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iyoo\Desktop\Задание\"/>
    </mc:Choice>
  </mc:AlternateContent>
  <bookViews>
    <workbookView xWindow="0" yWindow="0" windowWidth="20490" windowHeight="7755" activeTab="6"/>
  </bookViews>
  <sheets>
    <sheet name="Лист2" sheetId="2" r:id="rId1"/>
    <sheet name="Лист13" sheetId="13" r:id="rId2"/>
    <sheet name="Pre" sheetId="5" r:id="rId3"/>
    <sheet name="Raw" sheetId="1" r:id="rId4"/>
    <sheet name="RRaw" sheetId="24" r:id="rId5"/>
    <sheet name="RRR" sheetId="30" r:id="rId6"/>
    <sheet name="RW" sheetId="32" r:id="rId7"/>
    <sheet name="Fin" sheetId="6" r:id="rId8"/>
    <sheet name="Mid" sheetId="14" r:id="rId9"/>
  </sheets>
  <definedNames>
    <definedName name="_xlnm._FilterDatabase" localSheetId="8" hidden="1">Mid!$K$1:$K$882</definedName>
    <definedName name="_xlnm._FilterDatabase" localSheetId="3" hidden="1">Raw!$J$1:$J$976</definedName>
    <definedName name="_xlnm._FilterDatabase" localSheetId="4" hidden="1">RRaw!$N$1:$N$3908</definedName>
    <definedName name="_xlnm._FilterDatabase" localSheetId="5" hidden="1">RRR!$K$1:$K$1329</definedName>
  </definedNames>
  <calcPr calcId="152511"/>
  <pivotCaches>
    <pivotCache cacheId="2" r:id="rId10"/>
    <pivotCache cacheId="3" r:id="rId11"/>
  </pivotCaches>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 i="30" l="1"/>
  <c r="P5" i="30"/>
  <c r="P6" i="30" s="1"/>
  <c r="P7" i="30" s="1"/>
  <c r="P8" i="30" s="1"/>
  <c r="P9" i="30" s="1"/>
  <c r="P10" i="30" s="1"/>
  <c r="P11" i="30" s="1"/>
  <c r="P12" i="30" s="1"/>
  <c r="P13" i="30" s="1"/>
  <c r="P14" i="30" s="1"/>
  <c r="P15" i="30" s="1"/>
  <c r="P16" i="30" s="1"/>
  <c r="P17" i="30" s="1"/>
  <c r="P18" i="30" s="1"/>
  <c r="P19" i="30" s="1"/>
  <c r="P20" i="30" s="1"/>
  <c r="P21" i="30" s="1"/>
  <c r="P22" i="30" s="1"/>
  <c r="P23" i="30" s="1"/>
  <c r="P24" i="30" s="1"/>
  <c r="P25" i="30" s="1"/>
  <c r="P26" i="30" s="1"/>
  <c r="P27" i="30" s="1"/>
  <c r="P28" i="30" s="1"/>
  <c r="P29" i="30" s="1"/>
  <c r="P30" i="30" s="1"/>
  <c r="P31" i="30" s="1"/>
  <c r="P33" i="30"/>
  <c r="P34" i="30" s="1"/>
  <c r="P35" i="30" s="1"/>
  <c r="P36" i="30" s="1"/>
  <c r="P81" i="30"/>
  <c r="P82" i="30" s="1"/>
  <c r="P83" i="30" s="1"/>
  <c r="P85" i="30"/>
  <c r="P86" i="30" s="1"/>
  <c r="P89" i="30"/>
  <c r="P91" i="30"/>
  <c r="P94" i="30"/>
  <c r="P96" i="30"/>
  <c r="P97" i="30" s="1"/>
  <c r="P98" i="30" s="1"/>
  <c r="P100" i="30"/>
  <c r="P102" i="30"/>
  <c r="P104" i="30"/>
  <c r="P106" i="30"/>
  <c r="P107" i="30" s="1"/>
  <c r="P108" i="30" s="1"/>
  <c r="P110" i="30"/>
  <c r="P112" i="30"/>
  <c r="P114" i="30"/>
  <c r="P115" i="30" s="1"/>
  <c r="P117" i="30"/>
  <c r="P119" i="30"/>
  <c r="P120" i="30" s="1"/>
  <c r="P122" i="30"/>
  <c r="P123" i="30" s="1"/>
  <c r="P124" i="30" s="1"/>
  <c r="P126" i="30"/>
  <c r="P127" i="30" s="1"/>
  <c r="P129" i="30"/>
  <c r="P131" i="30"/>
  <c r="P132" i="30" s="1"/>
  <c r="P134" i="30"/>
  <c r="P136" i="30"/>
  <c r="P137" i="30" s="1"/>
  <c r="P138" i="30" s="1"/>
  <c r="P140" i="30"/>
  <c r="P141" i="30" s="1"/>
  <c r="P142" i="30" s="1"/>
  <c r="P143" i="30" s="1"/>
  <c r="P144" i="30" s="1"/>
  <c r="P145" i="30" s="1"/>
  <c r="P146" i="30" s="1"/>
  <c r="P147" i="30" s="1"/>
  <c r="P148" i="30" s="1"/>
  <c r="P149" i="30" s="1"/>
  <c r="P151" i="30"/>
  <c r="P153" i="30"/>
  <c r="P154" i="30" s="1"/>
  <c r="P156" i="30"/>
  <c r="P157" i="30" s="1"/>
  <c r="P158" i="30" s="1"/>
  <c r="P160" i="30"/>
  <c r="P161" i="30" s="1"/>
  <c r="P162" i="30" s="1"/>
  <c r="P163" i="30" s="1"/>
  <c r="P164" i="30" s="1"/>
  <c r="P168" i="30"/>
  <c r="P169" i="30" s="1"/>
  <c r="P172" i="30"/>
  <c r="P173" i="30" s="1"/>
  <c r="P175" i="30"/>
  <c r="P178" i="30"/>
  <c r="P179" i="30" s="1"/>
  <c r="P180" i="30" s="1"/>
  <c r="P182" i="30"/>
  <c r="P183" i="30" s="1"/>
  <c r="P185" i="30"/>
  <c r="P186" i="30" s="1"/>
  <c r="P187" i="30" s="1"/>
  <c r="P188" i="30" s="1"/>
  <c r="P190" i="30"/>
  <c r="P192" i="30"/>
  <c r="P193" i="30" s="1"/>
  <c r="P194" i="30" s="1"/>
  <c r="P195" i="30" s="1"/>
  <c r="P197" i="30"/>
  <c r="P199" i="30"/>
  <c r="P201" i="30"/>
  <c r="P203" i="30"/>
  <c r="P204" i="30" s="1"/>
  <c r="P207" i="30"/>
  <c r="P209" i="30"/>
  <c r="P211" i="30"/>
  <c r="P212" i="30" s="1"/>
  <c r="P222" i="30"/>
  <c r="P223" i="30" s="1"/>
  <c r="P225" i="30"/>
  <c r="P227" i="30"/>
  <c r="P233" i="30"/>
  <c r="P234" i="30" s="1"/>
  <c r="P235" i="30" s="1"/>
  <c r="P236" i="30" s="1"/>
  <c r="P237" i="30" s="1"/>
  <c r="P238" i="30" s="1"/>
  <c r="P239" i="30" s="1"/>
  <c r="P240" i="30" s="1"/>
  <c r="P241" i="30" s="1"/>
  <c r="P242" i="30" s="1"/>
  <c r="P243" i="30" s="1"/>
  <c r="P244" i="30"/>
  <c r="P245" i="30" s="1"/>
  <c r="P246" i="30" s="1"/>
  <c r="P247" i="30" s="1"/>
  <c r="P248" i="30" s="1"/>
  <c r="P249" i="30" s="1"/>
  <c r="P250" i="30" s="1"/>
  <c r="P251" i="30" s="1"/>
  <c r="P252" i="30" s="1"/>
  <c r="P253" i="30" s="1"/>
  <c r="P256" i="30"/>
  <c r="P258" i="30"/>
  <c r="P259" i="30" s="1"/>
  <c r="P260" i="30" s="1"/>
  <c r="P263" i="30"/>
  <c r="P266" i="30"/>
  <c r="P267" i="30" s="1"/>
  <c r="P268" i="30" s="1"/>
  <c r="P269" i="30" s="1"/>
  <c r="P270" i="30" s="1"/>
  <c r="P271" i="30" s="1"/>
  <c r="P272" i="30" s="1"/>
  <c r="P273" i="30" s="1"/>
  <c r="P274" i="30" s="1"/>
  <c r="P275" i="30" s="1"/>
  <c r="P276" i="30" s="1"/>
  <c r="P277" i="30" s="1"/>
  <c r="P278" i="30" s="1"/>
  <c r="P279" i="30" s="1"/>
  <c r="P280" i="30" s="1"/>
  <c r="P281" i="30" s="1"/>
  <c r="P282" i="30" s="1"/>
  <c r="P283" i="30" s="1"/>
  <c r="P284" i="30" s="1"/>
  <c r="P285" i="30" s="1"/>
  <c r="P286" i="30" s="1"/>
  <c r="P287" i="30" s="1"/>
  <c r="P288" i="30" s="1"/>
  <c r="P289" i="30" s="1"/>
  <c r="P290" i="30" s="1"/>
  <c r="P291" i="30" s="1"/>
  <c r="P292" i="30" s="1"/>
  <c r="P293" i="30" s="1"/>
  <c r="P294" i="30" s="1"/>
  <c r="P295" i="30" s="1"/>
  <c r="P296" i="30" s="1"/>
  <c r="P297" i="30" s="1"/>
  <c r="P298" i="30" s="1"/>
  <c r="P299" i="30" s="1"/>
  <c r="P300" i="30" s="1"/>
  <c r="P301" i="30" s="1"/>
  <c r="P302" i="30" s="1"/>
  <c r="P303" i="30" s="1"/>
  <c r="P304" i="30" s="1"/>
  <c r="P305" i="30" s="1"/>
  <c r="P306" i="30" s="1"/>
  <c r="P307" i="30" s="1"/>
  <c r="P308" i="30" s="1"/>
  <c r="P309" i="30" s="1"/>
  <c r="P310" i="30" s="1"/>
  <c r="P311" i="30" s="1"/>
  <c r="P312" i="30" s="1"/>
  <c r="P313" i="30" s="1"/>
  <c r="P314" i="30" s="1"/>
  <c r="P315" i="30" s="1"/>
  <c r="P316" i="30" s="1"/>
  <c r="P317" i="30" s="1"/>
  <c r="P318" i="30" s="1"/>
  <c r="P319" i="30" s="1"/>
  <c r="P320" i="30" s="1"/>
  <c r="P321" i="30" s="1"/>
  <c r="P322" i="30" s="1"/>
  <c r="P323" i="30" s="1"/>
  <c r="P324" i="30" s="1"/>
  <c r="P325" i="30" s="1"/>
  <c r="P326" i="30" s="1"/>
  <c r="P327" i="30" s="1"/>
  <c r="P328" i="30" s="1"/>
  <c r="P329" i="30" s="1"/>
  <c r="P330" i="30" s="1"/>
  <c r="P331" i="30" s="1"/>
  <c r="P332" i="30" s="1"/>
  <c r="P333" i="30" s="1"/>
  <c r="P334" i="30" s="1"/>
  <c r="P335" i="30" s="1"/>
  <c r="P336" i="30" s="1"/>
  <c r="P337" i="30" s="1"/>
  <c r="P338" i="30" s="1"/>
  <c r="P339" i="30" s="1"/>
  <c r="P340" i="30" s="1"/>
  <c r="P341" i="30" s="1"/>
  <c r="P342" i="30" s="1"/>
  <c r="P343" i="30" s="1"/>
  <c r="P344" i="30" s="1"/>
  <c r="P345" i="30" s="1"/>
  <c r="P346" i="30" s="1"/>
  <c r="P347" i="30" s="1"/>
  <c r="P348" i="30" s="1"/>
  <c r="P349" i="30" s="1"/>
  <c r="P350" i="30" s="1"/>
  <c r="P351" i="30" s="1"/>
  <c r="P352" i="30" s="1"/>
  <c r="P353" i="30" s="1"/>
  <c r="P354" i="30" s="1"/>
  <c r="P355" i="30" s="1"/>
  <c r="P356" i="30" s="1"/>
  <c r="P357" i="30" s="1"/>
  <c r="P358" i="30" s="1"/>
  <c r="P359" i="30" s="1"/>
  <c r="P360" i="30" s="1"/>
  <c r="P361" i="30" s="1"/>
  <c r="P362" i="30" s="1"/>
  <c r="P363" i="30" s="1"/>
  <c r="P364" i="30" s="1"/>
  <c r="P365" i="30" s="1"/>
  <c r="P366" i="30" s="1"/>
  <c r="P367" i="30" s="1"/>
  <c r="P368" i="30" s="1"/>
  <c r="P369" i="30" s="1"/>
  <c r="P370" i="30" s="1"/>
  <c r="P371" i="30" s="1"/>
  <c r="P372" i="30" s="1"/>
  <c r="P373" i="30" s="1"/>
  <c r="P374" i="30" s="1"/>
  <c r="P375" i="30" s="1"/>
  <c r="P376" i="30" s="1"/>
  <c r="P378" i="30"/>
  <c r="P379" i="30" s="1"/>
  <c r="P380" i="30" s="1"/>
  <c r="P381" i="30" s="1"/>
  <c r="P382" i="30" s="1"/>
  <c r="P383" i="30" s="1"/>
  <c r="P384" i="30" s="1"/>
  <c r="P385" i="30" s="1"/>
  <c r="P386" i="30" s="1"/>
  <c r="P387" i="30" s="1"/>
  <c r="P388" i="30" s="1"/>
  <c r="P389" i="30" s="1"/>
  <c r="P390" i="30" s="1"/>
  <c r="P391" i="30" s="1"/>
  <c r="P392" i="30" s="1"/>
  <c r="P393" i="30" s="1"/>
  <c r="P394" i="30" s="1"/>
  <c r="P395" i="30" s="1"/>
  <c r="P396" i="30" s="1"/>
  <c r="P397" i="30" s="1"/>
  <c r="P398" i="30" s="1"/>
  <c r="P399" i="30" s="1"/>
  <c r="P400" i="30" s="1"/>
  <c r="P401" i="30" s="1"/>
  <c r="P402" i="30" s="1"/>
  <c r="P403" i="30" s="1"/>
  <c r="P404" i="30" s="1"/>
  <c r="P405" i="30" s="1"/>
  <c r="P406" i="30" s="1"/>
  <c r="P407" i="30" s="1"/>
  <c r="P408" i="30" s="1"/>
  <c r="P409" i="30" s="1"/>
  <c r="P410" i="30" s="1"/>
  <c r="P411" i="30" s="1"/>
  <c r="P412" i="30" s="1"/>
  <c r="P413" i="30" s="1"/>
  <c r="P414" i="30" s="1"/>
  <c r="P415" i="30" s="1"/>
  <c r="P416" i="30" s="1"/>
  <c r="P417" i="30" s="1"/>
  <c r="P418" i="30" s="1"/>
  <c r="P419" i="30" s="1"/>
  <c r="P420" i="30" s="1"/>
  <c r="P421" i="30" s="1"/>
  <c r="P422" i="30" s="1"/>
  <c r="P423" i="30" s="1"/>
  <c r="P424" i="30" s="1"/>
  <c r="P425" i="30" s="1"/>
  <c r="P426" i="30" s="1"/>
  <c r="P427" i="30" s="1"/>
  <c r="P428" i="30" s="1"/>
  <c r="P429" i="30" s="1"/>
  <c r="P430" i="30" s="1"/>
  <c r="P431" i="30" s="1"/>
  <c r="P432" i="30" s="1"/>
  <c r="P433" i="30" s="1"/>
  <c r="P434" i="30" s="1"/>
  <c r="P435" i="30" s="1"/>
  <c r="P436" i="30" s="1"/>
  <c r="P437" i="30" s="1"/>
  <c r="P438" i="30" s="1"/>
  <c r="P439" i="30" s="1"/>
  <c r="P440" i="30" s="1"/>
  <c r="P441" i="30" s="1"/>
  <c r="P442" i="30" s="1"/>
  <c r="P443" i="30" s="1"/>
  <c r="P444" i="30" s="1"/>
  <c r="P445" i="30" s="1"/>
  <c r="P446" i="30" s="1"/>
  <c r="P447" i="30" s="1"/>
  <c r="P448" i="30" s="1"/>
  <c r="P449" i="30" s="1"/>
  <c r="P450" i="30" s="1"/>
  <c r="P451" i="30" s="1"/>
  <c r="P452" i="30" s="1"/>
  <c r="P453" i="30" s="1"/>
  <c r="P454" i="30" s="1"/>
  <c r="P455" i="30" s="1"/>
  <c r="P456" i="30" s="1"/>
  <c r="P457" i="30" s="1"/>
  <c r="P458" i="30" s="1"/>
  <c r="P459" i="30" s="1"/>
  <c r="P460" i="30" s="1"/>
  <c r="P461" i="30" s="1"/>
  <c r="P462" i="30" s="1"/>
  <c r="P463" i="30" s="1"/>
  <c r="P464" i="30" s="1"/>
  <c r="P465" i="30" s="1"/>
  <c r="P466" i="30" s="1"/>
  <c r="P467" i="30" s="1"/>
  <c r="P468" i="30" s="1"/>
  <c r="P469" i="30" s="1"/>
  <c r="P470" i="30" s="1"/>
  <c r="P471" i="30" s="1"/>
  <c r="P472" i="30" s="1"/>
  <c r="P473" i="30" s="1"/>
  <c r="P474" i="30" s="1"/>
  <c r="P475" i="30" s="1"/>
  <c r="P476" i="30" s="1"/>
  <c r="P477" i="30" s="1"/>
  <c r="P478" i="30" s="1"/>
  <c r="P479" i="30" s="1"/>
  <c r="P480" i="30" s="1"/>
  <c r="P481" i="30" s="1"/>
  <c r="P482" i="30" s="1"/>
  <c r="P483" i="30" s="1"/>
  <c r="P484" i="30" s="1"/>
  <c r="P485" i="30" s="1"/>
  <c r="P486" i="30" s="1"/>
  <c r="P487" i="30" s="1"/>
  <c r="P489" i="30"/>
  <c r="P490" i="30" s="1"/>
  <c r="P491" i="30" s="1"/>
  <c r="P492" i="30" s="1"/>
  <c r="P493" i="30" s="1"/>
  <c r="P494" i="30" s="1"/>
  <c r="P495" i="30" s="1"/>
  <c r="P496" i="30" s="1"/>
  <c r="P497" i="30" s="1"/>
  <c r="P498" i="30" s="1"/>
  <c r="P499" i="30" s="1"/>
  <c r="P500" i="30" s="1"/>
  <c r="P501" i="30" s="1"/>
  <c r="P502" i="30" s="1"/>
  <c r="P503" i="30" s="1"/>
  <c r="P504" i="30" s="1"/>
  <c r="P505" i="30" s="1"/>
  <c r="P506" i="30" s="1"/>
  <c r="P507" i="30" s="1"/>
  <c r="P508" i="30" s="1"/>
  <c r="P509" i="30" s="1"/>
  <c r="P510" i="30" s="1"/>
  <c r="P511" i="30" s="1"/>
  <c r="P512" i="30" s="1"/>
  <c r="P513" i="30" s="1"/>
  <c r="P514" i="30" s="1"/>
  <c r="P515" i="30" s="1"/>
  <c r="P516" i="30" s="1"/>
  <c r="P517" i="30" s="1"/>
  <c r="P518" i="30" s="1"/>
  <c r="P519" i="30" s="1"/>
  <c r="P520" i="30" s="1"/>
  <c r="P521" i="30" s="1"/>
  <c r="P522" i="30" s="1"/>
  <c r="P523" i="30" s="1"/>
  <c r="P524" i="30" s="1"/>
  <c r="P525" i="30" s="1"/>
  <c r="P526" i="30" s="1"/>
  <c r="P527" i="30" s="1"/>
  <c r="P528" i="30" s="1"/>
  <c r="P529" i="30" s="1"/>
  <c r="P530" i="30" s="1"/>
  <c r="P531" i="30" s="1"/>
  <c r="P532" i="30" s="1"/>
  <c r="P533" i="30" s="1"/>
  <c r="P534" i="30" s="1"/>
  <c r="P535" i="30" s="1"/>
  <c r="P536" i="30" s="1"/>
  <c r="P537" i="30" s="1"/>
  <c r="P538" i="30" s="1"/>
  <c r="P539" i="30" s="1"/>
  <c r="P540" i="30" s="1"/>
  <c r="P541" i="30" s="1"/>
  <c r="P542" i="30" s="1"/>
  <c r="P543" i="30" s="1"/>
  <c r="P544" i="30" s="1"/>
  <c r="P545" i="30" s="1"/>
  <c r="P546" i="30" s="1"/>
  <c r="P547" i="30" s="1"/>
  <c r="P548" i="30" s="1"/>
  <c r="P549" i="30" s="1"/>
  <c r="P550" i="30" s="1"/>
  <c r="P553" i="30"/>
  <c r="P558" i="30"/>
  <c r="P559" i="30" s="1"/>
  <c r="P562" i="30"/>
  <c r="P563" i="30"/>
  <c r="P564" i="30" s="1"/>
  <c r="P566" i="30"/>
  <c r="P567" i="30" s="1"/>
  <c r="P568" i="30" s="1"/>
  <c r="P569" i="30" s="1"/>
  <c r="P570" i="30" s="1"/>
  <c r="P571" i="30" s="1"/>
  <c r="P572" i="30" s="1"/>
  <c r="P573" i="30" s="1"/>
  <c r="P574" i="30" s="1"/>
  <c r="P578" i="30"/>
  <c r="P580" i="30"/>
  <c r="P581" i="30" s="1"/>
  <c r="P582" i="30" s="1"/>
  <c r="P584" i="30"/>
  <c r="P585" i="30" s="1"/>
  <c r="P586" i="30" s="1"/>
  <c r="P587" i="30" s="1"/>
  <c r="P588" i="30" s="1"/>
  <c r="P589" i="30" s="1"/>
  <c r="P591" i="30"/>
  <c r="P593" i="30"/>
  <c r="P594" i="30" s="1"/>
  <c r="P596" i="30"/>
  <c r="P597" i="30" s="1"/>
  <c r="P598" i="30" s="1"/>
  <c r="P599" i="30" s="1"/>
  <c r="P601" i="30"/>
  <c r="P602" i="30" s="1"/>
  <c r="P604" i="30"/>
  <c r="P605" i="30"/>
  <c r="P606" i="30" s="1"/>
  <c r="P607" i="30" s="1"/>
  <c r="P608" i="30" s="1"/>
  <c r="P609" i="30" s="1"/>
  <c r="P611" i="30"/>
  <c r="P613" i="30"/>
  <c r="P614" i="30" s="1"/>
  <c r="P616" i="30"/>
  <c r="P617" i="30" s="1"/>
  <c r="P619" i="30"/>
  <c r="P620" i="30" s="1"/>
  <c r="P622" i="30"/>
  <c r="P623" i="30"/>
  <c r="P624" i="30" s="1"/>
  <c r="P625" i="30" s="1"/>
  <c r="P626" i="30" s="1"/>
  <c r="P627" i="30" s="1"/>
  <c r="P628" i="30" s="1"/>
  <c r="P629" i="30" s="1"/>
  <c r="P630" i="30" s="1"/>
  <c r="P631" i="30" s="1"/>
  <c r="P632" i="30" s="1"/>
  <c r="P635" i="30"/>
  <c r="P636" i="30"/>
  <c r="P640" i="30"/>
  <c r="P644" i="30"/>
  <c r="P645" i="30" s="1"/>
  <c r="P646" i="30" s="1"/>
  <c r="P647" i="30" s="1"/>
  <c r="P648" i="30" s="1"/>
  <c r="P650" i="30"/>
  <c r="P651" i="30" s="1"/>
  <c r="P653" i="30"/>
  <c r="P654" i="30" s="1"/>
  <c r="P655" i="30" s="1"/>
  <c r="P656" i="30" s="1"/>
  <c r="P657" i="30" s="1"/>
  <c r="P658" i="30" s="1"/>
  <c r="P659" i="30" s="1"/>
  <c r="P661" i="30"/>
  <c r="P663" i="30"/>
  <c r="P665" i="30"/>
  <c r="P669" i="30"/>
  <c r="P671" i="30"/>
  <c r="P673" i="30"/>
  <c r="P674" i="30" s="1"/>
  <c r="P675" i="30" s="1"/>
  <c r="P677" i="30"/>
  <c r="P679" i="30"/>
  <c r="P680" i="30" s="1"/>
  <c r="P684" i="30"/>
  <c r="P685" i="30" s="1"/>
  <c r="P686" i="30" s="1"/>
  <c r="P687" i="30" s="1"/>
  <c r="P688" i="30" s="1"/>
  <c r="P689" i="30" s="1"/>
  <c r="P690" i="30" s="1"/>
  <c r="P693" i="30"/>
  <c r="P694" i="30" s="1"/>
  <c r="P696" i="30"/>
  <c r="P697" i="30" s="1"/>
  <c r="P698" i="30" s="1"/>
  <c r="P699" i="30" s="1"/>
  <c r="P700" i="30" s="1"/>
  <c r="P701" i="30"/>
  <c r="P702" i="30" s="1"/>
  <c r="P703" i="30" s="1"/>
  <c r="P704" i="30" s="1"/>
  <c r="P706" i="30"/>
  <c r="P707" i="30" s="1"/>
  <c r="P708" i="30" s="1"/>
  <c r="P709" i="30" s="1"/>
  <c r="P712" i="30"/>
  <c r="P715" i="30"/>
  <c r="P717" i="30"/>
  <c r="P719" i="30"/>
  <c r="P720" i="30"/>
  <c r="P721" i="30" s="1"/>
  <c r="P726" i="30"/>
  <c r="P727" i="30"/>
  <c r="P730" i="30"/>
  <c r="P731" i="30" s="1"/>
  <c r="P732" i="30"/>
  <c r="P737" i="30"/>
  <c r="P739" i="30"/>
  <c r="P740" i="30" s="1"/>
  <c r="P741" i="30" s="1"/>
  <c r="P742" i="30" s="1"/>
  <c r="P743" i="30" s="1"/>
  <c r="P744" i="30" s="1"/>
  <c r="P745" i="30" s="1"/>
  <c r="P746" i="30" s="1"/>
  <c r="P748" i="30"/>
  <c r="P750" i="30"/>
  <c r="P752" i="30"/>
  <c r="P754" i="30"/>
  <c r="P755" i="30" s="1"/>
  <c r="P756" i="30" s="1"/>
  <c r="P760" i="30"/>
  <c r="P761" i="30" s="1"/>
  <c r="P762" i="30" s="1"/>
  <c r="P764" i="30"/>
  <c r="P767" i="30"/>
  <c r="P768" i="30" s="1"/>
  <c r="P769" i="30" s="1"/>
  <c r="P770" i="30" s="1"/>
  <c r="P771" i="30" s="1"/>
  <c r="P773" i="30"/>
  <c r="P775" i="30"/>
  <c r="P777" i="30"/>
  <c r="P778" i="30" s="1"/>
  <c r="P779" i="30" s="1"/>
  <c r="P780" i="30" s="1"/>
  <c r="P781" i="30" s="1"/>
  <c r="P782" i="30" s="1"/>
  <c r="P783" i="30" s="1"/>
  <c r="P784" i="30" s="1"/>
  <c r="P785" i="30" s="1"/>
  <c r="P786" i="30" s="1"/>
  <c r="P787" i="30" s="1"/>
  <c r="P788" i="30" s="1"/>
  <c r="P789" i="30" s="1"/>
  <c r="P793" i="30"/>
  <c r="P794" i="30" s="1"/>
  <c r="P795" i="30" s="1"/>
  <c r="P796" i="30" s="1"/>
  <c r="P797" i="30" s="1"/>
  <c r="P799" i="30"/>
  <c r="P800" i="30" s="1"/>
  <c r="P802" i="30"/>
  <c r="P803" i="30" s="1"/>
  <c r="P804" i="30" s="1"/>
  <c r="P805" i="30" s="1"/>
  <c r="P806" i="30" s="1"/>
  <c r="P807" i="30" s="1"/>
  <c r="P808" i="30" s="1"/>
  <c r="P810" i="30"/>
  <c r="P813" i="30"/>
  <c r="P814" i="30" s="1"/>
  <c r="P815" i="30" s="1"/>
  <c r="P816" i="30" s="1"/>
  <c r="P818" i="30"/>
  <c r="P819" i="30" s="1"/>
  <c r="P821" i="30"/>
  <c r="P822" i="30" s="1"/>
  <c r="P824" i="30"/>
  <c r="P826" i="30"/>
  <c r="P827" i="30" s="1"/>
  <c r="P828" i="30" s="1"/>
  <c r="P830" i="30"/>
  <c r="P831" i="30" s="1"/>
  <c r="P833" i="30"/>
  <c r="P834" i="30" s="1"/>
  <c r="P835" i="30" s="1"/>
  <c r="P836" i="30" s="1"/>
  <c r="P837" i="30" s="1"/>
  <c r="P838" i="30" s="1"/>
  <c r="P839" i="30" s="1"/>
  <c r="P843" i="30"/>
  <c r="P846" i="30"/>
  <c r="P848" i="30"/>
  <c r="P851" i="30"/>
  <c r="P853" i="30"/>
  <c r="P858" i="30"/>
  <c r="P859" i="30" s="1"/>
  <c r="P860" i="30" s="1"/>
  <c r="P861" i="30" s="1"/>
  <c r="P867" i="30"/>
  <c r="P868" i="30" s="1"/>
  <c r="P871" i="30"/>
  <c r="P900" i="30"/>
  <c r="P901" i="30" s="1"/>
  <c r="P902" i="30" s="1"/>
  <c r="P903" i="30" s="1"/>
  <c r="P904" i="30" s="1"/>
  <c r="P905" i="30" s="1"/>
  <c r="P906" i="30" s="1"/>
  <c r="P907" i="30" s="1"/>
  <c r="P908" i="30" s="1"/>
  <c r="P909" i="30" s="1"/>
  <c r="P910" i="30"/>
  <c r="P912" i="30"/>
  <c r="P914" i="30"/>
  <c r="P915" i="30" s="1"/>
  <c r="P916" i="30" s="1"/>
  <c r="P918" i="30"/>
  <c r="P919" i="30"/>
  <c r="P920" i="30" s="1"/>
  <c r="P921" i="30" s="1"/>
  <c r="P923" i="30"/>
  <c r="P924" i="30" s="1"/>
  <c r="P927" i="30"/>
  <c r="P928" i="30" s="1"/>
  <c r="P929" i="30" s="1"/>
  <c r="P931" i="30"/>
  <c r="P932" i="30" s="1"/>
  <c r="P933" i="30" s="1"/>
  <c r="P934" i="30" s="1"/>
  <c r="P935" i="30" s="1"/>
  <c r="P937" i="30"/>
  <c r="P939" i="30"/>
  <c r="P943" i="30"/>
  <c r="P945" i="30"/>
  <c r="P948" i="30"/>
  <c r="P949" i="30" s="1"/>
  <c r="P958" i="30"/>
  <c r="P959" i="30"/>
  <c r="P961" i="30"/>
  <c r="P963" i="30"/>
  <c r="P968" i="30"/>
  <c r="P969" i="30"/>
  <c r="P971" i="30"/>
  <c r="P973" i="30"/>
  <c r="P976" i="30"/>
  <c r="P977" i="30"/>
  <c r="P982" i="30"/>
  <c r="P984" i="30"/>
  <c r="P985" i="30" s="1"/>
  <c r="P988" i="30"/>
  <c r="P989" i="30"/>
  <c r="P990" i="30" s="1"/>
  <c r="P992" i="30"/>
  <c r="P993" i="30" s="1"/>
  <c r="P994" i="30" s="1"/>
  <c r="P997" i="30"/>
  <c r="P998" i="30" s="1"/>
  <c r="P1000" i="30"/>
  <c r="P1004" i="30"/>
  <c r="P1006" i="30"/>
  <c r="P1007" i="30" s="1"/>
  <c r="P1008" i="30"/>
  <c r="P1010" i="30"/>
  <c r="P1011" i="30" s="1"/>
  <c r="P1013" i="30"/>
  <c r="P1014" i="30" s="1"/>
  <c r="P1017" i="30"/>
  <c r="P1018" i="30" s="1"/>
  <c r="P1019" i="30" s="1"/>
  <c r="P1021" i="30"/>
  <c r="P1022" i="30" s="1"/>
  <c r="P1023" i="30" s="1"/>
  <c r="P1024" i="30" s="1"/>
  <c r="P1026" i="30"/>
  <c r="P1029" i="30"/>
  <c r="P1032" i="30"/>
  <c r="P1033" i="30" s="1"/>
  <c r="P1034" i="30" s="1"/>
  <c r="P1035" i="30" s="1"/>
  <c r="P1036" i="30" s="1"/>
  <c r="P1037" i="30" s="1"/>
  <c r="P1038" i="30" s="1"/>
  <c r="P1039" i="30" s="1"/>
  <c r="P1040" i="30" s="1"/>
  <c r="P1041" i="30" s="1"/>
  <c r="P1042" i="30" s="1"/>
  <c r="P1043" i="30" s="1"/>
  <c r="P1047" i="30"/>
  <c r="P1048" i="30" s="1"/>
  <c r="P1050" i="30"/>
  <c r="P1052" i="30"/>
  <c r="P1053" i="30"/>
  <c r="P1055" i="30"/>
  <c r="P1056" i="30" s="1"/>
  <c r="P1057" i="30" s="1"/>
  <c r="P1064" i="30"/>
  <c r="P1065" i="30" s="1"/>
  <c r="P1067" i="30"/>
  <c r="P1069" i="30"/>
  <c r="P1071" i="30"/>
  <c r="P1072" i="30" s="1"/>
  <c r="P1075" i="30"/>
  <c r="P1077" i="30"/>
  <c r="P1079" i="30"/>
  <c r="P1083" i="30"/>
  <c r="P1086" i="30"/>
  <c r="P1088" i="30"/>
  <c r="P1092" i="30"/>
  <c r="P1093" i="30" s="1"/>
  <c r="P1094" i="30" s="1"/>
  <c r="P1095" i="30" s="1"/>
  <c r="P1098" i="30"/>
  <c r="P1102" i="30"/>
  <c r="P1103" i="30" s="1"/>
  <c r="P1106" i="30"/>
  <c r="P1107" i="30" s="1"/>
  <c r="P1108" i="30" s="1"/>
  <c r="P1110" i="30"/>
  <c r="P1114" i="30"/>
  <c r="P1115" i="30" s="1"/>
  <c r="P1116" i="30" s="1"/>
  <c r="P1117" i="30" s="1"/>
  <c r="P1118" i="30" s="1"/>
  <c r="P1119" i="30" s="1"/>
  <c r="P1120" i="30" s="1"/>
  <c r="P1121" i="30" s="1"/>
  <c r="P1122" i="30" s="1"/>
  <c r="P1123" i="30" s="1"/>
  <c r="P1124" i="30" s="1"/>
  <c r="P1125" i="30" s="1"/>
  <c r="P1126" i="30" s="1"/>
  <c r="P1127" i="30" s="1"/>
  <c r="P1128" i="30" s="1"/>
  <c r="P1129" i="30" s="1"/>
  <c r="P1130" i="30" s="1"/>
  <c r="P1131" i="30" s="1"/>
  <c r="P1132" i="30" s="1"/>
  <c r="P1133" i="30" s="1"/>
  <c r="P1134" i="30" s="1"/>
  <c r="P1135" i="30" s="1"/>
  <c r="P1136" i="30" s="1"/>
  <c r="P1137" i="30" s="1"/>
  <c r="P1138" i="30" s="1"/>
  <c r="P1139" i="30" s="1"/>
  <c r="P1140" i="30" s="1"/>
  <c r="P1141" i="30" s="1"/>
  <c r="P1142" i="30" s="1"/>
  <c r="P1143" i="30" s="1"/>
  <c r="P1144" i="30" s="1"/>
  <c r="P1145" i="30" s="1"/>
  <c r="P1146" i="30" s="1"/>
  <c r="P1147" i="30" s="1"/>
  <c r="P1148" i="30" s="1"/>
  <c r="P1149" i="30" s="1"/>
  <c r="P1150" i="30" s="1"/>
  <c r="P1151" i="30" s="1"/>
  <c r="P1152" i="30" s="1"/>
  <c r="P1153" i="30" s="1"/>
  <c r="P1154" i="30" s="1"/>
  <c r="P1155" i="30" s="1"/>
  <c r="P1156" i="30" s="1"/>
  <c r="P1157" i="30" s="1"/>
  <c r="P1158" i="30" s="1"/>
  <c r="P1159" i="30" s="1"/>
  <c r="P1160" i="30" s="1"/>
  <c r="P1161" i="30" s="1"/>
  <c r="P1162" i="30" s="1"/>
  <c r="P1163" i="30" s="1"/>
  <c r="P1164" i="30" s="1"/>
  <c r="P1165" i="30" s="1"/>
  <c r="P1166" i="30" s="1"/>
  <c r="P1167" i="30" s="1"/>
  <c r="P1168" i="30" s="1"/>
  <c r="P1169" i="30" s="1"/>
  <c r="P1170" i="30" s="1"/>
  <c r="P1171" i="30" s="1"/>
  <c r="P1172" i="30" s="1"/>
  <c r="P1173" i="30" s="1"/>
  <c r="P1174" i="30" s="1"/>
  <c r="P1175" i="30" s="1"/>
  <c r="P1176" i="30" s="1"/>
  <c r="P1178" i="30"/>
  <c r="P1179" i="30" s="1"/>
  <c r="P1180" i="30" s="1"/>
  <c r="P1181" i="30" s="1"/>
  <c r="P1182" i="30" s="1"/>
  <c r="P1184" i="30"/>
  <c r="P1189" i="30"/>
  <c r="P1191" i="30"/>
  <c r="P1200" i="30"/>
  <c r="P1201" i="30" s="1"/>
  <c r="P1202" i="30" s="1"/>
  <c r="P1211" i="30"/>
  <c r="P1218" i="30"/>
  <c r="P1220" i="30"/>
  <c r="P1221" i="30"/>
  <c r="P1222" i="30" s="1"/>
  <c r="P1234" i="30"/>
  <c r="P1235" i="30" s="1"/>
  <c r="P1237" i="30"/>
  <c r="P1238" i="30" s="1"/>
  <c r="P1242" i="30"/>
  <c r="P1243" i="30"/>
  <c r="P1245" i="30"/>
  <c r="P1248" i="30"/>
  <c r="P1252" i="30"/>
  <c r="P1253" i="30"/>
  <c r="P1255" i="30"/>
  <c r="P1256" i="30" s="1"/>
  <c r="P1257" i="30" s="1"/>
  <c r="P1264" i="30"/>
  <c r="P1270" i="30"/>
  <c r="P1271" i="30" s="1"/>
  <c r="P1272" i="30"/>
  <c r="P1273" i="30" s="1"/>
  <c r="P1274" i="30" s="1"/>
  <c r="P1275" i="30" s="1"/>
  <c r="P1276" i="30" s="1"/>
  <c r="P1277" i="30" s="1"/>
  <c r="P1280" i="30"/>
  <c r="P1283" i="30"/>
  <c r="P1284" i="30" s="1"/>
  <c r="P1287" i="30"/>
  <c r="P1289" i="30"/>
  <c r="P1295" i="30"/>
  <c r="P1297" i="30"/>
  <c r="P1298" i="30" s="1"/>
  <c r="P1299" i="30" s="1"/>
  <c r="P1300" i="30" s="1"/>
  <c r="P1301" i="30" s="1"/>
  <c r="P1302" i="30" s="1"/>
  <c r="P1303" i="30" s="1"/>
  <c r="P1304" i="30" s="1"/>
  <c r="P1305" i="30" s="1"/>
  <c r="P1306" i="30" s="1"/>
  <c r="P1307" i="30" s="1"/>
  <c r="P1308" i="30" s="1"/>
  <c r="P1309" i="30" s="1"/>
  <c r="P1310" i="30" s="1"/>
  <c r="P1315" i="30"/>
  <c r="P1316" i="30" s="1"/>
  <c r="P1317" i="30" s="1"/>
  <c r="P1318" i="30" s="1"/>
  <c r="P1325" i="30"/>
  <c r="P1326" i="30" s="1"/>
  <c r="P1327" i="30" s="1"/>
  <c r="P1328" i="30" s="1"/>
  <c r="P1329" i="30" s="1"/>
  <c r="O3" i="30"/>
  <c r="O5" i="30"/>
  <c r="O6" i="30" s="1"/>
  <c r="O7" i="30" s="1"/>
  <c r="O8" i="30" s="1"/>
  <c r="O9" i="30" s="1"/>
  <c r="O10" i="30" s="1"/>
  <c r="O11" i="30" s="1"/>
  <c r="O12" i="30" s="1"/>
  <c r="O13" i="30" s="1"/>
  <c r="O14" i="30" s="1"/>
  <c r="O15" i="30" s="1"/>
  <c r="O16" i="30" s="1"/>
  <c r="O17" i="30" s="1"/>
  <c r="O18" i="30" s="1"/>
  <c r="O19" i="30" s="1"/>
  <c r="O20" i="30" s="1"/>
  <c r="O21" i="30" s="1"/>
  <c r="O22" i="30" s="1"/>
  <c r="O23" i="30" s="1"/>
  <c r="O24" i="30" s="1"/>
  <c r="O25" i="30" s="1"/>
  <c r="O26" i="30" s="1"/>
  <c r="O27" i="30" s="1"/>
  <c r="O28" i="30" s="1"/>
  <c r="O29" i="30" s="1"/>
  <c r="O30" i="30" s="1"/>
  <c r="O31" i="30" s="1"/>
  <c r="O33" i="30"/>
  <c r="O34" i="30" s="1"/>
  <c r="O35" i="30" s="1"/>
  <c r="O36" i="30"/>
  <c r="O81" i="30"/>
  <c r="O82" i="30"/>
  <c r="O83" i="30" s="1"/>
  <c r="O85" i="30"/>
  <c r="O86" i="30"/>
  <c r="O89" i="30"/>
  <c r="O91" i="30"/>
  <c r="O94" i="30"/>
  <c r="O96" i="30"/>
  <c r="O97" i="30" s="1"/>
  <c r="O98" i="30" s="1"/>
  <c r="O100" i="30"/>
  <c r="O102" i="30"/>
  <c r="O104" i="30"/>
  <c r="O106" i="30"/>
  <c r="O107" i="30" s="1"/>
  <c r="O108" i="30" s="1"/>
  <c r="O110" i="30"/>
  <c r="O112" i="30"/>
  <c r="O114" i="30"/>
  <c r="O115" i="30" s="1"/>
  <c r="O117" i="30"/>
  <c r="O119" i="30"/>
  <c r="O120" i="30"/>
  <c r="O122" i="30"/>
  <c r="O123" i="30" s="1"/>
  <c r="O124" i="30" s="1"/>
  <c r="O126" i="30"/>
  <c r="O127" i="30" s="1"/>
  <c r="O129" i="30"/>
  <c r="O131" i="30"/>
  <c r="O132" i="30" s="1"/>
  <c r="O134" i="30"/>
  <c r="O136" i="30"/>
  <c r="O137" i="30" s="1"/>
  <c r="O138" i="30" s="1"/>
  <c r="O140" i="30"/>
  <c r="O141" i="30" s="1"/>
  <c r="O142" i="30" s="1"/>
  <c r="O143" i="30" s="1"/>
  <c r="O144" i="30" s="1"/>
  <c r="O145" i="30" s="1"/>
  <c r="O146" i="30" s="1"/>
  <c r="O147" i="30" s="1"/>
  <c r="O148" i="30" s="1"/>
  <c r="O149" i="30" s="1"/>
  <c r="O151" i="30"/>
  <c r="O153" i="30"/>
  <c r="O154" i="30" s="1"/>
  <c r="O156" i="30"/>
  <c r="O157" i="30" s="1"/>
  <c r="O158" i="30" s="1"/>
  <c r="O160" i="30"/>
  <c r="O161" i="30" s="1"/>
  <c r="O162" i="30" s="1"/>
  <c r="O163" i="30"/>
  <c r="O164" i="30" s="1"/>
  <c r="O168" i="30"/>
  <c r="O169" i="30" s="1"/>
  <c r="O172" i="30"/>
  <c r="O173" i="30" s="1"/>
  <c r="O175" i="30"/>
  <c r="O178" i="30"/>
  <c r="O179" i="30" s="1"/>
  <c r="O180" i="30" s="1"/>
  <c r="O182" i="30"/>
  <c r="O183" i="30" s="1"/>
  <c r="O185" i="30"/>
  <c r="O186" i="30" s="1"/>
  <c r="O187" i="30" s="1"/>
  <c r="O188" i="30" s="1"/>
  <c r="O190" i="30"/>
  <c r="O192" i="30"/>
  <c r="O193" i="30" s="1"/>
  <c r="O194" i="30" s="1"/>
  <c r="O195" i="30" s="1"/>
  <c r="O197" i="30"/>
  <c r="O199" i="30"/>
  <c r="O201" i="30"/>
  <c r="O203" i="30"/>
  <c r="O204" i="30" s="1"/>
  <c r="O207" i="30"/>
  <c r="O209" i="30"/>
  <c r="O211" i="30"/>
  <c r="O212" i="30" s="1"/>
  <c r="O222" i="30"/>
  <c r="O223" i="30" s="1"/>
  <c r="O225" i="30"/>
  <c r="O227" i="30"/>
  <c r="O233" i="30"/>
  <c r="O234" i="30" s="1"/>
  <c r="O235" i="30" s="1"/>
  <c r="O236" i="30" s="1"/>
  <c r="O237" i="30" s="1"/>
  <c r="O238" i="30" s="1"/>
  <c r="O239" i="30" s="1"/>
  <c r="O240" i="30" s="1"/>
  <c r="O241" i="30" s="1"/>
  <c r="O242" i="30" s="1"/>
  <c r="O243" i="30" s="1"/>
  <c r="O244" i="30" s="1"/>
  <c r="O245" i="30" s="1"/>
  <c r="O246" i="30" s="1"/>
  <c r="O247" i="30" s="1"/>
  <c r="O248" i="30" s="1"/>
  <c r="O249" i="30" s="1"/>
  <c r="O250" i="30" s="1"/>
  <c r="O251" i="30" s="1"/>
  <c r="O252" i="30" s="1"/>
  <c r="O253" i="30" s="1"/>
  <c r="O256" i="30"/>
  <c r="O258" i="30"/>
  <c r="O259" i="30" s="1"/>
  <c r="O260" i="30" s="1"/>
  <c r="O263" i="30"/>
  <c r="O266" i="30"/>
  <c r="O267" i="30" s="1"/>
  <c r="O268" i="30"/>
  <c r="O269" i="30" s="1"/>
  <c r="O270" i="30" s="1"/>
  <c r="O271" i="30"/>
  <c r="O272" i="30" s="1"/>
  <c r="O273" i="30" s="1"/>
  <c r="O274" i="30" s="1"/>
  <c r="O275" i="30" s="1"/>
  <c r="O276" i="30" s="1"/>
  <c r="O277" i="30" s="1"/>
  <c r="O278" i="30" s="1"/>
  <c r="O279" i="30" s="1"/>
  <c r="O280" i="30" s="1"/>
  <c r="O281" i="30" s="1"/>
  <c r="O282" i="30" s="1"/>
  <c r="O283" i="30" s="1"/>
  <c r="O284" i="30" s="1"/>
  <c r="O285" i="30" s="1"/>
  <c r="O286" i="30" s="1"/>
  <c r="O287" i="30" s="1"/>
  <c r="O288" i="30" s="1"/>
  <c r="O289" i="30" s="1"/>
  <c r="O290" i="30" s="1"/>
  <c r="O291" i="30" s="1"/>
  <c r="O292" i="30" s="1"/>
  <c r="O293" i="30" s="1"/>
  <c r="O294" i="30" s="1"/>
  <c r="O295" i="30" s="1"/>
  <c r="O296" i="30" s="1"/>
  <c r="O297" i="30" s="1"/>
  <c r="O298" i="30" s="1"/>
  <c r="O299" i="30" s="1"/>
  <c r="O300" i="30" s="1"/>
  <c r="O301" i="30" s="1"/>
  <c r="O302" i="30" s="1"/>
  <c r="O303" i="30" s="1"/>
  <c r="O304" i="30" s="1"/>
  <c r="O305" i="30" s="1"/>
  <c r="O306" i="30" s="1"/>
  <c r="O307" i="30" s="1"/>
  <c r="O308" i="30" s="1"/>
  <c r="O309" i="30" s="1"/>
  <c r="O310" i="30" s="1"/>
  <c r="O311" i="30" s="1"/>
  <c r="O312" i="30" s="1"/>
  <c r="O313" i="30" s="1"/>
  <c r="O314" i="30" s="1"/>
  <c r="O315" i="30" s="1"/>
  <c r="O316" i="30" s="1"/>
  <c r="O317" i="30" s="1"/>
  <c r="O318" i="30" s="1"/>
  <c r="O319" i="30" s="1"/>
  <c r="O320" i="30" s="1"/>
  <c r="O321" i="30" s="1"/>
  <c r="O322" i="30" s="1"/>
  <c r="O323" i="30" s="1"/>
  <c r="O324" i="30" s="1"/>
  <c r="O325" i="30" s="1"/>
  <c r="O326" i="30" s="1"/>
  <c r="O327" i="30" s="1"/>
  <c r="O328" i="30" s="1"/>
  <c r="O329" i="30" s="1"/>
  <c r="O330" i="30" s="1"/>
  <c r="O331" i="30" s="1"/>
  <c r="O332" i="30" s="1"/>
  <c r="O333" i="30" s="1"/>
  <c r="O334" i="30" s="1"/>
  <c r="O335" i="30" s="1"/>
  <c r="O336" i="30" s="1"/>
  <c r="O337" i="30" s="1"/>
  <c r="O338" i="30" s="1"/>
  <c r="O339" i="30" s="1"/>
  <c r="O340" i="30" s="1"/>
  <c r="O341" i="30" s="1"/>
  <c r="O342" i="30" s="1"/>
  <c r="O343" i="30" s="1"/>
  <c r="O344" i="30" s="1"/>
  <c r="O345" i="30" s="1"/>
  <c r="O346" i="30" s="1"/>
  <c r="O347" i="30" s="1"/>
  <c r="O348" i="30" s="1"/>
  <c r="O349" i="30" s="1"/>
  <c r="O350" i="30" s="1"/>
  <c r="O351" i="30" s="1"/>
  <c r="O352" i="30" s="1"/>
  <c r="O353" i="30" s="1"/>
  <c r="O354" i="30" s="1"/>
  <c r="O355" i="30" s="1"/>
  <c r="O356" i="30" s="1"/>
  <c r="O357" i="30" s="1"/>
  <c r="O358" i="30" s="1"/>
  <c r="O359" i="30" s="1"/>
  <c r="O360" i="30" s="1"/>
  <c r="O361" i="30" s="1"/>
  <c r="O362" i="30" s="1"/>
  <c r="O363" i="30" s="1"/>
  <c r="O364" i="30" s="1"/>
  <c r="O365" i="30" s="1"/>
  <c r="O366" i="30" s="1"/>
  <c r="O367" i="30" s="1"/>
  <c r="O368" i="30" s="1"/>
  <c r="O369" i="30" s="1"/>
  <c r="O370" i="30" s="1"/>
  <c r="O371" i="30" s="1"/>
  <c r="O372" i="30" s="1"/>
  <c r="O373" i="30" s="1"/>
  <c r="O374" i="30" s="1"/>
  <c r="O375" i="30" s="1"/>
  <c r="O376" i="30" s="1"/>
  <c r="O378" i="30"/>
  <c r="O379" i="30" s="1"/>
  <c r="O380" i="30" s="1"/>
  <c r="O381" i="30" s="1"/>
  <c r="O382" i="30" s="1"/>
  <c r="O383" i="30" s="1"/>
  <c r="O384" i="30" s="1"/>
  <c r="O385" i="30" s="1"/>
  <c r="O386" i="30" s="1"/>
  <c r="O387" i="30" s="1"/>
  <c r="O388" i="30" s="1"/>
  <c r="O389" i="30" s="1"/>
  <c r="O390" i="30" s="1"/>
  <c r="O391" i="30" s="1"/>
  <c r="O392" i="30" s="1"/>
  <c r="O393" i="30" s="1"/>
  <c r="O394" i="30" s="1"/>
  <c r="O395" i="30" s="1"/>
  <c r="O396" i="30" s="1"/>
  <c r="O397" i="30" s="1"/>
  <c r="O398" i="30" s="1"/>
  <c r="O399" i="30" s="1"/>
  <c r="O400" i="30" s="1"/>
  <c r="O401" i="30" s="1"/>
  <c r="O402" i="30" s="1"/>
  <c r="O403" i="30" s="1"/>
  <c r="O404" i="30" s="1"/>
  <c r="O405" i="30" s="1"/>
  <c r="O406" i="30" s="1"/>
  <c r="O407" i="30" s="1"/>
  <c r="O408" i="30" s="1"/>
  <c r="O409" i="30" s="1"/>
  <c r="O410" i="30" s="1"/>
  <c r="O411" i="30" s="1"/>
  <c r="O412" i="30" s="1"/>
  <c r="O413" i="30" s="1"/>
  <c r="O414" i="30" s="1"/>
  <c r="O415" i="30" s="1"/>
  <c r="O416" i="30" s="1"/>
  <c r="O417" i="30" s="1"/>
  <c r="O418" i="30" s="1"/>
  <c r="O419" i="30" s="1"/>
  <c r="O420" i="30" s="1"/>
  <c r="O421" i="30" s="1"/>
  <c r="O422" i="30" s="1"/>
  <c r="O423" i="30" s="1"/>
  <c r="O424" i="30" s="1"/>
  <c r="O425" i="30" s="1"/>
  <c r="O426" i="30" s="1"/>
  <c r="O427" i="30" s="1"/>
  <c r="O428" i="30" s="1"/>
  <c r="O429" i="30" s="1"/>
  <c r="O430" i="30" s="1"/>
  <c r="O431" i="30" s="1"/>
  <c r="O432" i="30" s="1"/>
  <c r="O433" i="30" s="1"/>
  <c r="O434" i="30" s="1"/>
  <c r="O435" i="30" s="1"/>
  <c r="O436" i="30" s="1"/>
  <c r="O437" i="30" s="1"/>
  <c r="O438" i="30" s="1"/>
  <c r="O439" i="30" s="1"/>
  <c r="O440" i="30" s="1"/>
  <c r="O441" i="30" s="1"/>
  <c r="O442" i="30" s="1"/>
  <c r="O443" i="30" s="1"/>
  <c r="O444" i="30" s="1"/>
  <c r="O445" i="30" s="1"/>
  <c r="O446" i="30" s="1"/>
  <c r="O447" i="30" s="1"/>
  <c r="O448" i="30" s="1"/>
  <c r="O449" i="30" s="1"/>
  <c r="O450" i="30" s="1"/>
  <c r="O451" i="30" s="1"/>
  <c r="O452" i="30" s="1"/>
  <c r="O453" i="30" s="1"/>
  <c r="O454" i="30" s="1"/>
  <c r="O455" i="30" s="1"/>
  <c r="O456" i="30" s="1"/>
  <c r="O457" i="30" s="1"/>
  <c r="O458" i="30" s="1"/>
  <c r="O459" i="30" s="1"/>
  <c r="O460" i="30" s="1"/>
  <c r="O461" i="30" s="1"/>
  <c r="O462" i="30" s="1"/>
  <c r="O463" i="30" s="1"/>
  <c r="O464" i="30" s="1"/>
  <c r="O465" i="30" s="1"/>
  <c r="O466" i="30" s="1"/>
  <c r="O467" i="30" s="1"/>
  <c r="O468" i="30" s="1"/>
  <c r="O469" i="30" s="1"/>
  <c r="O470" i="30" s="1"/>
  <c r="O471" i="30" s="1"/>
  <c r="O472" i="30" s="1"/>
  <c r="O473" i="30" s="1"/>
  <c r="O474" i="30" s="1"/>
  <c r="O475" i="30" s="1"/>
  <c r="O476" i="30" s="1"/>
  <c r="O477" i="30" s="1"/>
  <c r="O478" i="30" s="1"/>
  <c r="O479" i="30" s="1"/>
  <c r="O480" i="30" s="1"/>
  <c r="O481" i="30" s="1"/>
  <c r="O482" i="30" s="1"/>
  <c r="O483" i="30" s="1"/>
  <c r="O484" i="30" s="1"/>
  <c r="O485" i="30" s="1"/>
  <c r="O486" i="30" s="1"/>
  <c r="O487" i="30" s="1"/>
  <c r="O489" i="30"/>
  <c r="O490" i="30" s="1"/>
  <c r="O491" i="30" s="1"/>
  <c r="O492" i="30" s="1"/>
  <c r="O493" i="30" s="1"/>
  <c r="O494" i="30"/>
  <c r="O495" i="30" s="1"/>
  <c r="O496" i="30" s="1"/>
  <c r="O497" i="30" s="1"/>
  <c r="O498" i="30" s="1"/>
  <c r="O499" i="30" s="1"/>
  <c r="O500" i="30" s="1"/>
  <c r="O501" i="30" s="1"/>
  <c r="O502" i="30" s="1"/>
  <c r="O503" i="30" s="1"/>
  <c r="O504" i="30" s="1"/>
  <c r="O505" i="30" s="1"/>
  <c r="O506" i="30" s="1"/>
  <c r="O507" i="30" s="1"/>
  <c r="O508" i="30" s="1"/>
  <c r="O509" i="30" s="1"/>
  <c r="O510" i="30" s="1"/>
  <c r="O511" i="30" s="1"/>
  <c r="O512" i="30" s="1"/>
  <c r="O513" i="30" s="1"/>
  <c r="O514" i="30" s="1"/>
  <c r="O515" i="30" s="1"/>
  <c r="O516" i="30" s="1"/>
  <c r="O517" i="30" s="1"/>
  <c r="O518" i="30" s="1"/>
  <c r="O519" i="30" s="1"/>
  <c r="O520" i="30" s="1"/>
  <c r="O521" i="30" s="1"/>
  <c r="O522" i="30" s="1"/>
  <c r="O523" i="30" s="1"/>
  <c r="O524" i="30" s="1"/>
  <c r="O525" i="30" s="1"/>
  <c r="O526" i="30" s="1"/>
  <c r="O527" i="30" s="1"/>
  <c r="O528" i="30" s="1"/>
  <c r="O529" i="30" s="1"/>
  <c r="O530" i="30" s="1"/>
  <c r="O531" i="30" s="1"/>
  <c r="O532" i="30" s="1"/>
  <c r="O533" i="30" s="1"/>
  <c r="O534" i="30" s="1"/>
  <c r="O535" i="30" s="1"/>
  <c r="O536" i="30" s="1"/>
  <c r="O537" i="30" s="1"/>
  <c r="O538" i="30" s="1"/>
  <c r="O539" i="30" s="1"/>
  <c r="O540" i="30" s="1"/>
  <c r="O541" i="30" s="1"/>
  <c r="O542" i="30" s="1"/>
  <c r="O543" i="30" s="1"/>
  <c r="O544" i="30" s="1"/>
  <c r="O545" i="30" s="1"/>
  <c r="O546" i="30" s="1"/>
  <c r="O547" i="30" s="1"/>
  <c r="O548" i="30" s="1"/>
  <c r="O549" i="30" s="1"/>
  <c r="O550" i="30" s="1"/>
  <c r="O553" i="30"/>
  <c r="O558" i="30"/>
  <c r="O559" i="30" s="1"/>
  <c r="O562" i="30"/>
  <c r="O563" i="30" s="1"/>
  <c r="O564" i="30" s="1"/>
  <c r="O566" i="30"/>
  <c r="O567" i="30"/>
  <c r="O568" i="30" s="1"/>
  <c r="O569" i="30" s="1"/>
  <c r="O570" i="30" s="1"/>
  <c r="O571" i="30" s="1"/>
  <c r="O572" i="30" s="1"/>
  <c r="O573" i="30" s="1"/>
  <c r="O574" i="30" s="1"/>
  <c r="O578" i="30"/>
  <c r="O580" i="30"/>
  <c r="O581" i="30" s="1"/>
  <c r="O582" i="30" s="1"/>
  <c r="O584" i="30"/>
  <c r="O585" i="30" s="1"/>
  <c r="O586" i="30" s="1"/>
  <c r="O587" i="30" s="1"/>
  <c r="O588" i="30" s="1"/>
  <c r="O589" i="30" s="1"/>
  <c r="O591" i="30"/>
  <c r="O593" i="30"/>
  <c r="O594" i="30" s="1"/>
  <c r="O596" i="30"/>
  <c r="O597" i="30" s="1"/>
  <c r="O598" i="30"/>
  <c r="O599" i="30" s="1"/>
  <c r="O601" i="30"/>
  <c r="O602" i="30" s="1"/>
  <c r="O604" i="30"/>
  <c r="O605" i="30" s="1"/>
  <c r="O606" i="30" s="1"/>
  <c r="O607" i="30" s="1"/>
  <c r="O608" i="30" s="1"/>
  <c r="O609" i="30" s="1"/>
  <c r="O611" i="30"/>
  <c r="O613" i="30"/>
  <c r="O614" i="30" s="1"/>
  <c r="O616" i="30"/>
  <c r="O617" i="30" s="1"/>
  <c r="O619" i="30"/>
  <c r="O620" i="30"/>
  <c r="O622" i="30"/>
  <c r="O623" i="30" s="1"/>
  <c r="O624" i="30" s="1"/>
  <c r="O625" i="30" s="1"/>
  <c r="O626" i="30" s="1"/>
  <c r="O627" i="30" s="1"/>
  <c r="O628" i="30" s="1"/>
  <c r="O629" i="30" s="1"/>
  <c r="O630" i="30" s="1"/>
  <c r="O631" i="30" s="1"/>
  <c r="O632" i="30" s="1"/>
  <c r="O635" i="30"/>
  <c r="O636" i="30"/>
  <c r="O640" i="30"/>
  <c r="O644" i="30"/>
  <c r="O645" i="30" s="1"/>
  <c r="O646" i="30" s="1"/>
  <c r="O647" i="30" s="1"/>
  <c r="O648" i="30" s="1"/>
  <c r="O650" i="30"/>
  <c r="O651" i="30" s="1"/>
  <c r="O653" i="30"/>
  <c r="O654" i="30" s="1"/>
  <c r="O655" i="30" s="1"/>
  <c r="O656" i="30" s="1"/>
  <c r="O657" i="30" s="1"/>
  <c r="O658" i="30" s="1"/>
  <c r="O659" i="30" s="1"/>
  <c r="O661" i="30"/>
  <c r="O663" i="30"/>
  <c r="O665" i="30"/>
  <c r="O669" i="30"/>
  <c r="O671" i="30"/>
  <c r="O673" i="30"/>
  <c r="O674" i="30" s="1"/>
  <c r="O675" i="30" s="1"/>
  <c r="O677" i="30"/>
  <c r="O679" i="30"/>
  <c r="O680" i="30" s="1"/>
  <c r="O684" i="30"/>
  <c r="O685" i="30" s="1"/>
  <c r="O686" i="30" s="1"/>
  <c r="O687" i="30" s="1"/>
  <c r="O688" i="30" s="1"/>
  <c r="O689" i="30" s="1"/>
  <c r="O690" i="30" s="1"/>
  <c r="O693" i="30"/>
  <c r="O694" i="30" s="1"/>
  <c r="O696" i="30"/>
  <c r="O697" i="30" s="1"/>
  <c r="O698" i="30" s="1"/>
  <c r="O699" i="30"/>
  <c r="O700" i="30" s="1"/>
  <c r="O701" i="30" s="1"/>
  <c r="O702" i="30" s="1"/>
  <c r="O703" i="30" s="1"/>
  <c r="O704" i="30" s="1"/>
  <c r="O706" i="30"/>
  <c r="O707" i="30" s="1"/>
  <c r="O708" i="30" s="1"/>
  <c r="O709" i="30" s="1"/>
  <c r="O712" i="30"/>
  <c r="O715" i="30"/>
  <c r="O717" i="30"/>
  <c r="O719" i="30"/>
  <c r="O720" i="30" s="1"/>
  <c r="O721" i="30" s="1"/>
  <c r="O726" i="30"/>
  <c r="O727" i="30" s="1"/>
  <c r="O730" i="30"/>
  <c r="O731" i="30" s="1"/>
  <c r="O732" i="30" s="1"/>
  <c r="O737" i="30"/>
  <c r="O739" i="30"/>
  <c r="O740" i="30" s="1"/>
  <c r="O741" i="30" s="1"/>
  <c r="O742" i="30"/>
  <c r="O743" i="30" s="1"/>
  <c r="O744" i="30" s="1"/>
  <c r="O745" i="30" s="1"/>
  <c r="O746" i="30" s="1"/>
  <c r="O748" i="30"/>
  <c r="O750" i="30"/>
  <c r="O752" i="30"/>
  <c r="O754" i="30"/>
  <c r="O755" i="30" s="1"/>
  <c r="O756" i="30" s="1"/>
  <c r="O760" i="30"/>
  <c r="O761" i="30" s="1"/>
  <c r="O762" i="30" s="1"/>
  <c r="O764" i="30"/>
  <c r="O767" i="30"/>
  <c r="O768" i="30"/>
  <c r="O769" i="30" s="1"/>
  <c r="O770" i="30" s="1"/>
  <c r="O771" i="30" s="1"/>
  <c r="O773" i="30"/>
  <c r="O775" i="30"/>
  <c r="O777" i="30"/>
  <c r="O778" i="30" s="1"/>
  <c r="O779" i="30" s="1"/>
  <c r="O780" i="30" s="1"/>
  <c r="O781" i="30" s="1"/>
  <c r="O782" i="30" s="1"/>
  <c r="O783" i="30" s="1"/>
  <c r="O784" i="30" s="1"/>
  <c r="O785" i="30" s="1"/>
  <c r="O786" i="30" s="1"/>
  <c r="O787" i="30" s="1"/>
  <c r="O788" i="30" s="1"/>
  <c r="O789" i="30" s="1"/>
  <c r="O793" i="30"/>
  <c r="O794" i="30"/>
  <c r="O795" i="30" s="1"/>
  <c r="O796" i="30" s="1"/>
  <c r="O797" i="30" s="1"/>
  <c r="O799" i="30"/>
  <c r="O800" i="30" s="1"/>
  <c r="O802" i="30"/>
  <c r="O803" i="30"/>
  <c r="O804" i="30" s="1"/>
  <c r="O805" i="30" s="1"/>
  <c r="O806" i="30" s="1"/>
  <c r="O807" i="30" s="1"/>
  <c r="O808" i="30" s="1"/>
  <c r="O810" i="30"/>
  <c r="O813" i="30"/>
  <c r="O814" i="30" s="1"/>
  <c r="O815" i="30" s="1"/>
  <c r="O816" i="30" s="1"/>
  <c r="O818" i="30"/>
  <c r="O819" i="30" s="1"/>
  <c r="O821" i="30"/>
  <c r="O822" i="30" s="1"/>
  <c r="O824" i="30"/>
  <c r="O826" i="30"/>
  <c r="O827" i="30" s="1"/>
  <c r="O828" i="30" s="1"/>
  <c r="O830" i="30"/>
  <c r="O831" i="30" s="1"/>
  <c r="O833" i="30"/>
  <c r="O834" i="30" s="1"/>
  <c r="O835" i="30" s="1"/>
  <c r="O836" i="30" s="1"/>
  <c r="O837" i="30" s="1"/>
  <c r="O838" i="30" s="1"/>
  <c r="O839" i="30" s="1"/>
  <c r="O843" i="30"/>
  <c r="O846" i="30"/>
  <c r="O848" i="30"/>
  <c r="O851" i="30"/>
  <c r="O853" i="30"/>
  <c r="O858" i="30"/>
  <c r="O859" i="30" s="1"/>
  <c r="O860" i="30" s="1"/>
  <c r="O861" i="30" s="1"/>
  <c r="O867" i="30"/>
  <c r="O868" i="30" s="1"/>
  <c r="O871" i="30"/>
  <c r="O900" i="30"/>
  <c r="O901" i="30"/>
  <c r="O902" i="30" s="1"/>
  <c r="O903" i="30" s="1"/>
  <c r="O904" i="30" s="1"/>
  <c r="O905" i="30" s="1"/>
  <c r="O906" i="30" s="1"/>
  <c r="O907" i="30" s="1"/>
  <c r="O908" i="30" s="1"/>
  <c r="O909" i="30" s="1"/>
  <c r="O910" i="30"/>
  <c r="O912" i="30"/>
  <c r="O914" i="30"/>
  <c r="O915" i="30" s="1"/>
  <c r="O916" i="30" s="1"/>
  <c r="O918" i="30"/>
  <c r="O919" i="30" s="1"/>
  <c r="O920" i="30" s="1"/>
  <c r="O921" i="30" s="1"/>
  <c r="O923" i="30"/>
  <c r="O924" i="30" s="1"/>
  <c r="O927" i="30"/>
  <c r="O928" i="30" s="1"/>
  <c r="O929" i="30" s="1"/>
  <c r="O931" i="30"/>
  <c r="O932" i="30" s="1"/>
  <c r="O933" i="30" s="1"/>
  <c r="O934" i="30" s="1"/>
  <c r="O935" i="30" s="1"/>
  <c r="O937" i="30"/>
  <c r="O939" i="30"/>
  <c r="O943" i="30"/>
  <c r="O945" i="30"/>
  <c r="O948" i="30"/>
  <c r="O949" i="30" s="1"/>
  <c r="O958" i="30"/>
  <c r="O959" i="30" s="1"/>
  <c r="O961" i="30"/>
  <c r="O963" i="30"/>
  <c r="O968" i="30"/>
  <c r="O969" i="30" s="1"/>
  <c r="O971" i="30"/>
  <c r="O973" i="30"/>
  <c r="O976" i="30"/>
  <c r="O977" i="30" s="1"/>
  <c r="O982" i="30"/>
  <c r="O984" i="30"/>
  <c r="O985" i="30" s="1"/>
  <c r="O988" i="30"/>
  <c r="O989" i="30" s="1"/>
  <c r="O990" i="30" s="1"/>
  <c r="O992" i="30"/>
  <c r="O993" i="30" s="1"/>
  <c r="O994" i="30" s="1"/>
  <c r="O997" i="30"/>
  <c r="O998" i="30" s="1"/>
  <c r="O1000" i="30"/>
  <c r="O1004" i="30"/>
  <c r="O1006" i="30"/>
  <c r="O1007" i="30" s="1"/>
  <c r="O1008" i="30" s="1"/>
  <c r="O1010" i="30"/>
  <c r="O1011" i="30" s="1"/>
  <c r="O1013" i="30"/>
  <c r="O1014" i="30" s="1"/>
  <c r="O1017" i="30"/>
  <c r="O1018" i="30" s="1"/>
  <c r="O1019" i="30" s="1"/>
  <c r="O1021" i="30"/>
  <c r="O1022" i="30" s="1"/>
  <c r="O1023" i="30" s="1"/>
  <c r="O1024" i="30" s="1"/>
  <c r="O1026" i="30"/>
  <c r="O1029" i="30"/>
  <c r="O1032" i="30"/>
  <c r="O1033" i="30" s="1"/>
  <c r="O1034" i="30" s="1"/>
  <c r="O1035" i="30" s="1"/>
  <c r="O1036" i="30" s="1"/>
  <c r="O1037" i="30" s="1"/>
  <c r="O1038" i="30" s="1"/>
  <c r="O1039" i="30" s="1"/>
  <c r="O1040" i="30" s="1"/>
  <c r="O1041" i="30" s="1"/>
  <c r="O1042" i="30" s="1"/>
  <c r="O1043" i="30" s="1"/>
  <c r="O1047" i="30"/>
  <c r="O1048" i="30" s="1"/>
  <c r="O1050" i="30"/>
  <c r="O1052" i="30"/>
  <c r="O1053" i="30" s="1"/>
  <c r="O1055" i="30"/>
  <c r="O1056" i="30"/>
  <c r="O1057" i="30" s="1"/>
  <c r="O1064" i="30"/>
  <c r="O1065" i="30" s="1"/>
  <c r="O1067" i="30"/>
  <c r="O1069" i="30"/>
  <c r="O1071" i="30"/>
  <c r="O1072" i="30" s="1"/>
  <c r="O1075" i="30"/>
  <c r="O1077" i="30"/>
  <c r="O1079" i="30"/>
  <c r="O1083" i="30"/>
  <c r="O1086" i="30"/>
  <c r="O1088" i="30"/>
  <c r="O1092" i="30"/>
  <c r="O1093" i="30" s="1"/>
  <c r="O1094" i="30" s="1"/>
  <c r="O1095" i="30"/>
  <c r="O1098" i="30"/>
  <c r="O1102" i="30"/>
  <c r="O1103" i="30" s="1"/>
  <c r="O1106" i="30"/>
  <c r="O1107" i="30"/>
  <c r="O1108" i="30" s="1"/>
  <c r="O1110" i="30"/>
  <c r="O1114" i="30"/>
  <c r="O1115" i="30" s="1"/>
  <c r="O1116" i="30" s="1"/>
  <c r="O1117" i="30" s="1"/>
  <c r="O1118" i="30" s="1"/>
  <c r="O1119" i="30" s="1"/>
  <c r="O1120" i="30" s="1"/>
  <c r="O1121" i="30" s="1"/>
  <c r="O1122" i="30" s="1"/>
  <c r="O1123" i="30" s="1"/>
  <c r="O1124" i="30" s="1"/>
  <c r="O1125" i="30" s="1"/>
  <c r="O1126" i="30" s="1"/>
  <c r="O1127" i="30" s="1"/>
  <c r="O1128" i="30" s="1"/>
  <c r="O1129" i="30" s="1"/>
  <c r="O1130" i="30" s="1"/>
  <c r="O1131" i="30" s="1"/>
  <c r="O1132" i="30" s="1"/>
  <c r="O1133" i="30" s="1"/>
  <c r="O1134" i="30" s="1"/>
  <c r="O1135" i="30" s="1"/>
  <c r="O1136" i="30" s="1"/>
  <c r="O1137" i="30" s="1"/>
  <c r="O1138" i="30" s="1"/>
  <c r="O1139" i="30" s="1"/>
  <c r="O1140" i="30" s="1"/>
  <c r="O1141" i="30" s="1"/>
  <c r="O1142" i="30" s="1"/>
  <c r="O1143" i="30" s="1"/>
  <c r="O1144" i="30" s="1"/>
  <c r="O1145" i="30" s="1"/>
  <c r="O1146" i="30" s="1"/>
  <c r="O1147" i="30" s="1"/>
  <c r="O1148" i="30" s="1"/>
  <c r="O1149" i="30" s="1"/>
  <c r="O1150" i="30" s="1"/>
  <c r="O1151" i="30" s="1"/>
  <c r="O1152" i="30" s="1"/>
  <c r="O1153" i="30" s="1"/>
  <c r="O1154" i="30" s="1"/>
  <c r="O1155" i="30" s="1"/>
  <c r="O1156" i="30" s="1"/>
  <c r="O1157" i="30" s="1"/>
  <c r="O1158" i="30" s="1"/>
  <c r="O1159" i="30" s="1"/>
  <c r="O1160" i="30" s="1"/>
  <c r="O1161" i="30" s="1"/>
  <c r="O1162" i="30" s="1"/>
  <c r="O1163" i="30" s="1"/>
  <c r="O1164" i="30" s="1"/>
  <c r="O1165" i="30" s="1"/>
  <c r="O1166" i="30" s="1"/>
  <c r="O1167" i="30" s="1"/>
  <c r="O1168" i="30" s="1"/>
  <c r="O1169" i="30" s="1"/>
  <c r="O1170" i="30" s="1"/>
  <c r="O1171" i="30" s="1"/>
  <c r="O1172" i="30" s="1"/>
  <c r="O1173" i="30" s="1"/>
  <c r="O1174" i="30" s="1"/>
  <c r="O1175" i="30" s="1"/>
  <c r="O1176" i="30" s="1"/>
  <c r="O1178" i="30"/>
  <c r="O1179" i="30"/>
  <c r="O1180" i="30" s="1"/>
  <c r="O1181" i="30" s="1"/>
  <c r="O1182" i="30" s="1"/>
  <c r="O1184" i="30"/>
  <c r="O1189" i="30"/>
  <c r="O1191" i="30"/>
  <c r="O1200" i="30"/>
  <c r="O1201" i="30" s="1"/>
  <c r="O1202" i="30" s="1"/>
  <c r="O1211" i="30"/>
  <c r="O1218" i="30"/>
  <c r="O1220" i="30"/>
  <c r="O1221" i="30" s="1"/>
  <c r="O1222" i="30" s="1"/>
  <c r="O1234" i="30"/>
  <c r="O1235" i="30" s="1"/>
  <c r="O1237" i="30"/>
  <c r="O1238" i="30" s="1"/>
  <c r="O1242" i="30"/>
  <c r="O1243" i="30"/>
  <c r="O1245" i="30"/>
  <c r="O1248" i="30"/>
  <c r="O1252" i="30"/>
  <c r="O1253" i="30"/>
  <c r="O1255" i="30"/>
  <c r="O1256" i="30" s="1"/>
  <c r="O1257" i="30" s="1"/>
  <c r="O1264" i="30"/>
  <c r="O1270" i="30"/>
  <c r="O1271" i="30" s="1"/>
  <c r="O1272" i="30"/>
  <c r="O1273" i="30" s="1"/>
  <c r="O1274" i="30" s="1"/>
  <c r="O1275" i="30" s="1"/>
  <c r="O1276" i="30" s="1"/>
  <c r="O1277" i="30" s="1"/>
  <c r="O1280" i="30"/>
  <c r="O1283" i="30"/>
  <c r="O1284" i="30" s="1"/>
  <c r="O1287" i="30"/>
  <c r="O1289" i="30"/>
  <c r="O1295" i="30"/>
  <c r="O1297" i="30"/>
  <c r="O1298" i="30" s="1"/>
  <c r="O1299" i="30" s="1"/>
  <c r="O1300" i="30" s="1"/>
  <c r="O1301" i="30" s="1"/>
  <c r="O1302" i="30" s="1"/>
  <c r="O1303" i="30" s="1"/>
  <c r="O1304" i="30" s="1"/>
  <c r="O1305" i="30" s="1"/>
  <c r="O1306" i="30" s="1"/>
  <c r="O1307" i="30" s="1"/>
  <c r="O1308" i="30" s="1"/>
  <c r="O1309" i="30" s="1"/>
  <c r="O1310" i="30" s="1"/>
  <c r="O1315" i="30"/>
  <c r="O1316" i="30" s="1"/>
  <c r="O1317" i="30" s="1"/>
  <c r="O1318" i="30" s="1"/>
  <c r="O1325" i="30"/>
  <c r="O1326" i="30" s="1"/>
  <c r="O1327" i="30" s="1"/>
  <c r="O1328" i="30" s="1"/>
  <c r="O1329" i="30" s="1"/>
  <c r="N3" i="30"/>
  <c r="N5" i="30"/>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3" i="30"/>
  <c r="N34" i="30" s="1"/>
  <c r="N35" i="30" s="1"/>
  <c r="N36" i="30"/>
  <c r="N81" i="30"/>
  <c r="N82" i="30" s="1"/>
  <c r="N83" i="30" s="1"/>
  <c r="N85" i="30"/>
  <c r="N86" i="30" s="1"/>
  <c r="N89" i="30"/>
  <c r="N91" i="30"/>
  <c r="N94" i="30"/>
  <c r="N96" i="30"/>
  <c r="N97" i="30" s="1"/>
  <c r="N98" i="30" s="1"/>
  <c r="N100" i="30"/>
  <c r="N102" i="30"/>
  <c r="N104" i="30"/>
  <c r="N106" i="30"/>
  <c r="N107" i="30"/>
  <c r="N108" i="30" s="1"/>
  <c r="N110" i="30"/>
  <c r="N112" i="30"/>
  <c r="N114" i="30"/>
  <c r="N115" i="30" s="1"/>
  <c r="N117" i="30"/>
  <c r="N119" i="30"/>
  <c r="N120" i="30"/>
  <c r="N122" i="30"/>
  <c r="N123" i="30"/>
  <c r="N124" i="30" s="1"/>
  <c r="N126" i="30"/>
  <c r="N127" i="30" s="1"/>
  <c r="N129" i="30"/>
  <c r="N131" i="30"/>
  <c r="N132" i="30"/>
  <c r="N134" i="30"/>
  <c r="N136" i="30"/>
  <c r="N137" i="30" s="1"/>
  <c r="N138" i="30" s="1"/>
  <c r="N140" i="30"/>
  <c r="N141" i="30" s="1"/>
  <c r="N142" i="30" s="1"/>
  <c r="N143" i="30" s="1"/>
  <c r="N144" i="30" s="1"/>
  <c r="N145" i="30" s="1"/>
  <c r="N146" i="30" s="1"/>
  <c r="N147" i="30" s="1"/>
  <c r="N148" i="30" s="1"/>
  <c r="N149" i="30" s="1"/>
  <c r="N151" i="30"/>
  <c r="N153" i="30"/>
  <c r="N154" i="30" s="1"/>
  <c r="N156" i="30"/>
  <c r="N157" i="30" s="1"/>
  <c r="N158" i="30" s="1"/>
  <c r="N160" i="30"/>
  <c r="N161" i="30"/>
  <c r="N162" i="30" s="1"/>
  <c r="N163" i="30" s="1"/>
  <c r="N164" i="30" s="1"/>
  <c r="N168" i="30"/>
  <c r="N169" i="30" s="1"/>
  <c r="N172" i="30"/>
  <c r="N173" i="30" s="1"/>
  <c r="N175" i="30"/>
  <c r="N178" i="30"/>
  <c r="N179" i="30" s="1"/>
  <c r="N180" i="30" s="1"/>
  <c r="N182" i="30"/>
  <c r="N183" i="30" s="1"/>
  <c r="N185" i="30"/>
  <c r="N186" i="30" s="1"/>
  <c r="N187" i="30" s="1"/>
  <c r="N188" i="30" s="1"/>
  <c r="N190" i="30"/>
  <c r="N192" i="30"/>
  <c r="N193" i="30" s="1"/>
  <c r="N194" i="30" s="1"/>
  <c r="N195" i="30" s="1"/>
  <c r="N197" i="30"/>
  <c r="N199" i="30"/>
  <c r="N201" i="30"/>
  <c r="N203" i="30"/>
  <c r="N204" i="30" s="1"/>
  <c r="N207" i="30"/>
  <c r="N209" i="30"/>
  <c r="N211" i="30"/>
  <c r="N212" i="30" s="1"/>
  <c r="N222" i="30"/>
  <c r="N223" i="30" s="1"/>
  <c r="N225" i="30"/>
  <c r="N227" i="30"/>
  <c r="N233" i="30"/>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6" i="30"/>
  <c r="N258" i="30"/>
  <c r="N259" i="30" s="1"/>
  <c r="N260" i="30" s="1"/>
  <c r="N263" i="30"/>
  <c r="N266" i="30"/>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8" i="30"/>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9" i="30"/>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3" i="30"/>
  <c r="N558" i="30"/>
  <c r="N559" i="30"/>
  <c r="N562" i="30"/>
  <c r="N563" i="30" s="1"/>
  <c r="N564" i="30" s="1"/>
  <c r="N566" i="30"/>
  <c r="N567" i="30" s="1"/>
  <c r="N568" i="30" s="1"/>
  <c r="N569" i="30" s="1"/>
  <c r="N570" i="30" s="1"/>
  <c r="N571" i="30" s="1"/>
  <c r="N572" i="30" s="1"/>
  <c r="N573" i="30" s="1"/>
  <c r="N574" i="30" s="1"/>
  <c r="N578" i="30"/>
  <c r="N580" i="30"/>
  <c r="N581" i="30" s="1"/>
  <c r="N582" i="30" s="1"/>
  <c r="N584" i="30"/>
  <c r="N585" i="30" s="1"/>
  <c r="N586" i="30" s="1"/>
  <c r="N587" i="30" s="1"/>
  <c r="N588" i="30" s="1"/>
  <c r="N589" i="30" s="1"/>
  <c r="N591" i="30"/>
  <c r="N593" i="30"/>
  <c r="N594" i="30" s="1"/>
  <c r="N596" i="30"/>
  <c r="N597" i="30" s="1"/>
  <c r="N598" i="30" s="1"/>
  <c r="N599" i="30" s="1"/>
  <c r="N601" i="30"/>
  <c r="N602" i="30" s="1"/>
  <c r="N604" i="30"/>
  <c r="N605" i="30" s="1"/>
  <c r="N606" i="30" s="1"/>
  <c r="N607" i="30" s="1"/>
  <c r="N608" i="30"/>
  <c r="N609" i="30" s="1"/>
  <c r="N611" i="30"/>
  <c r="N613" i="30"/>
  <c r="N614" i="30" s="1"/>
  <c r="N616" i="30"/>
  <c r="N617" i="30"/>
  <c r="N619" i="30"/>
  <c r="N620" i="30" s="1"/>
  <c r="N622" i="30"/>
  <c r="N623" i="30" s="1"/>
  <c r="N624" i="30" s="1"/>
  <c r="N625" i="30" s="1"/>
  <c r="N626" i="30" s="1"/>
  <c r="N627" i="30" s="1"/>
  <c r="N628" i="30" s="1"/>
  <c r="N629" i="30" s="1"/>
  <c r="N630" i="30" s="1"/>
  <c r="N631" i="30" s="1"/>
  <c r="N632" i="30" s="1"/>
  <c r="N635" i="30"/>
  <c r="N636" i="30" s="1"/>
  <c r="N640" i="30"/>
  <c r="N644" i="30"/>
  <c r="N645" i="30"/>
  <c r="N646" i="30" s="1"/>
  <c r="N647" i="30" s="1"/>
  <c r="N648" i="30" s="1"/>
  <c r="N650" i="30"/>
  <c r="N651" i="30" s="1"/>
  <c r="N653" i="30"/>
  <c r="N654" i="30" s="1"/>
  <c r="N655" i="30" s="1"/>
  <c r="N656" i="30" s="1"/>
  <c r="N657" i="30" s="1"/>
  <c r="N658" i="30" s="1"/>
  <c r="N659" i="30" s="1"/>
  <c r="N661" i="30"/>
  <c r="N663" i="30"/>
  <c r="N665" i="30"/>
  <c r="N669" i="30"/>
  <c r="N671" i="30"/>
  <c r="N673" i="30"/>
  <c r="N674" i="30" s="1"/>
  <c r="N675" i="30" s="1"/>
  <c r="N677" i="30"/>
  <c r="N679" i="30"/>
  <c r="N680" i="30" s="1"/>
  <c r="N684" i="30"/>
  <c r="N685" i="30" s="1"/>
  <c r="N686" i="30" s="1"/>
  <c r="N687" i="30" s="1"/>
  <c r="N688" i="30" s="1"/>
  <c r="N689" i="30" s="1"/>
  <c r="N690" i="30" s="1"/>
  <c r="N693" i="30"/>
  <c r="N694" i="30" s="1"/>
  <c r="N696" i="30"/>
  <c r="N697" i="30"/>
  <c r="N698" i="30" s="1"/>
  <c r="N699" i="30" s="1"/>
  <c r="N700" i="30" s="1"/>
  <c r="N701" i="30" s="1"/>
  <c r="N702" i="30" s="1"/>
  <c r="N703" i="30" s="1"/>
  <c r="N704" i="30" s="1"/>
  <c r="N706" i="30"/>
  <c r="N707" i="30" s="1"/>
  <c r="N708" i="30" s="1"/>
  <c r="N709" i="30" s="1"/>
  <c r="N712" i="30"/>
  <c r="N715" i="30"/>
  <c r="N717" i="30"/>
  <c r="N719" i="30"/>
  <c r="N720" i="30" s="1"/>
  <c r="N721" i="30" s="1"/>
  <c r="N726" i="30"/>
  <c r="N727" i="30" s="1"/>
  <c r="N730" i="30"/>
  <c r="N731" i="30" s="1"/>
  <c r="N732" i="30" s="1"/>
  <c r="N737" i="30"/>
  <c r="N739" i="30"/>
  <c r="N740" i="30" s="1"/>
  <c r="N741" i="30" s="1"/>
  <c r="N742" i="30" s="1"/>
  <c r="N743" i="30" s="1"/>
  <c r="N744" i="30" s="1"/>
  <c r="N745" i="30"/>
  <c r="N746" i="30" s="1"/>
  <c r="N748" i="30"/>
  <c r="N750" i="30"/>
  <c r="N752" i="30"/>
  <c r="N754" i="30"/>
  <c r="N755" i="30" s="1"/>
  <c r="N756" i="30" s="1"/>
  <c r="N760" i="30"/>
  <c r="N761" i="30" s="1"/>
  <c r="N762" i="30" s="1"/>
  <c r="N764" i="30"/>
  <c r="N767" i="30"/>
  <c r="N768" i="30" s="1"/>
  <c r="N769" i="30" s="1"/>
  <c r="N770" i="30" s="1"/>
  <c r="N771" i="30" s="1"/>
  <c r="N773" i="30"/>
  <c r="N775" i="30"/>
  <c r="N777" i="30"/>
  <c r="N778" i="30" s="1"/>
  <c r="N779" i="30" s="1"/>
  <c r="N780" i="30" s="1"/>
  <c r="N781" i="30" s="1"/>
  <c r="N782" i="30" s="1"/>
  <c r="N783" i="30" s="1"/>
  <c r="N784" i="30" s="1"/>
  <c r="N785" i="30" s="1"/>
  <c r="N786" i="30" s="1"/>
  <c r="N787" i="30" s="1"/>
  <c r="N788" i="30" s="1"/>
  <c r="N789" i="30" s="1"/>
  <c r="N793" i="30"/>
  <c r="N794" i="30" s="1"/>
  <c r="N795" i="30" s="1"/>
  <c r="N796" i="30" s="1"/>
  <c r="N797" i="30" s="1"/>
  <c r="N799" i="30"/>
  <c r="N800" i="30" s="1"/>
  <c r="N802" i="30"/>
  <c r="N803" i="30"/>
  <c r="N804" i="30" s="1"/>
  <c r="N805" i="30" s="1"/>
  <c r="N806" i="30" s="1"/>
  <c r="N807" i="30" s="1"/>
  <c r="N808" i="30" s="1"/>
  <c r="N810" i="30"/>
  <c r="N813" i="30"/>
  <c r="N814" i="30" s="1"/>
  <c r="N815" i="30" s="1"/>
  <c r="N816" i="30" s="1"/>
  <c r="N818" i="30"/>
  <c r="N819" i="30" s="1"/>
  <c r="N821" i="30"/>
  <c r="N822" i="30" s="1"/>
  <c r="N824" i="30"/>
  <c r="N826" i="30"/>
  <c r="N827" i="30" s="1"/>
  <c r="N828" i="30" s="1"/>
  <c r="N830" i="30"/>
  <c r="N831" i="30" s="1"/>
  <c r="N833" i="30"/>
  <c r="N834" i="30" s="1"/>
  <c r="N835" i="30" s="1"/>
  <c r="N836" i="30" s="1"/>
  <c r="N837" i="30" s="1"/>
  <c r="N838" i="30" s="1"/>
  <c r="N839" i="30" s="1"/>
  <c r="N843" i="30"/>
  <c r="N846" i="30"/>
  <c r="N848" i="30"/>
  <c r="N851" i="30"/>
  <c r="N853" i="30"/>
  <c r="N858" i="30"/>
  <c r="N859" i="30" s="1"/>
  <c r="N860" i="30" s="1"/>
  <c r="N861" i="30" s="1"/>
  <c r="N867" i="30"/>
  <c r="N868" i="30" s="1"/>
  <c r="N871" i="30"/>
  <c r="N900" i="30"/>
  <c r="N901" i="30" s="1"/>
  <c r="N902" i="30" s="1"/>
  <c r="N903" i="30" s="1"/>
  <c r="N904" i="30" s="1"/>
  <c r="N905" i="30" s="1"/>
  <c r="N906" i="30" s="1"/>
  <c r="N907" i="30" s="1"/>
  <c r="N908" i="30" s="1"/>
  <c r="N909" i="30" s="1"/>
  <c r="N910" i="30" s="1"/>
  <c r="N912" i="30"/>
  <c r="N914" i="30"/>
  <c r="N915" i="30" s="1"/>
  <c r="N916" i="30" s="1"/>
  <c r="N918" i="30"/>
  <c r="N919" i="30" s="1"/>
  <c r="N920" i="30" s="1"/>
  <c r="N921" i="30" s="1"/>
  <c r="N923" i="30"/>
  <c r="N924" i="30"/>
  <c r="N927" i="30"/>
  <c r="N928" i="30"/>
  <c r="N929" i="30" s="1"/>
  <c r="N931" i="30"/>
  <c r="N932" i="30" s="1"/>
  <c r="N933" i="30"/>
  <c r="N934" i="30" s="1"/>
  <c r="N935" i="30" s="1"/>
  <c r="N937" i="30"/>
  <c r="N939" i="30"/>
  <c r="N943" i="30"/>
  <c r="N945" i="30"/>
  <c r="N948" i="30"/>
  <c r="N949" i="30"/>
  <c r="N958" i="30"/>
  <c r="N959" i="30"/>
  <c r="N961" i="30"/>
  <c r="N963" i="30"/>
  <c r="N968" i="30"/>
  <c r="N969" i="30"/>
  <c r="N971" i="30"/>
  <c r="N973" i="30"/>
  <c r="N976" i="30"/>
  <c r="N977" i="30"/>
  <c r="N982" i="30"/>
  <c r="N984" i="30"/>
  <c r="N985" i="30" s="1"/>
  <c r="N988" i="30"/>
  <c r="N989" i="30" s="1"/>
  <c r="N990" i="30" s="1"/>
  <c r="N992" i="30"/>
  <c r="N993" i="30" s="1"/>
  <c r="N994" i="30" s="1"/>
  <c r="N997" i="30"/>
  <c r="N998" i="30" s="1"/>
  <c r="N1000" i="30"/>
  <c r="N1004" i="30"/>
  <c r="N1006" i="30"/>
  <c r="N1007" i="30" s="1"/>
  <c r="N1008" i="30" s="1"/>
  <c r="N1010" i="30"/>
  <c r="N1011" i="30" s="1"/>
  <c r="N1013" i="30"/>
  <c r="N1014" i="30" s="1"/>
  <c r="N1017" i="30"/>
  <c r="N1018" i="30" s="1"/>
  <c r="N1019" i="30" s="1"/>
  <c r="N1021" i="30"/>
  <c r="N1022" i="30" s="1"/>
  <c r="N1023" i="30" s="1"/>
  <c r="N1024" i="30" s="1"/>
  <c r="N1026" i="30"/>
  <c r="N1029" i="30"/>
  <c r="N1032" i="30"/>
  <c r="N1033" i="30" s="1"/>
  <c r="N1034" i="30" s="1"/>
  <c r="N1035" i="30" s="1"/>
  <c r="N1036" i="30" s="1"/>
  <c r="N1037" i="30" s="1"/>
  <c r="N1038" i="30" s="1"/>
  <c r="N1039" i="30" s="1"/>
  <c r="N1040" i="30" s="1"/>
  <c r="N1041" i="30" s="1"/>
  <c r="N1042" i="30" s="1"/>
  <c r="N1043" i="30" s="1"/>
  <c r="N1047" i="30"/>
  <c r="N1048" i="30" s="1"/>
  <c r="N1050" i="30"/>
  <c r="N1052" i="30"/>
  <c r="N1053" i="30"/>
  <c r="N1055" i="30"/>
  <c r="N1056" i="30" s="1"/>
  <c r="N1057" i="30" s="1"/>
  <c r="N1064" i="30"/>
  <c r="N1065" i="30" s="1"/>
  <c r="N1067" i="30"/>
  <c r="N1069" i="30"/>
  <c r="N1071" i="30"/>
  <c r="N1072" i="30" s="1"/>
  <c r="N1075" i="30"/>
  <c r="N1077" i="30"/>
  <c r="N1079" i="30"/>
  <c r="N1083" i="30"/>
  <c r="N1086" i="30"/>
  <c r="N1088" i="30"/>
  <c r="N1092" i="30"/>
  <c r="N1093" i="30" s="1"/>
  <c r="N1094" i="30" s="1"/>
  <c r="N1095" i="30" s="1"/>
  <c r="N1098" i="30"/>
  <c r="N1102" i="30"/>
  <c r="N1103" i="30" s="1"/>
  <c r="N1106" i="30"/>
  <c r="N1107" i="30" s="1"/>
  <c r="N1108" i="30" s="1"/>
  <c r="N1110" i="30"/>
  <c r="N1114" i="30"/>
  <c r="N1115" i="30" s="1"/>
  <c r="N1116" i="30" s="1"/>
  <c r="N1117" i="30" s="1"/>
  <c r="N1118" i="30" s="1"/>
  <c r="N1119" i="30" s="1"/>
  <c r="N1120" i="30" s="1"/>
  <c r="N1121" i="30" s="1"/>
  <c r="N1122" i="30" s="1"/>
  <c r="N1123" i="30" s="1"/>
  <c r="N1124" i="30" s="1"/>
  <c r="N1125" i="30" s="1"/>
  <c r="N1126" i="30" s="1"/>
  <c r="N1127" i="30" s="1"/>
  <c r="N1128" i="30" s="1"/>
  <c r="N1129" i="30" s="1"/>
  <c r="N1130" i="30" s="1"/>
  <c r="N1131" i="30" s="1"/>
  <c r="N1132" i="30" s="1"/>
  <c r="N1133" i="30" s="1"/>
  <c r="N1134" i="30" s="1"/>
  <c r="N1135" i="30" s="1"/>
  <c r="N1136" i="30" s="1"/>
  <c r="N1137" i="30" s="1"/>
  <c r="N1138" i="30" s="1"/>
  <c r="N1139" i="30" s="1"/>
  <c r="N1140" i="30" s="1"/>
  <c r="N1141" i="30" s="1"/>
  <c r="N1142" i="30" s="1"/>
  <c r="N1143" i="30" s="1"/>
  <c r="N1144" i="30" s="1"/>
  <c r="N1145" i="30" s="1"/>
  <c r="N1146" i="30" s="1"/>
  <c r="N1147" i="30" s="1"/>
  <c r="N1148" i="30" s="1"/>
  <c r="N1149" i="30" s="1"/>
  <c r="N1150" i="30" s="1"/>
  <c r="N1151" i="30" s="1"/>
  <c r="N1152" i="30" s="1"/>
  <c r="N1153" i="30" s="1"/>
  <c r="N1154" i="30" s="1"/>
  <c r="N1155" i="30" s="1"/>
  <c r="N1156" i="30" s="1"/>
  <c r="N1157" i="30" s="1"/>
  <c r="N1158" i="30" s="1"/>
  <c r="N1159" i="30" s="1"/>
  <c r="N1160" i="30" s="1"/>
  <c r="N1161" i="30" s="1"/>
  <c r="N1162" i="30" s="1"/>
  <c r="N1163" i="30" s="1"/>
  <c r="N1164" i="30" s="1"/>
  <c r="N1165" i="30" s="1"/>
  <c r="N1166" i="30" s="1"/>
  <c r="N1167" i="30" s="1"/>
  <c r="N1168" i="30" s="1"/>
  <c r="N1169" i="30" s="1"/>
  <c r="N1170" i="30" s="1"/>
  <c r="N1171" i="30" s="1"/>
  <c r="N1172" i="30" s="1"/>
  <c r="N1173" i="30" s="1"/>
  <c r="N1174" i="30" s="1"/>
  <c r="N1175" i="30" s="1"/>
  <c r="N1176" i="30" s="1"/>
  <c r="N1178" i="30"/>
  <c r="N1179" i="30" s="1"/>
  <c r="N1180" i="30" s="1"/>
  <c r="N1181" i="30" s="1"/>
  <c r="N1182" i="30" s="1"/>
  <c r="N1184" i="30"/>
  <c r="N1189" i="30"/>
  <c r="N1191" i="30"/>
  <c r="N1200" i="30"/>
  <c r="N1201" i="30" s="1"/>
  <c r="N1202" i="30" s="1"/>
  <c r="N1211" i="30"/>
  <c r="N1218" i="30"/>
  <c r="N1220" i="30"/>
  <c r="N1221" i="30" s="1"/>
  <c r="N1222" i="30" s="1"/>
  <c r="N1234" i="30"/>
  <c r="N1235" i="30" s="1"/>
  <c r="N1237" i="30"/>
  <c r="N1238" i="30" s="1"/>
  <c r="N1242" i="30"/>
  <c r="N1243" i="30" s="1"/>
  <c r="N1245" i="30"/>
  <c r="N1248" i="30"/>
  <c r="N1252" i="30"/>
  <c r="N1253" i="30" s="1"/>
  <c r="N1255" i="30"/>
  <c r="N1256" i="30" s="1"/>
  <c r="N1257" i="30" s="1"/>
  <c r="N1264" i="30"/>
  <c r="N1270" i="30"/>
  <c r="N1271" i="30" s="1"/>
  <c r="N1272" i="30" s="1"/>
  <c r="N1273" i="30" s="1"/>
  <c r="N1274" i="30"/>
  <c r="N1275" i="30" s="1"/>
  <c r="N1276" i="30" s="1"/>
  <c r="N1277" i="30" s="1"/>
  <c r="N1280" i="30"/>
  <c r="N1283" i="30"/>
  <c r="N1284" i="30" s="1"/>
  <c r="N1287" i="30"/>
  <c r="N1289" i="30"/>
  <c r="N1295" i="30"/>
  <c r="N1297" i="30"/>
  <c r="N1298" i="30" s="1"/>
  <c r="N1299" i="30" s="1"/>
  <c r="N1300" i="30" s="1"/>
  <c r="N1301" i="30" s="1"/>
  <c r="N1302" i="30" s="1"/>
  <c r="N1303" i="30" s="1"/>
  <c r="N1304" i="30" s="1"/>
  <c r="N1305" i="30" s="1"/>
  <c r="N1306" i="30" s="1"/>
  <c r="N1307" i="30" s="1"/>
  <c r="N1308" i="30" s="1"/>
  <c r="N1309" i="30" s="1"/>
  <c r="N1310" i="30" s="1"/>
  <c r="N1315" i="30"/>
  <c r="N1316" i="30" s="1"/>
  <c r="N1317" i="30"/>
  <c r="N1318" i="30" s="1"/>
  <c r="N1325" i="30"/>
  <c r="N1326" i="30" s="1"/>
  <c r="N1327" i="30" s="1"/>
  <c r="N1328" i="30" s="1"/>
  <c r="N1329" i="30" s="1"/>
  <c r="L3" i="30"/>
  <c r="L5" i="30"/>
  <c r="L6" i="30" s="1"/>
  <c r="L7" i="30" s="1"/>
  <c r="L8" i="30" s="1"/>
  <c r="L9" i="30" s="1"/>
  <c r="L10" i="30" s="1"/>
  <c r="L11" i="30" s="1"/>
  <c r="L12" i="30" s="1"/>
  <c r="L13" i="30" s="1"/>
  <c r="L14" i="30" s="1"/>
  <c r="L15" i="30" s="1"/>
  <c r="L16" i="30" s="1"/>
  <c r="L17" i="30" s="1"/>
  <c r="L18" i="30" s="1"/>
  <c r="L19" i="30" s="1"/>
  <c r="L20" i="30" s="1"/>
  <c r="L21" i="30" s="1"/>
  <c r="L22" i="30" s="1"/>
  <c r="L23" i="30" s="1"/>
  <c r="L24" i="30" s="1"/>
  <c r="L25" i="30" s="1"/>
  <c r="L26" i="30" s="1"/>
  <c r="L27" i="30" s="1"/>
  <c r="L28" i="30" s="1"/>
  <c r="L29" i="30" s="1"/>
  <c r="L30" i="30" s="1"/>
  <c r="L31" i="30" s="1"/>
  <c r="L33" i="30"/>
  <c r="L34" i="30" s="1"/>
  <c r="L35" i="30" s="1"/>
  <c r="L36" i="30" s="1"/>
  <c r="L81" i="30"/>
  <c r="L82" i="30"/>
  <c r="L83" i="30" s="1"/>
  <c r="L85" i="30"/>
  <c r="L86" i="30" s="1"/>
  <c r="L89" i="30"/>
  <c r="L91" i="30"/>
  <c r="L94" i="30"/>
  <c r="L96" i="30"/>
  <c r="L97" i="30" s="1"/>
  <c r="L98" i="30" s="1"/>
  <c r="L100" i="30"/>
  <c r="L102" i="30"/>
  <c r="L104" i="30"/>
  <c r="L106" i="30"/>
  <c r="L107" i="30" s="1"/>
  <c r="L108" i="30" s="1"/>
  <c r="L110" i="30"/>
  <c r="L112" i="30"/>
  <c r="L114" i="30"/>
  <c r="L115" i="30" s="1"/>
  <c r="L117" i="30"/>
  <c r="L119" i="30"/>
  <c r="L120" i="30"/>
  <c r="L122" i="30"/>
  <c r="L123" i="30" s="1"/>
  <c r="L124" i="30" s="1"/>
  <c r="L126" i="30"/>
  <c r="L127" i="30" s="1"/>
  <c r="L129" i="30"/>
  <c r="L131" i="30"/>
  <c r="L132" i="30"/>
  <c r="L134" i="30"/>
  <c r="L136" i="30"/>
  <c r="L137" i="30" s="1"/>
  <c r="L138" i="30" s="1"/>
  <c r="L140" i="30"/>
  <c r="L141" i="30"/>
  <c r="L142" i="30" s="1"/>
  <c r="L143" i="30" s="1"/>
  <c r="L144" i="30" s="1"/>
  <c r="L145" i="30" s="1"/>
  <c r="L146" i="30" s="1"/>
  <c r="L147" i="30" s="1"/>
  <c r="L148" i="30" s="1"/>
  <c r="L149" i="30" s="1"/>
  <c r="L151" i="30"/>
  <c r="L153" i="30"/>
  <c r="L154" i="30" s="1"/>
  <c r="L156" i="30"/>
  <c r="L157" i="30" s="1"/>
  <c r="L158" i="30" s="1"/>
  <c r="L160" i="30"/>
  <c r="L161" i="30" s="1"/>
  <c r="L162" i="30" s="1"/>
  <c r="L163" i="30" s="1"/>
  <c r="L164" i="30" s="1"/>
  <c r="L168" i="30"/>
  <c r="L169" i="30" s="1"/>
  <c r="L172" i="30"/>
  <c r="L173" i="30"/>
  <c r="L175" i="30"/>
  <c r="L178" i="30"/>
  <c r="L179" i="30" s="1"/>
  <c r="L180" i="30" s="1"/>
  <c r="L182" i="30"/>
  <c r="L183" i="30" s="1"/>
  <c r="L185" i="30"/>
  <c r="L186" i="30" s="1"/>
  <c r="L187" i="30" s="1"/>
  <c r="L188" i="30" s="1"/>
  <c r="L190" i="30"/>
  <c r="L192" i="30"/>
  <c r="L193" i="30" s="1"/>
  <c r="L194" i="30" s="1"/>
  <c r="L195" i="30" s="1"/>
  <c r="L197" i="30"/>
  <c r="L199" i="30"/>
  <c r="L201" i="30"/>
  <c r="L203" i="30"/>
  <c r="L204" i="30" s="1"/>
  <c r="L207" i="30"/>
  <c r="L209" i="30"/>
  <c r="L211" i="30"/>
  <c r="L212" i="30" s="1"/>
  <c r="L222" i="30"/>
  <c r="L223" i="30" s="1"/>
  <c r="L225" i="30"/>
  <c r="L227" i="30"/>
  <c r="L233" i="30"/>
  <c r="L234" i="30" s="1"/>
  <c r="L235" i="30" s="1"/>
  <c r="L236" i="30" s="1"/>
  <c r="L237" i="30" s="1"/>
  <c r="L238" i="30" s="1"/>
  <c r="L239" i="30" s="1"/>
  <c r="L240" i="30" s="1"/>
  <c r="L241" i="30" s="1"/>
  <c r="L242" i="30" s="1"/>
  <c r="L243" i="30" s="1"/>
  <c r="L244" i="30"/>
  <c r="L245" i="30" s="1"/>
  <c r="L246" i="30" s="1"/>
  <c r="L247" i="30" s="1"/>
  <c r="L248" i="30" s="1"/>
  <c r="L249" i="30" s="1"/>
  <c r="L250" i="30" s="1"/>
  <c r="L251" i="30" s="1"/>
  <c r="L252" i="30" s="1"/>
  <c r="L253" i="30" s="1"/>
  <c r="L256" i="30"/>
  <c r="L258" i="30"/>
  <c r="L259" i="30" s="1"/>
  <c r="L260" i="30" s="1"/>
  <c r="L263" i="30"/>
  <c r="L266" i="30"/>
  <c r="L267" i="30" s="1"/>
  <c r="L268" i="30"/>
  <c r="L269" i="30" s="1"/>
  <c r="L270" i="30" s="1"/>
  <c r="L271" i="30" s="1"/>
  <c r="L272" i="30" s="1"/>
  <c r="L273" i="30" s="1"/>
  <c r="L274" i="30" s="1"/>
  <c r="L275" i="30" s="1"/>
  <c r="L276" i="30" s="1"/>
  <c r="L277" i="30" s="1"/>
  <c r="L278" i="30" s="1"/>
  <c r="L279" i="30" s="1"/>
  <c r="L280" i="30" s="1"/>
  <c r="L281" i="30" s="1"/>
  <c r="L282" i="30" s="1"/>
  <c r="L283" i="30" s="1"/>
  <c r="L284" i="30" s="1"/>
  <c r="L285" i="30" s="1"/>
  <c r="L286" i="30" s="1"/>
  <c r="L287" i="30" s="1"/>
  <c r="L288" i="30" s="1"/>
  <c r="L289" i="30" s="1"/>
  <c r="L290" i="30" s="1"/>
  <c r="L291" i="30" s="1"/>
  <c r="L292" i="30" s="1"/>
  <c r="L293" i="30" s="1"/>
  <c r="L294" i="30" s="1"/>
  <c r="L295" i="30" s="1"/>
  <c r="L296" i="30" s="1"/>
  <c r="L297" i="30" s="1"/>
  <c r="L298" i="30" s="1"/>
  <c r="L299" i="30" s="1"/>
  <c r="L300" i="30" s="1"/>
  <c r="L301" i="30" s="1"/>
  <c r="L302" i="30" s="1"/>
  <c r="L303" i="30" s="1"/>
  <c r="L304" i="30" s="1"/>
  <c r="L305" i="30" s="1"/>
  <c r="L306" i="30" s="1"/>
  <c r="L307" i="30" s="1"/>
  <c r="L308" i="30" s="1"/>
  <c r="L309" i="30" s="1"/>
  <c r="L310" i="30" s="1"/>
  <c r="L311" i="30" s="1"/>
  <c r="L312" i="30" s="1"/>
  <c r="L313" i="30" s="1"/>
  <c r="L314" i="30" s="1"/>
  <c r="L315" i="30" s="1"/>
  <c r="L316" i="30" s="1"/>
  <c r="L317" i="30" s="1"/>
  <c r="L318" i="30" s="1"/>
  <c r="L319" i="30" s="1"/>
  <c r="L320" i="30" s="1"/>
  <c r="L321" i="30" s="1"/>
  <c r="L322" i="30" s="1"/>
  <c r="L323" i="30" s="1"/>
  <c r="L324" i="30" s="1"/>
  <c r="L325" i="30" s="1"/>
  <c r="L326" i="30" s="1"/>
  <c r="L327" i="30" s="1"/>
  <c r="L328" i="30" s="1"/>
  <c r="L329" i="30" s="1"/>
  <c r="L330" i="30" s="1"/>
  <c r="L331" i="30" s="1"/>
  <c r="L332" i="30" s="1"/>
  <c r="L333" i="30" s="1"/>
  <c r="L334" i="30" s="1"/>
  <c r="L335" i="30" s="1"/>
  <c r="L336" i="30" s="1"/>
  <c r="L337" i="30" s="1"/>
  <c r="L338" i="30" s="1"/>
  <c r="L339" i="30" s="1"/>
  <c r="L340" i="30" s="1"/>
  <c r="L341" i="30" s="1"/>
  <c r="L342" i="30" s="1"/>
  <c r="L343" i="30" s="1"/>
  <c r="L344" i="30" s="1"/>
  <c r="L345" i="30" s="1"/>
  <c r="L346" i="30" s="1"/>
  <c r="L347" i="30" s="1"/>
  <c r="L348" i="30" s="1"/>
  <c r="L349" i="30" s="1"/>
  <c r="L350" i="30" s="1"/>
  <c r="L351" i="30" s="1"/>
  <c r="L352" i="30" s="1"/>
  <c r="L353" i="30" s="1"/>
  <c r="L354" i="30" s="1"/>
  <c r="L355" i="30" s="1"/>
  <c r="L356" i="30" s="1"/>
  <c r="L357" i="30" s="1"/>
  <c r="L358" i="30" s="1"/>
  <c r="L359" i="30" s="1"/>
  <c r="L360" i="30" s="1"/>
  <c r="L361" i="30" s="1"/>
  <c r="L362" i="30" s="1"/>
  <c r="L363" i="30" s="1"/>
  <c r="L364" i="30" s="1"/>
  <c r="L365" i="30" s="1"/>
  <c r="L366" i="30" s="1"/>
  <c r="L367" i="30" s="1"/>
  <c r="L368" i="30" s="1"/>
  <c r="L369" i="30" s="1"/>
  <c r="L370" i="30" s="1"/>
  <c r="L371" i="30" s="1"/>
  <c r="L372" i="30" s="1"/>
  <c r="L373" i="30" s="1"/>
  <c r="L374" i="30" s="1"/>
  <c r="L375" i="30" s="1"/>
  <c r="L376" i="30" s="1"/>
  <c r="L378" i="30"/>
  <c r="L379" i="30" s="1"/>
  <c r="L380" i="30" s="1"/>
  <c r="L381" i="30" s="1"/>
  <c r="L382" i="30" s="1"/>
  <c r="L383" i="30" s="1"/>
  <c r="L384" i="30" s="1"/>
  <c r="L385" i="30" s="1"/>
  <c r="L386" i="30" s="1"/>
  <c r="L387" i="30" s="1"/>
  <c r="L388" i="30" s="1"/>
  <c r="L389" i="30" s="1"/>
  <c r="L390" i="30" s="1"/>
  <c r="L391" i="30" s="1"/>
  <c r="L392" i="30" s="1"/>
  <c r="L393" i="30" s="1"/>
  <c r="L394" i="30" s="1"/>
  <c r="L395" i="30" s="1"/>
  <c r="L396" i="30" s="1"/>
  <c r="L397" i="30" s="1"/>
  <c r="L398" i="30" s="1"/>
  <c r="L399" i="30" s="1"/>
  <c r="L400" i="30" s="1"/>
  <c r="L401" i="30" s="1"/>
  <c r="L402" i="30" s="1"/>
  <c r="L403" i="30" s="1"/>
  <c r="L404" i="30" s="1"/>
  <c r="L405" i="30" s="1"/>
  <c r="L406" i="30" s="1"/>
  <c r="L407" i="30" s="1"/>
  <c r="L408" i="30" s="1"/>
  <c r="L409" i="30" s="1"/>
  <c r="L410" i="30" s="1"/>
  <c r="L411" i="30" s="1"/>
  <c r="L412" i="30" s="1"/>
  <c r="L413" i="30" s="1"/>
  <c r="L414" i="30" s="1"/>
  <c r="L415" i="30" s="1"/>
  <c r="L416" i="30" s="1"/>
  <c r="L417" i="30" s="1"/>
  <c r="L418" i="30" s="1"/>
  <c r="L419" i="30" s="1"/>
  <c r="L420" i="30" s="1"/>
  <c r="L421" i="30" s="1"/>
  <c r="L422" i="30" s="1"/>
  <c r="L423" i="30" s="1"/>
  <c r="L424" i="30" s="1"/>
  <c r="L425" i="30" s="1"/>
  <c r="L426" i="30" s="1"/>
  <c r="L427" i="30" s="1"/>
  <c r="L428" i="30" s="1"/>
  <c r="L429" i="30" s="1"/>
  <c r="L430" i="30" s="1"/>
  <c r="L431" i="30" s="1"/>
  <c r="L432" i="30" s="1"/>
  <c r="L433" i="30" s="1"/>
  <c r="L434" i="30" s="1"/>
  <c r="L435" i="30" s="1"/>
  <c r="L436" i="30" s="1"/>
  <c r="L437" i="30" s="1"/>
  <c r="L438" i="30" s="1"/>
  <c r="L439" i="30" s="1"/>
  <c r="L440" i="30" s="1"/>
  <c r="L441" i="30" s="1"/>
  <c r="L442" i="30" s="1"/>
  <c r="L443" i="30" s="1"/>
  <c r="L444" i="30" s="1"/>
  <c r="L445" i="30" s="1"/>
  <c r="L446" i="30" s="1"/>
  <c r="L447" i="30" s="1"/>
  <c r="L448" i="30" s="1"/>
  <c r="L449" i="30" s="1"/>
  <c r="L450" i="30" s="1"/>
  <c r="L451" i="30" s="1"/>
  <c r="L452" i="30" s="1"/>
  <c r="L453" i="30" s="1"/>
  <c r="L454" i="30" s="1"/>
  <c r="L455" i="30" s="1"/>
  <c r="L456" i="30" s="1"/>
  <c r="L457" i="30" s="1"/>
  <c r="L458" i="30" s="1"/>
  <c r="L459" i="30" s="1"/>
  <c r="L460" i="30" s="1"/>
  <c r="L461" i="30" s="1"/>
  <c r="L462" i="30" s="1"/>
  <c r="L463" i="30" s="1"/>
  <c r="L464" i="30" s="1"/>
  <c r="L465" i="30" s="1"/>
  <c r="L466" i="30" s="1"/>
  <c r="L467" i="30" s="1"/>
  <c r="L468" i="30" s="1"/>
  <c r="L469" i="30" s="1"/>
  <c r="L470" i="30" s="1"/>
  <c r="L471" i="30" s="1"/>
  <c r="L472" i="30" s="1"/>
  <c r="L473" i="30" s="1"/>
  <c r="L474" i="30" s="1"/>
  <c r="L475" i="30" s="1"/>
  <c r="L476" i="30" s="1"/>
  <c r="L477" i="30" s="1"/>
  <c r="L478" i="30" s="1"/>
  <c r="L479" i="30" s="1"/>
  <c r="L480" i="30" s="1"/>
  <c r="L481" i="30" s="1"/>
  <c r="L482" i="30" s="1"/>
  <c r="L483" i="30" s="1"/>
  <c r="L484" i="30" s="1"/>
  <c r="L485" i="30" s="1"/>
  <c r="L486" i="30" s="1"/>
  <c r="L487" i="30" s="1"/>
  <c r="L489" i="30"/>
  <c r="L490" i="30" s="1"/>
  <c r="L491" i="30" s="1"/>
  <c r="L492" i="30" s="1"/>
  <c r="L493" i="30" s="1"/>
  <c r="L494" i="30" s="1"/>
  <c r="L495" i="30" s="1"/>
  <c r="L496" i="30" s="1"/>
  <c r="L497" i="30" s="1"/>
  <c r="L498" i="30" s="1"/>
  <c r="L499" i="30" s="1"/>
  <c r="L500" i="30" s="1"/>
  <c r="L501" i="30" s="1"/>
  <c r="L502" i="30" s="1"/>
  <c r="L503" i="30" s="1"/>
  <c r="L504" i="30" s="1"/>
  <c r="L505" i="30" s="1"/>
  <c r="L506" i="30" s="1"/>
  <c r="L507" i="30" s="1"/>
  <c r="L508" i="30" s="1"/>
  <c r="L509" i="30" s="1"/>
  <c r="L510" i="30" s="1"/>
  <c r="L511" i="30" s="1"/>
  <c r="L512" i="30" s="1"/>
  <c r="L513" i="30" s="1"/>
  <c r="L514" i="30" s="1"/>
  <c r="L515" i="30" s="1"/>
  <c r="L516" i="30" s="1"/>
  <c r="L517" i="30" s="1"/>
  <c r="L518" i="30" s="1"/>
  <c r="L519" i="30" s="1"/>
  <c r="L520" i="30" s="1"/>
  <c r="L521" i="30" s="1"/>
  <c r="L522" i="30" s="1"/>
  <c r="L523" i="30" s="1"/>
  <c r="L524" i="30" s="1"/>
  <c r="L525" i="30" s="1"/>
  <c r="L526" i="30" s="1"/>
  <c r="L527" i="30" s="1"/>
  <c r="L528" i="30" s="1"/>
  <c r="L529" i="30" s="1"/>
  <c r="L530" i="30" s="1"/>
  <c r="L531" i="30" s="1"/>
  <c r="L532" i="30" s="1"/>
  <c r="L533" i="30" s="1"/>
  <c r="L534" i="30" s="1"/>
  <c r="L535" i="30" s="1"/>
  <c r="L536" i="30" s="1"/>
  <c r="L537" i="30" s="1"/>
  <c r="L538" i="30" s="1"/>
  <c r="L539" i="30" s="1"/>
  <c r="L540" i="30" s="1"/>
  <c r="L541" i="30" s="1"/>
  <c r="L542" i="30" s="1"/>
  <c r="L543" i="30" s="1"/>
  <c r="L544" i="30" s="1"/>
  <c r="L545" i="30" s="1"/>
  <c r="L546" i="30" s="1"/>
  <c r="L547" i="30" s="1"/>
  <c r="L548" i="30" s="1"/>
  <c r="L549" i="30" s="1"/>
  <c r="L550" i="30" s="1"/>
  <c r="L553" i="30"/>
  <c r="L558" i="30"/>
  <c r="L559" i="30" s="1"/>
  <c r="L562" i="30"/>
  <c r="L563" i="30" s="1"/>
  <c r="L564" i="30" s="1"/>
  <c r="L566" i="30"/>
  <c r="L567" i="30"/>
  <c r="L568" i="30" s="1"/>
  <c r="L569" i="30" s="1"/>
  <c r="L570" i="30" s="1"/>
  <c r="L571" i="30" s="1"/>
  <c r="L572" i="30" s="1"/>
  <c r="L573" i="30" s="1"/>
  <c r="L574" i="30" s="1"/>
  <c r="L578" i="30"/>
  <c r="L580" i="30"/>
  <c r="L581" i="30" s="1"/>
  <c r="L582" i="30" s="1"/>
  <c r="L584" i="30"/>
  <c r="L585" i="30" s="1"/>
  <c r="L586" i="30" s="1"/>
  <c r="L587" i="30" s="1"/>
  <c r="L588" i="30" s="1"/>
  <c r="L589" i="30" s="1"/>
  <c r="L591" i="30"/>
  <c r="L593" i="30"/>
  <c r="L594" i="30"/>
  <c r="L596" i="30"/>
  <c r="L597" i="30" s="1"/>
  <c r="L598" i="30"/>
  <c r="L599" i="30" s="1"/>
  <c r="L601" i="30"/>
  <c r="L602" i="30" s="1"/>
  <c r="L604" i="30"/>
  <c r="L605" i="30" s="1"/>
  <c r="L606" i="30" s="1"/>
  <c r="L607" i="30" s="1"/>
  <c r="L608" i="30" s="1"/>
  <c r="L609" i="30" s="1"/>
  <c r="L611" i="30"/>
  <c r="L613" i="30"/>
  <c r="L614" i="30" s="1"/>
  <c r="L616" i="30"/>
  <c r="L617" i="30" s="1"/>
  <c r="L619" i="30"/>
  <c r="L620" i="30"/>
  <c r="L622" i="30"/>
  <c r="L623" i="30" s="1"/>
  <c r="L624" i="30" s="1"/>
  <c r="L625" i="30" s="1"/>
  <c r="L626" i="30" s="1"/>
  <c r="L627" i="30" s="1"/>
  <c r="L628" i="30" s="1"/>
  <c r="L629" i="30" s="1"/>
  <c r="L630" i="30" s="1"/>
  <c r="L631" i="30" s="1"/>
  <c r="L632" i="30" s="1"/>
  <c r="L635" i="30"/>
  <c r="L636" i="30" s="1"/>
  <c r="L640" i="30"/>
  <c r="L644" i="30"/>
  <c r="L645" i="30" s="1"/>
  <c r="L646" i="30" s="1"/>
  <c r="L647" i="30" s="1"/>
  <c r="L648" i="30" s="1"/>
  <c r="L650" i="30"/>
  <c r="L651" i="30" s="1"/>
  <c r="L653" i="30"/>
  <c r="L654" i="30" s="1"/>
  <c r="L655" i="30" s="1"/>
  <c r="L656" i="30" s="1"/>
  <c r="L657" i="30" s="1"/>
  <c r="L658" i="30" s="1"/>
  <c r="L659" i="30" s="1"/>
  <c r="L661" i="30"/>
  <c r="L663" i="30"/>
  <c r="L665" i="30"/>
  <c r="L669" i="30"/>
  <c r="L671" i="30"/>
  <c r="L673" i="30"/>
  <c r="L674" i="30" s="1"/>
  <c r="L675" i="30" s="1"/>
  <c r="L677" i="30"/>
  <c r="L679" i="30"/>
  <c r="L680" i="30" s="1"/>
  <c r="L684" i="30"/>
  <c r="L685" i="30" s="1"/>
  <c r="L686" i="30" s="1"/>
  <c r="L687" i="30" s="1"/>
  <c r="L688" i="30" s="1"/>
  <c r="L689" i="30" s="1"/>
  <c r="L690" i="30" s="1"/>
  <c r="L693" i="30"/>
  <c r="L694" i="30" s="1"/>
  <c r="L696" i="30"/>
  <c r="L697" i="30" s="1"/>
  <c r="L698" i="30" s="1"/>
  <c r="L699" i="30"/>
  <c r="L700" i="30" s="1"/>
  <c r="L701" i="30" s="1"/>
  <c r="L702" i="30" s="1"/>
  <c r="L703" i="30" s="1"/>
  <c r="L704" i="30" s="1"/>
  <c r="L706" i="30"/>
  <c r="L707" i="30" s="1"/>
  <c r="L708" i="30" s="1"/>
  <c r="L709" i="30" s="1"/>
  <c r="L712" i="30"/>
  <c r="L715" i="30"/>
  <c r="L717" i="30"/>
  <c r="L719" i="30"/>
  <c r="L720" i="30"/>
  <c r="L721" i="30" s="1"/>
  <c r="L726" i="30"/>
  <c r="L727" i="30"/>
  <c r="L730" i="30"/>
  <c r="L731" i="30" s="1"/>
  <c r="L732" i="30"/>
  <c r="L737" i="30"/>
  <c r="L739" i="30"/>
  <c r="L740" i="30" s="1"/>
  <c r="L741" i="30" s="1"/>
  <c r="L742" i="30" s="1"/>
  <c r="L743" i="30" s="1"/>
  <c r="L744" i="30" s="1"/>
  <c r="L745" i="30" s="1"/>
  <c r="L746" i="30" s="1"/>
  <c r="L748" i="30"/>
  <c r="L750" i="30"/>
  <c r="L752" i="30"/>
  <c r="L754" i="30"/>
  <c r="L755" i="30" s="1"/>
  <c r="L756" i="30" s="1"/>
  <c r="L760" i="30"/>
  <c r="L761" i="30"/>
  <c r="L762" i="30" s="1"/>
  <c r="L764" i="30"/>
  <c r="L767" i="30"/>
  <c r="L768" i="30" s="1"/>
  <c r="L769" i="30" s="1"/>
  <c r="L770" i="30" s="1"/>
  <c r="L771" i="30" s="1"/>
  <c r="L773" i="30"/>
  <c r="L775" i="30"/>
  <c r="L777" i="30"/>
  <c r="L778" i="30" s="1"/>
  <c r="L779" i="30" s="1"/>
  <c r="L780" i="30" s="1"/>
  <c r="L781" i="30" s="1"/>
  <c r="L782" i="30" s="1"/>
  <c r="L783" i="30" s="1"/>
  <c r="L784" i="30" s="1"/>
  <c r="L785" i="30" s="1"/>
  <c r="L786" i="30" s="1"/>
  <c r="L787" i="30" s="1"/>
  <c r="L788" i="30" s="1"/>
  <c r="L789" i="30" s="1"/>
  <c r="L793" i="30"/>
  <c r="L794" i="30" s="1"/>
  <c r="L795" i="30" s="1"/>
  <c r="L796" i="30" s="1"/>
  <c r="L797" i="30" s="1"/>
  <c r="L799" i="30"/>
  <c r="L800" i="30"/>
  <c r="L802" i="30"/>
  <c r="L803" i="30" s="1"/>
  <c r="L804" i="30" s="1"/>
  <c r="L805" i="30" s="1"/>
  <c r="L806" i="30" s="1"/>
  <c r="L807" i="30" s="1"/>
  <c r="L808" i="30" s="1"/>
  <c r="L810" i="30"/>
  <c r="L813" i="30"/>
  <c r="L814" i="30"/>
  <c r="L815" i="30" s="1"/>
  <c r="L816" i="30" s="1"/>
  <c r="L818" i="30"/>
  <c r="L819" i="30"/>
  <c r="L821" i="30"/>
  <c r="L822" i="30" s="1"/>
  <c r="L824" i="30"/>
  <c r="L826" i="30"/>
  <c r="L827" i="30"/>
  <c r="L828" i="30" s="1"/>
  <c r="L830" i="30"/>
  <c r="L831" i="30" s="1"/>
  <c r="L833" i="30"/>
  <c r="L834" i="30" s="1"/>
  <c r="L835" i="30" s="1"/>
  <c r="L836" i="30" s="1"/>
  <c r="L837" i="30" s="1"/>
  <c r="L838" i="30" s="1"/>
  <c r="L839" i="30" s="1"/>
  <c r="L843" i="30"/>
  <c r="L846" i="30"/>
  <c r="L848" i="30"/>
  <c r="L851" i="30"/>
  <c r="L853" i="30"/>
  <c r="L858" i="30"/>
  <c r="L859" i="30" s="1"/>
  <c r="L860" i="30" s="1"/>
  <c r="L861" i="30" s="1"/>
  <c r="L867" i="30"/>
  <c r="L868" i="30"/>
  <c r="L871" i="30"/>
  <c r="L900" i="30"/>
  <c r="L901" i="30" s="1"/>
  <c r="L902" i="30" s="1"/>
  <c r="L903" i="30" s="1"/>
  <c r="L904" i="30" s="1"/>
  <c r="L905" i="30" s="1"/>
  <c r="L906" i="30" s="1"/>
  <c r="L907" i="30" s="1"/>
  <c r="L908" i="30" s="1"/>
  <c r="L909" i="30" s="1"/>
  <c r="L910" i="30" s="1"/>
  <c r="L912" i="30"/>
  <c r="L914" i="30"/>
  <c r="L915" i="30" s="1"/>
  <c r="L916" i="30" s="1"/>
  <c r="L918" i="30"/>
  <c r="L919" i="30" s="1"/>
  <c r="L920" i="30" s="1"/>
  <c r="L921" i="30" s="1"/>
  <c r="L923" i="30"/>
  <c r="L924" i="30" s="1"/>
  <c r="L927" i="30"/>
  <c r="L928" i="30" s="1"/>
  <c r="L929" i="30" s="1"/>
  <c r="L931" i="30"/>
  <c r="L932" i="30" s="1"/>
  <c r="L933" i="30" s="1"/>
  <c r="L934" i="30" s="1"/>
  <c r="L935" i="30" s="1"/>
  <c r="L937" i="30"/>
  <c r="L939" i="30"/>
  <c r="L943" i="30"/>
  <c r="L945" i="30"/>
  <c r="L948" i="30"/>
  <c r="L949" i="30"/>
  <c r="L958" i="30"/>
  <c r="L959" i="30" s="1"/>
  <c r="L961" i="30"/>
  <c r="L963" i="30"/>
  <c r="L968" i="30"/>
  <c r="L969" i="30" s="1"/>
  <c r="L971" i="30"/>
  <c r="L973" i="30"/>
  <c r="L976" i="30"/>
  <c r="L977" i="30" s="1"/>
  <c r="L982" i="30"/>
  <c r="L984" i="30"/>
  <c r="L985" i="30" s="1"/>
  <c r="L988" i="30"/>
  <c r="L989" i="30" s="1"/>
  <c r="L990" i="30" s="1"/>
  <c r="L992" i="30"/>
  <c r="L993" i="30"/>
  <c r="L994" i="30" s="1"/>
  <c r="L997" i="30"/>
  <c r="L998" i="30" s="1"/>
  <c r="L1000" i="30"/>
  <c r="L1004" i="30"/>
  <c r="L1006" i="30"/>
  <c r="L1007" i="30" s="1"/>
  <c r="L1008" i="30" s="1"/>
  <c r="L1010" i="30"/>
  <c r="L1011" i="30" s="1"/>
  <c r="L1013" i="30"/>
  <c r="L1014" i="30"/>
  <c r="L1017" i="30"/>
  <c r="L1018" i="30" s="1"/>
  <c r="L1019" i="30" s="1"/>
  <c r="L1021" i="30"/>
  <c r="L1022" i="30" s="1"/>
  <c r="L1023" i="30" s="1"/>
  <c r="L1024" i="30" s="1"/>
  <c r="L1026" i="30"/>
  <c r="L1029" i="30"/>
  <c r="L1032" i="30"/>
  <c r="L1033" i="30" s="1"/>
  <c r="L1034" i="30" s="1"/>
  <c r="L1035" i="30" s="1"/>
  <c r="L1036" i="30" s="1"/>
  <c r="L1037" i="30" s="1"/>
  <c r="L1038" i="30" s="1"/>
  <c r="L1039" i="30" s="1"/>
  <c r="L1040" i="30" s="1"/>
  <c r="L1041" i="30" s="1"/>
  <c r="L1042" i="30" s="1"/>
  <c r="L1043" i="30" s="1"/>
  <c r="L1047" i="30"/>
  <c r="L1048" i="30" s="1"/>
  <c r="L1050" i="30"/>
  <c r="L1052" i="30"/>
  <c r="L1053" i="30" s="1"/>
  <c r="L1055" i="30"/>
  <c r="L1056" i="30" s="1"/>
  <c r="L1057" i="30" s="1"/>
  <c r="L1064" i="30"/>
  <c r="L1065" i="30" s="1"/>
  <c r="L1067" i="30"/>
  <c r="L1069" i="30"/>
  <c r="L1071" i="30"/>
  <c r="L1072" i="30" s="1"/>
  <c r="L1075" i="30"/>
  <c r="L1077" i="30"/>
  <c r="L1079" i="30"/>
  <c r="L1083" i="30"/>
  <c r="L1086" i="30"/>
  <c r="L1088" i="30"/>
  <c r="L1092" i="30"/>
  <c r="L1093" i="30" s="1"/>
  <c r="L1094" i="30" s="1"/>
  <c r="L1095" i="30" s="1"/>
  <c r="L1098" i="30"/>
  <c r="L1102" i="30"/>
  <c r="L1103" i="30" s="1"/>
  <c r="L1106" i="30"/>
  <c r="L1107" i="30"/>
  <c r="L1108" i="30" s="1"/>
  <c r="L1110" i="30"/>
  <c r="L1114" i="30"/>
  <c r="L1115" i="30" s="1"/>
  <c r="L1116" i="30" s="1"/>
  <c r="L1117" i="30" s="1"/>
  <c r="L1118" i="30" s="1"/>
  <c r="L1119" i="30" s="1"/>
  <c r="L1120" i="30" s="1"/>
  <c r="L1121" i="30" s="1"/>
  <c r="L1122" i="30" s="1"/>
  <c r="L1123" i="30" s="1"/>
  <c r="L1124" i="30" s="1"/>
  <c r="L1125" i="30" s="1"/>
  <c r="L1126" i="30" s="1"/>
  <c r="L1127" i="30" s="1"/>
  <c r="L1128" i="30" s="1"/>
  <c r="L1129" i="30" s="1"/>
  <c r="L1130" i="30" s="1"/>
  <c r="L1131" i="30" s="1"/>
  <c r="L1132" i="30" s="1"/>
  <c r="L1133" i="30" s="1"/>
  <c r="L1134" i="30" s="1"/>
  <c r="L1135" i="30" s="1"/>
  <c r="L1136" i="30" s="1"/>
  <c r="L1137" i="30" s="1"/>
  <c r="L1138" i="30" s="1"/>
  <c r="L1139" i="30" s="1"/>
  <c r="L1140" i="30" s="1"/>
  <c r="L1141" i="30" s="1"/>
  <c r="L1142" i="30" s="1"/>
  <c r="L1143" i="30" s="1"/>
  <c r="L1144" i="30" s="1"/>
  <c r="L1145" i="30" s="1"/>
  <c r="L1146" i="30" s="1"/>
  <c r="L1147" i="30" s="1"/>
  <c r="L1148" i="30" s="1"/>
  <c r="L1149" i="30" s="1"/>
  <c r="L1150" i="30" s="1"/>
  <c r="L1151" i="30" s="1"/>
  <c r="L1152" i="30" s="1"/>
  <c r="L1153" i="30" s="1"/>
  <c r="L1154" i="30" s="1"/>
  <c r="L1155" i="30" s="1"/>
  <c r="L1156" i="30" s="1"/>
  <c r="L1157" i="30" s="1"/>
  <c r="L1158" i="30" s="1"/>
  <c r="L1159" i="30" s="1"/>
  <c r="L1160" i="30" s="1"/>
  <c r="L1161" i="30" s="1"/>
  <c r="L1162" i="30" s="1"/>
  <c r="L1163" i="30" s="1"/>
  <c r="L1164" i="30" s="1"/>
  <c r="L1165" i="30" s="1"/>
  <c r="L1166" i="30" s="1"/>
  <c r="L1167" i="30" s="1"/>
  <c r="L1168" i="30" s="1"/>
  <c r="L1169" i="30" s="1"/>
  <c r="L1170" i="30" s="1"/>
  <c r="L1171" i="30" s="1"/>
  <c r="L1172" i="30" s="1"/>
  <c r="L1173" i="30" s="1"/>
  <c r="L1174" i="30" s="1"/>
  <c r="L1175" i="30" s="1"/>
  <c r="L1176" i="30" s="1"/>
  <c r="L1178" i="30"/>
  <c r="L1179" i="30" s="1"/>
  <c r="L1180" i="30"/>
  <c r="L1181" i="30" s="1"/>
  <c r="L1182" i="30" s="1"/>
  <c r="L1184" i="30"/>
  <c r="L1189" i="30"/>
  <c r="L1191" i="30"/>
  <c r="L1200" i="30"/>
  <c r="L1201" i="30" s="1"/>
  <c r="L1202" i="30" s="1"/>
  <c r="L1211" i="30"/>
  <c r="L1218" i="30"/>
  <c r="L1220" i="30"/>
  <c r="L1221" i="30" s="1"/>
  <c r="L1222" i="30" s="1"/>
  <c r="L1234" i="30"/>
  <c r="L1235" i="30" s="1"/>
  <c r="L1237" i="30"/>
  <c r="L1238" i="30" s="1"/>
  <c r="L1242" i="30"/>
  <c r="L1243" i="30"/>
  <c r="L1245" i="30"/>
  <c r="L1248" i="30"/>
  <c r="L1252" i="30"/>
  <c r="L1253" i="30"/>
  <c r="L1255" i="30"/>
  <c r="L1256" i="30" s="1"/>
  <c r="L1257" i="30" s="1"/>
  <c r="L1264" i="30"/>
  <c r="L1270" i="30"/>
  <c r="L1271" i="30" s="1"/>
  <c r="L1272" i="30"/>
  <c r="L1273" i="30" s="1"/>
  <c r="L1274" i="30" s="1"/>
  <c r="L1275" i="30" s="1"/>
  <c r="L1276" i="30" s="1"/>
  <c r="L1277" i="30" s="1"/>
  <c r="L1280" i="30"/>
  <c r="L1283" i="30"/>
  <c r="L1284" i="30" s="1"/>
  <c r="L1287" i="30"/>
  <c r="L1289" i="30"/>
  <c r="L1295" i="30"/>
  <c r="L1297" i="30"/>
  <c r="L1298" i="30" s="1"/>
  <c r="L1299" i="30" s="1"/>
  <c r="L1300" i="30" s="1"/>
  <c r="L1301" i="30" s="1"/>
  <c r="L1302" i="30" s="1"/>
  <c r="L1303" i="30" s="1"/>
  <c r="L1304" i="30" s="1"/>
  <c r="L1305" i="30" s="1"/>
  <c r="L1306" i="30" s="1"/>
  <c r="L1307" i="30" s="1"/>
  <c r="L1308" i="30" s="1"/>
  <c r="L1309" i="30" s="1"/>
  <c r="L1310" i="30" s="1"/>
  <c r="L1315" i="30"/>
  <c r="L1316" i="30" s="1"/>
  <c r="L1317" i="30" s="1"/>
  <c r="L1318" i="30" s="1"/>
  <c r="L1325" i="30"/>
  <c r="L1326" i="30" s="1"/>
  <c r="L1327" i="30" s="1"/>
  <c r="L1328" i="30" s="1"/>
  <c r="L1329" i="30" s="1"/>
  <c r="B3" i="30"/>
  <c r="B5" i="30"/>
  <c r="B6" i="30" s="1"/>
  <c r="B7" i="30" s="1"/>
  <c r="B8" i="30" s="1"/>
  <c r="B9" i="30" s="1"/>
  <c r="B10" i="30" s="1"/>
  <c r="B11" i="30" s="1"/>
  <c r="B12" i="30" s="1"/>
  <c r="B13" i="30" s="1"/>
  <c r="B14" i="30" s="1"/>
  <c r="B15" i="30" s="1"/>
  <c r="B16" i="30" s="1"/>
  <c r="B17" i="30" s="1"/>
  <c r="B18" i="30" s="1"/>
  <c r="B19" i="30" s="1"/>
  <c r="B20" i="30" s="1"/>
  <c r="B21" i="30" s="1"/>
  <c r="B22" i="30" s="1"/>
  <c r="B23" i="30" s="1"/>
  <c r="B24" i="30" s="1"/>
  <c r="B25" i="30" s="1"/>
  <c r="B26" i="30" s="1"/>
  <c r="B27" i="30" s="1"/>
  <c r="B28" i="30" s="1"/>
  <c r="B29" i="30" s="1"/>
  <c r="B30" i="30" s="1"/>
  <c r="B31" i="30" s="1"/>
  <c r="B33" i="30"/>
  <c r="B34" i="30" s="1"/>
  <c r="B35" i="30" s="1"/>
  <c r="B36" i="30" s="1"/>
  <c r="B81" i="30"/>
  <c r="B82" i="30" s="1"/>
  <c r="B83" i="30" s="1"/>
  <c r="B85" i="30"/>
  <c r="B86" i="30" s="1"/>
  <c r="B89" i="30"/>
  <c r="B91" i="30"/>
  <c r="B94" i="30"/>
  <c r="B96" i="30"/>
  <c r="B97" i="30" s="1"/>
  <c r="B98" i="30" s="1"/>
  <c r="B100" i="30"/>
  <c r="B102" i="30"/>
  <c r="B104" i="30"/>
  <c r="B106" i="30"/>
  <c r="B107" i="30" s="1"/>
  <c r="B108" i="30" s="1"/>
  <c r="B110" i="30"/>
  <c r="B112" i="30"/>
  <c r="B114" i="30"/>
  <c r="B115" i="30" s="1"/>
  <c r="B117" i="30"/>
  <c r="B119" i="30"/>
  <c r="B120" i="30"/>
  <c r="B122" i="30"/>
  <c r="B123" i="30" s="1"/>
  <c r="B124" i="30" s="1"/>
  <c r="B126" i="30"/>
  <c r="B127" i="30" s="1"/>
  <c r="B129" i="30"/>
  <c r="B131" i="30"/>
  <c r="B132" i="30" s="1"/>
  <c r="B134" i="30"/>
  <c r="B136" i="30"/>
  <c r="B137" i="30" s="1"/>
  <c r="B138" i="30" s="1"/>
  <c r="B140" i="30"/>
  <c r="B141" i="30" s="1"/>
  <c r="B142" i="30" s="1"/>
  <c r="B143" i="30" s="1"/>
  <c r="B144" i="30" s="1"/>
  <c r="B145" i="30" s="1"/>
  <c r="B146" i="30" s="1"/>
  <c r="B147" i="30" s="1"/>
  <c r="B148" i="30" s="1"/>
  <c r="B149" i="30" s="1"/>
  <c r="B151" i="30"/>
  <c r="B153" i="30"/>
  <c r="B154" i="30" s="1"/>
  <c r="B156" i="30"/>
  <c r="B157" i="30" s="1"/>
  <c r="B158" i="30" s="1"/>
  <c r="B160" i="30"/>
  <c r="B161" i="30"/>
  <c r="B162" i="30" s="1"/>
  <c r="B163" i="30" s="1"/>
  <c r="B164" i="30" s="1"/>
  <c r="B168" i="30"/>
  <c r="B169" i="30" s="1"/>
  <c r="B172" i="30"/>
  <c r="B173" i="30" s="1"/>
  <c r="B175" i="30"/>
  <c r="B178" i="30"/>
  <c r="B179" i="30" s="1"/>
  <c r="B180" i="30" s="1"/>
  <c r="B182" i="30"/>
  <c r="B183" i="30" s="1"/>
  <c r="B185" i="30"/>
  <c r="B186" i="30" s="1"/>
  <c r="B187" i="30" s="1"/>
  <c r="B188" i="30" s="1"/>
  <c r="B190" i="30"/>
  <c r="B192" i="30"/>
  <c r="B193" i="30" s="1"/>
  <c r="B194" i="30" s="1"/>
  <c r="B195" i="30" s="1"/>
  <c r="B197" i="30"/>
  <c r="B199" i="30"/>
  <c r="B201" i="30"/>
  <c r="B203" i="30"/>
  <c r="B204" i="30" s="1"/>
  <c r="B207" i="30"/>
  <c r="B209" i="30"/>
  <c r="B211" i="30"/>
  <c r="B212" i="30" s="1"/>
  <c r="B222" i="30"/>
  <c r="B223" i="30" s="1"/>
  <c r="B225" i="30"/>
  <c r="B227" i="30"/>
  <c r="B233" i="30"/>
  <c r="B234" i="30" s="1"/>
  <c r="B235" i="30" s="1"/>
  <c r="B236" i="30" s="1"/>
  <c r="B237" i="30" s="1"/>
  <c r="B238" i="30" s="1"/>
  <c r="B239" i="30" s="1"/>
  <c r="B240" i="30" s="1"/>
  <c r="B241" i="30" s="1"/>
  <c r="B242" i="30" s="1"/>
  <c r="B243" i="30" s="1"/>
  <c r="B244" i="30" s="1"/>
  <c r="B245" i="30" s="1"/>
  <c r="B246" i="30" s="1"/>
  <c r="B247" i="30" s="1"/>
  <c r="B248" i="30" s="1"/>
  <c r="B249" i="30" s="1"/>
  <c r="B250" i="30" s="1"/>
  <c r="B251" i="30" s="1"/>
  <c r="B252" i="30" s="1"/>
  <c r="B253" i="30" s="1"/>
  <c r="B256" i="30"/>
  <c r="B258" i="30"/>
  <c r="B259" i="30" s="1"/>
  <c r="B260" i="30" s="1"/>
  <c r="B263" i="30"/>
  <c r="B266" i="30"/>
  <c r="B267" i="30" s="1"/>
  <c r="B268" i="30" s="1"/>
  <c r="B269" i="30" s="1"/>
  <c r="B270" i="30" s="1"/>
  <c r="B271" i="30" s="1"/>
  <c r="B272" i="30" s="1"/>
  <c r="B273" i="30" s="1"/>
  <c r="B274" i="30" s="1"/>
  <c r="B275" i="30" s="1"/>
  <c r="B276" i="30" s="1"/>
  <c r="B277" i="30" s="1"/>
  <c r="B278" i="30" s="1"/>
  <c r="B279" i="30" s="1"/>
  <c r="B280" i="30" s="1"/>
  <c r="B281" i="30" s="1"/>
  <c r="B282" i="30" s="1"/>
  <c r="B283" i="30" s="1"/>
  <c r="B284" i="30" s="1"/>
  <c r="B285" i="30" s="1"/>
  <c r="B286" i="30" s="1"/>
  <c r="B287" i="30" s="1"/>
  <c r="B288" i="30" s="1"/>
  <c r="B289" i="30" s="1"/>
  <c r="B290" i="30" s="1"/>
  <c r="B291" i="30" s="1"/>
  <c r="B292" i="30" s="1"/>
  <c r="B293" i="30" s="1"/>
  <c r="B294" i="30" s="1"/>
  <c r="B295" i="30" s="1"/>
  <c r="B296" i="30" s="1"/>
  <c r="B297" i="30" s="1"/>
  <c r="B298" i="30" s="1"/>
  <c r="B299" i="30" s="1"/>
  <c r="B300" i="30" s="1"/>
  <c r="B301" i="30" s="1"/>
  <c r="B302" i="30" s="1"/>
  <c r="B303" i="30" s="1"/>
  <c r="B304" i="30" s="1"/>
  <c r="B305" i="30" s="1"/>
  <c r="B306" i="30" s="1"/>
  <c r="B307" i="30" s="1"/>
  <c r="B308" i="30" s="1"/>
  <c r="B309" i="30" s="1"/>
  <c r="B310" i="30" s="1"/>
  <c r="B311" i="30" s="1"/>
  <c r="B312" i="30" s="1"/>
  <c r="B313" i="30" s="1"/>
  <c r="B314" i="30" s="1"/>
  <c r="B315" i="30" s="1"/>
  <c r="B316" i="30" s="1"/>
  <c r="B317" i="30" s="1"/>
  <c r="B318" i="30" s="1"/>
  <c r="B319" i="30" s="1"/>
  <c r="B320" i="30" s="1"/>
  <c r="B321" i="30" s="1"/>
  <c r="B322" i="30" s="1"/>
  <c r="B323" i="30" s="1"/>
  <c r="B324" i="30" s="1"/>
  <c r="B325" i="30" s="1"/>
  <c r="B326" i="30" s="1"/>
  <c r="B327" i="30" s="1"/>
  <c r="B328" i="30" s="1"/>
  <c r="B329" i="30" s="1"/>
  <c r="B330" i="30" s="1"/>
  <c r="B331" i="30" s="1"/>
  <c r="B332" i="30" s="1"/>
  <c r="B333" i="30" s="1"/>
  <c r="B334" i="30" s="1"/>
  <c r="B335" i="30" s="1"/>
  <c r="B336" i="30" s="1"/>
  <c r="B337" i="30" s="1"/>
  <c r="B338" i="30" s="1"/>
  <c r="B339" i="30" s="1"/>
  <c r="B340" i="30" s="1"/>
  <c r="B341" i="30" s="1"/>
  <c r="B342" i="30" s="1"/>
  <c r="B343" i="30" s="1"/>
  <c r="B344" i="30" s="1"/>
  <c r="B345" i="30" s="1"/>
  <c r="B346" i="30" s="1"/>
  <c r="B347" i="30" s="1"/>
  <c r="B348" i="30" s="1"/>
  <c r="B349" i="30" s="1"/>
  <c r="B350" i="30" s="1"/>
  <c r="B351" i="30" s="1"/>
  <c r="B352" i="30" s="1"/>
  <c r="B353" i="30" s="1"/>
  <c r="B354" i="30" s="1"/>
  <c r="B355" i="30" s="1"/>
  <c r="B356" i="30" s="1"/>
  <c r="B357" i="30" s="1"/>
  <c r="B358" i="30" s="1"/>
  <c r="B359" i="30" s="1"/>
  <c r="B360" i="30" s="1"/>
  <c r="B361" i="30" s="1"/>
  <c r="B362" i="30" s="1"/>
  <c r="B363" i="30" s="1"/>
  <c r="B364" i="30" s="1"/>
  <c r="B365" i="30" s="1"/>
  <c r="B366" i="30" s="1"/>
  <c r="B367" i="30" s="1"/>
  <c r="B368" i="30" s="1"/>
  <c r="B369" i="30" s="1"/>
  <c r="B370" i="30" s="1"/>
  <c r="B371" i="30" s="1"/>
  <c r="B372" i="30" s="1"/>
  <c r="B373" i="30" s="1"/>
  <c r="B374" i="30" s="1"/>
  <c r="B375" i="30" s="1"/>
  <c r="B376" i="30" s="1"/>
  <c r="B378" i="30"/>
  <c r="B379" i="30" s="1"/>
  <c r="B380" i="30" s="1"/>
  <c r="B381" i="30" s="1"/>
  <c r="B382" i="30" s="1"/>
  <c r="B383" i="30" s="1"/>
  <c r="B384" i="30" s="1"/>
  <c r="B385" i="30" s="1"/>
  <c r="B386" i="30" s="1"/>
  <c r="B387" i="30" s="1"/>
  <c r="B388" i="30" s="1"/>
  <c r="B389" i="30" s="1"/>
  <c r="B390" i="30" s="1"/>
  <c r="B391" i="30" s="1"/>
  <c r="B392" i="30" s="1"/>
  <c r="B393" i="30" s="1"/>
  <c r="B394" i="30" s="1"/>
  <c r="B395" i="30" s="1"/>
  <c r="B396" i="30" s="1"/>
  <c r="B397" i="30" s="1"/>
  <c r="B398" i="30" s="1"/>
  <c r="B399" i="30" s="1"/>
  <c r="B400" i="30" s="1"/>
  <c r="B401" i="30" s="1"/>
  <c r="B402" i="30" s="1"/>
  <c r="B403" i="30" s="1"/>
  <c r="B404" i="30" s="1"/>
  <c r="B405" i="30" s="1"/>
  <c r="B406" i="30" s="1"/>
  <c r="B407" i="30" s="1"/>
  <c r="B408" i="30" s="1"/>
  <c r="B409" i="30" s="1"/>
  <c r="B410" i="30" s="1"/>
  <c r="B411" i="30" s="1"/>
  <c r="B412" i="30" s="1"/>
  <c r="B413" i="30" s="1"/>
  <c r="B414" i="30" s="1"/>
  <c r="B415" i="30" s="1"/>
  <c r="B416" i="30" s="1"/>
  <c r="B417" i="30" s="1"/>
  <c r="B418" i="30" s="1"/>
  <c r="B419" i="30" s="1"/>
  <c r="B420" i="30" s="1"/>
  <c r="B421" i="30" s="1"/>
  <c r="B422" i="30" s="1"/>
  <c r="B423" i="30" s="1"/>
  <c r="B424" i="30" s="1"/>
  <c r="B425" i="30" s="1"/>
  <c r="B426" i="30" s="1"/>
  <c r="B427" i="30" s="1"/>
  <c r="B428" i="30" s="1"/>
  <c r="B429" i="30" s="1"/>
  <c r="B430" i="30" s="1"/>
  <c r="B431" i="30" s="1"/>
  <c r="B432" i="30" s="1"/>
  <c r="B433" i="30" s="1"/>
  <c r="B434" i="30" s="1"/>
  <c r="B435" i="30" s="1"/>
  <c r="B436" i="30" s="1"/>
  <c r="B437" i="30" s="1"/>
  <c r="B438" i="30" s="1"/>
  <c r="B439" i="30" s="1"/>
  <c r="B440" i="30" s="1"/>
  <c r="B441" i="30" s="1"/>
  <c r="B442" i="30" s="1"/>
  <c r="B443" i="30" s="1"/>
  <c r="B444" i="30" s="1"/>
  <c r="B445" i="30" s="1"/>
  <c r="B446" i="30" s="1"/>
  <c r="B447" i="30" s="1"/>
  <c r="B448" i="30" s="1"/>
  <c r="B449" i="30" s="1"/>
  <c r="B450" i="30" s="1"/>
  <c r="B451" i="30" s="1"/>
  <c r="B452" i="30" s="1"/>
  <c r="B453" i="30" s="1"/>
  <c r="B454" i="30" s="1"/>
  <c r="B455" i="30" s="1"/>
  <c r="B456" i="30" s="1"/>
  <c r="B457" i="30" s="1"/>
  <c r="B458" i="30" s="1"/>
  <c r="B459" i="30" s="1"/>
  <c r="B460" i="30" s="1"/>
  <c r="B461" i="30" s="1"/>
  <c r="B462" i="30" s="1"/>
  <c r="B463" i="30" s="1"/>
  <c r="B464" i="30" s="1"/>
  <c r="B465" i="30" s="1"/>
  <c r="B466" i="30" s="1"/>
  <c r="B467" i="30" s="1"/>
  <c r="B468" i="30" s="1"/>
  <c r="B469" i="30" s="1"/>
  <c r="B470" i="30" s="1"/>
  <c r="B471" i="30" s="1"/>
  <c r="B472" i="30" s="1"/>
  <c r="B473" i="30" s="1"/>
  <c r="B474" i="30" s="1"/>
  <c r="B475" i="30" s="1"/>
  <c r="B476" i="30" s="1"/>
  <c r="B477" i="30" s="1"/>
  <c r="B478" i="30" s="1"/>
  <c r="B479" i="30" s="1"/>
  <c r="B480" i="30" s="1"/>
  <c r="B481" i="30" s="1"/>
  <c r="B482" i="30" s="1"/>
  <c r="B483" i="30" s="1"/>
  <c r="B484" i="30" s="1"/>
  <c r="B485" i="30" s="1"/>
  <c r="B486" i="30" s="1"/>
  <c r="B487" i="30" s="1"/>
  <c r="B489" i="30"/>
  <c r="B490" i="30" s="1"/>
  <c r="B491" i="30" s="1"/>
  <c r="B492" i="30" s="1"/>
  <c r="B493" i="30" s="1"/>
  <c r="B494" i="30" s="1"/>
  <c r="B495" i="30" s="1"/>
  <c r="B496" i="30" s="1"/>
  <c r="B497" i="30" s="1"/>
  <c r="B498" i="30" s="1"/>
  <c r="B499" i="30" s="1"/>
  <c r="B500" i="30" s="1"/>
  <c r="B501" i="30" s="1"/>
  <c r="B502" i="30" s="1"/>
  <c r="B503" i="30" s="1"/>
  <c r="B504" i="30" s="1"/>
  <c r="B505" i="30" s="1"/>
  <c r="B506" i="30" s="1"/>
  <c r="B507" i="30" s="1"/>
  <c r="B508" i="30" s="1"/>
  <c r="B509" i="30" s="1"/>
  <c r="B510" i="30" s="1"/>
  <c r="B511" i="30" s="1"/>
  <c r="B512" i="30" s="1"/>
  <c r="B513" i="30" s="1"/>
  <c r="B514" i="30" s="1"/>
  <c r="B515" i="30" s="1"/>
  <c r="B516" i="30" s="1"/>
  <c r="B517" i="30" s="1"/>
  <c r="B518" i="30" s="1"/>
  <c r="B519" i="30" s="1"/>
  <c r="B520" i="30" s="1"/>
  <c r="B521" i="30" s="1"/>
  <c r="B522" i="30" s="1"/>
  <c r="B523" i="30" s="1"/>
  <c r="B524" i="30" s="1"/>
  <c r="B525" i="30" s="1"/>
  <c r="B526" i="30" s="1"/>
  <c r="B527" i="30" s="1"/>
  <c r="B528" i="30" s="1"/>
  <c r="B529" i="30" s="1"/>
  <c r="B530" i="30" s="1"/>
  <c r="B531" i="30" s="1"/>
  <c r="B532" i="30" s="1"/>
  <c r="B533" i="30" s="1"/>
  <c r="B534" i="30" s="1"/>
  <c r="B535" i="30" s="1"/>
  <c r="B536" i="30" s="1"/>
  <c r="B537" i="30" s="1"/>
  <c r="B538" i="30" s="1"/>
  <c r="B539" i="30" s="1"/>
  <c r="B540" i="30" s="1"/>
  <c r="B541" i="30" s="1"/>
  <c r="B542" i="30" s="1"/>
  <c r="B543" i="30" s="1"/>
  <c r="B544" i="30" s="1"/>
  <c r="B545" i="30" s="1"/>
  <c r="B546" i="30" s="1"/>
  <c r="B547" i="30" s="1"/>
  <c r="B548" i="30" s="1"/>
  <c r="B549" i="30" s="1"/>
  <c r="B550" i="30" s="1"/>
  <c r="B553" i="30"/>
  <c r="B558" i="30"/>
  <c r="B559" i="30" s="1"/>
  <c r="B562" i="30"/>
  <c r="B563" i="30" s="1"/>
  <c r="B564" i="30" s="1"/>
  <c r="B566" i="30"/>
  <c r="B567" i="30"/>
  <c r="B568" i="30" s="1"/>
  <c r="B569" i="30" s="1"/>
  <c r="B570" i="30" s="1"/>
  <c r="B571" i="30" s="1"/>
  <c r="B572" i="30" s="1"/>
  <c r="B573" i="30" s="1"/>
  <c r="B574" i="30" s="1"/>
  <c r="B578" i="30"/>
  <c r="B580" i="30"/>
  <c r="B581" i="30"/>
  <c r="B582" i="30" s="1"/>
  <c r="B584" i="30"/>
  <c r="B585" i="30" s="1"/>
  <c r="B586" i="30" s="1"/>
  <c r="B587" i="30" s="1"/>
  <c r="B588" i="30" s="1"/>
  <c r="B589" i="30" s="1"/>
  <c r="B591" i="30"/>
  <c r="B593" i="30"/>
  <c r="B594" i="30" s="1"/>
  <c r="B596" i="30"/>
  <c r="B597" i="30" s="1"/>
  <c r="B598" i="30" s="1"/>
  <c r="B599" i="30" s="1"/>
  <c r="B601" i="30"/>
  <c r="B602" i="30" s="1"/>
  <c r="B604" i="30"/>
  <c r="B605" i="30" s="1"/>
  <c r="B606" i="30" s="1"/>
  <c r="B607" i="30" s="1"/>
  <c r="B608" i="30" s="1"/>
  <c r="B609" i="30" s="1"/>
  <c r="B611" i="30"/>
  <c r="B613" i="30"/>
  <c r="B614" i="30" s="1"/>
  <c r="B616" i="30"/>
  <c r="B617" i="30" s="1"/>
  <c r="B619" i="30"/>
  <c r="B620" i="30" s="1"/>
  <c r="B622" i="30"/>
  <c r="B623" i="30" s="1"/>
  <c r="B624" i="30" s="1"/>
  <c r="B625" i="30" s="1"/>
  <c r="B626" i="30" s="1"/>
  <c r="B627" i="30" s="1"/>
  <c r="B628" i="30" s="1"/>
  <c r="B629" i="30" s="1"/>
  <c r="B630" i="30" s="1"/>
  <c r="B631" i="30" s="1"/>
  <c r="B632" i="30" s="1"/>
  <c r="B635" i="30"/>
  <c r="B636" i="30" s="1"/>
  <c r="B640" i="30"/>
  <c r="B644" i="30"/>
  <c r="B645" i="30" s="1"/>
  <c r="B646" i="30" s="1"/>
  <c r="B647" i="30" s="1"/>
  <c r="B648" i="30" s="1"/>
  <c r="B650" i="30"/>
  <c r="B651" i="30"/>
  <c r="B653" i="30"/>
  <c r="B654" i="30" s="1"/>
  <c r="B655" i="30" s="1"/>
  <c r="B656" i="30" s="1"/>
  <c r="B657" i="30" s="1"/>
  <c r="B658" i="30" s="1"/>
  <c r="B659" i="30" s="1"/>
  <c r="B661" i="30"/>
  <c r="B663" i="30"/>
  <c r="B665" i="30"/>
  <c r="B669" i="30"/>
  <c r="B671" i="30"/>
  <c r="B673" i="30"/>
  <c r="B674" i="30" s="1"/>
  <c r="B675" i="30" s="1"/>
  <c r="B677" i="30"/>
  <c r="B679" i="30"/>
  <c r="B680" i="30"/>
  <c r="B684" i="30"/>
  <c r="B685" i="30" s="1"/>
  <c r="B686" i="30" s="1"/>
  <c r="B687" i="30" s="1"/>
  <c r="B688" i="30" s="1"/>
  <c r="B689" i="30" s="1"/>
  <c r="B690" i="30" s="1"/>
  <c r="B693" i="30"/>
  <c r="B694" i="30" s="1"/>
  <c r="B696" i="30"/>
  <c r="B697" i="30" s="1"/>
  <c r="B698" i="30" s="1"/>
  <c r="B699" i="30" s="1"/>
  <c r="B700" i="30" s="1"/>
  <c r="B701" i="30" s="1"/>
  <c r="B702" i="30" s="1"/>
  <c r="B703" i="30" s="1"/>
  <c r="B704" i="30" s="1"/>
  <c r="B706" i="30"/>
  <c r="B707" i="30" s="1"/>
  <c r="B708" i="30" s="1"/>
  <c r="B709" i="30" s="1"/>
  <c r="B712" i="30"/>
  <c r="B715" i="30"/>
  <c r="B717" i="30"/>
  <c r="B719" i="30"/>
  <c r="B720" i="30" s="1"/>
  <c r="B721" i="30" s="1"/>
  <c r="B726" i="30"/>
  <c r="B727" i="30"/>
  <c r="B730" i="30"/>
  <c r="B731" i="30" s="1"/>
  <c r="B732" i="30" s="1"/>
  <c r="B737" i="30"/>
  <c r="B739" i="30"/>
  <c r="B740" i="30" s="1"/>
  <c r="B741" i="30" s="1"/>
  <c r="B742" i="30" s="1"/>
  <c r="B743" i="30" s="1"/>
  <c r="B744" i="30" s="1"/>
  <c r="B745" i="30" s="1"/>
  <c r="B746" i="30" s="1"/>
  <c r="B748" i="30"/>
  <c r="B750" i="30"/>
  <c r="B752" i="30"/>
  <c r="B754" i="30"/>
  <c r="B755" i="30" s="1"/>
  <c r="B756" i="30" s="1"/>
  <c r="B760" i="30"/>
  <c r="B761" i="30" s="1"/>
  <c r="B762" i="30" s="1"/>
  <c r="B764" i="30"/>
  <c r="B767" i="30"/>
  <c r="B768" i="30"/>
  <c r="B769" i="30" s="1"/>
  <c r="B770" i="30" s="1"/>
  <c r="B771" i="30" s="1"/>
  <c r="B773" i="30"/>
  <c r="B775" i="30"/>
  <c r="B777" i="30"/>
  <c r="B778" i="30" s="1"/>
  <c r="B779" i="30" s="1"/>
  <c r="B780" i="30" s="1"/>
  <c r="B781" i="30" s="1"/>
  <c r="B782" i="30" s="1"/>
  <c r="B783" i="30" s="1"/>
  <c r="B784" i="30" s="1"/>
  <c r="B785" i="30" s="1"/>
  <c r="B786" i="30" s="1"/>
  <c r="B787" i="30" s="1"/>
  <c r="B788" i="30" s="1"/>
  <c r="B789" i="30" s="1"/>
  <c r="B793" i="30"/>
  <c r="B794" i="30"/>
  <c r="B795" i="30" s="1"/>
  <c r="B796" i="30"/>
  <c r="B797" i="30" s="1"/>
  <c r="B799" i="30"/>
  <c r="B800" i="30" s="1"/>
  <c r="B802" i="30"/>
  <c r="B803" i="30" s="1"/>
  <c r="B804" i="30" s="1"/>
  <c r="B805" i="30" s="1"/>
  <c r="B806" i="30" s="1"/>
  <c r="B807" i="30" s="1"/>
  <c r="B808" i="30" s="1"/>
  <c r="B810" i="30"/>
  <c r="B813" i="30"/>
  <c r="B814" i="30" s="1"/>
  <c r="B815" i="30" s="1"/>
  <c r="B816" i="30" s="1"/>
  <c r="B818" i="30"/>
  <c r="B819" i="30" s="1"/>
  <c r="B821" i="30"/>
  <c r="B822" i="30" s="1"/>
  <c r="B824" i="30"/>
  <c r="B826" i="30"/>
  <c r="B827" i="30" s="1"/>
  <c r="B828" i="30" s="1"/>
  <c r="B830" i="30"/>
  <c r="B831" i="30" s="1"/>
  <c r="B833" i="30"/>
  <c r="B834" i="30" s="1"/>
  <c r="B835" i="30"/>
  <c r="B836" i="30" s="1"/>
  <c r="B837" i="30" s="1"/>
  <c r="B838" i="30" s="1"/>
  <c r="B839" i="30" s="1"/>
  <c r="B843" i="30"/>
  <c r="B846" i="30"/>
  <c r="B848" i="30"/>
  <c r="B851" i="30"/>
  <c r="B853" i="30"/>
  <c r="B858" i="30"/>
  <c r="B859" i="30" s="1"/>
  <c r="B860" i="30" s="1"/>
  <c r="B861" i="30" s="1"/>
  <c r="B867" i="30"/>
  <c r="B868" i="30" s="1"/>
  <c r="B871" i="30"/>
  <c r="B900" i="30"/>
  <c r="B901" i="30" s="1"/>
  <c r="B902" i="30" s="1"/>
  <c r="B903" i="30" s="1"/>
  <c r="B904" i="30" s="1"/>
  <c r="B905" i="30" s="1"/>
  <c r="B906" i="30" s="1"/>
  <c r="B907" i="30" s="1"/>
  <c r="B908" i="30" s="1"/>
  <c r="B909" i="30" s="1"/>
  <c r="B910" i="30" s="1"/>
  <c r="B912" i="30"/>
  <c r="B914" i="30"/>
  <c r="B915" i="30" s="1"/>
  <c r="B916" i="30" s="1"/>
  <c r="B918" i="30"/>
  <c r="B919" i="30" s="1"/>
  <c r="B920" i="30"/>
  <c r="B921" i="30" s="1"/>
  <c r="B923" i="30"/>
  <c r="B924" i="30" s="1"/>
  <c r="B927" i="30"/>
  <c r="B928" i="30" s="1"/>
  <c r="B929" i="30" s="1"/>
  <c r="B931" i="30"/>
  <c r="B932" i="30"/>
  <c r="B933" i="30" s="1"/>
  <c r="B934" i="30" s="1"/>
  <c r="B935" i="30" s="1"/>
  <c r="B937" i="30"/>
  <c r="B939" i="30"/>
  <c r="B943" i="30"/>
  <c r="B945" i="30"/>
  <c r="B948" i="30"/>
  <c r="B949" i="30" s="1"/>
  <c r="B958" i="30"/>
  <c r="B959" i="30" s="1"/>
  <c r="B961" i="30"/>
  <c r="B963" i="30"/>
  <c r="B968" i="30"/>
  <c r="B969" i="30" s="1"/>
  <c r="B971" i="30"/>
  <c r="B973" i="30"/>
  <c r="B976" i="30"/>
  <c r="B977" i="30" s="1"/>
  <c r="B982" i="30"/>
  <c r="B984" i="30"/>
  <c r="B985" i="30"/>
  <c r="B988" i="30"/>
  <c r="B989" i="30" s="1"/>
  <c r="B990" i="30" s="1"/>
  <c r="B992" i="30"/>
  <c r="B993" i="30" s="1"/>
  <c r="B994" i="30"/>
  <c r="B997" i="30"/>
  <c r="B998" i="30" s="1"/>
  <c r="B1000" i="30"/>
  <c r="B1004" i="30"/>
  <c r="B1006" i="30"/>
  <c r="B1007" i="30" s="1"/>
  <c r="B1008" i="30" s="1"/>
  <c r="B1010" i="30"/>
  <c r="B1011" i="30" s="1"/>
  <c r="B1013" i="30"/>
  <c r="B1014" i="30" s="1"/>
  <c r="B1017" i="30"/>
  <c r="B1018" i="30" s="1"/>
  <c r="B1019" i="30" s="1"/>
  <c r="B1021" i="30"/>
  <c r="B1022" i="30"/>
  <c r="B1023" i="30" s="1"/>
  <c r="B1024" i="30" s="1"/>
  <c r="B1026" i="30"/>
  <c r="B1029" i="30"/>
  <c r="B1032" i="30"/>
  <c r="B1033" i="30"/>
  <c r="B1034" i="30" s="1"/>
  <c r="B1035" i="30" s="1"/>
  <c r="B1036" i="30" s="1"/>
  <c r="B1037" i="30" s="1"/>
  <c r="B1038" i="30" s="1"/>
  <c r="B1039" i="30" s="1"/>
  <c r="B1040" i="30" s="1"/>
  <c r="B1041" i="30" s="1"/>
  <c r="B1042" i="30" s="1"/>
  <c r="B1043" i="30" s="1"/>
  <c r="B1047" i="30"/>
  <c r="B1048" i="30" s="1"/>
  <c r="B1050" i="30"/>
  <c r="B1052" i="30"/>
  <c r="B1053" i="30" s="1"/>
  <c r="B1055" i="30"/>
  <c r="B1056" i="30" s="1"/>
  <c r="B1057" i="30" s="1"/>
  <c r="B1064" i="30"/>
  <c r="B1065" i="30" s="1"/>
  <c r="B1067" i="30"/>
  <c r="B1069" i="30"/>
  <c r="B1071" i="30"/>
  <c r="B1072" i="30" s="1"/>
  <c r="B1075" i="30"/>
  <c r="B1077" i="30"/>
  <c r="B1079" i="30"/>
  <c r="B1083" i="30"/>
  <c r="B1086" i="30"/>
  <c r="B1088" i="30"/>
  <c r="B1092" i="30"/>
  <c r="B1093" i="30" s="1"/>
  <c r="B1094" i="30" s="1"/>
  <c r="B1095" i="30" s="1"/>
  <c r="B1098" i="30"/>
  <c r="B1102" i="30"/>
  <c r="B1103" i="30" s="1"/>
  <c r="B1106" i="30"/>
  <c r="B1107" i="30" s="1"/>
  <c r="B1108" i="30" s="1"/>
  <c r="B1110" i="30"/>
  <c r="B1114" i="30"/>
  <c r="B1115" i="30" s="1"/>
  <c r="B1116" i="30" s="1"/>
  <c r="B1117" i="30" s="1"/>
  <c r="B1118" i="30" s="1"/>
  <c r="B1119" i="30" s="1"/>
  <c r="B1120" i="30" s="1"/>
  <c r="B1121" i="30" s="1"/>
  <c r="B1122" i="30" s="1"/>
  <c r="B1123" i="30" s="1"/>
  <c r="B1124" i="30" s="1"/>
  <c r="B1125" i="30" s="1"/>
  <c r="B1126" i="30" s="1"/>
  <c r="B1127" i="30" s="1"/>
  <c r="B1128" i="30" s="1"/>
  <c r="B1129" i="30" s="1"/>
  <c r="B1130" i="30" s="1"/>
  <c r="B1131" i="30" s="1"/>
  <c r="B1132" i="30" s="1"/>
  <c r="B1133" i="30" s="1"/>
  <c r="B1134" i="30" s="1"/>
  <c r="B1135" i="30" s="1"/>
  <c r="B1136" i="30" s="1"/>
  <c r="B1137" i="30" s="1"/>
  <c r="B1138" i="30" s="1"/>
  <c r="B1139" i="30" s="1"/>
  <c r="B1140" i="30" s="1"/>
  <c r="B1141" i="30" s="1"/>
  <c r="B1142" i="30" s="1"/>
  <c r="B1143" i="30" s="1"/>
  <c r="B1144" i="30" s="1"/>
  <c r="B1145" i="30" s="1"/>
  <c r="B1146" i="30" s="1"/>
  <c r="B1147" i="30" s="1"/>
  <c r="B1148" i="30" s="1"/>
  <c r="B1149" i="30" s="1"/>
  <c r="B1150" i="30" s="1"/>
  <c r="B1151" i="30" s="1"/>
  <c r="B1152" i="30" s="1"/>
  <c r="B1153" i="30" s="1"/>
  <c r="B1154" i="30" s="1"/>
  <c r="B1155" i="30" s="1"/>
  <c r="B1156" i="30" s="1"/>
  <c r="B1157" i="30" s="1"/>
  <c r="B1158" i="30" s="1"/>
  <c r="B1159" i="30" s="1"/>
  <c r="B1160" i="30" s="1"/>
  <c r="B1161" i="30" s="1"/>
  <c r="B1162" i="30" s="1"/>
  <c r="B1163" i="30" s="1"/>
  <c r="B1164" i="30" s="1"/>
  <c r="B1165" i="30" s="1"/>
  <c r="B1166" i="30" s="1"/>
  <c r="B1167" i="30" s="1"/>
  <c r="B1168" i="30" s="1"/>
  <c r="B1169" i="30" s="1"/>
  <c r="B1170" i="30" s="1"/>
  <c r="B1171" i="30" s="1"/>
  <c r="B1172" i="30" s="1"/>
  <c r="B1173" i="30" s="1"/>
  <c r="B1174" i="30" s="1"/>
  <c r="B1175" i="30" s="1"/>
  <c r="B1176" i="30" s="1"/>
  <c r="B1178" i="30"/>
  <c r="B1179" i="30"/>
  <c r="B1180" i="30" s="1"/>
  <c r="B1181" i="30" s="1"/>
  <c r="B1182" i="30" s="1"/>
  <c r="B1184" i="30"/>
  <c r="B1189" i="30"/>
  <c r="B1191" i="30"/>
  <c r="B1200" i="30"/>
  <c r="B1201" i="30" s="1"/>
  <c r="B1202" i="30" s="1"/>
  <c r="B1211" i="30"/>
  <c r="B1218" i="30"/>
  <c r="B1220" i="30"/>
  <c r="B1221" i="30" s="1"/>
  <c r="B1222" i="30" s="1"/>
  <c r="B1234" i="30"/>
  <c r="B1235" i="30" s="1"/>
  <c r="B1237" i="30"/>
  <c r="B1238" i="30"/>
  <c r="B1242" i="30"/>
  <c r="B1243" i="30" s="1"/>
  <c r="B1245" i="30"/>
  <c r="B1248" i="30"/>
  <c r="B1252" i="30"/>
  <c r="B1253" i="30" s="1"/>
  <c r="B1255" i="30"/>
  <c r="B1256" i="30"/>
  <c r="B1257" i="30" s="1"/>
  <c r="B1264" i="30"/>
  <c r="B1270" i="30"/>
  <c r="B1271" i="30" s="1"/>
  <c r="B1272" i="30" s="1"/>
  <c r="B1273" i="30" s="1"/>
  <c r="B1274" i="30" s="1"/>
  <c r="B1275" i="30" s="1"/>
  <c r="B1276" i="30" s="1"/>
  <c r="B1277" i="30" s="1"/>
  <c r="B1280" i="30"/>
  <c r="B1283" i="30"/>
  <c r="B1284" i="30" s="1"/>
  <c r="B1287" i="30"/>
  <c r="B1289" i="30"/>
  <c r="B1295" i="30"/>
  <c r="B1297" i="30"/>
  <c r="B1298" i="30" s="1"/>
  <c r="B1299" i="30" s="1"/>
  <c r="B1300" i="30" s="1"/>
  <c r="B1301" i="30" s="1"/>
  <c r="B1302" i="30" s="1"/>
  <c r="B1303" i="30" s="1"/>
  <c r="B1304" i="30" s="1"/>
  <c r="B1305" i="30" s="1"/>
  <c r="B1306" i="30" s="1"/>
  <c r="B1307" i="30" s="1"/>
  <c r="B1308" i="30" s="1"/>
  <c r="B1309" i="30" s="1"/>
  <c r="B1310" i="30" s="1"/>
  <c r="B1315" i="30"/>
  <c r="B1316" i="30" s="1"/>
  <c r="B1317" i="30" s="1"/>
  <c r="B1318" i="30" s="1"/>
  <c r="B1325" i="30"/>
  <c r="B1326" i="30"/>
  <c r="B1327" i="30" s="1"/>
  <c r="B1328" i="30" s="1"/>
  <c r="B1329" i="30" s="1"/>
  <c r="L199" i="14" l="1"/>
  <c r="L198" i="14"/>
  <c r="L195" i="14"/>
  <c r="L193" i="14"/>
  <c r="L187" i="14"/>
  <c r="L188" i="14"/>
  <c r="L189" i="14"/>
  <c r="L190" i="14"/>
  <c r="L186" i="14"/>
  <c r="L185" i="14"/>
  <c r="L184" i="14"/>
  <c r="L183" i="14"/>
  <c r="L182" i="14"/>
  <c r="L181" i="14"/>
  <c r="L180" i="14"/>
  <c r="L179" i="14"/>
  <c r="L178" i="14"/>
  <c r="L177" i="14"/>
  <c r="L176" i="14"/>
  <c r="L175" i="14"/>
  <c r="L174" i="14"/>
  <c r="L173" i="14"/>
  <c r="L172" i="14"/>
  <c r="L171" i="14"/>
  <c r="L170" i="14"/>
  <c r="L169" i="14"/>
  <c r="L168" i="14"/>
  <c r="L167" i="14"/>
  <c r="L166" i="14"/>
  <c r="L165" i="14"/>
  <c r="L164" i="14"/>
  <c r="L163" i="14"/>
  <c r="L162" i="14"/>
  <c r="L161" i="14"/>
  <c r="L159" i="14"/>
  <c r="L156" i="14"/>
  <c r="L154" i="14"/>
  <c r="L152" i="14"/>
  <c r="L151" i="14"/>
  <c r="L148" i="14"/>
  <c r="L146" i="14"/>
  <c r="L145" i="14"/>
  <c r="L143" i="14"/>
  <c r="L138" i="14"/>
  <c r="L136" i="14"/>
  <c r="L131" i="14"/>
  <c r="L128" i="14"/>
  <c r="L124" i="14"/>
  <c r="L123" i="14"/>
  <c r="L122" i="14"/>
  <c r="L119" i="14"/>
  <c r="L115" i="14"/>
  <c r="L114" i="14"/>
  <c r="L113" i="14"/>
  <c r="L107" i="14"/>
  <c r="L103" i="14"/>
  <c r="L100" i="14"/>
  <c r="L98" i="14"/>
  <c r="L87" i="14"/>
  <c r="L83" i="14"/>
  <c r="L82" i="14"/>
  <c r="L79" i="14"/>
  <c r="L77" i="14"/>
  <c r="L74" i="14"/>
  <c r="L70" i="14"/>
  <c r="L67" i="14"/>
  <c r="L65" i="14"/>
  <c r="L62" i="14"/>
  <c r="L60" i="14"/>
  <c r="L58" i="14"/>
  <c r="L54" i="14"/>
  <c r="L52" i="14"/>
  <c r="L50" i="14"/>
  <c r="L48" i="14"/>
  <c r="L44" i="14"/>
  <c r="L42" i="14"/>
  <c r="L41" i="14"/>
  <c r="L37" i="14"/>
  <c r="L36" i="14"/>
  <c r="L33" i="14"/>
  <c r="L21" i="14"/>
  <c r="L22" i="14"/>
  <c r="L23" i="14"/>
  <c r="L24" i="14"/>
  <c r="L25" i="14"/>
  <c r="L26" i="14"/>
  <c r="L27" i="14"/>
  <c r="L28" i="14"/>
  <c r="L29" i="14"/>
  <c r="L6" i="14"/>
  <c r="L7" i="14"/>
  <c r="L8" i="14"/>
  <c r="L9" i="14"/>
  <c r="L10" i="14"/>
  <c r="L11" i="14"/>
  <c r="L12" i="14"/>
  <c r="L13" i="14"/>
  <c r="L14" i="14"/>
  <c r="L15" i="14"/>
  <c r="L16" i="14"/>
  <c r="L17" i="14"/>
  <c r="L18" i="14"/>
  <c r="L19" i="14"/>
  <c r="L20" i="14"/>
  <c r="L5" i="14"/>
  <c r="K4" i="14"/>
  <c r="K3" i="14"/>
  <c r="K2" i="14"/>
  <c r="K42" i="14"/>
  <c r="K39" i="14"/>
  <c r="K37" i="14"/>
  <c r="K36" i="14"/>
  <c r="K33" i="14"/>
  <c r="K29" i="14"/>
  <c r="K179" i="14"/>
  <c r="K186" i="14"/>
  <c r="K187" i="14"/>
  <c r="K188" i="14"/>
  <c r="K172" i="14"/>
  <c r="B837" i="14"/>
  <c r="B825" i="14"/>
  <c r="K197" i="14"/>
  <c r="K198" i="14"/>
  <c r="K199" i="14"/>
  <c r="K200" i="14"/>
  <c r="K205" i="14"/>
  <c r="K498" i="14"/>
  <c r="K529" i="14"/>
  <c r="K533" i="14"/>
  <c r="K534" i="14"/>
  <c r="K537" i="14"/>
  <c r="K538" i="14"/>
  <c r="K548" i="14"/>
  <c r="K549" i="14"/>
  <c r="K563" i="14"/>
  <c r="K564" i="14"/>
  <c r="K565" i="14"/>
  <c r="K568" i="14"/>
  <c r="K573" i="14"/>
  <c r="K574" i="14"/>
  <c r="K578" i="14"/>
  <c r="K579" i="14"/>
  <c r="K580" i="14"/>
  <c r="K581" i="14"/>
  <c r="K603" i="14"/>
  <c r="K604" i="14"/>
  <c r="K607" i="14"/>
  <c r="K610" i="14"/>
  <c r="K611" i="14"/>
  <c r="K617" i="14"/>
  <c r="K620" i="14"/>
  <c r="K642" i="14"/>
  <c r="K648" i="14"/>
  <c r="K658" i="14"/>
  <c r="K659" i="14"/>
  <c r="K673" i="14"/>
  <c r="K677" i="14"/>
  <c r="K678" i="14"/>
  <c r="K679" i="14"/>
  <c r="K680" i="14"/>
  <c r="K681" i="14"/>
  <c r="K682" i="14"/>
  <c r="K683" i="14"/>
  <c r="K691" i="14"/>
  <c r="K692" i="14"/>
  <c r="K693" i="14"/>
  <c r="K701" i="14"/>
  <c r="K714" i="14"/>
  <c r="K715" i="14"/>
  <c r="K737" i="14"/>
  <c r="K740" i="14"/>
  <c r="K751" i="14"/>
  <c r="K752" i="14"/>
  <c r="K756" i="14"/>
  <c r="K757" i="14"/>
  <c r="K760" i="14"/>
  <c r="K765" i="14"/>
  <c r="K772" i="14"/>
  <c r="K775" i="14"/>
  <c r="K776" i="14"/>
  <c r="K780" i="14"/>
  <c r="K805" i="14"/>
  <c r="K806" i="14"/>
  <c r="K807" i="14"/>
  <c r="K808" i="14"/>
  <c r="K812" i="14"/>
  <c r="K813" i="14"/>
  <c r="K823" i="14"/>
  <c r="K824" i="14"/>
  <c r="K825" i="14"/>
  <c r="K834" i="14"/>
  <c r="K835" i="14"/>
  <c r="K836" i="14"/>
  <c r="K837" i="14"/>
  <c r="K838" i="14"/>
  <c r="K848" i="14"/>
  <c r="K851" i="14"/>
  <c r="K852" i="14"/>
  <c r="K853" i="14"/>
  <c r="K866" i="14"/>
  <c r="K189" i="14"/>
  <c r="K122" i="14"/>
  <c r="K113" i="14"/>
  <c r="K114" i="14"/>
  <c r="A51" i="14"/>
  <c r="K51" i="14" s="1"/>
  <c r="A144" i="14"/>
  <c r="K144" i="14" s="1"/>
  <c r="K118" i="14"/>
  <c r="K123" i="14"/>
  <c r="K151" i="14"/>
  <c r="K159" i="14"/>
  <c r="A78" i="14"/>
  <c r="A77" i="14" s="1"/>
  <c r="K77" i="14" s="1"/>
  <c r="K41" i="14"/>
  <c r="B34" i="14"/>
  <c r="B35" i="14" s="1"/>
  <c r="B38" i="14"/>
  <c r="B40" i="14"/>
  <c r="B43" i="14"/>
  <c r="B45" i="14"/>
  <c r="B46" i="14" s="1"/>
  <c r="B47" i="14" s="1"/>
  <c r="B49" i="14"/>
  <c r="B51" i="14"/>
  <c r="B53" i="14"/>
  <c r="B55" i="14"/>
  <c r="B56" i="14" s="1"/>
  <c r="B57" i="14" s="1"/>
  <c r="B59" i="14"/>
  <c r="B61" i="14"/>
  <c r="B63" i="14"/>
  <c r="B64" i="14" s="1"/>
  <c r="B66" i="14"/>
  <c r="B68" i="14"/>
  <c r="B69" i="14" s="1"/>
  <c r="B71" i="14"/>
  <c r="B72" i="14" s="1"/>
  <c r="B73" i="14" s="1"/>
  <c r="B75" i="14"/>
  <c r="B76" i="14" s="1"/>
  <c r="B78" i="14"/>
  <c r="B80" i="14"/>
  <c r="B81" i="14" s="1"/>
  <c r="B82" i="14" s="1"/>
  <c r="B84" i="14"/>
  <c r="B85" i="14" s="1"/>
  <c r="B86" i="14" s="1"/>
  <c r="B88" i="14"/>
  <c r="B89" i="14" s="1"/>
  <c r="B90" i="14" s="1"/>
  <c r="B91" i="14" s="1"/>
  <c r="B92" i="14" s="1"/>
  <c r="B93" i="14" s="1"/>
  <c r="B94" i="14" s="1"/>
  <c r="B95" i="14" s="1"/>
  <c r="B96" i="14" s="1"/>
  <c r="B97" i="14" s="1"/>
  <c r="B99" i="14"/>
  <c r="B101" i="14"/>
  <c r="B102" i="14" s="1"/>
  <c r="B104" i="14"/>
  <c r="B105" i="14" s="1"/>
  <c r="B106" i="14" s="1"/>
  <c r="B108" i="14"/>
  <c r="B109" i="14" s="1"/>
  <c r="B110" i="14" s="1"/>
  <c r="B111" i="14" s="1"/>
  <c r="B112" i="14" s="1"/>
  <c r="B116" i="14"/>
  <c r="B117" i="14" s="1"/>
  <c r="B120" i="14"/>
  <c r="B121" i="14" s="1"/>
  <c r="B125" i="14"/>
  <c r="B126" i="14" s="1"/>
  <c r="B127" i="14" s="1"/>
  <c r="B129" i="14"/>
  <c r="B130" i="14" s="1"/>
  <c r="B132" i="14"/>
  <c r="B133" i="14" s="1"/>
  <c r="B134" i="14" s="1"/>
  <c r="B135" i="14" s="1"/>
  <c r="B137" i="14"/>
  <c r="B139" i="14"/>
  <c r="B140" i="14" s="1"/>
  <c r="B141" i="14" s="1"/>
  <c r="B142" i="14" s="1"/>
  <c r="B144" i="14"/>
  <c r="B145" i="14" s="1"/>
  <c r="B147" i="14"/>
  <c r="B149" i="14"/>
  <c r="B150" i="14" s="1"/>
  <c r="B153" i="14"/>
  <c r="B155" i="14"/>
  <c r="B157" i="14"/>
  <c r="B158" i="14" s="1"/>
  <c r="B191" i="14"/>
  <c r="B192" i="14" s="1"/>
  <c r="B194" i="14"/>
  <c r="B196" i="14"/>
  <c r="B202" i="14"/>
  <c r="B203" i="14" s="1"/>
  <c r="B204" i="14" s="1"/>
  <c r="B207" i="14"/>
  <c r="B213" i="14"/>
  <c r="B214" i="14" s="1"/>
  <c r="B215" i="14" s="1"/>
  <c r="B216" i="14" s="1"/>
  <c r="B217" i="14" s="1"/>
  <c r="B218" i="14" s="1"/>
  <c r="B219" i="14" s="1"/>
  <c r="B220" i="14" s="1"/>
  <c r="B221" i="14" s="1"/>
  <c r="B222" i="14" s="1"/>
  <c r="B223" i="14" s="1"/>
  <c r="B224" i="14" s="1"/>
  <c r="B225" i="14" s="1"/>
  <c r="B226" i="14" s="1"/>
  <c r="B227" i="14" s="1"/>
  <c r="B228" i="14" s="1"/>
  <c r="B229" i="14" s="1"/>
  <c r="B230" i="14" s="1"/>
  <c r="B231" i="14" s="1"/>
  <c r="B232" i="14" s="1"/>
  <c r="B233" i="14" s="1"/>
  <c r="B234" i="14" s="1"/>
  <c r="B235" i="14" s="1"/>
  <c r="B236" i="14" s="1"/>
  <c r="B237" i="14" s="1"/>
  <c r="B238" i="14" s="1"/>
  <c r="B239" i="14" s="1"/>
  <c r="B240" i="14" s="1"/>
  <c r="B241" i="14" s="1"/>
  <c r="B242" i="14" s="1"/>
  <c r="B243" i="14" s="1"/>
  <c r="B244" i="14" s="1"/>
  <c r="B245" i="14" s="1"/>
  <c r="B246" i="14" s="1"/>
  <c r="B247" i="14" s="1"/>
  <c r="B248" i="14" s="1"/>
  <c r="B249" i="14" s="1"/>
  <c r="B250" i="14" s="1"/>
  <c r="B251" i="14" s="1"/>
  <c r="B252" i="14" s="1"/>
  <c r="B253" i="14" s="1"/>
  <c r="B254" i="14" s="1"/>
  <c r="B255" i="14" s="1"/>
  <c r="B256" i="14" s="1"/>
  <c r="B257" i="14" s="1"/>
  <c r="B258" i="14" s="1"/>
  <c r="B259" i="14" s="1"/>
  <c r="B260" i="14" s="1"/>
  <c r="B261" i="14" s="1"/>
  <c r="B262" i="14" s="1"/>
  <c r="B263" i="14" s="1"/>
  <c r="B264" i="14" s="1"/>
  <c r="B265" i="14" s="1"/>
  <c r="B266" i="14" s="1"/>
  <c r="B267" i="14" s="1"/>
  <c r="B268" i="14" s="1"/>
  <c r="B269" i="14" s="1"/>
  <c r="B270" i="14" s="1"/>
  <c r="B271" i="14" s="1"/>
  <c r="B272" i="14" s="1"/>
  <c r="B273" i="14" s="1"/>
  <c r="B274" i="14" s="1"/>
  <c r="B275" i="14" s="1"/>
  <c r="B276" i="14" s="1"/>
  <c r="B277" i="14" s="1"/>
  <c r="B278" i="14" s="1"/>
  <c r="B279" i="14" s="1"/>
  <c r="B280" i="14" s="1"/>
  <c r="B281" i="14" s="1"/>
  <c r="B282" i="14" s="1"/>
  <c r="B283" i="14" s="1"/>
  <c r="B284" i="14" s="1"/>
  <c r="B285" i="14" s="1"/>
  <c r="B286" i="14" s="1"/>
  <c r="B287" i="14" s="1"/>
  <c r="B288" i="14" s="1"/>
  <c r="B289" i="14" s="1"/>
  <c r="B290" i="14" s="1"/>
  <c r="B291" i="14" s="1"/>
  <c r="B292" i="14" s="1"/>
  <c r="B293" i="14" s="1"/>
  <c r="B294" i="14" s="1"/>
  <c r="B295" i="14" s="1"/>
  <c r="B296" i="14" s="1"/>
  <c r="B297" i="14" s="1"/>
  <c r="B298" i="14" s="1"/>
  <c r="B299" i="14" s="1"/>
  <c r="B300" i="14" s="1"/>
  <c r="B301" i="14" s="1"/>
  <c r="B302" i="14" s="1"/>
  <c r="B303" i="14" s="1"/>
  <c r="B304" i="14" s="1"/>
  <c r="B305" i="14" s="1"/>
  <c r="B306" i="14" s="1"/>
  <c r="B307" i="14" s="1"/>
  <c r="B308" i="14" s="1"/>
  <c r="B309" i="14" s="1"/>
  <c r="B310" i="14" s="1"/>
  <c r="B311" i="14" s="1"/>
  <c r="B312" i="14" s="1"/>
  <c r="B313" i="14" s="1"/>
  <c r="B314" i="14" s="1"/>
  <c r="B315" i="14" s="1"/>
  <c r="B316" i="14" s="1"/>
  <c r="B317" i="14" s="1"/>
  <c r="B318" i="14" s="1"/>
  <c r="B319" i="14" s="1"/>
  <c r="B320" i="14" s="1"/>
  <c r="B321" i="14" s="1"/>
  <c r="B322" i="14" s="1"/>
  <c r="B323" i="14" s="1"/>
  <c r="B325" i="14"/>
  <c r="B326" i="14" s="1"/>
  <c r="B327" i="14" s="1"/>
  <c r="B328" i="14" s="1"/>
  <c r="B329" i="14" s="1"/>
  <c r="B330" i="14" s="1"/>
  <c r="B331" i="14" s="1"/>
  <c r="B332" i="14" s="1"/>
  <c r="B333" i="14" s="1"/>
  <c r="B334" i="14" s="1"/>
  <c r="B335" i="14" s="1"/>
  <c r="B336" i="14" s="1"/>
  <c r="B337" i="14" s="1"/>
  <c r="B338" i="14" s="1"/>
  <c r="B339" i="14" s="1"/>
  <c r="B340" i="14" s="1"/>
  <c r="B341" i="14" s="1"/>
  <c r="B342" i="14" s="1"/>
  <c r="B343" i="14" s="1"/>
  <c r="B344" i="14" s="1"/>
  <c r="B345" i="14" s="1"/>
  <c r="B346" i="14" s="1"/>
  <c r="B347" i="14" s="1"/>
  <c r="B348" i="14" s="1"/>
  <c r="B349" i="14" s="1"/>
  <c r="B350" i="14" s="1"/>
  <c r="B351" i="14" s="1"/>
  <c r="B352" i="14" s="1"/>
  <c r="B353" i="14" s="1"/>
  <c r="B354" i="14" s="1"/>
  <c r="B355" i="14" s="1"/>
  <c r="B356" i="14" s="1"/>
  <c r="B357" i="14" s="1"/>
  <c r="B358" i="14" s="1"/>
  <c r="B359" i="14" s="1"/>
  <c r="B360" i="14" s="1"/>
  <c r="B361" i="14" s="1"/>
  <c r="B362" i="14" s="1"/>
  <c r="B363" i="14" s="1"/>
  <c r="B364" i="14" s="1"/>
  <c r="B365" i="14" s="1"/>
  <c r="B366" i="14" s="1"/>
  <c r="B367" i="14" s="1"/>
  <c r="B368" i="14" s="1"/>
  <c r="B369" i="14" s="1"/>
  <c r="B370" i="14" s="1"/>
  <c r="B371" i="14" s="1"/>
  <c r="B372" i="14" s="1"/>
  <c r="B373" i="14" s="1"/>
  <c r="B374" i="14" s="1"/>
  <c r="B375" i="14" s="1"/>
  <c r="B376" i="14" s="1"/>
  <c r="B377" i="14" s="1"/>
  <c r="B378" i="14" s="1"/>
  <c r="B379" i="14" s="1"/>
  <c r="B380" i="14" s="1"/>
  <c r="B381" i="14" s="1"/>
  <c r="B382" i="14" s="1"/>
  <c r="B383" i="14" s="1"/>
  <c r="B384" i="14" s="1"/>
  <c r="B385" i="14" s="1"/>
  <c r="B386" i="14" s="1"/>
  <c r="B387" i="14" s="1"/>
  <c r="B388" i="14" s="1"/>
  <c r="B389" i="14" s="1"/>
  <c r="B390" i="14" s="1"/>
  <c r="B391" i="14" s="1"/>
  <c r="B392" i="14" s="1"/>
  <c r="B393" i="14" s="1"/>
  <c r="B394" i="14" s="1"/>
  <c r="B395" i="14" s="1"/>
  <c r="B396" i="14" s="1"/>
  <c r="B397" i="14" s="1"/>
  <c r="B398" i="14" s="1"/>
  <c r="B399" i="14" s="1"/>
  <c r="B400" i="14" s="1"/>
  <c r="B401" i="14" s="1"/>
  <c r="B402" i="14" s="1"/>
  <c r="B403" i="14" s="1"/>
  <c r="B404" i="14" s="1"/>
  <c r="B405" i="14" s="1"/>
  <c r="B406" i="14" s="1"/>
  <c r="B407" i="14" s="1"/>
  <c r="B408" i="14" s="1"/>
  <c r="B409" i="14" s="1"/>
  <c r="B410" i="14" s="1"/>
  <c r="B411" i="14" s="1"/>
  <c r="B412" i="14" s="1"/>
  <c r="B413" i="14" s="1"/>
  <c r="B414" i="14" s="1"/>
  <c r="B415" i="14" s="1"/>
  <c r="B416" i="14" s="1"/>
  <c r="B417" i="14" s="1"/>
  <c r="B418" i="14" s="1"/>
  <c r="B419" i="14" s="1"/>
  <c r="B420" i="14" s="1"/>
  <c r="B421" i="14" s="1"/>
  <c r="B422" i="14" s="1"/>
  <c r="B423" i="14" s="1"/>
  <c r="B424" i="14" s="1"/>
  <c r="B425" i="14" s="1"/>
  <c r="B426" i="14" s="1"/>
  <c r="B427" i="14" s="1"/>
  <c r="B428" i="14" s="1"/>
  <c r="B429" i="14" s="1"/>
  <c r="B430" i="14" s="1"/>
  <c r="B431" i="14" s="1"/>
  <c r="B432" i="14" s="1"/>
  <c r="B433" i="14" s="1"/>
  <c r="B434" i="14" s="1"/>
  <c r="B436" i="14"/>
  <c r="B437" i="14" s="1"/>
  <c r="B438" i="14" s="1"/>
  <c r="B439" i="14" s="1"/>
  <c r="B440" i="14" s="1"/>
  <c r="B441" i="14" s="1"/>
  <c r="B442" i="14" s="1"/>
  <c r="B443" i="14" s="1"/>
  <c r="B444" i="14" s="1"/>
  <c r="B445" i="14" s="1"/>
  <c r="B446" i="14" s="1"/>
  <c r="B447" i="14" s="1"/>
  <c r="B448" i="14" s="1"/>
  <c r="B449" i="14" s="1"/>
  <c r="B450" i="14" s="1"/>
  <c r="B451" i="14" s="1"/>
  <c r="B452" i="14" s="1"/>
  <c r="B453" i="14" s="1"/>
  <c r="B454" i="14" s="1"/>
  <c r="B455" i="14" s="1"/>
  <c r="B456" i="14" s="1"/>
  <c r="B457" i="14" s="1"/>
  <c r="B458" i="14" s="1"/>
  <c r="B459" i="14" s="1"/>
  <c r="B460" i="14" s="1"/>
  <c r="B461" i="14" s="1"/>
  <c r="B462" i="14" s="1"/>
  <c r="B463" i="14" s="1"/>
  <c r="B464" i="14" s="1"/>
  <c r="B465" i="14" s="1"/>
  <c r="B466" i="14" s="1"/>
  <c r="B467" i="14" s="1"/>
  <c r="B468" i="14" s="1"/>
  <c r="B469" i="14" s="1"/>
  <c r="B470" i="14" s="1"/>
  <c r="B471" i="14" s="1"/>
  <c r="B472" i="14" s="1"/>
  <c r="B473" i="14" s="1"/>
  <c r="B474" i="14" s="1"/>
  <c r="B475" i="14" s="1"/>
  <c r="B476" i="14" s="1"/>
  <c r="B477" i="14" s="1"/>
  <c r="B478" i="14" s="1"/>
  <c r="B479" i="14" s="1"/>
  <c r="B480" i="14" s="1"/>
  <c r="B481" i="14" s="1"/>
  <c r="B482" i="14" s="1"/>
  <c r="B483" i="14" s="1"/>
  <c r="B484" i="14" s="1"/>
  <c r="B485" i="14" s="1"/>
  <c r="B486" i="14" s="1"/>
  <c r="B487" i="14" s="1"/>
  <c r="B488" i="14" s="1"/>
  <c r="B489" i="14" s="1"/>
  <c r="B490" i="14" s="1"/>
  <c r="B491" i="14" s="1"/>
  <c r="B492" i="14" s="1"/>
  <c r="B493" i="14" s="1"/>
  <c r="B494" i="14" s="1"/>
  <c r="B495" i="14" s="1"/>
  <c r="B496" i="14" s="1"/>
  <c r="B497" i="14" s="1"/>
  <c r="B509" i="14"/>
  <c r="B510" i="14" s="1"/>
  <c r="B511" i="14" s="1"/>
  <c r="B517" i="14"/>
  <c r="B518" i="14" s="1"/>
  <c r="B519" i="14" s="1"/>
  <c r="B520" i="14" s="1"/>
  <c r="B521" i="14" s="1"/>
  <c r="B522" i="14" s="1"/>
  <c r="B523" i="14" s="1"/>
  <c r="B524" i="14" s="1"/>
  <c r="B525" i="14" s="1"/>
  <c r="B526" i="14" s="1"/>
  <c r="B527" i="14" s="1"/>
  <c r="B531" i="14"/>
  <c r="B532" i="14" s="1"/>
  <c r="B536" i="14"/>
  <c r="B540" i="14"/>
  <c r="B541" i="14" s="1"/>
  <c r="B543" i="14"/>
  <c r="B545" i="14"/>
  <c r="B547" i="14"/>
  <c r="B551" i="14"/>
  <c r="B553" i="14"/>
  <c r="B555" i="14"/>
  <c r="B556" i="14" s="1"/>
  <c r="B557" i="14" s="1"/>
  <c r="B559" i="14"/>
  <c r="B561" i="14"/>
  <c r="B562" i="14" s="1"/>
  <c r="B567" i="14"/>
  <c r="B570" i="14"/>
  <c r="B572" i="14"/>
  <c r="B576" i="14"/>
  <c r="B577" i="14" s="1"/>
  <c r="B583" i="14"/>
  <c r="B585" i="14"/>
  <c r="B586" i="14" s="1"/>
  <c r="B587" i="14" s="1"/>
  <c r="B588" i="14" s="1"/>
  <c r="B589" i="14" s="1"/>
  <c r="B590" i="14" s="1"/>
  <c r="B591" i="14" s="1"/>
  <c r="B592" i="14" s="1"/>
  <c r="B594" i="14"/>
  <c r="B596" i="14"/>
  <c r="B598" i="14"/>
  <c r="B600" i="14"/>
  <c r="B601" i="14" s="1"/>
  <c r="B602" i="14" s="1"/>
  <c r="B606" i="14"/>
  <c r="B609" i="14"/>
  <c r="B613" i="14"/>
  <c r="B614" i="14" s="1"/>
  <c r="B616" i="14"/>
  <c r="B627" i="14"/>
  <c r="B641" i="14"/>
  <c r="B644" i="14"/>
  <c r="B645" i="14" s="1"/>
  <c r="B646" i="14" s="1"/>
  <c r="B647" i="14" s="1"/>
  <c r="B650" i="14"/>
  <c r="B651" i="14" s="1"/>
  <c r="B653" i="14"/>
  <c r="B654" i="14" s="1"/>
  <c r="B655" i="14" s="1"/>
  <c r="B656" i="14" s="1"/>
  <c r="B657" i="14" s="1"/>
  <c r="B675" i="14"/>
  <c r="B676" i="14" s="1"/>
  <c r="B685" i="14"/>
  <c r="B686" i="14" s="1"/>
  <c r="B688" i="14"/>
  <c r="B690" i="14"/>
  <c r="B695" i="14"/>
  <c r="B696" i="14" s="1"/>
  <c r="B698" i="14"/>
  <c r="B700" i="14"/>
  <c r="B703" i="14"/>
  <c r="B704" i="14" s="1"/>
  <c r="B719" i="14"/>
  <c r="B720" i="14" s="1"/>
  <c r="B722" i="14"/>
  <c r="B723" i="14" s="1"/>
  <c r="B727" i="14"/>
  <c r="B728" i="14" s="1"/>
  <c r="B729" i="14" s="1"/>
  <c r="B731" i="14"/>
  <c r="B732" i="14" s="1"/>
  <c r="B733" i="14" s="1"/>
  <c r="B734" i="14" s="1"/>
  <c r="B736" i="14"/>
  <c r="B739" i="14"/>
  <c r="B759" i="14"/>
  <c r="B768" i="14"/>
  <c r="B770" i="14"/>
  <c r="B774" i="14"/>
  <c r="B778" i="14"/>
  <c r="B779" i="14" s="1"/>
  <c r="B782" i="14"/>
  <c r="B783" i="14" s="1"/>
  <c r="B784" i="14" s="1"/>
  <c r="B786" i="14"/>
  <c r="B788" i="14"/>
  <c r="B789" i="14" s="1"/>
  <c r="B790" i="14" s="1"/>
  <c r="B791" i="14" s="1"/>
  <c r="B792" i="14" s="1"/>
  <c r="B794" i="14"/>
  <c r="B796" i="14"/>
  <c r="B815" i="14"/>
  <c r="B818" i="14"/>
  <c r="B820" i="14"/>
  <c r="B821" i="14" s="1"/>
  <c r="B822" i="14" s="1"/>
  <c r="B827" i="14"/>
  <c r="B828" i="14" s="1"/>
  <c r="B830" i="14"/>
  <c r="B831" i="14" s="1"/>
  <c r="B840" i="14"/>
  <c r="B841" i="14" s="1"/>
  <c r="B842" i="14" s="1"/>
  <c r="B843" i="14" s="1"/>
  <c r="B844" i="14" s="1"/>
  <c r="B845" i="14" s="1"/>
  <c r="B846" i="14" s="1"/>
  <c r="B847" i="14" s="1"/>
  <c r="B856" i="14"/>
  <c r="B857" i="14"/>
  <c r="B858" i="14" s="1"/>
  <c r="B859" i="14" s="1"/>
  <c r="B860" i="14" s="1"/>
  <c r="B863" i="14"/>
  <c r="B864" i="14" s="1"/>
  <c r="B867" i="14"/>
  <c r="B869" i="14"/>
  <c r="B870" i="14"/>
  <c r="B871" i="14" s="1"/>
  <c r="B872" i="14" s="1"/>
  <c r="B873" i="14" s="1"/>
  <c r="B874" i="14" s="1"/>
  <c r="B875" i="14" s="1"/>
  <c r="B876" i="14" s="1"/>
  <c r="B877" i="14" s="1"/>
  <c r="T357" i="5" l="1"/>
  <c r="T358" i="5"/>
  <c r="T359" i="5"/>
  <c r="T360" i="5"/>
  <c r="T361" i="5"/>
  <c r="T362" i="5"/>
  <c r="T363" i="5"/>
  <c r="T364" i="5"/>
  <c r="T365" i="5"/>
  <c r="T366" i="5"/>
  <c r="T367" i="5"/>
  <c r="T368" i="5"/>
  <c r="T369" i="5"/>
  <c r="T370" i="5"/>
  <c r="T371" i="5"/>
  <c r="T372" i="5"/>
  <c r="T373" i="5"/>
  <c r="T374" i="5"/>
  <c r="T375" i="5"/>
  <c r="T376" i="5"/>
  <c r="W3" i="5"/>
  <c r="W4" i="5"/>
  <c r="W5" i="5"/>
  <c r="W6" i="5"/>
  <c r="W7" i="5"/>
  <c r="W8" i="5"/>
  <c r="W9" i="5"/>
  <c r="W10" i="5"/>
  <c r="W11" i="5"/>
  <c r="W12" i="5"/>
  <c r="W13" i="5"/>
  <c r="W14" i="5"/>
  <c r="W15" i="5"/>
  <c r="W16" i="5"/>
  <c r="W17" i="5"/>
  <c r="W18" i="5"/>
  <c r="W19" i="5"/>
  <c r="W20" i="5"/>
  <c r="W21" i="5"/>
  <c r="W22" i="5"/>
  <c r="W23" i="5"/>
  <c r="W24" i="5"/>
  <c r="W25" i="5"/>
  <c r="W26" i="5"/>
  <c r="W27" i="5"/>
  <c r="W28" i="5"/>
  <c r="W29" i="5"/>
  <c r="W30" i="5"/>
  <c r="W31" i="5"/>
  <c r="W32" i="5"/>
  <c r="W33" i="5"/>
  <c r="W34" i="5"/>
  <c r="W35" i="5"/>
  <c r="W36" i="5"/>
  <c r="W37" i="5"/>
  <c r="W38" i="5"/>
  <c r="W39" i="5"/>
  <c r="W40" i="5"/>
  <c r="W41" i="5"/>
  <c r="W42" i="5"/>
  <c r="W43" i="5"/>
  <c r="W44" i="5"/>
  <c r="W45" i="5"/>
  <c r="W46" i="5"/>
  <c r="W47" i="5"/>
  <c r="W48" i="5"/>
  <c r="W49" i="5"/>
  <c r="W50" i="5"/>
  <c r="W51" i="5"/>
  <c r="W52" i="5"/>
  <c r="W53" i="5"/>
  <c r="W54" i="5"/>
  <c r="W55" i="5"/>
  <c r="W56" i="5"/>
  <c r="W57" i="5"/>
  <c r="W58" i="5"/>
  <c r="W59" i="5"/>
  <c r="W60" i="5"/>
  <c r="W61" i="5"/>
  <c r="W62" i="5"/>
  <c r="W63" i="5"/>
  <c r="W64" i="5"/>
  <c r="W65" i="5"/>
  <c r="W66" i="5"/>
  <c r="W67" i="5"/>
  <c r="W68" i="5"/>
  <c r="W69" i="5"/>
  <c r="W70" i="5"/>
  <c r="W71" i="5"/>
  <c r="W72" i="5"/>
  <c r="W73"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2" i="5"/>
  <c r="W103" i="5"/>
  <c r="W104" i="5"/>
  <c r="W105" i="5"/>
  <c r="W106" i="5"/>
  <c r="W107" i="5"/>
  <c r="W108" i="5"/>
  <c r="W109" i="5"/>
  <c r="W11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36" i="5"/>
  <c r="W137" i="5"/>
  <c r="W138" i="5"/>
  <c r="W139" i="5"/>
  <c r="W140" i="5"/>
  <c r="W141" i="5"/>
  <c r="W142" i="5"/>
  <c r="W143" i="5"/>
  <c r="W144" i="5"/>
  <c r="W145" i="5"/>
  <c r="W146" i="5"/>
  <c r="W147" i="5"/>
  <c r="W148" i="5"/>
  <c r="W149" i="5"/>
  <c r="W150" i="5"/>
  <c r="W151" i="5"/>
  <c r="W152" i="5"/>
  <c r="W153" i="5"/>
  <c r="W154" i="5"/>
  <c r="W155" i="5"/>
  <c r="W156" i="5"/>
  <c r="W157" i="5"/>
  <c r="W158" i="5"/>
  <c r="W159" i="5"/>
  <c r="W160" i="5"/>
  <c r="W161" i="5"/>
  <c r="W162" i="5"/>
  <c r="W163" i="5"/>
  <c r="W164" i="5"/>
  <c r="W165" i="5"/>
  <c r="W166" i="5"/>
  <c r="W167" i="5"/>
  <c r="W168" i="5"/>
  <c r="W169" i="5"/>
  <c r="W170" i="5"/>
  <c r="W171" i="5"/>
  <c r="W172" i="5"/>
  <c r="W173" i="5"/>
  <c r="W174" i="5"/>
  <c r="W175" i="5"/>
  <c r="W176" i="5"/>
  <c r="W177" i="5"/>
  <c r="W178" i="5"/>
  <c r="W179" i="5"/>
  <c r="W180" i="5"/>
  <c r="W181" i="5"/>
  <c r="W182" i="5"/>
  <c r="W183" i="5"/>
  <c r="W184" i="5"/>
  <c r="W185" i="5"/>
  <c r="W186" i="5"/>
  <c r="W187" i="5"/>
  <c r="W188" i="5"/>
  <c r="W189" i="5"/>
  <c r="W190" i="5"/>
  <c r="W191" i="5"/>
  <c r="W192" i="5"/>
  <c r="W193" i="5"/>
  <c r="W194" i="5"/>
  <c r="W195" i="5"/>
  <c r="W196" i="5"/>
  <c r="W197" i="5"/>
  <c r="W198" i="5"/>
  <c r="W199" i="5"/>
  <c r="W200" i="5"/>
  <c r="W201" i="5"/>
  <c r="W202" i="5"/>
  <c r="W203" i="5"/>
  <c r="W204" i="5"/>
  <c r="W205" i="5"/>
  <c r="W206" i="5"/>
  <c r="W207" i="5"/>
  <c r="W208" i="5"/>
  <c r="W209" i="5"/>
  <c r="W210" i="5"/>
  <c r="W211" i="5"/>
  <c r="W212" i="5"/>
  <c r="W213" i="5"/>
  <c r="W214" i="5"/>
  <c r="W215" i="5"/>
  <c r="W216" i="5"/>
  <c r="W217" i="5"/>
  <c r="W218" i="5"/>
  <c r="W219" i="5"/>
  <c r="W220" i="5"/>
  <c r="W221" i="5"/>
  <c r="W222" i="5"/>
  <c r="W223" i="5"/>
  <c r="W224" i="5"/>
  <c r="W225" i="5"/>
  <c r="W226" i="5"/>
  <c r="W227" i="5"/>
  <c r="W228" i="5"/>
  <c r="W229" i="5"/>
  <c r="W230" i="5"/>
  <c r="W231" i="5"/>
  <c r="W232" i="5"/>
  <c r="W233" i="5"/>
  <c r="W234" i="5"/>
  <c r="W235" i="5"/>
  <c r="W236" i="5"/>
  <c r="W237" i="5"/>
  <c r="W238" i="5"/>
  <c r="W239" i="5"/>
  <c r="W240" i="5"/>
  <c r="W241" i="5"/>
  <c r="W242" i="5"/>
  <c r="W243" i="5"/>
  <c r="W244" i="5"/>
  <c r="W245" i="5"/>
  <c r="W246" i="5"/>
  <c r="W247" i="5"/>
  <c r="W248" i="5"/>
  <c r="W249" i="5"/>
  <c r="W250" i="5"/>
  <c r="W251" i="5"/>
  <c r="W252" i="5"/>
  <c r="W253" i="5"/>
  <c r="W254" i="5"/>
  <c r="W255" i="5"/>
  <c r="W256" i="5"/>
  <c r="W257" i="5"/>
  <c r="W258" i="5"/>
  <c r="W259" i="5"/>
  <c r="W260" i="5"/>
  <c r="W261" i="5"/>
  <c r="W262" i="5"/>
  <c r="W263" i="5"/>
  <c r="W264" i="5"/>
  <c r="W265" i="5"/>
  <c r="W266" i="5"/>
  <c r="W267" i="5"/>
  <c r="W268" i="5"/>
  <c r="W269" i="5"/>
  <c r="W270" i="5"/>
  <c r="W271" i="5"/>
  <c r="W272" i="5"/>
  <c r="W273" i="5"/>
  <c r="W274" i="5"/>
  <c r="W275" i="5"/>
  <c r="W276" i="5"/>
  <c r="W277" i="5"/>
  <c r="W278" i="5"/>
  <c r="W279" i="5"/>
  <c r="W280" i="5"/>
  <c r="W281" i="5"/>
  <c r="W282" i="5"/>
  <c r="W283" i="5"/>
  <c r="W284" i="5"/>
  <c r="W285" i="5"/>
  <c r="W286" i="5"/>
  <c r="W287" i="5"/>
  <c r="W288" i="5"/>
  <c r="W289" i="5"/>
  <c r="W290" i="5"/>
  <c r="W291" i="5"/>
  <c r="W292" i="5"/>
  <c r="W293" i="5"/>
  <c r="W294" i="5"/>
  <c r="W295" i="5"/>
  <c r="W296" i="5"/>
  <c r="W297" i="5"/>
  <c r="W298" i="5"/>
  <c r="W299" i="5"/>
  <c r="W300" i="5"/>
  <c r="W301" i="5"/>
  <c r="W302" i="5"/>
  <c r="W303" i="5"/>
  <c r="W304" i="5"/>
  <c r="W305" i="5"/>
  <c r="W306" i="5"/>
  <c r="W307" i="5"/>
  <c r="W308" i="5"/>
  <c r="W309" i="5"/>
  <c r="W310" i="5"/>
  <c r="W311" i="5"/>
  <c r="W312" i="5"/>
  <c r="W313" i="5"/>
  <c r="W314" i="5"/>
  <c r="W315" i="5"/>
  <c r="W316" i="5"/>
  <c r="W317" i="5"/>
  <c r="W318" i="5"/>
  <c r="W319" i="5"/>
  <c r="W320" i="5"/>
  <c r="W321" i="5"/>
  <c r="W322" i="5"/>
  <c r="W323" i="5"/>
  <c r="W324" i="5"/>
  <c r="W325" i="5"/>
  <c r="W326" i="5"/>
  <c r="W327" i="5"/>
  <c r="W328" i="5"/>
  <c r="W329" i="5"/>
  <c r="W330" i="5"/>
  <c r="W331" i="5"/>
  <c r="W332" i="5"/>
  <c r="W333" i="5"/>
  <c r="W334" i="5"/>
  <c r="W335" i="5"/>
  <c r="W336" i="5"/>
  <c r="W337" i="5"/>
  <c r="W338" i="5"/>
  <c r="W339" i="5"/>
  <c r="W340" i="5"/>
  <c r="W341" i="5"/>
  <c r="W342" i="5"/>
  <c r="W343" i="5"/>
  <c r="W344" i="5"/>
  <c r="W345" i="5"/>
  <c r="W346" i="5"/>
  <c r="W347" i="5"/>
  <c r="W348" i="5"/>
  <c r="W349" i="5"/>
  <c r="W350" i="5"/>
  <c r="W351" i="5"/>
  <c r="W352" i="5"/>
  <c r="W353" i="5"/>
  <c r="W354" i="5"/>
  <c r="W355" i="5"/>
  <c r="W356" i="5"/>
  <c r="W2" i="5"/>
  <c r="T3" i="5"/>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2" i="5"/>
  <c r="R976" i="1" l="1"/>
  <c r="O976" i="1"/>
  <c r="N976" i="1"/>
</calcChain>
</file>

<file path=xl/sharedStrings.xml><?xml version="1.0" encoding="utf-8"?>
<sst xmlns="http://schemas.openxmlformats.org/spreadsheetml/2006/main" count="76974" uniqueCount="7764">
  <si>
    <t>№ п/п</t>
  </si>
  <si>
    <t>G081</t>
  </si>
  <si>
    <t>Наименование предприятия - получателя</t>
  </si>
  <si>
    <t>Почтовый адрес предприятия - получателя груза</t>
  </si>
  <si>
    <t>Наименование отправителя</t>
  </si>
  <si>
    <t>Почтовый адрес предприятия - отправителя груза</t>
  </si>
  <si>
    <t>Произво-дитель</t>
  </si>
  <si>
    <t>Страна отправле-ния</t>
  </si>
  <si>
    <t>Страна происхож-дения</t>
  </si>
  <si>
    <t>Код ТН ВЭД</t>
  </si>
  <si>
    <t>Описание и характеристики товара</t>
  </si>
  <si>
    <t>Модель</t>
  </si>
  <si>
    <t>Усл. по-ста-вки</t>
  </si>
  <si>
    <t>Объем поста-вки в кг.</t>
  </si>
  <si>
    <t>Объем поставки в</t>
  </si>
  <si>
    <t>Валюта контракта</t>
  </si>
  <si>
    <t>Стоимость поставки в валюте контракта</t>
  </si>
  <si>
    <t>Стоимость поставки в $</t>
  </si>
  <si>
    <t xml:space="preserve">Дата отгрузки </t>
  </si>
  <si>
    <t>Номер декларации</t>
  </si>
  <si>
    <t>Таможенный пост внутри страны</t>
  </si>
  <si>
    <t>Адрес таможенного поста внутри страны</t>
  </si>
  <si>
    <t>Хара-ктер сделки</t>
  </si>
  <si>
    <t>7724245093</t>
  </si>
  <si>
    <t>АО НАЦИОНАЛЬНАЯ ИНЖИНИРИНГОВАЯ КОМПАНИЯ</t>
  </si>
  <si>
    <t>143000, МОСКОВСКАЯ ОБЛ.,, Г. КРАСНОГОРСК, БУЛЬВАР СТРОИТЕЛЕЙ, Д.2</t>
  </si>
  <si>
    <t>CKD ELEKTROTECHNIKA A.S. BY ORDER OF TD STEEL COMPANY LIMITED</t>
  </si>
  <si>
    <t>, , LONDON,EAST LONDON E179RE, SUITE 17,ST.MARY ROAD</t>
  </si>
  <si>
    <t>MILLER INDUSTRIES</t>
  </si>
  <si>
    <t>ЧЕШСКАЯ РЕСПУБЛИКА</t>
  </si>
  <si>
    <t>ГЕРМАНИЯ</t>
  </si>
  <si>
    <t>УСТРОЙСТВО КОМПЕНСАЦИИ КОНТЕЙНЕРНОГО ТИПА В КОНТЕЙНЕРНОМ ИСПОЛНЕНИИ ПРЕДНАЗНАЧЕНА ДЛЯ ПОВЫШЕНИЯ ЗНАЧЕНИЯ КОЭФФИЦИЕНТА МОЩНОСТИ В ЭЛЕКТРИЧЕСКИХ РАСПРЕДЕЛИТЕЛЬНЫХ ТРЕХФАЗНЫХ СЕТЯХ ПРОМЫШЛЕННЫХ ПРЕДПРИЯТИЙ: УСТРОЙСТВО КОМПЕНСАЦИИ КОНВЕЙНЕРНОГО ТИПА ТЕХ.ПАРАМЕТРЫ: НОМИНАЛЬНАЯ КОМПЕНСИРУЕМАЯ МОЩНОСТЬ 3150 КВАР, НОМИНАЛЬНОЕ НАПРЯЖЕНИЕ 6.3КВ, НАИБОЛЬШЕЕ РАБОЧЕЕ НАПРЯЖЕНИЕ 6.6КВ, ТОК ТЕРМИЧЕСКОЙ СТОЙКОСТИ В ТЕЧЕНИЕ 1С-20КА, ТОК ЭЛЕКТРОДИНАМИЧЕСКОЙ СТОЙКОСТИ 51КА, ОБЩЕЕ КОЛ-ВО СТУПЕНЕЙ С АВТОМАТИЧЕСКОЙ КОМПЕНСАЦИЕЙ-4ШТ: КОМПЕНСИРУЕМАЯ МОЩНОСТЬ СТУПЕНЕЙ 1 СТУПЕНЬ 450КВАР, 2 СТУПЕНЬ 900КВАР, 3 СТУПЕНЬ 900КВАР, 4 СТУПЕНЬ 900КВАР, ГЛУБИНА РЕГУЛИРОВАНИЯ 0-3150КВАР. УСТРОЙСТВО КОМПЕНСАЦИИ КОНВЕЙНЕРНОГО ТИПА ТЕХ.ПАРАМЕТРЫ: НОМИНАЛЬНАЯ КОМПЕНСИРУЕМАЯ МОЩНОСТЬ 3600 КВАР, НОМИНАЛЬНОЕ НАПРЯЖЕНИЕ 6.3КВ, НАИБОЛЬШЕЕ РАБОЧЕЕ НАПРЯЖЕНИЕ 6.6КВ, ТОК ТЕРМИЧЕСКОЙ СТОЙКОСТИ В ТЕЧЕНИЕ 1С-20КА, ТОК ЭЛЕКТРОДИНАМИЧЕСКОЙ СТОЙКОСТИ 51КА, ОБЩЕЕ КОЛ-ВО СТУПЕНЕЙ С АВТОМАТИЧЕСКОЙ КОМПЕНСАЦИЕЙ-4ШТ: КОМПЕНСИРУЕМАЯ МОЩНОСТЬ СТУПЕНЕЙ 1 СТУПЕНЬ 450КВАР, 2 СТУПЕНЬ 900КВАР, 3 СТУПЕНЬ 900КВАР, 4 СТУПЕНЬ 1350КВАР, ГЛУБИНА РЕГУЛИРОВАНИЯ 0-3600КВАР.</t>
  </si>
  <si>
    <t>нет данных</t>
  </si>
  <si>
    <t>FCA</t>
  </si>
  <si>
    <t>ЕВРО</t>
  </si>
  <si>
    <t>10113110/020418/0042499</t>
  </si>
  <si>
    <t>НЕТ ДАННЫХ</t>
  </si>
  <si>
    <t>7723006328</t>
  </si>
  <si>
    <t>АО ГАЗПРОМНЕФТЬ-МОСКОВСКИЙ НПЗ</t>
  </si>
  <si>
    <t>109429, , МОСКВА, КАПОТНЯ, 2-Й КВАРТАЛ, Д. 1, КОРПУС 3</t>
  </si>
  <si>
    <t>TECNIMONT S.P.A</t>
  </si>
  <si>
    <t xml:space="preserve">MILANO 20124 VIA GAETANO DE CASTILLIA 6A </t>
  </si>
  <si>
    <t xml:space="preserve">DUCATI ENERGIA </t>
  </si>
  <si>
    <t>ИТАЛИЯ</t>
  </si>
  <si>
    <t>КОНДЕНСАТОРНАЯ УСТАНОВКА ПОСТОЯННОЙ ЕМКОСТИ РАССЧИТАННАЯ НА РЕАКТИВНУЮ МОЩНОСТЬ БОЛЕЕ 0,5 КВА, ДЛЯ КУПН МНПЗ: КОНДЕНСАТОРНАЯ УСТАНОВКА ПРЕДСТАВЛЯЕТ СОБОЙ ЭЛЕКТРИЧЕСКИЙ ШКАФ С ИНТЕГРИРОВАННЫМ В НЕГО ОБОРУДОВАНИЕМ (КОНДЕНСАТОРЫ ПОСТОЯННОЙ МОЩНОСТИ,__1.0__ КОНТАКТОРЫ,КОНТРОЛЛЕРЫ, АППАРАТЫ ЗАЩИТЫ) СЛУЖИТ ДЛЯ УПРАВЛЕНИЯ КОМПЕНСИРОВАНИЯ РЕАКТИВНОЙ МОЩНОСТИ ЭЛЕКТРООБОРУДОВАНИЯ В ЭЛЕКТРИЧЕСКИХ ЦЕПЯХ С ЧАСТОТОЙ 50 ГЦ, КОТОРАЯ ВОЗНИКАЕТ ПРИ РАБОТЕ ЭЛЕКТРИЧЕСКОГО ОБОРУДОВАНИЯ (ЭЛЕКТРОМАГНИТНЫЕ ПОЛЯ), ЧЕМСНИЖАЮТ ЭНЕРГОПОТЕРИ ОБОРУДОВАНИЯ, ПРОДЛЕВАЯ СРОК ЕГО СЛУЖБЫ. ПРИНЦИП РАБОТЫ КОНДЕНСАТОРНОЙ УСТАНОВКИ ОСНОВАН НА ТОМ, ЧТО КОНДЕНСАТОР, ВКЛЮЧЕННЫЙ В СЕТЬ ПЕРЕМЕННОГО ТОКА, НАКАПЛИВАЕТ РЕАКТИВНУЮ ЭНЕРГИЮ В ТОТ МОМЕНТ ВРЕМЕНИ, КОГДА ОНА ПОСТУПАЕТ ОТНАГРУЗКИ К ГЕНЕРАТОРУ, А ЗАТЕМ КОГДА ОНА НАЧИНАЕТ ПОТРЕБЛЯТЬСЯ НАГРУЗКОЙ ДЛЯ СОЗДАНИЯ МАГНИТНОГО ПОЛЯ, ОТДАЕТ ЕЁ ОБРАТНО, ТАКИМ ОБРАЗОМ РЕАКТИВНАЯ МОЩНОСТЬ НЕ УХОДИТ ВО ВНЕШНЮЮ ЭЛЕКТРОСЕТЬ, ВЫЗЫВАЯ ДОПОЛНИТЕЛЬНЫЕ ПОТЕРИ, А ЦИРКУЛИРУЕТ В ЦЕПИКОНДЕНСАТОРНАЯ УСТАНОВКА - НАГРУЗКА, ПРИ ЭТОМ ПОТЕРИ ЭНЕРГИИ СВОДЯТСЯ К МИНИМУМУ. УСТАНОВКА ПОДКЛЮЧАЕТСЯ К ГЛАВНОМУ РАСПРЕДЕЛИТЕЛЬНОМУ ЩИТУ. ПОСТАВЛЯЕТСЯ В РАЗОБРАННОМ ВИДЕ ДЛЯ УДОБСТВ ТРАНСПОРТИРОВКИ. КОНДЕНСАТОРЫ СРЕДНЕГО НАПРЯЖЕНИЯ, НАПРЯЖЕНИЕ 6KB, РЕАКТИВНАЯ МОЩНОСТЬ 1600 КВАР (4X400КВАР) __1.1__ изготовитель -DUCATI ENERGIA S.P.A бренд -DUCATI марка -ОТСУТСТВУЕТ модель -001-CAB-1-11 артикул -001-CAB-1-11 кол-во=1 ШТ,__2.0__ КОНДЕНСАТОРЫ НИЗКОГО НАПРЯЖЕНИЯ, НАПРЯЖЕНИЕ 380B, РЕАКТИВНАЯ МОЩНОСТЬ 400 КВАР __2.1__ изготовитель -DUCATI ENERGIA S.P.A бренд -DUCATI марка -ОТСУТСТВУЕТ модель -001-CAB-2-32 артикул -001-CAB-2-32 кол-во=1 ШТ,__3.0__ КОНДЕНСАТОРЫ СРЕДНЕГО НАПРЯЖЕНИЯ, НАПРЯЖЕНИЕ 6KB, РЕАКТИВНАЯ МОЩНОСТЬ 1600 КВАР (4X400КВАР) __3.1__ изготовитель -DUCATI ENERGIA S.P.A бренд -DUCATI марка -ОТСУТСТВУЕТ модель -002-CAB-1-11 артикул -002-CAB-1-11 кол-во=1 ШТ,__3.2__ изготовитель -DUCATI ENERGIA S.P.A бренд -DUCATI марка -ОТСУТСТВУЕТ модель -002-CAB-1-12 артикул -002-CAB-1-12 кол-во=1 ШТ,__4.0__ КОНДЕНСАТОРЫ СРЕДНЕГО НАПРЯЖЕНИЯ, НАПРЯЖЕНИЕ 6KB, РЕАКТИВНАЯ МОЩНОСТЬ 1200 КВАР (3X400КВАР) __4.1__ изготовитель -DUCATI ENERGIA S.P.A бренд -DUCATI марка -ОТСУТСТВУЕТ модель -002-CAB-1-21 артикул -002-CAB-1-21 кол-во=1 ШТ,__4.2__ изготовитель -DUCATI ENERGIA S.P.A бренд -DUCATI марка -ОТСУТСТВУЕТ модель -002-CAB-1-22 артикул -002-CAB-1-22 кол-во=1 ШТ,__5.0__ КОНДЕНСАТОРЫ СРЕДНЕГО НАПРЯЖЕНИЯ, НАПРЯЖЕНИЕ 6KB, РЕАКТИВНАЯ МОЩНОСТЬ 3000 КВАР __5.1__ изготовитель -DUCATI ENERGIA S.P.A бренд -DUCATI марка -ОТСУТСТВУЕТ модель -002-CAB-1-41 артикул -002-CAB-1-41 кол-во=1 ШТ,__5.2__ изготовитель -DUCATI ENERGIA S.P.A бренд -DUCATI марка -ОТСУТСТВУЕТ модель -002-CAB-1-42 артикул -002-CAB-1-42 кол-во=1 ШТ,__6.0__ КОНДЕНСАТОРЫ СРЕДНЕГО НАПРЯЖЕНИЯ, НАПРЯЖЕНИЕ 6KB, РЕАКТИВНАЯ МОЩНОСТЬ 2200 КВАР __6.1__ изготовитель -DUCATI ENERGIA S.P.A бренд -DUCATI марка -ОТСУТСТВУЕТ модель -002-CAB-1-51 артикул -002-CAB-1-51 кол-во=1 ШТ,__7.0__ КОНДЕНСАТОРЫ НИЗКОГО НАПРЯЖЕНИЯ, НАПРЯЖЕНИЕ 380B, РЕАКТИВНАЯ МОЩНОСТЬ 350 КВАР __7.1__ изготовитель -DUCATI ENERGIA S.P.A бренд -DUCATI марка -ОТСУТСТВУЕТ модель -002-CAB-2-11 артикул -002-CAB-2-11 кол-во=1 ШТ,__7.2__ изготовитель -DUCATI ENERGIA S.P.A бренд -DUCATI марка -ОТСУТСТВУЕТ модель -002-CAB-2-12 артикул -002-CAB-2-12 кол-во=1 ШТ,__8.0__ КОНДЕНСАТОРЫ СРЕДНЕГО НАПРЯЖЕНИЯ, НАПРЯЖЕНИЕ 6KB, РЕАКТИВНАЯ МОЩНОСТЬ 1600 КВАР (4X400КВАР) __8.1__ изготовитель -DUCATI ENERGIA S.P.A бренд -DUCATI марка -ОТСУТСТВУЕТ модель -001-CAB-1-12 артикул -001-CAB-1-12 кол-во=1 ШТ,__9.0__ КОНДЕНСАТОРЫ НИЗКОГО НАПРЯЖЕНИЯ, НАПРЯЖЕНИЕ 380B, РЕАКТИВНАЯ МОЩНОСТЬ 300 КВАР __9.1__ изготовитель -DUCATI ENERGIA S.P.A бренд -DUCATI марка -ОТСУТСТВУЕТ модель -002-CAB-2-21 артикул -002-CAB-2-21 кол-во=1 ШТ,__9.2__ изготовитель -DUCATI ENERGIA S.P.A бренд -DUCATI марка -ОТСУТСТВУЕТ модель -002-CAB-2-22 артикул -002-CAB-2-22 кол-во=1 ШТ,__10.0__ КОНДЕНСАТОРЫ НИЗКОГО НАПРЯЖЕНИЯ, НАПРЯЖЕНИЕ 380B, РЕАКТИВНАЯ МОЩНОСТЬ 500 КВАР __10.1__ изготовитель -DUCATI ENERGIA S.P.A бренд -DUCATI марка -ОТСУТСТВУЕТ модель -002-CAB-2-31 артикул -002-CAB-2-31 кол-во=1 ШТ,__10.2__ изготовитель -DUCATI ENERGIA S.P.A бренд -DUCATI марка -ОТСУТСТВУЕТ модель -002-CAB-2-32 артикул -002-CAB-2-32 кол-во=1 ШТ,__10.3__ изготовитель -DUCATI ENERGIA S.P.A бренд -DUCATI марка -ОТСУТСТВУЕТ модель -002-CAB-2-41 артикул -002-CAB-2-41 кол-во=1 ШТ,__10.4__ изготовитель -DUCATI ENERGIA S.P.A бренд -DUCATI марка -ОТСУТСТВУЕТ модель -002-CAB-2-42 артикул -002-CAB-2-42 кол-во=1 ШТ,__11.0__ КОНДЕНСАТОРЫ НИЗКОГО НАПРЯЖЕНИЯ, НАПРЯЖЕНИЕ 380B, РЕАКТИВНАЯ МОЩНОСТЬ 400 КВАР __11.1__ изготовитель -DUCATI ENERGIA S.P.A бренд -DUCATI марка -ОТСУТСТВУЕТ модель -002-CAB-2-51 артикул -002-CAB-2-51 кол-во=1 ШТ,__11.2__ изготовитель -DUCATI ENERGIA S.P.A бренд -DUCATI марка -ОТСУТСТВУЕТ модель -002-CAB-2-52 артикул -002-CAB-2-52 кол-во=1 ШТ,__12.0__ КОНДЕНСАТОРЫ СРЕДНЕГО НАПРЯЖЕНИЯ, НАПРЯЖЕНИЕ 6KB, РЕАКТИВНАЯ МОЩНОСТЬ 1200 КВАР __12.1__ изготовитель -DUCATI ENERGIA S.P.A бренд -DUCATI марка -ОТСУТСТВУЕТ модель -002-CAB-1-52 артикул -002-CAB-1-52 кол-во=1 ШТ,__13.0__ КОНДЕНСАТОРЫ СРЕДНЕГО НАПРЯЖЕНИЯ, НАПРЯЖЕНИЕ 6KB, РЕАКТИВНАЯ МОЩНОСТЬ 1200 КВАР (3X400КВАР) __13.1__ изготовитель -DUCATI ENERGIA S.P.A бренд -DUCATI марка -ОТСУТСТВУЕТ модель -001-CAB-1-21 артикул -001-CAB-1-21 кол-во=1 ШТ,__13.2__ изготовитель -DUCATI ENERGIA S.P.A бренд -DUCATI марка -ОТСУТСТВУЕТ модель -001-CAB-1-22 артикул -001-CAB-1-22 кол-во=1 ШТ,__14.0__ КОНДЕНСАТОРЫ НИЗКОГО НАПРЯЖЕНИЯ, НАПРЯЖЕНИЕ 380B, РЕАКТИВНАЯ МОЩНОСТЬ 400 КВАР __14.1__ изготовитель -DUCATI ENERGIA S.P.A бренд -DUCATI марка -ОТСУТСТВУЕТ модель -001-CAB-2-11 артикул -001-CAB-2-11 кол-во=1 ШТ,__14.2__ изготовитель -DUCATI ENERGIA S.P.A бренд -DUCATI марка -ОТСУТСТВУЕТ модель -001-CAB-2-12 артикул -001-CAB-2-12 кол-во=1 ШТ,__14.3__ изготовитель -DUCATI ENERGIA S.P.A бренд -DUCATI марка -ОТСУТСТВУЕТ модель -001-CAB-2-21 артикул -001-CAB-2-21 кол-во=1 ШТ,__14.4__ изготовитель -DUCATI ENERGIA S.P.A бренд -DUCATI марка -ОТСУТСТВУЕТ модель -001-CAB-2-22 артикул -001-CAB-2-22 кол-во=1 ШТ,__14.5__ изготовитель -DUCATI ENERGIA S.P.A бренд -DUCATI марка -ОТСУТСТВУЕТ модель -001-CAB-2-31 артикул -001-CAB-2-31 кол-во=1 ШТ,</t>
  </si>
  <si>
    <t>001-CAB-1-11, 002-CAB-1-11, 002-CAB-1-42, 002-CAB-1-51, 001-CAB-1-12, 002-CAB-2-21, 002-CAB-2-22, 002-CAB-2-31, 002-CAB-2-32 , 002-CAB-2-41 , 002-CAB-2-42, 002-CAB-2-51 , 002-CAB-2-52, 002-CAB-1-52 , 001-CAB-1-21 , 001-CAB-1-22 , 001-CAB-2-11 , 001-CAB-2-12 , 001-CAB-2-21 , 001-CAB-2-22 , 001-CAB-2-31</t>
  </si>
  <si>
    <t>DAP</t>
  </si>
  <si>
    <t>10313110/160317/0000492</t>
  </si>
  <si>
    <t>т/п Речной порт Ростов-на-Дону</t>
  </si>
  <si>
    <t>344019 РОСТОВСКАЯ ОБЛ., Г.РОСТОВ-НА-ДОНУ, УЛ.БЕРЕГОВАЯ, 30</t>
  </si>
  <si>
    <t>КОНДЕНСАТОРНАЯ СБОРКА ПОСТОЯННОЙ ЕМКОСТИ РАССЧИТАННАЯ НА РЕАКТИВНУЮ МОЩНОСТЬ БОЛЕЕ 0,5 КВА, ДЛЯ ЭЛЕКТРИЧЕСКИХ ЦЕПЕЙ С ЧАСТОТОЙ 50 ГЦ, ПРЕДНАЗНАЧЕНА ДЛЯ ПРИМЕНЕНИЯ НА КОНДЕНСАТОРНЫХ УСТАНОВКАХ ПОСТОЯННОЙ ЕМКОСТИ ТОРГОВОЙ МАРКИ DUCATIКОНДЕНСАТОР, ВКЛЮЧЕННЫЙ В СЕТЬ ПЕРЕМЕННОГО ТОКА, НАКАПЛИВАЕТ РЕАКТИВНУЮ ЭНЕРГИЮ В ТОТ МОМЕНТ ВРЕМЕНИ, КОГДА ОНА ПОСТУПАЕТ ОТ НАГРУЗКИ К ГЕНЕРАТОРУ, А ЗАТЕМ КОГДА ОНА НАЧИНАЕТ ПОТРЕБЛЯТЬСЯ НАГРУЗКОЙ ДЛЯ СОЗДАНИЯ МАГНИТНОГО ПОЛЯ, ОТДАЕТ ЕЁ ОБРАТНО,ТАКИМ ОБРАЗОМ РЕАКТИВНАЯ МОЩНОСТЬ НЕ УХОДИТ ВО ВНЕШНЮЮ ЭЛЕКТРОСЕТЬ, ВЫЗЫВАЯ ДОПОЛНИТЕЛЬНЫЕ ПОТЕРИ, А ЦИРКУЛИРУЕТ В ЦЕПИ КОНДЕНСАТОРНАЯ УСТАНОВКА - НАГРУЗКА, ПРИ ЭТОМ ПОТЕРИ ЭНЕРГИИ СВОДЯТСЯ К МИНИМУМУ. ВВОЗИТСЯ В КАЧЕСТВЕ ЗАПАСНЫХ ЧАСТЕЙ НА 4 ГОДАЭКСПЛУАТАЦИИ КОМБИНИРОВАННОЙ УСТАНОВКИ ПЕРЕРАБОТКИ НЕФТИ. __1.0__ FFMM КОНДЕНСАТОРНАЯ СБОРКА, РЕАКТИВНАЯ МОЩНОСТЬ 525КВАР, НАПРЯЖЕНИЕ 4300B/50HZ, ДЛЯ КОНДЕНСАТОРНЫХ УСТАНОВОК СРЕДНЕГО НАПРЯЖЕНИЯ 002-CAB-1-51 __1.1__ изготовитель -DUCATI ENERGIA S.P.A бренд -DUCATI марка -ОТСУТСТВУЕТ модель -525КВАР артикул -415416900 кол-во=2 ШТ,__2.0__ FFMM КОНДЕНСАТОРНАЯ СБОРКА, РЕАКТИВНАЯ МОЩНОСТЬ 290КВАР, НАПРЯЖЕНИЕ 4300B/50HZ, ДЛЯ КОНДЕНСАТОРНЫХ УСТАНОВОК СРЕДНЕГО НАПРЯЖЕНИЯ 002-CAB-1-52 __2.1__ изготовитель -DUCATI ENERGIA S.P.A бренд -DUCATI марка -ОТСУТСТВУЕТ модель -290КВАР артикул -415417000 кол-во=2 ШТ,__3.0__ FFMM КОНДЕНСАТОРНАЯ СБОРКА, РЕАКТИВНАЯ МОЩНОСТЬ 720КВАР, НАПРЯЖЕНИЕ 4310B/50HZ, ДЛЯ КОНДЕНСАТОРНЫХ УСТАНОВОК СРЕДНЕГО НАПРЯЖЕНИЯ 002-CAB-1-41 __3.1__ изготовитель -DUCATI ENERGIA S.P.A бренд -DUCATI марка -ОТСУТСТВУЕТ модель -720КВАР артикул -415417100 кол-во=2 ШТ,__4.0__ FFMM КОНДЕНСАТОРНАЯ СБОРКА, РЕАКТИВНАЯ МОЩНОСТЬ 2X110КВАР, НАПРЯЖЕНИЕ 4600B/50HZ, ДЛЯ КОНДЕНСАТОРНЫХ УСТАНОВОК СРЕДНЕГО НАПРЯЖЕНИЯ 001-CAB-1-11. __4.1__ изготовитель -DUCATI ENERGIA S.P.A бренд -DUCATI марка -ОТСУТСТВУЕТ модель -2X110КВАР артикул -415416800 кол-во=6 ШТ,__5.0__ КОНДЕНСАТОРНАЯ СБОРКА MODULO XD, НАПРЯЖЕНИЕ 500B/50HZ, РЕАКТИВНАЯ МОЩНОСТЬ 20 КВАР, ДЛЯ КОНДЕНСАТОРНЫХ УСТАНОВОК НИЗКОГО НАПРЯЖЕНИЯ 002-CAB-2-11 __5.1__ изготовитель -DUCATI ENERGIA S.P.A бренд -DUCATI марка -ОТСУТСТВУЕТ модель -MODULO XD артикул -416464260 кол-во=20 ШТ,</t>
  </si>
  <si>
    <t>290КВАР, 720КВАР, 2X110КВАР, MODULO XD</t>
  </si>
  <si>
    <t>10313110/100417/0000798</t>
  </si>
  <si>
    <t>7712092928</t>
  </si>
  <si>
    <t>АО ШНЕЙДЕР ЭЛЕКТРИК</t>
  </si>
  <si>
    <t>127018, , Г. МОСКВА, УЛ. ДВИНЦЕВ, Д.12 , КОРП. 1</t>
  </si>
  <si>
    <t>SCHNEIDER ELECTRIC INDUSTRIES SAS</t>
  </si>
  <si>
    <t>FRRUEIL MALMAISON9250035 RUE JOSEPH MONIER</t>
  </si>
  <si>
    <t xml:space="preserve">SCHNEIDER ELECTRIC </t>
  </si>
  <si>
    <t>ФРАНЦИЯ</t>
  </si>
  <si>
    <t>ИНДИЯ</t>
  </si>
  <si>
    <t>КОНДЕНСАТОР СИЛОВОЙ :КОНДЕНСАТОР СИЛОВОЙ АЛЮМИНИЕВЫЙ СЕРИИ VARPLUS CAN ДЛЯ ИСПОЛЬЗОВАНИЯ В СЕТЯХ 50/60 ГЦ НА НАПРЯЖЕНИЕ 400 В, РЕАКТИВНАЯ МОЩНОСТЬ 40/48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ДО 480 В, РЕАКТИВНАЯ МОЩНОСТЬ 34/40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</si>
  <si>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VARPLUS CAN</t>
  </si>
  <si>
    <t>РОС.РУБЛЬ</t>
  </si>
  <si>
    <t>10113100/050116/0000200</t>
  </si>
  <si>
    <t>RECTIPHASE CAPACITORS</t>
  </si>
  <si>
    <t>КОНДЕНСАТОРНАЯ УСТАНОВКА КОМПЕНСАЦИИ РЕАКТИВНОЙ МОЩНОСТИ VARSET:РЕАКТИВНАЯ МОЩНОСТЬ 100 КВАР_РЕАКТИВНАЯ МОЩНОСТЬ 12,5 КВАР_РЕАКТИВНАЯ МОЩНОСТЬ 150 КВАР_РЕАКТИВНАЯ МОЩНОСТЬ 16 КВАР_РЕАКТИВНАЯ МОЩНОСТЬ 200 КВАР_РЕАКТИВНАЯ МОЩНОСТЬ 250 КВАР_РЕАКТИВНАЯ МОЩНОСТЬ 300 КВАР_РЕАКТИВНАЯ МОЩНОСТЬ 400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450 КВАР</t>
  </si>
  <si>
    <t xml:space="preserve">VARSET </t>
  </si>
  <si>
    <t>10113100/110116/0000518</t>
  </si>
  <si>
    <t>КОНДЕНСАТОР СИЛОВОЙ АЛЮМИНИЕВЫЙ СЕРИИ VARPLUS CAN:КОНДЕНСАТОР СИЛОВОЙ АЛЮМИНИЕВЫЙ СЕРИИ VARPLUS CAN ДЛЯ ИСПОЛЬЗОВАНИЯ В СЕТЯХ 50/60 ГЦ НА НАПРЯЖЕНИЕ 400 В, РЕАКТИВНАЯ МОЩНОСТЬ 40/48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</si>
  <si>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10113100/120116/0000748</t>
  </si>
  <si>
    <t>КОНДЕНСАТОРНАЯ УСТАНОВКА КОМПЕНСАЦИИ РЕАКТИВНОЙ МОЩНОСТИ VARSET:РЕАКТИВНАЯ МОЩНОСТЬ 100 КВАР_РЕАКТИВНАЯ МОЩНОСТЬ 150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600 КВАР</t>
  </si>
  <si>
    <t>10113100/200116/0002010</t>
  </si>
  <si>
    <t>КОНДЕНСАТОР СИЛОВОЙ АЛЮМИНИЕВЫЙ:КОНДЕНСАТОР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12,5/15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</si>
  <si>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10113100/220116/0002484</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</si>
  <si>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:РЕАКТИВНАЯ МОЩНОСТЬ 250 КВАР_РЕАКТИВНАЯ МОЩНОСТЬ 300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50 КВАР</t>
  </si>
  <si>
    <t>VARSET</t>
  </si>
  <si>
    <t>10113100/260116/0003036</t>
  </si>
  <si>
    <t>КОНДЕНСАТОР СИЛОВОЙ АЛЮМИНИЕВЫЙ:КОНДЕНСАТОР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</si>
  <si>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10113100/270116/0003584</t>
  </si>
  <si>
    <t>10113100/300116/0004001</t>
  </si>
  <si>
    <t>КОНДЕНСАТОР СИЛОВОЙ АЛЮМИНИЕВЫЙ:КОНДЕНСАТОР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12,5/15 КВАР. ТИП ДИЭЛЕКТРИКА: МЕТАЛЛИЗИРОВАННАЯ ПОЛИПРОПИЛЕНОВАЯ ПЛЕНКА С НАПЫЛЕНИЕМ ИЗ ZN/AL СПЛАВА , ПЛЕНКА СО</t>
  </si>
  <si>
    <t>10113100/100216/0005867</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</si>
  <si>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250 КВАР</t>
  </si>
  <si>
    <t>10113100/160216/0006878</t>
  </si>
  <si>
    <t>10113100/150216/0006732</t>
  </si>
  <si>
    <t>КОНДЕНСАТОРНАЯ УСТАНОВКА КОМПЕНСАЦИИ РЕАКТИВНОЙ МОЩНОСТИ VARSET:КОНДЕНСАТОРНАЯ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300 КВАР_РЕАКТИВНАЯ МОЩНОСТЬ 600 КВАР</t>
  </si>
  <si>
    <t>10113100/180216/0007186</t>
  </si>
  <si>
    <t>КОНДЕНСАТОР СИЛОВОЙ АЛЮМИНИЕВЫЙ :КОНДЕНСАТОР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12,5/15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</si>
  <si>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10113100/180216/0007253</t>
  </si>
  <si>
    <t>127018, , Г.МОСКВА, УЛ. ДВИНЦЕВ, Д.12, КОРП. 1</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</si>
  <si>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ДЛЯ ЭЛЕКТРОТЕХНИЧЕСКОГО ОБОРУДОВАНИЯ:КОМПЛЕКТНОЕ УСТРОЙСТВО КОМПЕНСАЦИИ РЕАКТИВНОЙ МОЩНОСТИ (КОНДЕНСАТОРНАЯ УСТАНОВКА ПОСТОЯННОЙ ЕМКОСТИ) ТИПА VARSET , РЕАКТИВНАЯ МОЩНОСТЬ 350 КВАР , НАПРЯЖ.415 В</t>
  </si>
  <si>
    <t>10005022/190216/0008968</t>
  </si>
  <si>
    <t>КОНДЕНСАТОР СИЛОВОЙ АЛЮМИНИЕВЫЙ:КОНДЕНСАТОР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380-415В, РЕАКТИВНАЯ МОЩНОСТЬ 7,5-9,7 КВА. ТИП ДИЭЛЕКТРИКА: МЕТАЛЛИЗИРОВАННАЯ ПОЛИПРОПИЛЕНОВАЯ ПЛЕНКА С НАПЫЛЕНИЕМ ИЗ ZN/AL СПЛАВА , ПЛЕНКА СО</t>
  </si>
  <si>
    <t>10113100/200216/0007567</t>
  </si>
  <si>
    <t>КОНДЕНСАТОРНАЯ УСТАНОВКА КОМПЕНСАЦИИ РЕАКТИВНОЙ МОЩНОСТИ VARSET:КОНДЕНСАТОРНАЯ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37,5 КВАР_РЕАКТИВНАЯ МОЩНОСТЬ 75 КВАР</t>
  </si>
  <si>
    <t>10113100/260216/0008670</t>
  </si>
  <si>
    <t>AGENCJA CELNA ASC FOR SCHNEIDER ELECTRIC INDUSTRIES</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</si>
  <si>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- 1ШТ.КОНДЕНСАТОР СИЛОВОЙ АЛЮМИНИЕВЫЙ СЕРИИ VARPLUS CAN ДЛЯ ИСПОЛЬЗОВАНИЯ В СЕТЯХ 50/60 ГЦ НА НАПРЯЖЕНИЕ ДО 400 В, РЕАКТИВНАЯ МОЩНОСТЬ 12,5/15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</si>
  <si>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10113100/030316/0009970</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</si>
  <si>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37,5 КВАР</t>
  </si>
  <si>
    <t>10113100/050316/0010195</t>
  </si>
  <si>
    <t>SHNEIDER ELECTRIC INDUSTRIES SAS</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</si>
  <si>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- 27ШТ.КОНДЕНСАТОР СИЛОВОЙ АЛЮМИНИЕВЫЙ СЕРИИ VARPLUS CAN ДЛЯ ИСПОЛЬЗОВАНИЯ В СЕТЯХ 50/60 ГЦ НА НАПРЯЖЕНИЕ ДО 400 В, РЕАКТИВНАЯ МОЩНОСТЬ 30,3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</si>
  <si>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10113100/100316/0011240</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</si>
  <si>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- 49ШТ.КОНДЕНСАТОР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20/24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</si>
  <si>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10113100/110316/0011430</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</si>
  <si>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225 КВАР</t>
  </si>
  <si>
    <t>10113100/170316/0012594</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</si>
  <si>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- 8ШТ.КОНДЕНСАТОР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</si>
  <si>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10113100/180316/0012789</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</si>
  <si>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- 28ШТ.КОНДЕНСАТОР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12,5/15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20/24 КВАР. ТИП ДИЭЛЕКТРИКА: МЕТАЛЛИЗИРОВАННАЯ ПОЛИПРОПИЛЕНОВАЯ ПЛЕНКА С НАПЫЛЕНИЕМ ИЗ ZN/AL СПЛАВА , ПЛЕНКА СО</t>
  </si>
  <si>
    <t>10113100/220316/0013761</t>
  </si>
  <si>
    <t>КОНДЕНСАТОРЫ СИЛОВЫЕ ПОСТОЯННОЙ ЕМКОСТИ ДЛЯ ЭЛЕКТРИЧЕСКИХ ЦЕПЕЙ С ЧАСТОТОЙ 50/60 ГЦ (НЕ ЛОМ ЭЛЕКТРООБОРУДОВ. И НЕ ЭЛЕКТРОТЕХНИЧ. УЗЛОВ, НЕ ДЛЯ ЖЕЛЕЗНОДОРОЖНОГО ТРАНСПОРТА):НИЗКОВОЛЬНЫЕ КОМПЛЕКТНЫЕ УСТРОЙСТВА КОМПЕНСАЦИИ РЕАКТИВНОЙ МОЩНОСТИ (КОНДЕНСАТОРНАЯ УСТАНОВКА ПОСТОЯННОЙ ЕМКОСТИ) ТИПА VARSET EASY, РЕАКТИВНАЯ МОЩНОСТЬ 100 КВАР , НАПРЯЖ.400 В_НИЗКОВОЛЬНЫЕ КОМПЛЕКТНЫЕ УСТРОЙСТВА КОМПЕНСАЦИИ РЕАКТИВНОЙ МОЩНОСТИ (КОНДЕНСАТОРНАЯ УСТАНОВКА ПОСТОЯННОЙ ЕМКОСТИ) ТИПА VARSET EASY, РЕАКТИВНАЯ МОЩНОСТЬ 500 КВАР , НАПРЯЖ.400 В_НИЗКОВОЛЬНЫЕ КОМПЛЕКТНЫЕ УСТРОЙСТВА КОМПЕНСАЦИИ РЕАКТИВНОЙ МОЩНОСТИ (КОНДЕНСАТОРНАЯ УСТАНОВКА ПОСТОЯННОЙ ЕМКОСТИ) ТИПА VARSET EASY, РЕАКТИВНАЯ МОЩНОСТЬ 600 КВАР , НАПРЯЖ.400 В</t>
  </si>
  <si>
    <t>10005022/250316/0017052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</si>
  <si>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100 КВАР_РЕАКТИВНАЯ МОЩНОСТЬ 250 КВАР</t>
  </si>
  <si>
    <t>10113100/310316/0015525</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</si>
  <si>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- 5ШТ.КОНДЕНСАТОР ПОСТОЯННОЙ ЕМКОСТИ СЕРИИ VARPLUSCAN SDY, РЕАКТИВНАЯ МОЩНОСТЬ 1,7-2 КВАР, ДЛЯ ИСПОЛЬЗОВАНИЯ В СЕТЯХ 50/60 ГЦ, НАПРЯЖЕНИЕ 400 В_КОНДЕНСАТОР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20/24 КВАР. ТИП ДИЭЛЕКТРИКА: МЕТАЛЛИЗИРОВАННАЯ ПОЛИПРОПИЛЕНОВАЯ ПЛЕНКА С НАПЫЛЕНИЕМ ИЗ ZN/AL СПЛАВА , ПЛЕНКА СО</t>
  </si>
  <si>
    <t>10113100/010416/0015697</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</si>
  <si>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100 КВАР</t>
  </si>
  <si>
    <t>10113100/080416/0017114</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</si>
  <si>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- 14ШТ.КОНДЕНСАТОР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</si>
  <si>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10113100/090416/0017211</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</si>
  <si>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350 КВАР</t>
  </si>
  <si>
    <t>10113100/150416/0018634</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</si>
  <si>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- 16ШТ.КОНДЕНСАТОР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ДО 400 В, РЕАКТИВНАЯ МОЩНОСТЬ 20/24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</si>
  <si>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10113100/200416/0019532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</si>
  <si>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- 27ШТ.КОНДЕНСАТОР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20/24 КВАР. ТИП ДИЭЛЕКТРИКА: МЕТАЛЛИЗИРОВАННАЯ ПОЛИПРОПИЛЕНОВАЯ ПЛЕНКА С НАПЫЛЕНИЕМ ИЗ ZN/AL СПЛАВА , ПЛЕНКА СО</t>
  </si>
  <si>
    <t>10113100/200416/0019641</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</si>
  <si>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450 КВАР</t>
  </si>
  <si>
    <t>10113100/220416/0020220</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</si>
  <si>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- 24ШТ.КОНДЕНСАТОР СИЛОВОЙ АЛЮМИНИЕВЫЙ СЕРИИ VARPLUS CAN ДЛЯ ИСПОЛЬЗОВАНИЯ В СЕТЯХ 50/60 ГЦ НА НАПРЯЖЕНИЕ 480 В, РЕАКТИВНАЯ МОЩНОСТЬ 5-6 КВА._КОНДЕНСАТОР СИЛОВОЙ АЛЮМИНИЕВЫЙ СЕРИИ VARPLUS CAN ДЛЯ ИСПОЛЬЗОВАНИЯ В СЕТЯХ 50/60 ГЦ НА НАПРЯЖЕНИЕ ДО 480 В, РЕАКТИВНАЯ МОЩНОСТЬ 34/40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СЕРИИ VARPLUS BOX HDUTY ДЛЯ ИСПОЛЬЗОВАНИЯ В СЕТЯХ 50/60 ГЦ НА НАПРЯЖЕНИЕ ДО 480 В, РЕАКТИВНАЯ МОЩНОСТЬ 33,9 КВАР</t>
  </si>
  <si>
    <t>10113100/260416/0021178</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</si>
  <si>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:РЕАКТИВНАЯ МОЩНОСТЬ 100 КВАР_РЕАКТИВНАЯ МОЩНОСТЬ 150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200 КВАР</t>
  </si>
  <si>
    <t>10113110/280416/0000342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</si>
  <si>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:РЕАКТИВНАЯ МОЩНОСТЬ 12,5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16 КВАР_РЕАКТИВНАЯ МОЩНОСТЬ 32 КВАР_РЕАКТИВНАЯ МОЩНОСТЬ 69 КВАР</t>
  </si>
  <si>
    <t>10113110/110516/0002402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</si>
  <si>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- 84ШТ.КОНДЕНСАТОР СИЛОВОЙ АЛЮМИНИЕВЫЙ СЕРИИ VARPLUS CAN ДЛЯ ИСПОЛЬЗОВАНИЯ В СЕТЯХ 50/60 ГЦ НА НАПРЯЖЕНИЕ ДО 400 В, РЕАКТИВНАЯ МОЩНОСТЬ 31.5/37.8 КВАР.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ДО 480 В, РЕАКТИВНАЯ МОЩНОСТЬ 34/40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</si>
  <si>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10113110/100516/0001960</t>
  </si>
  <si>
    <t>КОНДЕНСАТОРЫ ПОСТОЯННОЙ ЕМКОСТИ, ИТОГО - 8ШТ.КОНДЕНСАТОР СИЛОВОЙ СЕРИИ VARPLUS BOX HDUTY ДЛЯ ИСПОЛЬЗОВАНИЯ В СЕТЯХ 50/60 ГЦ НА НАПРЯЖЕНИЕ ДО 480 В, РЕАКТИВНАЯ МОЩНОСТЬ 17,1 КВАР</t>
  </si>
  <si>
    <t>VARPLUS BOX HDUTY</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</si>
  <si>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- 7ШТ.КОНДЕНСАТОР СИЛОВОЙ АЛЮМИНИЕВЫЙ СЕРИИ VARPLUS CAN ДЛЯ ИСПОЛЬЗОВАНИЯ В СЕТЯХ 50/60 ГЦ НА НАПРЯЖЕНИЕ 400 В, РЕАКТИВНАЯ МОЩНОСТЬ 57,1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</si>
  <si>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10113110/180516/0003821</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</si>
  <si>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12,5 КВАР_РЕАКТИВНАЯ МОЩНОСТЬ 32 КВАР</t>
  </si>
  <si>
    <t>10113110/200516/0004172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</si>
  <si>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- 90ШТ.КОНДЕНСАТОР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400 В, РЕАКТИВНАЯ МОЩНОСТЬ 57,1 КВАР. ТИП ДИЭЛЕКТРИКА: МЕТАЛЛИЗИРОВАННАЯ ПОЛИПРОПИЛЕНОВАЯ ПЛЕНКА С НАПЫЛЕНИЕМ ИЗ ZN/AL СПЛАВА , ПЛЕНКА СО СПЕЦИАЛЬНЫМ_КОНДЕНСАТОР СИЛОВОЙ АЛЮМИНИЕВЫЙ СЕРИИ VARPLUS CAN ДЛЯ ИСПОЛЬЗОВАНИЯ В СЕТЯХ 50/60 ГЦ НА НАПРЯЖЕНИЕ ДО 480 В, РЕАКТИВНАЯ МОЩНОСТЬ 34/40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</si>
  <si>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10113110/240516/0004952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</si>
  <si>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- 1ШТ.КОНДЕНСАТОР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</si>
  <si>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 xml:space="preserve">EASYCAN </t>
  </si>
  <si>
    <t>10113110/300516/0006216</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</si>
  <si>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- 7ШТ.КОНДЕНСАТОР СИЛОВОЙ АЛЮМИНИЕВЫЙ СЕРИИ VARPLUS CAN ДЛЯ ИСПОЛЬЗОВАНИЯ В СЕТЯХ 50/60 ГЦ НА НАПРЯЖЕНИЕ ДО 400 В, РЕАКТИВНАЯ МОЩНОСТЬ 30,3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</si>
  <si>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10113110/010616/0006522</t>
  </si>
  <si>
    <t>КОНДЕНСАТОРНАЯ УСТАНОВКА КОМПЕНСАЦИИ РЕАКТИВНОЙ МОЩНОСТИ VARSET:КОНДЕНСАТОРНАЯ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600 КВАР</t>
  </si>
  <si>
    <t>10113110/030616/0007446</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</si>
  <si>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- 3ШТ.КОНДЕНСАТОР СИЛОВОЙ АЛЮМИНИЕВЫЙ СЕРИИ VARPLUS CAN ДЛЯ ИСПОЛЬЗОВАНИЯ В СЕТЯХ 50/60 ГЦ НА НАПРЯЖЕНИЕ ДО 440 В, РЕАКТИВНАЯ МОЩНОСТЬ ДО 7,5 КВАР. ТИП ДИЭЛЕКТРИКА: МЕТАЛЛИЗИРОВАННАЯ ПОЛИПРОПИЛЕНОВАЯ ПЛЕНКА С НАПЫЛЕНИЕМ ИЗ ZN/AL СПЛАВА</t>
  </si>
  <si>
    <t>10113110/080616/0009335</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</si>
  <si>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- 6ШТ.КОНДЕНСАТОР СИЛОВОЙ АЛЮМИНИЕВЫЙ СЕРИИ VARPLUS CAN ДЛЯ ИСПОЛЬЗОВАНИЯ В СЕТЯХ 50/60 ГЦ НА НАПРЯЖЕНИЕ 400 В, РЕАКТИВНАЯ МОЩНОСТЬ 57,1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</si>
  <si>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10113110/150616/0011872</t>
  </si>
  <si>
    <t>10113110/230616/0015296</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</si>
  <si>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- 14ШТ.КОНДЕНСАТОР СИЛОВОЙ АЛЮМИНИЕВЫЙ СЕРИИ VARPLUS CAN ДЛЯ ИСПОЛЬЗОВАНИЯ В СЕТЯХ 50/60 ГЦ НА НАПРЯЖЕНИЕ 400 В, РЕАКТИВНАЯ МОЩНОСТЬ 57,1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</si>
  <si>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10113110/290616/0018139</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</si>
  <si>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- 36ШТ.КОНДЕНСАТОР ПОСТОЯННОЙ ЕМКОСТИ VARPLUSCAN SDUTY, НАПРЯЖЕНИЕ 400 В 50 ГЦ, РЕАКТИВНАЯ МОЩНОСТЬ 7,5 КВА_КОНДЕНСАТОР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</si>
  <si>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10113110/070716/0021456</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</si>
  <si>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30 КВАР_РЕАКТИВНАЯ МОЩНОСТЬ 50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6 КВАР_РЕАКТИВНАЯ МОЩНОСТЬ 75 КВАР</t>
  </si>
  <si>
    <t>10113110/080716/0021797</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</si>
  <si>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350 КВАР</t>
  </si>
  <si>
    <t>10113110/140716/0024342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</si>
  <si>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- 81ШТ.КОНДЕНСАТОР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</si>
  <si>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10113110/140716/0024165</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</si>
  <si>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- 8ШТ.КОНДЕНСАТОР СИЛОВОЙ АЛЮМИНИЕВЫЙ СЕРИИ VARPLUS CAN ДЛЯ ИСПОЛЬЗОВАНИЯ В СЕТЯХ 50/60 ГЦ НА НАПРЯЖЕНИЕ ДО 440 В, РЕАКТИВНАЯ МОЩНОСТЬ ДО 17 КВАР. ТИП ДИЭЛЕКТРИКА: МЕТАЛЛИЗИРОВАННАЯ ПОЛИПРОПИЛЕНОВАЯ ПЛЕНКА С НАПЫЛЕНИЕМ ИЗ ZN/AL СПЛАВА</t>
  </si>
  <si>
    <t>10113110/150716/0024655</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</si>
  <si>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- 27ШТ.КОНДЕНСАТОР ПОСТОЯННОЙ ЕМКОСТИ VARPLUSCAN SDUTY, НАПРЯЖЕНИЕ 400 В 50 ГЦ, РЕАКТИВНАЯ МОЩНОСТЬ 7,5 КВА_КОНДЕНСАТОР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</si>
  <si>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10113110/150716/0024843</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</si>
  <si>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- 10ШТ.КОНДЕНСАТОР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ДО 440 В, РЕАКТИВНАЯ МОЩНОСТЬ 14,3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</si>
  <si>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10113110/210716/0027150</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</si>
  <si>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:РЕАКТИВНАЯ МОЩНОСТЬ 125 КВАР_РЕАКТИВНАЯ МОЩНОСТЬ 300 КВАР_РЕАКТИВНАЯ МОЩНОСТЬ 75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87,5 КВАР</t>
  </si>
  <si>
    <t>10113110/220716/0027433</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</si>
  <si>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- 23ШТ.КОНДЕНСАТОР ПОСТОЯННОЙ ЕМКОСТИ VARPLUSCAN SDUTY, НАПРЯЖЕНИЕ 400 В 50 ГЦ, РЕАКТИВНАЯ МОЩНОСТЬ 7,5 КВА_КОНДЕНСАТОР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</si>
  <si>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VARPLUSCAN SDUTY</t>
  </si>
  <si>
    <t>10113110/280716/0030406</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</si>
  <si>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- 3ШТ.КОНДЕНСАТОР СИЛОВОЙ АЛЮМИНИЕВЫЙ СЕРИИ VARPLUS CAN ДЛЯ ИСПОЛЬЗОВАНИЯ В СЕТЯХ 50/60 ГЦ НА НАПРЯЖЕНИЕ 380-415В, РЕАКТИВНАЯ МОЩНОСТЬ 5-6 КВА.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</si>
  <si>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10113110/030816/0032979</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</si>
  <si>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- 18ШТ.КОНДЕНСАТОР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</si>
  <si>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10113110/100816/0035957</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</si>
  <si>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- 10ШТ.КОНДЕНСАТОР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400 В, РЕАКТИВНАЯ МОЩНОСТЬ 57,1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</si>
  <si>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10113110/160816/0038103</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</si>
  <si>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- 24ШТ.КОНДЕНСАТОР СИЛОВОЙ АЛЮМИНИЕВЫЙ СЕРИИ VARPLUS CAN ДЛЯ ИСПОЛЬЗОВАНИЯ В СЕТЯХ 50/60 ГЦ НА НАПРЯЖЕНИЕ ДО 480 В, РЕАКТИВНАЯ МОЩНОСТЬ 34/40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</si>
  <si>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10113110/160816/0038065</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</si>
  <si>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:РЕАКТИВНАЯ МОЩНОСТЬ 137,5 КВАР_РЕАКТИВНАЯ МОЩНОСТЬ 150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22 КВАР</t>
  </si>
  <si>
    <t>10113110/190816/0039494</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</si>
  <si>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- 57ШТ.КОНДЕНСАТОР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380-415В, РЕАКТИВНАЯ МОЩНОСТЬ 15/18 КВАР. ТИП ДИЭЛЕКТРИКА: МЕТАЛЛИЗИРОВАННАЯ ПОЛИПРОПИЛЕНОВАЯ ПЛЕНКА С НАПЫЛЕНИЕМ ИЗ ZN/AL СПЛАВА , ПЛЕНКА СО</t>
  </si>
  <si>
    <t>10113110/240816/0041229</t>
  </si>
  <si>
    <t>10113110/250816/0041524</t>
  </si>
  <si>
    <t>КОНДЕНСАТОРНАЯ УСТАНОВКА КОМПЕНСАЦИИ РЕАКТИВНОЙ МОЩНОСТИ VARSET:КОНДЕНСАТОРНАЯ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100 КВАР_РЕАКТИВНАЯ МОЩНОСТЬ 150 КВАР_РЕАКТИВНАЯ МОЩНОСТЬ 22 КВАР</t>
  </si>
  <si>
    <t>10113110/290816/0043114</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</si>
  <si>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- 4ШТ.КОНДЕНСАТОР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</si>
  <si>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EASYCAN</t>
  </si>
  <si>
    <t>10113110/310816/0044093</t>
  </si>
  <si>
    <t>КОНДЕНСАТОРНАЯ УСТАНОВКА КОМПЕНСАЦИИ РЕАКТИВНОЙ МОЩНОСТИ VARSET:КОНДЕНСАТОРНАЯ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300 КВАР</t>
  </si>
  <si>
    <t>10113110/010916/0044435</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</si>
  <si>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- 5ШТ.КОНДЕНСАТОР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</si>
  <si>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10113110/070916/0046877</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</si>
  <si>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- 20ШТ.КОНДЕНСАТОР СИЛОВОЙ АЛЮМИНИЕВЫЙ СЕРИИ VARPLUS CAN ДЛЯ ИСПОЛЬЗОВАНИЯ В СЕТЯХ 50/60 ГЦ НА НАПРЯЖЕНИЕ 380-415В, РЕАКТИВНАЯ МОЩНОСТЬ 10.4/12.5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ДО 690 В, РЕАКТИВНАЯ МОЩНОСТЬ ДО 12,5 КВАР</t>
  </si>
  <si>
    <t>10113110/100916/0047791</t>
  </si>
  <si>
    <t>10113110/220916/0053173</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</si>
  <si>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- 8ШТ.КОНДЕНСАТОР СИЛОВОЙ АЛЮМИНИЕВЫЙ СЕРИИ VARPLUS CAN ДЛЯ ИСПОЛЬЗОВАНИЯ В СЕТЯХ 50/60 ГЦ НА НАПРЯЖЕНИЕ 380-415В, РЕАКТИВНАЯ МОЩНОСТЬ 7,5-9,7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400 В, РЕАКТИВНАЯ МОЩНОСТЬ 40/48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</si>
  <si>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10113110/260916/0054369</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</si>
  <si>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- 36ШТ.КОНДЕНСАТОР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</si>
  <si>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10113110/270916/0055272</t>
  </si>
  <si>
    <t>10113110/300916/0056573</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</si>
  <si>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50 КВАР</t>
  </si>
  <si>
    <t>10113110/071016/0059443</t>
  </si>
  <si>
    <t>10113110/131016/0062315</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</si>
  <si>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- 9ШТ.КОНДЕНСАТОР СИЛОВОЙ АЛЮМИНИЕВЫЙ СЕРИИ VARPLUS CAN ДЛЯ ИСПОЛЬЗОВАНИЯ В СЕТЯХ 50/60 ГЦ НА НАПРЯЖЕНИЕ 380-415В, РЕАКТИВНАЯ МОЩНОСТЬ 7,5-9,7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</si>
  <si>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10113110/131016/0062649</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</si>
  <si>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- 6ШТ.КОНДЕНСАТОР СИЛОВОЙ АЛЮМИНИЕВЫЙ СЕРИИ VARPLUS CAN ДЛЯ ИСПОЛЬЗОВАНИЯ В СЕТЯХ 50/60 ГЦ НА НАПРЯЖЕНИЕ ДО 690 В, РЕАКТИВНАЯ МОЩНОСТЬ ДО 12,5 КВАР</t>
  </si>
  <si>
    <t>10113110/141016/0063005</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</si>
  <si>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- 6ШТ.КОНДЕНСАТОР СИЛОВОЙ АЛЮМИНИЕВЫЙ СЕРИИ VARPLUS CAN ДЛЯ ИСПОЛЬЗОВАНИЯ В СЕТЯХ 50/60 ГЦ НА НАПРЯЖЕНИЕ 380-415В, РЕАКТИВНАЯ МОЩНОСТЬ 10.4/12.5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</si>
  <si>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10113110/101016/0060536</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</si>
  <si>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- 9ШТ.КОНДЕНСАТОР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</si>
  <si>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10113110/241016/0067143</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</si>
  <si>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- 27ШТ.КОНДЕНСАТОР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</si>
  <si>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10113110/281016/0069151</t>
  </si>
  <si>
    <t xml:space="preserve">RUEIL MALMAISON 92500 35 RUE JOSEPH MONIER </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</si>
  <si>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__1.1__ изготовитель -RECTIPHASE SAS бренд -SCHNEIDER ELECTRIC артикул -VLVAW0L050A40B кол-во=4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__2.1__ изготовитель -RECTIPHASE SAS бренд -SCHNEIDER ELECTRIC артикул -VLVAW2N03509AB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175 КВАР __3.1__ изготовитель -RECTIPHASE SAS бренд -SCHNEIDER ELECTRIC артикул -VLVAW2N03511AB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__4.1__ изготовитель -RECTIPHASE SAS бренд -SCHNEIDER ELECTRIC артикул -VLVAW3N03514AB кол-во=3 ШТ,</t>
  </si>
  <si>
    <t>10113110/011216/0083757</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</si>
  <si>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__1.1__ изготовитель -RECTIPHASE SAS бренд -SCHNEIDER ELECTRIC артикул -VLVAW0L050A40B кол-во=1 ШТ,__2.0__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70 КВАР __2.1__ изготовитель -RECTIPHASE SAS бренд -SCHNEIDER ELECTRIC артикул -VLVAW1L070A40B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__3.1__ изготовитель -RECTIPHASE SAS бренд -SCHNEIDER ELECTRIC артикул -VLVAW1N03529AA кол-во=2 ШТ,</t>
  </si>
  <si>
    <t>10113110/091216/0087123</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</si>
  <si>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700 КВАР __1.1__ изготовитель -RECTIPHASE SAS бренд -SCHNEIDER ELECTRIC артикул -VLVAF7N03534AB кол-во=2 ШТ,</t>
  </si>
  <si>
    <t>10113110/161216/0090403</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</si>
  <si>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__1.1__ изготовитель -RECTIPHASE SAS бренд -SCHNEIDER ELECTRIC артикул -VLVAW2L125A40A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__2.1__ изготовитель -RECTIPHASE SAS бренд -SCHNEIDER ELECTRIC артикул -VLVAW3N03512AB кол-во=2 ШТ,</t>
  </si>
  <si>
    <t>10113110/040117/0000099</t>
  </si>
  <si>
    <t>127018, , МОСКВА, УЛ.ДВИНЦЕВ, Д.12,КОРП.1</t>
  </si>
  <si>
    <t xml:space="preserve">REUL MALMAISON 92500 35 RUE JOSEPH MONIER </t>
  </si>
  <si>
    <t>КОНДЕНСАТОРЫ ПОСТОЯННОЙ ЕМКОСТИ ДЛЯ ЭЛЕКТРИЧЕСКИХ ЦЕПЕЙ С ЧАСТОТОЙ 50 ГЦ НА НАПРЯЖЕНИЕ 400В И РАССЧИТАННЫЕ НА РЕАКТИВНУЮ МОЩНОСТЬ НЕ МЕНЕЕ 0,5 КВА (КОНДЕНСАТОРЫ СИЛОВЫЕ), ТИП VARSET__1.0__ КОМПЛЕКСНОЕ УСТРОЙСТВО КОМПЕНСАЦИИ РЕАКТИВНОЙ МОЩНОСТИ ТИПА VARSET - РЕГУЛИРУЕМАЯ КОНДЕСАНТОРНАЯ УСТАНОВКА VARSET 225КВАР XXB 400В 50ГЦ __1.1__ изготовитель -RECTIPHASE SAS бренд -SCHNEIDER ELECTRIC марка -SCHNEIDER ELECTRIC артикул -VLVAW3N03513AB кол-во=2 ШТ,__2.0__ КОМПЛЕКСНОЕ УСТРОЙСТВО КОМПЕНСАЦИИ РЕАКТИВНОЙ МОЩНОСТИ ТИПА VARSET - РЕГУЛИРУЕМАЯ КОНДЕСАНТОРНАЯ УСТАНОВКА VARSET 175КВАР XXB 400В 50ГЦ __2.1__ изготовитель -RECTIPHASE SAS бренд -SCHNEIDER ELECTRIC марка -SCHNEIDER ELECTRIC артикул -VLVAW2N03511AB кол-во=2 ШТ,</t>
  </si>
  <si>
    <t>10005022/140117/0001659</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</si>
  <si>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__1.1__ изготовитель -RECTIPHASE SAS бренд -SCHNEIDER ELECTRIC артикул -VLVAF5N03522AB кол-во=2 ШТ,</t>
  </si>
  <si>
    <t>10113110/260117/0007469</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</si>
  <si>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__1.1__ изготовитель -RECTIPHASE SAS бренд -SCHNEIDER ELECTRIC артикул -VLVAW1N03508AA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37,5 КВАР __2.1__ изготовитель -RECTIPHASE SAS бренд -SCHNEIDER ELECTRIC артикул -VLVAW1N03528AA кол-во=1 ШТ,</t>
  </si>
  <si>
    <t>10113110/030317/0023307</t>
  </si>
  <si>
    <t>127018, , Г.МОСКВА, УЛ.ДВИНЦЕВ,Д.12,КОРП.1</t>
  </si>
  <si>
    <t>RUEIL MALMAISON 92500 35 RUE JOSEPH MONIER .</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</si>
  <si>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артикул -VLVAW3N03512AB кол-во=4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__2.1__ изготовитель -RECTIPHASE SAS бренд -SCHNEIDER ELECTRIC артикул -VLVAW3N03516AA кол-во=2 ШТ,__2.2__ изготовитель -RECTIPHASE SAS бренд -SCHNEIDER ELECTRIC артикул -VLVAW3N03516AB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__3.1__ изготовитель -RECTIPHASE SAS бренд -SCHNEIDER ELECTRIC артикул -VLVAW1N03506AA кол-во=2 ШТ,</t>
  </si>
  <si>
    <t>10113110/120317/0026881</t>
  </si>
  <si>
    <t>KUTNO TERMINAL POLSKA 99-300 UL.HOLENDERSKA 14 .</t>
  </si>
  <si>
    <t>ПОЛЬША</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</si>
  <si>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артикул -VLVAW2N03510AB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32 КВАР __2.1__ изготовитель -RECTIPHASE SAS бренд -SCHNEIDER ELECTRIC артикул -VLVAW0N03504AA кол-во=2 ШТ,</t>
  </si>
  <si>
    <t>10113110/150317/0029222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</si>
  <si>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__1.1__ изготовитель -RECTIPHASE SAS бренд -SCHNEIDER ELECTRIC артикул -VLVAW1N03506AA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75 КВАР __2.1__ изготовитель -RECTIPHASE SAS бренд -SCHNEIDER ELECTRIC артикул -VLVAW1N03507AA кол-во=1 ШТ,</t>
  </si>
  <si>
    <t>10113110/310317/0036808</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</si>
  <si>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__1.1__ изготовитель -RECTIPHASE SAS бренд -SCHNEIDER ELECTRIC артикул -VLVAW1N03529AA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87,5 КВАР __2.1__ изготовитель -RECTIPHASE SAS бренд -SCHNEIDER ELECTRIC артикул -VLVAW1N03530AA кол-во=1 ШТ,</t>
  </si>
  <si>
    <t>10113110/120417/0042601</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</si>
  <si>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артикул -VLVAW3N03512AB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__2.1__ изготовитель -RECTIPHASE SAS бренд -SCHNEIDER ELECTRIC артикул -VLVAF5N03517AA кол-во=2 ШТ,__2.2__ изготовитель -RECTIPHASE SAS бренд -SCHNEIDER ELECTRIC артикул -VLVAF5N03517AB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__3.1__ изготовитель -RECTIPHASE SAS бренд -SCHNEIDER ELECTRIC артикул -VLVAW1N03529AA кол-во=1 ШТ,</t>
  </si>
  <si>
    <t>10113110/250417/0049067</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</si>
  <si>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__1.1__ изготовитель -RECTIPHASE SAS бренд -SCHNEIDER ELECTRIC артикул -VLVAW2N03509AA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__2.1__ изготовитель -RECTIPHASE SAS бренд -SCHNEIDER ELECTRIC артикул -VLVAW3N03516AA кол-во=1 ШТ,</t>
  </si>
  <si>
    <t>10113110/270417/0049864</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</si>
  <si>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__1.1__ изготовитель -RECTIPHASE SAS бренд -SCHNEIDER ELECTRIC артикул -VLVAW3N03516AA кол-во=3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 КВАР __2.1__ изготовитель -RECTIPHASE SAS бренд -SCHNEIDER ELECTRIC артикул -VLVAW0N03526AA кол-во=1 ШТ,</t>
  </si>
  <si>
    <t>10113110/040517/0053508</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</si>
  <si>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__1.1__ изготовитель -RECTIPHASE SAS бренд -SCHNEIDER ELECTRIC марка -SCHNEIDER ELECTRIC артикул -VLVAW1N03508AA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__2.1__ изготовитель -RECTIPHASE SAS бренд -SCHNEIDER ELECTRIC марка -SCHNEIDER ELECTRIC артикул -VLVAW3N03514AA кол-во=3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87,5 КВАР __3.1__ изготовитель -RECTIPHASE SAS бренд -SCHNEIDER ELECTRIC марка -SCHNEIDER ELECTRIC артикул -VLVAW1N03530AA кол-во=1 ШТ,</t>
  </si>
  <si>
    <t>10113110/170517/0059071</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</si>
  <si>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450 КВАР __1.1__ изготовитель -RECTIPHASE SAS бренд -SCHNEIDER ELECTRIC артикул -VLVAF5N03519AB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 КВАР __2.1__ изготовитель -RECTIPHASE SAS бренд -SCHNEIDER ELECTRIC артикул -VLVAW0N03526AA кол-во=3 ШТ,</t>
  </si>
  <si>
    <t>10113110/190517/0060052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</si>
  <si>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137,5 КВАР __1.1__ изготовитель -RECTIPHASE SAS бренд -SCHNEIDER ELECTRIC 03051/02803-001/ТЗ-091213 артикул -VLVAW2N03531AA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16 КВАР __2.1__ изготовитель -RECTIPHASE SAS бренд -SCHNEIDER ELECTRIC 03051/02803-001/ТЗ-091213 артикул -VLVAW0N03502AA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275 КВАР __3.1__ изготовитель -RECTIPHASE SAS бренд -SCHNEIDER ELECTRIC 03051/02803-001/ТЗ-091213 артикул -VLVAW3N03515AB кол-во=2 ШТ,</t>
  </si>
  <si>
    <t>10113110/260517/0063941</t>
  </si>
  <si>
    <t>CONSULTING TRANS WYSZKOW/POLSKA NA ZLECENIE SCHNEIDER ELECTRIC INDUSTRIES SAS</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</si>
  <si>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РОИС 03053/02803-003/ТЗ-091213__1.0__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марка -SCHNEIDER ELECTRIC артикул -VLVAW2N03510AA кол-во=3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__2.1__ изготовитель -RECTIPHASE SAS бренд -SCHNEIDER ELECTRIC марка -SCHNEIDER ELECTRIC артикул -VLVAW3N03512AA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__3.1__ изготовитель -RECTIPHASE SAS бренд -SCHNEIDER ELECTRIC марка -SCHNEIDER ELECTRIC артикул -VLVAW3N03516AA кол-во=3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75 КВАР __4.1__ изготовитель -RECTIPHASE SAS бренд -SCHNEIDER ELECTRIC марка -SCHNEIDER ELECTRIC артикул -VLVAW1N03507AA кол-во=2 ШТ,</t>
  </si>
  <si>
    <t>10113110/150617/0073854</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</si>
  <si>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РОИС 03053/02803-003/ТЗ-091213__1.0__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 КВАР __1.1__ изготовитель -RECTIPHASE SAS бренд -SCHNEIDER ELECTRIC марка -SCHNEIDER ELECTRIC артикул -VLVAW0N03503AA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37,5 КВАР __2.1__ изготовитель -RECTIPHASE SAS бренд -SCHNEIDER ELECTRIC марка -SCHNEIDER ELECTRIC артикул -VLVAW1N03528AA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__3.1__ изготовитель -RECTIPHASE SAS бренд -SCHNEIDER ELECTRIC марка -SCHNEIDER ELECTRIC артикул -VLVAW1N03529AA кол-во=1 ШТ,</t>
  </si>
  <si>
    <t>10113110/090617/0071017</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</si>
  <si>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РОИС 03053/02803-003/ТЗ-091213__1.0__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артикул -VLVAW3N03512AA кол-во=3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__2.1__ изготовитель -RECTIPHASE SAS бренд -SCHNEIDER ELECTRIC артикул -VLVAF5N03522AB кол-во=2 ШТ,</t>
  </si>
  <si>
    <t>10113110/230617/0078041</t>
  </si>
  <si>
    <t>КОНДЕНСАТОРЫ ПОСТОЯННОЙ ЕМКОСТИ ДЛЯ ЭЛЕКТРИЧЕСКИХ ЦЕПЕЙ С ЧАСТОТОЙ 50/60 ГЦ И РАССЧИТАННЫЕ НА РЕАКТИВНУЮ МОЩНОСТЬ НЕ МЕНEЕ 0,5 КВА (КОНДЕНСАТОРЫ СИЛОВЫЕ):, РОИС 03053/02803-003/ТЗ-091213__1.0__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марка -SCHNEIDER ELECTRIC артикул -VLVAW2N03510AA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225 КВАР __2.1__ изготовитель -RECTIPHASE SAS бренд -SCHNEIDER ELECTRIC марка -SCHNEIDER ELECTRIC артикул -VLVAW3N03513AA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9 КВАР __3.1__ изготовитель -RECTIPHASE SAS бренд -SCHNEIDER ELECTRIC марка -SCHNEIDER ELECTRIC артикул -VLVFW0N03501AA кол-во=1 ШТ,</t>
  </si>
  <si>
    <t>10113110/290617/0081581</t>
  </si>
  <si>
    <t>КОНДЕНСАТОРЫ ПОСТОЯННОЙ ЕМКОСТИ ДЛЯ ЭЛЕКТРИЧ. ЦЕПЕЙ С ЧАСТОТОЙ 50/60 ГЦ И РАССЧИТАННЫЕ НА РЕАКТИВ. МОЩНОСТЬ НЕ МЕНЕЕ 0,5 КВА (КОНДЕНСАТОРЫ СИЛОВЫЕ) - КОМПЛЕКСНОЕ УСТРОЙСТВО КОМПЕНСАЦИИ РЕАКТИВНОЙ МОЩНОСТИ ТИПА VARSET , ВСЕГО - 2 ШТ., В ИНД. УПАК. ВКАРТ. КОР., НА ПОДДОНАХ ИЗ ПРЕССОВАННОЙ СТРУЖКИ, РОИС 03051/02803-001/ТЗ-091213, 03052/02803-002/ТЗ-091213, 03053/02803-003/ТЗ-091213 РЕГИСТРАЦИОННЫЙ НОМЕР ПО РОИС №№ 03051/02803-001/ТЗ-091213, 03052/02803-002/ТЗ-091213, 03053/02803-003/ТЗ-091213 __1.0__ УКРМ VARSET 550 КВАР 400В ДЛЯ СЛАБО ЗАГРЯЗНЕННОЙ СЕТИ / КОМПЛЕКСНОЕ УСТРОЙСТВО КОМПЕНСАЦИИ РЕАКТИВНОЙ МОЩНОСТИ ТИПА VARSET - КОНДЕНСАТОРНАЯ УСТАНОВКА КОМПЕНСАЦИИ РЕАКТИВНОЙ МОЩНОСТИ VARSET ПРЕДНАЗНАЧЕНА ДЛЯ ПОВЫШЕНИЯ И ПОДДЕРЖАНИЯ НА ЗАДАННОМ УРОВНЕЗНАЧЕНИЯ КОЭФФИЦИЕНТА МОЩНОСТИ В ЭЛЕКТРИЧЕСКИХ РАСПРЕДЕЛИТЕЛЬНЫХ СЕТЯХ / НОМ. НАПРЯЖЕНИЕ СЕТИ 400 В 50 ГЦ, НОМ. РЕАКТИВНАЯ МОЩНОСТЬ, КВАР 550 , РЕЖИМ РАБОТЫ АВТОМАТИЧЕСКИЙ, УРОВЕНЬ ПОМЕХ В СЕТИ С НИЗКИМ СОДЕРЖАНИЕМ ГАРМОНИК, СТУПЕНИ 50+5Х100, ТИПЗАЩИТЫ НЕТ, СТЕПЕНЬ ЗАЩИТЫ КОРПУСА IP31, ИСПОЛНЕНИЕ НАПОЛЬНОЕ ИСПОЛНЕНИЕ . __1.1__ изготовитель -RECTIPHASE SAS бренд -SCHNEIDER ELECTRIC марка -SCHNEIDER ELECTRIC модель -- артикул -VLVAF5N03521AB кол-во=2 ШТ,</t>
  </si>
  <si>
    <t>10005022/080717/0050481</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</si>
  <si>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137,5 КВАР __1.1__ изготовитель -RECTIPHASE SAS бренд -SCHNEIDER ELECTRIC артикул -VLVAW2N03531AB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32 КВАР __2.1__ изготовитель -RECTIPHASE SAS бренд -SCHNEIDER ELECTRIC артикул -VLVAW0N03504AA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__3.1__ изготовитель -RECTIPHASE SAS бренд -SCHNEIDER ELECTRIC артикул -VLVAW1N03506AA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__4.1__ изготовитель -RECTIPHASE SAS бренд -SCHNEIDER ELECTRIC артикул -VLVAF6P03522AD кол-во=3 ШТ,</t>
  </si>
  <si>
    <t>10113110/100717/0086749</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</si>
  <si>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__1.1__ изготовитель -RECTIPHASE SAS бренд -SCHNEIDER ELECTRIC марка -SCHNEIDER ELECTRIC артикул -VLVAW1N03508AA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175 КВАР __2.1__ изготовитель -RECTIPHASE SAS бренд -SCHNEIDER ELECTRIC марка -SCHNEIDER ELECTRIC артикул -VLVAW2N03511AB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__3.1__ изготовитель -RECTIPHASE SAS бренд -SCHNEIDER ELECTRIC марка -SCHNEIDER ELECTRIC артикул -VLVAW3N03512AA кол-во=3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__4.1__ изготовитель -RECTIPHASE SAS бренд -SCHNEIDER ELECTRIC марка -SCHNEIDER ELECTRIC артикул -VLVAW3N03514AA кол-во=1 ШТ,__4.2__ изготовитель -RECTIPHASE SAS бренд -SCHNEIDER ELECTRIC марка -SCHNEIDER ELECTRIC артикул -VLVAW3N03514AB кол-во=2 ШТ,__5.0__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275 КВАР __5.1__ изготовитель -RECTIPHASE SAS бренд -SCHNEIDER ELECTRIC марка -SCHNEIDER ELECTRIC артикул -VLVAW3N03515AA кол-во=1 ШТ,__6.0__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__6.1__ изготовитель -RECTIPHASE SAS бренд -SCHNEIDER ELECTRIC марка -SCHNEIDER ELECTRIC артикул -VLVAW3N03516AB кол-во=3 ШТ,__7.0__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32 КВАР __7.1__ изготовитель -RECTIPHASE SAS бренд -SCHNEIDER ELECTRIC марка -SCHNEIDER ELECTRIC артикул -VLVAW0N03504AA кол-во=1 ШТ,__8.0__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400 КВАР __8.1__ изготовитель -RECTIPHASE SAS бренд -SCHNEIDER ELECTRIC марка -SCHNEIDER ELECTRIC артикул -VLVAF5N03518AB кол-во=2 ШТ,__9.0__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__9.1__ изготовитель -RECTIPHASE SAS бренд -SCHNEIDER ELECTRIC марка -SCHNEIDER ELECTRIC артикул -VLVAW1N03506AA кол-во=1 ШТ,__10.0__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__10.1__ изготовитель -RECTIPHASE SAS бренд -SCHNEIDER ELECTRIC марка -SCHNEIDER ELECTRIC артикул -VLVAW1N03529AA кол-во=1 ШТ,</t>
  </si>
  <si>
    <t>10113110/140717/0089174</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</si>
  <si>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__1.1__ изготовитель -RECTIPHASE SAS бренд -SCHNEIDER ELECTRIC артикул -VLVAW2N03509AC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225 КВАР __2.1__ изготовитель -RECTIPHASE SAS бренд -SCHNEIDER ELECTRIC артикул -VLVAW3N03513AA кол-во=2 ШТ,</t>
  </si>
  <si>
    <t>10113110/160717/0089902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</si>
  <si>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__1.1__ изготовитель -RECTIPHASE SAS бренд -SCHNEIDER ELECTRIC марка -SCHNEIDER ELECTRIC артикул -VLVAW3N03514AB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275 КВАР __2.1__ изготовитель -RECTIPHASE SAS бренд -SCHNEIDER ELECTRIC марка -SCHNEIDER ELECTRIC артикул -VLVAW3N03515AB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__3.1__ изготовитель -RECTIPHASE SAS бренд -SCHNEIDER ELECTRIC марка -SCHNEIDER ELECTRIC артикул -VLVAF5N03517AB кол-во=1 ШТ,</t>
  </si>
  <si>
    <t>10113110/200717/0092542</t>
  </si>
  <si>
    <t>KUTNO 99-300 UL. HOLENDERSKA 14 .</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</si>
  <si>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марка -SCHNEIDER ELECTRIC артикул -VLVAW3N03512AB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__2.1__ изготовитель -RECTIPHASE SAS бренд -SCHNEIDER ELECTRIC марка -SCHNEIDER ELECTRIC артикул -VLVAW3N03514AB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400 КВАР __3.1__ изготовитель -RECTIPHASE SAS бренд -SCHNEIDER ELECTRIC марка -SCHNEIDER ELECTRIC артикул -VLVAF5N03518AB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__4.1__ изготовитель -RECTIPHASE SAS бренд -SCHNEIDER ELECTRIC марка -SCHNEIDER ELECTRIC артикул -VLVAF6P03522AD кол-во=3 ШТ,</t>
  </si>
  <si>
    <t>10113110/270717/0096105</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</si>
  <si>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16 КВАР __1.1__ изготовитель -RECTIPHASE SAS бренд -SCHNEIDER ELECTRIC марка -SCHNEIDER ELECTRIC артикул -VLVAW0N03502AA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175 КВАР __2.1__ изготовитель -RECTIPHASE SAS бренд -SCHNEIDER ELECTRIC марка -SCHNEIDER ELECTRIC артикул -VLVAW2N03511AA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 КВАР __3.1__ изготовитель -RECTIPHASE SAS бренд -SCHNEIDER ELECTRIC марка -SCHNEIDER ELECTRIC артикул -VLVAW0N03503AA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 КВАР __4.1__ изготовитель -RECTIPHASE SAS бренд -SCHNEIDER ELECTRIC марка -SCHNEIDER ELECTRIC артикул -VLVAW0N03526AA кол-во=1 ШТ,__5.0__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75 КВАР __5.1__ изготовитель -RECTIPHASE SAS бренд -SCHNEIDER ELECTRIC марка -SCHNEIDER ELECTRIC артикул -VLVAW1N03507AA кол-во=1 ШТ,__6.0__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87,5 КВАР __6.1__ изготовитель -RECTIPHASE SAS бренд -SCHNEIDER ELECTRIC марка -SCHNEIDER ELECTRIC артикул -VLVAW1N03530AA кол-во=1 ШТ,</t>
  </si>
  <si>
    <t>10113110/290717/0097017</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</si>
  <si>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500 КВАР __1.1__ изготовитель -RECTIPHASE SAS бренд -SCHNEIDER ELECTRIC марка -SCHNEIDER ELECTRIC артикул -VLVAF5N03520AA кол-во=2 ШТ,</t>
  </si>
  <si>
    <t>10113110/060817/0101008</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</si>
  <si>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9 КВАР __1.1__ изготовитель -RECTIPHASE SAS бренд -SCHNEIDER ELECTRIC марка -SCHNEIDER ELECTRIC артикул -VLVAW0N03501AA кол-во=1 ШТ,</t>
  </si>
  <si>
    <t>10113110/100817/0103885</t>
  </si>
  <si>
    <t>BAZA PRZELADUNKOWA</t>
  </si>
  <si>
    <t>RUEIL MALMAISON 92500 35 RUE JOSEPH MONIER .. UL.HANDLOWA 7, 15-399 BIALYSTOK BY SCHNEIDER ELECTRIC INDUSTRIES SAS</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</si>
  <si>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артикул -VLVAW2N03510AK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500 КВАР __2.1__ изготовитель -RECTIPHASE SAS бренд -SCHNEIDER ELECTRIC артикул -VLVAF5N03520AB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__3.1__ изготовитель -RECTIPHASE SAS бренд -SCHNEIDER ELECTRIC артикул -VLVAF5N03522AA кол-во=2 ШТ,</t>
  </si>
  <si>
    <t>10113110/180817/0107770</t>
  </si>
  <si>
    <t>КОНДЕНСАТОРЫ ПОСТОЯННОЙ ЕМКОСТИ ДЛЯ ЭЛЕКТРИЧЕСКИХ ЦЕПЕЙ С ЧАСТОТОЙ 50 ГЦ НА НАПРЯЖЕНИЕ 400В И РАССЧИТАННЫЕ НА РЕАКТИВНУЮ МОЩНОСТЬ НЕ МЕНЕЕ 0,5 КВА (КОНДЕНСАТОРЫ СИЛОВЫЕ), ТИП VARSET__1.0__ КОМПЛЕКСНОЕ УСТРОЙСТВО КОМПЕНСАЦИИ РЕАКТИВНОЙ МОЩНОСТИ ТИПА VARSET - РЕГУЛИРУЕМАЯ КОНДЕСАНТОРНАЯ УСТАНОВКА VARSET 200КВАР XXB 400В 50ГЦ __1.1__ изготовитель -RECTIPHASE SAS бренд -SCHNEIDER ELECTRIC марка -SCHNEIDER ELECTRIC артикул -VLVAW3N03512AB кол-во=1 ШТ,</t>
  </si>
  <si>
    <t>10005022/190817/0062812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</si>
  <si>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__1.1__ изготовитель -RECTIPHASE SAS бренд -SCHNEIDER ELECTRIC артикул -VLVAF5L600A40A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__2.1__ изготовитель -RECTIPHASE SAS бренд -SCHNEIDER ELECTRIC артикул -VLVAW3N03514AB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__3.1__ изготовитель -RECTIPHASE SAS бренд -SCHNEIDER ELECTRIC артикул -VLVAF5N03517AB кол-во=2 ШТ,</t>
  </si>
  <si>
    <t>10113110/310817/0114438</t>
  </si>
  <si>
    <t>КОНДЕНСАТОРЫ ПОСТОЯННОЙ ЕМКОСТИ ДЛЯ ЭЛЕКТРИЧ. ЦЕПЕЙ С ЧАСТОТОЙ 50/60 ГЦ И РАССЧИТАННЫЕ НА РЕАКТИВ. МОЩНОСТЬ НЕ МЕНЕЕ 0,5 КВА (КОНДЕНСАТОРЫ СИЛОВЫЕ) - КОМПЛЕКСНОЕ УСТРОЙСТВО КОМПЕНСАЦИИ РЕАКТИВНОЙ МОЩНОСТИ ТИПА VARSET, НАПОЛЬНОЕ ИСПОЛНЕНИЕ, ВСЕГО - 3ШТ., В ИНД. УПАК. В КАРТ. КОР., НА ПОДДОНАХ ИЗ ПРЕССОВАННОЙ СТРУЖКИ РЕГИСТРАЦИОННЫЙ НОМЕР ПО РОИС №№ 03051/02803-001/ТЗ-091213, 03052/02803-002/ТЗ-091213, 03053/02803-003/ТЗ-091213 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 В, 600 КВА / ТИП УКРМ VARSET, 400 В 50 ГЦ, 600КВАР, АВТОМАТИЧЕСКИЙ, С ВЫСОКИМ СОДЕРЖАНИЕМ ГАРМОНИК, ТИП ЗАЩИТЫ - АВТОМАТИЧЕСКИЙ ВЫКЛЮЧАТЕЛЬ, IP31, НОМИНАЛЬНАЯ РЕАКТИВНАЯ МОЩНОСТЬ 600 КВАР, НАПОЛЬНОЕ ИСПОЛНЕНИЕ __1.1__ изготовитель -RECTIPHASE SAS бренд -SCHNEIDER ELECTRIC марка -SCHNEIDER ELECTRIC модель -- артикул -VLVAF6P03522AD кол-во=3 ШТ,</t>
  </si>
  <si>
    <t>10005022/070917/0068495</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</si>
  <si>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900 КВАР __1.1__ изготовитель -RECTIPHASE SAS бренд -SCHNEIDER ELECTRIC артикул -VLVAF8P03536AB кол-во=2 ШТ,</t>
  </si>
  <si>
    <t>10113110/080917/0118587</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</si>
  <si>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артикул -VLVAW2N03510AB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 КВАР __2.1__ изготовитель -RECTIPHASE SAS бренд -SCHNEIDER ELECTRIC артикул -VLVAW0N03503AA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32 КВАР __3.1__ изготовитель -RECTIPHASE SAS бренд -SCHNEIDER ELECTRIC артикул -VLVAW0N03504AA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75 КВАР __4.1__ изготовитель -RECTIPHASE SAS бренд -SCHNEIDER ELECTRIC артикул -VLVAW1N03507AA кол-во=2 ШТ,</t>
  </si>
  <si>
    <t>10113110/130917/0121388</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</si>
  <si>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550 КВАР __1.1__ изготовитель -RECTIPHASE SAS бренд -SCHNEIDER ELECTRIC артикул -VLVAF6P03521AB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__2.1__ изготовитель -RECTIPHASE SAS бренд -SCHNEIDER ELECTRIC артикул -VLVAF6P03522AB кол-во=3 ШТ,__2.2__ изготовитель -RECTIPHASE SAS бренд -SCHNEIDER ELECTRIC артикул -VLVAF6P03522AC кол-во=1 ШТ,</t>
  </si>
  <si>
    <t>10113110/210917/0125527</t>
  </si>
  <si>
    <t xml:space="preserve">KUTNO 99-300 UL. HOLENDERSKA 14 </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</si>
  <si>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артикул -VLVAW3N03512AA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__2.1__ изготовитель -RECTIPHASE SAS бренд -SCHNEIDER ELECTRIC артикул -VLVAW3N03514AB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__3.1__ изготовитель -RECTIPHASE SAS бренд -SCHNEIDER ELECTRIC артикул -VLVAF5N03517AB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500 КВАР __4.1__ изготовитель -RECTIPHASE SAS бренд -SCHNEIDER ELECTRIC артикул -VLVAF5N03520AB кол-во=1 ШТ,__5.0__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550 КВАР __5.1__ изготовитель -RECTIPHASE SAS бренд -SCHNEIDER ELECTRIC артикул -VLVAF6P03521AB кол-во=6 ШТ,</t>
  </si>
  <si>
    <t>10113110/290917/0129978</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</si>
  <si>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225 КВАР __1.1__ изготовитель -RECTIPHASE SAS бренд -SCHNEIDER ELECTRIC артикул -VLVAF6P03513AB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__2.1__ изготовитель -RECTIPHASE SAS бренд -SCHNEIDER ELECTRIC артикул -VLVAF6P03517AB кол-во=1 ШТ,</t>
  </si>
  <si>
    <t>10113110/091017/0134486</t>
  </si>
  <si>
    <t>RUEIL MALMAISON 92500 35 RUE JOSEPH MONIER ., 69-100 SWIECKO 37 PL, TTOC TERMINAL BY ORDER OF:SCHNEIDER ELECTRIC INDUSTRIES SAS</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</si>
  <si>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__1.1__ изготовитель -RECTIPHASE SAS бренд -SCHNEIDER ELECTRIC артикул -VLVAW2L125A40B кол-во=1 ШТ,__2.0__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__2.1__ изготовитель -RECTIPHASE SAS бренд -SCHNEIDER ELECTRIC артикул -VLVAW2L150A40B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__3.1__ изготовитель -RECTIPHASE SAS бренд -SCHNEIDER ELECTRIC артикул -VLVAW1N03508AA кол-во=2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__4.1__ изготовитель -RECTIPHASE SAS бренд -SCHNEIDER ELECTRIC артикул -VLVAW2N03510AA кол-во=2 ШТ,__5.0__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__5.1__ изготовитель -RECTIPHASE SAS бренд -SCHNEIDER ELECTRIC артикул -VLVAW3N03514AA кол-во=1 ШТ,</t>
  </si>
  <si>
    <t>10113110/121017/0136737</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</si>
  <si>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400 КВАР __1.1__ изготовитель -RECTIPHASE SAS бренд -SCHNEIDER ELECTRIC артикул -VLVAF5N03518AB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__2.1__ изготовитель -RECTIPHASE SAS бренд -SCHNEIDER ELECTRIC артикул -VLVAW1N03506AA кол-во=2 ШТ,</t>
  </si>
  <si>
    <t>10113110/201017/0141345</t>
  </si>
  <si>
    <t>КОНДЕНСАТОРЫ ПОСТОЯННОЙ ЕМКОСТИ ДЛЯ ЭЛЕКТРИЧ. ЦЕПЕЙ С ЧАСТОТОЙ 50/60 ГЦ И РАССЧИТАННЫЕ НА РЕАКТИВ. МОЩНОСТЬ НЕ МЕНЕЕ 0,5 КВА (КОНДЕНСАТОРЫ СИЛОВЫЕ) - КОМПЛЕКСНОЕ УСТРОЙСТВО КОМПЕНСАЦИИ РЕАКТИВНОЙ МОЩНОСТИ ТИПА VARSET, НАПОЛЬНОЕ ИСПОЛНЕНИЕ, ВСЕГО - 1ШТ., В ИНД. УПАК. В КАРТ. КОР., НА ПОДДОНАХ ИЗ ПРЕССОВАННОЙ СТРУЖКИ РЕГИСТРАЦИОННЫЙ НОМЕР ПО РОИС №№ 03051/02803-001/ТЗ-091213, 03052/02803-002/ТЗ-091213, 03053/02803-003/ТЗ-091213 __1.0__ УКРМ VARSET АВТО 137,5КВАР XXB 400В 50ГЦ ДЛЯ СЛАБО ЗАГРЯЗНЕННОЙ СЕТИ /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ЭЛЕКТРИЧЕСКИХРАСПРЕДЕЛИТЕЛЬНЫХ СЕТЯХ 400-415 В ПЕРЕМЕННОГО ТОКА ПРИ 50 ГЦ, НОМИНАЛЬНАЯ РЕАКТИВНАЯ МОЩНОСТЬ 137,5 КВАР , КОМБИНАЦИИ СТУПЕНЕЙ МОЩНОСТИ 1.2.4, МОЩНОСТЬ СТУПЕНИ 12.5 КВАР, СТУПЕНИ (12.5 + 25 + 2X50 КВАР) , РЕГУЛИРОВАНИЕ ОСУЩЕСТВЛЯЕТСЯ ЗА СЧЕТПЕРЕКЛЮЧЕНИЯ СТУПЕНЕЙ, УКРМ VARSET ПОЗВОЛЯЮТ КОМПЕНСИРОВАТЬ РЕАКТИВНУЮ МОЩНОСТЬ, ГАРМОНИЧЕСКИЕ ИСКАЖЕНИЯ СЕТИ, СОКРАТИТЬ ПОТЕРИ ЭНЕРГИИ И УМЕНЬШИТЬ ПЕРЕПАДЫ НАПРЯЖЕНИЯ В СЕТЯХ НИЗКОГО НАПРЯЖЕНИЯ. __1.1__ изготовитель -RECTIPHASE SAS бренд -SCHNEIDER ELECTRIC марка -SCHNEIDER ELECTRIC модель -- артикул -VLVAW2N03531AB кол-во=1 ШТ,</t>
  </si>
  <si>
    <t>10005022/231017/0082410</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</si>
  <si>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 КВАР __1.1__ изготовитель -RECTIPHASE SAS бренд -SCHNEIDER ELECTRIC артикул -VLVAW0L025A40A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__2.1__ изготовитель -RECTIPHASE SAS бренд -SCHNEIDER ELECTRIC артикул -VLVAW1N03508AA кол-во=2 ШТ,</t>
  </si>
  <si>
    <t>10113110/241017/0143213</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</si>
  <si>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16 КВАР __1.1__ изготовитель -RECTIPHASE SAS бренд -SCHNEIDER ELECTRIC артикул -VLVAW0N03502AA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__2.1__ изготовитель -RECTIPHASE SAS бренд -SCHNEIDER ELECTRIC артикул -VLVAW3N03516AB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__3.1__ изготовитель -RECTIPHASE SAS бренд -SCHNEIDER ELECTRIC артикул -VLVAF5N03517AB кол-во=1 ШТ,</t>
  </si>
  <si>
    <t>10113110/271017/0145250</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</si>
  <si>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500 КВАР __1.1__ изготовитель -RECTIPHASE SAS бренд -SCHNEIDER ELECTRIC артикул -VLVAF5N03520AB кол-во=1 ШТ,</t>
  </si>
  <si>
    <t>10113110/021117/0148753</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</si>
  <si>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ГЦ,НОМИНАЛЬНАЯ РЕАКТИВНАЯ МОЩНОСТЬ 45 КВАР __1.1__ изготовитель -RECTIPHASE SAS бренд -SCHNEIDER ELECTRIC артикул -VLVAW0L045A40A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238 КВАР __2.1__ изготовитель -RECTIPHASE SAS бренд -SCHNEIDER ELECTRIC артикул -VLVAW3N03532AB кол-во=2 ШТ,</t>
  </si>
  <si>
    <t>10113110/101117/0152730</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</si>
  <si>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 КВАР __1.1__ изготовитель -RECTIPHASE SAS бренд -SCHNEIDER ELECTRIC артикул -VLVAW0L030A40A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__2.1__ изготовитель -RECTIPHASE SAS бренд -SCHNEIDER ELECTRIC артикул -VLVAW1N03529AA кол-во=2 ШТ,</t>
  </si>
  <si>
    <t>10113110/121117/0153277</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</si>
  <si>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 КВАР __1.1__ изготовитель -RECTIPHASE SAS бренд -SCHNEIDER ELECTRIC артикул -VLVAW0L015A40A кол-во=1 ШТ,__2.0__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__2.1__ изготовитель -RECTIPHASE SAS бренд -SCHNEIDER ELECTRIC артикул -VLVAW0L050A40A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__3.1__ изготовитель -RECTIPHASE SAS бренд -SCHNEIDER ELECTRIC артикул -VLVAW3N03512AA кол-во=1 ШТ,</t>
  </si>
  <si>
    <t>10113110/151117/0155513</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</si>
  <si>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400 КВАР __1.1__ изготовитель -RECTIPHASE SAS бренд -SCHNEIDER ELECTRIC артикул -VLVAF5N03518AB кол-во=2 ШТ,</t>
  </si>
  <si>
    <t>10113110/271117/0161057</t>
  </si>
  <si>
    <t xml:space="preserve"> </t>
  </si>
  <si>
    <t xml:space="preserve">ФРАНЦИЯ </t>
  </si>
  <si>
    <t>КОНДЕНСАТОРЫ ПОСТОЯННОЙ ЕМКОСТИ ДЛЯ ЭЛЕКТРИЧ. ЦЕПЕЙ С ЧАСТОТОЙ 50/60 ГЦ И РАССЧИТАННЫЕ НА РЕАКТИВ. МОЩНОСТЬ НЕ МЕНЕЕ 0,5 КВА (КОНДЕНСАТОРЫ СИЛОВЫЕ) - КОМПЛЕКСНОЕ УСТРОЙСТВО КОМПЕНСАЦИИ РЕАКТИВНОЙ МОЩНОСТИ ТИПА VARSET, НАПОЛЬНОЕ ИСПОЛНЕНИЕ КОМПЛЕКСНОЕ УСТРОЙСТВО КОМПЕНСАЦИИ РЕАКТИВНОЙ МОЩНОСТИ ТИПА VARSET - РЕГУЛИРУЕМАЯ КОНДЕСАНТОРНАЯ УСТАНОВКА VARSET 200, РЕАКТИВНАЯ МОЩНОСТЬ 200 КВА RECTIPHASE SAS SCHNEIDER ELECTRIC SCHNEIDER ELECTRIC GCR_VLVAW3N VLVAW3N03512AB 1</t>
  </si>
  <si>
    <t>10005022/311217/0105150</t>
  </si>
  <si>
    <t>92500, ., RUEIL MALMAISON, 35 RUE JOSEPH MONIER</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</si>
  <si>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100 КВАР</t>
  </si>
  <si>
    <t>10113110/060118/0000329</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</si>
  <si>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125 КВАР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350 КВАР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37,5 КВАР</t>
  </si>
  <si>
    <t>10113110/100118/0001248</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</si>
  <si>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125 КВАР</t>
  </si>
  <si>
    <t>10113110/150118/0002650</t>
  </si>
  <si>
    <t>99-300, ., KUNTO, UL. HOLENDERKA14 99-300</t>
  </si>
  <si>
    <t>10113110/180118/0004619</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</si>
  <si>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t>
  </si>
  <si>
    <t>10113110/260118/0008489</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</si>
  <si>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t>
  </si>
  <si>
    <t>10113110/080218/0014741</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</si>
  <si>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250 КВАР</t>
  </si>
  <si>
    <t>10113110/120218/0016565</t>
  </si>
  <si>
    <t>10113110/210218/0021154</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</si>
  <si>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250 КВАР</t>
  </si>
  <si>
    <t>10113110/260218/0022892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</si>
  <si>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t>
  </si>
  <si>
    <t>10113110/020318/0026072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</si>
  <si>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32 КВАР</t>
  </si>
  <si>
    <t>10113110/050318/0027509</t>
  </si>
  <si>
    <t>92500, , REUL MALMAISON, 35 RUE JOSEPH MONIER</t>
  </si>
  <si>
    <t>КОНДЕНСАТОРЫ ПОСТОЯННОЙ ЕМКОСТИ ДЛЯ ЭЛЕКТРИЧ. ЦЕПЕЙ С ЧАСТОТОЙ 50/60 ГЦ И РАССЧИТАННЫЕ НА РЕАКТИВ. МОЩНОСТЬ НЕ МЕНЕЕ 0,5 КВА (КОНДЕНСАТОРЫ СИЛОВЫЕ) - КОМПЛЕКСНОЕ УСТРОЙСТВО КОМПЕНСАЦИИ РЕАКТИВНОЙ МОЩНОСТИ ТИПА VARSET, ВСЕГО - 2 ШТ., В ИНД. УПАК. В КАРТ. КОР., НА ПОДДОНАХ ИЗ ПРЕССОВАННОЙ СТРУЖКИ РЕГИСТРАЦИОННЫЙ НОМЕР ПО РОИС №№ 03051/02803-001/ТЗ-091213, 03052/02803-002/ТЗ-091213, 03053/02803-003/ТЗ-091213 КОМПЛЕКТНОЕ УСТРОЙСТВО КОМПЕНСАЦИИ РЕАКТИВНОЙ МОЩНОСТИ ТИПА VARSET - КОНДЕНСАТОРНАЯ УСТАНОВКА КОМПЕНСАЦИИ РЕАКТИВНОЙ МОЩНОСТИ VARSET 200 КВАР 400В ДЛЯ СЛАБОЗАГРЯЗНЕННОЙ СЕТИ С АВТ. ВЫКЛ., ВВОД СВЕРХУ (VLVAW3N03512AK),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200 КВАР</t>
  </si>
  <si>
    <t>10005022/120318/0019223</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</si>
  <si>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50 КВАР</t>
  </si>
  <si>
    <t>10113110/160318/0033180</t>
  </si>
  <si>
    <t>99-300, , KUTNO, UL. HOLENDERSKA 14</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</si>
  <si>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25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t>
  </si>
  <si>
    <t>10113110/220318/0037060</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</si>
  <si>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75 КВАР</t>
  </si>
  <si>
    <t>10113110/260318/0038956</t>
  </si>
  <si>
    <t>КОНДЕНСАТОРЫ ПОСТОЯННОЙ ЕМКОСТИ, ВСЕГО - 8 ШТ., В ИНД. УПАК. В КАРТ. КОР., НА ПОДДОНАХ ИЗ ПРЕССОВАННОЙ СТРУЖКИ РЕГИСТРАЦИОННЫЙ НОМЕР ПО РОИС №№ 03051/02803-001/ТЗ-091213, 03052/02803-002/ТЗ-091213, 03053/02803-003/ТЗ-091213 КОНДЕНСАТОР СЕРИИ EASYCAN 20,8 КВАР 400В ПОСТОЯННОЙ ЕМКОСТИ / НОМИНАЛЬНАЯ РЕАКТИВНАЯ МОЩНОСТЬ ( 380 V - 50 ГЦ : 18.8 КВАР , 380 V - 60 HZ : 22.6 КВАР, 400 V - 50 ГЦ : 20.8 КВАР, 400 V - 60 HZ : 25 КВАР, 415 V - 50 ГЦ : 22.4 КВАР, 415 V - 60 HZ : 26.9 КВАР) , ДИЭЛЕКТРИК МЕТАЛЛИЗИРОВАННАЯ ПОЛИПРОПИЛЕНОВАЯ ПЛЕНКА С НАПЫЛЕНИЕМ ИЗ ZN/AL СПЛАВА , ПРОПИТКА БЕЗ ПХБ БИОРАЗЛАГАЕМАЯ СМОЛА БИОРАЗЛАГАЕМАЯ , ТИП УСТАНОВКИ ВНУТРЕНН. УСТАНОВКА</t>
  </si>
  <si>
    <t>10005022/040418/0027145</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</si>
  <si>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t>
  </si>
  <si>
    <t>10113110/180418/0051217</t>
  </si>
  <si>
    <t>99-300, ., KUTNO TERMINAL POLSKA, UL. HOLENDERSKA 14</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</si>
  <si>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350 КВАР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t>
  </si>
  <si>
    <t>10113110/190418/0051597</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</si>
  <si>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t>
  </si>
  <si>
    <t>10113110/270418/0056589</t>
  </si>
  <si>
    <t>7727180430</t>
  </si>
  <si>
    <t>ООО АББ</t>
  </si>
  <si>
    <t>117997, Г., МОСКВА, ОБРУЧЕВА УЛ.,Д.30/1,СТР.2</t>
  </si>
  <si>
    <t>ABB LTD</t>
  </si>
  <si>
    <t>SELUDVIKA77180VALHALLAVAGEN 2</t>
  </si>
  <si>
    <t>ABB</t>
  </si>
  <si>
    <t>ШВЕЦИЯ</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</si>
  <si>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СИЛОВЫЕ):ОДНОФАЗНЫЙ КОНДЕНСАТОР НА ОСНОВЕ ПОЛИПРОПИЛЕНОВОЙ ПЛЕНКИ, ТИП CHDB 162, ХАРАКТЕРИЗУЕТСЯ НИЗКИМИ ДИЭЛЕКТРИЧЕСКИМИ ПОТЕРЯМИ И ДЛИТЕЛЬНЫЙ СРОКОМ СЛУЖБЫ; МОЩНОСТЬ 759 KVAR ПРИ НАПРЯЖЕНИИ 11066В, 50HZ; ПРЕДНАЗНАЧЕН ДЛЯ РАБОТЫ В СОСТАВЕ БАТАРЕИ СТАТИЧЕСКИХ_КОНДЕНСАТОРОВ ТИПА QBANK-A; ПОСТАВЛЯЕТСЯ КАК ЗАПАСНАЯ ЧАСТЬ ДЛЯ РАНЕЕ ВВЕЗЕННОГО СЕРТИФИЦИРОВАННОГО ОБОРУДОВАНИЯ.</t>
  </si>
  <si>
    <t>ШВЕД.КРОНА</t>
  </si>
  <si>
    <t>10611020/250216/0002439</t>
  </si>
  <si>
    <t>т/п Северский</t>
  </si>
  <si>
    <t>636070 ТОМСКАЯ ОБЛ., Г.СЕВЕРСК, УЛ.СТРОИТЕЛЕЙ, 12</t>
  </si>
  <si>
    <t>117997, МОСКОВСКАЯ ОБЛАСТЬ, МОСКВА, УЛ. ОБРУЧЕВА, Д.30/1, СТР.2</t>
  </si>
  <si>
    <t>BGSOFIABG-15929 HRISTOFOR KOLUMB BVLD, FL.3</t>
  </si>
  <si>
    <t>ЛИТВА</t>
  </si>
  <si>
    <t>БОЛГАРИЯ</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</si>
  <si>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СИЛОВЫЕ):КОНДЕНСАТОРНАЯ УСТАНОВКА В МЕТАЛЛИЧЕСКОМ ШКАФУ, МОДЕЛЬ ABBACUS MECB12FI01, РАССЧИТАНА НА НАПРЯЖЕНИЕ 6,3 КВ, ЧАСТОТУ 50 ГЦ, РЕАКТИВНАЯ МОЩНОСТЬ 600 КВАР_КОНДЕНСАТОРНАЯ УСТАНОВКА В МЕТАЛЛИЧЕСКОМ ШКАФУ, МОДЕЛЬ ABBACUS MECB12FI01, РАССЧИТАНА НА НАПРЯЖЕНИЕ 6,3 КВ, ЧАСТОТУ 50 ГЦ, РЕАКТИВНАЯ МОЩНОСТЬ 900 КВАР</t>
  </si>
  <si>
    <t>MECB12FI01</t>
  </si>
  <si>
    <t>10130132/250216/0000680</t>
  </si>
  <si>
    <t>SELUDVIKASE-771 80LUDVIKASWEDEN</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</si>
  <si>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СИЛОВЫЕ):СИЛОВАЯ КОНДЕНСАТОРНАЯ УСТАНОВКА МОДЕЛЬ CHDB 202, ПОСТОЯННОЙ ЕМКОСТИ ДЛЯ ЭЛЕКТРИЧЕСКИХ ЦЕПЕЙ С ЧАСТОТОЙ 50/60 ГЦ, РЕАКТИВНАЯ МОЩНОСТЬ 1002.7 КВАР, НАПРЯЖЕНИЕ 12850 ВОЛЬТ_СИЛОВАЯ КОНДЕНСАТОРНАЯ УСТАНОВКА МОДЕЛЬ CHDB 202, ПОСТОЯННОЙ ЕМКОСТИ ДЛЯ ЭЛЕКТРИЧЕСКИХ ЦЕПЕЙ С ЧАСТОТОЙ 50/60 ГЦ, РЕАКТИВНАЯ МОЩНОСТЬ 1079.8 КВАР, НАПРЯЖЕНИЕ 9200 ВОЛЬТ_СИЛОВАЯ КОНДЕНСАТОРНАЯ УСТАНОВКА МОДЕЛЬ CHDB 202, ПОСТОЯННОЙ ЕМКОСТИ ДЛЯ ЭЛЕКТРИЧЕСКИХ ЦЕПЕЙ С ЧАСТОТОЙ 50/60 ГЦ, РЕАКТИВНАЯ МОЩНОСТЬ 1087.2 КВАР, НАПРЯЖЕНИЕ 9900 ВОЛЬТ</t>
  </si>
  <si>
    <t>CHDB 202</t>
  </si>
  <si>
    <t>10130132/250316/0001091</t>
  </si>
  <si>
    <t>117997, Г., МОСКВА, ОБРУЧЕВА УЛ., Д.30/1, СТР.2</t>
  </si>
  <si>
    <t>BEJUMET6040Z.I. JUMET ALLEE CENTRALE 10</t>
  </si>
  <si>
    <t>БЕЛЬГИЯ</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</si>
  <si>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СИЛОВЫЕ):ЦИЛИНДРИЧЕСКИЙ ТРЕХФАЗНЫЙ ПЛЕНОЧНЫЙ СУХОЙ КОНДЕНСАТОР СЕРИИ QCAP. НОМИНАЛЬНАЯ МОЩНОСТЬ 25КВАР, НАПРЯЖЕНИЕ 480В, НОМИНАЛЬНАЯ ЧАСТОТА 50ГЦ, ПРЕДНАЗНАЧЕН ДЛЯ НКУ КОМПЕНСАЦИИ РЕАКТИВНОЙ МОЩНОСТИ СЕРИИ APC. ИСПОЛЬЗУЕТСЯ В НИЗКОВОЛЬТНЫХ СИСТЕМАХ MNS.</t>
  </si>
  <si>
    <t>QCAP</t>
  </si>
  <si>
    <t>10611020/040416/0004680</t>
  </si>
  <si>
    <t>117997, МОСКОВСКАЯ ОБЛ., МОСКВА, УЛ. ОБРУЧЕВА, Д. 30/1, СТР.2</t>
  </si>
  <si>
    <t>SELUDVIKA771 80LYVIKSVAGEN, 4</t>
  </si>
  <si>
    <t>КОНДЕНСАТОРЫ ПОСТОЯННОЙ ЕМКОСТИ ДЛЯ ЭЛЕКТРИЧЕСКИХ ЦЕПЕЙ С ЧАСТОТОЙ 50/60 ГЦ, РАСЧИТАННЫЕ НА РЕАКТИВНУЮ МОЩНОСТЬ НЕ МЕНЕЕ 0.5 КВА (КОНДЕНСАТОРЫ СИЛОВЫЕ), ТИПА CHDB. ПРЕДСТАВЛЯЮТ СОБОЙ:ОДНОФАЗНЫЕ СИЛОВЫЕ КОНДЕНСАТОРЫ С ВНУТРЕННИМИ ПРЕДОХРАНИТЕЛЯМИ И ДВУМЯ ВВОДАМИ В ФАРФОРОВОЙ ИЗОЛЯЦИИ. ИСПОЛЬЗУЮТСЯ ДЛЯ СБОРКИ БАТАРЕЙ СТАТИЧЕСКИХ КОНДЕНСАТОРОВ (БСК) ТИПА QBANK-A НА КЛАСС НАПРЯЖЕНИЯ 110КВ, СУММАРНОЙ МОЩНОСТЬЮ ДО 80 МВАР (80000КВА)_. ПРЕДНАЗНАЧЕНЫ ДЛЯ КОМПЕНСАЦИИ РЕАКТИВНОЙ МОЩНОСТИ И СТАБИЛИЗАЦИИ НАПРЯЖЕНИЯ. ВВОЗЯТСЯ ДЛЯ РАНЕЕ ВВВЕЗЕННОГО БСК QBANK-A. ОБЛАСТЬ ПРИМЕНЕНИЯ- ЭНЕРГОСИСТЕМЫ ОБЩЕПРОМЫШЛЕННОГО НАЗНАЧЕНИЯ, ДЛЯ НЕПОСРЕДСТВЕННОГО ВКЛЮЧЕНИЯ В РАСПРЕДЕЛИТЕЛЬНЫХ СЕТЯХ_, ЛИНИЯХ ЭЛЕКТРОПЕРЕДАЧ И СИЛОВЫХ ЭЛЕКТРОУСТАНОВОК. НЕ ИСПОЛЬЗУЕТСЯ В СФЕРЕ ХОЗЯЙСТВЕННО-ПИТЬЕВОГО ВОДОСНАБЖЕНИЯ. НЕ ЯВЛЯЕТСЯ ТОВАРОМ ДВОЙНОГО НАЗНАЧЕНИЯ. НЕ ВХОДИТ В СПИСОК ОПАСНЫХ ОТХОДОВ. УПАКОВАН В ДЕРЕВЯННЫЕ ЯЩИКИ, ГРУЗОВЫХ МЕСТ 2 КОНДЕНСАТОР_СИЛОВОЙ, РЕАКТИВНОЙ МОЩНОСТЬЮ 850 KVAR (850 КВА), НАПРЯЖЕНИЕ 7800В._КОНДЕНСАТОР СИЛОВОЙ, РЕАКТИВНОЙ МОЩНОСТЬЮ 730 KVAR (730 КВА), НАПРЯЖЕНИЕ 7275В.</t>
  </si>
  <si>
    <t>CHDB</t>
  </si>
  <si>
    <t>10206080/110416/0003719</t>
  </si>
  <si>
    <t>т/п Выборгский</t>
  </si>
  <si>
    <t>188900 ЛЕНИНГРАДСКАЯ ОБЛ., Г.ВЫБОРГ, ЛЕНИНГРАДСКОЕ Ш., Д.110</t>
  </si>
  <si>
    <t>117997, ., МОСКВА, УЛ. ОБРУЧЕВА, Д.30/1, СТР.2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</si>
  <si>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СИЛОВЫЕ):КОНДЕНСАТОРНАЯ УСТАНОВКА В МЕТАЛЛИЧЕСКОМ ШКАФУ, МОДЕЛЬ ABBACUS MECB12SI12, РАССЧИТАНА НА НАПРЯЖЕНИЕ 10.5 КВ, ЧАСТОТУ 50 ГЦ, РЕАКТИВНАЯ МОЩНОСТЬ 1350 КВА_КОНДЕНСАТОРНАЯ УСТАНОВКА В МЕТАЛЛИЧЕСКОМ ШКАФУ, МОДЕЛЬ ABBACUS MECB12SI12, РАССЧИТАНА НА НАПРЯЖЕНИЕ 10.5 КВ, ЧАСТОТУ 50 ГЦ, РЕАКТИВНАЯ МОЩНОСТЬ 2000 КВА</t>
  </si>
  <si>
    <t>MECB12SI12</t>
  </si>
  <si>
    <t>10130132/140416/0001344</t>
  </si>
  <si>
    <t>117997, МОСКОВСКАЯ ОБЛАСТЬ, Г.МОСКВА, УЛ.ОБРУЧЕВА,Д. 30/1, СТР.2</t>
  </si>
  <si>
    <t>CHTORO-PACK (BEHIND TORO 2)8050EDUARD-IMHOF-STRASSE 4</t>
  </si>
  <si>
    <t>ШВЕЙЦАРИЯ</t>
  </si>
  <si>
    <t>КОМПЛЕКТУЮЩИЕ К РАНЕЕ ВВЕЗЕНОМУ ЭЛЕГАЗОВОМУ ГЕНЕРАТОРНОМУ РАСПРЕДЕЛИТЕЛЬНОМУ УСТРОЙСТВУ ТИПА HECS-130L ОБЩЕПРОМЫШЛЕННОГО НАЗНАЧЕНИЯ- КОНДЕНСАТОР СИЛОВОЙ, ПОСТОЯННЫЙ, ТИП 1HC0042814, ДЛЯ ИСПОЛЬЗОВАНИЯ В СЕТЯХ ПЕРЕМЕННОГО ТОКА ЧАСТОТОЙ 50ГЦ,РАССЧИТАНЫ НА РЕАКТИВНУЮ МОЩНОСТЬ 26,13 КВА. КОНДЕНСАТОР ПРЕДНАЗНАЧЕН ДЛЯ СОЗДАНИЯ ДОПОЛНИТЕЛЬНОЙ ЕМКОСТИ В ЦЕПИ ГЕНЕРАТОР-ТРАНСФОРМАТОР, НЕОБХОДИМОЙ ДЛЯ СНИЖЕНИЯ СКОРОСТИ НАРАСТАНИЯ ПЕРЕХОДНОГО ВОССТАНАВЛИВАЮЩЕГОСЯ НАПРЯЖЕНИЯ (ПВН), ВОЗНИКАЮЩЕГО ПРИ_ОТКЛЮЧЕНИИ ТОКОВ КОРОТКОГО ЗАМЫКАНИЯ НА КОНТАКТАХ ВЫКЛЮЧАТЕЛЯ ПОСЛЕ ПОГАСАНИЯ ДУГИ. КОНДЕНСАТОР ВХОДИТ В СОСТАВ ЭЛЕГАЗОВОГО ГЕНЕРАТОРНОГО РАСПРЕДЕЛИТЕЛЬНОГО УСТРОЙСТВА (ЭГРУ) ТИПА HECS-130L И ЯВЛЯЕТСЯ ЕГО НЕОТЪЕМЛЕМОЙ ЧАСТЬЮ._КОНДЕНСАТОР 0.13 - 3ШТ.</t>
  </si>
  <si>
    <t>ЩВЕЙЦ.ФРАНК</t>
  </si>
  <si>
    <t>10508010/260416/0006474</t>
  </si>
  <si>
    <t>т/п Аэропорт Кольцово</t>
  </si>
  <si>
    <t>620910 Г.ЕКАТЕРИНБУРГ, ПЕР.ВЕЧЕРНИЙ, 4</t>
  </si>
  <si>
    <t>117335, МОСКОВСКАЯ ОБЛ., МОСКВА, НАХИМОВСКИЙ ПРОСПЕКТ, Д. 58</t>
  </si>
  <si>
    <t>SELUDVIKA77180LYVIKSVAGEN, 4</t>
  </si>
  <si>
    <t>КОНДЕНСАТОРЫ ПОСТОЯННОЙ ЕМКОСТИ ДЛЯ ЭЛЕКТРИЧЕСКИХ ЦЕПЕЙ С ЧАСТОТОЙ 50/60 ГЦ, РАСЧИТАННЫЕ НА РЕАКТИВНУЮ МОЩНОСТЬ НЕ МЕНЕЕ 0.5 КВА (КОНДЕНСАТОРЫ СИЛОВЫЕ):ОБЛАСТЬ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ГЕНЕРИРОВАНИЕМ_ЗНАЧИТЕЛЬНОЙ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ХОЗЯЙСТВЕННО-_ПИТЬЕВОГО ВОДОСНАБЖЕНИЯ. НЕ ДЛЯ ВОЕННОГО ПРИМЕНЕНИЯ, НЕ ВХОДЯТ В СПИСОК ОПАСНЫХ ОТХОДОВ. КОД ОКП 341468. БСК ПОСТАВЛЯЮТСЯ В ЧАСТИЧНО РАЗОБРАННОМ ВИДЕ, ДЛЯ ОБЕСПЕЧЕНИЯ СОХРАННОСТИ ПРИ ПЕРЕВОЗКЕ ИСПОЛЬЗУЮТСЯ ДОПОЛНИТЕЛЬНЫЕ УПАКОВОЧНЫЕ МАТЕРИАЛЫ. НЕ_ПРИГОДНЫЕ ДЛЯ ПОВТОРНОГО ПРИМЕНЕНИЯ. УПАКОВАНЫ В ДЕРЕВ. ЯЩИКИ, ГРУЗОВЫХ МЕСТ- 13. БАТАРЕЯ СТАТИЧЕСКИХ КОНДЕНСАТОРОВ (БСК) ПОСТОЯННОЙ ЕМКОСТИ ДЛЯ ЭЛЕКТРИЧЕСКИХ СЕТЕЙ, РЕАКТИВНАЯ МОЩНОСТЬ 16 МВАР (16000 КВА), НОМИНАЛЬНОЕ НАПРЯЖЕНИЕ 35 КВ,_НАИБОЛЬШЕЕ РАБОЧЕЕ НАПРЯЖЕНИЕ 38,5 КВ. В СОСТАВ КАЖДОЙ БАТАРЕИ ВХОДИТ 18 ОДНОФАЗНЫХ КОНДЕНСАТОРОВ FARADOL ТИПА CHDB. ПРЕДНАЗНАЧЕНЫ ДЛЯ КОМПЕНСАЦИИ РЕАКТИВНОЙ МОЩНОСТИ И СТАБИЛИЗАЦИИ НАПРЯЖЕНИЯ -ОГРАНИЧЕНИЯ БРОСКОВ ТОКА ПРИ КОММУТАЦИИ._КОНДЕНСАТОР ОДНОФАЗНЫЙ СИЛОВОЙ, РЕАКТИВНОЙ МОЩНОСТЬЮ 450 KVAR (450 КВА), НАПРЯЖЕНИЕ 12000В, 50 HZ С ВНУТРЕННИМИ ПРЕДОХРАНИТЕЛЯМИ И ДВУМЯ ВВОДАМИ В ФАРФОРОВОЙ ИЗОЛЯЦИИ. ИСПОЛЬЗУЮТСЯ ДЛЯ СБОРКИ БАТАРЕЙ СТАТИЧЕСКИХ КОНДЕНСАТОРОВ (БСК) ТИПА QBANK-A НА_КЛАСС 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QBANK-A._КОНДЕНСАТОР ОДНОФАЗНЫЙ СИЛОВОЙ, РЕАКТИВНОЙ МОЩНОСТЬЮ 600 KVAR (600 КВА), НАПРЯЖЕНИЕ 12000 В, 50 ГЕРЦ, С ВНУТРЕННИМИ ПРЕДОХРАНИТЕЛЯМИ И ДВУМЯ ВВОДАМИ В ФАРФОРОВОЙ ИЗОЛЯЦИИ. ИСПОЛЬЗУЮТСЯ ДЛЯ СБОРКИ БАТАРЕЙ СТАТИЧЕСКИХ КОНДЕНСАТОРОВ (БСК) ТИПА QBANK-A_НА КЛАСС 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t>
  </si>
  <si>
    <t>10206080/230516/0005456</t>
  </si>
  <si>
    <t>КОНДЕНСАТОРЫ ПОСТОЯННОЙ ЕМКОСТИ ДЛЯ ЭЛЕКТРИЧЕСКИХ ЦЕПЕЙ С ЧАСТОТОЙ 50/60 ГЦ, РАСЧИТАННЫЕ НА РЕАКТИВНУЮ МОЩНОСТЬ НЕ МЕНЕЕ 0.5 КВА (КОНДЕНСАТОРЫ СИЛОВЫЕ):ОБЛАСТЬ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ГЕНЕРИРОВАНИЕМ_ЗНАЧИТЕЛЬНОЙ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ХОЗЯЙСТВЕННО-_ПИТЬЕВОГО ВОДОСНАБЖЕНИЯ. НЕ ДЛЯ ВОЕННОГО ПРИМЕНЕНИЯ, НЕ ВХОДЯТ В СПИСОК ОПАСНЫХ ОТХОДОВ. КОД ОКП 341468. БСК ПОСТАВЛЯЮТСЯ В ЧАСТИЧНО РАЗОБРАННОМ ВИДЕ, С КОМПЛЕКТОМ МОНТАЖНЫХ И КРЕПЕЖНЫХ ЭЛЕМЕНТОВ. ДЛЯ ОБЕСПЕЧЕНИЯ СОХРАННОСТИ ПРИ ПЕРЕВОЗКЕ_ИСПОЛЬЗУЮТСЯ ДОПОЛНИТЕЛЬНЫЕ УПАКОВОЧНЫЕ МАТЕРИАЛЫ. НЕ ПРИГОДНЫЕ ДЛЯ ПОВТОРНОГО ПРИМЕНЕНИЯ. УПАКОВАНЫ В ДЕРЕВ. ЯЩИКИ, ГРУЗОВЫХ МЕСТ- 13. БАТАРЕЯ СТАТИЧЕСКИХ КОНДЕНСАТОРОВ (БСК) ПОСТОЯННОЙ ЕМКОСТИ ДЛЯ ЭЛЕКТРИЧЕСКИХ СЕТЕЙ, РЕАКТИВНАЯ МОЩНОСТЬ 16_МВАР (16000 КВА), НОМИНАЛЬНОЕ НАПРЯЖЕНИЕ 35 КВ, НАИБОЛЬШЕЕ РАБОЧЕЕ НАПРЯЖЕНИЕ 38,5 КВ. В СОСТАВ КАЖДОЙ БАТАРЕИ ВХОДИТ 18 ОДНОФАЗНЫХ КОНДЕНСАТОРОВ FARADOL ТИПА CHDB. ПРЕДНАЗНАЧЕНЫ ДЛЯ КОМПЕНСАЦИИ РЕАКТИВНОЙ МОЩНОСТИ И СТАБИЛИЗАЦИИ НАПРЯЖЕНИЯ -_ОГРАНИЧЕНИЯ БРОСКОВ ТОКА ПРИ КОММУТАЦИИ._КОНДЕНСАТОР ОДНОФАЗНЫЙ СИЛОВОЙ, РЕАКТИВНОЙ МОЩНОСТЬЮ 450 KVAR (450 КВА), НАПРЯЖЕНИЕ 12000В, 50 HZ С ВНУТРЕННИМИ ПРЕДОХРАНИТЕЛЯМИ И ДВУМЯ ВВОДАМИ В ФАРФОРОВОЙ ИЗОЛЯЦИИ. ИСПОЛЬЗУЮТСЯ ДЛЯ СБОРКИ БАТАРЕЙ СТАТИЧЕСКИХ КОНДЕНСАТОРОВ (БСК) ТИПА QBANK-A НА_КЛАСС 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QBANK-A._КОНДЕНСАТОР ОДНОФАЗНЫЙ СИЛОВОЙ, РЕАКТИВНОЙ МОЩНОСТЬЮ 600 KVAR (600 КВА), НАПРЯЖЕНИЕ 12000 В, 50 ГЕРЦ, С ВНУТРЕННИМИ ПРЕДОХРАНИТЕЛЯМИ И ДВУМЯ ВВОДАМИ В ФАРФОРОВОЙ ИЗОЛЯЦИИ. ИСПОЛЬЗУЮТСЯ ДЛЯ СБОРКИ БАТАРЕЙ СТАТИЧЕСКИХ КОНДЕНСАТОРОВ (БСК) ТИПА QBANK-A_НА КЛАСС 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t>
  </si>
  <si>
    <t>10206080/230516/0005490</t>
  </si>
  <si>
    <t>117335, , МОСКВА, НАХИМОВСКИЙ ПРОСПЕКТ, Д. 58, ОФИС 5A,R5</t>
  </si>
  <si>
    <t>КОНДЕНСАТОРЫ ПОСТОЯННОЙ ЕМКОСТИ ДЛЯ ЭЛЕКТРИЧЕСКИХ ЦЕПЕЙ С ЧАСТОТОЙ 50/60 ГЦ, РАСЧИТАННЫЕ НА РЕАКТИВНУЮ МОЩНОСТЬ НЕ МЕНЕЕ 0.5 КВА (КОНДЕНСАТОРЫ СИЛОВЫЕ), ТИПА CHDB. ПРЕДСТАВЛЯЮТ СОБОЙ:ОДНОФАЗНЫЕ СИЛОВЫЕ КОНДЕНСАТОРЫ С ВНУТРЕННИМИ ПРЕДОХРАНИТЕЛЯМИ И ДВУМЯ ВВОДАМИ В ФАРФОРОВОЙ ИЗОЛЯЦИИ. ИСПОЛЬЗУЮТСЯ ДЛЯ СБОРКИ БАТАРЕЙ СТАТИЧЕСКИХ КОНДЕНСАТОРОВ (БСК) ТИПА QBANK-A НА КЛАСС НАПРЯЖЕНИЯ 110КВ, СУММАРНОЙ МОЩНОСТЬЮ ДО 80 МВАР (80000КВА)_. ПРЕДНАЗНАЧЕНЫ ДЛЯ КОМПЕНСАЦИИ РЕАКТИВНОЙ МОЩНОСТИ И СТАБИЛИЗАЦИИ НАПРЯЖЕНИЯ. ВВОЗЯТСЯ ДЛЯ РАНЕЕ ВВВЕЗЕННОГО БСК QBANK-A. ОБЛАСТЬ ПРИМЕНЕНИЯ- ЭНЕРГОСИСТЕМЫ ОБЩЕПРОМЫШЛЕННОГО НАЗНАЧЕНИЯ, ДЛЯ НЕПОСРЕДСТВЕННОГО ВКЛЮЧЕНИЯ В РАСПРЕДЕЛИТЕЛЬНЫХ СЕТЯХ_, ЛИНИЯХ ЭЛЕКТРОПЕРЕДАЧ И СИЛОВЫХ ЭЛЕКТРОУСТАНОВОК. НЕ ИСПОЛЬЗУЕТСЯ В СФЕРЕ ХОЗЯЙСТВЕННО-ПИТЬЕВОГО ВОДОСНАБЖЕНИЯ. НЕ ЯВЛЯЕТСЯ ТОВАРОМ ДВОЙНОГО НАЗНАЧЕНИЯ. НЕ ВХОДИТ В СПИСОК ОПАСНЫХ ОТХОДОВ. УПАКОВАН В ДЕРЕВЯННЫЙ ЯЩИК, ГРУЗОВЫХ МЕСТ 1 КОНДЕНСАТОР_СИЛОВОЙ, РЕАКТИВНОЙ МОЩНОСТЬЮ 800 KVAR (800 КВА), НАПРЯЖЕНИЕ 6582В.</t>
  </si>
  <si>
    <t>10502110/210616/0026479</t>
  </si>
  <si>
    <t>117335, Г., МОСКВА, НАХИМОВСКИЙ ПРОСПЕКТ, Д.58</t>
  </si>
  <si>
    <t>CHZURICH8050BROWN BOVERI STRASSE 5</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</si>
  <si>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 СИЛОВОЙ ПОСТОЯННЫЙ,ТИП 1НС0042814, ЕМКОСТЬЮ 0,13МКФ, НАПРЯЖЕНИЕ 25,3КВ, ПРЕДНАЗНАЧЕН ДЛЯ ИСПОЛЬЗОВАНИЯ В СЕТЯХ ПЕРЕМЕННОГО ТОКА ЧАСТОТОЙ 50ГЦ, ИСПОЛЬЗУЕТСЯ ДЛЯ СОЗДАНИЯ ДОПОЛНИТЕЛЬНОЙ ЕМКОСТИ В ЦЕПИ ГЕНЕРАТОР-ТРАНСФОРМАТОР, НЕОБХОДИМОЙ_ДЛЯ СНИЖЕНИЯ СКОРОСТИ ПЕРЕХОДНОГО ВОССТАНАВЛИЫВАЮЩЕГО НАПРЯЖЕНИЯ, ВОЗНИКАЮЩЕГО ПРИ ОТКЛЮЧЕНИИ ТОКОВ КОРОТКОГО ЗАМЫКАНИЯ НА КОНТАКТАХ ВЫКЛЮЧАТЕЛЯ ПОСЛЕ ПОГАСАНИЯ ДУГИ. ВХОДИТ В СОСТАВ ЭЛЕГАЗОВОГО ГЕНЕРАТОРНОГО РАСПРЕДЕЛИТЕЛЬНОГО УСТРОЙСТВА ТИПА HECS-_80S ОБЩЕПРОМЫШЛЕННОГО НАЗНАЧЕНИЯ.НЕ ЛОМ ЭЛЕКТРООБОРУДОВАНИЯ.</t>
  </si>
  <si>
    <t>10611020/280716/0012058</t>
  </si>
  <si>
    <t>CNXI'AN710021158 WENJING ROADSHAANXI PROVINCE</t>
  </si>
  <si>
    <t>КИТАЙ</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</si>
  <si>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СИЛОВЫЕ),/НЕ ЛОМ ЭЛЕКТРООБОРУДОВАНИЯ/:СМ.ДОПОЛНЕНИЕОДНОФАЗНЫЙ СИЛОВОЙ КОНДЕНСАТОР НА ОСНОВЕ ПОЛИПРОПИЛЕНОВОЙ ПЛЕНКИ С ВНУТРЕННИМИ ПРЕДОХРАНИТЕЛЯМИ, ТИП CHDB 202, ХАРАКТЕРИЗУЕТСЯ НИЗКИМИ ДИЭЛЕКТРИЧЕСКИМИ ПОТЕРЯМИ И ДЛИТЕЛЬНЫЙ СРОКОМ СЛУЖБЫ; МОЩНОСТЬ 750,2 КВАР, НАПРЯЖЕНИЕ 18 КВ, ЧАСТОТА 50ГЦ;_ПРИМЕНЯЮТСЯ В ПЕРЕДАЮЩИХ И РАСПРЕДЕЛИТЕЛЬНЫХ СЕТЯХ И НА ПРОМЫШЛЕННЫХ ОБЪЕКТАХ ДЛЯ КОМПЕНСАЦИИ РЕАКТИВНОЙ МОЩНОСТИ.</t>
  </si>
  <si>
    <t>CPT</t>
  </si>
  <si>
    <t>$</t>
  </si>
  <si>
    <t>10611020/060916/0014530</t>
  </si>
  <si>
    <t>BEJUMET6040ALLEE CENTRALE 10</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</si>
  <si>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СИЛОВЫЕ),/НЕ ЛОМ ЭЛЕКТРООБОРУДОВАНИЯ/:ТРЕХФАЗНЫЙ СУХОЙ КОНДЕНСАТОР СЕРИИ CLMD03, НАПРЯЖЕНИЕ 400В, НОМИНАЛЬНАЯ МОЩНОСТЬ 50.2 КВАР, НОМИНАЛЬНАЯ ЧАСТОТА 50ГЦ, ПРЕДНАЗНАЧЕНЫ ДЛЯ КОМПЕНСАЦИИ РЕАКТИВНОЙ МОЩНОСТИ. ИСПОЛЬЗУЕТСЯ В НИЗКОВОЛЬТНЫХ СИСТЕМАХ MNS.</t>
  </si>
  <si>
    <t>CLMD03</t>
  </si>
  <si>
    <t>10611020/070916/0014619</t>
  </si>
  <si>
    <t>117335, РФ, Г. МОСКВА, НАХИМОВСКИЙ ПРОСПЕКТ, Д. 58</t>
  </si>
  <si>
    <t>BEZAVENTENB-1930HOGE WEI 27</t>
  </si>
  <si>
    <t>КОНДЕНСАТОРЫ ЭЛЕКТРИЧЕСКИЕ ПОСТОЯННЫЕ:КОНДЕНСАТОР CLMD63 - ПЛЕНОЧНЫЙ, СУХОЙ, ТРЕХФАЗНЫЙ, ПОСТОЯННОЙ МОЩНОСТИ, СИЛОВОЙ, КОСИНУСНЫЙ, НА НОМИНАЛЬНОЕ НАПРЯЖЕНИЕ 415 В, НОМИНАЛЬНАЯ МОЩНОСТЬ 54 КВАР, ЧАСТОТА 50 ГЦ. ПРЕДНАЗНАЧЕН ДЛЯ ИСПОЛЬЗОВАНИЯ В СОСТАВЕ УСТАНОВОК КОМПЕНСАЦИИ РЕАКТИВНОЙ_МОЩНОСТИ. КОНДЕНСАТОР СОСТОИТ ИЗ СТАЛЬНОГО КОРПУСА, ВНУТРИ КОТОРОГО РАЗМЕЩЕНЫ КОНДЕНСАТОРНЫЕ ЭЛЕМЕНТЫ, СОЕДИНЕННЫЕ ПОСЛЕДОВАТЕЛЬНО И ПАРАЛЛЕЛЬНО ДЛЯ ДОСТИЖЕНИЯ ТРЕБУЕМЫХ ПАРАМЕТРОВ КОНДЕНСАТОРА. КОНДЕНСАТОРНЫЕ ЭЛЕМЕНТЫ ПРОИЗВОДЯТСЯ ИЗ_МЕТАЛЛИЗИРОВАННОЙ ПОЛИПРОПИЛЕНОВОЙ ПЛЕНКИ.</t>
  </si>
  <si>
    <t>CLMD63</t>
  </si>
  <si>
    <t>10130132/241016/0004040</t>
  </si>
  <si>
    <t xml:space="preserve">JUMET 6040 Z.I. JUMET ALLEE CENTRALE 10 </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</si>
  <si>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ЦИЛИНДРИЧЕСКИЙ ТРЕХФАЗНЫЙ ПЛЕНОЧНЫЙ СУХОЙ КОНДЕНСАТОР СЕРИИ QCAP. НОМИНАЛЬНАЯ МОЩНОСТЬ 25КВАР, НАПРЯЖЕНИЕ 400В, НОМИНАЛЬНАЯ ЧАСТОТА 50ГЦ, КОНДЕНСАТОРЫ ПОВЫШАЮТ КАЧЕСТВО ЭЛЕКТРОЭНЕРГИИ НА НИЗКОВОЛЬТНЫХ УСТАНОВКАХ ЗА СЧЕТ УСТРАНЕНИЯ ПРОБЛЕМ, ВЫЗВАННЫХНИЗКИМ КОЭФФИЦИЕНТОМ МОЩНОСТИ. ПРИМЕНЯЮТСЯ В ПРОМЫШЛЕННЫХ И КОММЕРЧЕСКИХ УСТАНОВКАХ ДЛЯ СТАНДАРТНОЙ КОМПЕНСАЦИИ РЕАКТИВНОЙ МОЩНОСТИ. __1.1__ изготовитель -ABB N.V.POWER QUALITY PRODUCTS бренд -ABB артикул -2GCA294453A0031 кол-во=4 ШТ,</t>
  </si>
  <si>
    <t>10606060/031116/0011166</t>
  </si>
  <si>
    <t>т/п Красноярский</t>
  </si>
  <si>
    <t>660073 КРАСНОЯРСКИЙ КРАЙ, Г.КРАСНОЯРСК, УЛ.ТЕЛЬМАНА, 38</t>
  </si>
  <si>
    <t>117335, РФ, МОСКВА, НАХИМОВСКИЙ ПРОСПЕКТ, Д.58</t>
  </si>
  <si>
    <t>XI'AN 710021 158 WENJING ROAD XI'AN ECONOMIC DEVELOPE ZONE</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</si>
  <si>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ЭЛЕКТРООБОРУДОВАНИЯ:__1.0__ ОДНОФАЗНЫЙ СИЛОВОЙ КОНДЕНСАТОР С ДИЭЛЕКТРИЧЕСКИМ МАТЕРИАЛОМ В ВИДЕ ПОЛИПРОПИЛЕНОВОЙ ПЛЁНКИ, С ВНУТРЕННИМИ ПРЕДОХРАНИТЕЛЯМИ, ТИП CHDB-182, МОЩНОСТЬ 833.3 KVAR, НОМИНАЛЬНОЕ НАПРЯЖЕНИЕ 6.736 КВ, ЧАСТОТА 50ГЦ, ПРИМЕНЯЮТСЯ В ПЕРЕДАЮЩИХ И РАСПРЕДЕЛИТЕЛЬНЫХСЕТЯХ И НА ПРОМЫШЛЕННЫХ ОБЪЕКТАХ ДЛЯ КОМПЕНСАЦИИ РЕАКТИВНОЙ МОЩНОСТИ, ТОВАР ПОСТАВЛЯЕТСЯ В 8 МАССИВНЫХ РЕШЕТЧАТЫХ ЯЩИКАХ, РАЗМЕРОМ 1060*1154*1681 ММ КАЖДЫЙ __1.1__ изготовитель -ABB XI'AN POWER CAPACITOR COMPANY LIMITED бренд -ABB модель -CHDB-182 артикул -БЕЗ АРТИКУЛА кол-во=80 ШТ,</t>
  </si>
  <si>
    <t>CHDB-182 а</t>
  </si>
  <si>
    <t>10609050/061216/0023790</t>
  </si>
  <si>
    <t>т/п Новосибирский автотранспортный</t>
  </si>
  <si>
    <t>630015 Г.НОВОСИБИРСК, УЛ. КОРОЛЕВА, 40</t>
  </si>
  <si>
    <t xml:space="preserve">LUDVIKA 77180 LYVIKSVAGEN, 4 </t>
  </si>
  <si>
    <t>КОНДЕНСАТОРЫ ПОСТОЯННОЙ ЕМКОСТИ ДЛЯ ЭЛЕКТРИЧЕСКИХ ЦЕПЕЙ С ЧАСТОТОЙ 50/60 ГЦ, РАСЧИТАННЫЕ НА РЕАКТИВНУЮ МОЩНОСТЬ НЕ МЕНЕЕ 0.5 КВА (КОНДЕНСАТОРЫ СИЛОВЫЕ):__1.0__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ГРУЗОВЫХМЕСТ- 1. КОНДЕНСАТОР ОДНОФАЗНЫЙ СИЛОВОЙ, РЕАКТИВНОЙ МОЩНОСТЬЮ 750 KVAR (750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__1.1__ изготовитель -ABB AB HIGH VOLTAGE PRODUCTS бренд -ABB марка -CHDB модель -CHDB202 артикул -C82006964 кол-во=8 ШТ,</t>
  </si>
  <si>
    <t>CHDB202</t>
  </si>
  <si>
    <t>10130080/121216/0018335</t>
  </si>
  <si>
    <t>117335, РФ, Г.МОСКВА, УЛ. ПРОСПЕКТ НАХИМОВСКИЙ Д.58, ОФИС 5А.R5</t>
  </si>
  <si>
    <t xml:space="preserve">JURI HARJUMAA 75301 ARUKULA TEE, 83 </t>
  </si>
  <si>
    <t>ICAR</t>
  </si>
  <si>
    <t>ЭСТОНИЯ</t>
  </si>
  <si>
    <t>КОНДЕНСАТОРЫ ПОСТОЯННОЙ ЕМКОСТИ, СИЛОВЫЕ, ДЛЯ ЭЛЕКТРИЧЕСКИХ ЦЕПЕЙ__1.0__ ЦИЛИНДРИЧЕСКИЕ КОНДЕНСАТОРЫ ПОСТОЯННОЙ ЕМКОСТИ, ПЕРЕМЕННОГО ТОКА, УСТАНОВКА ВНУТРЕННЯЯ, ТРЕХФАЗНЫЙ, ПЛЕНОЧНЫЙ, СУХОЙ, НОМ. МОЩНОСТЬ 30 КВАР, НОМ. НАПРЯЖЕНИЕ 450 В, НОМ. ЧАСТОТА 50 ГЦ, РАЗРЯДНЫЙ РЕЗИСТОР ВНЕШНИЙ, РЕАКТИВНАЯ МОЩНОСТЬ 30 КВА,ПРЕДНАЗНАЧЕНЫ ДЛЯ УСТАНОВКИ В НИЗКОВОЛЬТНЫХ КОМПЛЕКТНЫХ УСТРОЙСТВАХ ТИПА MNS __1.1__ изготовитель -ICAR бренд -АББ марка -CRT-E 116208 30KVAR-450 50HZ модель -CRT-E 116208 30KVAR-450 50HZ артикул -1SXW0151500R001 кол-во=47 ШТ,</t>
  </si>
  <si>
    <t xml:space="preserve">CRT-E 116208 30KVAR-450 50HZ </t>
  </si>
  <si>
    <t>10130080/141216/0018467</t>
  </si>
  <si>
    <t xml:space="preserve">JUMET 1930 HOGE WEI 27 </t>
  </si>
  <si>
    <t>НИЗКОВОЛЬТНЫЕ КОМПЛЕКТНЫЕ УСТРОЙСТВА КОМПЕНСАЦИИ РЕАКТИВНОЙ МОЩНОСТИ В СИСТЕМАХ ЭЛЕКТРОСНАБЖЕНИЯ__1.0__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100 КВАР, ПОДКЛЮЧЕНИЕ ТРЁХФАЗНАЯ, СИММЕТРИЧНАЯ СЕТЬ __1.1__ изготовитель -ABB N.V.POWER QUALITY PRODUCTS бренд -ABB марка -APCQ-R 100 модель -APCQ-R 100 артикул -2GCA297312A0040 кол-во=1 ШТ,__2.0__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200 КВАР, ПОДКЛЮЧЕНИЕ ТРЁХФАЗНАЯ, СИММЕТРИЧНАЯ СЕТЬ __2.1__ изготовитель -ABB N.V.POWER QUALITY PRODUCTS бренд -ABB марка -APCQ-R 200 модель -APCQ-R 200 артикул -2GCA297316A0040 кол-во=3 ШТ,__3.0__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250 КВАР, ПОДКЛЮЧЕНИЕ ТРЁХФАЗНАЯ, СИММЕТРИЧНАЯ СЕТЬ __3.1__ изготовитель -ABB N.V.POWER QUALITY PRODUCTS бренд -ABB марка -APCQ-R 250 модель -APCQ-R 250 артикул -2GCA297318A0040 кол-во=2 ШТ,</t>
  </si>
  <si>
    <t xml:space="preserve">APCQ-R 100, APCQ-R 200, APCQ-R 250 </t>
  </si>
  <si>
    <t>10113110/290317/0035742</t>
  </si>
  <si>
    <t>КОНДЕНСАТОРЫ ПОСТОЯННОЙ ЕМКОСТИ ДЛЯ ЭЛЕКТРИЧЕСКИХ ЦЕПЕЙ С ЧАСТОТОЙ 50/60 ГЦ, РАСЧИТАННЫЕ НА РЕАКТИВНУЮ МОЩНОСТЬ НЕ МЕНЕЕ 0.5 КВА (КОНДЕНСАТОРЫ СИЛОВЫЕ):__1.0__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ГРУЗОВЫХМЕСТ- 2. КОНДЕНСАТОР ОДНОФАЗНЫЙ СИЛОВОЙ, РЕАКТИВНОЙ МОЩНОСТЬЮ 567 KVAR (567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__1.1__ изготовитель -ABB AB HIGH VOLTAGE PRODUCTS бренд -ABB марка -CHDB992 модель -CHDB992 артикул -С82007368 кол-во=2 ШТ,__2.0__ КОНДЕНСАТОР ОДНОФАЗНЫЙ СИЛОВОЙ, РЕАКТИВНОЙ МОЩНОСТЬЮ 601 KVAR (601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__2.1__ изготовитель -ABB AB HIGH VOLTAGE PRODUCTS бренд -ABB марка -CHDB992 модель -CHDB992 артикул -С82007366 кол-во=3 ШТ,</t>
  </si>
  <si>
    <t>CHDB992</t>
  </si>
  <si>
    <t>10206080/070417/0003548</t>
  </si>
  <si>
    <t>КОНДЕНСАТОРЫ ПОСТОЯННОЙ ЕМКОСТИ ДЛЯ ЭЛЕКТРИЧЕCКИХ ЦЕПЕЙ С ЧАСТОТОЙ 50/60 ГЦ, РАСЧИТАННЫЕ НА РЕАКТИВНУЮ МОЩНОСТЬ НЕ МЕНЕЕ 0.5 КВА (КОНДЕНСАТОРЫ СИЛОВЫЕ):__1.0__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ГРУЗОВЫХМЕСТ- 2. КОНДЕНСАТОР ОДНОФАЗНЫЙ СИЛОВОЙ, РЕАКТИВНОЙ МОЩНОСТЬЮ 567 KVAR (567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__1.1__ изготовитель -ABB AB HIGH VOLTAGE PRODUCTS бренд -ABB марка -CHDB992 модель -CHDB992 артикул -С82007368 кол-во=2 ШТ,__2.0__ КОНДЕНСАТОР ОДНОФАЗНЫЙ СИЛОВОЙ, РЕАКТИВНОЙ МОЩНОСТЬЮ 601 KVAR (601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__2.1__ изготовитель -ABB AB HIGH VOLTAGE PRODUCTS бренд -ABB марка -CHDB992 модель -CHDB992 артикул -С82007366 кол-во=3 ШТ,</t>
  </si>
  <si>
    <t>10206080/170417/0003805</t>
  </si>
  <si>
    <t xml:space="preserve">BRNO 61900 HERSPICKA 13 </t>
  </si>
  <si>
    <t>НИЗКОВОЛЬТНЫЕ КОМПЛЕКТНЫЕ УСТРОЙСТВА КОМПЕНСАЦИИ РЕАКТИВНОЙ МОЩНОСТИ В СИСТЕМАХ ЭЛЕКТРОСНАБЖЕНИЯ__1.0__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НАВЕСНОЙ МОНТАЖ,НИЖНИЙ ВВОД КАБЕЛЯ, 50 КВАР, ПОДКЛЮЧЕНИЕ ТРЁХФАЗНАЯ, СИММЕТРИЧНАЯ СЕТЬ __1.1__ изготовитель -ABB N.V.POWER QUALITY PRODUCTS бренд -ABB марка -APCQ-L 50 модель -APCQ-L 50 артикул -1ELS13629H002 кол-во=2 ШТ,</t>
  </si>
  <si>
    <t>APCQ-L 50</t>
  </si>
  <si>
    <t>10130080/160517/0006991</t>
  </si>
  <si>
    <t>КОНДЕНСАТОРЫ ПОСТОЯННОЙ ЕМКОСТИ ДЛЯ НИЗКОВОЛЬТНЫХ КОМПЛЕКТНЫХ УТРОЙСТВ, РОИС 02941/02576-005/ТЗ-050913__1.0__ МОДУЛЬ СИЛОВЫХ КОНДЕНСАТОРОВ MKPG. НОМИНАЛЬНОЕ НАПРЯЖЕНИЕ ДО 690В АС, НОМИНАЛЬНАЯ РЕАКТИВНАЯ МОЩНОСТЬ 2Х25КВАР, ЧАСТОТА 50 ГЦ. МОДУЛЬ КОНДЕНСАТОРОВ УКОМПЛЕКТОВАН НЕПОСРЕДСТВЕННО СИЛОВЫМИ КОНДЕНСАТОРАМИ ТИПА MKPG, ВЫКЛЮЧАТЕЛЕМ НАГРУЗКИ СПРЕДОХРАНИТЕЛЯМИ, КОНТАКТОРОМ И СИЛОВЫМ КЛЕММНИКОМ ДЛЯ ПОДКЛЮЧЕНИЯ К РАСПРЕДЕЛИТЕЛЬНЫМ ШИНАМ НКУ. МОДУЛИ КОНДЕНСАТОРОВ ЯВЛЯЮТСЯ СОСТАВНОЙ ЧАСТЬЮ НИЗКОВОЛЬТНОГО КОМПЛЕКТНОГО УСТРОЙСТВА (НКУ) ТИПА MNS3.0 И ПРЕДНАЗНАЧЕНЫ ДЛЯ УСТАНОВКИ В СУЩЕСТВУЮЩЕЕ НКУТИПА MNS3.0. __1.1__ изготовитель -ABB S.R.O. LPLS бренд -ABB модель -MKPG артикул -1TGR431000R4225 кол-во=2 ШТ,</t>
  </si>
  <si>
    <t>MKPG</t>
  </si>
  <si>
    <t>10130080/130617/0008474</t>
  </si>
  <si>
    <t>КОНДЕНСАТОРЫ ПОСТОЯННОЙ ЕМКОСТИ ДЛЯ ЭЛЕКТРИЧЕСКИХ ЦЕПЕЙ С ЧАСТОТОЙ 50/60 ГЦ, РАСЧИТАННЫЕ НА РЕАКТИВНУЮ МОЩНОСТЬ НЕ МЕНЕЕ 0.5 КВА (КОНДЕНСАТОРЫ СИЛОВЫЕ):, РОИС 02941/02576-005/ТЗ-050913__1.0__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ГРУЗОВЫХМЕСТ- 1. КОНДЕНСАТОР ОДНОФАЗНЫЙ СИЛОВОЙ, РЕАКТИВНОЙ МОЩНОСТЬЮ 750 KVAR (750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ВВЕЗЕННОГО БСК QBANK-A. __1.1__ изготовитель -ABB AB HIGH VOLTAGE PRODUCTS бренд -ABB марка -CHDB202 модель -CHDB202 артикул -С82006965 кол-во=9 ШТ,</t>
  </si>
  <si>
    <t>10502110/150617/0030304</t>
  </si>
  <si>
    <t>XI'AN 710021 158 WENJING ROAD XI'AN ECONOMIC&amp;TECHNOLOGICAL DEVELOP. ZONE</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</si>
  <si>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ЭЛЕКТРООБОРУДОВАНИЯ:, РОИС 02938/02576-002/ТЗ-050913__1.0__ ОДНОФАЗНЫЙ СИЛОВОЙ КОНДЕНСАТОР С ДИЭЛЕКТРИЧЕСКИМ МАТЕРИАЛОМ В ВИДЕ ПОЛИПРОПИЛЕНОВОЙ ПЛЁНКИ, С ВНУТРЕННИМИ ПРЕДОХРАНИТЕЛЯМИ, ТИП CHDB-162, МОЩНОСТЬ 595 KVAR, НАПРЯЖЕНИЕ 9.98 КВ, ЧАСТОТА 50/60ГЦ, ПРИМЕНЯЮТСЯ В ПЕРЕДАЮЩИХ И РАСПРЕДЕЛИТЕЛЬНЫХ СЕТЯХ И НАПРОМЫШЛЕННЫХ ОБЪЕКТАХ ДЛЯ КОМПЕНСАЦИИ РЕАКТИВНОЙ МОЩНОСТИ, ТОВАР ПОСТАВЛЯЕТСЯ В 5 МАССИВНЫХ РЕШЕТЧАТЫХ ЯЩИКАХ __1.1__ изготовитель -ABB XI'AN POWER CAPACITOR CO., LTD бренд -ABB модель -CHDB-162 кол-во=45 ШТ,</t>
  </si>
  <si>
    <t>CHDB-162</t>
  </si>
  <si>
    <t>10502110/270617/0032896</t>
  </si>
  <si>
    <t>117335, МОСКОВСКАЯ ОБЛАСТЬ, Г. МОСКВА, НАХИМОВСКИЙ ПРОСПЕКТ, Д. 58</t>
  </si>
  <si>
    <t xml:space="preserve">SEVLIEVO 5400 32 N.PETKOV STR. </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</si>
  <si>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В МЕТАЛЛИЧЕСКОМ ШКАФУ ABBACUS, МОДЕЛЬ MECB12FI00, РЕАКТИВНАЯ МОЩНОСТЬ150 КВАР, РАССЧИТАНА НА РАБОТУ ПРИ НОМИНАЛЬНОМ НАПРЯЖЕНИИ 6 КВ,ЧАСТОТУ 50 ГЦ, РОИС 02938/02576-002/ТЗ-050913 __1.1__ изготовитель -ABB BULGARIA EOOD бренд -ABB марка -ABBACUS MECB модель -MECB12FI00 артикул -HVAB17005.01 кол-во=1 ШТ,__2.0__ КОНДЕНСАТОРНАЯ УСТАНОВКА В МЕТАЛЛИЧЕСКОМ ШКАФУ ABBACUS, МОДЕЛЬ MECB12FI00,РЕАКТИВНАЯ МОЩНОСТЬ 190 КВАР, РАССЧИТАНА НА РАБОТУ ПРИ НОМИНАЛЬНОМ НАПРЯЖЕНИИ 6 КВ,ЧАСТОТУ 50 ГЦ, РОИС 02938/02576-002/ТЗ-050913 __2.1__ изготовитель -ABB BULGARIA EOOD бренд -ABB марка -ABBACUS MECB модель -MECB12FI00 артикул -HVAB17004.01 кол-во=1 ШТ,__3.0__ КОНДЕНСАТОРНАЯ УСТАНОВКА В МЕТАЛЛИЧЕСКОМ ШКАФУ ABBACUS, МОДЕЛЬ MECB12FI00, РЕАКТИВНАЯ МОЩНОСТЬ 190 КВАР, РАССЧИТАНА НА РАБОТУ ПРИ НОМИНАЛЬНОМ НАПРЯЖЕНИИ 6 КВ,ЧАСТОТУ 50 ГЦ, РОИС 02938/02576-002/ТЗ-050913 __3.1__ изготовитель -ABB BULGARIA EOOD бренд -ABB марка -ABBACUS MECB модель -MECB12FI00 артикул -HVAB17004.02 кол-во=1 ШТ,__4.0__ КОНДЕНСАТОРНАЯ УСТАНОВКА В МЕТАЛЛИЧЕСКОМ ШКАФУ ABBACUS, МОДЕЛЬ MECB12FI00,РЕАКТИВНАЯ МОЩНОСТЬ 245 КВАР,РАССЧИТАНА НА РАБОТУ ПРИ НОМИНАЛЬНОМ НАПРЯЖЕНИИ 6 КВ,ЧАСТОТУ 50 ГЦ, РОИС 02938/02576-002/ТЗ-050913 __4.1__ изготовитель -ABB BULGARIA EOOD бренд -ABB марка -ABBACUS MECB модель -MECB12FI00 артикул -HVAB17003.01 кол-во=1 ШТ,__4.2__ изготовитель -ABB BULGARIA EOOD бренд -ABB марка -ABBACUS MECB модель -MECB12FI00 артикул -HVAB17003.02 кол-во=1 ШТ,__4.3__ изготовитель -ABB BULGARIA EOOD бренд -ABB марка -ABBACUS MECB модель -MECB12FI00 артикул -HVAB17003.03 кол-во=1 ШТ,__4.4__ изготовитель -ABB BULGARIA EOOD бренд -ABB марка -ABBACUS MECB модель -MECB12FI00 артикул -HVAB17003.04 кол-во=1 ШТ,__4.5__ изготовитель -ABB BULGARIA EOOD бренд -ABB марка -ABBACUS MECB модель -MECB12FI00 артикул -HVAB17003.05 кол-во=1 ШТ,__5.0__ КОНДЕНСАТОРНАЯ УСТАНОВКА В МЕТАЛЛИЧЕСКОМ ШКАФУ ABBACUS, МОДЕЛЬ MECB12FI00, РЕАКТИВНАЯ МОЩНОСТЬ245 КВАР,РАССЧИТАНА НА РАБОТУ ПРИ НОМИНАЛЬНОМ НАПРЯЖЕНИИ 6 КВ,ЧАСТОТУ 50 ГЦ, РОИС 02938/02576-002/ТЗ-050913 __5.1__ изготовитель -ABB BULGARIA EOOD бренд -ABB марка -ABBACUS MECB модель -MECB12FI00 артикул -HVAB17003.06 кол-во=1 ШТ,__6.0__ КОНДЕНСАТОРНАЯ УСТАНОВКА В МЕТАЛЛИЧЕСКОМ ШКАФУ ABBACUS, МОДЕЛЬ MECB12FI00,РЕАКТИВНАЯ МОЩНОСТЬ 245 КВАР,РАССЧИТАНА НА РАБОТУ ПРИ НОМИНАЛЬНОМ НАПРЯЖЕНИИ 6 КВ,ЧАСТОТУ 50 ГЦ, РОИС 02938/02576-002/ТЗ-050913 __6.1__ изготовитель -ABB BULGARIA EOOD бренд -ABB марка -ABBACUS MECB модель -MECB12FI00 артикул -HVAB17003.07 кол-во=1 ШТ,__7.0__ КОНДЕНСАТОРНАЯ УСТАНОВКА В МЕТАЛЛИЧЕСКОМ ШКАФУ ABBACUS, МОДЕЛЬ MECB12FI00, РЕАКТИВНАЯ МОЩНОСТЬ 245 КВАР,РАССЧИТАНА НА РАБОТУ ПРИ НОМИНАЛЬНОМ НАПРЯЖЕНИИ 6 КВ,ЧАСТОТУ 50 ГЦ, РОИС 02938/02576-002/ТЗ-050913 __7.1__ изготовитель -ABB BULGARIA EOOD бренд -ABB марка -ABBACUS MECB модель -MECB12FI00 артикул -HVAB17003.08 кол-во=1 ШТ,__8.0__ КОНДЕНСАТОРНАЯ УСТАНОВКА В МЕТАЛЛИЧЕСКОМ ШКАФУ ABBACUS, МОДЕЛЬ MECB12FI00,РЕАКТИВНАЯ МОЩНОСТЬ 245 КВАР,РАССЧИТАНА НА РАБОТУ ПРИ НОМИНАЛЬНОМ НАПРЯЖЕНИИ 6 КВ,ЧАСТОТУ 50 ГЦ, РОИС 02938/02576-002/ТЗ-050913 __8.1__ изготовитель -ABB BULGARIA EOOD бренд -ABB марка -ABBACUS MECB модель -MECB12FI00 артикул -HVAB17003.09 кол-во=1 ШТ,__9.0__ КОНДЕНСАТОРНАЯ УСТАНОВКА В МЕТАЛЛИЧЕСКОМ ШКАФУ ABBACUS, МОДЕЛЬ MECB12FI00, РЕАКТИВНАЯ МОЩНОСТЬ245 КВАР,РАССЧИТАНА НА РАБОТУ ПРИ НОМИНАЛЬНОМ НАПРЯЖЕНИИ 6 КВ,ЧАСТОТУ 50 ГЦ, РОИС 02938/02576-002/ТЗ-050913 __9.1__ изготовитель -ABB BULGARIA EOOD бренд -ABB марка -ABBACUS MECB модель -MECB12FI00 артикул -HVAB17003.10 кол-во=1 ШТ,__10.0__ КОНДЕНСАТОРНАЯ УСТАНОВКА В МЕТАЛЛИЧЕСКОМ ШКАФУ ABBACUS, МОДЕЛЬ MECB12FI00,РЕАКТИВНАЯ МОЩНОСТЬ 245 КВАР,РАССЧИТАНА НА РАБОТУ ПРИ НОМИНАЛЬНОМ НАПРЯЖЕНИИ 6 КВ,ЧАСТОТУ 50 ГЦ, РОИС 02938/02576-002/ТЗ-050913 __10.1__ изготовитель -ABB BULGARIA EOOD бренд -ABB марка -ABBACUS MECB модель -MECB12FI00 артикул -HVAB17003.11 кол-во=1 ШТ,__10.2__ изготовитель -ABB BULGARIA EOOD бренд -ABB марка -ABBACUS MECB модель -MECB12FI00 артикул -HVAB17003.12 кол-во=1 ШТ,__11.0__ КОНДЕНСАТОРНАЯ УСТАНОВКА В МЕТАЛЛИЧЕСКОМ ШКАФУ ABBACUS, МОДЕЛЬ MECB12FI00, РЕАКТИВНАЯ МОЩНОСТЬ 245 КВАР,РАССЧИТАНА НА РАБОТУ ПРИ НОМИНАЛЬНОМ НАПРЯЖЕНИИ 6 КВ,ЧАСТОТУ 50 ГЦ, РОИС 02938/02576-002/ТЗ-050913 __11.1__ изготовитель -ABB BULGARIA EOOD бренд -ABB марка -ABBACUS MECB модель -MECB12FI00 артикул -HVAB17003.13 кол-во=1 ШТ,__12.0__ КОНДЕНСАТОРНАЯ УСТАНОВКА В МЕТАЛЛИЧЕСКОМ ШКАФУ ABBACUS, МОДЕЛЬ MECB12FI00,РЕАКТИВНАЯ МОЩНОСТЬ 245 КВАР,РАССЧИТАНА НА РАБОТУ ПРИ НОМИНАЛЬНОМ НАПРЯЖЕНИИ 6 КВ,ЧАСТОТУ 50 ГЦ, РОИС 02938/02576-002/ТЗ-050913 __12.1__ изготовитель -ABB BULGARIA EOOD бренд -ABB марка -ABBACUS MECB модель -MECB12FI00 артикул -HVAB17003.14 кол-во=1 ШТ,__12.2__ изготовитель -ABB BULGARIA EOOD бренд -ABB марка -ABBACUS MECB модель -MECB12FI00 артикул -HVAB17003.15 кол-во=1 ШТ,__13.0__ КОНДЕНСАТОРНАЯ УСТАНОВКА В МЕТАЛЛИЧЕСКОМ ШКАФУ ABBACUS, МОДЕЛЬ MECB12FI00,РЕАКТИВНАЯ МОЩНОСТЬ 270 КВАР,РАССЧИТАНА НА РАБОТУ ПРИ НОМИНАЛЬНОМ НАПРЯЖЕНИИ 6 КВ,ЧАСТОТУ 50 ГЦ, РОИС 02938/02576-002/ТЗ-050913 __13.1__ изготовитель -ABB BULGARIA EOOD бренд -ABB марка -ABBACUS MECB модель -MECB12FI00 артикул -HVAB17002.02 кол-во=1 ШТ,__13.2__ изготовитель -ABB BULGARIA EOOD бренд -ABB марка -ABBACUS MECB модель -MECB12FI00 артикул -HVAB17002.03 кол-во=1 ШТ,__13.3__ изготовитель -ABB BULGARIA EOOD бренд -ABB марка -ABBACUS MECB модель -MECB12FI00 артикул -HVAB17002.04 кол-во=1 ШТ,__14.0__ КОНДЕНСАТОРНАЯ УСТАНОВКА В МЕТАЛЛИЧЕСКОМ ШКАФУ ABBACUS, МОДЕЛЬ MECB12FI00, РЕАКТИВНАЯ МОЩНОСТЬ 270 КВАР,РАССЧИТАНА НА РАБОТУ ПРИ НОМИНАЛЬНОМ НАПРЯЖЕНИИ 6 КВ, ЧАСТОТУ 50 ГЦ, РОИС 02938/02576-002/ТЗ-050913 __14.1__ изготовитель -ABB BULGARIA EOOD бренд -ABB марка -ABBACUS MECB модель -MECB12FI00 артикул -HVAB17002.01 кол-во=1 ШТ,</t>
  </si>
  <si>
    <t xml:space="preserve">MECB12FI00 </t>
  </si>
  <si>
    <t>10502110/300617/0033686</t>
  </si>
  <si>
    <t>SKLAD LOGISTTYCZNO PRZELADUNKOWY BY ORDER ABB N.V.</t>
  </si>
  <si>
    <t xml:space="preserve">ZAVENTEM C-6040 HOGE WEI 27 </t>
  </si>
  <si>
    <t>НИЗКОВОЛЬТНЫЕ КОМПЛЕКТНЫЕ УСТРОЙСТВА КОМПЕНСАЦИИ РЕАКТИВНОЙ МОЩНОСТИ В СИСТЕМАХ ЭЛЕКТРОСНАБЖЕНИЯ, РОИС 02941/02576-005/ТЗ-050913__1.0__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125 КВАР, ПОДКЛЮЧЕНИЕ ТРЁХФАЗНАЯ, СИММЕТРИЧНАЯ СЕТЬ __1.1__ изготовитель -ABB N.V.POWER QUALITY PRODUCTS бренд -ABB модель -APCQ-R 125 артикул -2GCA297560A0040 кол-во=2 ШТ,</t>
  </si>
  <si>
    <t>APCQ-R 125</t>
  </si>
  <si>
    <t>10013090/060717/0000204</t>
  </si>
  <si>
    <t>SIA LARTRANS FOR ABB, DIVISON EP</t>
  </si>
  <si>
    <t>ЛАТВИЯ</t>
  </si>
  <si>
    <t>КОНДЕНСАТОРЫ ПОСТОЯННОЙ ЕМКОСТИ ДЛЯ НИЗКОВОЛЬТНЫХ КОМПЛЕКТНЫХ УТРОЙСТВ__1.0__ МОДУЛЬ СИЛОВЫХ КОНДЕНСАТОРОВ MKPG. НОМИНАЛЬНОЕ НАПРЯЖЕНИЕ 400-690В АС, НОМИНАЛЬНАЯ РЕАКТИВНАЯ МОЩНОСТЬ 2Х25КВАР, ЧАСТОТА 50 ГЦ. МОДУЛЬ КОНДЕНСАТОРОВ УКОМПЛЕКТОВАН НЕПОСРЕДСТВЕННО СИЛОВЫМИ КОНДЕНСАТОРАМИ ТИПА MKPG, ВЫКЛЮЧАТЕЛЕМ НАГРУЗКИ СПРЕДОХРАНИТЕЛЯМИ, КОНТАКТОРОМ И СИЛОВЫМ КЛЕММНИКОМ ДЛЯ ПОДКЛЮЧЕНИЯ К РАСПРЕДЕЛИТЕЛЬНЫМ ШИНАМ НКУ. МОДУЛИ КОНДЕНСАТОРОВ ЯВЛЯЮТСЯ СОСТАВНОЙ ЧАСТЬЮ НИЗКОВОЛЬТНОГО КОМПЛЕКТНОГО УСТРОЙСТВА (НКУ) ТИПА MNS3.0 И ПРЕДНАЗНАЧЕНЫ ДЛЯ УСТАНОВКИ В СУЩЕСТВУЮЩЕЕ НКУТИПА MNS3.0. __1.1__ изготовитель -ABB S.R.O. LPLS бренд -ABB марка -MKPG модель -MKPG артикул -1TGR431000R4225 кол-во=1 ШТ,__2.0__ МОДУЛЬ СИЛОВЫХ КОНДЕНСАТОРОВ MKPG. НОМИНАЛЬНОЕ НАПРЯЖЕНИЕ 400-690В АС, НОМИНАЛЬНАЯ РЕАКТИВНАЯ МОЩНОСТЬ 50КВАР, ЧАСТОТА 50 ГЦ. МОДУЛЬ КОНДЕНСАТОРОВ УКОМПЛЕКТОВАН НЕПОСРЕДСТВЕННО СИЛОВЫМИ КОНДЕНСАТОРАМИ ТИПА MKPG, ВЫКЛЮЧАТЕЛЕМ НАГРУЗКИ СПРЕДОХРАНИТЕЛЯМИ, КОНТАКТОРОМ И СИЛОВЫМ КЛЕММНИКОМ ДЛЯ ПОДКЛЮЧЕНИЯ К РАСПРЕДЕЛИТЕЛЬНЫМ ШИНАМ НКУ. МОДУЛИ КОНДЕНСАТОРОВ ЯВЛЯЮТСЯ СОСТАВНОЙ ЧАСТЬЮ НИЗКОВОЛЬТНОГО КОМПЛЕКТНОГО УСТРОЙСТВА (НКУ) ТИПА MNS3.0 И ПРЕДНАЗНАЧЕНЫ ДЛЯ УСТАНОВКИ В СУЩЕСТВУЮЩЕЕНКУ ТИПА MNS3.0. __2.1__ изготовитель -ABB S.R.O. LPLS бренд -ABB марка -MKPG модель -MKPG артикул -1TGR431000R4150 кол-во=1 ШТ,</t>
  </si>
  <si>
    <t>10113110/270717/0096444</t>
  </si>
  <si>
    <t xml:space="preserve">CHARLEROI (JUMET) C-6040 AVENUE CENTRALE, 10 </t>
  </si>
  <si>
    <t>НИЗКОВОЛЬТНЫЕ КОМПЛЕКТНЫЕ УСТРОЙСТВА КОМПЕНСАЦИИ РЕАКТИВНОЙ МОЩНОСТИ В СИСТЕМАХ ЭЛЕКТРОСНАБЖЕНИЯ__1.0__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100 КВАР, ПОДКЛЮЧЕНИЕ ТРЁХФАЗНАЯ, СИММЕТРИЧНАЯ СЕТЬ __1.1__ изготовитель -ABB N.V.POWER QUALITY PRODUCTS бренд -ABB марка -APCQ-R 100 модель -APCQ-R 100 артикул -2GCA297312A0040 кол-во=2 ШТ,__2.0__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150 КВАР, ПОДКЛЮЧЕНИЕ ТРЁХФАЗНАЯ, СИММЕТРИЧНАЯ СЕТЬ __2.1__ изготовитель -ABB N.V.POWER QUALITY PRODUCTS бренд -ABB марка -APCQ-R 150 модель -APCQ-R 150 артикул -2GCA297318A0040 кол-во=3 ШТ,__3.0__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200 КВАР, ПОДКЛЮЧЕНИЕ ТРЁХФАЗНАЯ, СИММЕТРИЧНАЯ СЕТЬ __3.1__ изготовитель -ABB N.V.POWER QUALITY PRODUCTS бренд -ABB марка -APCQ-R 200 модель -APCQ-R 200 артикул -2GCA297316A0040 кол-во=1 ШТ,__4.0__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250 КВАР, ПОДКЛЮЧЕНИЕ ТРЁХФАЗНАЯ, СИММЕТРИЧНАЯ СЕТЬ __4.1__ изготовитель -ABB N.V.POWER QUALITY PRODUCTS бренд -ABB марка -APCQ-R 250 модель -APCQ-R 250 артикул -2GCA297571A0041 кол-во=2 ШТ,</t>
  </si>
  <si>
    <t>APCQ-R 100, APCQ-R 150, APCQ-R 250</t>
  </si>
  <si>
    <t>10113110/230817/0110612</t>
  </si>
  <si>
    <t xml:space="preserve">ZAVENTEM B-1930 HOGE WEI 27 </t>
  </si>
  <si>
    <t>НИЗКОВОЛЬТНЫЕ КОМПЛЕКТНЫЕ УСТРОЙСТВА КОМПЕНСАЦИИ РЕАКТИВНОЙ МОЩНОСТИ В СИСТЕМАХ ЭЛЕКТРОСНАБЖЕНИЯ__1.0__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НАВЕСНОЙ МОНТАЖ, НИЖНИЙ ВВОД КАБЕЛЯ, 50 КВАР, ПОДКЛЮЧЕНИЕ ТРЁХФАЗНАЯ, СИММЕТРИЧНАЯ СЕТЬ. __1.1__ изготовитель -ABB N.V.POWER QUALITY PRODUCTS бренд -ABB марка -APCQ-L 50 модель -APCQ-L 50 артикул -2GCA295063A0040 кол-во=4 ШТ,</t>
  </si>
  <si>
    <t xml:space="preserve">APCQ-L 50 </t>
  </si>
  <si>
    <t>10013090/040917/0003841</t>
  </si>
  <si>
    <t>AGENCIA CELNA VOLANTIS FROM ABB N.V. POVER QUALITY PRODUCTS</t>
  </si>
  <si>
    <t>НИЗКОВОЛЬТНЫЕ КОМПЛЕКТНЫЕ УСТРОЙСТВА КОМПЕНСАЦИИ РЕАКТИВНОЙ МОЩНОСТИ В СИСТЕМАХ ЭЛЕКТРОСНАБЖЕНИЯ__1.0__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125 КВАР, ПОДКЛЮЧЕНИЕ ТРЁХФАЗНАЯ, СИММЕТРИЧНАЯ СЕТЬ __1.1__ изготовитель -ABB N.V.POWER QUALITY PRODUCTS бренд -ABB марка -APCQ-M125 модель -APCQ-M125 артикул -2GCA297770A0040 кол-во=2 ШТ,__2.0__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400 КВАР, ПОДКЛЮЧЕНИЕ ТРЁХФАЗНАЯ, СИММЕТРИЧНАЯ СЕТЬ __2.1__ изготовитель -ABB N.V.POWER QUALITY PRODUCTS бренд -ABB марка -APCQ-M400 модель -APCQ-M400 артикул -2GCA297771A0040 кол-во=2 ШТ,</t>
  </si>
  <si>
    <t>APCQ-M125, APCQ-M400</t>
  </si>
  <si>
    <t>10113110/201117/0157933</t>
  </si>
  <si>
    <t>B-6040, , CHARLEROI (JUMET), AVENU CENTRALE, 10</t>
  </si>
  <si>
    <t>НИЗКОВОЛЬТНЫЕ КОМПЛЕКТНЫЕ УСТРОЙСТВА КОМПЕНСАЦИИ РЕАКТИВНОЙ МОЩНОСТИ В СИСТЕМАХ ЭЛЕКТРОСНАБЖЕНИЯ УСТРОЙСТВО КОМПЛЕКТНОЕ НИЗКОВОЛЬТНОЕ КОМПЕНСАЦИИ РЕАКТИВНОЙ МОЩНОСТИ СЕРИИ APC (APCQR F5 V400 Q200 L7 M44 12J IP23 SP), ИСПОЛНЕНИЕ С ЗАЩИТНЫМИ РЕАКТОРАМИ СУХОГО ТИПА. НКУ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 НИЖНИЙ ВВОД КАБЕЛЯ, 200 КВАР, ПОДКЛЮЧЕНИЕ ТРЁХФАЗНАЯ СИММЕТРИЧНАЯ СЕТЬ</t>
  </si>
  <si>
    <t>APCQR F5 V400 Q200 L7 M44 12J IP23 SP</t>
  </si>
  <si>
    <t>10013090/230118/0000713</t>
  </si>
  <si>
    <t>117335, МОСКОВСКАЯ ОБЛАСТЬ, Г.МОСКВА, ПРОСП. НАХИМОВСКИЙ, Д.58, ОФ. 5А.R5</t>
  </si>
  <si>
    <t>CH62 3RR, ., BROMBOROUGH, RIVERVIEW ROAD</t>
  </si>
  <si>
    <t>СОЕДИНЕННОЕ КОРОЛЕВСТВО</t>
  </si>
  <si>
    <t>НИЗКОВОЛЬТНЫЙ КОНДЕНСАТОР ТРЕХФАЗНЫЙ ТИПА CLMD33 ТИПА PLMD666Z, АРТИКУЛ PLMD666Z - 12 ШТ. ПРИМЕНЯЮТСЯ ДЛЯ КОРРЕКЦИИ КОЭФФИЦИЕНТА МОЩНОСТИ ЭЛЕКТРИЧЕСКИХ УСТАНОВОК, ИСПОЛЬЗУЮТСЯ В КАЧЕСТВЕ ИСТОЧНИКА РЕАКТИВНОЙ МОЩНОСТИ, ДЛЯ УЛУЧШЕНИЯ КАЧЕСТВАО ЭЛЕКТРОЭНЕРГИИ. ПОДХОДЯТ ДЛЯ АВТОМАТИЧЕСКИХ КОНДЕНСАТОРНЫХ УСТАНОВОК В КОНСТРУКТИВЕ MNS. КОНДЕНСАТОР СОСТОИТ ИЗ САМОВОССТАНАВЛИВАЮЩИХСЯ МЕТАЛЛИЗИРОВАННЫХ ПОЛИПРОПИЛЕНОВЫХ ДИЭЛЕКТРИЧЕСКИХ ЭЛЕМЕНТОВ, КАЖДЫЙ ИЗ КОТОРЫХ ОСНАЩЕН ПЛАВКИМ ПРЕДОХРАНИТЕЛЕМ И ПОГРУЖЕН В МАТЕРИАЛ ИЗ ИНЕРТНЫХ ГРАНУЛ. ЭЛЕМЕНТЫ КОНДЕНСАТОРА МОНТИРУЮТСЯ В КОРПУСЕ ИЗ ОЦИНКОВАННОЙ СТАЛИ, ПРЕДНАЗНАЧЕНЫ ДЛЯ ВНУТРЕННЕЙ УСТАНОВКИ, ОСНАЩЕНЫ РАЗРЯДНЫМИ РЕЗИСТОРАМИ. В КОМПЛЕКТЕ С ПРОВОДАМИ ПИТАНИЯ. НОМИНАЛЬНЫЕ ПАРАМЕТРЫ КОНДЕНСАТОРА: НОМИНАЛЬНОЕ НАПРЯЖЕНИЕ: 440 В НОМИНАЛЬНАЯ РЕАКТИВНАЯ МОЩНОСТЬ: 28,1 КВАР НОМИНАЛЬНАЯ ЧАСТОТА: 50 ГЦ МАТЕРИАЛ КОРПУСА: ОЦИНКОВАННАЯ МЯГКАЯ СТАЛЬ КОНДЕНСАТОР ТРЕХФАЗНЫЙ ТИПА CLMD33 ТИПА PLMD666Z, АРТИКУЛ PLMD666Z</t>
  </si>
  <si>
    <t>CLMD33</t>
  </si>
  <si>
    <t>10508010/030218/0001844</t>
  </si>
  <si>
    <t>77180, , LUDVIKA, LYVIKSVAGEN, 4</t>
  </si>
  <si>
    <t>КОНДЕНСАТОРЫ ПОСТОЯННОЙ ЕМКОСТИ ДЛЯ ЭЛЕКТРИЧЕСКИХ ЦЕПЕЙ С ЧАСТОТОЙ 50/60 ГЦ, РАСЧИТАННЫЕ НА РЕАКТИВНУЮ МОЩНОСТЬ НЕ МЕНЕЕ 0.5 КВА (КОНДЕНСАТОРЫ СИЛОВЫЕ):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 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 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 МЕСТ- 2. КОНДЕНСАТОР ОДНОФАЗНЫЙ СИЛОВОЙ, РЕАКТИВНОЙ МОЩНОСТЬЮ 567 KVAR (567 КВА), 4180В,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 НАПРЯЖЕНИЯ 110КВ, СУММАРНОЙ МОЩНОСТЬЮ ДО 80 МВАР (80000КВА). ПРЕДНАЗНАЧЕНЫ ДЛЯ КОМПЕНСАЦИИ РЕАКТИВНОЙ МОЩНОСТИ И СТАБИЛИЗАЦИИ НАПРЯЖЕНИЯ. ВВОЗЯТСЯ ДЛЯ ТЕХОБСЛУЖИВАНИЯ РАНЕЕ ВВЕЗЕННОГО БСК QBANK-A (РОСС SE.АГ35.Д00186) КОНДЕНСАТОР ОДНОФАЗНЫЙ СИЛОВОЙ, РЕАКТИВНОЙ МОЩНОСТЬЮ 601 KVAR (601 КВА), 4180В,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 НАПРЯЖЕНИЯ 110КВ, СУММАРНОЙ МОЩНОСТЬЮ ДО 80 МВАР (80000КВА). ПРЕДНАЗНАЧЕНЫ ДЛЯ КОМПЕНСАЦИИ РЕАКТИВНОЙ МОЩНОСТИ И СТАБИЛИЗАЦИИ НАПРЯЖЕНИЯ. ВВОЗЯТСЯ ДЛЯ ТЕХОБСЛУЖИВАНИЯ РАНЕЕ ВВЕЗЕННОГО БСК QBANK-A (РОСС SE.АГ35.Д00186).</t>
  </si>
  <si>
    <t>10502110/280218/0012333</t>
  </si>
  <si>
    <t>6040, , JUMET, Z.I. JUMET ALLEE CENTRALE 10</t>
  </si>
  <si>
    <t>КОНДЕНСАТОРЫ ПОСТОЯННОЙ ЕМКОСТИ ДЛЯ ЭЛЕКТРИЧЕСКИХ ЦЕПЕЙ С ЧАСТОТОЙ 50/60 ГЦ И РАССЧИТАННЫЕ НА РЕАКТИВНУЮ МОЩНОСТЬ НЕ МЕНЕЕ 0,5 КВА,НЕ ЛОМ ЭЛЕКТРООБОРУДОВАНИЯ: ВЫДВИЖНОЙ МОДУЛЬ КОМПЕНСАЦИИ PMOD, ПРЕДСТАВЛЯЕТ СОБОЙ ТРЕХФАЗНЫЙ КОНДЕНСАТОР ПОСТОЯННОЙ ЕМКОСТИ (ЧАСТОТА 50 ГЦ), СУХОГО ТИПА, НА ОСНОВЕ МЕТАЛЛИЗИРОВАННОЙ ПОЛИПРОПИЛЕНОВОЙ ПЛЁНКИ В СБОРЕ С ИНДУКТИВНЫМ ДРОССЕЛЕМ В МЕТАЛЛИЧЕСКОМ КОРПУСЕ С МЕДНЫМИ ВЫВОДАМИ ДЛЯ ПРИСОЕДИНЕНИЯ СИЛОВОГО КАБЕЛЯ ИЛИ ШИН, КОНТАКТОРОМ И КЛЕММАМИ ПОДКЛЮЧЕНИЯ ВНЕШНИХ ЦЕПЕЙ УПРАВЛЕНИЯ. НОМИНАЛЬНОЕ НАПРЯЖЕНИЕ 400 В. РЕАКТИВНАЯ МОЩНОСТЬ 25 КВАР. КОНДЕНСАТОР ПОВЫШАЕТ КАЧЕСТВО ЭЛЕКТРОЭНЕРГИИ НА НИЗКОВОЛЬТНЫХ УСТАНОВКАХ ЗА СЧЕТ УСТРАНЕНИЯ ПРОБЛЕМ, ВЫЗВАННЫХ НИЗКИМ КОЭФФИЦИЕНТОМ МОЩНОСТИ. МОДУЛЬ ПРЕДНАЗНАЧЕН ДЛЯ УСТАНОВКИ В УСТРОЙСТВА КОМПЛЕКТНЫЕ НИЗКОВОЛЬТНЫЕ КОМПЕНСАЦИИ РЕАКТИВНОЙ МОЩНОСТИ СЕРИИ APC. ПОСТАВЛЯЕТСЯ КАК ЧАСТЬ ДЛЯ РАНЕЕ ВВЕЗЕННОГО СЕРТИФИЦИРОВАННОГО ОБОРУДОВАНИЯ.</t>
  </si>
  <si>
    <t>10608050/150318/0002379</t>
  </si>
  <si>
    <t>т/п Новокузнецкий</t>
  </si>
  <si>
    <t>654027 КЕМЕРОВСКАЯ ОБЛ., Г.НОВОКУЗНЕЦК, УЛ.КУЙБЫШЕВА, 15</t>
  </si>
  <si>
    <t>КОНДЕНСАТОРЫ ПОСТОЯННОЙ ЕМКОСТИ ДЛЯ ЭЛЕКТРИЧЕСКИХ ЦЕПЕЙ С ЧАСТОТОЙ 50/60 ГЦ, РАСЧИТАННЫЕ НА РЕАКТИВНУЮ МОЩНОСТЬ НЕ МЕНЕЕ 0.5 КВА (КОНДЕНСАТОРЫ СИЛОВЫЕ):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 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 ПИТЬЕВОГО ВОДОСНАБЖЕНИЯ. НЕ ДЛЯ ВОЕННОГО ПРИМЕНЕНИЯ, НЕ ВХОДЯТ В СПИСОК ОПАСНЫХ ОТХОДОВ. ДЛЯ ОБЕСПЕЧЕНИЯ СОХРАННОСТИ ПРИ ПЕРЕВОЗКЕ ИСПОЛЬЗУЮТСЯ ДОПОЛНИТЕЛЬНЫЕ УПАКОВОЧНЫЕ МАТЕРИАЛЫ. НЕ ПРИГОДНЫЕ ДЛЯ ПОВТОРНОГО ПРИМЕНЕНИЯ. ГРУЗОВЫХ МЕСТ- 1. КОНДЕНСАТОР ОДНОФАЗНЫЙ СИЛОВОЙ, РЕАКТИВНОЙ МОЩНОСТЬЮ 1087.2 KVAR (1087.2 КВА), 4180В, 50 ГЕРЦ, С ВНУТРЕННИМИ ПРЕДОХРАНИТЕЛЯМИ И ДВУМЯ ВВОДАМИ В ФАРФОРОВОЙ ИЗОЛЯЦИИ. ПРЕДНАЗНАЧЕНЫ ДЛЯ КОМПЕНСАЦИИ РЕАКТИВНОЙ МОЩНОСТИ И СТАБИЛИЗАЦИИ НАПРЯЖЕНИЯ.</t>
  </si>
  <si>
    <t>10502110/120418/0022418</t>
  </si>
  <si>
    <t>7715216850</t>
  </si>
  <si>
    <t>АО АРМО-ГРУПП</t>
  </si>
  <si>
    <t>121351, , Г.МОСКВА, УЛ.МОЛОДОГВАРДЕЙСКАЯ, Д.57</t>
  </si>
  <si>
    <t>BULSPED BG EOOD, TUTRAKAN 71, BULGARIA BY ORDER RAZMEA S.R.O.</t>
  </si>
  <si>
    <t xml:space="preserve">BRATISLAVA 81104 BOZENY NEMCOVEJ 8 </t>
  </si>
  <si>
    <t>SINERJI ELEKTRIK SANAYI VE TICARET LTD. STI.</t>
  </si>
  <si>
    <t>ТУРЦИЯ</t>
  </si>
  <si>
    <t>НИЗКОВОЛЬТНЫЕ КОМПЛЕКТНЫЕ РАСПРЕДЕЛИТЕЛЬНЫЕ УСТРОЙСТВА, В ЧАСТИЧНО РАЗОБРАННОМ ВИДЕ ДЛЯ УДОБСТВА ТРАНСПОРТИРОВКИ__1.0__ НИЗКОВОЛЬТНЫЕ КОМПЛЕКТНЫЕ РАСПРЕДЕЛИТЕЛЬНЫЕ УСТРОЙСТВА СЕРИЯ (ТИП) PRISMA PLUS P: РАСПРЕДЕЛИТЕЛЬНЫЙ ЩИТ ГРЩ-11, НОМИНАЛЬНОЕ РАБОЧЕЕ НАПРЯЖЕНИЕ 400В, НОМИНАЛЬНЫЙ ТОК 4000А, НОМИНАЛЬНАЯ ЧАСТОТА 50 ГЦ, СОСТОИТ ИЗ 4-Х СЕКЦИЙ, УКОМПЛЕКТОВАН:АВТОМАТИЧЕСКИМИ ВЫКЛЮЧАТЕЛЯМИ-16ШТ, РАСЦЕПИТЕЛЕМ-1ШТ, ТРАНСФОРМАТОРАМИ-14ШТ, ЦИФРОВЫМИ МУЛЬТИМЕТРАМИ-2ШТ, РЕЛЕ-20ШТ, ПЕРЕКЛЮЧАТЕЛЕМ-1ШТ, КНОПКАМИ-10ШТ, ЛАМПАМИ КОММУТАЦ.-8ШТ, КОНТАКТОРАМИ-2ШТ, ВСПОМОГАТЕЛЬНЫМИ ЭЛЕМЕНТАМИ К МОДУЛЬНЫМ УСТРОЙСТВАМЗАЩИТЫ-3ШТ, ВЗАИМОБЛОКИРОВКОЙ-1ШТ. ОСУЩЕСТВЛЯЕТ ПРИНЯТИЕ, КОНТРОЛЬНЫЙ УЧЕТ И РАСПРЕДЕЛЕНИЕ ЭЛЕКТРИЧЕСКОЙ ЭНЕРГИИ, ПРЕДОТВРАЩАЕТ ВОЗНИКНОВЕНИЕ РАЗЛИЧНЫХ ПЕРЕГРУЗОК В СЕТИ, КОРОТКИХ ЗАМЫКАНИЙ, А ПРИ ОТКЛЮЧЕНИИ ЦЕНТРАЛИЗОВАННОЙ ЭЛЕКТРОСЕТИ - ПЕРЕКЛЮЧАЕТВНУТРЕННЮЮ СЕТЬ НА РЕЗЕРВНЫЙ ИСТОЧНИК ПИТАНИЯ. __1.1__ изготовитель -SINERJI ELEKTRIK SANAYI VE TICARET LTD. STI. бренд -SINERJI модель -ГРЩ-11 артикул -MDP-11 кол-во=1 ШТ,__2.0__ НИЗКОВОЛЬТНЫЕ КОМПЛЕКТНЫЕ РАСПРЕДЕЛИТЕЛЬНЫЕ УСТРОЙСТВА СЕРИЯ (ТИП) PRISMA PLUS P: РАСПРЕДЕЛИТЕЛЬНЫЙ ЩИТ ГРЩ-4, НОМИНАЛЬНОЕ РАБОЧЕЕ НАПРЯЖЕНИЕ 400В, НОМИНАЛЬНЫЙ ТОК 4000А, НОМИНАЛЬНАЯ ЧАСТОТА 50 ГЦ, СОСТОИТ ИЗ 4-Х СЕКЦИЙ, УКОМПЛЕКТОВАН:АВТОМАТИЧЕСКИМИ ВЫКЛЮЧАТЕЛЯМИ-19ШТ, РАСПЕЦИТЕЛЯМИ-5ШТ, ТРАНСФОРМАТОРАМИ-14ШТ, ЦИФРОВЫМИ МУЛЬТИМЕТРАМИ-2ШТ, РЕЛЕ-20ШТ, ПЕРЕКЛЮЧАТЕЛЕМ-1ШТ, КНОПКАМИ-8ШТ, ЛАМПАМИ КОММУТАЦ.-9ШТ, КОНТАКТОРАМИ-2ШТ, ВСПОМОГАТЕЛЬНЫМИ ЭЛЕМЕНТАМИ К МОДУЛЬНЫМ УСТРОЙСТВАМЗАЩИТЫ-3ШТ, ВЗАИМОБЛОКИРОВКОЙ-1ШТ. ОСУЩЕСТВЛЯЕТ ПРИНЯТИЕ, КОНТРОЛЬНЫЙ УЧЕТ И РАСПРЕДЕЛЕНИЕ ЭЛЕКТРИЧЕСКОЙ ЭНЕРГИИ, ПРЕДОТВРАЩАЕТ ВОЗНИКНОВЕНИЕ РАЗЛИЧНЫХ ПЕРЕГРУЗОК В СЕТИ, КОРОТКИХ ЗАМЫКАНИЙ, А ПРИ ОТКЛЮЧЕНИИ ЦЕНТРАЛИЗОВАННОЙ ЭЛЕКТРОСЕТИ - ПЕРЕКЛЮЧАЕТВНУТРЕННЮЮ СЕТЬ НА РЕЗЕРВНЫЙ ИСТОЧНИК ПИТАНИЯ. __2.1__ изготовитель -SINERJI ELEKTRIK SANAYI VE TICARET LTD. STI. бренд -SINERJI модель -ГРЩ-4 артикул -MDP-4 кол-во=1 ШТ,__3.0__ НИЗКОВОЛЬТНЫЕ КОМПЛЕКТНЫЕ РАСПРЕДЕЛИТЕЛЬНЫЕ УСТРОЙСТВА СЕРИЯ (ТИП) PRISMA PLUS P: УСТАНОВКА КОМПЕНСАЦИИ РЕАКТИВНОЙ МОЩНОСТИ КУ 11-1,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__3.1__ изготовитель -SINERJI ELEKTRIK SANAYI VE TICARET LTD. STI. бренд -SINERJI модель -КУ 11-1 артикул -PFC 11-1 кол-во=1 ШТ,__4.0__ НИЗКОВОЛЬТНЫЕ КОМПЛЕКТНЫЕ РАСПРЕДЕЛИТЕЛЬНЫЕ УСТРОЙСТВА СЕРИЯ (ТИП) PRISMA PLUS P: УСТАНОВКА КОМПЕНСАЦИИ РЕАКТИВНОЙ МОЩНОСТИ КУ 11-2,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__4.1__ изготовитель -SINERJI ELEKTRIK SANAYI VE TICARET LTD. STI. бренд -SINERJI модель -КУ 11-2 артикул -PFC 11-2 кол-во=1 ШТ,__5.0__ НИЗКОВОЛЬТНЫЕ КОМПЛЕКТНЫЕ РАСПРЕДЕЛИТЕЛЬНЫЕ УСТРОЙСТВА СЕРИЯ (ТИП) PRISMA PLUS P: УСТАНОВКА КОМПЕНСАЦИИ РЕАКТИВНОЙ МОЩНОСТИ КУ 6-1,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__5.1__ изготовитель -SINERJI ELEKTRIK SANAYI VE TICARET LTD. STI. бренд -SINERJI модель -КУ 6-1 артикул -PFC 6-1 кол-во=1 ШТ,__6.0__ НИЗКОВОЛЬТНЫЕ КОМПЛЕКТНЫЕ РАСПРЕДЕЛИТЕЛЬНЫЕ УСТРОЙСТВА СЕРИЯ (ТИП) PRISMA PLUS P: УСТАНОВКА КОМПЕНСАЦИИ РЕАКТИВНОЙ МОЩНОСТИ КУ 6-2,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__6.1__ изготовитель -SINERJI ELEKTRIK SANAYI VE TICARET LTD. STI. бренд -SINERJI модель -КУ 6-2 артикул -PFC 6-2 кол-во=1 ШТ,__7.0__ НИЗКОВОЛЬТНЫЕ КОМПЛЕКТНЫЕ РАСПРЕДЕЛИТЕЛЬНЫЕ УСТРОЙСТВА СЕРИЯ (ТИП) PRISMA PLUS P: УСТАНОВКА КОМПЕНСАЦИИ РЕАКТИВНОЙ МОЩНОСТИ КУ 7-1,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__7.1__ изготовитель -SINERJI ELEKTRIK SANAYI VE TICARET LTD. STI. бренд -SINERJI модель -КУ 7-1 артикул -PFC 7-1 кол-во=1 ШТ,__8.0__ НИЗКОВОЛЬТНЫЕ КОМПЛЕКТНЫЕ РАСПРЕДЕЛИТЕЛЬНЫЕ УСТРОЙСТВА СЕРИЯ (ТИП) PRISMA PLUS P: УСТАНОВКА КОМПЕНСАЦИИ РЕАКТИВНОЙ МОЩНОСТИ КУ 7-2,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__8.1__ изготовитель -SINERJI ELEKTRIK SANAYI VE TICARET LTD. STI. бренд -SINERJI модель -КУ 7-2 артикул -PFC 7-2 кол-во=1 ШТ,__9.0__ НИЗКОВОЛЬТНЫЕ КОМПЛЕКТНЫЕ РАСПРЕДЕЛИТЕЛЬНЫЕ УСТРОЙСТВА СЕРИЯ (ТИП) PRISMA PLUS P: УСТАНОВКА КОМПЕНСАЦИИ РЕАКТИВНОЙ МОЩНОСТИ КУ 9-1,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__9.1__ изготовитель -SINERJI ELEKTRIK SANAYI VE TICARET LTD. STI. бренд -SINERJI модель -КУ 9-1 артикул -PFC 9-1 кол-во=1 ШТ,__10.0__ НИЗКОВОЛЬТНЫЕ КОМПЛЕКТНЫЕ РАСПРЕДЕЛИТЕЛЬНЫЕ УСТРОЙСТВА СЕРИЯ (ТИП) PRISMA PLUS P: УСТАНОВКА КОМПЕНСАЦИИ РЕАКТИВНОЙ МОЩНОСТИ КУ 9-2,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__10.1__ изготовитель -SINERJI ELEKTRIK SANAYI VE TICARET LTD. STI. бренд -SINERJI модель -КУ 9-2 артикул -PFC 9-2 кол-во=1 ШТ,</t>
  </si>
  <si>
    <t>КУ 11-1,</t>
  </si>
  <si>
    <t>10013222/070817/0001745</t>
  </si>
  <si>
    <t>НИЗКОВОЛЬТНЫЕ КОМПЛЕКТНЫЕ РАСПРЕДЕЛИТЕЛЬНЫЕ УСТРОЙСТВА, В ЧАСТИЧНО РАЗОБРАННОМ ВИДЕ ДЛЯ УДОБСТВА ТРАНСПОРТИРОВКИ__1.0__ НИЗКОВОЛЬТНЫЕ КОМПЛЕКТНЫЕ РАСПРЕДЕЛИТЕЛЬНЫЕ УСТРОЙСТВА СЕРИЯ (ТИП) PRISMA PLUS P: РАСПРЕДЕЛИТЕЛЬНЫЙ ЩИТ ГРЩ-5, НОМИНАЛЬНОЕ РАБОЧЕЕ НАПРЯЖЕНИЕ 400В, НОМИНАЛЬНЫЙ ТОК 3200А, НОМИНАЛЬНАЯ ЧАСТОТА 50 ГЦ, СОСТОИТ ИЗ 4-Х СЕКЦИЙ, УКОМПЛЕКТОВАН:АВТОМАТИЧЕСКИМИ ВЫКЛЮЧАТЕЛЯМИ-22ШТ, РАСПЕЦИТЕЛЯМИ-4ШТ, ТРАНСФОРМАТОРАМИ-14ШТ, ЦИФРОВЫМИ МУЛЬТИМЕТРАМИ-2ШТ, РЕЛЕ-21ШТ, ПЕРЕКЛЮЧАТЕЛЕМ-1ШТ, КНОПКАМИ-8ШТ, ЛАМПАМИ КОММУТАЦ.-11ШТ, КОНТАКТОРАМИ-3ШТ, ВСПОМОГАТЕЛЬНЫМИ ЭЛЕМЕНТАМИ К МОДУЛЬНЫМ УСТРОЙСТВАМЗАЩИТЫ-2ШТ, ВЗАИМОБЛОКИРОВКОЙ-1ШТ. ОСУЩЕСТВЛЯЕТ ПРИНЯТИЕ, КОНТРОЛЬНЫЙ УЧЕТ И РАСПРЕДЕЛЕНИЕ ЭЛЕКТРИЧЕСКОЙ ЭНЕРГИИ, ПРЕДОТВРАЩАЕТ ВОЗНИКНОВЕНИЕ РАЗЛИЧНЫХ ПЕРЕГРУЗОК В СЕТИ, КОРОТКИХ ЗАМЫКАНИЙ, А ПРИ ОТКЛЮЧЕНИИ ЦЕНТРАЛИЗОВАННОЙ ЭЛЕКТРОСЕТИ - ПЕРЕКЛЮЧАЕТВНУТРЕННЮЮ СЕТЬ НА РЕЗЕРВНЫЙ ИСТОЧНИК ПИТАНИЯ. __1.1__ изготовитель -SINERJI ELEKTRIK SANAYI VE TICARET LTD. STI. бренд -SINERJI модель -ГРЩ-5 артикул -MDP-5 кол-во=1 ШТ,__2.0__ НИЗКОВОЛЬТНЫЕ КОМПЛЕКТНЫЕ РАСПРЕДЕЛИТЕЛЬНЫЕ УСТРОЙСТВА СЕРИЯ (ТИП) PRISMA PLUS P: РАСПРЕДЕЛИТЕЛЬНЫЙ ЩИТ ГРЩ-8, НОМИНАЛЬНОЕ РАБОЧЕЕ НАПРЯЖЕНИЕ 400В, НОМИНАЛЬНЫЙ ТОК 4000А, НОМИНАЛЬНАЯ ЧАСТОТА 50 ГЦ, СОСТОИТ ИЗ 6-ТИ СЕКЦИЙ, УКОМПЛЕКТОВАН:АВТОМАТИЧЕСКИМИ ВЫКЛЮЧАТЕЛЯМИ-27ШТ, РАСЦЕПИТЕЛЯМИ-12ШТ, ТРАНСФОРМАТОРАМИ-14ШТ, ЦИФРОВЫМИ МУЛЬТИМЕТРАМИ-2ШТ, РЕЛЕ-29ШТ, ПЕРЕКЛЮЧАТЕЛЕМ-1ШТ, КНОПКАМИ-12ШТ, ЛАМПАМИ КОММУТАЦ.-11ШТ, КОНТАКТОРАМИ-3ШТ, ВСПОМОГАТЕЛЬНЫМИ ЭЛЕМЕНТАМИ К МОДУЛЬНЫМ УСТРОЙСТВАМЗАЩИТЫ-2ШТ. ОСУЩЕСТВЛЯЕТ ПРИНЯТИЕ, КОНТРОЛЬНЫЙ УЧЕТ И РАСПРЕДЕЛЕНИЕ ЭЛЕКТРИЧЕСКОЙ ЭНЕРГИИ, ПРЕДОТВРАЩАЕТ ВОЗНИКНОВЕНИЕ РАЗЛИЧНЫХ ПЕРЕГРУЗОК В СЕТИ, КОРОТКИХ ЗАМЫКАНИЙ, А ПРИ ОТКЛЮЧЕНИИ ЦЕНТРАЛИЗОВАННОЙ ЭЛЕКТРОСЕТИ - ПЕРЕКЛЮЧАЕТ ВНУТРЕННЮЮ СЕТЬ НАРЕЗЕРВНЫЙ ИСТОЧНИК ПИТАНИЯ. __2.1__ изготовитель -SINERJI ELEKTRIK SANAYI VE TICARET LTD. STI. бренд -SINERJI модель -ГРЩ-8 артикул -MDP-8 кол-во=1 ШТ,__3.0__ НИЗКОВОЛЬТНЫЕ КОМПЛЕКТНЫЕ РАСПРЕДЕЛИТЕЛЬНЫЕ УСТРОЙСТВА СЕРИЯ (ТИП) PRISMA PLUS P: УСТАНОВКА КОМПЕНСАЦИИ РЕАКТИВНОЙ МОЩНОСТИ КУ 2-1,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__3.1__ изготовитель -SINERJI ELEKTRIK SANAYI VE TICARET LTD. STI. бренд -SINERJI модель -КУ 2-1 артикул -PFC 2-1 кол-во=1 ШТ,__4.0__ НИЗКОВОЛЬТНЫЕ КОМПЛЕКТНЫЕ РАСПРЕДЕЛИТЕЛЬНЫЕ УСТРОЙСТВА СЕРИЯ (ТИП) PRISMA PLUS P: УСТАНОВКА КОМПЕНСАЦИИ РЕАКТИВНОЙ МОЩНОСТИ КУ 2-2,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__4.1__ изготовитель -SINERJI ELEKTRIK SANAYI VE TICARET LTD. STI. бренд -SINERJI модель -КУ 2-2 артикул -PFC 2-2 кол-во=1 ШТ,__5.0__ НИЗКОВОЛЬТНЫЕ КОМПЛЕКТНЫЕ РАСПРЕДЕЛИТЕЛЬНЫЕ УСТРОЙСТВА СЕРИЯ (ТИП) PRISMA PLUS P: УСТАНОВКА КОМПЕНСАЦИИ РЕАКТИВНОЙ МОЩНОСТИ КУ 4-1, НОМИНАЛЬНОЕ РАБОЧЕЕ НАПРЯЖЕНИЕ 400В, НОМИНАЛЬНЫЙ ТОК 800А, НОМИНАЛЬНАЯ ЧАСТОТА 50 ГЦ, УКОМПЛЕКТОВАН: ВЫКЛЮЧАТЕЛЯМИНАГРУЗКИ-9ШТ, КОНТАКТОРАМИ НАГРУЗКИ-9ШТ, КОНДЕНСАТОРАМИ-16ШТ, ЛОГИЧЕСКИМ КОНТРОЛЛЕРОМ-1ШТ, АВТОМАТИЧЕСКИМИ ВЫКЛЮЧАТЕЛЯМИ-2ШТ, ТЕРМОСТАТОМ-1ШТ, ПОЗИЦИОННЫМ ПЕРЕКЛЮЧАТЕЛЕМ-1ШТ, КНОПКАМИ-9ШТ, КОНТРОЛЬНЫМИ ЛАМПАМИ-11ШТ, РЕЛЕ-3ШТ.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__5.1__ изготовитель -SINERJI ELEKTRIK SANAYI VE TICARET LTD. STI. бренд -SINERJI модель -КУ 4-1 артикул -PFC 4-1 кол-во=1 ШТ,__6.0__ НИЗКОВОЛЬТНЫЕ КОМПЛЕКТНЫЕ РАСПРЕДЕЛИТЕЛЬНЫЕ УСТРОЙСТВА СЕРИЯ (ТИП) PRISMA PLUS P: УСТАНОВКА КОМПЕНСАЦИИ РЕАКТИВНОЙ МОЩНОСТИ КУ 4-2, НОМИНАЛЬНОЕ РАБОЧЕЕ НАПРЯЖЕНИЕ 400В, НОМИНАЛЬНЫЙ ТОК 800А, НОМИНАЛЬНАЯ ЧАСТОТА 50 ГЦ, УКОМПЛЕКТОВАН: ВЫКЛЮЧАТЕЛЯМИНАГРУЗКИ-9ШТ, КОНТАКТОРАМИ НАГРУЗКИ-9ШТ, КОНДЕНСАТОРАМИ-16ШТ, ЛОГИЧЕСКИМ КОНТРОЛЛЕРОМ-1ШТ, АВТОМАТИЧЕСКИМИ ВЫКЛЮЧАТЕЛЯМИ-2ШТ, ТЕРМОСТАТОМ-1ШТ, ПОЗИЦИОННЫМ ПЕРЕКЛЮЧАТЕЛЕМ-1ШТ, КНОПКАМИ-9ШТ, КОНТРОЛЬНЫМИ ЛАМПАМИ-11ШТ, РЕЛЕ-3ШТ.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__6.1__ изготовитель -SINERJI ELEKTRIK SANAYI VE TICARET LTD. STI. бренд -SINERJI модель -КУ 4-2 артикул -PFC 4-2 кол-во=1 ШТ,__7.0__ НИЗКОВОЛЬТНЫЕ КОМПЛЕКТНЫЕ РАСПРЕДЕЛИТЕЛЬНЫЕ УСТРОЙСТВА СЕРИЯ (ТИП) PRISMA PLUS P: УСТАНОВКА КОМПЕНСАЦИИ РЕАКТИВНОЙ МОЩНОСТИ КУ 5-1,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__7.1__ изготовитель -SINERJI ELEKTRIK SANAYI VE TICARET LTD. STI. бренд -SINERJI модель -КУ 5-1 артикул -PFC 5-1 кол-во=1 ШТ,__8.0__ НИЗКОВОЛЬТНЫЕ КОМПЛЕКТНЫЕ РАСПРЕДЕЛИТЕЛЬНЫЕ УСТРОЙСТВА СЕРИЯ (ТИП) PRISMA PLUS P: УСТАНОВКА КОМПЕНСАЦИИ РЕАКТИВНОЙ МОЩНОСТИ КУ 5-2,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__8.1__ изготовитель -SINERJI ELEKTRIK SANAYI VE TICARET LTD. STI. бренд -SINERJI модель -КУ 5-2 артикул -PFC 5-2 кол-во=1 ШТ,__9.0__ НИЗКОВОЛЬТНЫЕ КОМПЛЕКТНЫЕ РАСПРЕДЕЛИТЕЛЬНЫЕ УСТРОЙСТВА СЕРИЯ (ТИП) PRISMA PLUS P: УСТАНОВКА КОМПЕНСАЦИИ РЕАКТИВНОЙ МОЩНОСТИ КУ 8-1,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__9.1__ изготовитель -SINERJI ELEKTRIK SANAYI VE TICARET LTD. STI. бренд -SINERJI модель -КУ 8-1 артикул -PFC 8-1 кол-во=1 ШТ,__10.0__ НИЗКОВОЛЬТНЫЕ КОМПЛЕКТНЫЕ РАСПРЕДЕЛИТЕЛЬНЫЕ УСТРОЙСТВА СЕРИЯ (ТИП) PRISMA PLUS P: УСТАНОВКА КОМПЕНСАЦИИ РЕАКТИВНОЙ МОЩНОСТИ КУ 8-2,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__10.1__ изготовитель -SINERJI ELEKTRIK SANAYI VE TICARET LTD. STI. бренд -SINERJI модель -КУ 8-2 артикул -PFC 8-2 кол-во=1 ШТ,</t>
  </si>
  <si>
    <t>КУ 2, КУ 2-1, КУ 5-1, КУ 5-2, КУ 8-2</t>
  </si>
  <si>
    <t>10013222/280817/0002712</t>
  </si>
  <si>
    <t>НИЗКОВОЛЬТНЫЕ КОМПЛЕКТНЫЕ РАСПРЕДЕЛИТЕЛЬНЫЕ УСТРОЙСТВА, В ЧАСТИЧНО РАЗОБРАННОМ ВИДЕ ДЛЯ УДОБСТВА ТРАНСПОРТИРОВКИ__1.0__ СЕРИЯ (ТИП) PRISMA PLUS P: РАСПРЕДЕЛИТЕЛЬНАЯ ПАНЕЛЬ ДИЗЕЛЬ-ГЕНЕРАТОРНОЙ УСТАНОВКИ РП ДГУ 1/2, НОМИНАЛЬНОЕ РАБОЧЕЕ НАПРЯЖЕНИЕ 400В, НОМИНАЛЬНЫЙ ТОК 2500А, НОМИНАЛЬНАЯ ЧАСТОТА 50 ГЦ, СОСТОИТ ИЗ 2-Х СЕКЦИЙ, УКОМПЛЕКТОВАНА: АВТОМАТИЧЕСКИМИ ВЫКЛЮЧАТЕЛЯМИ-8ШТ, РАСЦЕПИТЕЛЯМИ-1ШТ, ЛАМПАМИ КОММУТАЦ.-6ШТ. ПРЕДНАЗНАЧЕНЫ ДЛЯ ПРИЕМА, РАСПРЕДЕЛЕНИЯ ЭЛЕКТРИЧЕСКОЙ ЭНЕРГИИ, А ТАКЖЕ ДЛЯ УПРАВЛЕНИЯ РЕВЕРСИВНЫМИ И НЕРЕВЕРСИВНЫМИ ПРИВОДАМИ ИСПОЛНИТЕЛЬНЫХ МЕХАНИЗМОВ, ДЛЯ ИЗМЕРЕНИЯ, ЗАЩИТЫ И РЕГУЛИРОВАНИЯ. __1.1__ изготовитель -SINERJI ELEKTRIK SANAYI VE TICARET LTD. STI. бренд -SINERJI модель -GDP 1/2 артикул -РП ДГУ 1/2 кол-во=1 ШТ,__2.0__ СЕРИЯ (ТИП) PRISMA PLUS P: РАСПРЕДЕЛИТЕЛЬНАЯ ПАНЕЛЬ ДИЗЕЛЬ-ГЕНЕРАТОРНОЙ УСТАНОВКИ РП ДГУ 3/4, НОМИНАЛЬНОЕ РАБОЧЕЕ НАПРЯЖЕНИЕ 400В, НОМИНАЛЬНЫЙ ТОК 2500А, НОМИНАЛЬНАЯ ЧАСТОТА 50 ГЦ, СОСТОИТ ИЗ 2-Х СЕКЦИЙ, УКОМПЛЕКТОВАНА: АВТОМАТИЧЕСКИМИ ВЫКЛЮЧАТЕЛЯМИ-10ШТ, РАСЦЕПИТЕЛЯМИ-2ШТ, ЛАМПАМИ КОММУТАЦ.-6ШТ. ПРЕДНАЗНАЧЕНЫ ДЛЯ ПРИЕМА, РАСПРЕДЕЛЕНИЯ ЭЛЕКТРИЧЕСКОЙ ЭНЕРГИИ, А ТАКЖЕ ДЛЯ УПРАВЛЕНИЯ РЕВЕРСИВНЫМИ И НЕРЕВЕРСИВНЫМИ ПРИВОДАМИ ИСПОЛНИТЕЛЬНЫХ МЕХАНИЗМОВ, ДЛЯ ИЗМЕРЕНИЯ, ЗАЩИТЫ И РЕГУЛИРОВАНИЯ. __2.1__ изготовитель -SINERJI ELEKTRIK SANAYI VE TICARET LTD. STI. бренд -SINERJI модель -GDP 3/4 артикул -РП ДГУ 3/4 кол-во=1 ШТ,__3.0__ СЕРИЯ (ТИП) PRISMA PLUS P: РАСПРЕДЕЛИТЕЛЬНЫЙ ЩИТ ГРЩ-3, НОМИНАЛЬНОЕ РАБОЧЕЕ НАПРЯЖЕНИЕ 400В, НОМИНАЛЬНЫЙ ТОК 4000А, НОМИНАЛЬНАЯ ЧАСТОТА 50 ГЦ, СОСТОИТ ИЗ 7-МИ СЕКЦИЙ, УКОМПЛЕКТОВАН: АВТОМАТИЧЕСКИМИ ВЫКЛЮЧАТЕЛЯМИ-47ШТ, ТРАНСФОРМАТОРАМИ-14ШТ, ЦИФРОВЫМИМУЛЬТИМЕТРАМИ-2ШТ, РЕЛЕ-22ШТ, ПЕРЕКЛЮЧАТЕЛЕМ-1ШТ, КНОПКАМИ-10ШТ, ЛАМПАМИ КОММУТАЦ.-11ШТ, КОНТАКТОРАМИ-3ШТ, ВСПОМОГАТЕЛЬНЫМИ ЭЛЕМЕНТАМИ К МОДУЛЬНЫМ УСТРОЙСТВАМ ЗАЩИТЫ-2ШТ, ВЗАИМОБЛОКИРОВКОЙ-1ШТ. ОСУЩЕСТВЛЯЕТ ПРИНЯТИЕ, КОНТРОЛЬНЫЙ УЧЕТ И РАСПРЕДЕЛЕНИЕЭЛЕКТРИЧЕСКОЙ ЭНЕРГИИ, ПРЕДОТВРАЩАЕТ ВОЗНИКНОВЕНИЕ РАЗЛИЧНЫХ ПЕРЕГРУЗОК В СЕТИ, КОРОТКИХ ЗАМЫКАНИЙ, А ПРИ ОТКЛЮЧЕНИИ ЦЕНТРАЛИЗОВАННОЙ ЭЛЕКТРОСЕТИ - ПЕРЕКЛЮЧАЕТ ВНУТРЕННЮЮ СЕТЬ НА РЕЗЕРВНЫЙ ИСТОЧНИК ПИТАНИЯ. __3.1__ изготовитель -SINERJI ELEKTRIK SANAYI VE TICARET LTD. STI. бренд -SINERJI модель -MDP-3 артикул -ГРЩ-3 кол-во=1 ШТ,__4.0__ СЕРИЯ (ТИП) PRISMA PLUS P: УСТАНОВКА КОМПЕНСАЦИИ РЕАКТИВНОЙ МОЩНОСТИ КУ 10-1, НОМИНАЛЬНОЕ РАБОЧЕЕ НАПРЯЖЕНИЕ 400В, НОМИНАЛЬНЫЙ ТОК 630А, НОМИНАЛЬНАЯ ЧАСТОТА 50 ГЦ, УКОМПЛЕКТОВАН: ВЫКЛЮЧАТЕЛЯМИ 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 ПОВЫШЕНИЯ КОЭФФИЦИЕНТА МОЩНОСТИ, РАЗГРУЗКИ ЛИНИЙ,ТРАНСФОРМАТОРОВ И ДРУГОГО ИНДУКТИВНОГО ЭЛЕКТРООБОРУДОВАНИЯ ЭЛЕКТРИЧЕСКИХ СЕТЕЙ ОТ РЕАКТИВНЫХ ТОКОВ. __4.1__ изготовитель -SINERJI ELEKTRIK SANAYI VE TICARET LTD. STI. бренд -SINERJI модель -PFC 10-1 артикул -КУ 10-1 кол-во=1 ШТ,__5.0__ СЕРИЯ (ТИП) PRISMA PLUS P: УСТАНОВКА КОМПЕНСАЦИИ РЕАКТИВНОЙ МОЩНОСТИ КУ 10-2, НОМИНАЛЬНОЕ РАБОЧЕЕ НАПРЯЖЕНИЕ 400В, НОМИНАЛЬНЫЙ ТОК 630А, НОМИНАЛЬНАЯ ЧАСТОТА 50 ГЦ, УКОМПЛЕКТОВАН: ВЫКЛЮЧАТЕЛЯМИ 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 ПОВЫШЕНИЯ КОЭФФИЦИЕНТА МОЩНОСТИ, РАЗГРУЗКИ ЛИНИЙ,ТРАНСФОРМАТОРОВ И ДРУГОГО ИНДУКТИВНОГО ЭЛЕКТРООБОРУДОВАНИЯ ЭЛЕКТРИЧЕСКИХ СЕТЕЙ ОТ РЕАКТИВНЫХ ТОКОВ. __5.1__ изготовитель -SINERJI ELEKTRIK SANAYI VE TICARET LTD. STI. бренд -SINERJI модель -PFC 10-2 артикул -КУ 10-2 кол-во=1 ШТ,__6.0__ СЕРИЯ (ТИП) PRISMA PLUS P: УСТАНОВКА КОМПЕНСАЦИИ РЕАКТИВНОЙ МОЩНОСТИ КУ 3-1, НОМИНАЛЬНОЕ РАБОЧЕЕ НАПРЯЖЕНИЕ 400В, НОМИНАЛЬНЫЙ ТОК 630А, НОМИНАЛЬНАЯ ЧАСТОТА 50 ГЦ, УКОМПЛЕКТОВАН: ВЫКЛЮЧАТЕЛЯМИ 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 ПОВЫШЕНИЯ КОЭФФИЦИЕНТА МОЩНОСТИ, РАЗГРУЗКИ ЛИНИЙ,ТРАНСФОРМАТОРОВ И ДРУГОГО ИНДУКТИВНОГО ЭЛЕКТРООБОРУДОВАНИЯ ЭЛЕКТРИЧЕСКИХ СЕТЕЙ ОТ РЕАКТИВНЫХ ТОКОВ. __6.1__ изготовитель -SINERJI ELEKTRIK SANAYI VE TICARET LTD. STI. бренд -SINERJI модель -PFC 3-1 артикул -КУ 3-1 кол-во=1 ШТ,__7.0__ СЕРИЯ (ТИП) PRISMA PLUS P: УСТАНОВКА КОМПЕНСАЦИИ РЕАКТИВНОЙ МОЩНОСТИ КУ 3-2, НОМИНАЛЬНОЕ РАБОЧЕЕ НАПРЯЖЕНИЕ 400В, НОМИНАЛЬНЫЙ ТОК 630А, НОМИНАЛЬНАЯ ЧАСТОТА 50 ГЦ, УКОМПЛЕКТОВАН: ВЫКЛЮЧАТЕЛЯМИ 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 ПОВЫШЕНИЯ КОЭФФИЦИЕНТА МОЩНОСТИ, РАЗГРУЗКИ ЛИНИЙ,ТРАНСФОРМАТОРОВ И ДРУГОГО ИНДУКТИВНОГО ЭЛЕКТРООБОРУДОВАНИЯ ЭЛЕКТРИЧЕСКИХ СЕТЕЙ ОТ РЕАКТИВНЫХ ТОКОВ. __7.1__ изготовитель -SINERJI ELEKTRIK SANAYI VE TICARET LTD. STI. бренд -SINERJI модель -PFC 3-2 артикул -КУ 3-2 кол-во=1 ШТ,</t>
  </si>
  <si>
    <t>PFC 10-1, PFC 10-2, КУ 3-2</t>
  </si>
  <si>
    <t>10013222/040917/0003021</t>
  </si>
  <si>
    <t>6323072765</t>
  </si>
  <si>
    <t>ООО ТОЛЬЯТИНСКИЙ ТРАНСФОРМАТОР</t>
  </si>
  <si>
    <t>445601, САМАРСКАЯ ОБЛАСТЬ, Г. ТОЛЬЯТТИ, УЛ. ИНДУСТРИАЛЬНАЯ, Д. 1</t>
  </si>
  <si>
    <t>HIGHVOLT PRUFTECHNIK DRESDEN GMBH</t>
  </si>
  <si>
    <t>DEDRESDEN01139MARIE-CURIE-STR. 10</t>
  </si>
  <si>
    <t>ВЫСОКОВОЛЬТНАЯ КОНДЕНСАТОРНАЯ БАТАРЕЯ ДЛЯ ЭЛЕКТРИЧЕСКИХ ЦЕПЕЙ МОДЕЛЬ HVCC 160 000/42/1P -1ШТ,С ЧАСТОТОЙ 50/60 ГЦ И РАССЧИТАННАЯ НА РЕАКТИВНУЮ МОЩНОСТЬ НЕ МЕНЕЕ 0,5 КВА (КОНДЕНСАТОРЫ СИЛОВЫЕ), НОВАЯ.НЕ ПРЕДНАЗНАЧЕНЫ ДЛЯ КОМПЛЕКСОВ,СИСТЕМ И СРЕДСТВ ТЕХНИЧЕСКИХ ОХРАНЫ И СРЕДСТВ УПРАВЛЕНИЯ ОХРАННЫХ; НЕ ДЛЯ СРЕДСТВ И ОБОРУДОВАНИЯ ЖЕЛЕЗНОДОРОЖНОГО И ЭЛЕКТРОТРАНСПОРТА; НЕ ДЛЯ БЫТОВЫХ ЭЛЕКТРОПРИБОРОВ; НЕ КОНТАКТИРУЮТ С ВОДОЙ И ПИЩЕВЫМИ ПРОДУКТАМИ._ОБЛАСТЬ ПРИМЕНЕНИЯ: ВО ВРЕМЯ РАБОТЫ БАТАРЕИ ОН ИЗМЕРЯЕТ ТОК МЕЖДУ ДВУМЯ РАЗЛИЧНЫМИ ТОЧКАМИ НЕЙТРАЛИ (ЗВЕЗДЫ) КОНДЕНСАТОРНОЙ БАТАРЕИ И ОТКЛЮЧАЕТ БАТАРЕЮ В СЛУЧАЕ СБОЯ. ТЕХНИЧЕСКИЕ ХАРАКТЕРИСТИКИ: НОМИНАЛЬНОЕ НАПРЯЖЕНИЕ, КВ: 42 НОМИНАЛЬНЫЙ ТОК, А:_6250 МОЩНОСТЬ, КВАР: 159960 РАБОЧАЯ ЧАСТОТА, ГЦ: 50/60 ПРИНЦИП РАБОТЫ: НАПРЯЖЕНИЕ И ТОК ОТ ГЕНЕРАТОРА ПОДАЮТСЯ НА КОНДЕНСАТОРНУЮ БАТАРЕЮ. ЭЛЕКТРИЧЕСКАЯ ЭНЕРГИЯ, ПРОХОДЯ ЧЕРЕЗ КОНДЕНСАТОРНУЮ БАТАРЕЮ, ГЕНЕРИРУЕТ ЕМКОСТНУЮ РЕАКТИВНУЮ МОЩНОСТЬ, КОТОРАЯ_КОМПЕНСИРУЕТ ИНДУКТИВНУЮ РЕАКТИВНУЮ МОЩНОСТЬ ШУНТИРУЮЩЕГО РЕАКТОРА. ДЛЯ УДОБСТВА ТРАНСПОРТИРОВКИ ПОСТАВЛЯЕТСЯ В ЧАСТИТНО-РАЗОБРАННОМ ВИДЕ. НЕ ВОЕННОГО НАЗНАЧЕНИЯ. ДЛЯ ИСПОЛЬЗОВАНИЯ В ИСПЫТАТЕЛЬНОЙ СИСТЕМЕ ШУНТИРУЮЩИХ РЕАКТОРОВ. ПРЕДНАЗНАЧЕНА ДЛЯ ДЛЯ_КОМПЕНСАЦИИ РЕАКТИВНОЙ МОЩНОСТИ,ИСПОЛЬЗОВАНИЯ ДЛЯ ПОДАЧИ НАПРЯЖЕНИЯ НА ШУНТИРУЮЩИЕ РЕАКТОРЫ. КОНДЕНСАТОРНАЯ БАТАРЕЯ КАК ЕДИНОЕ ИЗДЕЛИЕ ВЫПОЛНЕНО ПО МОДУЛЬНОМУ ПРИНЦИПУ: ВСЕ КОНДЕНСАТОРНЫЕ ЭЛЕМЕНТЫ СОЕДИНЯЮТСЯ С ПОМОЩЬЮ СОЕДИНИТЕЛЬНЫХ ШИН И ОБРАЗУЮТ_ОДИН БОЛЬШОЙ КОНДЕНСАТОР. СОСТОИТ ИЗ (ОСНОВНЫЕ УЗЛЫ) 1.КОНДЕНСАТОРНЫЕ ЭЛЕМЕНТЫ (КОНДЕНСАТОРЫ ПОСТОЯННОЙ ЕМКОСТИ ДЛЯ ЭЛЕКТРИЧЕСКИХ ЦЕПЕЙ С ЧАСТОТОЙ 50/60ГЦ ДЛЯ КОМПЕНСАЦИИ РЕАКТИВНОЙ МОЩНОСТИ)_2.КОРПУС КОНДЕНСАТОРНОЙ БАТАРЕИ ВКЛЮЧАЮЩИЙ СОЕДИНИТЕЛЬНЫЕ ШИНЫ (HV-1, HV-2, ПОПЕРЕЧНАЯ ШИНА), ИЗОЛЯТОРЫ ТИПА BIL 250_ДЛЯ КРЕПЛЕНИЯ К ПОЛУ, ИЗОЛЯТОРЫ JOR A10N -_ДЛЯ КРЕПЛЕНИЯ ЭЛЕМЕНТОВ ВНУТРИ КОРПУСА БАТАРЕИ. КОРПУС КОНДЕНСАТОРНОЙ БАТАРЕИ СЛУЖИТ ДЛЯ УСТАНОВКИ КОНДЕНСАТОРНЫХ ЭЛЕМЕНТОВ. КОНДЕНСАТОРНЫЕ ЭЛЕМЕНТЫ ПОДКЛЮЧАЮТСЯ К ШИНАМ. ЭЛЕКТРИЧЕСКАЯ ЭНЕРГИЯ ПОЛНОЙ МОЩНОСТИ ПРОТЕКАЕТ ПО ШИНАМ КОНДЕНСАТОРНОЙ_БАТАРЕИ. ТАКЖЕ К ШИНАМ КРЕПЯТСЯ ТОКОПРОВОДЫ ОТ ГЕНЕРАТОРА И ТОКОПРОВОДЫ В СТОРОНУ ШУНТИРУЮЩЕГО РЕАКТОРА. ИЗОЛЯТОРЫ BIL 250 СЛУЖАТ ДЛЯ ИЗОЛИРОВАНИЯ КОРПУСА КОНДЕНСАТОРНОЙ БАТАРЕИ ОТ ФУНДАМЕНТА. ИЗОЛЯТОРЫ JOR A 10N СЛУЖАТ ДЛЯ УСТАНОВКИ МЕСТ ПОДКЛЮЧЕНИЯ_(КОННЕКТОРОВ) ЭЛЕМЕНТОВ КОНДЕНСАТОРНОЙ БАТАРЕИ К ШИНАМ. 3.ТРАНСФОРМАТОРЫ НЕБАЛАНСА</t>
  </si>
  <si>
    <t>HVCC 160 000/42/1P</t>
  </si>
  <si>
    <t>10130210/120816/0020866</t>
  </si>
  <si>
    <t>7805550962</t>
  </si>
  <si>
    <t>ООО МТ-СИСТЕМС</t>
  </si>
  <si>
    <t>198095, , САНКТ-ПЕТЕРБУРГ, УЛ.КАЛИНИНА, Д.13,</t>
  </si>
  <si>
    <t>NOVICONT LIMITED</t>
  </si>
  <si>
    <t>HKTSIM SHA TSUI KLN.10,10/F MIRAMAR TOWER 132 NATHAN ROAD</t>
  </si>
  <si>
    <t>EPCOS</t>
  </si>
  <si>
    <t>КОНДЕНСАТОРЫ ПОСТОЯННОЙ ЕМКОСТИ ДЛЯ ЭЛЕКТРИЧЕСКИХ ЦЕПЕЙ С ЧАСТОТОЙ 50/60 ГЦ И РАССЧИТАННЫЕ НА РЕАКТИВНУЮ МОЩНОСТЬ БОЛЕЕ 0,5 КВА, НА НАПРЯЖЕНИЕ 230 -440 В: СИЛОВОЙ КОНДЕНСАТОР:РЕАКТИВНАЯ МОЩНОСТЬ 18 КВА_РЕАКТИВНАЯ МОЩНОСТЬ 28,1 КВА_РЕАКТИВНАЯ МОЩНОСТЬ 60 КВА_РЕАКТИВНАЯ МОЩНОСТЬ 3 КВА_РЕАКТИВНАЯ МОЩНОСТЬ 5 КВА_РЕАКТИВНАЯ МОЩНОСТЬ 9 КВА_РЕАКТИВНАЯ МОЩНОСТЬ 12 КВА_РЕАКТИВНАЯ МОЩНОСТЬ 15 КВА_ РЕАКТИВНАЯ МОЩНОСТЬ 18 КВА_ РЕАКТИВНАЯ МОЩНОСТЬ 24 КВА_ РЕАКТИВНАЯ МОЩНОСТЬ 30 КВА</t>
  </si>
  <si>
    <t>10225030/160216/0000442</t>
  </si>
  <si>
    <t>КОНДЕНСАТОРЫ ПОСТОЯННОЙ ЕМКОСТИ ДЛЯ ЭЛЕКТРИЧЕСКИХ ЦЕПЕЙ С ЧАСТОТОЙ 50/60 ГЦ И РАССЧИТАННЫЕ НА РЕАКТИВНУЮ МОЩНОСТЬ БОЛЕЕ 0,5 КВА,НАПРЯЖЕНИЕ 230-440В: СИЛОВОЙ КОНДЕНСАТОР:РЕАКТИВНАЯ МОЩНОСТЬ 30 КВА</t>
  </si>
  <si>
    <t>10225030/140316/0000795</t>
  </si>
  <si>
    <t>КОНДЕНСАТОРЫ ПОСТОЯННОЙ ЕМКОСТИ ДЛЯ ЭЛЕКТРИЧЕСКИХ ЦЕПЕЙ С ЧАСТОТОЙ 50/60 ГЦ И РАССЧИТАННЫЕ НА РЕАКТИВНУЮ МОЩНОСТЬ БОЛЕЕ 0,5 КВА, НА НАПРЯЖЕНИЕ 230 -440 В: СИЛОВОЙ КОНДЕНСАТОР:РЕАКТИВНАЯ МОЩНОСТЬ 30 КВА</t>
  </si>
  <si>
    <t>10225030/140416/0001263</t>
  </si>
  <si>
    <t>КОНДЕНСАТОРЫ ПОСТОЯННОЙ ЕМКОСТИ ДЛЯ ЭЛЕКТРИЧЕСКИХ ЦЕПЕЙ С ЧАСТОТОЙ 50/60 ГЦ И РАССЧИТАННЫЕ НА РЕАКТИВНУЮ МОЩНОСТЬ БОЛЕЕ 0,5 КВА, НА НАПРЯЖЕНИЕ 230 -440 В:СИЛОВОЙ КОНДЕНСАТОР: РЕАКТИВНАЯ МОЩНОСТЬ 28,1 КВА_СИЛОВОЙ КОНДЕНСАТОР: РЕАКТИВНАЯ МОЩНОСТЬ 30 КВА</t>
  </si>
  <si>
    <t>10225030/180416/0001300</t>
  </si>
  <si>
    <t>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КОНДЕНСАТОРРЕАКТИВНАЯ МОЩНОСТЬ 20 КВА_РЕАКТИВНАЯ МОЩНОСТЬ 25 КВА_РЕАКТИВНАЯ МОЩНОСТЬ 50 КВА_РЕАКТИВНАЯ МОЩНОСТЬ 24 КВА</t>
  </si>
  <si>
    <t>10225030/250416/0001432</t>
  </si>
  <si>
    <t>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КОНДЕНСАТОРРЕАКТИВНАЯ МОЩНОСТЬ 50 КВА_РЕАКТИВНАЯ МОЩНОСТЬ 3 КВА_РЕАКТИВНАЯ МОЩНОСТЬ 5 КВА_РЕАКТИВНАЯ МОЩНОСТЬ 12 КВА_ РЕАКТИВНАЯ МОЩНОСТЬ 30 КВА_РЕАКТИВНАЯ МОЩНОСТЬ 28 КВА</t>
  </si>
  <si>
    <t>10225030/130516/0001640</t>
  </si>
  <si>
    <t>ОБЩЕСТВО С ОГРАНИЧЕННОЙ ОТВЕТСТВЕННОСТЬЮ МТ-СИСТЕМС</t>
  </si>
  <si>
    <t>198095, ГОРОД, САНКТ-ПЕТЕРБУРГ, УЛ. КАЛИНИНА, ДОМ.13</t>
  </si>
  <si>
    <t>EPCOS AG</t>
  </si>
  <si>
    <t>INBAWAL123501HSIIDC, PLOT NO. 32, SECTOR - 5INDIA</t>
  </si>
  <si>
    <t>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ЭЛЕКТРООБОРУДОВАНИЯ._:ТЕХНИЧЕСКИЕ ДАННЫЕ И ХАРАКТЕРИСТИКИ. ХАРАКТЕРИСТИКИ MKP400-D-25.0: НОМИНАЛЬНАЯ ЕМКОСТЬ, CN  3 X 166 МКФ ДОПУСК   -5 / + 10% СОЕДИНЕНИЕ  D (ДЕЛЬТА) НОМИНАЛЬНОЕ НАПРЯЖЕНИЕ, VN  400 V AC (ПЕРЕМЕННОГО ТОКА) НОМИНАЛЬНАЯ ЧАСТОТА 50 ГЦ 60 ГЦ ВЫХОДНАЯ РЕАКТ_ИВНАЯ МОЩНОСТЬ  25,0 КВАР  30 КВАР НОМИНАЛЬНЫЙ ТОК, IR  36.1 A 43 A ТАНГЕНС УГЛА ДИЭЛЕКТРИЧЕСКИХ ПОТЕРЬ, TAN    0,2 ВТ / КВАР ПЛОТНОСТЬ ЭНЕРГИИ, WN  80 ВТ ЭКВИВАЛЕНТНОЕ ПОСЛЕДОВАТЕЛЬНОЕ СОПРОТИВЛЕНИЕ, RS  2,55 МОМ МАКСИМАЛЬНЫЕ ЗНАЧЕНИЯ:  МАКСИМАЛЬНОЕ_ НАПРЯЖЕНИЕ, VMAX (ДО 8 Ч В СУТКИ)  440 V AC (ПЕРЕМЕННОГО ТОКА) МАКСИМАЛЬНОЕ НАПРЯЖЕНИЕ, VMAX (ДО 1 МИН)  520 V AC (ПЕРЕМЕННОГО ТОКА) МАКСИМАЛЬНЫЙ ТОК, IMAX  ДО 1.3 ? IR (A) В ТОМ ЧИСЛЕ КОМБИНИРОВАННЫХ ЭФФЕКТОВ ГАРМОНИК, ПЕРЕНАПРЯЖЕНИЙ И ОТКЛОНЕНИЯ Е_МКОСТИ IS 200 ? ИК (А) 200 ? IR (A)</t>
  </si>
  <si>
    <t>10221010/170516/0018013</t>
  </si>
  <si>
    <t>т/п Пулковский</t>
  </si>
  <si>
    <t>196210 Г.САHКТ-ПЕТЕРБУРГ, АЭРОПОРТ ПУЛКОВО-2, ТАМОЖНЯ</t>
  </si>
  <si>
    <t>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КОНДЕНСАТОРРЕАКТИВНАЯ МОЩНОСТЬ 15 КВА_ РЕАКТИВНАЯ МОЩНОСТЬ 30 КВА_РЕАКТИВНАЯ МОЩНОСТЬ 28 КВА</t>
  </si>
  <si>
    <t>10225030/290516/0001809</t>
  </si>
  <si>
    <t>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ЭЛЕКТРООБОРУДОВАНИЯ._:ТЕХНИЧЕСКИЕ ДАННЫЕ И ХАРАКТЕРИСТИКИ. ХАРАКТЕРИСТИКИ MKP400-D-25.0: НОМИНАЛЬНАЯ ЕМКОСТЬ, CN  3 X 166 МКФ ДОПУСК   -5 / + 10% СОЕДИНЕНИЕ  D (ДЕЛЬТА) НОМИНАЛЬНОЕ НАПРЯЖЕНИЕ, VN  400 V AC (ПЕРЕМЕННОГО ТОКА) НОМИНАЛЬНАЯ ЧАСТОТА 50 ГЦ 60 ГЦ ВЫХОДНАЯ РЕАКТ_ИВНАЯ МОЩНОСТЬ  25,0 КВАР  30 КВАР НОМИНАЛЬНЫЙ ТОК, IR  36.1 A 43 A ТАНГЕНС УГЛА ДИЭЛЕКТРИЧЕСКИХ ПОТЕРЬ, TAN    0,2 ВТ / КВАР ПЛОТНОСТЬ ЭНЕРГИИ, WN  80 ВТ ЭКВИВАЛЕНТНОЕ ПОСЛЕДОВАТЕЛЬНОЕ СОПРОТИВЛЕНИЕ, RS  2,55 МОМ МАКСИМАЛЬНЫЕ ЗНАЧЕНИЯ:  МАКСИМАЛЬНОЕ_ НАПРЯЖЕНИЕ, VMAX (ДО 8 Ч В СУТКИ)  440 V AC (ПЕРЕМЕННОГО ТОКА) МАКСИМАЛЬНОЕ НАПРЯЖЕНИЕ, VMAX (ДО 1 МИН)  520 V AC (ПЕРЕМЕННОГО ТОКА) МАКСИМАЛЬНЫЙ ТОК, IMAX  ДО 1.3 ? IR (A) В ТОМ ЧИСЛЕ КОМБИНИРОВАННЫХ ЭФФЕКТОВ ГАРМОНИК, ПЕРЕНАПРЯЖЕНИЙ И ОТКЛОНЕНИЯ Е_МКОСТИ IS 200 ? ИК (А) 200 ? IR (A)_ТЕХНИЧЕСКИЕ ДАННЫЕ И ХАРАКТЕРИСТИКИ ХАРАКТЕРИСТИКИ MKK440-D-25-02 НОМИНАЛЬНАЯ ЕМКОСТЬ, CN  3 X 137.1 МКФ ДОПУСК   -5 / + 10% СОЕДИНЕНИЕ  D (ДЕЛЬТА) НОМИНАЛЬНОЕ НАПРЯЖЕНИЕ, VN  440 V AC (ПЕРЕМЕННОГО ТОКА) НОМИНАЛЬНАЯ ЧАСТОТА 50 ГЦ 60 ГЦ ВЫХОДНАЯ РЕАКТ_ИВНАЯ МОЩНОСТЬ  25,0 КВАР  30 КВАР НОМИНАЛЬНЫЙ ТОК, IR  33A 39A ТАНГЕНС УГЛА ДИЭЛЕКТРИЧЕСКИХ ПОТЕРЬ, TAN    0,2 ВТ / КВАР ПЛОТНОСТЬ ЭНЕРГИИ, WN  80 ВТ ЭКВИВАЛЕНТНОЕ ПОСЛЕДОВАТЕЛЬНОЕ СОПРОТИВЛЕНИЕ, RS  1,93 МОМ    МАКСИМАЛЬНЫЕ ЗНАЧЕНИЯ  МАКСИМАЛЬНОЕ Н_АПРЯЖЕНИЕ, VMAX (ДО 8 Ч В СУТКИ)  480 V AC (ПЕРЕМЕННОГО ТОКА) МАКСИМАЛЬНОЕ НАПРЯЖЕНИЕ, VMAX (ДО 1 МИН)  570 V AC (ПЕРЕМЕННОГО ТОКА) МАКСИМАЛЬНЫЙ ТОК, IMAX  ДО 1.5 ? IR (A) В ТОМ ЧИСЛЕ КОМБИНИРОВАННЫХ ЭФФЕКТОВ ГАРМОНИК, ПЕРЕНАПРЯЖЕНИЙ И ОТКЛОНЕНИЯ ЕМК_ОСТИ ПУСКОВОЙ ТОК, IS  400 ? IR (A) ИСПЫТАТЕЛЬНОЕ НАПРЯЖЕНИЕ ВЫВОД - КОРПУС, VTC 8000 V (AC), В ИМПУЛЬСЕ</t>
  </si>
  <si>
    <t>MKK</t>
  </si>
  <si>
    <t>10221010/060616/0021143</t>
  </si>
  <si>
    <t>198095, Г., САНКТ-ПЕТЕРБУРГ, УЛ.КАЛИНИНА, Д.13,</t>
  </si>
  <si>
    <t>КОНДЕНСАТОРЫ ПОСТОЯННОЙ ЕМКОСТИ ДЛЯ ЭЛЕКТРИЧЕСКИХ ЦЕПЕЙ С ЧАСТОТОЙ 50/60 ГЦ И РАССЧИТАННЫЕ НА РЕАКТИВНУЮ МОЩНОСТЬ БОЛЕЕ 0,5 КВА, НА НАПРЯЖЕНИЕ 230 -440 В: СИЛОВОЙ КОНДЕНСАТОРРЕАКТИВНАЯ МОЩНОСТЬ 18 КВА_РЕАКТИВНАЯ МОЩНОСТЬ 24 КВА_РЕАКТИВНАЯ МОЩНОСТЬ 30 КВА</t>
  </si>
  <si>
    <t>10225030/060616/0001890</t>
  </si>
  <si>
    <t>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КОНДЕНСАТОР,РЕАКТИВНАЯ МОЩНОСТЬ 25 КВА_РЕАКТИВНАЯ МОЩНОСТЬ 50 КВА_РЕАКТИВНАЯ МОЩНОСТЬ 2,5 КВА_РЕАКТИВНАЯ МОЩНОСТЬ 5 КВА_РЕАКТИВНАЯ МОЩНОСТЬ 24 КВА_РЕАКТИВНАЯ МОЩНОСТЬ 28 КВА</t>
  </si>
  <si>
    <t>10225030/210616/0002092</t>
  </si>
  <si>
    <t>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КОНДЕНСАТОР,РЕАКТИВНАЯ МОЩНОСТЬ 12 КВА_РЕАКТИВНАЯ МОЩНОСТЬ 24 КВА</t>
  </si>
  <si>
    <t>10225030/270616/0002165</t>
  </si>
  <si>
    <t>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КОНДЕНСАТОРРЕАКТИВНАЯ МОЩНОСТЬ 25 КВА_РЕАКТИВНАЯ МОЩНОСТЬ 50 КВА_РЕАКТИВНАЯ МОЩНОСТЬ 5 КВА_РЕАКТИВНАЯ МОЩНОСТЬ 12 КВА_РЕАКТИВНАЯ МОЩНОСТЬ 18 КВА_ РЕАКТИВНАЯ МОЩНОСТЬ 24 КВА_РЕАКТИВНАЯ МОЩНОСТЬ 30 КВА</t>
  </si>
  <si>
    <t>10225030/050716/0002276</t>
  </si>
  <si>
    <t>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КОНДЕНСАТОРРЕАКТИВНАЯ МОЩНОСТЬ 25 КВА_РЕАКТИВНАЯ МОЩНОСТЬ 10 КВАР_РЕАКТИВНАЯ МОЩНОСТЬ 18 КВА_ РЕАКТИВНАЯ МОЩНОСТЬ 20 КВА_РЕАКТИВНАЯ МОЩНОСТЬ 60 КВА_РЕАКТИВНАЯ МОЩНОСТЬ 12 КВА_РЕАКТИВНАЯ МОЩНОСТЬ 24 КВА_РЕАКТИВНАЯ МОЩНОСТЬ 30 КВА</t>
  </si>
  <si>
    <t>10225030/180716/0002490</t>
  </si>
  <si>
    <t>TDK</t>
  </si>
  <si>
    <t>КОНДЕНСАТОРЫ ПОСТОЯННОЙ ЕМКОСТИ ДЛЯ ЭЛЕКТРИЧЕСКИХ ЦЕПЕЙ С ЧАСТОТОЙ 50/60 ГЦ И РАССЧИТАННЫЕ НА РЕАКТИВНУЮ МОЩНОСТЬ БОЛЕЕ 0,5 КВА: СИЛОВОЙ КОНДЕНСАТОРНА НАПРЯЖЕНИЕ 800 В, РЕАКТИВНАЯ МОЩНОСТЬ 25 КВА_НА НАПРЯЖЕНИЕ 230-440 В, РЕАКТИВНАЯ МОЩНОСТЬ 60 КВА_НА НАПРЯЖЕНИЕ 230-440 В, РЕАКТИВНАЯ МОЩНОСТЬ 5 КВА_НА НАПРЯЖЕНИЕ 440 В, РЕАКТИВНАЯ МОЩНОСТЬ 12,5 КВА_НА НАПРЯЖЕНИЕ 230-440 В, РЕАКТИВНАЯ МОЩНОСТЬ 15 КВА_НА НАПРЯЖЕНИЕ 440 В, РЕАКТИВНАЯ МОЩНОСТЬ 20,8 КВА_НА НАПРЯЖЕНИЕ 230-440 В, РЕАКТИВНАЯ МОЩНОСТЬ 30 КВА</t>
  </si>
  <si>
    <t>10225030/010816/0002747</t>
  </si>
  <si>
    <t>10225030/030816/0002773</t>
  </si>
  <si>
    <t>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 РЕАКТИВНАЯ МОЩНОСТЬ 28 КВА,ТОВАР НЕ ВОЕННОГО НАЗНАЧЕНИЯ:</t>
  </si>
  <si>
    <t>10225030/090816/0002835</t>
  </si>
  <si>
    <t>КОНДЕНСАТОРЫ ПОСТОЯННОЙ ЕМКОСТИ ДЛЯ ЭЛЕКТРИЧЕСКИХ ЦЕПЕЙ С ЧАСТОТОЙ 50/60 ГЦ И РАССЧИТАННЫЕ НА РЕАКТИВНУЮ МОЩНОСТЬ БОЛЕЕ 0,5 КВА:СИЛОВОЙ КОНДЕНСАТОР, НА НАПРЯЖЕНИЕ 230-440 В, РЕАКТИВНАЯ МОЩНОСТЬ 60 КВА_СИЛОВОЙ КОНДЕНСАТОР, РЕАКТИВНАЯ МОЩНОСТЬ 10 КВАР_СИЛОВОЙ КОНДЕНСАТОР, НА НАПРЯЖЕНИЕ 440 В, РЕАКТИВНАЯ МОЩНОСТЬ 20,8 КВА</t>
  </si>
  <si>
    <t>10225030/220816/0002983</t>
  </si>
  <si>
    <t>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КОНДЕНСАТОРРЕАКТИВНАЯ МОЩНОСТЬ 25 КВА_РЕАКТИВНАЯ МОЩНОСТЬ 5 КВА_РЕАКТИВНАЯ МОЩНОСТЬ 12 КВА_РЕАКТИВНАЯ МОЩНОСТЬ 24 КВА</t>
  </si>
  <si>
    <t>10225030/060916/0003119</t>
  </si>
  <si>
    <t>UAB LAVISOS LEZ TERMINALAS TERMINALO</t>
  </si>
  <si>
    <t>DEMUNCHEN81669ST.-MARTIN-STRASSE 53GERMANY G.6, KAUNO, LITHUANIA, BY ORDER: TDK EUROPE GMBH</t>
  </si>
  <si>
    <t>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ЭЛЕКТРООБОРУДОВАНИЯ._:ХАРАКТЕРИСТИКИ MKP440-D-28.0: НОМИНАЛЬНАЯ ЕМКОСТЬ, CN  3 Х 153.5 МКФ ДОПУСК   -5 / + 10% СОЕДИНЕНИЕ  D (ДЕЛЬТА) НОМИНАЛЬНОЕ НАПРЯЖЕНИЕ, VN  440 V AC (ПЕРЕМЕННОГО ТОКА) НОМИНАЛЬНАЯ ЧАСТОТА 50 ГЦ 60 ГЦ ВЫХОДНАЯ РЕАКТИВНАЯ МОЩНОСТЬ  28 КВАР  -- НОМИНАЛ_ЬНЫЙ ТОК, IR  37 A -- ТАНГЕНС УГЛА ДИЭЛЕКТРИЧЕСКИХ ПОТЕРЬ, TAN    0,2 ВТ / КВАР ПЛОТНОСТЬ ЭНЕРГИИ, WN  89 ВТ ЭКВИВАЛЕНТНОЕ ПОСЛЕДОВАТЕЛЬНОЕ СОПРОТИВЛЕНИЕ, RS  2,76 МОМ</t>
  </si>
  <si>
    <t>10210100/270916/0029767</t>
  </si>
  <si>
    <t>т/п Южный</t>
  </si>
  <si>
    <t>189626 Г.САНКТ-ПЕТЕРБУРГ, ПОС.ШУШАРЫ, УЛ.ЛЕНИНА, 1</t>
  </si>
  <si>
    <t>DEMUNCHEN81669ST.-MARTIN-STRASSE 53GERMANY</t>
  </si>
  <si>
    <t>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ЭЛЕКТРООБОРУДОВАНИЯ._:ХАРАКТЕРИСТИКИ: MKK400-D-25-01 НОМИНАЛЬНАЯ ЕМКОСТЬ, CN  3 X 165 МКФ ДОПУСК   -5 / + 10% СОЕДИНЕНИЕ  D (ДЕЛЬТА) НОМИНАЛЬНОЕ НАПРЯЖЕНИЕ, VN  400 V AC (ПЕРЕМЕННОГО ТОКА) НОМИНАЛЬНАЯ ЧАСТОТА 50 ГЦ 60 ГЦ ВЫХОДНАЯ РЕАКТИВНАЯ МОЩНОСТЬ  25,0 КВАР  -- НОМИНА_ЛЬНЫЙ ТОК, IR  36A -- ТАНГЕНС УГЛА ДИЭЛЕКТРИЧЕСКИХ ПОТЕРЬ, TAN    0,2 ВТ / КВАР ПЛОТНОСТЬ ЭНЕРГИИ, WN  79 ВТ ЭКВИВАЛЕНТНОЕ ПОСЛЕДОВАТЕЛЬНОЕ СОПРОТИВЛЕНИЕ, RS  3,23 МОМ_ХАРАКТЕРИСТИКИ: MKK400-D-10-01 / MKK415-D-10.4-01 НОМИНАЛЬНАЯ ЕМКОСТЬ, CN  3 Х 64 МКФ ДОПУСК   -5 / + 10% СОЕДИНЕНИЕ  D (ДЕЛЬТА) НОМИНАЛЬНОЕ НАПРЯЖЕНИЕ, VN  400 / 415V AC (ПЕРЕМЕННОГО ТОКА) НОМИНАЛЬНАЯ ЧАСТОТА 50 ГЦ 60 ГЦ ВЫХОДНАЯ РЕАКТИВНАЯ МОЩНОСТЬ_  25,0 КВАР  -- НОМИНАЛЬНЫЙ ТОК, IR  14A / 15А -- ТАНГЕНС УГЛА ДИЭЛЕКТРИЧЕСКИХ ПОТЕРЬ, TAN    0,2 ВТ / КВАР ПЛОТНОСТЬ ЭНЕРГИИ, WN  33 ВТ ЭКВИВАЛЕНТНОЕ ПОСЛЕДОВАТЕЛЬНОЕ СОПРОТИВЛЕНИЕ, RS  4,98 МОМ</t>
  </si>
  <si>
    <t>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ЭЛЕКТРООБОРУДОВАНИЯ._:ХАРАКТЕРИСТИКИ MKP440-D-28.0: НОМИНАЛЬНАЯ ЕМКОСТЬ, CN  3 Х 153.5 МКФ ДОПУСК   -5 / + 10% СОЕДИНЕНИЕ  D (ДЕЛЬТА) НОМИНАЛЬНОЕ НАПРЯЖЕНИЕ, VN  440 V AC (ПЕРЕМЕННОГО ТОКА) НОМИНАЛЬНАЯ ЧАСТОТА 50 ГЦ 60 ГЦ ВЫХОДНАЯ РЕАКТИВНАЯ МОЩНОСТЬ  28 КВАР  -- НОМИНАЛ_ЬНЫЙ ТОК, IR  37 A -- ТАНГЕНС УГЛА ДИЭЛЕКТРИЧЕСКИХ ПОТЕРЬ, TAN   0,2 ВТ / КВАР ПЛОТНОСТЬ ЭНЕРГИИ, WN  89 ВТ ЭКВИВАЛЕНТНОЕ ПОСЛЕДОВАТЕЛЬНОЕ СОПРОТИВЛЕНИЕ, RS  2,76 МОМ</t>
  </si>
  <si>
    <t>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ЭЛЕКТРООБОРУДОВАНИЯ._:ХАРАКТЕРИСТИКИ: MKK400-D-25-01 НОМИНАЛЬНАЯ ЕМКОСТЬ, CN  3 X 165 МКФ ДОПУСК   -5 / + 10% СОЕДИНЕНИЕ  D (ДЕЛЬТА) НОМИНАЛЬНОЕ НАПРЯЖЕНИЕ, VN  400 V AC (ПЕРЕМЕННОГО ТОКА) НОМИНАЛЬНАЯ ЧАСТОТА 50 ГЦ 60 ГЦ ВЫХОДНАЯ РЕАКТИВНАЯ МОЩНОСТЬ  25,0 КВАР  -- НОМИНА_ЛЬНЫЙ ТОК, IR  36A -- ТАНГЕНС УГЛА ДИЭЛЕКТРИЧЕСКИХ ПОТЕРЬ, TAN    0,2 ВТ / КВАР ПЛОТНОСТЬ ЭНЕРГИИ, WN  79 ВТ ЭКВИВАЛЕНТНОЕ ПОСЛЕДОВАТЕЛЬНОЕ СОПРОТИВЛЕНИЕ, RS  3,23 МОМ_ХАРАКТЕРИСТИКИ MKP400-D-2.5 НОМИНАЛЬНАЯ ЕМКОСТЬ, CN  3 Х 17 МКФ ДОПУСК   -5 / + 10% СОЕДИНЕНИЕ  D (ДЕЛЬТА) НОМИНАЛЬНОЕ НАПРЯЖЕНИЕ, VN  400 V AC (ПЕРЕМЕННОГО ТОКА) НОМИНАЛЬНАЯ ЧАСТОТА 50 ГЦ 60 ГЦ ВЫХОДНАЯ РЕАКТИВНАЯ МОЩНОСТЬ  2,5 КВАР  -- НОМИНАЛЬНЫЙ_ТОК, IR  3,6 А -- ТАНГЕНС УГЛА ДИЭЛЕКТРИЧЕСКИХ ПОТЕРЬ, TAN    0,2 ВТ / КВАР_ХАРАКТЕРИСТИКИ MKP400-D-12.5 НОМИНАЛЬНАЯ ЕМКОСТЬ, CN  3 Х 83 МКФ ДОПУСК   -5 / + 10% СОЕДИНЕНИЕ  D (ДЕЛЬТА) НОМИНАЛЬНОЕ НАПРЯЖЕНИЕ, VN  400 V AC (ПЕРЕМЕННОГО ТОКА) НОМИНАЛЬНАЯ ЧАСТОТА 50 ГЦ 60 ГЦ ВЫХОДНАЯ РЕАКТИВНАЯ МОЩНОСТЬ  12,5 КВАР  -- НОМИНАЛЬНЫ_Й ТОК, IR  18.1 A -- ТАНГЕНС УГЛА ДИЭЛЕКТРИЧЕСКИХ ПОТЕРЬ, TAN    0,2 ВТ / КВАР ПЛОТНОСТЬ ЭНЕРГИИ, WN  40 ВТ ЭКВИВАЛЕНТНОЕ ПОСЛЕДОВАТЕЛЬНОЕ СОПРОТИВЛЕНИЕ, RS  3,83 МОМ</t>
  </si>
  <si>
    <t>КОНДЕНСАТОРЫ ПОСТОЯННОЙ ЕМКОСТИ ДЛЯ ЭЛЕКТРИЧЕСКИХ ЦЕПЕЙ С ЧАСТОТОЙ 50/60 ГЦ И РАССЧИТАННЫЕ НА РЕАКТИВНУЮ МОЩНОСТЬ БОЛЕЕ 0,5 КВА, НА НАПРЯЖЕНИЕ 230 -440 В: СИЛОВОЙ КОНДЕНСАТО, РЕАКТИВНАЯ МОЩНОСТЬ 9 КВА:</t>
  </si>
  <si>
    <t>10225030/270916/0003336</t>
  </si>
  <si>
    <t>КОНДЕНСАТОРЫ ПОСТОЯННОЙ ЕМКОСТИ ДЛЯ ЭЛЕКТРИЧЕСКИХ ЦЕПЕЙ С ЧАСТОТОЙ 50/60 ГЦ И РАССЧИТАННЫЕ НА РЕАКТИВНУЮ МОЩНОСТЬ БОЛЕЕ 0,5 КВА, НА НАПРЯЖЕНИЕ 230-440 В: : СИЛОВОЙ КОНДЕНСАТОР, РЕАКТИВНАЯ МОЩНОСТЬ 30 КВА:</t>
  </si>
  <si>
    <t>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 РЕАКТИВНАЯ МОЩНОСТЬ 25КВА:</t>
  </si>
  <si>
    <t>TDK EUROPE GMBH</t>
  </si>
  <si>
    <t>MUNICH 81669 ST.-MARTIN-STRASSE 53 GERMANY</t>
  </si>
  <si>
    <t>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 __1.0__ :ХАРАКТЕРИСТИКИ B32377A5107J030: НОМИНАЛЬНАЯ ЕМКОСТЬ, CN 3 X 100 МКФ ДОПУСК -/+ 5% СРЕДНЕКВАДРАТИЧНОЕ НАПРЯЖЕНИЕ, VRMS 530 V AC (ПЕРЕМЕННОГО ТОКА) НОМИНАЛЬНОЕ НАПРЯЖЕНИЕ, VN 750 V AC (ПЕРЕМЕННОГО ТОКА) МАКСИМАЛЬНЫЙ ТОК, IR 3Х80 A (НА ТЕРМИНАЛ) ТАНГЕНС УГЛА ДИЭЛЕКТРИЧЕСКИХ ПОТЕРЬ, TAN ?0 0,0002 АКТИВНОЕ СОПРОТИВЛЕНИЕ, RS 1.8 МОМ СОБСТВЕННАЯ ИНДУКТИВНОСТЬ, LS 180НГН МАКСИМАЛЬНЫЙ УДАРНЫЙ ТОК, IS 8100A ЭКВИВАЛЕНТНОЕ ПОСЛЕДОВАТЕЛЬНОЕ СОПРОТИВЛЕНИЕ, RS 2,76 МОМ ТЕСТОВОЕ НАПРЯЖЕНИЕ (МЕЖДУ ВЫВОДАМИ, 2 СЕК) 1140 V AC (ПЕРЕМЕННОГО ТОКА) ТЕСТОВОЕ НАПРЯЖЕНИЕ (МЕЖДУ ВЫВОДАМИ И КОРПУСОМ, 10 СЕК) 4000 V AC (ПЕРЕМЕННОГО ТОКА) КОЛИЧЕСТВО В УПАКОВКЕ 4 ШТ РАЗМЕРЫ (Д Х В) 116 Х 276 ММ ВЕС 2,8 КГ __1.1__ изготовитель -EPCOS (XIAMEN) CO., LTD. бренд -EPCOS марка -TDK/EPCOS модель -B32377A5107J030 артикул -B32377A5107J030 кол-во=4 ШТ,</t>
  </si>
  <si>
    <t>10210100/011116/0033996</t>
  </si>
  <si>
    <t>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 __1.0__ :ХАРАКТЕРИСТИКИ MKP440-D-28.0: НОМИНАЛЬНАЯ ЕМКОСТЬ, CN 3 X 153.5 МКФ ДОПУСК -5 / + 10% СОЕДИНЕНИЕ D (ДЕЛЬТА) НОМИНАЛЬНОЕ НАПРЯЖЕНИЕ, VN 440 V AC (ПЕРЕМЕННОГО ТОКА) НОМИНАЛЬНАЯ ЧАСТОТА 50 ГЦ 60 ГЦ ВЫХОДНАЯ РЕАКТИВНАЯ МОЩНОСТЬ 28 КВАР -- НОМИНАЛЬНЫЙ ТОК, IR 37 A -- ТАНГЕНС УГЛА ДИЭЛЕКТРИЧЕСКИХ ПОТЕРЬ, TAN ?0 0,2 ВТ / КВАР ПЛОТНОСТЬ ЭНЕРГИИ, WN 89 ВТ ЭКВИВАЛЕНТНОЕ ПОСЛЕДОВАТЕЛЬНОЕ СОПРОТИВЛЕНИЕ, RS 2,76 МОМ __1.1__ изготовитель -EPCOS INDIA PRIVATE LIMITED бренд -EPCOS марка -TDK/EPCOS модель -MKP440-D-28.0 артикул -B32344E4282A040 кол-во=260 ШТ,</t>
  </si>
  <si>
    <t>MKP440-D-28.0</t>
  </si>
  <si>
    <t>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 __1.0__ :ХАРАКТЕРИСТИКИ: MKK400-D-25-0; КАТАЛОЖНЫЙ НОМЕР: B25667C3497A375. НОМИНАЛЬНАЯ ЕМКОСТЬ, CN 3 X 165 МКФ ДОПУСК -5 / + 10% СОЕДИНЕНИЕ D (ДЕЛЬТА) НОМИНАЛЬНОЕ НАПРЯЖЕНИЕ, VN 400 V AC (ПЕРЕМЕННОГО ТОКА) НОМИНАЛЬНАЯ ЧАСТОТА 50 ГЦ 60 ГЦ ВЫХОДНАЯ РЕАКТИВНАЯ МОЩНОСТЬ 25,0 КВАР -- НОМИНАЛЬНЫЙ ТОК, IR 36A -- ТАНГЕНС УГЛА ДИЭЛЕКТРИЧЕСКИХ ПОТЕРЬ, TAN 0,2 ВТ / КВАР ПЛОТНОСТЬ ЭНЕРГИИ, WN 79 ВТ ЭКВИВАЛЕНТНОЕ ПОСЛЕДОВАТЕЛЬНОЕ СОПРОТИВЛЕНИЕ, RS 3,23 МОМ __1.1__ изготовитель -EPCOS INDIA PRIVATE LIMITED бренд -EPCOS марка -TDK/EPCOS модель -ОТСУТСТВУЕТ артикул -ОТСУТСТВУЕТ кол-во=20 ШТ,</t>
  </si>
  <si>
    <t>10210100/271216/0040612</t>
  </si>
  <si>
    <t>SATPUR 422007 E -22 - 25,MIDC. NASHIK</t>
  </si>
  <si>
    <t>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 __1.0__ :КАТАЛОЖНЫЙ НОМЕР: B25667C4417A365 (MKK480-D-30.0-01). ХАРАКТЕРИСТИКИ: НОМИНАЛЬНАЯ ЕМКОСТЬ, CN 3 Х 138 МКФ ДОПУСК -5 / + 10% СОЕДИНЕНИЕ D (ДЕЛЬТА) НОМИНАЛЬНОЕ НАПРЯЖЕНИЕ, VN 480 V AC (ПЕРЕМЕННОГО ТОКА) НОМИНАЛЬНАЯ ЧАСТОТА 50 ГЦ 60 ГЦ ВЫХОДНАЯ РЕАКТИВНАЯ МОЩНОСТЬ 30 КВАР НОМИНАЛЬНЫЙ ТОК, IR 36 A ТАНГЕНС УГЛА ДИЭЛЕКТРИЧЕСКИХ ПОТЕРЬ, TAN ?0 0,2 ВТ / КВАР ПЛОТНОСТЬ ЭНЕРГИИ, WN 95 ВТ ЭКВИВАЛЕНТНОЕ ПОСЛЕДОВАТЕЛЬНОЕ СОПРОТИВЛЕНИЕ, RS 3.08 МОМ МАКСИМАЛЬНЫЕ ЗНАЧЕНИЯ МАКСИМАЛЬНОЕ НАПРЯЖЕНИЕ, VMAX (ДО 8 Ч В СУТКИ) 530 V AC (ПЕРЕМЕННОГО ТОКА) МАКСИМАЛЬНОЕ НАПРЯЖЕНИЕ, VMAX (ДО 1 МИН) 620 V AC (ПЕРЕМЕННОГО ТОКА) МАКСИМАЛЬНЫЙ ТОК, IMAX ДО 1.3 ? IR (A) В ТОМ ЧИСЛЕ КОМБИНИРОВАННЫХ ЭФФЕКТОВ ГАРМОНИК, ПЕРЕНАПРЯЖЕНИЙ И ОТКЛОНЕНИЯ ЕМКОСТИ ПУСКОВОЙ ТОК, IS 300 ? IR (A) __1.1__ изготовитель -EPCOS INDIA PRIVATE LTD. бренд -EPCOS марка -EPCOS модель -ОТСУТСТВУЕТ артикул -ОТСУТСТВУЕТ кол-во=200 ШТ,</t>
  </si>
  <si>
    <t>10221010/090117/0000126</t>
  </si>
  <si>
    <t>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 __1.0__ :КАТАЛОЖНЫЙ НОМЕР: B32343C4052A000 (MKP400-D-5.0). ХАРАКТЕРИСТИКИ: НОМИНАЛЬНАЯ ЕМКОСТЬ, CN 3 X 17 МКФ ДОПУСК -5 / + 10% СОЕДИНЕНИЕ D (ДЕЛЬТА) НОМИНАЛЬНОЕ НАПРЯЖЕНИЕ, VN 400 V AC (ПЕРЕМЕННОГО ТОКА) НОМИНАЛЬНАЯ ЧАСТОТА 50 ГЦ 60 ГЦ ВЫХОДНАЯ РЕАКТИВНАЯ МОЩНОСТЬ 5 КВАР -- НОМИНАЛЬНЫЙ ТОК, IR 7,2 А -- ТАНГЕНС УГЛА ДИЭЛЕКТРИЧЕСКИХ ПОТЕРЬ, TAN ?0 0,2 ВТ / КВАР МАКСИМАЛЬНЫЕ ЗНАЧЕНИЯ МАКСИМАЛЬНОЕ НАПРЯЖЕНИЕ, VMAX (ДО 8 Ч В СУТКИ) 440 V AC (ПЕРЕМЕННОГО ТОКА) МАКСИМАЛЬНОЕ НАПРЯЖЕНИЕ, VMAX (ДО1 МИН) 520 V AC (ПЕРЕМЕННОГО ТОКА) МАКСИМАЛЬНЫЙ ТОК, IMAX ДО 1.3 ? IR (A) В ТОМ ЧИСЛЕ КОМБИНИРОВАННЫХ ЭФФЕКТОВ ГАРМОНИК, ПЕРЕНАПРЯЖЕНИЙ И ОТКЛОНЕНИЯ ЕМКОСТИ ПУСКОВОЙ ТОК, IS 200 ? IR (A) ИСПЫТАТЕЛЬНОЕ НАПРЯЖЕНИЕ ВЫВОД - КОРПУС, VTC 3000 V (AC), ВИМПУЛЬСЕ __1.1__ изготовитель -EPCOS INDIA PRIVATE LTD. бренд -EPCOS марка -EPCOS модель -ОТСУТСТВУЕТ артикул -ОТСУТСТВУЕТ кол-во=156 ШТ,__2.0__ КАТАЛОЖНЫЙ НОМЕР: B32344E4102A000 (MKP400-D-10.0). ХАРАКТЕРИСТИКИ: НОМИНАЛЬНАЯ ЕМКОСТЬ, CN 3 Х 66.5 МКФ ДОПУСК -5 / + 10% СОЕДИНЕНИЕ D (ДЕЛЬТА) НОМИНАЛЬНОЕ НАПРЯЖЕНИЕ, VN 400 V AC (ПЕРЕМЕННОГО ТОКА) НОМИНАЛЬНАЯ ЧАСТОТА 50 ГЦ 60 ГЦ ВЫХОДНАЯ РЕАКТИВНАЯ МОЩНОСТЬ 10 КВАР -- НОМИНАЛЬНЫЙ ТОК, IR 14.5 А -- ПОСЛЕДОВАТЕЛЬНОЕ СОПРОТИВЛЕНИЕ, RS 4,77 МОМ РАССЕИВАЕМАЯ МОЩНОСТЬ, WN 32 ВТ ТАНГЕНС УГЛА ДИЭЛЕКТРИЧЕСКИХ ПОТЕРЬ, TAN ?0 0,2 ВТ / КВАР МАКСИМАЛЬНЫЕ ЗНАЧЕНИЯ МАКСИМАЛЬНОЕ НАПРЯЖЕНИЕ, VMAX (ДО 8 Ч В СУТКИ) 440 V AC (ПЕРЕМЕННОГО ТОКА) МАКСИМАЛЬНОЕ НАПРЯЖЕНИЕ, VMAX (ДО 1 МИН) 520 V AC (ПЕРЕМЕННОГО ТОКА) МАКСИМАЛЬНЫЙ ТОК, IMAX ДО 1.4 ? IR (A) В ТОМ ЧИСЛЕ КОМБИНИРОВАННЫХ ЭФФЕКТОВ ГАРМОНИК, ПЕРЕНАПРЯЖЕНИЙ И ОТКЛОНЕНИЯ ЕМКОСТИ ПУСКОВОЙ ТОК, IS 200 ? IR (A) ИСПЫТАТЕЛЬНОЕ НАПРЯЖЕНИЕ ВЫВОД - КОРПУС, VTC 3000 V (AC), В ИМПУЛЬСЕ ДАННЫЕ ИСПЫТАНИЙ ИСПЫТАТЕЛЬНОЕ НАПРЯЖЕНИЕ МЕЖДУ ВЫВОДАМИ, VTT 900 В ПЕРЕМЕННОГО ТОКА / 50 ГЦ В ТЕЧЕНИЕ 10 СЕКУНД ИСПЫТАТЕЛЬНОЕ НАПРЯЖЕНИЕ МЕЖДУ ВЫВОДОМ ИКОРПУСОМ, VTC 3 000 В ПЕРЕМЕННОГО ТОКА / 50 ГЦ В ТЕЧЕНИЕ 10 СЕКУНД КОЭФФИЦИЕНТ РАССЕИВАНИЯ, TAN ? (50 HZ)* ? 0.5 ВТ/КВАР __2.1__ изготовитель -EPCOS INDIA PRIVATE LTD. бренд -EPCOS марка -EPCOS модель -ОТСУТСТВУЕТ артикул -ОТСУТСТВУЕТ кол-во=72 ШТ,__3.0__ КАТАЛОЖНЫЙ НОМЕР: B32344E4282A040 (MKP440-D-28.0). ХАРАКТЕРИСТИКИ: НОМИНАЛЬНАЯ ЕМКОСТЬ, CN 3 Х 153.5 МКФ ДОПУСК -5 / + 10% СОЕДИНЕНИЕ D (ДЕЛЬТА) НОМИНАЛЬНОЕ НАПРЯЖЕНИЕ, VN 440 V AC (ПЕРЕМЕННОГО ТОКА) НОМИНАЛЬНАЯ ЧАСТОТА 50 ГЦ 60 ГЦ ВЫХОДНАЯ РЕАКТИВНАЯ МОЩНОСТЬ 28 КВАР -- НОМИНАЛЬНЫЙ ТОК, IR 37 A -- ТАНГЕНС УГЛА ДИЭЛЕКТРИЧЕСКИХ ПОТЕРЬ, TAN ?0 0,2 ВТ / КВАР ПЛОТНОСТЬ ЭНЕРГИИ, WN 89 ВТ ЭКВИВАЛЕНТНОЕ ПОСЛЕДОВАТЕЛЬНОЕ СОПРОТИВЛЕНИЕ, RS 2,76 МОМ МАКСИМАЛЬНЫЕ ЗНАЧЕНИЯ МАКСИМАЛЬНОЕ НАПРЯЖЕНИЕ, VMAX (ДО 8 Ч В СУТКИ) 480 V AC (ПЕРЕМЕННОГО ТОКА) МАКСИМАЛЬНОЕ НАПРЯЖЕНИЕ, VMAX (ДО 1 МИН) 570 V AC (ПЕРЕМЕННОГО ТОКА) МАКСИМАЛЬНЫЙ ТОК, IMAX ДО 1.3 ? IR (A) В ТОМ ЧИСЛЕ КОМБИНИРОВАННЫХ ЭФФЕКТОВ ГАРМОНИК, ПЕРЕНАПРЯЖЕНИЙ И ОТКЛОНЕНИЯ ЕМКОСТИ ПУСКОВОЙ ТОК, IS 200 ? IR (A) __3.1__ изготовитель -EPCOS INDIA PRIVATE LTD. бренд -EPCOS марка -EPCOS модель -ОТСУТСТВУЕТ артикул -ОТСУТСТВУЕТ кол-во=500 ШТ,</t>
  </si>
  <si>
    <t>10221010/160117/0001101</t>
  </si>
  <si>
    <t>198099, РОССИЯ, САНКТ-ПЕТЕРБУРГ, УЛ.КАЛИНИНА, Д.13, ЛИТ.А, ПОМ.1Н</t>
  </si>
  <si>
    <t>TEAMGLOBAL LOGISTICS PVT LTD</t>
  </si>
  <si>
    <t>ANDHERI - EAST 400059 TIMES SQUARE, A WING, 7TH FLOOR ANDHERI KURLA ROAD SAKI-NAKA MUMBAI</t>
  </si>
  <si>
    <t>КОНДЕНСАТОРЫ ПОСТОЯННОЙ ЕМКОСТИ ДЛЯ ЭЛЕКТРИЧЕСКИХ ЦЕПЕЙ: МНОГОСЛОЙНЫЙ ПЛЕНОЧНЫЙ ТРЕХФАЗНЫЙ КОНДЕНСАТОР, С ЧАСТОТОЙ 50/60 ГЦ, РЕАКТИВНАЯ МОЩНОСТЬ 450КВА. ИСПОЛЬЗУЕТСЯ В ПРОМЫШЛЕННЫХ УСТАНОВКАХ ДЛЯ КОРРЕКЦИИ КОЭФФИЦИЕНТА МОЩНОСТИ (УЛУЧШЕНИЯ КАЧЕСТВА ЭЛЕКТРОЭНЕРГИИ) В СЕТЯХ С НАПРЯЖЕНИЕМ ДО 6,3КВ. ГРУЗ РАССТАРЕН ИЗ КОНТЕЙНЕРА SUDU7394374 __1.0__ :ЧАСТОТА 50/60 ГЦ, ВЫХОДНАЯ РЕАКТИВНАЯ МОЩНОСТЬ 450КВА __1.1__ изготовитель -EPCOS INDIA PRIVATE LIMITED бренд -EPCOS марка -ОТСУТСТВУЕТ модель -ОТСУТСТВУЕТ артикул -B25161F0450M000 кол-во=20 ШТ,</t>
  </si>
  <si>
    <t>CFR</t>
  </si>
  <si>
    <t>10216170/060317/0017072</t>
  </si>
  <si>
    <t>198099, ,, С-ПЕТЕРБУРГ, УЛ.КАЛИНИНА Д. 13</t>
  </si>
  <si>
    <t>MAGAZYN AGENCJI CELNEJ ALFA (UL.PRZEMYSLOWA 141R, 08-410 WOLA REBKOWSKA, POLAND) BY ORDER TDK EUROPE GMBH</t>
  </si>
  <si>
    <t>MUNCHEN 81669 ST-MARTIN-STRASSE 53 .</t>
  </si>
  <si>
    <t>КОНДЕНСАТОРЫ ПОСТОЯННОЙ ЕМКОСТИ ДЛЯ ЭЛЕКТРИЧЕСКИХ ЦЕПЕЙ С ЧАСТОТОЙ 50/60 ГЦ И РАССЧИТАННЫЕ НА РЕАКТИВНУЮ МОЩНОСТЬ НЕ МЕНЕЕ 0,5 КВА. КОД ОКП 62000.__1.0__ PHICAP SIG, ПЛЕНОЧНЫЙ, НОМИНАЛЬНОЕ НАПРЯЖЕНИЕ 400 В, ИСПОЛЬЗУЕТСЯ В ПРОМЫШЛЕННЫХ УСТАНОВКАХ ДЛЯ КОРРЕКЦИИ КОЭФФИЦИЕНТА МОЩНОСТИ __1.1__ изготовитель -EPCOS INDIA PRIVATE LTD. бренд -EPCOS марка -TDK модель -B32344 артикул -B32344E4102A0000 кол-во=108 ШТ,__2.0__ PHICAP ROU, ПЛЕНОЧНЫЙ, НОМИНАЛЬНОЕ НАПРЯЖЕНИЕ 400 В, ИСПОЛЬЗУЕТСЯ В ПРОМЫШЛЕННЫХ УСТАНОВКАХ ДЛЯ КОРРЕКЦИИ КОЭФФИЦИЕНТА МОЩНОСТИ __2.1__ изготовитель -EPCOS INDIA PRIVATE LTD. бренд -EPCOS марка -TDK модель -B32340 артикул -B32340C4052A0000 кол-во=72 ШТ,__3.0__ PHICAP ROU, ПЛЕНОЧНЫЙ, НОМИНАЛЬНОЕ НАПРЯЖЕНИЕ 440 В, ИСПОЛЬЗУЕТСЯ В ПРОМЫШЛЕННЫХ УСТАНОВКАХ ДЛЯ КОРРЕКЦИИ КОЭФФИЦИЕНТА МОЩНОСТИ __3.1__ изготовитель -EPCOS INDIA PRIVATE LTD. бренд -EPCOS марка -TDK модель -B32343 артикул -B32343C4052A040 кол-во=48 ШТ,__4.0__ PHASECAP ROU, ПЛЕНОЧНЫЙ, НОМИНАЛЬНОЕ НАПРЯЖЕНИЕ 400 В, ИСПОЛЬЗУЕТСЯ В ПРОМЫШЛЕННЫХ УСТАНОВКАХ ДЛЯ КОРРЕКЦИИ КОЭФФИЦИЕНТА МОЩНОСТИ __4.1__ изготовитель -EPCOS INDIA PRIVATE LTD. бренд -EPCOS марка -TDK модель -B25667 артикул -B25667C3497A375 кол-во=200 ШТ,</t>
  </si>
  <si>
    <t xml:space="preserve">PHICAP, B32340 </t>
  </si>
  <si>
    <t>10210360/250317/0001590</t>
  </si>
  <si>
    <t>ОООМТ-СИСТЕМС</t>
  </si>
  <si>
    <t>198099, Г., САНКТ-ПЕТЕРБУРГ, УЛ. КАЛИНИНА, Д.13</t>
  </si>
  <si>
    <t xml:space="preserve">MUNCHEN 81669 ST.MARTIN STRASSE 53 </t>
  </si>
  <si>
    <t>КОНДЕНСАТОРЫ ПОСТОЯННОЙ ЕМКОСТИ ДЛЯ ЭЛЕКТРИЧЕСКИХ ЦЕПЕЙ С ЧАСТОТОЙ 50/60 ГЦ И РАССЧИТАННЫЕ НА РЕАКТИВНУЮ МОЩНОСТЬ НЕ МЕНЕЕ 0,5 КВА. ПЛЕНОЧНЫЕ ТРЕХФАЗНЫЕ,ИСПОЛЬЗУЕТСЯ В ПРОМЫШЛЕННЫХ УСТАНОВКАХ ДЛЯ КОРРЕКЦИИ КОЭФФИЦИЕНТА МОЩНОСТИ, КОД ОКП 62000.__1.0__ НОМИНАЛЬНОЕ НАПРЯЖЕНИЕ 400 В,ВЫХОДНАЯ РЕАКТИВНАЯ МОЩНОСТЬ 25 КВАР __1.1__ изготовитель -EPCOS INDIA PRIVATE LTD. бренд -EPCOS марка -TDK модель -B32344E4252A артикул -B32344E4252A000 кол-во=1080 ШТ,__2.0__ НОМИНАЛЬНОЕ НАПРЯЖЕНИЕ 400 В,ВЫХОДНАЯ РЕАКТИВНАЯ МОЩНОСТЬ 2,5 КВАР. __2.1__ изготовитель -EPCOS INDIA PRIVATE LTD. бренд -EPCOS марка -TDK модель -B32343C4022A500B артикул -B32343C4022A500 кол-во=84 ШТ,__3.0__ НОМИНАЛЬНОЕ НАПРЯЖЕНИЕ 400 В,ВЫХОДНАЯ РЕАКТИВНАЯ МОЩНОСТЬ 10 КВАР. __3.1__ изготовитель -EPCOS INDIA PRIVATE LTD. бренд -EPCOS марка -TDK модель -B32344E4102A артикул -B32344E4102A000 кол-во=302 ШТ,__4.0__ НОМИНАЛЬНОЕ НАПРЯЖЕНИЕ 400 В,ВЫХОДНАЯ РЕАКТИВНАЯ МОЩНОСТЬ 12,5 КВАР __4.1__ изготовитель -EPCOS INDIA PRIVATE LTD. бренд -EPCOS марка -TDK модель -B32344E4122A500B артикул -B32344E4122A500 кол-во=60 ШТ,__5.0__ НОМИНАЛЬНОЕ НАПРЯЖЕНИЕ 400 В,ВЫХОДНАЯ РЕАКТИВНАЯ МОЩНОСТЬ 15 КВАР __5.1__ изготовитель -EPCOS INDIA PRIVATE LTD. бренд -EPCOS марка -TDK модель -B32344E4152A артикул -B32344E4152A000 кол-во=112 ШТ,__6.0__ НОМИНАЛЬНОЕ НАПРЯЖЕНИЕ 440 В,ВЫХОДНАЯ РЕАКТИВНАЯ МОЩНОСТЬ 25 КВАР __6.1__ изготовитель -EPCOS INDIA PRIVATE LTD. бренд -EPCOS марка -TDK модель -B32344E4252A артикул -B32344E4252A040 кол-во=48 ШТ,__7.0__ НОМИНАЛЬНОЕ НАПРЯЖЕНИЕ 400 В,ВЫХОДНАЯ РЕАКТИВНАЯ МОЩНОСТЬ 7,5 КВАР __7.1__ изготовитель -EPCOS INDIA PRIVATE LTD. бренд -EPCOS марка -TDK модель -B32344E4072A500B артикул -B32344E4072A500 кол-во=66 ШТ,__8.0__ НОМИНАЛЬНОЕ НАПРЯЖЕНИЕ 400 В,ВЫХОДНАЯ РЕАКТИВНАЯ МОЩНОСТЬ 20 КВАР __8.1__ изготовитель -EPCOS INDIA PRIVATE LTD. бренд -EPCOS марка -TDK модель -B32344E4202A артикул -B32344E4202A000 кол-во=60 ШТ,__9.0__ НОМИНАЛЬНОЕ НАПРЯЖЕНИЕ 400 В,ВЫХОДНАЯ РЕАКТИВНАЯ МОЩНОСТЬ 25 КВАР __9.1__ изготовитель -EPCOS INDIA PRIVATE LTD. бренд -EPCOS марка -TDK модель -B25667C3497A375 артикул -B25667C3497A375 кол-во=100 ШТ,__10.0__ НОМИНАЛЬНОЕ НАПРЯЖЕНИЕ 400 В,ВЫХОДНАЯ РЕАКТИВНАЯ МОЩНОСТЬ 5 КВАР __10.1__ изготовитель -EPCOS INDIA PRIVATE LTD. бренд -EPCOS марка -TDK модель -B32343C4052A артикул -B32343C4052A000 кол-во=96 ШТ,</t>
  </si>
  <si>
    <t>B32344</t>
  </si>
  <si>
    <t>10210360/050517/0002628</t>
  </si>
  <si>
    <t>КОНДЕНСАТОРЫ ПОСТОЯННОЙ ЕМКОСТИ ДЛЯ ЭЛЕКТРИЧЕСКИХ ЦЕПЕЙ: МНОГОСЛОЙНЫЙ ПЛЕНОЧНЫЙ ТРЕХФАЗНЫЙ КОНДЕНСАТОР, С ЧАСТОТОЙ 50/60 ГЦ, РЕАКТИВНАЯ МОЩНОСТЬ 450КВА. ИСПОЛЬЗУЕТСЯ В ПРОМЫШЛЕННЫХ УСТАНОВКАХ ДЛЯ КОРРЕКЦИИ КОЭФФИЦИЕНТА МОЩНОСТИ (УЛУЧШЕНИЯ КАЧЕСТВА ЭЛЕКТРОЭНЕРГИИ) В СЕТЯХ С НАПРЯЖЕНИЕМ ДО 6,3КВ. __1.0__ :МОЩНЫЙ МНОГОСЛОЙНЫЙ ПЛЕНОЧНЫЙ ТРЕХФАЗНЫЙ КОНДЕНСАТОР ДЛЯ КОРРЕКЦИИ КОЭФФИЦИЕНТА МОЩНОСТИ. ИСПОЛЬЗУЕТСЯ В ПРОМЫШЛЕННЫХ УСТАНОВКАХ ДЛЯ КОРРЕКЦИИ КОЭФФИЦИЕНТА МОЩНОСТИ (УЛУЧШЕНИЯ КАЧЕСТВА ЭЛЕКТРОЭНЕРГИИ) С ЧАСТОТОЙ 50/60 ГЦ, РЕАКТИВНАЯ МОЩНОСТЬ 450КВА.В СЕТЯХ С НАПРЯЖЕНИЕМ ДО 6,3КВ. ХАРАКТЕРИСТИКИ B25161F0450M000 НОМИНАЛЬНАЯ ЕМКОСТЬ, CN 3 X 36 МКФ ДОПУСК -5 / + 10% СОЕДИНЕНИЕ &amp;amp;lt;ЗВЕЗДА&amp;amp;gt;, 3Ф НОМИНАЛЬНОЕ НАПРЯЖЕНИЕ, VN 6 300V AC (ПЕРЕМЕННОГО ТОКА) НОМИНАЛЬНАЯ ЧАСТОТА 50 ГЦ 60 ГЦ ВЫХОДНАЯ РЕАКТИВНАЯ МОЩНОСТЬ 450 КВА НОМИНАЛЬНЫЙ ТОК, IN 41.2A УСТРОЙСТВА ЗАЩИТЫ ПРЕДОХРАНИТЕЛИ УСТРОЙСТВА БЕЗОПАСНОГО РАЗРЯДА ЕСТЬ СООТВЕТСТВИЕ СТАНДАРТАМ IEC 60871-1:2005, IS 13925 (1):2012 МАТЕРИАЛ ОБКЛАДОК КОНДЕНСАТОРА АЛЮМИНИЕВАЯ ФОЛЬГА ( AL ) МАТЕРИАЛ ДИЭЛЕКТРИКА ПОЛИПРОПИЛЕН (РР) МАТЕРИАЛ ВЫВОДА ЗАЗЕМЛЕНИЯ СТАЛЬ (МАРКИ 409) МАТЕРИАЛ КОРПУСА СТАЛЬ (МАРКИ 409) ГАБАРИТЫ, Ш Х В Х Г 390 X 965 Х 185 __1.1__ изготовитель -EPCOS INDIA PRIVATE LTD. бренд -EPCOS марка -TDK/EPCOS модель -B25161F0450M000 артикул -B25161F0450M000 кол-во=2 ШТ,</t>
  </si>
  <si>
    <t>B25161</t>
  </si>
  <si>
    <t>10221010/170817/0040624</t>
  </si>
  <si>
    <t>КОНДЕНСАТОРЫ ВЫСОКОВОЛЬТНЫЕ, С НАПРЯЖЕНИЕМ ДО 12 КВ: ПЛЕНОЧНЫЙ ТРЕХФАЗНЫЙ КОНДЕНСАТОР, С ЧАСТОТОЙ 50/60 ГЦ, ВЫХОДНАЯ РЕАКТИВНАЯ МОЩНОСТЬ 20 КВАР. ИСПОЛЬЗУЕТСЯ В ПРОМЫШЛЕННЫХ УСТАНОВКАХ ДЛЯ КОРРЕКЦИИ КОЭФФИЦИЕНТА МОЩНОСТИ (УЛУЧШЕНИЯ КАЧЕСТВА ЭЛЕКТРОЭНЕРГИИ). __1.0__ :B25667. ОПИСАНИЕ: ПЛЕНОЧНЫЙ ТРЕХФАЗНЫЙ КОНДЕНСАТОР ДЛЯ КОРРЕКЦИИ КОЭФФИЦИЕНТА МОЩНОСТИ. ИСПОЛЬЗУЕТСЯ В ПРОМЫШЛЕННЫХ УСТАНОВКАХ ДЛЯ КОРРЕКЦИИ КОЭФФИЦИЕНТА МОЩНОСТИ (УЛУЧШЕНИЯ КАЧЕСТВА ЭЛЕКТРОЭНЕРГИИ). ХАРАКТЕРИСТИКИ НОМИНАЛЬНАЯ ЕМКОСТЬ, CN 3 X 77 МКФ ДОПУСК -5 / + 10% СОЕДИНЕНИЕ D (ДЕЛЬТА) НОМИНАЛЬНОЕ НАПРЯЖЕНИЕ, VN 525V AC (ПЕРЕМЕННОГО ТОКА) НОМИНАЛЬНАЯ ЧАСТОТА 50 ГЦ 60 ГЦ ВЫХОДНАЯ РЕАКТИВНАЯ МОЩНОСТЬ 20 КВАР -- НОМИНАЛЬНЫЙ ТОК, IR 22 A -- ТАНГЕНС УГЛА ДИЭЛЕКТРИЧЕСКИХ ПОТЕРЬ, TAN ?0 0,2 ВТ / КВАР ПЛОТНОСТЬ ЭНЕРГИИ, WN 64 ВТ ЭКВИВАЛЕНТНОЕ ПОСЛЕДОВАТЕЛЬНОЕ СОПРОТИВЛЕНИЕ, RS 4.13 МОМ __1.1__ изготовитель -EPCOS INDIA PRIVATE LTD. бренд -EPCOS марка -TDK/EPCOS модель -B25667C5237A375 артикул -B25667 кол-во=12 ШТ,</t>
  </si>
  <si>
    <t xml:space="preserve">TDK/EPCOS B25667C5237A375 </t>
  </si>
  <si>
    <t>10221010/071117/0055617</t>
  </si>
  <si>
    <t xml:space="preserve">ЛИТВА </t>
  </si>
  <si>
    <t>КОНДЕНСАТОРЫ ПОСТОЯННОЙ ЕМКОСТИ ПЛЕНОЧНЫЕ, ИСПОЛЬЗУЮТСЯ В ПРОМЫШЛЕННЫХ УСТАНОВКАХ ДЛЯ КОРРЕКЦИИ КОЭФФИЦИЕНТА МОЩНОСТИ, ПЛЕНОЧНЫЙ 3-ФАЗНЫЙ КОНДЕНСАТОР, B25667C, НОМ. НАПРЯЖЕНИЕ 400 В 50 ГЦ, НОМ. ТОК 36 А, НОМ. ЕМКОСТЬ 3Х165 МКФ, МОЩНОСТЬ 25,0 КВАР ПЛЕНОЧНЫЙ 3-ФАЗНЫЙ КОНДЕНСАТОР, B32344E (МКР480-D-25.0), НОМ. НАПРЯЖЕНИЕ 400 В 50 ГЦ, НОМ. ТОК 36,1 А, НОМ. ЕМКОСТЬ 3Х166 МКФ, МОЩНОСТЬ 25 КВАР ПЛЕНОЧНЫЙ 3-ФАЗНЫЙ КОНДЕНСАТОР, B32344E (МКР480-D-25.0), НОМ. НАПРЯЖЕНИЕ 400 В 50 ГЦ, НОМ. ТОК 36,1 А, НОМ. ЕМКОСТЬ 3Х166 МКФ, МОЩНОСТЬ 25 КВАР EPCOS INDIA PRIVATE LTD. EPCOS TDK/EPCOS B25667C3497A375 B25667C3497A375 52 EPCOS INDIA PRIVATE LTD. EPCOS TDK/EPCOS B32344E4252A000 B32344E4252A000 200 EPCOS INDIA PRIVATE LTD. EPCOS TDK/EPCOS B32344E4252A000 B32344E4252A000 168</t>
  </si>
  <si>
    <t>B25667C, B32344E</t>
  </si>
  <si>
    <t>10210200/011217/0035876</t>
  </si>
  <si>
    <t>КОНДЕНСАТОРЫ ПОСТОЯННОЙ ЕМКОСТИ ПЛЕНОЧНЫЕ, ИСПОЛЬЗУЮТСЯ В ПРОМЫШЛЕННЫХ УСТАНОВКАХ ДЛЯ КОРРЕКЦИИ КОЭФФИЦИЕНТА МОЩНОСТИ, ПЛЕНОЧНЫЙ 3-ФАЗНЫЙ КОНДЕНСАТОР, B25667, НОМ. НАПРЯЖЕНИЕ 440 В 50 ГЦ, НОМ. ТОК 16 А, НОМ. ЕМКОСТЬ 3Х69 МКФ, МОЩНОСТЬ12,5 КВАР ПЛЕНОЧНЫЙ 3-ФАЗНЫЙ КОНДЕНСАТОР, B32343 (МКР400-D-5.0), НОМ. НАПРЯЖЕНИЕ 400 В 50 ГЦ, НОМ. ТОК 7,2 А, НОМ. ЕМКОСТЬ 3Х17 МКФ, МОЩНОСТЬ 5 КВАР EPCOS INDIA PRIVATE LTD. EPCOS TDK/EPCOS B32343 B32343C4052A000 72 EPCOS INDIA PRIVATE LTD. EPCOS TDK/EPCOS B25667 B25667C4207A375 12</t>
  </si>
  <si>
    <t>B25667, B32343</t>
  </si>
  <si>
    <t>10210200/261217/0039745</t>
  </si>
  <si>
    <t>198099, Г., САНКТ-ПЕТЕРБУРГ, УЛ. КАЛИНИНА, Д. 13</t>
  </si>
  <si>
    <t>DSV AIR &amp; SEA PVT LTD A/C.EPCOS INDIA</t>
  </si>
  <si>
    <t>400059, , MUMBAI, EAST ADHERI MAROL ROAD M.V. B-402, D-201, THE QUBE</t>
  </si>
  <si>
    <t>КОНДЕНСАТОРЫ ПОСТОЯННОЙ ЕМКОСТИ ПЛЕНОЧНЫЕ ТДЛЯ КОРРЕКЦИИ КОЭФФИЦИЕНТА МОЩНОСТИ, ПРЕДНАЗНАЧЕНЫ ДЛЯ ИСПОЛЬЗОВАНИЯ В ПРОМЫШЛЕННЫХ УСТАНОВКАХ ДЛЯ КОРРЕКЦИИ КОЭФФИЦИЕНТА МОЩНОСТИ ПЛЕНОЧНЫЙ 3-ФАЗНЫЙ КОНДЕНСАТОР, СЕРИЯ B25161F, НОМИНАЛЬНОЕ НАПРЯЖЕНИЕ 6300 В, 50/60 ГЦ, НОМ. ТОК 13.7А, НОМ. ЕМКОСТЬ 3*12МКФ, МОЩНОСТЬ 150 КВАР ПЛЕНОЧНЫЙ 3-ФАЗНЫЙ КОНДЕНСАТОР, СЕРИЯ B25161F, НОМИНАЛЬНОЕ НАПРЯЖЕНИЕ 6300 В, 50/60 ГЦ, НОМ. ТОК 27.5А, НОМ. ЕМКОСТЬ 3*24МКФ, МОЩНОСТЬ 300 КВАР ПЛЕНОЧНЫЙ 3-ФАЗНЫЙ КОНДЕНСАТОР, СЕРИЯ B25161F, НОМИНАЛЬНОЕ НАПРЯЖЕНИЕ 6300 В, 50/60 ГЦ, НОМ. ТОК 41.2А, НОМ. ЕМКОСТЬ 3*36МКФ, МОЩНОСТЬ 450 КВАР ПЛЕНОЧНЫЙ 3-ФАЗНЫЙ КОНДЕНСАТОР, СЕРИЯ B25161J, НОМИНАЛЬНОЕ НАПРЯЖЕНИЕ 10500 В, 50/60 ГЦ, НОМ. ТОК 8.2А, НОМ. ЕМКОСТЬ 3*4.33МКФ, МОЩНОСТЬ 150 КВАР ПЛЕНОЧНЫЙ 3-ФАЗНЫЙ КОНДЕНСАТОР, СЕРИЯ B25161J, НОМИНАЛЬНОЕ НАПРЯЖЕНИЕ 10500 В, 50/60 ГЦ, НОМ. ТОК 16.5А, НОМ. ЕМКОСТЬ 3*8.66МКФ, МОЩНОСТЬ 300 КВАР ПЛЕНОЧНЫЙ 3-ФАЗНЫЙ КОНДЕНСАТОР, СЕРИЯ B25161J, НОМИНАЛЬНОЕ НАПРЯЖЕНИЕ 10500 В, 50/60 ГЦ, НОМ. ТОК 24.7А, НОМ. ЕМКОСТЬ 3*13МКФ, МОЩНОСТЬ 450 КВАР</t>
  </si>
  <si>
    <t>B25161F, B25161J</t>
  </si>
  <si>
    <t>FOB</t>
  </si>
  <si>
    <t>10216110/170118/0001341</t>
  </si>
  <si>
    <t>81669, ., MUNCHEN, ST-MARTIN-STRASSE 53</t>
  </si>
  <si>
    <t>БРАЗИЛИЯ</t>
  </si>
  <si>
    <t>КОНДЕНСАТОРЫ ПОСТОЯННОЙ ЕМКОСТИ ПЛЕНОЧНЫЕ, ИСПОЛЬЗУЮТСЯ В ПРОМЫШЛЕННЫХ УСТАНОВКАХ ДЛЯ КОРРЕКЦИИ КОЭФФИЦИЕНТА МОЩНОСТИ, ПЛЕНОЧНЫЙ 3-ФАЗНЫЙ КОНДЕНСАТОР, B32343 (МКР400-D-2.0), НОМ. НАПРЯЖЕНИЕ 400 В 50 ГЦ, НОМ. ТОК 2,9 А, НОМ. ЕМКОСТЬ 3Х13 МКФ, МОЩНОСТЬ 2 КВАР</t>
  </si>
  <si>
    <t>B32343</t>
  </si>
  <si>
    <t>10210200/230118/0001665</t>
  </si>
  <si>
    <t>ИСПАНИЯ</t>
  </si>
  <si>
    <t>КОНДЕНСАТОРЫ ПОСТОЯННОЙ ЕМКОСТИ ПЛЕНОЧНЫЕ, ИСПОЛЬЗУЮТСЯ В ПРОМЫШЛЕННЫХ УСТАНОВКАХ ДЛЯ КОРРЕКЦИИ КОЭФФИЦИЕНТА МОЩНОСТИ, ПЛЕНОЧНЫЙ 3-ФАЗНЫЙ КОНДЕНСАТОР, B25667, НОМ. НАПРЯЖЕНИЕ 440 В 50 ГЦ, НОМ. ТОК 16 А, НОМ. ЕМКОСТЬ 3Х69 МКФ, МОЩНОСТЬ12,5 КВАР</t>
  </si>
  <si>
    <t>B25667</t>
  </si>
  <si>
    <t>КОНДЕНСАТОРЫ ПОСТОЯННОЙ ЕМКОСТИ ПЛЕНОЧНЫЕ, ИСПОЛЬЗУЮТСЯ В ПРОМЫШЛЕННЫХ УСТАНОВКАХ ДЛЯ КОРРЕКЦИИ КОЭФФИЦИЕНТА МОЩНОСТИ, ПЛЕНОЧНЫЙ 3-ФАЗНЫЙ КОНДЕНСАТОР, B32344 (МКР400-D-20.0), НОМ. НАПРЯЖЕНИЕ 400 В 50 ГЦ, НОМ. ТОК 28,9 А, НОМ. ЕМКОСТЬ 3Х133 МКФ, МОЩНОСТЬ 20 КВАР ПЛЕНОЧНЫЙ 3-ФАЗНЫЙ КОНДЕНСАТОР, B32344 (МКР400-D-25.0), НОМ. НАПРЯЖЕНИЕ 400 В 50 ГЦ, НОМ. ТОК 36,1 А, НОМ. ЕМКОСТЬ 3Х166 МКФ, МОЩНОСТЬ 25 КВАР ПЛЕНОЧНЫЙ 3-ФАЗНЫЙ КОНДЕНСАТОР, B32344 (МКР400-D-10.0), НОМ. НАПРЯЖЕНИЕ 400 В 50 ГЦ, НОМ. ТОК 14,5 А, НОМ. ЕМКОСТЬ 3Х66,5 МКФ, МОЩНОСТЬ 10 КВАР ПЛЕНОЧНЫЙ 3-ФАЗНЫЙ КОНДЕНСАТОР, B32344 (МКР400-D-20.0), НОМ. НАПРЯЖЕНИЕ 400 В 50 ГЦ, НОМ. ТОК 28,9 А, НОМ. ЕМКОСТЬ 3Х133 МКФ, МОЩНОСТЬ 20 КВАР ПЛЕНОЧНЫЙ 3-ФАЗНЫЙ КОНДЕНСАТОР, B32343 (МКР400-D-2.5), НОМ. НАПРЯЖЕНИЕ 400 В 50 ГЦ, НОМ. ТОК 3,6 А, НОМ. ЕМКОСТЬ 3Х17 МКФ, МОЩНОСТЬ 2,5 КВАР ПЛЕНОЧНЫЙ 3-ФАЗНЫЙ КОНДЕНСАТОР, B32344 (МКР400-D-25.0), НОМ. НАПРЯЖЕНИЕ 400 В 50 ГЦ, НОМ. ТОК 36,1А, НОМ. ЕМКОСТЬ 3Х166 МКФ, МОЩНОСТЬ 25 КВАР ПЛЕНОЧНЫЙ 3-ФАЗНЫЙ КОНДЕНСАТОР, B25667 (МКК400-D-5-01), НОМ. НАПРЯЖЕНИЕ 400 В 50 ГЦ, НОМ. ТОК 7 А, НОМ. ЕМКОСТЬ 3Х32,1 МКФ, МОЩНОСТЬ 5 КВАР ПЛЕНОЧНЫЙ 3-ФАЗНЫЙ КОНДЕНСАТОР, B32343 (МКР400-D-1.0), НОМ. НАПРЯЖЕНИЕ 400 В 50 ГЦ, НОМ. ТОК 1,4 А, НОМ. ЕМКОСТЬ 3Х7 МКФ, МОЩНОСТЬ 1,0 КВАР ПЛЕНОЧНЫЙ 3-ФАЗНЫЙ КОНДЕНСАТОР, B25667 (МКК400-D-25-01), НОМ. НАПРЯЖЕНИЕ 400 В 50 ГЦ, НОМ. ТОК 36 А, НОМ. ЕМКОСТЬ 3Х165 МКФ, МОЩНОСТЬ 25 КВАР ПЛЕНОЧНЫЙ 3-ФАЗНЫЙ КОНДЕНСАТОР, B25669 (МКК400-D-50.0-21), НОМ. НАПРЯЖЕНИЕ 400 В 50 ГЦ, НОМ. ТОК 58 А, НОМ. ЕМКОСТЬ 3Х332 МКФ, МОЩНОСТЬ 50 КВАР ПЛЕНОЧНЫЙ 3-ФАЗНЫЙ КОНДЕНСАТОР, B32343 (МКР400-D-5.0), НОМ. НАПРЯЖЕНИЕ 400 В 50 ГЦ, НОМ. ТОК 7,2 А, НОМ. ЕМКОСТЬ 3Х17 МКФ, МОЩНОСТЬ 5 КВАР</t>
  </si>
  <si>
    <t>B32344,  B32343, B25669</t>
  </si>
  <si>
    <t>КОНДЕНСАТОРЫ ПОСТОЯННОЙ ЕМКОСТИ ПЛЕНОЧНЫЕ, ИСПОЛЬЗУЮТСЯ В ПРОМЫШЛЕННЫХ УСТАНОВКАХ ДЛЯ КОРРЕКЦИИ КОЭФФИЦИЕНТА МОЩНОСТИ, ПЛЕНОЧНЫЙ 3-ФАЗНЫЙ КОНДЕНСАТОР, B32344 (МКР400-D-10.0), НОМ. НАПРЯЖЕНИЕ 400 В 50 ГЦ, НОМ. ТОК 14,5 А, НОМ. ЕМКОСТЬ 3Х66,5 МКФ, МОЩНОСТЬ 10 КВАР ПЛЕНОЧНЫЙ 3-ФАЗНЫЙ КОНДЕНСАТОР, B32344 (МКР400-D-15.0), НОМ. НАПРЯЖЕНИЕ 400 В 50 ГЦ, НОМ. ТОК 21,7 А, НОМ. ЕМКОСТЬ 3Х99,5 МКФ, МОЩНОСТЬ 15 КВАР ПЛЕНОЧНЫЙ 3-ФАЗНЫЙ КОНДЕНСАТОР, B32343 (МКР400-D-2.5), НОМ. НАПРЯЖЕНИЕ 400 В 50 ГЦ, НОМ. ТОК 3,6 А, НОМ. ЕМКОСТЬ 3Х17,0 МКФ, МОЩНОСТЬ 2,5 КВАР ПЛЕНОЧНЫЙ 3-ФАЗНЫЙ КОНДЕНСАТОР, B32344 (МКР480-D-30.0), НОМ. НАПРЯЖЕНИЕ 480 В 50 ГЦ, НОМ. ТОК 36,1 А, НОМ. ЕМКОСТЬ 3Х138,5 МКФ, МОЩНОСТЬ 30 КВАР ПЛЕНОЧНЫЙ 3-ФАЗНЫЙ КОНДЕНСАТОР, B32344 (МКР400-D-25.0), НОМ. НАПРЯЖЕНИЕ 400 В 50 ГЦ, НОМ. ТОК 14,5 А, НОМ. ЕМКОСТЬ 3Х166,0МКФ, МОЩНОСТЬ 25 КВАР ПЛЕНОЧНЫЙ 3-ФАЗНЫЙ КОНДЕНСАТОР, B32344 (МКР400-D-10.0), НОМ. НАПРЯЖЕНИЕ 400 В 50 ГЦ, НОМ. ТОК 14,5 А, НОМ. ЕМКОСТЬ 3Х66,5 МКФ, МОЩНОСТЬ 10 КВАР ПЛЕНОЧНЫЙ 3-ФАЗНЫЙ КОНДЕНСАТОР, B32344 (МКР440-D-10.0), НОМ. НАПРЯЖЕНИЕ 440 В 50 ГЦ, НОМ. ТОК 14,5 А, НОМ. ЕМКОСТЬ 3Х66,5 МКФ, МОЩНОСТЬ 10 КВАР ПЛЕНОЧНЫЙ 3-ФАЗНЫЙ КОНДЕНСАТОР, B32344 (МКР400-D-12.5), НОМ. НАПРЯЖЕНИЕ 400 В 50 ГЦ, НОМ. ТОК 18,1 А, НОМ. ЕМКОСТЬ 3Х83 МКФ, МОЩНОСТЬ 12,5 КВАР ПЛЕНОЧНЫЙ 3-ФАЗНЫЙ КОНДЕНСАТОР, B32344 (МКР440-D-12.5), НОМ. НАПРЯЖЕНИЕ 440 В 50 ГЦ, НОМ. ТОК 16,4 А, НОМ. ЕМКОСТЬ 3Х68,5 МКФ, МОЩНОСТЬ 12,5 КВАР ПЛЕНОЧНЫЙ 3-ФАЗНЫЙ КОНДЕНСАТОР, B32344 (МКР400-D-15.0), НОМ. НАПРЯЖЕНИЕ 400 В 50 ГЦ, НОМ. ТОК 21,7 А, НОМ. ЕМКОСТЬ 3Х99,5 МКФ, МОЩНОСТЬ 15 КВАР ПЛЕНОЧНЫЙ 3-ФАЗНЫЙ КОНДЕНСАТОР, B32344 (МКР400-D-20.0), НОМ. НАПРЯЖЕНИЕ 400 В 50 ГЦ, НОМ. ТОК 28,9 А, НОМ. ЕМКОСТЬ 3Х133 МКФ, МОЩНОСТЬ 20 КВАР ПЛЕНОЧНЫЙ 3-ФАЗНЫЙ КОНДЕНСАТОР, B32344 (МКР440-D-28.0), НОМ. НАПРЯЖЕНИЕ 400 В 50 ГЦ, НОМ. ТОК 37,0 А, НОМ. ЕМКОСТЬ 3Х153,5 МКФ, МОЩНОСТЬ 28 КВАР ПЛЕНОЧНЫЙ 3-ФАЗНЫЙ КОНДЕНСАТОР, B32344 (МКР440-D-30.0), НОМ. НАПРЯЖЕНИЕ 480 В 50 ГЦ, НОМ. ТОК 39,4 А, НОМ. ЕМКОСТЬ 3Х164,5 МКФ, МОЩНОСТЬ 30 КВАР ПЛЕНОЧНЫЙ 3-ФАЗНЫЙ КОНДЕНСАТОР, B32344 (МКР400-D-2.5), НОМ. НАПРЯЖЕНИЕ 400 В 50 ГЦ, НОМ. ТОК 3,6 А, НОМ. ЕМКОСТЬ 3Х17 МКФ, МОЩНОСТЬ 2,5 КВАР ПЛЕНОЧНЫЙ 3-ФАЗНЫЙ КОНДЕНСАТОР, B25669 (МКK400-D-50.0-21), НОМ. НАПРЯЖЕНИЕ 400 В 50 ГЦ, НОМ. ТОК 58,0 А, НОМ. ЕМКОСТЬ 3Х332 МКФ, МОЩНОСТЬ 50 КВАР ПЛЕНОЧНЫЙ 3-ФАЗНЫЙ КОНДЕНСАТОР, B32344 (МКР400-D-2.5), НОМ. НАПРЯЖЕНИЕ 400 В 50 ГЦ, НОМ. ТОК 11,0 А, НОМ. ЕМКОСТЬ 3Х50 МКФ, МОЩНОСТЬ 2,5 КВАР ПЛЕНОЧНЫЙ 3-ФАЗНЫЙ КОНДЕНСАТОР, B32344 (МКР400-D-7.5), НОМ. НАПРЯЖЕНИЕ 400 В 50 ГЦ, НОМ. ТОК 11,0 А, НОМ. ЕМКОСТЬ 3Х50 МКФ, МОЩНОСТЬ 7,5 КВАР ПЛЕНОЧНЫЙ 3-ФАЗНЫЙ КОНДЕНСАТОР, B32344 (МКР400-D-25.0), НОМ. НАПРЯЖЕНИЕ 400 В 50 ГЦ, НОМ. ТОК 32,8 А, НОМ. ЕМКОСТЬ 3Х166,0 МКФ, МОЩНОСТЬ 25 КВАР ПЛЕНОЧНЫЙ 3-ФАЗНЫЙ КОНДЕНСАТОР, B32344 (МКР440-D-10.0), НОМ. НАПРЯЖЕНИЕ 440 В 50 ГЦ, НОМ. ТОК 14,5 А, НОМ. ЕМКОСТЬ 3Х66,5 МКФ, МОЩНОСТЬ 10 КВАР ПЛЕНОЧНЫЙ 3-ФАЗНЫЙ КОНДЕНСАТОР, B32344 (МКР400-D-15.0), НОМ. НАПРЯЖЕНИЕ 400 В 50 ГЦ, НОМ. ТОК 21,7 А, НОМ. ЕМКОСТЬ 3Х99,5 МКФ, МОЩНОСТЬ 15 КВАР ПЛЕНОЧНЫЙ 3-ФАЗНЫЙ КОНДЕНСАТОР, B32344 (МКР440-D-25.0), НОМ. НАПРЯЖЕНИЕ 440 В 50 ГЦ, НОМ. ТОК 32,8 А, НОМ. ЕМКОСТЬ 3Х137,5 МКФ, МОЩНОСТЬ 25 КВАР ПЛЕНОЧНЫЙ 3-ФАЗНЫЙ КОНДЕНСАТОР, B32344 (МКР440-D-28.0), НОМ. НАПРЯЖЕНИЕ 400 В 50 ГЦ, НОМ. ТОК 37,0 А, НОМ. ЕМКОСТЬ 3Х153,5 МКФ, МОЩНОСТЬ 28 КВАР ПЛЕНОЧНЫЙ 3-ФАЗНЫЙ КОНДЕНСАТОР, B32344 (МКР400-D-12.5), НОМ. НАПРЯЖЕНИЕ 400 В 50 ГЦ, НОМ. ТОК 18,1 А, НОМ. ЕМКОСТЬ 3Х83 МКФ, МОЩНОСТЬ 12,5 КВАР</t>
  </si>
  <si>
    <t xml:space="preserve">B32344 </t>
  </si>
  <si>
    <t>10210200/080218/0004246</t>
  </si>
  <si>
    <t>КОНДЕНСАТОРЫ ПОСТОЯННОЙ ЕМКОСТИ ПЛЕНОЧНЫЕ, ИСПОЛЬЗУЮТСЯ В ПРОМЫШЛЕННЫХ УСТАНОВКАХ ДЛЯ КОРРЕКЦИИ КОЭФФИЦИЕНТА МОЩНОСТИ, ПЛЕНОЧНЫЙ 3-ФАЗНЫЙ КОНДЕНСАТОР, B32344 (МКР400-D-25.0), НОМ. НАПРЯЖЕНИЕ 400 В 50 ГЦ, НОМ. ТОК 36,1 А, НОМ. ЕМКОСТЬ 3Х166,0МКФ, МОЩНОСТЬ 25 КВАР ПЛЕНОЧНЫЙ 3-ФАЗНЫЙ КОНДЕНСАТОР, B32344 (МКР400-D-15.0), НОМ. НАПРЯЖЕНИЕ 400 В 50 ГЦ, НОМ. ТОК 21,7 А, НОМ. ЕМКОСТЬ 3Х99,5 МКФ, МОЩНОСТЬ 15 КВАР ПЛЕНОЧНЫЙ 3-ФАЗНЫЙ КОНДЕНСАТОР, B32343 (МКР400-D-2.5), НОМ. НАПРЯЖЕНИЕ 400 В 50 ГЦ, НОМ. ТОК 3,6 А, НОМ. ЕМКОСТЬ 3Х17,0 МКФ, МОЩНОСТЬ 2,5 КВАР</t>
  </si>
  <si>
    <t xml:space="preserve">B32344, B32343 </t>
  </si>
  <si>
    <t>10210200/270218/0007603</t>
  </si>
  <si>
    <t>КОНДЕНСАТОРЫ ПОСТОЯННОЙ ЕМКОСТИ ПЛЕНОЧНЫЕ, ИСПОЛЬЗУЮТСЯ В ПРОМЫШЛЕННЫХ УСТАНОВКАХ ДЛЯ КОРРЕКЦИИ КОЭФФИЦИЕНТА МОЩНОСТИ, ПЛЕНОЧНЫЙ 3-ФАЗНЫЙ КОНДЕНСАТОР,B32343C (MKP400-D-5.0), НОМ. НАПРЯЖЕНИЕ 400 В 50/60 ГЦ, НОМ. ТОК 7,2 А, НОМ. ЕМКОСТЬ 3Х33 МКФ, МОЩНОСТЬ 5 КВАР ПЛЕНОЧНЫЙ 3-ФАЗНЫЙ КОНДЕНСАТОР, B32344E (MKP440-D-28.0) , НОМ. НАПРЯЖЕНИЕ 440 В 50/60 ГЦ, НОМ. ТОК 37,0 А, НОМ. ЕМКОСТЬ 3Х153,5 МКФ, МОЩНОСТЬ 28 КВАР ПЛЕНОЧНЫЙ 3-ФАЗНЫЙ КОНДЕНСАТОР, B32344E (МКР400-D-25.0), НОМ. НАПРЯЖЕНИЕ 400 В 50 ГЦ, НОМ. ТОК 36,1 А, НОМ. ЕМКОСТЬ 3Х166 МКФ, МОЩНОСТЬ 25 КВАР ПЛЕНОЧНЫЙ 3-ФАЗНЫЙ КОНДЕНСАТОР,B32344E (MKP400-D-12.5), НОМ. НАПРЯЖЕНИЕ 400 В 50/60 ГЦ, НОМ. ТОК 18,1 А, НОМ. ЕМКОСТЬ 3Х83 МКФ, МОЩНОСТЬ 12,5 КВАР ПЛЕНОЧНЫЙ 3-ФАЗНЫЙ КОНДЕНСАТОР, B25667 (MKK400-D-5-01), НОМ. НАПРЯЖЕНИЕ 400 В 50/60 ГЦ, НОМ. ТОК 7,0 А, НОМ. ЕМКОСТЬ 3Х32,1 МКФ, МОЩНОСТЬ 5,0 КВАР ПЛЕНОЧНЫЙ 3-ФАЗНЫЙ КОНДЕНСАТОР,B32344E (MKP400-D-10.0), НОМ. НАПРЯЖЕНИЕ 400 В 50/60 ГЦ, НОМ. ТОК 14,5 А, НОМ. ЕМКОСТЬ 3Х66,5 МКФ, МОЩНОСТЬ 10 КВАР ПЛЕНОЧНЫЙ 3-ФАЗНЫЙ КОНДЕНСАТОР, B32344E (МКР480-D-25.0), НОМ. НАПРЯЖЕНИЕ 400 В 50 ГЦ, НОМ. ТОК 36,1 А, НОМ. ЕМКОСТЬ 3Х166 МКФ, МОЩНОСТЬ 25 КВАР</t>
  </si>
  <si>
    <t>10210200/230318/0011824</t>
  </si>
  <si>
    <t>КОНДЕНСАТОРЫ ПОСТОЯННОЙ ЕМКОСТИ ПЛЕНОЧНЫЕ, ИСПОЛЬЗУЮТСЯ В ПРОМЫШЛЕННЫХ УСТАНОВКАХ ДЛЯ КОРРЕКЦИИ КОЭФФИЦИЕНТА МОЩНОСТИ ПЛЕНОЧНЫЙ 3-ФАЗНЫЙ КОНДЕНСАТОР, B25667C, НОМ. НАПРЯЖЕНИЕ 400 В 50 ГЦ, НОМ. ТОК 36 А, НОМ. ЕМКОСТЬ 3Х165 МКФ, МОЩНОСТЬ 25,0 КВАР ПЛЕНОЧНЫЙ 3-ФАЗНЫЙ КОНДЕНСАТОР,B32343C, НОМ. НАПРЯЖЕНИЕ 440 В 50/60 ГЦ, НОМ. ТОК 6,5 А, НОМ. ЕМКОСТЬ 3Х27 МКФ, МОЩНОСТЬ 5 КВАР ПЛЕНОЧНЫЙ 3-ФАЗНЫЙ КОНДЕНСАТОР,B32344E (MKP400-D-10.0), НОМ. НАПРЯЖЕНИЕ 400 В 50/60 ГЦ, НОМ. ТОК 14,5 А, НОМ. ЕМКОСТЬ 3Х66,5 МКФ, МОЩНОСТЬ 10 КВАР ПЛЕНОЧНЫЙ 3-ФАЗНЫЙ КОНДЕНСАТОР, B32344E (МКР400-D-25.0), НОМ. НАПРЯЖЕНИЕ 400 В 50 ГЦ, НОМ. ТОК 36,1 А, НОМ. ЕМКОСТЬ 3Х166 МКФ, МОЩНОСТЬ 25 КВАР ПЛЕНОЧНЫЙ 3-ФАЗНЫЙ КОНДЕНСАТОР,B32344E (МКР440-D-15.0), НОМ. НАПРЯЖЕНИЕ 440 В 50/60 ГЦ, НОМ. ТОК 19,7 А, НОМ. ЕМКОСТЬ 3Х82,5 МКФ, МОЩНОСТЬ 15 КВАР ПЛЕНОЧНЫЙ 3-ФАЗНЫЙ КОНДЕНСАТОР, B32344E (МКР480-D-30.0), НОМ. НАПРЯЖЕНИЕ 480 В 50 ГЦ, НОМ. ТОК 36,1 А, НОМ. ЕМКОСТЬ 3Х138,5 МКФ, МОЩНОСТЬ 30 КВАР ПЛЕНОЧНЫЙ 3-ФАЗНЫЙ КОНДЕНСАТОР, B32344E (МКР400-D-25.0), НОМ. НАПРЯЖЕНИЕ 400 В 50 ГЦ, НОМ. ТОК 36,1 А, НОМ. ЕМКОСТЬ 3Х166 МКФ, МОЩНОСТЬ 25 КВАР ПЛЕНОЧНЫЙ 3-ФАЗНЫЙ КОНДЕНСАТОР, B32344E (МКР400-D-7.5), НОМ. НАПРЯЖЕНИЕ 400 В 50 ГЦ, НОМ. ТОК 11,0 А, НОМ. ЕМКОСТЬ 3Х50 МКФ, МОЩНОСТЬ 7,5 КВАР ПЛЕНОЧНЫЙ 3-ФАЗНЫЙ КОНДЕНСАТОР,B32344E (MKP400-D-12.5), НОМ. НАПРЯЖЕНИЕ 400 В 50/60 ГЦ, НОМ. ТОК 18,1 А, НОМ. ЕМКОСТЬ 3Х83 МКФ, МОЩНОСТЬ 12,5 КВАР</t>
  </si>
  <si>
    <t xml:space="preserve"> B25667C, B32344E, B32343C</t>
  </si>
  <si>
    <t>10210200/090418/0014694</t>
  </si>
  <si>
    <t>7718254822</t>
  </si>
  <si>
    <t>ООО ФИРЭЛЕК</t>
  </si>
  <si>
    <t>107023, ГОРОД, МОСКВА, МАЛАЯ СЕМЕНОВСКАЯ Д.9, СТР.12</t>
  </si>
  <si>
    <t>LEGRAND SNC</t>
  </si>
  <si>
    <t>FRLIMOGES87000128 AVENUE DU MARECHAL DE LATTRE DE TASSIGNY</t>
  </si>
  <si>
    <t>ALPES TECHNOLOGIES</t>
  </si>
  <si>
    <t>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50ГЦ,ТИПА H 400В, НОМИНАЛ.МОЩН.350КВА РЕАКТИВНЫЕ (В КОМПЛ.5 ПОСТОЯН.КОНДЕНСАТОРОВ:1ШТ*50КВАР + 4ШТ*75КВАР)</t>
  </si>
  <si>
    <t>ALPIMATIC</t>
  </si>
  <si>
    <t>10130010/290116/0001570</t>
  </si>
  <si>
    <t>КОНДЕНСАТОРЫ ПОСТОЯН.ЕМКОСТИ ДЛЯ ЭЛЕКТРОЦЕПЕЙ (50/60 ГЦ) С РЕАКТИВ.МОЩНОСТЬЮ НЕ МЕНЕЕ 0.5КВА:КОНДЕНСАТОР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ЭНЕРГОСИСТЕМАХ_КОНДЕНСАТОР ПОСТОЯННОЙ МОЩНОСТИ СЕРИИ ALPICAN, НОМИНАЛ.МОЩНОСТЬ 12.5 КВАР, ТРЕХФАЗНЫЙ, 400В, 50 ГЦ (МОЩНОСТЬ 15 КВАР ПРИ ЧАСТОТЕ 60ГЦ) ДЛЯ КОМПЕНСАЦИИ РЕАКТИВНОЙ МОЩНОСТИ В ЭНЕРГОСИСТЕМАХ_КОНДЕНСАТОР ПОСТОЯННОЙ МОЩНОСТИ СЕРИИ ALPICAN, НОМИНАЛ.МОЩНОСТЬ 15 КВАР, ТРЕХФАЗНЫЙ, 400В, 50 ГЦ (МОЩНОСТЬ 18 КВАР ПРИ ЧАСТОТЕ 60ГЦ) ДЛЯ КОМПЕНСАЦИИ РЕАКТИВНОЙ МОЩНОСТИ В ЭНЕРГОСИСТЕМАХ_КОНДЕНСАТОР ПОСТОЯННОЙ МОЩНОСТИ СЕРИИ ALPICAN, НОМИНАЛ.МОЩНОСТЬ 2,5 КВАР, ТРЕХФАЗНЫЙ, 400В, 50 ГЦ (МОЩНОСТЬ 3 КВАР ПРИ ЧАСТОТЕ 60ГЦ) ДЛЯ КОМПЕНСАЦИИ РЕАКТИВНОЙ МОЩНОСТИ В ЭНЕРГОСИСТЕМАХ_КОНДЕНСАТОР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ЭНЕРГОСИСТЕМАХ_КОНДЕНСАТОР ПОСТОЯННОЙ МОЩНОСТИ СЕРИИ ALPICAN, НОМИНАЛ.МОЩНОСТЬ 25 КВАР, ТРЕХФАЗНЫЙ, 400В, 50 ГЦ (МОЩНОСТЬ 30 КВАР ПРИ ЧАСТОТЕ 60ГЦ) ДЛЯ КОМПЕНСАЦИИ РЕАКТИВНОЙ МОЩНОСТИ В ЭНЕРГОСИСТЕМАХ_КОНДЕНСАТОР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ЭНЕРГОСИСТЕМАХ_КОНДЕНСАТОР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ЭНЕРГОСИСТЕМАХ_КОНДЕНСАТОР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t>
  </si>
  <si>
    <t>ALPICAN</t>
  </si>
  <si>
    <t>10130010/150216/0002988</t>
  </si>
  <si>
    <t>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НОМИНАЛ.МОЩН.15КВА РЕАКТИВНЫЕ (В КОМПЛ.2 ПОСТОЯННЫХ КОНДЕНСАТОРА:1ШТ МОЩН.5КВАР+1ШТ МОЩН.10КВАР)_АВТОМАТИЧЕСКАЯ КОМПЛЕКТНАЯ КОНДЕНСАТОРНАЯ УСТАНОВКА СЕРИИALPIMATIC С ЭЛЕКТРОМЕХАНИЧЕСКИМИ КОНТАКТОРАМИ, ТРЕХФАЗНАЯ, 50ГЦ, СТАНДАРТНОГО ТИПА, 400В, НОМИНАЛ.МОЩН.60КВА РЕАКТИВНЫЕ (В КОМПЛ.3 ПОСТОЯННЫХ КОНДЕНСАТОРА:1ШТ МОЩН.10КВАР+2ШТ МОЩН.25КВАР)</t>
  </si>
  <si>
    <t>10130010/180216/0003291</t>
  </si>
  <si>
    <t>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 400В, НОМИНАЛ.МОЩН.225КВА РЕАКТИВНЫЕ (В КОМПЛ.4 ПОСТОЯННЫХ КОНДЕНСАТОРА: 2ШТ.МОЩН.75КВАР+ 1ШТ.МОЩН.25КВАР,+ 1ШТ.МОЩН.50КВАР)_АВТОМАТИЧЕСКАЯ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НОМИНАЛ.МОЩН.175КВА РЕАКТИВНЫЕ(В КОМПЛ.4 ПОСТОЯННЫХ КОНДЕНСАТОРА: 1ШТ.МОЩН.25КВАР+ 1ШТ.МОЩН.25КВАР+_1ШТ.МОЩН.50КВАР+ 1ШТ.МОЩН.75КВАР)</t>
  </si>
  <si>
    <t>10130010/250216/0003911</t>
  </si>
  <si>
    <t>КОНДЕНСАТОРЫ ПОСТОЯН.ЕМКОСТИ ДЛЯ ЭЛЕКТРОЦЕПЕЙ (50/60 ГЦ) С РЕАКТИВ.МОЩНОСТЬЮ НЕ МЕНЕЕ 0.5КВА:КОНДЕНСАТОР ПОСТОЯН.ЕМКОСТИ СЕРИИALPIVAR3 ВАКУУМИРОВАННЫЙ С 6 КЛЕММАМИ ТИП Н, ТРЕХФАЗНЫЙ, НОМИНАЛЬНАЯ МОЩНОСТЬ 50 КВА РЕКТИВНЫХ, НАПР. 400В, 50ГЦ_КОНДЕНСАТОР СЕРИИ ALPIVAR3 ВАКУУМИРОВАННЫЙ, ТРЕХФАЗНЫЙ, 50ГЦ, 400В, 6 КЛЕММ, ТИП Н, НОМИНАЛ.МОЩН.75КВА РЕАКТИВНЫЕ</t>
  </si>
  <si>
    <t>ALPIVAR3</t>
  </si>
  <si>
    <t>10130010/020316/0004465</t>
  </si>
  <si>
    <t>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 400В, ТИП Н, НОМИНАЛ.МОЩН.175КВА РЕАКТИВНЫЕ (В КОМПЛ.ПОСТОЯННЫЕ КОНДЕНСАТОРЫ: 25КВАР+(25КВАР+50КВАР)+75КВАР)</t>
  </si>
  <si>
    <t>10130010/060416/0007683</t>
  </si>
  <si>
    <t>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 СТАНДАРТНОГО ТИПА, 400В, НОМИНАЛ.МОЩН.60КВА РЕАКТИВНЫЕ (В КОМПЛ.3 ПОСТОЯННЫХ КОНДЕНСАТОРА:1ШТ МОЩН.10КВАР+2ШТ МОЩН.25КВАР)</t>
  </si>
  <si>
    <t>10130010/140416/0008372</t>
  </si>
  <si>
    <t>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НОМИНАЛ.МОЩН.150КВА РЕАКТИВНЫЕ (В КОМПЛ.3 ПОСТОЯН.КОНДЕНСАТОРА:1ШТ МОЩН.25КВАР+1ШТ МОЩН.50КВАР+1ШТ-_75КВАР)_АВТОМАТИЧЕСКАЯ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t>
  </si>
  <si>
    <t>10130010/270416/0009597</t>
  </si>
  <si>
    <t>КОНДЕНСАТОРЫ ПОСТОЯН.ЕМКОСТИ ДЛЯ ЭЛЕКТРОЦЕПЕЙ (50/60 ГЦ) С РЕАКТИВ.МОЩНОСТЬЮ:КОНДЕНСАТОР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ЭНЕРГОСИСТЕМАХ_КОНДЕНСАТОР ПОСТОЯННОЙ МОЩНОСТИ СЕРИИ ALPICAN, НОМИНАЛ.МОЩНОСТЬ 12.5 КВАР, ТРЕХФАЗНЫЙ, 400В, 50 ГЦ (МОЩНОСТЬ 15 КВАР ПРИ ЧАСТОТЕ 60ГЦ) ДЛЯ КОМПЕНСАЦИИ РЕАКТИВНОЙ МОЩНОСТИ В ЭНЕРГОСИСТЕМАХ_КОНДЕНСАТОР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t>
  </si>
  <si>
    <t>10130010/290416/0009797</t>
  </si>
  <si>
    <t>КОНДЕНСАТОРЫ ПОСТОЯН.ЕМКОСТИ ДЛЯ ЭЛЕКТРОЦЕПЕЙ (50/60 ГЦ) С РЕАКТИВ.МОЩНОСТЬЮ НЕ МЕНЕЕ 0.5КВА:КОНДЕНСАТОРНЫЙ КОМПЕНСИРУЮЩИЙ МОДУЛЬ СЕРИИ ALPIMATIC, ТРЕХФАЗНЫЙ, 50ГЦ, ТИПА H, 400В, НОМИНАЛ.МОЩН.12.5КВА РЕАКТИВНЫЕ (В КОМПЛ. ПОСТОЯННЫЙ КОНДЕНСАТОР 1 ЕД.+ПРЕДОХРАНИТЕЛЬ 3 ЕД.+КОНТАКТОР КОММУТАЦИИ ЕМКОСТНЫХ ТОКОВ 1 ЕД.)_КОНДЕНСАТОРНЫЙ КОМПЕНСИРУЮЩИЙ МОДУЛЬ СЕРИИ ALPIMATIC, ТРЕХФАЗНЫЙ, 50ГЦ,ТИПА Н, 400В, НОМИНАЛ.МОЩН.12.5+12.5 КВА РЕАКТИВНЫЕ, В КОМПЛ.: ПОСТОЯННЫЙ КОНДЕНСАТОР, 3 ПРЕДОХРАНИТЕЛЯ, КОНТАКТОР КОММУТАЦИИ ЕМКОСТНЫХ ТОКОВ, МЕДНЫЕ ШИНЫ, МОНТАЖНАЯ РАМА_КОНДЕНСАТОРНЫЙ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РАМА_КОНДЕНСАТОРНЫЙ КОМПЕНСИРУЮЩИЙ МОДУЛЬ СЕРИИALPIMATIC, ТРЕХФАЗНЫЙ, 50ГЦ, ТИПА H, 400В, НОМИНАЛ.МОЩН.50КВА РЕАКТИВНЫЕ (В КОМПЛ. ПОСТОЯННЫЙ КОНДЕНСАТОР 1 ЕД.+ПРЕДОХРАНИТЕЛЬ 3 ЕД.+КОНТАКТОР КОММУТАЦИИ ЕМКОСТНЫХ ТОКОВ 1 ЕД.)</t>
  </si>
  <si>
    <t>10130010/120516/0010637</t>
  </si>
  <si>
    <t>КОНДЕНСАТОРЫ ПОСТОЯН.ЕМКОСТИ ДЛЯ ЭЛЕКТРОЦЕПЕЙ (50/60 ГЦ) С РЕАКТИВ.МОЩНОСТЬЮ НЕ МЕНЕЕ 0.5КВА:КОНДЕНСАТОР ПОСТОЯННОЙ МОЩНОСТИ СЕРИИ ALPICAN, НОМИНАЛ.МОЩНОСТЬ 2,5 КВАР, ТРЕХФАЗНЫЙ, 400В, 50 ГЦ (МОЩНОСТЬ 3 КВАР ПРИ ЧАСТОТЕ 60ГЦ) ДЛЯ КОМПЕНСАЦИИ РЕАКТИВНОЙ МОЩНОСТИ В ЭНЕРГОСИСТЕМАХ_КОНДЕНСАТОР ПОСТОЯННОЙ МОЩНОСТИ СЕРИИ ALPICAN, НОМИНАЛ.МОЩНОСТЬ 25 КВАР, ТРЕХФАЗНЫЙ, 400В, 50 ГЦ (МОЩНОСТЬ 30 КВАР ПРИ ЧАСТОТЕ 60ГЦ) ДЛЯ КОМПЕНСАЦИИ РЕАКТИВНОЙ МОЩНОСТИ В ЭНЕРГОСИСТЕМАХ_КОНДЕНСАТОР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t>
  </si>
  <si>
    <t>КОНДЕНСАТОРЫ ПОСТОЯН.ЕМКОСТИ ДЛЯ ЭЛЕКТРОЦЕПЕЙ (50/60 ГЦ) С РЕАКТИВ.МОЩНОСТЬЮ НЕ МЕНЕЕ 0.5КВА:НЕРЕГУЛИРУЕМАЯ КОМПЛЕКТНАЯ КОНДЕНСАТОРНАЯ УСТАНОВКАALPIBLOC ДЛЯ КОМПЕНСАЦИИ РЕАКТИВНОЙ МОЩНОСТИ В ЭЛЕКТРОУСТАНОВКАХ,ТРЕХФАЗНАЯ, НАПРЯЖ.400 В, МОЩН.75КВА РЕАКТИВНЫЕ (СОСТОИТ ИЗ КОНДЕНСАТОРА ALPIVAR3 В СБОРЕ С АВТОМАТИЧЕСКИМ ВЫКЛЮЧАТЕЛЕМ)</t>
  </si>
  <si>
    <t>ALPIBLOC, ALPIVAR3</t>
  </si>
  <si>
    <t>10130010/230516/0011445</t>
  </si>
  <si>
    <t>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50ГЦ,ТИПА H, 400В, НОМИНАЛ.МОЩН.675КВА РЕАКТИВНЫЕ (В КОМПЛ.9 ПОСТОЯННЫХ КОНДЕНСАТОРОВ МОЩН.75КВАР)</t>
  </si>
  <si>
    <t>10130010/300516/0012064</t>
  </si>
  <si>
    <t>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 400В, ТИП Н, НОМИНАЛ.МОЩН.15КВА РЕАКТИВНЫЕ (В КОМПЛ.ПОСТОЯННЫЕ КОНДЕНСАТОРЫ: (2.5+5)+7.5 КВАР)</t>
  </si>
  <si>
    <t>10130010/010616/0012232</t>
  </si>
  <si>
    <t>КОНДЕНСАТОРЫ ПОСТОЯН.ЕМКОСТИ ДЛЯ ЭЛЕКТРОЦЕПЕЙ (50/60 ГЦ) С РЕАКТИВ.МОЩНОСТЬЮ НЕ МЕНЕЕ 0.5КВА:КОНДЕНСАТОР ПОСТОЯННОЙ ЕМКОСТИ СЕРИИALPIVAR3 ВАКУУМИРОВАННЫЙ С 6 КЛЕММАМИ ТИП Н, ТРЕХФАЗНЫЙ, НОМИНАЛЬНАЯ МОЩНОСТЬ 12.5 КВА РЕКТИВНЫХ, НАПР. 400В, 50ГЦ</t>
  </si>
  <si>
    <t>КОНДЕНСАТОРЫ ПОСТОЯН.ЕМКОСТИ ДЛЯ ЭЛЕКТРОЦЕПЕЙ (50/60 ГЦ) С РЕАКТИВ.МОЩНОСТЬЮ НЕ МЕНЕЕ 0.5КВА:КОНДЕНСАТОР ПОСТОЯННОЙ ЕМКОСТИ СЕРИИALPIVAR3 ВАКУУМИРОВАННЫЙ С 6 КЛЕММАМИ ТИП Н, ТРЕХФАЗНЫЙ, НОМИНАЛЬНАЯ МОЩНОСТЬ 25 КВА РЕКТИВНЫХ, НАПР. 400В, 50ГЦ_КОНДЕНСАТОР СЕРИИ ALPIVAR3 ВАКУУМИРОВАННЫЙ, ТРЕХФАЗНЫЙ, 50ГЦ, 400В, 6 КЛЕММ, ТИП Н, НОМИНАЛ.МОЩН.75КВА РЕАКТИВНЫЕ</t>
  </si>
  <si>
    <t>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 МАКС.520В, НОМИНАЛ.МОЩН.400КВА РЕАКТИВНЫЕ (В КОМПЛ.5 ПОСТОЯННЫХ КОНДЕНСАТОРА МОЩН.80КВАР)</t>
  </si>
  <si>
    <t>10130010/070616/0012640</t>
  </si>
  <si>
    <t>КОНДЕНСАТОРЫ ПОСТОЯН.ЕМКОСТИ ДЛЯ ЭЛЕКТРОЦЕПЕЙ (50/60 ГЦ) С РЕАКТИВ.МОЩНОСТЬЮ НЕ МЕНЕЕ 0.5КВА:КОНДЕНСАТОР СЕРИИ ALPIVAR3 ВАКУУМИРОВАННЫЙ, ТРЕХФАЗНЫЙ, 50ГЦ, 400В, 3 КЛЕММЫ, ТИПА Н, НОМИНАЛ.МОЩН.5КВА РЕАКТИВНЫЕ</t>
  </si>
  <si>
    <t>10130010/150616/0013248</t>
  </si>
  <si>
    <t>КОНДЕНСАТОРЫ ПОСТОЯН.ЕМКОСТИ ДЛЯ ЭЛЕКТРОЦЕПЕЙ (50/60 ГЦ) С РЕАКТИВ.МОЩНОСТЬЮ НЕ МЕНЕЕ 0.5КВА:КОНДЕНСАТОР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ЭНЕРГОСИСТЕМАХ_КОНДЕНСАТОР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ЭНЕРГОСИСТЕМАХ_КОНДЕНСАТОР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t>
  </si>
  <si>
    <t>10130010/210616/0013754</t>
  </si>
  <si>
    <t>КОНДЕНСАТОРЫ ПОСТОЯН.ЕМКОСТИ ДЛЯ ЭЛЕКТРОЦЕПЕЙ (50/60 ГЦ) С РЕАКТИВ.МОЩНОСТЬЮ НЕ МЕНЕЕ 0.5КВА:КОНДЕНСАТОР ПОСТОЯННОЙ МОЩНОСТИ СЕРИИ ALPICAN, НОМИНАЛ.МОЩНОСТЬ 12.5 КВАР, ТРЕХФАЗНЫЙ, 400В, 50 ГЦ_КОНДЕНСАТОР ПОСТОЯННОЙ МОЩНОСТИ СЕРИИ ALPICAN, НОМИНАЛ.МОЩНОСТЬ 15 КВАР, ТРЕХФАЗНЫЙ, 400В, 50 ГЦ_КОНДЕНСАТОР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t>
  </si>
  <si>
    <t>10130010/270616/0014278</t>
  </si>
  <si>
    <t>КОНДЕНСАТОРЫ ПОСТОЯН.ЕМКОСТИ ДЛЯ ЭЛЕКТРОЦЕПЕЙ (50/60 ГЦ) С РЕАКТИВ.МОЩНОСТЬЮ НЕ МЕНЕЕ 0.5КВА:КОНДЕНСАТОР ПОСТОЯННОЙ МОЩНОСТИ СЕРИИ ALPICAN, НОМИНАЛ.МОЩНОСТЬ 15 КВАР, ТРЕХФАЗНЫЙ, 400В, 50 ГЦ</t>
  </si>
  <si>
    <t>10130010/300616/0014608</t>
  </si>
  <si>
    <t>КОНДЕНСАТОРЫ ПОСТОЯН.ЕМКОСТИ ДЛЯ ЭЛЕКТРОЦЕПЕЙ (50/60 ГЦ) С РЕАКТИВ.МОЩНОСТЬЮ НЕ МЕНЕЕ 0.5КВА:КОНДЕНСАТОР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ЭНЕРГОСИСТЕМАХ_КОНДЕНСАТОР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t>
  </si>
  <si>
    <t>10130010/010716/0014668</t>
  </si>
  <si>
    <t>10130010/050716/0014961</t>
  </si>
  <si>
    <t>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МОЩН.37._5КВАР)_АВТОМАТИЧЕСКАЯ КОМПЛЕКТНАЯ КОНДЕНСАТОРНАЯ УСТАНОВКА СЕРИИALPIMATIC С ЭЛЕКТРОМЕХАНИЧЕСКИМИ КОНТАКТОРАМИ, ТРЕХФАЗНАЯ, 50ГЦ,ТИПА H 400В, НОМИНАЛ.МОЩН.250КВА РЕАКТИВНЫЕ (В КОМПЛ.4 ПОСТОЯН.КОНДЕНСАТОРА: 2ШТ МОЩН.50КВАР+2ШТ МОЩН.ПО 75КВАР)</t>
  </si>
  <si>
    <t>10130010/080716/0015221</t>
  </si>
  <si>
    <t>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СТАНДАРТНОГО КЛАССА ТИПА SAH, 50ГЦ, 400В, НОМИНАЛ.МОЩН.300КВА РЕАКТИВНЫЕ (В КОМПЛ.4 ПОСТОЯННЫХ КОНДЕНСАТОРА МОЩН.75 КВАР)</t>
  </si>
  <si>
    <t>10130010/140716/0015712</t>
  </si>
  <si>
    <t>КОНДЕНСАТОРЫ ПОСТОЯН.ЕМКОСТИ ДЛЯ ЭЛЕКТРОЦЕПЕЙ (50/60 ГЦ) С РЕАКТИВ.МОЩНОСТЬЮ НЕ МЕНЕЕ 0.5КВА:КОНДЕНСАТОР ПОСТОЯННОЙ МОЩНОСТИ СЕРИИ ALPICAN, НОМИНАЛ.МОЩНОСТЬ 12.5 КВАР, ТРЕХФАЗНЫЙ, 400В, 50 ГЦ</t>
  </si>
  <si>
    <t>10130010/140716/0015713</t>
  </si>
  <si>
    <t>КОНДЕНСАТОРЫ ПОСТОЯН.ЕМКОСТИ ДЛЯ ЭЛЕКТРОЦЕПЕЙ (50/60 ГЦ) С РЕАКТИВ.МОЩНОСТЬЮ НЕ МЕНЕЕ 0.5КВА:КОНДЕНСАТОР ПОСТОЯННОЙ ЕМКОСТИ СЕРИИALPIVAR3 ВАКУУМИРОВАННЫЙ С 6 КЛЕММАМИ ТИП Н, ТРЕХФАЗНЫЙ, НОМИНАЛЬНАЯ МОЩНОСТЬ 25 КВА РЕКТИВНЫХ, НАПР. 400В, 50ГЦ</t>
  </si>
  <si>
    <t>10130010/250716/0016616</t>
  </si>
  <si>
    <t>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СТАНДАРТНОГО КЛАССА ТИПА SAH, 50ГЦ, 400В, НОМИНАЛ.МОЩН.300КВА РЕАКТИВНЫЕ (В КОМПЛ.4 ПОСТОЯННЫХ КОНДЕНСАТОРА МОЩН.75 КВАР)_КОНДЕНСАТОР ПОСТОЯН.ЕМКОСТИ СЕРИИALPIVAR3 ВАКУУМИРОВАННЫЙ С 3 КЛЕММАМИ ТИП Н, ТРЕХФАЗНЫЙ, НОМИНАЛЬНАЯ МОЩНОСТЬ 5 КВА РЕКТИВНЫХ, НАПР. 400В, 50ГЦ_КОНДЕНСАТОР ПОСТОЯННОЙ ЕМКОСТИ СЕРИИALPIVAR3 ВАКУУМИРОВАННЫЙ С 6 КЛЕММАМИ ТИП Н, ТРЕХФАЗНЫЙ, НОМИНАЛЬНАЯ МОЩНОСТЬ 12.5 КВА РЕКТИВНЫХ, НАПР. 400В, 50ГЦ_КОНДЕНСАТОР СЕРИИ ALPIVAR3 ВАКУУМИРОВАННЫЙ, ТРЕХФАЗНЫЙ, 50ГЦ, 400В, 3 КЛЕММЫ, ТИПА Н, НОМИНАЛ.МОЩН.5КВА РЕАКТИВНЫЕ_КОНДЕНСАТОР СЕРИИ ALPIVAR3 ВАКУУМИРОВАННЫЙ, ТРЕХФАЗНЫЙ, 50ГЦ, 400В, 6 КЛЕММ, ТИП Н, НОМИНАЛ.МОЩН.75КВА РЕАКТИВНЫЕ_КОНДЕНСАТОРНЫЙ КОМПЕНСИРУЮЩИЙ МОДУЛЬ СЕРИИ ALPIMATIC, ТРЕХФАЗНЫЙ, 50ГЦ, ТИПА H, 400В, НОМИНАЛ.МОЩН.75КВА РЕАКТИВНЫЕ (В КОМПЛ. ПОСТОЯННЫЙ КОНДЕНСАТОР 1 ЕД.+ПРЕДОХРАНИТЕЛЬ 3 ЕД.+КОНТАКТОР КОММУТАЦИИ ЕМКОСТНЫХ ТОКОВ 1 ЕД.)_МОДУЛЬ АВТОМАТИЧЕСКОЙ КОМПЕНСАЦИИ РЕАКТИВНОЙ МОЩНОСТИ 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SAH,_ТРЕХФАЗНЫЙ, 400В, 50ГЦ, НОМИНАЛЬНАЯ МОЩНОСТЬ 50КВАР_МОДУЛЬ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ТРЕХФАЗНЫЙ_, 400В, 50ГЦ, НОМИНАЛЬНАЯ МОЩНОСТЬ 25КВАР</t>
  </si>
  <si>
    <t>10130010/290716/0017092</t>
  </si>
  <si>
    <t>КОНДЕНСАТОРЫ ПОСТОЯН.ЕМКОСТИ ДЛЯ ЭЛЕКТРОЦЕПЕЙ (50/60 ГЦ) С РЕАКТИВ.МОЩНОСТЬЮ НЕ МЕНЕЕ 0.5КВА:КОНДЕНСАТОР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t>
  </si>
  <si>
    <t>10130010/290716/0017094</t>
  </si>
  <si>
    <t>107023, , Г.МОСКВА, УЛ.МАЛАЯ СЕМЕНОВСКАЯ,Д.9,СТР.12</t>
  </si>
  <si>
    <t>FRANNECY LE VIEUX749436 RUE DU PRE DE CHALLES</t>
  </si>
  <si>
    <t>КОМПЕНСИРУЮЩИЕ КОНДЕНСАТОРНЫЕ МОДУЛИ СЕРИИ ALPIMATIC: АРТ.R5.2540.189 -3ШТ., АРТ. R5.5040.189 -5ШТ.,ВСЕГО 8ШТ.ПРЕДСТАВЛЯЮТ СОБОЙ СКОМПЛЕКТОВАННЫЙ МОДУЛЬ ДЛЯ СБОРКИ УСТАНОВКИ КОМПЕНСАЦИИ РЕАКТИВНОЙ МОЩНОСТИ, СОСТОЯЩИЙ ИЗ МЕТАЛЛИЧЕСКОЙ РАМЫ, ДЕРЖАТЕЛЯПРЕДОХРАНИТЕЛЕЙ, ПРЕДОХРАНИТЕЛЕЙ ЭЛЕКТРИЧЕСКИХ ТИПА GG, КОНТАКТОРА ДЛЯ КОММУТАЦИИ КОНДЕНСАТОРНОЙ БАТАРЕИ, КОНДЕНСАТОРА ЭЛЕКТРИЧЕСКОГО ALPIVAR 25 КВАР 400В,ПОСТОЯННОЙ ЕМКОСТИ. РАССОГЛАСОВАННОГО ДРОССЕЛЯ ДЛЯ ЗАЩИТЫ КОНДЕНСАТОРА ОТ ВЛИЯНИЯ ВЫСШИХ_ГАРМОНИК В ЭЛЕКТРИЧЕСКОЙ СЕТИ, ЭЛЕКТРИЧЕСКИХ ПРОВОДОВ, МЕДНЫХ ЭЛЕКТРИЧЕСКИХ ШИН И СОЕДИНИТЕЛЬНЫХ МЕДНЫХ ПЕРЕМЫЧЕК ДЛЯ СОЕДИНЕНИЯ МОДУЛЕЙ МЕЖДУ СОБОЙ ОБЛАСТЬ ПРИМЕНЕНИЯ: ОБОРУДОВАНИЕ ПРИМЕНЯЕТСЯ ДЛЯ КОМПЕНСАЦИИ РЕАКТИВНОЙ МОЩНОСТИ В ЭЛЕКТРИЧЕСКИХ_СЕТЯХ 400В.ЧАСТОТА 50ГЦ. МАТЕРИАЛ ОБРАЗЦОВ: 1. РАМА МЕТАЛЛИЧЕСКАЯ НА КОТОРОЙ ЗАКРЕПЛЕНО ОСТАЛЬНОЕ ОБОРУДОВАНИЕ; 2. 3. 4. ДЕРЖАТЕЛЬ ЭЛЕКТРИЧЕСКОГО ПРЕДОХРАНИТЕЛЯ 400В СОСТОИТ ИЗ СИЛОВЫХ МЕДНЫХ КОНТАКТОВ И ПЛАСТИКОВОГО КОРПУСА; ПРЕДОХРАНИТЕЛЬ_ЭЛЕКТРИЧЕСКИЙ СОСТОИТ МЕДНЫЕ СИЛОВЫЕ КОНТАКТЫ И СУХОЙ ИЗОЛЯЦИОННЫЙ МАТЕРИАЛ; КОНДЕНСАТОР ПРОМЫШЛЕННЫЙ СОДЕРЖИТ СИЛОВЫЕ МЕДНЫЕ КОНТАКТЫ, ПЛАСТИКОВЫЙ КОРПУС, ТОКООГРАНИЧИВАЮЩИЕ ПРОВОДА (ДЛЯ КОММУТАЦИИ КОНДЕНСАТОРОВ); 6. 7. ПЛЕНОЧНЫЙ КОНДЕНСАТОР ALPIVAR_ПОЛНОСТЬЮ СУХОГО ИСПОЛНЕНИЯ, НЕ СОДЕРЖАЩИЙ МАСЛА ИЛИ ГАЗА ВНУТРИ СОСТОИТ ИЗ ПЛАСТИКОВОГО КОРПУСА, ПЛЕНКИ С АЛЮМИНИЕВЫМ ПОКРЫТИЕМ, РАЗРЯДНЫМ РЕЗИСТОРОМ; РАССОГЛАСОВАННЫЙ ДРОССЕЛЬ 400В СОСТОИТ ИЗ МЕДНОЙ ПРОВОЛОКИ, МАГНИТНОГО СЕРДЕЧНИКА И БУМАЖНОЙ_ИЗОЛЯЦИИ ШИНЫ МЕДНЫЕ ДЛЯ ПОДКЛЮЧЕНИЯ К ЭЛЕКТРИЧЕСКОЙ СЕТИ; 8. ПРОВОДА МЕДНЫЕ ДЛЯ СОЕДИНЕНИЯ ЭЛЕКТРИЧЕСКИХ КОМПОНЕНТОВ МЕЖДУ СОБОЙ; 9. ХИМИЧЕСКИ АГРЕССИВНЫХ, ЯДОВИТЫХ И ОПАСНЫХ ДЛЯ ОКРУЖАЮЩЕЙ СРЕДЫ И ЧЕЛОВЕКА ВЕЩЕСТВ В ДАННОМ ОБОРУДОВАНИИ НЕ_СОДЕРЖИТСЯ. НЕ ЛОМ И НЕ ОТХОДЫ.</t>
  </si>
  <si>
    <t>10005030/030816/0023152</t>
  </si>
  <si>
    <t>КОНДЕНСАТОРЫ ПОСТОЯН.ЕМКОСТИ ДЛЯ ЭЛЕКТРОЦЕПЕЙ (50/60 ГЦ) С РЕАКТИВ.МОЩНОСТЬЮ НЕ МЕНЕЕ 0.5КВА:АВТОМАТИЧЕСКАЯ КОМПЛЕКТНАЯ КОНДЕНСАТОРНАЯ УСТАНОВКА СЕРИИ ALPIMATIC С ЭЛЕКТРОМЕХАНИЧЕСКИМИ КОНТАКТОРАМИ, ТРЕХФАЗНАЯ, 50ГЦ, 400В, НОМИНАЛ.МОЩН.30КВА РЕАКТИВНЫЕ (В КОМПЛ.2 ПОСТОЯННЫХ КОНДЕНСАТОРА: 1ШТ.МОЩН.10КВАР,+ 1ШТ.МОЩН.20КВАР)_АВТОМАТИЧЕСКАЯ КОМПЛЕКТНАЯ КОНДЕНСАТОРНАЯ УСТАНОВКА СЕРИИ ALPIMATIC С ЭЛЕКТРОМЕХАНИЧЕСКИМИ КОНТАКТОРАМИ, ТРЕХФАЗНАЯ, 50ГЦ, 400В, НОМИНАЛ.МОЩН.40КВА РЕАКТИВНЫЕ (В КОМПЛ.3 ПОСТОЯННЫХ КОНДЕНСАТОРА: 1ШТ.МОЩН.5КВАР+ 1ШТ.МОЩН.10КВАР+ 1ШТ.МОЩН.25КВАР)_АВТОМАТИЧЕСКАЯ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НОМИНАЛ.МОЩН.10КВА РЕАКТИВНЫЕ (В КОМПЛ.2 ПОСТОЯННЫХ КОНДЕНСАТОРА МОЩН.ПО 5КВАР)_АВТОМАТИЧЕСКАЯ КОМПЛЕКТНАЯ КОНДЕНСАТОРНАЯ УСТАНОВКА СЕРИИALPIMATIC С ЭЛЕКТРОМЕХАНИЧЕСКИМИ КОНТАКТОРАМИ, ТРЕХФАЗНАЯ, 50ГЦ, СТАНДАРТНОГО ТИПА, 400В, НОМИНАЛ.МОЩН.20КВА РЕАКТИВНЫЕ (В КОМПЛ. ПОСТОЯН. КОНДЕНСАТОРЫ:1ШТ МОЩН.2.5+5 КВАР+1ШТ МОЩН.12.5КВАР)</t>
  </si>
  <si>
    <t>10130010/050816/0017787</t>
  </si>
  <si>
    <t>КОНДЕНСАТОРЫ ПОСТОЯН.ЕМКОСТИ ДЛЯ ЭЛЕКТРОЦЕПЕЙ (50/60 ГЦ) С РЕАКТИВ.МОЩНОСТЬЮ НЕ МЕНЕЕ 0.5КВА:КОНДЕНСАТОР ПОСТОЯННОЙ МОЩНОСТИ СЕРИИ ALPICAN, НОМИНАЛ.МОЩНОСТЬ 25 КВАР, ТРЕХФАЗНЫЙ, 400В, 50 ГЦ, ДЛЯ КОМПЕНСАЦИИ РЕАКТИВНОЙ МОЩНОСТИ В ЭНЕРГОСИСТЕМАХ</t>
  </si>
  <si>
    <t>10130010/310816/0020064</t>
  </si>
  <si>
    <t>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 СТАНДАРТНОГО ТИПА, 400В, НОМИНАЛ.МОЩН.60КВА РЕАКТИВНЫЕ (В КОМПЛ.3 ПОСТОЯННЫХ КОНДЕНСАТОРА:1ШТ МОЩН.10КВАР+2ШТ МОЩН.25КВАР)_АВТОМАТИЧЕСКАЯ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t>
  </si>
  <si>
    <t>10130010/060916/0020712</t>
  </si>
  <si>
    <t>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МОЩН.37._5КВАР)</t>
  </si>
  <si>
    <t>10130010/090916/0021056</t>
  </si>
  <si>
    <t>КОНДЕНСАТОРЫ ПОСТОЯН.ЕМКОСТИ ДЛЯ ЭЛЕКТРОЦЕПЕЙ (50/60 ГЦ) С РЕАКТИВ.МОЩНОСТЬЮ НЕ МЕНЕЕ 0.5КВА:КОНДЕНСАТОРНЫЙ КОМПЕНСИРУЮЩИЙ МОДУЛЬ СЕРИИALPIMATIC, ТРЕХФАЗНЫЙ, 50ГЦ,СТАНДАРТНОГО ТИПА 400В, НОМИНАЛ.МОЩН.25КВА+25КВА РЕАКТИВНЫЕ, В КОМПЛ.: ПОСТОЯННЫЙ КОНДЕНСАТОР, 3 ПРЕДОХРАНИТЕЛЯ, КОНТАКТОР КОММУТАЦИИ ЕМКОСТНЫХ ТОКОВ, МЕДНЫЕ ШИНЫ, МОНТАЖНАЯ РАМА</t>
  </si>
  <si>
    <t>10130010/190916/0021958</t>
  </si>
  <si>
    <t>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50ГЦ,ТИПА H 400В, НОМИНАЛ.МОЩН.300КВА РЕАКТИВНЫЕ (В КОМПЛ.5 ПОСТОЯННЫХ КОНДЕНСАТОРА: 3ШТ.МОЩН.75КВАР+ 1ШТ.МОЩН.25КВАР,+ 1ШТ.МОЩН._50КВАР),С ВВОДНЫМ АВТОМАТИЧЕСКИМ ВЫКЛЮЧАТЕЛЕМ</t>
  </si>
  <si>
    <t>10130010/230916/0022480</t>
  </si>
  <si>
    <t>КОНДЕНСАТОРЫ ПОСТОЯН.ЕМКОСТИ ДЛЯ ЭЛЕКТРОЦЕПЕЙ (50/60 ГЦ) С РЕАКТИВ.МОЩНОСТЬЮ НЕ МЕНЕЕ 0.5КВА (ВЕС БРУТТО С УЧЕТОМ ПОДДОНОВ 300.000КГ):НЕРЕГУЛИРУЕМАЯ КОМПЛЕКТНАЯ КОНДЕНСАТОРНАЯ УСТАНОВКА ALPIBLOC ДЛЯ КОМПЕНСАЦИИ РЕАКТИВНОЙ МОЩНОСТИ В ЭЛЕКТРОУСТАНОВКАХ, ТРЕХФАЗНАЯ, 80 КВАР, 400В ( СОСТОИТ ИЗ КОНДЕНСАТОРА ALPIVAR3 В СБОРЕ С РАССОГЛАСОВАННЫМ ДРОССЕЛЕМ И АВТОМАТИЧЕСКИМ ВЫКЛЮЧАТЕЛЕМ_)</t>
  </si>
  <si>
    <t>ALPIBLOC</t>
  </si>
  <si>
    <t>10130010/131016/0024454</t>
  </si>
  <si>
    <t>10130090/171016/0043821</t>
  </si>
  <si>
    <t>КОНДЕНСАТОРЫ ПОСТОЯН.ЕМКОСТИ ДЛЯ ЭЛЕКТРОЦЕПЕЙ (50/60 ГЦ) С РЕАКТИВ.МОЩНОСТЬЮ НЕ МЕНЕЕ 0.5КВА (ВЕС БРУТТО С УЧЕТОМ ПОДДОНОВ 256.000КГ):АВТОМАТИЧЕСКАЯ КОМПЛЕКТНАЯ КОНДЕНСАТОРНАЯ УСТАНОВКА СЕРИИALPIMATIC С ЭЛЕКТРОМЕХАНИЧЕСКИМИ КОНТАКТОРАМИ, ТРЕХФАЗНАЯ, 50ГЦ, 400В, НОМИНАЛ.МОЩН.300КВА РЕАКТИВНЫЕ (В КОМПЛ.5 ПОСТОЯННЫХ КОНДЕНСАТОРА: 3ШТ.МОЩН.75КВАР+ 1ШТ.МОЩН.25КВАР,+ 1ШТ.МОЩН.50КВАР)</t>
  </si>
  <si>
    <t>10130010/191016/0025021</t>
  </si>
  <si>
    <t>10130010/191016/0025097</t>
  </si>
  <si>
    <t xml:space="preserve">LIMOGES 87000 128 AVENUE DU MARECHAL DE LATTRE DE TASSIGNY </t>
  </si>
  <si>
    <t>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400В, ТИП Н, НОМИНАЛ.МОЩН.15КВА РЕАКТИВНЫЕ (В КОМПЛ.ПОСТОЯННЫЕ КОНДЕНСАТОРЫ: (2.5+5)+7.5 КВАР) __1.1__ изготовитель -ALPES TECHNOLOGIES (GROUP LEGRAND) бренд -LEGRAND артикул -MH1540 кол-во=3 ШТ,__2.0__ АВТОМАТИЧЕСКАЯ КОМПЛЕКТНАЯ КОНДЕНСАТОРНАЯ УСТАНОВКА СЕРИИALPIMATIC С ЭЛЕКТРОМЕХАНИЧЕСКИМИ КОНТАКТОРАМИ, ТРЕХФАЗНАЯ, 50ГЦ, 400В, ТИП Н, НОМИНАЛ.МОЩН.25КВА РЕАКТИВНЫЕ (В КОМПЛ.ПОСТОЯННЫЕ КОНДЕНСАТОРЫ: (5+10)+10 КВАР) __2.1__ изготовитель -ALPES TECHNOLOGIES (GROUP LEGRAND) бренд -LEGRAND артикул -MH2540 кол-во=2 ШТ,__3.0__ АВТОМАТИЧЕСКАЯ КОМПЛЕКТНАЯ КОНДЕНСАТОРНАЯ УСТАНОВКА СЕРИИALPIMATIC С ЭЛЕКТРОМЕХАНИЧЕСКИМИ КОНТАКТОРАМИ, ТРЕХФАЗНАЯ, 50ГЦ, 400В, ТИП Н, НОМИНАЛ.МОЩН.30КВА РЕАКТИВНЫЕ (В КОМПЛ.ПОСТОЯННЫЕ КОНДЕНСАТОРЫ: (5+10)+15 КВАР) __3.1__ изготовитель -ALPES TECHNOLOGIES (GROUP LEGRAND) бренд -LEGRAND артикул -MH3040 кол-во=3 ШТ,__4.0__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__4.1__ изготовитель -ALPES TECHNOLOGIES (GROUP LEGRAND) бренд -LEGRAND артикул -MH10040 кол-во=1 ШТ,__5.0__ АВТОМАТИЧЕСКАЯ КОМПЛЕКТНАЯ КОНДЕНСАТОРНАЯ УСТАНОВКА СЕРИИALPIMATIC С ЭЛЕКТРОМЕХАНИЧЕСКИМИ КОНТАКТОРАМИ, ТРЕХФАЗНАЯ, 50ГЦ,ТИПА H 400В, НОМИНАЛ.МОЩН.500КВА РЕАКТИВНЫЕ (В КОМПЛ. 7 ПОСТОЯН.КОНДЕНСАТОРОВ: 1ШТ МОЩН.50КВАР+6ШТ*75КВАР) __5.1__ изготовитель -ALPES TECHNOLOGIES (GROUP LEGRAND) бренд -LEGRAND артикул -MH50040 кол-во=4 ШТ,__6.0__ 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 __6.1__ изготовитель -ALPES TECHNOLOGIES (GROUP LEGRAND) бренд -LEGRAND артикул -MH5040 кол-во=2 ШТ,__7.0__ 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 400В, 50ГЦ, НОМИНАЛЬНАЯ МОЩНОСТЬ 75КВАР __7.1__ изготовитель -ALPES TECHNOLOGIES (GROUP LEGRAND) бренд -LEGRAND артикул -R7.7540.189 кол-во=1 ШТ,</t>
  </si>
  <si>
    <t>10130010/011116/0026512</t>
  </si>
  <si>
    <t>КОНДЕНСАТОРЫ ПОСТОЯН.ЕМКОСТИ ДЛЯ ЭЛЕКТРОЦЕПЕЙ (50/60 ГЦ) С РЕАКТИВ.МОЩНОСТЬЮ НЕ МЕНЕЕ 0.5КВА:КОНДЕНСАТОР ПОСТОЯН.ЕМКОСТИ СЕРИИALPIVAR3 ВАКУУМИРОВАННЫЙ С 6 КЛЕММАМИ ТИП Н, ТРЕХФАЗНЫЙ, НОМИНАЛЬНАЯ МОЩНОСТЬ 50 КВА РЕКТИВНЫХ, НАПР. 400В, 50ГЦ_КОНДЕНСАТОР ПОСТОЯННОЙ ЕМКОСТИ СЕРИИALPIVAR3 ВАКУУМИРОВАННЫЙ С 6 КЛЕММАМИ ТИП Н, ТРЕХФАЗНЫЙ, НОМИНАЛЬНАЯ МОЩНОСТЬ 25 КВА РЕКТИВНЫХ, НАПР. 400В, 50ГЦ_МОДУЛЬ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ТРЕХФАЗНЫЙ_, 400В, 50ГЦ, НОМИНАЛЬНАЯ МОЩНОСТЬ 75КВАР_МОДУЛЬ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ТРЕХФАЗНЫЙ_, 400В, 50ГЦ, НОМИНАЛЬНАЯ МОЩНОСТЬ 12.5КВАР_, 400В, 50ГЦ, НОМИНАЛЬНАЯ МОЩНОСТЬ 25КВАР_, 400В, 50ГЦ, НОМИНАЛЬНАЯ МОЩНОСТЬ 50КВАР</t>
  </si>
  <si>
    <t>ALPIVAR3, ALPIMATIC</t>
  </si>
  <si>
    <t>10130010/281016/0026146</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</si>
  <si>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кол-во=52 ШТ,</t>
  </si>
  <si>
    <t>10130010/071116/0027025</t>
  </si>
  <si>
    <t>КОНДЕНСАТОРЫ ПОСТОЯН.ЕМКОСТИ ДЛЯ ЭЛЕКТРОЦЕПЕЙ (50/60 ГЦ) С РЕАКТИВ.МОЩНОСТЬЮ НЕ МЕНЕЕ 0.5КВА:__1.0__ МОДУЛЬ АВТОМАТИЧЕСКОЙ КОМПЕНСАЦИИ РЕАКТИВНОЙ МОЩНОСТИ 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ТРЕХФАЗНЫЙ,400В, 50ГЦ, НОМИНАЛЬНАЯ МОЩНОСТЬ 50КВАР __1.1__ изготовитель -ALPES TECHNOLOGIES (GROUP LEGRAND) бренд -LEGRAND артикул -R7.5040.189 кол-во=2 ШТ,__2.0__ 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 400В, 50ГЦ, НОМИНАЛЬНАЯ МОЩНОСТЬ 25КВАР __2.1__ изготовитель -ALPES TECHNOLOGIES (GROUP LEGRAND) бренд -LEGRAND артикул -R7.2540.189 кол-во=5 ШТ,__3.0__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400В, 50ГЦ, НОМИНАЛЬНАЯ МОЩНОСТЬ 12.5КВАР __3.1__ изготовитель -ALPES TECHNOLOGIES (GROUP LEGRAND) бренд -LEGRAND артикул -R5.12.540.189 кол-во=4 ШТ,</t>
  </si>
  <si>
    <t>10130010/071116/0027085</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</si>
  <si>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кол-во=1 ШТ,</t>
  </si>
  <si>
    <t>10130090/091116/0047591</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</si>
  <si>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кол-во=7 ШТ,</t>
  </si>
  <si>
    <t>10130010/111116/0027621</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</si>
  <si>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кол-во=6 ШТ,__2.0__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__2.1__ изготовитель -EPCOS INDIA PRIVATE LTD. бренд -LEGRAND артикул -415160 кол-во=2 ШТ,</t>
  </si>
  <si>
    <t>10130010/141116/0027878</t>
  </si>
  <si>
    <t>ООО ЛЕГРАН</t>
  </si>
  <si>
    <t>КОНДЕНСАТОРЫ ПОСТОЯН.ЕМКОСТИ ДЛЯ ЭЛЕКТРОЦЕПЕЙ (50/60 ГЦ) С РЕАКТИВ.МОЩНОСТЬЮ НЕ МЕНЕЕ 0.5КВА, ВЕС БРУТТО С ПОДДОНАМИ 173.54КГ:__1.0__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кол-во=76 ШТ,</t>
  </si>
  <si>
    <t>10130090/211116/0049459</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</si>
  <si>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кол-во=6 ШТ,</t>
  </si>
  <si>
    <t>10130090/281116/0050591</t>
  </si>
  <si>
    <t>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МАКС.470В, НОМИНАЛ.МОЩН.100КВА РЕАКТИВНЫЕ (В КОМПЛ.3 ПОСТОЯННЫХ КОНДЕНСАТОРА 1 МОЩН.50КВАР+2 МОЩН. 25КВАР) __1.1__ изготовитель -ALPES TECHNOLOGIES (GROUP LEGRAND) бренд -LEGRAND марка -MS10040.189 модель -MS10040.189 артикул -MS10040.189 кол-во=1 ШТ,__2.0__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__2.1__ изготовитель -ALPES TECHNOLOGIES (GROUP LEGRAND) бренд -LEGRAND модель -MS10040.189 артикул -MH10040 кол-во=4 ШТ,__3.0__ АВТОМАТИЧЕСКАЯ КОМПЛЕКТНАЯ КОНДЕНСАТОРНАЯ УСТАНОВКА СЕРИИALPIMATIC С ЭЛЕКТРОМЕХАНИЧЕСКИМИ КОНТАКТОРАМИ, ТРЕХФАЗНАЯ, СТАНДАРТНОГО КЛАССА ТИПА SAH, 50ГЦ, 400В, НОМИНАЛ.МОЩН.75КВА РЕАКТИВНЫЕ (В КОМПЛ.2 ПОСТОЯННЫХ КОНДЕНСАТОРА МОЩН.25+50 КВАР) __3.1__ изготовитель -ALPES TECHNOLOGIES (GROUP LEGRAND) бренд -LEGRAND марка -MS7540.189 модель -MS7540.189 артикул -MS7540.189 кол-во=1 ШТ,</t>
  </si>
  <si>
    <t>10130010/301116/0029644</t>
  </si>
  <si>
    <t>КОНДЕНСАТОРЫ ПОСТОЯН.ЕМКОСТИ ДЛЯ ЭЛЕКТРОЦЕПЕЙ (50/60 ГЦ) С РЕАКТИВ.МОЩНОСТЬЮ НЕ МЕНЕЕ 0.5КВА (ВЕС БРУТТО С УЧЕТОМ ПОДДОНОВ 646.00КГ):__1.0__ КОНДЕНСАТОР СЕРИИ ALPIVAR3 ВАКУУМИРОВАННЫЙ, ТРЕХФАЗНЫЙ, 50ГЦ, 400В, 6 КЛЕММ, ТИП Н, НОМИНАЛ.МОЩН.75КВА РЕАКТИВНЫЕ __1.1__ изготовитель -ALPES TECHNOLOGIES бренд -LEGRAND марка -ОТСУТСТВУЕТ модель -ОТСУТСТВУЕТ артикул -VH7540-3MONO кол-во=48 ШТ,__2.0__ 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 400В, 50ГЦ, НОМИНАЛЬНАЯ МОЩНОСТЬ 75КВАР __2.1__ изготовитель -ALPES TECHNOLOGIES (GROUP LEGRAND) бренд -LEGRAND марка -ОТСУТСТВУЕТ модель -ОТСУТСТВУЕТ артикул -R7.7540.189 кол-во=1 ШТ,__3.0__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400В, 50ГЦ, НОМИНАЛЬНАЯ МОЩНОСТЬ 12.5КВАР __3.1__ изготовитель -ALPES TECHNOLOGIES (GROUP LEGRAND) бренд -LEGRAND марка -ОТСУТСТВУЕТ модель -ОТСУТСТВУЕТ артикул -R5.12.540.189 кол-во=2 ШТ,</t>
  </si>
  <si>
    <t>ALPIVAR3, ALPIVAR2</t>
  </si>
  <si>
    <t>10130010/141216/0031362</t>
  </si>
  <si>
    <t>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400В, ТИП Н, НОМИНАЛ.МОЩН.20КВА РЕАКТИВНЫЕ (В КОМПЛ.ПОСТОЯННЫЕ КОНДЕНСАТОРЫ: (2.5+5)+12.5 КВАР) __1.1__ изготовитель -ALPES TECHNOLOGIES (GROUP LEGRAND) бренд -LEGRAND артикул -MH2040 кол-во=3 ШТ,__2.0__ АВТОМАТИЧЕСКАЯ КОМПЛЕКТНАЯ КОНДЕНСАТОРНАЯ УСТАНОВКА СЕРИИALPIMATIC С ЭЛЕКТРОМЕХАНИЧЕСКИМИ КОНТАКТОРАМИ, ТРЕХФАЗНАЯ, 50ГЦ, 400В, ТИП Н, НОМИНАЛ.МОЩН.40КВА РЕАКТИВНЫЕ (В КОМПЛ.ПОСТОЯННЫЕ КОНДЕНСАТОРЫ: (5+10)+25 КВАР) __2.1__ изготовитель -ALPES TECHNOLOGIES (GROUP LEGRAND) бренд -LEGRAND артикул -MH4040 кол-во=1 ШТ,__3.0__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__3.1__ изготовитель -ALPES TECHNOLOGIES (GROUP LEGRAND) бренд -LEGRAND артикул -MH10040 кол-во=4 ШТ,__4.0__ АВТОМАТИЧЕСКАЯ КОМПЛЕКТНАЯ КОНДЕНСАТОРНАЯ УСТАНОВКА СЕРИИALPIMATIC С ЭЛЕКТРОМЕХАНИЧЕСКИМИ КОНТАКТОРАМИ, ТРЕХФАЗНАЯ, 50ГЦ,ТИПА H 400В, НОМИНАЛ.МОЩН.87.5КВА РЕАКТИВНЫЕ, В КОМПЛЕКТЕ 4 ПОСТОЯННЫХ КОНДЕНСАТОРА: (12.5КВАР+25КВАР)+(25КВАР+25КВАР) __4.1__ изготовитель -ALPES TECHNOLOGIES (GROUP LEGRAND) бренд -LEGRAND артикул -MH87.540 кол-во=1 ШТ,__5.0__ КОНДЕНСАТОР СЕРИИ ALPIVAR3 ВАКУУМИРОВАННЫЙ, ТРЕХФАЗНЫЙ, 50ГЦ, 400В, 6 КЛЕММ, ТИП Н, НОМИНАЛ.МОЩН.75КВА РЕАКТИВНЫЕ __5.1__ изготовитель -ALPES TECHNOLOGIES бренд -LEGRAND артикул -VH7540-3MONO кол-во=40 ШТ,</t>
  </si>
  <si>
    <t>10130010/171216/0031735</t>
  </si>
  <si>
    <t>КОНДЕНСАТОРЫ ПОСТОЯН.ЕМКОСТИ ДЛЯ ЭЛЕКТРОЦЕПЕЙ (50/60 ГЦ) С РЕАКТИВ.МОЩНОСТЬЮ НЕ МЕНЕЕ 0.5КВА:__1.0__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 ТИП SAH,ТРЕХФАЗНЫЙ, 400В, 50ГЦ, НОМИНАЛЬНАЯ МОЩНОСТЬ 25КВАР __1.1__ изготовитель -ALPES TECHNOLOGIES (GROUP LEGRAND) бренд -LEGRAND артикул -R5.2540.189 кол-во=2 ШТ,__2.0__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 ТИП SAH,ТРЕХФАЗНЫЙ, 400В, 50ГЦ, НОМИНАЛЬНАЯ МОЩНОСТЬ 50КВАР __2.1__ изготовитель -ALPES TECHNOLOGIES (GROUP LEGRAND) бренд -LEGRAND артикул -R5.5040.189 кол-во=3 ШТ,</t>
  </si>
  <si>
    <t>10130010/201216/0032201</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</si>
  <si>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15 КВАР, ТРЕХФАЗНЫЙ, 400В, 50 ГЦ __1.1__ изготовитель -EPCOS INDIA PRIVATE LTD бренд -LEGRAND артикул -415166 кол-во=4 ШТ,__2.0__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__2.1__ изготовитель -EPCOS INDIA PRIVATE LTD бренд -LEGRAND артикул -415161 кол-во=12 ШТ,</t>
  </si>
  <si>
    <t>10130010/271216/0033112</t>
  </si>
  <si>
    <t>КОНДЕНСАТОРЫ ПОСТОЯН.ЕМКОСТИ ДЛЯ ЭЛЕКТРОЦЕПЕЙ (50/60 ГЦ) С РЕАКТИВ.МОЩНОСТЬЮ НЕ МЕНЕЕ 0.5КВА, ВЕС БРУТТО С ПОДДОНАМИ 34.784КГ:__1.0__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кол-во=6 ШТ,__2.0__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__2.1__ изготовитель -EPCOS INDIA PRIVATE LTD бренд -LEGRAND артикул -415167 кол-во=8 ШТ,</t>
  </si>
  <si>
    <t>10130010/261216/0032960</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</si>
  <si>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кол-во=24 ШТ,</t>
  </si>
  <si>
    <t>10130010/090117/0000210</t>
  </si>
  <si>
    <t>10130010/090117/0000251</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</si>
  <si>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__1.1__ изготовитель -EPCOS INDIA PRIVATE LTD бренд -LEGRAND артикул -415167 кол-во=8 ШТ,__2.0__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__2.1__ изготовитель -EPCOS INDIA PRIVATE LTD. бренд -LEGRAND артикул -415163 кол-во=12 ШТ,</t>
  </si>
  <si>
    <t>10130010/100117/0000274</t>
  </si>
  <si>
    <t>КОНДЕНСАТОРЫ ПОСТОЯН.ЕМКОСТИ ДЛЯ ЭЛЕКТРОЦЕПЕЙ (50/60 ГЦ) С РЕАКТИВ.МОЩНОСТЬЮ НЕ МЕНЕЕ 0.5КВА, ВЕС БРУТТО С ПОДДОНАМИ 291.112КГ:__1.0__ КОНДЕНСАТОР ПОСТОЯННОЙ МОЩНОСТИ СЕРИИ ALPICAN, НОМИНАЛ.МОЩНОСТЬ 12.5 КВАР, ТРЕХФАЗНЫЙ, 400В, 50 ГЦ __1.1__ изготовитель -EPCOS INDIA PRIVATE LTD бренд -LEGRAND артикул -415165 кол-во=8 ШТ,__2.0__ КОНДЕНСАТОР ПОСТОЯННОЙ МОЩНОСТИ СЕРИИ ALPICAN, НОМИНАЛ.МОЩНОСТЬ 25 КВАР, ТРЕХФАЗНЫЙ, 400В, 50 ГЦ, ДЛЯ КОМПЕНСАЦИИ РЕАКТИВНОЙ МОЩНОСТИ В ЭНЕРГОСИСТЕМАХ __2.1__ изготовитель -EPCOS INDIA PRIVATE LTD. бренд -LEGRAND артикул -415168 кол-во=112 ШТ,</t>
  </si>
  <si>
    <t>10130010/130117/0000508</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</si>
  <si>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15 КВАР, ТРЕХФАЗНЫЙ, 400В, 50 ГЦ __1.1__ изготовитель -EPCOS INDIA PRIVATE LTD бренд -LEGRAND артикул -415166 кол-во=8 ШТ,__2.0__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__2.1__ изготовитель -EPCOS INDIA PRIVATE LTD. бренд -LEGRAND артикул -415160 кол-во=6 ШТ,__3.0__ КОНДЕНСАТОР ПОСТОЯННОЙ МОЩНОСТИ СЕРИИ ALPICAN, НОМИНАЛ.МОЩНОСТЬ 25 КВАР, ТРЕХФАЗНЫЙ, 400В, 50 ГЦ, ДЛЯ КОМПЕНСАЦИИ РЕАКТИВНОЙ МОЩНОСТИ В ЭНЕРГОСИСТЕМАХ __3.1__ изготовитель -EPCOS INDIA PRIVATE LTD. бренд -LEGRAND артикул -415168 кол-во=48 ШТ,__4.0__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__4.1__ изготовитель -EPCOS INDIA PRIVATE LTD. бренд -LEGRAND артикул -415163 кол-во=6 ШТ,</t>
  </si>
  <si>
    <t>10130010/160117/0000798</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</si>
  <si>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кол-во=12 ШТ,__2.0__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__2.1__ изготовитель -EPCOS INDIA PRIVATE LTD. бренд -LEGRAND артикул -415163 кол-во=1 ШТ,</t>
  </si>
  <si>
    <t>10130010/130117/0000530</t>
  </si>
  <si>
    <t>КОНДЕНСАТОРЫ ПОСТОЯН.ЕМКОСТИ ДЛЯ ЭЛЕКТРОЦЕПЕЙ (50/60 ГЦ) С РЕАКТИВ.МОЩНОСТЬЮ НЕ МЕНЕЕ 0.5КВА, ВЕС БРУТТО С ПОДДОНАМИ 112.455КГ:__1.0__ КОНДЕНСАТОР ПОСТОЯННОЙ МОЩНОСТИ СЕРИИ ALPICAN, НОМИНАЛ.МОЩНОСТЬ 12.5 КВАР, ТРЕХФАЗНЫЙ, 400В, 50 ГЦ __1.1__ изготовитель -EPCOS INDIA PRIVATE LTD бренд -LEGRAND артикул -415165 кол-во=28 ШТ,__2.0__ КОНДЕНСАТОР ПОСТОЯННОЙ МОЩНОСТИ СЕРИИ ALPICAN, НОМИНАЛ.МОЩНОСТЬ 15 КВАР, ТРЕХФАЗНЫЙ, 400В, 50 ГЦ __2.1__ изготовитель -EPCOS INDIA PRIVATE LTD бренд -LEGRAND артикул -415166 кол-во=21 ШТ,__3.0__ 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__3.1__ изготовитель -EPCOS INDIA PRIVATE LTD бренд -LEGRAND артикул -415187 кол-во=8 ШТ,</t>
  </si>
  <si>
    <t>10130010/190117/0001195</t>
  </si>
  <si>
    <t>КОНДЕНСАТОРЫ ПОСТОЯН.ЕМКОСТИ ДЛЯ ЭЛЕКТРОЦЕПЕЙ (50/60 ГЦ) С РЕАКТИВ.МОЩНОСТЬЮ НЕ МЕНЕЕ 0.5КВА, ВЕС БРУТТО С ПОДДОНАМИ 198.568КГ:__1.0__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кол-во=88 ШТ,</t>
  </si>
  <si>
    <t>10130010/230117/0001544</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</si>
  <si>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кол-во=48 ШТ,</t>
  </si>
  <si>
    <t>10130010/310117/0002495</t>
  </si>
  <si>
    <t>КОНДЕНСАТОРЫ ПОСТОЯН.ЕМКОСТИ ДЛЯ ЭЛЕКТРОЦЕПЕЙ (50/60 ГЦ) С РЕАКТИВ.МОЩНОСТЬЮ НЕ МЕНЕЕ 0.5КВА, ВЕС БРУТТО С ПОДДОНАМИ 452.00КГ:__1.0__ АВТОМАТИЧЕСКАЯ КОМПЛЕКТНАЯ КОНДЕНСАТОРНАЯ УСТАНОВКА СЕРИИALPIMATIC С ЭЛЕКТРОМЕХАНИЧЕСКИМИ КОНТАКТОРАМИ, ТРЕХФАЗНАЯ, 50ГЦ, 400В, НОМИНАЛ.МОЩН.300КВА РЕАКТИВНЫЕ (В КОМПЛ.5 ПОСТОЯННЫХ КОНДЕНСАТОРА: 3ШТ.МОЩН.75КВАР+ 1ШТ.МОЩН.25КВАР,+ 1ШТ.МОЩН.50КВАР) __1.1__ изготовитель -ALPES TECHNOLOGIES (GROUP LEGRAND) бренд -LEGRAND артикул -MH30040 кол-во=2 ШТ,__2.0__ АВТОМАТИЧЕСКАЯ КОМПЛЕКТНАЯ КОНДЕНСАТОРНАЯ УСТАНОВКА СЕРИИALPIMATIC С ЭЛЕКТРОМЕХАНИЧЕСКИМИ КОНТАКТОРАМИ, ТРЕХФАЗНАЯ, 50ГЦ, 400В, ТИП Н, НОМИНАЛ.МОЩН.15КВА РЕАКТИВНЫЕ (В КОМПЛ.ПОСТОЯННЫЕ КОНДЕНСАТОРЫ: (2.5+5)+7.5 КВАР) __2.1__ изготовитель -ALPES TECHNOLOGIES (GROUP LEGRAND) бренд -LEGRAND артикул -MH1540 кол-во=1 ШТ,__3.0__ АВТОМАТИЧЕСКАЯ КОМПЛЕКТНАЯ КОНДЕНСАТОРНАЯ УСТАНОВКА СЕРИИALPIMATIC С ЭЛЕКТРОМЕХАНИЧЕСКИМИ КОНТАКТОРАМИ, ТРЕХФАЗНАЯ, 50ГЦ, 400В, ТИП Н, НОМИНАЛ.МОЩН.25КВА РЕАКТИВНЫЕ (В КОМПЛ.ПОСТОЯННЫЕ КОНДЕНСАТОРЫ: (5+10)+10 КВАР) __3.1__ изготовитель -ALPES TECHNOLOGIES (GROUP LEGRAND) бренд -LEGRAND артикул -MH2540 кол-во=2 ШТ,__4.0__ АВТОМАТИЧЕСКАЯ КОМПЛЕКТНАЯ КОНДЕНСАТОРНАЯ УСТАНОВКА СЕРИИALPIMATIC С ЭЛЕКТРОМЕХАНИЧЕСКИМИ КОНТАКТОРАМИ, ТРЕХФАЗНАЯ, 50ГЦ, 400В, ТИП Н, НОМИНАЛ.МОЩН.30КВА РЕАКТИВНЫЕ (В КОМПЛ.ПОСТОЯННЫЕ КОНДЕНСАТОРЫ: (5+10)+15 КВАР) __4.1__ изготовитель -ALPES TECHNOLOGIES (GROUP LEGRAND) бренд -LEGRAND артикул -MH3040 кол-во=3 ШТ,__5.0__ АВТОМАТИЧЕСКАЯ КОМПЛЕКТНАЯ КОНДЕНСАТОРНАЯ УСТАНОВКА СЕРИИALPIMATIC С ЭЛЕКТРОМЕХАНИЧЕСКИМИ КОНТАКТОРАМИ, ТРЕХФАЗНАЯ, 50ГЦ, 400В, ТИП Н, НОМИНАЛ.МОЩН.75КВА РЕАКТИВНЫЕ (В КОМПЛ.ПОСТОЯННЫЕ КОНДЕНСАТОРЫ: (7.5+15) КВАР+(22.5+30) КВАР) __5.1__ изготовитель -ALPES TECHNOLOGIES (GROUP LEGRAND) бренд -LEGRAND артикул -MH7540 кол-во=1 ШТ,</t>
  </si>
  <si>
    <t>10130010/090217/0003550</t>
  </si>
  <si>
    <t>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400В, НОМИНАЛ.МОЩН.50КВА РЕАКТИВНЫЕ (В КОМПЛ. 3 ПОСТОЯННЫХ КОНДЕНСАТОРА: 2Х12,5 КВАР+25 КВАР) __1.1__ изготовитель -ALPES TECHNOLOGIES (GROUP LEGRAND) бренд -LEGRAND артикул -MS5040.189/SPE кол-во=1 ШТ,</t>
  </si>
  <si>
    <t>10130010/060217/0003088</t>
  </si>
  <si>
    <t>КОНДЕНСАТОРЫ ПОСТОЯН.ЕМКОСТИ ДЛЯ ЭЛЕКТРОЦЕПЕЙ (50/60 ГЦ) С РЕАКТИВ.МОЩНОСТЬЮ НЕ МЕНЕЕ 0.5КВА:__1.0__ КОНДЕНСАТОР ПОСТОЯННОЙ ЕМКОСТИ СЕРИИALPIVAR3 ВАКУУМИРОВАННЫЙ С 6 КЛЕММАМИ ТИП Н, ТРЕХФАЗНЫЙ, НОМИНАЛЬНАЯ МОЩНОСТЬ 12.5 КВА РЕКТИВНЫХ, НАПР. 400В, 50ГЦ __1.1__ изготовитель -ALPES TECHNOLOGIES бренд -LEGRAND артикул -VH12.540-3MONO кол-во=10 ШТ,__2.0__ КОНДЕНСАТОР ПОСТОЯННОЙ ЕМКОСТИ СЕРИИALPIVAR3 ВАКУУМИРОВАННЫЙ С 6 КЛЕММАМИ ТИП Н, ТРЕХФАЗНЫЙ, НОМИНАЛЬНАЯ МОЩНОСТЬ 25 КВА РЕКТИВНЫХ, НАПР. 400В, 50ГЦ __2.1__ изготовитель -ALPES TECHNOLOGIES бренд -LEGRAND артикул -VH2540-3MONO кол-во=6 ШТ,__3.0__ КОНДЕНСАТОРНЫЙ КОМПЕНСИРУЮЩИЙ МОДУЛЬ СЕРИИ ALPIMATIC, ТРЕХФАЗНЫЙ, 50ГЦ, ТИПА H, 400В, НОМИНАЛ.МОЩН.75КВА РЕАКТИВНЫЕ (В КОМПЛ. ПОСТОЯННЫЙ КОНДЕНСАТОР 1 ЕД.+ПРЕДОХРАНИТЕЛЬ 3 ЕД.+КОНТАКТОР КОММУТАЦИИ ЕМКОСТНЫХ ТОКОВ 1 ЕД.) __3.1__ изготовитель -ALPES TECHNOLOGIES (GROUP LEGRAND) бренд -LEGRAND артикул -PH7540 кол-во=8 ШТ,</t>
  </si>
  <si>
    <t>10130010/220217/0005200</t>
  </si>
  <si>
    <t>КОНДЕНСАТОРЫ ПОСТОЯН.ЕМКОСТИ ДЛЯ ЭЛЕКТРОЦЕПЕЙ (50/60 ГЦ) С РЕАКТИВ.МОЩНОСТЬЮ НЕ МЕНЕЕ 0.5КВА:__1.0__ АВТОМАТИЧЕСКАЯ КОМПЛЕКТНАЯ КОНДЕНСАТОРНАЯ УСТАНОВКА СЕРИИ ALPIMATIC С ЭЛЕКТРОМЕХАНИЧЕСКИМИ КОНТАКТОРАМИ, ТРЕХФАЗНАЯ, 50ГЦ, 400В, НОМИНАЛ.МОЩН.35КВА РЕАКТИВНЫЕ (В КОМПЛ.3 ПОСТОЯННЫХ КОНДЕНСАТОРА: 1ШТ.МОЩН.5КВАР,+ 1ШТ.МОЩН.10КВАР+ 1ШТ.МОЩН.20КВАР) __1.1__ изготовитель -ALPES TECHNOLOGIES (GROUP LEGRAND) бренд -LEGRAND артикул -M3540 кол-во=1 ШТ,__2.0__ АВТОМАТИЧЕСКАЯ КОМПЛЕКТНАЯ КОНДЕНСАТОРНАЯ УСТАНОВКА СЕРИИALPIMATIC С ЭЛЕКТРОМЕХАНИЧЕСКИМИ КОНТАКТОРАМИ, ТРЕХФАЗНАЯ, 50ГЦ,ТИПА H 400В, НОМИНАЛ.МОЩН.275КВА РЕАКТИВНЫЕ (В КОМПЛ. 5 ПОСТОЯН.КОНДЕНСАТОРОВ:МОЩН.(25+50) КВАР+ 1ШТ МОЩН.50КВАР+2ШТ МОЩН.ПО75КВАР) __2.1__ изготовитель -ALPES TECHNOLOGIES (GROUP LEGRAND) бренд -LEGRAND артикул -MH27540 кол-во=1 ШТ,__3.0__ АВТОМАТИЧЕСКАЯ КОМПЛЕКТНАЯ КОНДЕНСАТОРНАЯ УСТАНОВКА СЕРИИALPIMATIC С ЭЛЕКТРОМЕХАНИЧЕСКИМИ КОНТАКТОРАМИ, ТРЕХФАЗНАЯ, 50ГЦ,ТИПА H 400В, НОМИНАЛ.МОЩН.350КВА РЕАКТИВНЫЕ (В КОМПЛ.5 ПОСТОЯН.КОНДЕНСАТОРОВ:1ШТ*50КВАР + 4ШТ*75КВАР) __3.1__ изготовитель -ALPES TECHNOLOGIES (GROUP LEGRAND) бренд -LEGRAND артикул -MH35040 кол-во=1 ШТ,</t>
  </si>
  <si>
    <t>10130010/030317/0006379</t>
  </si>
  <si>
    <t>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400В, ТИП Н, НОМИНАЛ.МОЩН.15КВА РЕАКТИВНЫЕ (В КОМПЛ.ПОСТОЯННЫЕ КОНДЕНСАТОРЫ: (2.5+5)+7.5 КВАР) __1.1__ изготовитель -ALPES TECHNOLOGIES (GROUP LEGRAND) бренд -LEGRAND артикул -MH1540 кол-во=2 ШТ,__2.0__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__2.1__ изготовитель -ALPES TECHNOLOGIES (GROUP LEGRAND) бренд -LEGRAND артикул -MH10040 кол-во=5 ШТ,</t>
  </si>
  <si>
    <t>10130010/060317/0006675</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</si>
  <si>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кол-во=42 ШТ,</t>
  </si>
  <si>
    <t>10130010/090317/0006996</t>
  </si>
  <si>
    <t>КОНДЕНСАТОРЫ ПОСТОЯН.ЕМКОСТИ ДЛЯ ЭЛЕКТРОЦЕПЕЙ (50/60 ГЦ) С РЕАКТИВ.МОЩНОСТЬЮ НЕ МЕНЕЕ 0.5КВА, ВЕС БРУТТО С ПОДДОНАМИ 1067.895КГ:__1.0__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кол-во=3 ШТ,__2.0__ КОНДЕНСАТОР ПОСТОЯННОЙ МОЩНОСТИ СЕРИИ ALPICAN, НОМИНАЛ.МОЩНОСТЬ 25 КВАР, ТРЕХФАЗНЫЙ, 400В, 50 ГЦ, ДЛЯ КОМПЕНСАЦИИ РЕАКТИВНОЙ МОЩНОСТИ В ЭНЕРГОСИСТЕМАХ __2.1__ изготовитель -EPCOS INDIA PRIVATE LTD. бренд -LEGRAND артикул -415168 кол-во=468 ШТ,</t>
  </si>
  <si>
    <t>10130010/100317/0007144</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</si>
  <si>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кол-во=56 ШТ,</t>
  </si>
  <si>
    <t>10130010/140317/0007582</t>
  </si>
  <si>
    <t>КОНДЕНСАТОРЫ ПОСТОЯН.ЕМКОСТИ ДЛЯ ЭЛЕКТРОЦЕПЕЙ (50/60 ГЦ) С РЕАКТИВ.МОЩНОСТЬЮ НЕ МЕНЕЕ 0.5КВА, ВЕС БРУТТО С ПОДДОНАМИ 133.875КГ:__1.0__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__1.1__ изготовитель -EPCOS INDIA PRIVATE LTD бренд -LEGRAND артикул -415167 кол-во=44 ШТ,__2.0__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__2.1__ изготовитель -EPCOS INDIA PRIVATE LTD бренд -LEGRAND артикул -415161 кол-во=48 ШТ,</t>
  </si>
  <si>
    <t>10130010/200317/0008420</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</si>
  <si>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кол-во=24 ШТ,__2.0__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__2.1__ изготовитель -EPCOS INDIA PRIVATE LTD бренд -LEGRAND артикул -415167 кол-во=8 ШТ,</t>
  </si>
  <si>
    <t>10130010/130417/0011192</t>
  </si>
  <si>
    <t>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50ГЦ,ТИПА H 400В, НОМИНАЛ.МОЩН.300КВА РЕАКТИВНЫЕ (В КОМПЛ.5 ПОСТОЯННЫХ КОНДЕНСАТОРА: 3ШТ.МОЩН.75КВАР+ 1ШТ.МОЩН.25КВАР,+ 1ШТ.МОЩН.50КВАР),С ВВОДНЫМ АВТОМАТИЧЕСКИМ ВЫКЛЮЧАТЕЛЕМ __1.1__ изготовитель -ALPES TECHNOLOGIES (GROUP LEGRAND) бренд -LEGRAND артикул -MH40040/DIS/SPE кол-во=2 ШТ,</t>
  </si>
  <si>
    <t>10130090/200417/0016262</t>
  </si>
  <si>
    <t>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50ГЦ,ТИПА H 400В, НОМИНАЛЬНАЯ МОЩН. 825КВА РЕАКТИВНЫЕ (11СТУПЕНЕЙ РЕГУЛИРОВАНИЯ МОЩН. ПО 75КВАР) __1.1__ изготовитель -ALPES TECHNOLOGIES (GROUP LEGRAND) бренд -LEGRAND артикул -MH82540 кол-во=2 ШТ,</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</si>
  <si>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6.3 КВАР, ТРЕХФАЗНЫЙ, 400В, 50 ГЦ (МОЩНОСТЬ 7.6 КВАР ПРИ ЧАСТОТЕ 60ГЦ) ДЛЯ КОМПЕНСАЦИИ РЕАКТИВНОЙ МОЩНОСТИ В ЭНЕРГОСИСТЕМАХ __1.1__ изготовитель -EPCOS INDIA PRIVATE LTD бренд -LEGRAND артикул -415162 кол-во=5 ШТ,</t>
  </si>
  <si>
    <t>10130010/190417/0011809</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</si>
  <si>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__1.1__ изготовитель -EPCOS INDIA PRIVATE LTD. бренд -LEGRAND артикул -415163 кол-во=36 ШТ,</t>
  </si>
  <si>
    <t>10130090/200417/0016265</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</si>
  <si>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15 КВАР, ТРЕХФАЗНЫЙ, 400В, 50 ГЦ __1.1__ изготовитель -EPCOS INDIA PRIVATE LTD бренд -LEGRAND артикул -415166 кол-во=12 ШТ,__2.0__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__2.1__ изготовитель -EPCOS INDIA PRIVATE LTD. бренд -LEGRAND артикул -415160 кол-во=24 ШТ,__3.0__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__3.1__ изготовитель -EPCOS INDIA PRIVATE LTD бренд -LEGRAND артикул -415167 кол-во=16 ШТ,</t>
  </si>
  <si>
    <t>10130010/260417/0012666</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</si>
  <si>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__1.1__ изготовитель -EPCOS INDIA PRIVATE LTD. бренд -LEGRAND артикул -415163 кол-во=6 ШТ,</t>
  </si>
  <si>
    <t>10130010/270417/0012726</t>
  </si>
  <si>
    <t>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МАКС.470В, НОМИНАЛ.МОЩН.150КВА РЕАКТИВНЫЕ (В КОМПЛ.3 ПОСТОЯННЫХ КОНДЕНСАТОРА МОЩН.50КВАР) __1.1__ изготовитель -ALPES TECHNOLOGIES (GROUP LEGRAND) бренд -LEGRAND марка -MS15040.189 модель -MS15040.189 артикул -MS15040.189 кол-во=2 ШТ,__2.0__ АВТОМАТИЧЕСКАЯ КОМПЛЕКТНАЯ КОНДЕНСАТОРНАЯ УСТАНОВКА СЕРИИALPIMATIC С ЭЛЕКТРОМЕХАНИЧЕСКИМИ КОНТАКТОРАМИ, ТРЕХФАЗНАЯ, СТАНДАРТНОГО КЛАССА, 50ГЦ,МАКС.400В, НОМИНАЛ.МОЩН.250КВА РЕАКТИВНЫЕ (В КОМПЛ.4 ПОСТОЯННЫХ КОНДЕНСАТОРА: 2ШТ МОЩН.50КВАР+2ШТ МОЩН.75КВАР) __2.1__ изготовитель -ALPES TECHNOLOGIES (GROUP LEGRAND) бренд -LEGRAND модель -MS15040.189 артикул -MS25040.189 кол-во=2 ШТ,</t>
  </si>
  <si>
    <t>10130010/030517/0013342</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</si>
  <si>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кол-во=24 ШТ,</t>
  </si>
  <si>
    <t>10130010/050517/0013666</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</si>
  <si>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кол-во=12 ШТ,</t>
  </si>
  <si>
    <t>10130010/100517/0013998</t>
  </si>
  <si>
    <t>КОНДЕНСАТОРЫ ПОСТОЯН.ЕМКОСТИ ДЛЯ ЭЛЕКТРОЦЕПЕЙ (50/60 ГЦ) С РЕАКТИВ.МОЩНОСТЬЮ НЕ МЕНЕЕ 0.5КВА, ВЕС БРУТТО С ПОДДОНАМИ 248.632КГ:__1.0__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кол-во=112 ШТ,</t>
  </si>
  <si>
    <t>10130010/250517/0015692</t>
  </si>
  <si>
    <t>КОНДЕНСАТОРЫ ПОСТОЯН.ЕМКOСТИ ДЛЯ ЭЛЕКТРОЦЕПЕЙ (50/60 ГЦ) С РЕАКТИВ.МОЩНОСТЬЮ НЕ МЕНЕЕ 0.5КВА:__1.0__ КОНДЕНСАТОР ПОСТОЯННОЙ МОЩНОСТИ СЕРИИ ALPICAN, НОМИНАЛ.МОЩНОСТЬ 12.5 КВАР, ТРЕХФАЗНЫЙ, 400В, 50 ГЦ __1.1__ изготовитель -EPCOS INDIA PRIVATE LTD бренд -LEGRAND артикул -415165 кол-во=8 ШТ,__2.0__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__2.1__ изготовитель -EPCOS INDIA PRIVATE LTD бренд -LEGRAND артикул -415167 кол-во=8 ШТ,</t>
  </si>
  <si>
    <t>10130010/090617/0017310</t>
  </si>
  <si>
    <t>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400В, ТИП Н, НОМИНАЛ.МОЩН.150КВА РЕАКТИВНЫЕ (В КОМПЛ.ПОСТОЯННЫЕ КОНДЕНСАТОРЫ: 2ШТ- МОЩН.25+50КВАР+1ШТ- МОЩН.75КВАР) __1.1__ изготовитель -ALPES TECHNOLOGIES (GROUP LEGRAND) бренд -LEGRAND артикул -MH15040 кол-во=2 ШТ,__2.0__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__2.1__ изготовитель -ALPES TECHNOLOGIES (GROUP LEGRAND) бренд -LEGRAND артикул -MH10040 кол-во=2 ШТ,__3.0__ 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 __3.1__ изготовитель -ALPES TECHNOLOGIES (GROUP LEGRAND) бренд -LEGRAND артикул -MH5040 кол-во=2 ШТ,__4.0__ НЕРЕГУЛИРУЕМАЯ КОМПЛЕКТНАЯ КОНДЕНСАТОРНАЯ УСТАНОВКАALPIBLOC ДЛЯ КОМПЕНСАЦИИ РЕАКТИВНОЙ МОЩНОСТИ В ЭЛЕКТРОУСТАНОВКАХ,ТРЕХФАЗНАЯ, НАПРЯЖ.400 В, МОЩН.75КВА РЕАКТИВНЫЕ (СОСТОИТ ИЗ КОНДЕНСАТОРА ALPIVAR3 В СБОРЕ С АВТОМАТИЧЕСКИМ ВЫКЛЮЧАТЕЛЕМ) __4.1__ изготовитель -ALPES TECHNOLOGIES (GROUP LEGRAND) бренд -LEGRAND артикул -B7540 кол-во=1 ШТ,</t>
  </si>
  <si>
    <t>10130010/140617/0017730</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</si>
  <si>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кол-во=12 ШТ,__1.2__ изготовитель -EPCOS INDIA PRIVATE LTD, ИНДИЯ бренд -LEGRAND артикул -415161 кол-во=12 ШТ,</t>
  </si>
  <si>
    <t>10130010/190617/0018256</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</si>
  <si>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кол-во=12 ШТ,__2.0__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__2.1__ изготовитель -EPCOS INDIA PRIVATE LTD. бренд -LEGRAND артикул -415163 кол-во=6 ШТ,</t>
  </si>
  <si>
    <t>10130010/270617/0019153</t>
  </si>
  <si>
    <t>КОНДЕНСАТОРЫ ПОСТОЯН.ЕМКОСТИ ДЛЯ ЭЛЕКТРОЦЕПЕЙ (50/60 ГЦ) С РЕАКТИВ.МОЩНОСТЬЮ НЕ МЕНЕЕ 0.5КВА, ВЕС БРУТТО С ПОДДОНАМИ 250.70КГ:__1.0__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кол-во=112 ШТ,__2.0__ КОНДЕНСАТОР ПОСТОЯННОЙ МОЩНОСТИ СЕРИИ ALPICAN, НОМИНАЛ.МОЩНОСТЬ 6.3 КВАР, ТРЕХФАЗНЫЙ, 400В, 50 ГЦ (МОЩНОСТЬ 7.6 КВАР ПРИ ЧАСТОТЕ 60ГЦ) ДЛЯ КОМПЕНСАЦИИ РЕАКТИВНОЙ МОЩНОСТИ В ЭНЕРГОСИСТЕМАХ __2.1__ изготовитель -EPCOS INDIA PRIVATE LTD бренд -LEGRAND артикул -415162 кол-во=2 ШТ,</t>
  </si>
  <si>
    <t>10130010/300617/0019541</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</si>
  <si>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кол-во=42 ШТ,__2.0__ КОНДЕНСАТОР ПОСТОЯННОЙ МОЩНОСТИ СЕРИИ ALPICAN, НОМИНАЛ.МОЩНОСТЬ 12.5 КВАР, ТРЕХФАЗНЫЙ, 400В, 50 ГЦ __2.1__ изготовитель -EPCOS INDIA PRIVATE LTD бренд -LEGRAND артикул -415165 кол-во=12 ШТ,__3.0__ КОНДЕНСАТОР ПОСТОЯННОЙ МОЩНОСТИ СЕРИИ ALPICAN, НОМИНАЛ.МОЩНОСТЬ 15 КВАР, ТРЕХФАЗНЫЙ, 400В, 50 ГЦ __3.1__ изготовитель -EPCOS INDIA PRIVATE LTD бренд -LEGRAND артикул -415166 кол-во=8 ШТ,__4.0__ 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__4.1__ изготовитель -EPCOS INDIA PRIVATE LTD бренд -LEGRAND артикул -415187 кол-во=8 ШТ,</t>
  </si>
  <si>
    <t>10013020/110717/0001396</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</si>
  <si>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__1.1__ изготовитель -EPCOS INDIA PRIVATE LTD бренд -LEGRAND артикул -415167 кол-во=12 ШТ,</t>
  </si>
  <si>
    <t>10013020/130717/0001691</t>
  </si>
  <si>
    <t>10013020/010817/0004043</t>
  </si>
  <si>
    <t>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50ГЦ,ТИПА H 400В, НОМИНАЛ.МОЩН.250КВА РЕАКТИВНЫЕ (В КОМПЛ.4 ПОСТОЯН.КОНДЕНСАТОРА: 2ШТ МОЩН.50КВАР+2ШТ МОЩН.ПО 75КВАР) __1.1__ изготовитель -ALPES TECHNOLOGIES (GROUP LEGRAND) бренд -LEGRAND артикул -MH25040 кол-во=2 ШТ,__2.0__ АВТОМАТИЧЕСКАЯ КОМПЛЕКТНАЯ КОНДЕНСАТОРНАЯ УСТАНОВКА СЕРИИALPIMATIC С ЭЛЕКТРОМЕХАНИЧЕСКИМИ КОНТАКТОРАМИ, ТРЕХФАЗНАЯ, 50ГЦ,ТИПА H, 400В, НОМИНАЛ.МОЩН.675КВА РЕАКТИВНЫЕ (В КОМПЛ.9 ПОСТОЯННЫХ КОНДЕНСАТОРОВ МОЩН.75КВАР) __2.1__ изготовитель -ALPES TECHNOLOGIES (GROUP LEGRAND) бренд -LEGRAND артикул -MH67540 кол-во=1 ШТ,</t>
  </si>
  <si>
    <t>10013020/070817/0004585</t>
  </si>
  <si>
    <t>КОНДЕНСАТОРЫ ПОСТОЯН.ЕМКОСТИ ДЛЯ ЭЛEКТРОЦЕПЕЙ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кол-во=12 ШТ,__2.0__ 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__2.1__ изготовитель -EPCOS INDIA PRIVATE LTD бренд -LEGRAND артикул -415187 кол-во=4 ШТ,</t>
  </si>
  <si>
    <t>10013020/140817/0005460</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</si>
  <si>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кол-во=12 ШТ,</t>
  </si>
  <si>
    <t>10013020/250817/0006711</t>
  </si>
  <si>
    <t>КОНДЕНСАТОРЫ ПОСТОЯН.ЕМКОСТИ ДЛЯ ЭЛЕКТРОЦЕПЕЙ (50/60 ГЦ) С РЕАКТИВ.МОЩНОСТЬЮ НЕ МЕНЕЕ 0.5КВА:__1.0__ АВТОМАТИЧЕСКАЯ КОМПЛЕКТНАЯ КОНДЕНСАТОРНАЯ УСТАНОВКА СЕРИИ ALPIMATIC С ЭЛЕКТРОМЕХАНИЧЕСКИМИ КОНТАКТОРАМИ, ТРЕХФАЗНАЯ, 50ГЦ, 400В, НОМИНАЛ.МОЩН.100КВА РЕАКТИВНЫЕ (В КОМПЛ.3 ПОСТОЯННЫХ КОНДЕНСАТОРА: 2ШТ.МОЩН.25КВАР,+ 1ШТ.МОЩН.50КВАР) __1.1__ изготовитель -ALPES TECHNOLOGIES (GROUP LEGRAND) бренд -LEGRAND артикул -M10040 кол-во=2 ШТ,__2.0__ АВТОМАТИЧЕСКАЯ КОМПЛЕКТНАЯ КОНДЕНСАТОРНАЯ УСТАНОВКА СЕРИИ ALPIMATIC С ЭЛЕКТРОМЕХАНИЧЕСКИМИ КОНТАКТОРАМИ, ТРЕХФАЗНАЯ, 50ГЦ, 400В, НОМИНАЛ.МОЩН.30КВА РЕАКТИВНЫЕ (В КОМПЛ.2 ПОСТОЯННЫХ КОНДЕНСАТОРА: 1ШТ.МОЩН.10КВАР,+ 1ШТ.МОЩН.20КВАР) __2.1__ изготовитель -ALPES TECHNOLOGIES (GROUP LEGRAND) бренд -LEGRAND артикул -M3040 кол-во=1 ШТ,</t>
  </si>
  <si>
    <t>10013020/260917/0010910</t>
  </si>
  <si>
    <t>КОНДЕНСАТОРЫ ПОСТОЯН.ЕМКОСТИ ДЛЯ ЭЛЕКТРОЦЕПЕЙ (50/60 ГЦ) С РЕАКТИВ.МОЩНОСТЬЮ НЕ МЕНЕЕ 0.5КВА:__1.0__ КОНДЕНСАТОР СЕРИИ ALPIVAR3 ВАКУУМИРОВАННЫЙ, ТРЕХФАЗНЫЙ, 50ГЦ, 400В, 3 КЛЕММЫ, ТИПА Н, НОМИНАЛ.МОЩН.25КВА РЕАКТИВНЫЕ __1.1__ изготовитель -ALPES TECHNOLOGIES бренд -LEGRAND артикул -VH2540CB кол-во=2 ШТ,__2.0__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400В, 50ГЦ, НОМИНАЛЬНАЯ МОЩНОСТЬ 25КВАР __2.1__ изготовитель -ALPES TECHNOLOGIES (GROUP LEGRAND) бренд -LEGRAND артикул -R5.2540.189 кол-во=1 ШТ,</t>
  </si>
  <si>
    <t>10013020/021017/0011569</t>
  </si>
  <si>
    <t>КОНДЕНСАТОРЫ ПОСТОЯН.ЕМКОСТИ ДЛЯ ЭЛЕКТРОЦЕПЕЙ (50/60 ГЦ) С РЕАКТИВ.МОЩНОСТЬЮ НЕ МЕНЕЕ 0.5КВА:__1.0__ АВТОМАТИЧЕСКАЯ КОМПЛЕКТНАЯ КОНДЕНСАТОРНАЯ УСТАНОВКА СЕРИИ ALPIMATIC С ЭЛЕКТРОМЕХАНИЧЕСКИМИ КОНТАКТОРАМИ, ТРЕХФАЗНАЯ, 50ГЦ, 400В, НОМИНАЛ.МОЩН.550КВА РЕАКТИВНЫЕ (В КОМПЛ.2 ПОСТОЯННЫХ КОНДЕНСАТОРОВ МОЩН.ПО 50КВАР+6 КОНДЕНСАТОРОВ МОЩН.ПО 75КВАР) __1.1__ изготовитель -ALPES TECHNOLOGIES (GROUP LEGRAND) бренд -LEGRAND артикул -M55040 кол-во=1 ШТ,__2.0__ АВТОМАТИЧЕСКАЯ КОМПЛЕКТНАЯ КОНДЕНСАТОРНАЯ УСТАНОВКА СЕРИИ ALPIMATIC С ЭЛЕКТРОМЕХАНИЧЕСКИМИ КОНТАКТОРАМИ, ТРЕХФАЗНАЯ, 50ГЦ, 400В, НОМИНАЛ.МОЩН.675КВА РЕАКТИВНЫЕ (В КОМПЛ.9 ПОСТОЯННЫХ КОНДЕНСАТОРОВ МОЩН.ПО 75КВАР) __2.1__ изготовитель -ALPES TECHNOLOGIES (GROUP LEGRAND) бренд -LEGRAND артикул -M67540 кол-во=1 ШТ,</t>
  </si>
  <si>
    <t>10013020/031017/0011743</t>
  </si>
  <si>
    <t>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НОМИНАЛ.МОЩН.150КВА РЕАКТИВНЫЕ (В КОМПЛ.3 ПОСТОЯН.КОНДЕНСАТОРА:1ШТ МОЩН.25КВАР+1ШТ МОЩН.50КВАР+1ШТ-75КВАР) __1.1__ изготовитель -ALPES TECHNOLOGIES (GROUP LEGRAND) бренд -LEGRAND марка -ОТСУТСТВУЕТ модель -ОТСУТСТВУЕТ артикул -M15040 кол-во=2 ШТ,__2.0__ 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НОМИНАЛ.МОЩН.175КВА РЕАКТИВНЫЕ(В КОМПЛ.4 ПОСТОЯННЫХ КОНДЕНСАТОРА: 1ШТ.МОЩН.25КВАР+ 1ШТ.МОЩН.25КВАР+1ШТ.МОЩН.50КВАР+ 1ШТ.МОЩН.75КВАР) __2.1__ изготовитель -ALPES TECHNOLOGIES (GROUP LEGRAND) бренд -LEGRAND марка -ОТСУТСТВУЕТ модель -ОТСУТСТВУЕТ артикул -M17540 кол-во=4 ШТ,__3.0__ АВТОМАТИЧЕСКАЯ КОМПЛЕКТНАЯ КОНДЕНСАТОРНАЯ УСТАНОВКА СЕРИИALPIMATIC С ЭЛЕКТРОМЕХАНИЧЕСКИМИ КОНТАКТОРАМИ, ТРЕХФАЗНАЯ, 50ГЦ, СТАНДАРТНОГО ТИПА, 400В, НОМИНАЛ.МОЩН.200КВА РЕАКТИВНЫЕ (В КОМПЛ.3 ПОСТОЯН.КОНДЕНСАТОРА:1ШТ МОЩН.50КВАР+2ШТ МОЩН.75КВАР) __3.1__ изготовитель -ALPES TECHNOLOGIES (GROUP LEGRAND) бренд -LEGRAND марка -ОТСУТСТВУЕТ модель -ОТСУТСТВУЕТ артикул -M20040 кол-во=4 ШТ,__4.0__ АВТОМАТИЧЕСКАЯ КОМПЛЕКТНАЯ КОНДЕНСАТОРНАЯ УСТАНОВКА СЕРИИALPIMATIC С ЭЛЕКТРОМЕХАНИЧЕСКИМИ КОНТАКТОРАМИ, ТРЕХФАЗНАЯ, 50ГЦ,ТИПА H, 400В, НОМИНАЛ.МОЩН.225КВА РЕАКТИВНЫЕ (В КОМПЛ. 4 ПОСТОЯН.КОНДЕНСАТОРА МОЩН.(25+50) КВАР+ 2ШТ МОЩН.ПО 75КВАР) __4.1__ изготовитель -ALPES TECHNOLOGIES (GROUP LEGRAND) бренд -LEGRAND марка -ОТСУТСТВУЕТ модель -ОТСУТСТВУЕТ артикул -MH22540 кол-во=3 ШТ,</t>
  </si>
  <si>
    <t>10013020/121017/0012998</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</si>
  <si>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марка -ОТСУТСТВУЕТ модель -ОТСУТСТВУЕТ артикул -415164 кол-во=12 ШТ,</t>
  </si>
  <si>
    <t>10013020/121017/0012999</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</si>
  <si>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марка -ОТСУТСТВУЕТ модель -ОТСУТСТВУЕТ артикул -415164 кол-во=6 ШТ,</t>
  </si>
  <si>
    <t>10013020/131017/0013193</t>
  </si>
  <si>
    <t>КОНДЕНСАТОРЫ ПОСТОЯН.ЕМКОСТИ ДЛЯ ЭЛЕКТРОЦЕПЕЙ (50/60 ГЦ) С РЕАКТИВ.МОЩНОСТЬЮ НЕ МЕНЕЕ 0.5КВА: АВТОМАТИЧЕСКАЯ КОМПЛЕКТНАЯ КОНДЕНСАТОРНАЯ УСТАНОВКА СЕРИИALPIMATIC С ЭЛЕКТРОМЕХАНИЧЕСКИМИ КОНТАКТОРАМИ, ТРЕХФАЗНАЯ, 50ГЦ, 400В, ТИП Н, НОМИНАЛ.МОЩН.150КВАРЕАКТИВНЫЕ (В КОМПЛ.ПОСТОЯННЫЕ КОНДЕНСАТОРЫ: 2ШТ- МОЩН.25+50КВАР+1ШТ- МОЩН.75КВАР) АРТ: MH15040- 2 ШТ, __1.0__ АВТОМАТИЧЕСКАЯ КОМПЛЕКТНАЯ КОНДЕНСАТОРНАЯ УСТАНОВКА СЕРИИALPIMATIC С ЭЛЕКТРОМЕХАНИЧЕСКИМИ КОНТАКТОРАМИ, ТРЕХФАЗНАЯ, 50ГЦ, 400В, ТИП Н, НОМИНАЛ.МОЩН.150КВА РЕАКТИВНЫЕ (В КОМПЛ.ПОСТОЯННЫЕ КОНДЕНСАТОРЫ: 2ШТ- МОЩН.25+50КВАР+1ШТ- МОЩН.75КВАР) __1.1__ изготовитель -ALPES TECHNOLOGIES (GROUP LEGRAND) бренд -LEGRAND артикул -MH15040 кол-во=2 ШТ,</t>
  </si>
  <si>
    <t>10013020/201017/0014162</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</si>
  <si>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кол-во=12 ШТ,__2.0__ 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__2.1__ изготовитель -EPCOS INDIA PRIVATE LTD бренд -LEGRAND артикул -415187 кол-во=16 ШТ,__3.0__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__3.1__ изготовитель -EPCOS INDIA PRIVATE LTD бренд -LEGRAND артикул -415161 кол-во=12 ШТ,</t>
  </si>
  <si>
    <t>10013020/231017/0014469</t>
  </si>
  <si>
    <t>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400В, ТИП Н, НОМИНАЛ.МОЩН.30КВА РЕАКТИВНЫЕ (В КОМПЛ.ПОСТОЯННЫЕ КОНДЕНСАТОРЫ: (5+10)+15 КВАР) __1.1__ изготовитель -ALPES TECHNOLOGIES (GROUP LEGRAND) бренд -LEGRAND модель -MH20040 артикул -MH3040 кол-во=1 ШТ,__2.0__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__2.1__ изготовитель -ALPES TECHNOLOGIES (GROUP LEGRAND) бренд -LEGRAND модель -MH20040 артикул -MH10040 кол-во=2 ШТ,__3.0__ АВТОМАТИЧЕСКАЯ КОМПЛЕКТНАЯ КОНДЕНСАТОРНАЯ УСТАНОВКА СЕРИИALPIMATIC С ЭЛЕКТРОМЕХАНИЧЕСКИМИ КОНТАКТОРАМИ, ТРЕХФАЗНАЯ, 50ГЦ,ТИПА H 400В, НОМИНАЛ.МОЩН.200КВА РЕАКТИВНЫЕ (В КОМПЛ.3 ПОСТОЯННЫХ КОНДЕНСАТОРА: 2ШТ.МОЩН.75КВАР+ 1ШТ.МОЩН.50КВАР) __3.1__ изготовитель -ALPES TECHNOLOGIES (GROUP LEGRAND) бренд -LEGRAND модель -MH20040 артикул -MH20040 кол-во=1 ШТ,</t>
  </si>
  <si>
    <t>10013020/271017/0015274</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</si>
  <si>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модель -ALPICAN артикул -415164 кол-во=12 ШТ,__2.0__ КОНДЕНСАТОР ПОСТОЯННОЙ МОЩНОСТИ СЕРИИ НОМИНАЛ.МОЩНОСТЬ 10 КВАР, ТРЕХФАЗНЫЙ, 400В, 50 ГЦ (МОЩНОСТЬ 12 КВАР ПРИ ЧАСТОТЕ 60ГЦ) ДЛЯ КОМПЕНСАЦИИ РЕАКТИВНОЙ МОЩНОСТИ В ЭНЕРГОСИСТЕМАХ __2.1__ изготовитель -EPCOS INDIA PRIVATE LTD, ИНДИЯ бренд -LEGRAND модель -ALPICAN артикул -415164 кол-во=12 ШТ,</t>
  </si>
  <si>
    <t>10013020/131117/0017350</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</si>
  <si>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марка -ОТСУТСТВУЕТ модель -ОТСУТСТВУЕТ артикул -415161 кол-во=12 ШТ,</t>
  </si>
  <si>
    <t>10013020/141117/0017569</t>
  </si>
  <si>
    <t>87000, , LIMOGES, 128 AVENUE DU MARECHAL DE LATTRE DE TASSIGNY</t>
  </si>
  <si>
    <t>КОНДЕНСАТОРЫ ПОСТОЯН.ЕМКОСТИ ДЛЯ ЭЛЕКТРОЦЕПЕЙ (50/60 ГЦ) С РЕАКТИВ.МОЩНОСТЬЮ НЕ МЕНЕЕ 0.5КВА: АВТОМАТИЧЕСКАЯ КОМПЛЕКТНАЯ КОНДЕНСАТОРНАЯ УСТАНОВКА СЕРИИ'ALPIMATIC' С ЭЛЕКТРОМЕХАНИЧЕСКИМИ КОНТАКТОРАМИ, ТРЕХФАЗНАЯ, 50ГЦ, 400В, НОМИНАЛ.МОЩН.300КВА РЕАКТИВНЫЕ (В КОМПЛ.5 ПОСТОЯННЫХ КОНДЕНСАТОРА: 3ШТ.МОЩН.75КВАР+ 1ШТ.МОЩН.25КВАР,+ 1ШТ.МОЩН.50КВАР) АВТОМАТИЧЕСКАЯ КОМПЛЕКТНАЯ КОНДЕНСАТОРНАЯ УСТАНОВКА СЕРИИ'ALPIMATIC' С ЭЛЕКТРОМЕХАНИЧЕСКИМИ КОНТАКТОРАМИ, ТРЕХФАЗНАЯ, 50ГЦ,ТИПА H 400В, НОМИНАЛ.МОЩН.200КВА РЕАКТИВНЫЕ (В КОМПЛ.3 ПОСТОЯННЫХ КОНДЕНСАТОРА: 2ШТ.МОЩН.75КВАР+ 1ШТ.МОЩН.50КВАР) КОНДЕНСАТОР ПОСТОЯН.ЕМКОСТИ СЕРИИ'ALPIVAR3' ВАКУУМИРОВАННЫЙ С 6 КЛЕММАМИ ТИП Н, ТРЕХФАЗНЫЙ, НОМИНАЛЬНАЯ МОЩНОСТЬ 50 КВА РЕКТИВНЫХ, НАПР. 400В, 50ГЦ КОНДЕНСАТОР ПОСТОЯННОЙ ЕМКОСТИ СЕРИИ'ALPIVAR3' ВАКУУМИРОВАННЫЙ С 6 КЛЕММАМИ ТИП Н, ТРЕХФАЗНЫЙ, НОМИНАЛЬНАЯ МОЩНОСТЬ 25 КВА РЕКТИВНЫХ, НАПР. 400В, 50ГЦ КОНДЕНСАТОР СЕРИИ 'ALPIVAR3' ВАКУУМИРОВАННЫЙ, ТРЕХФАЗНЫЙ, 50ГЦ, 400В, 6 КЛЕММ, ТИП Н, НОМИНАЛ.МОЩН.75КВА РЕАКТИВНЫЕ</t>
  </si>
  <si>
    <t>10013020/310118/0002628</t>
  </si>
  <si>
    <t>КОНДЕНСАТОРЫ ПОСТОЯН.ЕМКОСТИ ДЛЯ ЭЛЕКТРОЦЕПЕЙ (50/60 ГЦ) С РЕАКТИВ.МОЩНОСТЬЮ НЕ МЕНЕЕ 0.5КВА: КОНДЕНСАТОРНЫЙ КОМПЕНСИРУЮЩИЙ МОДУЛЬ СЕРИИ 'ALPIMATIC', ТРЕХФАЗНЫЙ, 50ГЦ, ТИПА H, 400В, НОМИНАЛ.МОЩН.75КВА РЕАКТИВНЫЕ (В КОМПЛ. ПОСТОЯННЫЙ КОНДЕНСАТОР 1 ШТ+ПРЕДОХРАНИТЕЛЬ 3 ШТ+КОНТАКТОР КОММУТАЦИИ ЕМКОСТНЫХ ТОКОВ 1 ШТ)</t>
  </si>
  <si>
    <t>10013020/050218/0003158</t>
  </si>
  <si>
    <t>КОНДЕНСАТОРЫ ПОСТОЯН.ЕМКОСТИ ДЛЯ ЭЛЕКТРОЦЕПЕЙ (50/60 ГЦ) С РЕАКТИВ.МОЩНОСТЬЮ НЕ МЕНЕЕ 0.5КВА: КОНДЕНСАТОРНЫЙ КОМПЕНСИРУЮЩИЙ МОДУЛЬ СЕРИИ 'ALPIMATIC', ТРЕХФАЗНЫЙ, 50ГЦ, ТИПА H, 400В, НОМИНАЛ.МОЩН.75КВА РЕАКТИВНЫЕ (В КОМПЛ. ПОСТОЯННЫЙ КОНДЕНСАТОР 1 ШТ+ПРЕДОХРАНИТЕЛЬ 3 ШТ+КОНТАКТОР КОММУТАЦИИ ЕМКОСТНЫХ ТОКОВ 1 ШТ) 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СЕРИИ'ALPIMATIC', ТРЕХФАЗНЫЙ, 50ГЦ, ТИПА H, 400В, НОМИНАЛ.МОЩН.50КВА РЕАКТИВНЫЕ (В КОМПЛ. ПОСТОЯННЫЙ КОНДЕНСАТОР 1 ЕД.+ПРЕДОХРАНИТЕЛЬ 3 ЕД.+КОНТАКТОР КОММУТАЦИИ ЕМКОСТНЫХ ТОКОВ 1 ЕД.)</t>
  </si>
  <si>
    <t>10013020/120218/0003902</t>
  </si>
  <si>
    <t>60550, , VERNEUIL EN HALATTE, AVENUE DU PARC ALATA</t>
  </si>
  <si>
    <t>КОНДЕНСАТОРЫ ПОСТОЯН.ЕМКОСТИ ДЛЯ ЭЛЕКТРОЦЕПЕЙ (50/60 ГЦ) С РЕАКТИВ.МОЩНОСТЬЮ НЕ МЕНЕЕ 0.5КВА: АВТОМАТИЧЕСКАЯ КОМПЛЕКТНАЯ КОНДЕНСАТОРНАЯ УСТАНОВКА СЕРИИ'ALPIMATIC' С ЭЛЕКТРОМЕХАНИЧЕСКИМИ КОНТАКТОРАМИ, ТРЕХФАЗНАЯ, 50ГЦ, 400В, ТИП Н, НОМИНАЛ.МОЩН.30КВА РЕАКТИВНЫЕ (В КОМПЛ.ПОСТОЯННЫЕ КОНДЕНСАТОРЫ: (5+10)+15 КВАР) АВТОМАТИЧЕСКАЯ КОМПЛЕКТНАЯ КОНДЕНСАТОРНАЯ УСТАНОВКА СЕРИИ'ALPIMATIC' С ЭЛЕКТРОМЕХАНИЧЕСКИМИ КОНТАКТОРАМИ, ТРЕХФАЗНАЯ, 50ГЦ, 400В, ТИП Н, НОМИНАЛ.МОЩН.75КВА РЕАКТИВНЫЕ (В КОМПЛ.ПОСТОЯННЫЕ КОНДЕНСАТОРЫ: (7.5+15) КВАР+(22.5+30) КВАР) 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t>
  </si>
  <si>
    <t>10013020/260218/0005451</t>
  </si>
  <si>
    <t>КОНДЕНСАТОРЫ ПОСТОЯН.ЕМКОСТИ ДЛЯ ЭЛЕКТРОЦЕПЕЙ (50/60 ГЦ) С РЕАКТИВ.МОЩНОСТЬЮ НЕ МЕНЕЕ 0.5КВА: АВТОМАТИЧЕСКАЯ КОМПЛЕКТНАЯ КОНДЕНСАТОРНАЯ УСТАНОВКА СЕРИИ'ALPIMATIC' С ЭЛЕКТРОМЕХАНИЧЕСКИМИ КОНТАКТОРАМИ, ТРЕХФАЗНАЯ, 50ГЦ,ТИПА H 400В, НОМИНАЛ.МОЩН.275КВА РЕАКТИВНЫЕ (В КОМПЛ. 5 ПОСТОЯН.КОНДЕНСАТОРОВ:МОЩН.(25+50) КВАР+ 1ШТ МОЩН.50КВАР+2ШТ МОЩН.ПО 75КВАР)</t>
  </si>
  <si>
    <t>10013020/280218/0005914</t>
  </si>
  <si>
    <t>КОНДЕНСАТОРЫ ПОСТОЯН.ЕМКОСТИ ДЛЯ ЭЛЕКТРОЦЕПЕЙ (50/60 ГЦ) С РЕАКТИВ.МОЩНОСТЬЮ НЕ МЕНЕЕ 0.5КВА: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t>
  </si>
  <si>
    <t>10013020/060318/0006648</t>
  </si>
  <si>
    <t>КОНДЕНСАТОРЫ ПОСТОЯН.ЕМКОСТИ ДЛЯ ЭЛЕКТРОЦЕПЕЙ (50/60 ГЦ) С РЕАКТИВ.МОЩНОСТЬЮ НЕ МЕНЕЕ 0.5КВА: АВТОМАТИЧЕСКАЯ КОМПЛЕКТНАЯ КОНДЕНСАТОРНАЯ УСТАНОВКА СЕРИИ'ALPIMATIC' С ЭЛЕКТРОМЕХАНИЧЕСКИМИ КОНТАКТОРАМИ, ТРЕХФАЗНАЯ, 50ГЦ, 400В, ТИП Н, НОМИНАЛ.МОЩН.10КВА РЕАКТИВНЫЕ (В КОМПЛ.ПОСТОЯННЫЕ КОНДЕНСАТОРЫ: 2ШТ МОЩН.(2.5+2.5)КВАР+1ШТ МОЩН.5КВАР) АВТОМАТИЧЕСКАЯ КОМПЛЕКТНАЯ КОНДЕНСАТОРНАЯ УСТАНОВКА СЕРИИ'ALPIMATIC' С ЭЛЕКТРОМЕХАНИЧЕСКИМИ КОНТАКТОРАМИ, ТРЕХФАЗНАЯ, 50ГЦ, 400В, ТИП Н, НОМИНАЛ.МОЩН.20КВА РЕАКТИВНЫЕ (В КОМПЛ.ПОСТОЯННЫЕ КОНДЕНСАТОРЫ: (2.5+5)+12.5 КВАР) АВТОМАТИЧЕСКАЯ КОМПЛЕКТНАЯ КОНДЕНСАТОРНАЯ УСТАНОВКА СЕРИИ'ALPIMATIC' С ЭЛЕКТРОМЕХАНИЧЕСКИМИ КОНТАКТОРАМИ, ТРЕХФАЗНАЯ, 50ГЦ, 400В, ТИП Н, НОМИНАЛ.МОЩН.25КВА РЕАКТИВНЫЕ (В КОМПЛ.ПОСТОЯННЫЕ КОНДЕНСАТОРЫ: (5+10)+10 КВАР) АВТОМАТИЧЕСКАЯ КОМПЛЕКТНАЯ КОНДЕНСАТОРНАЯ УСТАНОВКА СЕРИИ'ALPIMATIC' С ЭЛЕКТРОМЕХАНИЧЕСКИМИ КОНТАКТОРАМИ, ТРЕХФАЗНАЯ, 50ГЦ, 400В, ТИП Н, НОМИНАЛ.МОЩН.40КВА РЕАКТИВНЫЕ (В КОМПЛ.ПОСТОЯННЫЕ КОНДЕНСАТОРЫ: (5+10)+25 КВАР) АВТОМАТИЧЕСКАЯ КОМПЛЕКТНАЯ КОНДЕНСАТОРНАЯ УСТАНОВКА СЕРИИ'ALPIMATIC' С ЭЛЕКТРОМЕХАНИЧЕСКИМИ КОНТАКТОРАМИ, ТРЕХФАЗНАЯ, 50ГЦ, 400В, ТИП Н, НОМИНАЛ.МОЩН.60КВА РЕАКТИВНЫЕ (В КОМПЛ.ПОСТОЯННЫЕ КОНДЕНСАТОРЫ: 2ШТ МОЩН.ПО 25КВАР+ 1ШТ МОЩН.10КВАР) АВТОМАТИЧЕСКАЯ КОМПЛЕКТНАЯ КОНДЕНСАТОРНАЯ УСТАНОВКА СЕРИИ'ALPIMATIC' С ЭЛЕКТРОМЕХАНИЧЕСКИМИ КОНТАКТОРАМИ, ТРЕХФАЗНАЯ, 50ГЦ, 400В, ТИП Н, НОМИНАЛ.МОЩН.75КВА РЕАКТИВНЫЕ (В КОМПЛ.ПОСТОЯННЫЕ КОНДЕНСАТОРЫ: (7.5+15) КВАР+(22.5+30) КВАР) АВТОМАТИЧЕСКАЯ КОМПЛЕКТНАЯ КОНДЕНСАТОРНАЯ УСТАНОВКА СЕРИИ'ALPIMATIC' С ЭЛЕКТРОМЕХАНИЧЕСКИМИ КОНТАКТОРАМИ, ТРЕХФАЗНАЯ, 50ГЦ,ТИП H, 400В, НОМИНАЛ.МОЩН.47.5КВА РЕАКТИВНЫЕ (В КОМПЛ.3 ПОСТОЯН.КОНДЕНСАТОРА: 7.5+15+25КВАР) 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t>
  </si>
  <si>
    <t>10013020/120318/0007165</t>
  </si>
  <si>
    <t>КОНДЕНСАТОРЫ ПОСТОЯН.ЕМКОСТИ ДЛЯ ЭЛЕКТРОЦЕПЕЙ (50/60 ГЦ) С РЕАКТИВ.МОЩНОСТЬЮ НЕ МЕНЕЕ 0.5КВА: КОНДЕНСАТОРНЫЙ КОМПЕНСИРУЮЩИЙ МОДУЛЬ СЕРИИ 'ALPIMATIC', ТРЕХФАЗНЫЙ, 50ГЦ, ТИПА H, 400В, НОМИНАЛ.МОЩН.12.5КВА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СЕРИИ'ALPIMATIC', ТРЕХФАЗНЫЙ, 50ГЦ, ТИПА H, 400В, НОМИНАЛ.МОЩН.25КВА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СЕРИИ'ALPIMATIC', ТРЕХФАЗНЫЙ, 50ГЦ, ТИПА H, 400В, НОМИНАЛ.МОЩН.50КВА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СЕРИИ'ALPIMATIC', ТРЕХФАЗНЫЙ, 50ГЦ, ТИПА H, 400В, НОМИНАЛ.МОЩН.75КВА РЕАКТИВНЫЕ(25КВАР+50КВАР) (В КОМПЛ. ПОСТОЯННЫЙ КОНДЕНСАТОР 1 ЕД.+ПРЕДОХРАНИТЕЛЬ 3 ЕД.+КОНТАКТОР КОММУТАЦИИ ЕМКОСТНЫХ ТОКОВ 1 ЕД.) 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СЕРИИ'ALPIMATIC', ТРЕХФАЗНЫЙ, 50ГЦ, ТИПА H, 400В, НОМИНАЛ.МОЩН.50КВА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СЕРИИ'ALPIMATIC', ТРЕХФАЗНЫЙ, 50ГЦ, ТИПА H, 400В, НОМИНАЛ.МОЩН.75КВА РЕАКТИВНЫЕ(25КВАР+50КВАР) (В КОМПЛ. ПОСТОЯННЫЙ КОНДЕНСАТОР 1 ЕД.+ПРЕДОХРАНИТЕЛЬ 3 ЕД.+КОНТАКТОР КОММУТАЦИИ ЕМКОСТНЫХ ТОКОВ 1 ЕД.) КОНДЕНСАТОРНЫЙ КОМПЕНСИРУЮЩИЙ МОДУЛЬ СЕРИИ'ALPIMATIC', ТРЕХФАЗНЫЙ, 50ГЦ, ТИПА H, 400В, НОМИНАЛ.МОЩН.25КВА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 'ALPIMATIC', ТРЕХФАЗНЫЙ, 50ГЦ, ТИПА H, 400В, НОМИНАЛ.МОЩН.12.5КВА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СЕРИИ'ALPIMATIC', ТРЕХФАЗНЫЙ, 50ГЦ, ТИПА H, 400В, НОМИНАЛ.МОЩН.75КВА РЕАКТИВНЫЕ(25КВАР+50КВАР) (В КОМПЛ. ПОСТОЯННЫЙ КОНДЕНСАТОР 1 ЕД.+ПРЕДОХРАНИТЕЛЬ 3 ЕД.+КОНТАКТОР КОММУТАЦИИ ЕМКОСТНЫХ ТОКОВ 1 ЕД.)</t>
  </si>
  <si>
    <t>10013020/150318/0007697</t>
  </si>
  <si>
    <t>КОНДЕНСАТОРЫ ПОСТОЯН.ЕМКОСТИ ДЛЯ ЭЛЕКТРОЦЕПЕЙ (50/60 ГЦ) С РЕАКТИВ.МОЩНОСТЬЮ НЕ МЕНЕЕ 0.5КВА: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КОНДЕНСАТОР ПОСТОЯННОЙ МОЩНОСТИ СЕРИИ 'ALPICAN', НОМИНАЛ.МОЩНОСТЬ 15 КВАР, ТРЕХФАЗНЫЙ, 400В, 50 ГЦ</t>
  </si>
  <si>
    <t>10013020/150318/0007696</t>
  </si>
  <si>
    <t>КОНДЕНСАТОРЫ ПОСТОЯН.ЕМКОСТИ ДЛЯ ЭЛЕКТРОЦЕПЕЙ (50/60 ГЦ) С РЕАКТИВ.МОЩНОСТЬЮ НЕ МЕНЕЕ 0.5КВА: КОНДЕНСАТОРНЫЙ КОМПЕНСИРУЮЩИЙ МОДУЛЬ СЕРИИ 'ALPIMATIC', ТРЕХФАЗНЫЙ, 50ГЦ, ТИПА H, 400В, НОМИНАЛ.МОЩН.75КВА РЕАКТИВНЫЕ (В КОМПЛ. ПОСТОЯННЫЙ КОНДЕНСАТОР 1 ШТ+ПРЕДОХРАНИТЕЛЬ 3 ШТ+КОНТАКТОР КОММУТАЦИИ ЕМКОСТНЫХ ТОКОВ 1 ШТ) КОНДЕНСАТОРНЫЙ КОМПЕНСИРУЮЩИЙ МОДУЛЬ СЕРИИ 'ALPIMATIC', ТРЕХФАЗНЫЙ, 50ГЦ,ТИПА Н, 400В, НОМИНАЛ.МОЩН.12.5+12.5 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СЕРИИ'ALPIMATIC', ТРЕХФАЗНЫЙ, 50ГЦ, ТИПА H, 400В, НОМИНАЛ.МОЩН.50КВА РЕАКТИВНЫЕ (В КОМПЛ. ПОСТОЯННЫЙ КОНДЕНСАТОР 1 ЕД.+ПРЕДОХРАНИТЕЛЬ 3 ЕД.+КОНТАКТОР КОММУТАЦИИ ЕМКОСТНЫХ ТОКОВ 1 ЕД.) 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 , 400В, 50ГЦ, НОМИНАЛЬНАЯ МОЩНОСТЬ 75КВАР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 400В, 50ГЦ, НОМИНАЛЬНАЯ МОЩНОСТЬ 25КВАР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 400В, 50ГЦ, НОМИНАЛЬНАЯ МОЩНОСТЬ 50КВАР</t>
  </si>
  <si>
    <t>10013020/220318/0008480</t>
  </si>
  <si>
    <t>КОНДЕНСАТОРЫ ПОСТОЯН.ЕМКОСТИ ДЛЯ ЭЛЕКТРОЦЕПЕЙ (50/60 ГЦ) С РЕАКТИВ.МОЩНОСТЬЮ НЕ МЕНЕЕ 0.5КВА: АВТОМАТИЧЕСКАЯ КОМПЛЕКТНАЯ КОНДЕНСАТОРНАЯ УСТАНОВКА СЕРИИ'ALPIMATIC' С ЭЛЕКТРОМЕХАНИЧЕСКИМИ КОНТАКТОРАМИ, ТРЕХФАЗНАЯ, 50ГЦ,ТИПА H 400В, НОМИНАЛ.МОЩН.600КВА РЕАКТИВНЫЕ (В КОМПЛ.8 ПОСТОЯННЫХ КОНДЕНСАТОРОВ МОЩН.75КВАР)</t>
  </si>
  <si>
    <t>10013020/270318/0009140</t>
  </si>
  <si>
    <t>10013020/290318/0009376</t>
  </si>
  <si>
    <t>КОНДЕНСАТОРЫ ПОСТОЯН.ЕМКОСТИ ДЛЯ ЭЛЕКТРОЦЕПЕЙ (50/60 ГЦ) С РЕАКТИВ.МОЩНОСТЬЮ НЕ МЕНЕЕ 0.5КВА: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t>
  </si>
  <si>
    <t>10013020/130418/0011003</t>
  </si>
  <si>
    <t>10013130/170418/0006580</t>
  </si>
  <si>
    <t>отсутствует</t>
  </si>
  <si>
    <t>, , ,</t>
  </si>
  <si>
    <t>НЕИЗВЕСТНА</t>
  </si>
  <si>
    <t>10013130/180418/0006745</t>
  </si>
  <si>
    <t>КОНДЕНСАТОРЫ ПОСТОЯН.ЕМКОСТИ ДЛЯ ЭЛЕКТРОЦЕПЕЙ (50/60 ГЦ) С РЕАКТИВ.МОЩНОСТЬЮ НЕ МЕНЕЕ 0.5КВА: АВТОМАТИЧЕСКАЯ КОМПЛЕКТНАЯ КОНДЕНСАТОРНАЯ УСТАНОВКА СЕРИИ'ALPIMATIC' С ЭЛЕКТРОМЕХАНИЧЕСКИМИ КОНТАКТОРАМИ, ТРЕХФАЗНАЯ, 50ГЦ, 400В, НОМИНАЛ.МОЩН.300КВА РЕАКТИВНЫЕ (В КОМПЛ.5 ПОСТОЯННЫХ КОНДЕНСАТОРА: 3ШТ.МОЩН.75КВАР+ 1ШТ.МОЩН.25КВАР,+ 1ШТ.МОЩН.50КВАР)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 5КВАР) АВТОМАТИЧЕСКАЯ КОМПЛЕКТНАЯ КОНДЕНСАТОРНАЯ УСТАНОВКА СЕРИИ'ALPIMATIC' С ЭЛЕКТРОМЕХАНИЧЕСКИМИ КОНТАКТОРАМИ, ТРЕХФАЗНАЯ, 50ГЦ,ТИПА H 400В, НОМИНАЛ.МОЩН.250КВА РЕАКТИВНЫЕ (В КОМПЛ.4 ПОСТОЯН.КОНДЕНСАТОРА: 2ШТ МОЩН.50КВАР+2ШТ МОЩН.ПО 75КВАР) КОНДЕНСАТОРНЫЙ КОМПЕНСИРУЮЩИЙ МОДУЛЬ СЕРИИ 'ALPIMATIC', ТРЕХФАЗНЫЙ, 50ГЦ, ТИПА H, 400В, НОМИНАЛ.МОЩН.12.5КВА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 'ALPIMATIC', ТРЕХФАЗНЫЙ, 50ГЦ,ТИПА Н, 400В, НОМИНАЛ.МОЩН.12.5+12.5 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t>
  </si>
  <si>
    <t>10013020/180418/0011622</t>
  </si>
  <si>
    <t>7735082700</t>
  </si>
  <si>
    <t>ЗАО МИКРОЭМ</t>
  </si>
  <si>
    <t>124482, , Г.МОСКВА,ЗЕЛЕНОГРАД, ПР.САВЕЛКИНСКИЙ,Д.4</t>
  </si>
  <si>
    <t>EMC ELECTRONICS GMBH</t>
  </si>
  <si>
    <t>DEOTTO-LINDENVEYER-D-86153STR. 28AUGSBURG</t>
  </si>
  <si>
    <t>AVX</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</si>
  <si>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1460КОНДЕНСАТОРЫ ПЛЕНОЧНЫЕ, КОД ОКП 341460, МОДЕЛЬ FF, НАПРЯЖЕНИЕ 1600, МОЩНОСТЬ 0,9 КВА, ДЛЯ УСТАНОВКИ ИНДУКЦИОННОГО НАГРЕВА МАГНИТ-М</t>
  </si>
  <si>
    <t>FF</t>
  </si>
  <si>
    <t>10005022/170216/0008450</t>
  </si>
  <si>
    <t>124482, , МОСКВА, ЗЕЛЕНОГРАД, ПР.САВЕЛКИНСКИЙ Д.4</t>
  </si>
  <si>
    <t>UAB SOLPRATIS BY ORDER: ZEZ SILKO S.R.O.</t>
  </si>
  <si>
    <t>LTMOLETU R.AZUOLYNO G. 17-1, DUBINGIU MSTL.</t>
  </si>
  <si>
    <t>ZEZ SILKO S.R.O.</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</si>
  <si>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ВЫСОКОВОЛЬТНЫЕ). КОД ОКП 341460. НЕ ЛОМ ЭЛЕКТРООБОРУДОВАНИЯ. НЕ ВОЕННОГО НАЗНАЧЕНИЯ.КОНДЕНСАТОРЫ ПОСТОЯННОЙ ЕМКОСТИ ДЛЯ ЭЛЕКТРИЧЕСКИХ ЦЕПЕЙ С ЧАСТОТОЙ 50/60 ГЦ И РАССЧИТАННЫЕ НА РЕАКТИВНУЮ МОЩНОСТЬ НЕ МЕНЕЕ 0,5 КВА (КОНДЕНСАТОРЫ СИЛОВЫЕ)</t>
  </si>
  <si>
    <t>10113050/180216/0000440</t>
  </si>
  <si>
    <t>т/п Рославльский</t>
  </si>
  <si>
    <t>216500 СМОЛЕНСКАЯ ОБЛ., Г.РОСЛАВЛЬ, 165 КВАРТАЛ, Д.4</t>
  </si>
  <si>
    <t>UAB CUST BY ORDER: ZEZ SILKO S.R.O.</t>
  </si>
  <si>
    <t>LTVILNIUSSUNDELIU 16</t>
  </si>
  <si>
    <t>10113050/240216/0000495</t>
  </si>
  <si>
    <t>TIREX S.R.O. BY ORDER ZEZ SILKO S.R.O.</t>
  </si>
  <si>
    <t>SKBRATISLAVA83003NOBELOVA 9/A P.O.BOX. 46</t>
  </si>
  <si>
    <t>СЛОВАКИЯ</t>
  </si>
  <si>
    <t>10113050/290316/0001006</t>
  </si>
  <si>
    <t>3АО МИКРОЭМ</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</si>
  <si>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1460КОНДЕНСАТОРЫ ПЛЕНОЧНЫЕ, КОД ОКП 341460, МОДЕЛЬ DKTFM, НАПРЯЖЕНИЕ 1400В, МОЩНОСТЬ 11.8 КВА</t>
  </si>
  <si>
    <t>DKTFM</t>
  </si>
  <si>
    <t>10005022/040416/0019169</t>
  </si>
  <si>
    <t>10005022/270416/0025418</t>
  </si>
  <si>
    <t>124482, РФ, Г.МОСКВА, ЗЕЛЕНОГРАД, САВЕЛКИНСКИЙ ПРОЕЗД, Д.4</t>
  </si>
  <si>
    <t>SCHENKER DEUTSCHLAND AG ПО ПОРУЧЕНИЮ ZEZ SILKO.S.R.O.</t>
  </si>
  <si>
    <t>DESALZGITTER38239.</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</si>
  <si>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СИЛОВЫЕ),ВЫСОКОВОЛЬТНЫЕ, НЕ ЛОМ ЭЛЕКТРООБОРУДОВАНИЯ, НЕ ВОЕННОГО НАЗНАЧЕНИЯ, БЕЗ СОДЕРЖАНИЯ ДРАГ.МЕТАЛЛОВ:_ОДНОФАЗНЫЕ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В_ПРЕОБРАЗОВАТЕЛЯХ И ИНВЕРТОРАХ (ТЯГОВЫЕ ПРЕОБРАЗОВАТЕЛИ ДВИГАТЕЛЕЙ, ПРЕОБРАЗОВАТЕЛЯХ ВЕТРЯНЫХ ЭЛЕКТРОСТАНЦИЙ, ИНВЕРТОРАХ СОЛНЕЧНЫХ БАТАРЕЙ) ИЗГОТОВЛЕНЫ ПО ТЕХНОЛОГИИ МКР. ОСНОВНЫЕ ПАРАМЕТРЫ: НОМИНАЛЬНАЯ ЕМКОСТЬ 53МКФ, ДЕЙСТВУЮЩЕЕ НАПРЯЖЕНИЕ AC 720В,_НОМИНАЛЬНОЕ НАПРЯЖЕНИЕ АС 1020В ,НОМИНАЛЬНЫЙ ТОК АС 80А, ПЕРИОДИЧЕСКИЙ ПИКОВЫЙ ТОК 2,9КА СОБСТВЕННАЯ ИНДУКТИВНОСТЬ 90НГН._ТРЕХФАЗНЫЕ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В_ПРЕОБРАЗОВАТЕЛЯХ 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ПЕРИОДИЧЕСКИЙ ПИКОВЫЙ ТОК 2,9КА, СОБСТВЕННАЯ ИНДУКТИВНОСТЬ 90НГН ОСНОВНЫЕ_ПАРАМЕТРЫ: НОМИНАЛЬНАЯ ЕМКОСТЬ 3Х135МКФ, ДЕЙСТВУЮЩЕЕ НАПРЯЖЕНИЕ AC 450В, НОМИНАЛЬНОЕ НАПРЯЖЕНИЕ АС 640В, НОМИНАЛЬНЫЙ ТОК АС 3Х80А, ПЕРИОДИЧЕСКИЙ ПИКОВЫЙ ТОК 2,9КА, СОБСТВЕННАЯ ИНДУКТИВНОСТЬ ДО 130НГН_ДЕМПФИРУЮЩИЕ ПЛЕНОЧНЫЕ КОНДЕНСАТОРЫ ПОСТОЯННОГО ТОКА НА ОСНОВЕ МЕТАЛЛИЗИРОВАННОГО ПОЛИПРОПИЛЕНОВОГО ДИЭЛЕКТРИКА. ВЫПОЛНЕНЫ В ПРЯМОУГОЛЬНОМ ПЛАСТМАССОВОМ КОРПУСЕ ПО ТЕХНОЛОГИИ УПРАВЛЯЕМОГО САМОВОССТАНОВЛЕНИЯ. КОНДЕНСАТОРЫ ПРЕДНАЗНАЧЕНЫ ДЛЯ_ПОЛУПРОВОДНИКОВЫХ УСТРОЙСТВ С IGBT ТРАНЗИСТОРАМИ. ОСНОВНЫЕ ПАРАМЕТРЫ: НОМИНАЛЬНАЯ ЕМКОСТЬ 0,33МКФ, НОМИНАЛЬНОЕ НАПРЯЖЕНИЕ 3200В, ПЕРИОДИЧЕСКОЕ ПИКОВОЕ НАПРЯЖЕНИЕ 4000В, НОМИНАЛЬНЫЙ ТОК 4А, ПЕРИОДИЧЕСКИЙ ПИКОВЫЙ ТОК 0,15КА, НЕПОВОТРЯЮЩЕЕСЯ ПИКОВОЕ_НАПРЯЖЕНИЕ 4500В._ЦИЛИНДРИЧЕСКИЕ ФИЛЬТРАЦИОННЫЕ ПЛЕНОЧНЫЕ КОНДЕНСАТОРЫ ПОСТОЯННОГО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КОНДЕНСАТОРЫ ПРЕДНАЗНАЧЕНЫ ДЛЯ_СГЛАЖИВАНИЯ ВОЛНООБРАЗНОГО ОДНОПОЛЯРНОГО НАПРЯЖЕНИЯ И ПОДДЕРЖКИ СТАБИЛЬНОСТИ ЭЛЕКТРОСЕТИ ПРИ ПЕРИОДИЧЕСКИХ БРОСКАХ НАПРЯЖЕНИЯ. ОСНОВНЫЕ ПАРАМЕТРЫ: НОМИНАЛЬНАЯ ЕМКОСТЬ 500МКФ, НОМИНАЛЬНОЕ НАПРЯЖЕНИЕ 1000В, ПЕРИОДИЧЕСКОЕ ПИКОВОЕ НАПРЯЖЕНИЕ 1250В,_НОМИНАЛЬНЫЙ ТОК 50А, ПЕРИОДИЧЕСКИЙ ПИКОВЫЙ ТОК 3,8КА, НЕПОВОТРЯЮЩЕЕСЯ ПИКОВОЕ НАПРЯЖЕНИЕ 1500В._ЦИЛИНДРИЧЕСКИЕ ФИЛЬТРАЦИОННЫЕ ПЛЕНОЧНЫЕ КОНДЕНСАТОРЫ ПЕРЕМЕННОГО ТОКА НА ОСНОВЕ МЕТАЛЛИЗИРОВАННОГО ПОЛИПРОПИЛЕНОВОГО ДИЭЛЕКТРИКА. ВЫПОЛНЕНЫ В ПЛАСТМАССОВОМ КОРПУСЕ ПО ТЕХНОЛОГИИ УПРАВЛЯЕМОГО САМОВОССТАНОВЛЕНИЯ. КОНДЕНСАТОРЫ ПРЕДНАЗНАЧЕНЫ ДЛЯ_СГЛАЖИВАНИЯ ВОЛНООБРАЗНОГО ОДНОПОЛЯРНОГО НАПРЯЖЕНИЯ И ПОДДЕРЖКИ СТАБИЛЬНОСТИ ЭЛЕКТРОСЕТИ ПРИ ПЕРИОДИЧЕСКИХ БРОСКАХ НАПРЯЖЕНИЯ. ОСНОВНЫЕ ПАРАМЕТРЫ: НОМИНАЛЬНАЯ ЕМКОСТЬ 0,47МКФ, НОМИНАЛЬНОЕ НАПРЯЖЕНИЕ АС 3600В, ПЕРИОДИЧЕСКОЕ ПИКОВОЕ НАПРЯЖЕНИЕ 8000В,_НОМИНАЛЬНЫЙ ТОК 30А, ПЕРИОДИЧЕСКИЙ ПИКОВЫЙ ТОК 0,8КА, НЕПОВОТРЯЮЩЕЕСЯ ПИКОВОЕ НАПРЯЖЕНИЕ 12000В.</t>
  </si>
  <si>
    <t>10129070/230516/0002092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</si>
  <si>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1460КОНДЕНСАТОРЫ ПЛЕНОЧНЫЕ, КОД ОКП 341460, МОДЕЛЬ FFVI, НАПРЯЖЕНИЕ 900, МОЩНОСТЬ 0,9 КВА, ДЛЯ УСТАНОВКИ ИНДУКЦИОННОГО НАГРЕВА МАГНИТ-М</t>
  </si>
  <si>
    <t>FFVI</t>
  </si>
  <si>
    <t>10005022/120716/0043171</t>
  </si>
  <si>
    <t>ZEZ SILKO, S.R.O.</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</si>
  <si>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СИЛОВЫЕ),ВЫСОКОВОЛЬТНЫЕ, НЕ ЛОМ ЭЛЕКТРООБОРУДОВАНИЯ, НЕ ВОЕННОГО НАЗНАЧЕНИЯ, БЕЗ СОДЕРЖАНИЯ ДРАГ.МЕТАЛЛОВ:_ТРЕХФАЗНЫЕ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В_ПРЕОБРАЗОВАТЕЛЯХ 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ПЕРИОДИЧЕСКИЙ ПИКОВЫЙ ТОК 2,9КА, СОБСТВЕННАЯ ИНДУКТИВНОСТЬ 90НГН ОСНОВНЫЕ_ПАРАМЕТРЫ: НОМИНАЛЬНАЯ ЕМКОСТЬ 3Х135МКФ, ДЕЙСТВУЮЩЕЕ НАПРЯЖЕНИЕ AC 450В, НОМИНАЛЬНОЕ НАПРЯЖЕНИЕ АС 640В, НОМИНАЛЬНЫЙ ТОК АС 3Х80А, ПЕРИОДИЧЕСКИЙ ПИКОВЫЙ ТОК 2,9КА, СОБСТВЕННАЯ ИНДУКТИВНОСТЬ ДО 130НГН</t>
  </si>
  <si>
    <t>10129070/270716/0003179</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</si>
  <si>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1460КОНДЕНСАТОРЫ ПЛЕНОЧНЫЕ, КОД ОКП 341460, МОДЕЛЬ DKTFM, НАПРЯЖЕНИЕ 3600В, МОЩНОСТЬ 17.8 КВА</t>
  </si>
  <si>
    <t>10005022/020816/0048597</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</si>
  <si>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1460КОНДЕНСАТОРЫ ПЛЕНОЧНЫЕ, КОД ОКП 341460, МОДЕЛЬ DKTFM, НАПРЯЖЕНИЕ 1400В, МОЩНОСТЬ 11.8 КВА</t>
  </si>
  <si>
    <t>10005022/100816/0050728</t>
  </si>
  <si>
    <t>АО МИКРОЭМ</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</si>
  <si>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1460КОНДЕНСАТОРЫ ПЛЕНОЧНЫЕ, КОД ОКП 341460, СЕРИЯ FFVE, НАПРЯЖЕНИЕ 300 В, МОЩНОСТЬ 0,9 КВА, ДЛЯ УСТАНОВКИ ИНДУКЦИОННОГО НАГРЕВА МАГНИТ-М</t>
  </si>
  <si>
    <t>FFVE</t>
  </si>
  <si>
    <t>10005022/210916/0062081</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</si>
  <si>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СИЛОВЫЕ),ВЫСОКОВОЛЬТНЫЕ, НЕ ЛОМ ЭЛЕКТРООБОРУДОВАНИЯ, НЕ ВОЕННОГО НАЗНАЧЕНИЯ, БЕЗ СОДЕРЖАНИЯ ДРАГ.МЕТАЛЛОВ:_ТРЕХФАЗНЫЕ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В_ПРЕОБРАЗОВАТЕЛЯХ 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ОСНОВНЫЕ ПАРАМЕТРЫ: НОМИНАЛЬНАЯ ЕМКОСТЬ 3Х135МКФ, ДЕЙСТВУЮЩЕЕ НАПРЯЖЕНИЕ AC_450В, НОМИНАЛЬНОЕ НАПРЯЖЕНИЕ АС 640В, НОМИНАЛЬНЫЙ ТОК АС 3Х80А, ПЕРИОДИЧЕСКИЙ ПИКОВЫЙ ТОК 2,9КА, СОБСТВЕННАЯ ИНДУКТИВНОСТЬ ДО 130НГН</t>
  </si>
  <si>
    <t>10129070/280916/0004939</t>
  </si>
  <si>
    <t>DESALZGITTER38239..</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</si>
  <si>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СИЛОВЫЕ),ВЫСОКОВОЛЬТНЫЕ, НЕ ЛОМ ЭЛЕКТРООБОРУДОВАНИЯ, НЕ ВОЕННОГО НАЗНАЧЕНИЯ, БЕЗ СОДЕРЖАНИЯ ДРАГ.МЕТАЛЛОВ:_ВЫСОКОВОЛЬТНЫЕ ТРЕХФАЗНЫЕ ПЛЕНОЧНЫЕ КОНДЕНСАТОРЫ НА ОСНОВЕ МЕТАЛЛИЗИРОВАННОГО ПОЛИПРОПИЛЕНОВОГО ДИЭЛЕКТРИКА, ИМПРЕГНИРОВАННЫЕ СИНТЕТИЧЕСКОЙ ЖИДКОСТЬЮ. КОНДЕНСАТОРЫ ВЫПОЛНЕНЫ В КОРПУСЕ ИЗ НЕРЖАВЕЮЩЕЙ СТАЛИ, ПРЕДНАЗНАЧЕНЫ ДЛЯ КОМПЕНСАЦИИ РЕАКТИВНОЙ_МОЩНОСТИ И ФИЛЬТРАЦИИ ВЫСШИХ ГАРМОНИК. ОСНОВНЫЕ ТЕХНИЧЕСКИЕ ХАРАКТЕРИСТИКИ: НАПРЯЖЕНИЕ АС: 7300В, МОЩНОСТЬ: 560 КВАР, НОМИНАЛЬНЫЙ ТОК: 44,3 А_МОЩНОСТИ И ФИЛЬТРАЦИИ ВЫСШИХ ГАРМОНИК. ОСНОВНЫЕ ТЕХНИЧЕСКИЕ ХАРАКТЕРИСТИКИ: НАПРЯЖЕНИЕ АС: 7300В,МОЩНОСТЬ: 310 КВАР, НОМИНАЛЬНЫЙ ТОК: 24,5 А, НОМИНАЛЬНАЯ ЕМКОСТЬ: 3Х18,5 МКФ_ТРЕХФАЗНЫЕ ЦИЛИНДРИЧЕСКИЕ ПЛЕНОЧНЫЕ КОНДЕНСАТОРЫ НА ОСНОВЕ МЕТАЛЛИЗИРОВАННОГО ПОЛИПРОПИЛЕНОВОГО ДИЭЛЕКТРИКА. ВЫПОЛНЕНЫ В АЛЮМИНИЕВОМ КОРПУСЕ ПО ТЕХНОЛОГИИ УПРАВЛЯЕМОГО САМОВОССТАНОВЛЕНИЯ. КОНДЕНСАТОРЫ ЗАПОЛНЕНЫ ИНЕРТНЫМ, ЭКОЛОГИЧЕСКИ БЕЗОПАСНЫМ ГАЗОМ_.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400В, МОЩНОСТЬ: 10 КВАР, НОМИНАЛЬНЫЙ ТОК: 14,4А, НОМИНАЛЬНАЯ_ЕМКОСТЬ: 3Х66,3 МКФ_.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400В, МОЩНОСТЬ: 25 КВАР, НОМИНАЛЬНЫЙ ТОК: 36,1А, НОМИНАЛЬНАЯ_ЕМКОСТЬ: 3Х166 МКФ_ТРЕХФАЗНЫЕ ЦИЛИНДРИЧЕСКИЕ ПЛЕНОЧНЫЕ КОНДЕНСАТОРЫ НА ОСНОВЕ МЕТАЛЛИЗИРОВАННОГО ПОЛИПРОПИЛЕНОВОГО ДИЭЛЕКТРИКА. ВЫПОЛНЕНЫ В АЛЮМИНИЕВОМ КОРПУСЕ ПО ТЕХНОЛОГИИ УПРАВЛЯЕМОГО САМОВОССТАНОВЛЕНИЯ. КОНДЕНСАТОРЫ ЗАПОЛНЕНЫ ТВЕРДОЙ КОМПАКТНОЙ МАССОЙ РАСТИТЕЛЬНОГО_ПРОИСХОЖДЕНИЯ, НЕТОКСИЧНОЙ И ЭКОЛОГИЧЕСКИ БЕЗОПАСНОЙ.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400В,_МОЩНОСТЬ: 50 КВАР, НОМИНАЛЬНЫЙ ТОК: 72,2 А, НОМИНАЛЬНАЯ ЕМКОСТЬ: 3Х331,6 МКФ_ТРЕХФАЗНЫЕ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 ПРЕОБРАЗОВАТЕЛЯХ_И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ОСНОВНЫЕ ПАРАМЕТРЫ: НОМИНАЛЬНАЯ ЕМКОСТЬ 3Х135МКФ, ДЕЙСТВУЮЩЕЕ НАПРЯЖЕНИЕ AC 450В, НОМИНАЛЬНОЕ_НАПРЯЖЕНИЕ АС 640В, НОМИНАЛЬНЫЙ ТОК АС 3Х80А, ПЕРИОДИЧЕСКИЙ ПИКОВЫЙ ТОК 2,9КА, СОБСТВЕННАЯ ИНДУКТИВНОСТЬ ДО 130НГН_ЦИЛИНДРИЧЕСКИЕ ДЕМПФИРУЮЩИЕ ПЛЕНОЧНЫЕ КОНДЕНСАТОРЫ ПЕРЕМЕННОГО ТОКА НА ОСНОВЕ МЕТАЛЛИЗИРОВАННОГО ПОЛИПРОПИЛЕНОВОГО ДИЭЛЕКТРИКА. ВЫПОЛНЕНЫ В ПЛАСТМАССОВОМ КОРПУСЕ ПО ТЕХНОЛОГИИ УПРАВЛЯЕМОГО САМОВОССТАНОВЛЕНИЯ. КОНДЕНСАТОРЫ ПРЕДНАЗНАЧЕНЫ ДЛЯ_СГЛАЖИВАНИЯ ВОЛНООБРАЗНОГО ОДНОПОЛЯРНОГО НАПРЯЖЕНИЯ И ПОДДЕРЖКИ СТАБИЛЬНОСТИ ЭЛЕКТРОСЕТИ ПРИ ПЕРИОДИЧЕСКИХ БРОСКАХ НАПРЯЖЕНИЯ. ОСНОВНЫЕ ПАРАМЕТРЫ: НОМИНАЛЬНАЯ ЕМКОСТЬ: 0,5 МКФ, НОМИНАЛЬНОЕ НАПРЯЖЕНИЕ АС: 4000В, НОМИНАЛЬНОЕ НАПРЯЖЕНИЕ DC: 8000В,_ПЕРИОДИЧЕСКОЕ ПИКОВОЕ НАПРЯЖЕНИЕ DC: 10000В,МАКСИМАЛЬНЫЙ ТОК: 12А</t>
  </si>
  <si>
    <t>10129070/191016/0005533</t>
  </si>
  <si>
    <t>OTTO-LINDENVEYER- D-86153 STR. 28 AUGSBURG</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</si>
  <si>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1460__1.0__ КОНДЕНСАТОРЫ ПЛЕНОЧНЫЕ, КОД ОКП 341460, МОДЕЛЬ FP, НАПРЯЖЕНИЕ 2000В, МОЩНОСТЬ 1.5 КВА, ДЛЯ УСТАНОВКИ ИНДУКЦИОННОГО НАГРЕВА МАГНИТ-М __1.1__ изготовитель -AVX(TPC) бренд -AVX(TPC) марка -ОТСУТСТВУЕТ модель -FP артикул -FPX86P0355J кол-во=32 ШТ,</t>
  </si>
  <si>
    <t>FP</t>
  </si>
  <si>
    <t>10005022/271216/0091276</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</si>
  <si>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1460__1.0__ КОНДЕНСАТОРЫ ПЛЕНОЧНЫЕ, КОД ОКП 341460, МОДЕЛЬ FFVI, НАПРЯЖЕНИЕ 900 В, МОЩНОСТЬ 0.9 КВА, ДЛЯ УСТАНОВКИ ИНДУКЦИОННОГО НАГРЕВА МАГНИТ-М __1.1__ изготовитель -AVX бренд -AVX марка -FFVI модель -FFVI артикул -FFVI6C0666KJE кол-во=16 ШТ,</t>
  </si>
  <si>
    <t xml:space="preserve">FFVI </t>
  </si>
  <si>
    <t>10005022/180117/0002821</t>
  </si>
  <si>
    <t>. . TERMINALO G.6 BIRULISKIY KM. KAUNO .</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</si>
  <si>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СИЛОВЫЕ),ВЫСОКОВОЛЬТНЫЕ, НЕ ЛОМ ЭЛЕКТРООБОРУДОВАНИЯ, НЕ ВОЕННОГО НАЗНАЧЕНИЯ, БЕЗ СОДЕРЖАНИЯ ДРАГ.МЕТАЛЛОВ: __1.0__ ТРЕХФАЗНЫЕ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ВПРЕОБРАЗОВАТЕЛЯХ 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ОСНОВНЫЕ ПАРАМЕТРЫ: НОМИНАЛЬНАЯ ЕМКОСТЬ 3Х135МКФ, ДЕЙСТВУЮЩЕЕ НАПРЯЖЕНИЕ AC450В, НОМИНАЛЬНОЕ НАПРЯЖЕНИЕ АС 640В, НОМИНАЛЬНЫЙ ТОК АС 3Х80А, ПЕРИОДИЧЕСКИЙ ПИКОВЫЙ ТОК 2,9КА, СОБСТВЕННАЯ ИНДУКТИВНОСТЬ ДО 130НГН __1.1__ изготовитель -ZEZ SILKO.S.R.O. бренд -ZEZ SILKO артикул -PSAJP 3 -0.45/3X135 AC кол-во=500 ШТ,__2.0__ ТРЕХФАЗНЫЕ ЦИЛИНДРИЧЕСКИЕ ПЛЕНОЧНЫЕ КОНДЕНСАТОРЫ НА ОСНОВЕ МЕТАЛЛИЗИРОВАННОГО ПОЛИПРОПИЛЕНОВОГО ДИЭЛЕКТРИКА. ВЫПОЛНЕНЫ В АЛЮМИНИЕВОМ КОРПУСЕ ПО ТЕХНОЛОГИИ УПРАВЛЯЕМОГО САМОВОССТАНОВЛЕНИЯ. КОНДЕНСАТОРЫ ЗАПОЛНЕНЫ ИНЕРТНЫМ, ЭКОЛОГИЧЕСКИ БЕЗОПАСНЫМ ГАЗОМ. ПРЕДНАЗНАЧЕНЫ ДЛЯ ИНДИВИДУАЛЬНОЙ, ГРУППОВОЙ ИЛИ ЦЕНТРАЛЬНОЙ КОМПЕНСАЦИИ РЕАКТИВНОЙ ИНДУКТИВНОЙ МОЩНОСТИ В СЕТЯХ НИЗКОГО НАПРЯЖЕНИЯ. НАПРЯЖЕНИЕ АС: 400В МОЩНОСТЬ: 5 КВАР НОМИНАЛЬНЫЙ ТОК: 7,2А НОМИНАЛЬНАЯ ЕМКОСТЬ: 3Х66,3 МКФ __2.1__ изготовитель -ZEZ SILKO.S.R.O. бренд -ZEZ SILKO артикул -CSADG 1-0,4/5 кол-во=2 ШТ,</t>
  </si>
  <si>
    <t xml:space="preserve">CSADG, PSAJP </t>
  </si>
  <si>
    <t>10129070/150217/0001180</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</si>
  <si>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1460__1.0__ КОНДЕНСАТОРЫ ПЛЕНОЧНЫЕ, КОД ОКП 341460, МОДЕЛЬ FFVS, НАПРЯЖЕНИЕ 1800В, МОЩНОСТЬ 1.4 КВА, ДЛЯ УСТАНОВКИ ИНДУКЦИОННОГО НАГРЕВА МАГНИТ-М __1.1__ изготовитель -AVX TPC бренд -AVX TPC марка -FFVS модель -FFVS артикул -FFVS6K0147K-- кол-во=32 ШТ,</t>
  </si>
  <si>
    <t xml:space="preserve">FFVS </t>
  </si>
  <si>
    <t>10005022/160217/0010436</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</si>
  <si>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1460__1.0__ КОНДЕНСАТОРЫ ПЛЕНОЧНЫЕ, КОД ОКП 341460, МОДЕЛЬ FAX, НАПРЯЖЕНИЕ 2000В, МОЩНОСТЬ 1,8 КВА, ДЛЯ ПРЕОБРАЗОВАТЕЛЕЙ НАПРЯЖЕНИЯ __1.1__ изготовитель -AVX TPC бренд -AVX марка -ОТСУТСТВУЕТ модель -FAX артикул -FAX86-9535-A (11EPX692) кол-во=96 ШТ,__2.0__ КОНДЕНСАТОРЫ ПЛЕНОЧНЫЕ, КОД ОКП 341460, МОДЕЛЬ FFVI, НАПРЯЖЕНИЕ 900, МОЩНОСТЬ 0,9 КВА, ДЛЯ УСТАНОВКИ ИНДУКЦИОННОГО НАГРЕВА МАГНИТ-М __2.1__ изготовитель -AVX TPC бренд -AVX марка -ОТСУТСТВУЕТ модель -FFVI артикул -FFVI6C0666KJE кол-во=16 ШТ,</t>
  </si>
  <si>
    <t>FFVI, FAX</t>
  </si>
  <si>
    <t>10005022/100317/0016294</t>
  </si>
  <si>
    <t>10005022/130317/0016961</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</si>
  <si>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1460__1.0__ КОНДЕНСАТОРЫ ПЛЕНОЧНЫЕ, КОД ОКП 341460, МОДЕЛЬ FP, НАПРЯЖЕНИЕ 2000В, МОЩНОСТЬ 1.5 КВА, ДЛЯ УСТАНОВКИ ИНДУКЦИОННОГО НАГРЕВА МАГНИТ-М __1.1__ изготовитель -AVX CZECH REPUBLIC, S.R.O бренд -AVX марка -ОТСУТСТВУЕТ модель -FP артикул -FPX86P0355J кол-во=16 ШТ,</t>
  </si>
  <si>
    <t>10005022/170517/0035481</t>
  </si>
  <si>
    <t>56401, , ZAMBERK, POD CERNYM LESEM 683</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</si>
  <si>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СИЛОВЫЕ),ВЫСОКОВОЛЬТНЫЕ, НЕ ЛОМ ЭЛЕКТРООБОРУДОВАНИЯ, НЕ ВОЕННОГО НАЗНАЧЕНИЯ, БЕЗ СОДЕРЖАНИЯ ДРАГ. МЕТАЛЛОВ: ТРЕХФАЗНЫЕ ЦИЛИНДРИЧЕСКИЕ ПЛЕНОЧНЫЕ КОНДЕНСАТОРЫ НА ОСНОВЕ МЕТАЛЛИЗИРОВАННОГО ПОЛИПРОПИЛЕНОВОГО ДИЭЛЕКТРИКА СЕРИИ CS. ВЫПОЛНЕНЫ В АЛЮМИНИЕВОМ КОРПУСЕ ПО ТЕХНОЛОГИИ УПРАВЛЯЕМОГО САМОВОССТАНОВЛЕНИЯ. КОНДЕНСАТОРЫ ЗАПОЛНЕНЫ ИНЕРТНЫМ, ЭКОЛОГИЧЕСКИ БЕЗОПАСНЫМ ГАЗОМ.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460В,МОЩНОСТЬ: 25 КВАР,НОМИНАЛЬНЫЙ ТОК: 36,1А ,НОМИНАЛЬНАЯ ЕМКОСТЬ: 3Х166 МКФ ТРЕХФАЗНЫЕ ЦИЛИНДРИЧЕСКИЕ ПЛЕНОЧНЫЕ КОНДЕНСАТОРЫ НА ОСНОВЕ МЕТАЛЛИЗИРОВАННОГО ПОЛИПРОПИЛЕНОВОГО ДИЭЛЕКТРИКА СЕРИИ CS. ВЫПОЛНЕНЫ В АЛЮМИНИЕВОМ КОРПУСЕ ПО ТЕХНОЛОГИИ УПРАВЛЯЕМОГО САМОВОССТАНОВЛЕНИЯ. КОНДЕНСАТОРЫ ЗАПОЛНЕНЫ ТВЕРДОЙ КОМПАКТНОЙ МАССОЙ РАСТИТЕЛЬНОГО ПРОИСХОЖДЕНИЯ, НЕТОКСИЧНОЙ И ЭКОЛОГИЧЕСКИ БЕЗОПАСНОЙ.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460В, МОЩНОСТЬ: 50 КВАР, НОМИНАЛЬНЫЙ ТОК: 72,2 А,НОМИНАЛЬНАЯ ЕМКОСТЬ: 3Х331,6 МКФ ТРЕХФАЗНЫЕ ЦИЛИНДРИЧЕСКИЕ ФИЛЬТРАЦИОННЫЕ ПЛЕНОЧНЫЕ КОНДЕНСАТОРЫ ПЕРЕМЕННОГО ТОКА НА ОСНОВЕ МЕТАЛЛИЗИРОВАННОГО ПОЛИПРОПИЛЕНОВОГО ДИЭЛЕКТРИКА СЕРИИ PS. ВЫПОЛНЕНЫ В АЛЮМИНИЕВОМ КОРПУСЕ ПО ТЕХНОЛОГИИ УПРАВЛЯЕМОГО САМОВОССТАНОВЛЕНИЯ. ПРИМЕНЯЮТСЯ В ПРЕОБРАЗОВАТЕЛЯХ 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ОСНОВНЫЕ ПАРАМЕТРЫ: НОМИНАЛЬНАЯ ЕМКОСТЬ 3Х135МКФ, ДЕЙСТВУЮЩЕЕ НАПРЯЖЕНИЕ AC 450В, НОМИНАЛЬНОЕ НАПРЯЖЕНИЕ АС 640В, НОМИНАЛЬНЫЙ ТОК АС 3Х80А, ПЕРИОДИЧЕСКИЙ ПИКОВЫЙ ТОК 2,9КА, СОБСТВЕННАЯ ИНДУКТИВНОСТЬ ДО 130НГН, МОЩНОСТЬ: 25КВАР ЦИЛИНДРИЧЕСКИЕ ФИЛЬТРАЦИОННЫЕ ПЛЕНОЧНЫЕ КОНДЕНСАТОРЫ ПОСТОЯННОГО ТОКА НА ОСНОВЕ МЕТАЛЛИЗИРОВАННОГО ПОЛИПРОПИЛЕНОВОГО ДИЭЛЕКТРИКА СЕРИИ PV. ВЫПОЛНЕНЫ В АЛЮМИНИЕВОМ КОРПУСЕ ПО ТЕХНОЛОГИИ УПРАВЛЯЕМОГО САМОВОССТАНОВЛЕНИЯ. КОНДЕНСАТОРЫ ПРЕДНАЗНАЧЕНЫ ДЛЯ СГЛАЖИВАНИЯ ВОЛНООБРАЗНОГО ОДНОПОЛЯРНОГО НАПРЯЖЕНИЯ И ПОДДЕРЖКИ СТАБИЛЬНОСТИ ЭЛЕКТРОСЕТИ ПРИ ПЕРИОДИЧЕСКИХ БРОСКАХ НАПРЯЖЕНИЯ. ОСНОВНЫЕ ПАРАМЕТРЫ: НОМИНАЛЬНАЯ ЕМКОСТЬ 1МКФ, НОМИНАЛЬНОЕ НАПРЯЖЕНИЕ DC: 12 000В, ЭФФЕКТИВНОЕ НАПРЯЖЕНИЕ 4800В, НОМИНАЛЬНЫЙ ТОК 15А, ПЕРИОДИЧЕСКИЙ ПИКОВЫЙ ТОК 0,8КА, НЕПОВОТРЯЮЩЕЕСЯ ПИКОВОЕ НАПРЯЖЕНИЕ 12000В, МОЩНОСТЬ: 7,2КВАР ЦИЛИНДРИЧЕСКИЕ ФИЛЬТРАЦИОННЫЕ ПЛЕНОЧНЫЕ КОНДЕНСАТОРЫ ПОСТОЯННОГО ТОКА НА ОСНОВЕ МЕТАЛЛИЗИРОВАННОГО ПОЛИПРОПИЛЕНОВОГО ДИЭЛЕКТРИКА СЕРИИ PV. ВЫПОЛНЕНЫ В АЛЮМИНИЕВОМ КОРПУСЕ ПО ТЕХНОЛОГИИ УПРАВЛЯЕМОГО САМОВОССТАНОВЛЕНИЯ. КОНДЕНСАТОРЫ ПРЕДНАЗНАЧЕНЫ ДЛЯ СГЛАЖИВАНИЯ ВОЛНООБРАЗНОГО ОДНОПОЛЯРНОГО НАПРЯЖЕНИЯ И ПОДДЕРЖКИ СТАБИЛЬНОСТИ ЭЛЕКТРОСЕТИ ПРИ ПЕРИОДИЧЕСКИХ БРОСКАХ НАПРЯЖЕНИЯ. ОСНОВНЫЕ ПАРАМЕТРЫ:НОМИНАЛЬНАЯ ЕМКОСТЬ 500МКФ, НОМИНАЛЬНОЕ НАПРЯЖЕНИЕ 800В, ПЕРИОДИЧЕСКОЕ ПИКОВОЕ НАПРЯЖЕНИЕ 1000В, НОМИНАЛЬНЫЙ ТОК 50А, ПЕРИОДИЧЕСКИЙ ПИКОВЫЙ ТОК 3,4КА, НЕПОВОТРЯЮЩЕЕСЯ ПИКОВОЕ НАПРЯЖЕНИЕ 1200В, МОЩНОСТЬ: 1,6КВАР</t>
  </si>
  <si>
    <t>10013230/150318/0001145</t>
  </si>
  <si>
    <t>7743695690</t>
  </si>
  <si>
    <t>ООО Д-ЛОГИСТИК</t>
  </si>
  <si>
    <t>127486, , МОСКВА, УЛ. ДЕГУНИНСКАЯ ДОМ 1 КОР. 2</t>
  </si>
  <si>
    <t>DEMUENICHD-81617GESCHAEFTSBEREICH KONDENSATOREN</t>
  </si>
  <si>
    <t>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ТЕХНИЧЕСКИЕ ХАРАКТЕРИСТИКИ. КОНДЕНСАТОР ФАЗОВЫЙ 525 В 30 КВАР . ЕМКОСТЬ 3*115 UF. МАТЕРИАЛ ДИЭЛЕКТРИКА-ПОЛИПРОПИЛЕНОВАЯ ПЛЕНКА. ГАЗОНАПОЛНЕННЫЙ, СУХОГО ТИПА. ТРЕХФАЗНЫЙ КОНДЕНСАТОР.ТЕХНОЛОГИЯ САМОВОССТАНОВЛЕНИЯ. ЕСТЕСТВЕННОЕ ВОЗДУШНОЕ ОХЛАЖДЕНИЕ_.ПРИМЕНЕНИЕ-ПРОМЫШЛЕННОЕ ОБОРУДОВАНИЕ._B25671A5347A375</t>
  </si>
  <si>
    <t>10102180/010216/0000032</t>
  </si>
  <si>
    <t>ELECTRONICON KONDENSATOREN GMBH</t>
  </si>
  <si>
    <t>DEGERA07549KEPLER STRASSE 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</si>
  <si>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НОВЫЕ,КОД ОКП:РАБОЧЕЕ НАПРЯЖЕНИЕ: 480В. НОМИНАЛЬНЫЙ РАБОЧИЙ ТОК: 14А. ЕМКОСТЬ: 3Х143 МКФ. МОЩНОСТЬ: 31 КВАР. НЕ ДЛЯ ИСПОЛЬЗОВАНИЯ В СРЕДСТВАХ И ОБОРУДОВАНИИ ЖЕЛЕЗНОДОРОЖНОГО И ЭЛЕКТРОТРАНСПОРТА; НЕ ДЛЯ ТЕХНИЧЕСКИХ СРЕДСТВ ОХРАНЫ И СРЕДСТВ УПРАВЛЕНИЯ ОХРАННЫХ;_НЕВЫСОКОЙ ЧАСТОТЫ, НЕ ДВОЙНОГО НАЗНАЧЕНИЯ, НЕ ВОЕННОГО НАЗНАЧЕНИЯ, НЕ ИМЕЕТ ФУНКЦИИ ШИФРОВАНИЯ (КРИПТОГРАФИИ)., ДЛЯ ОБЕСПЕЧЕНИЯ СОХРАННОСТИ В ПРОЦЕССЕ ТРАНСПОРТИРОВКИ ТОВАР УПАКОВАН В КАРТОННЫЕ КОРОБКИ ИЗ ТОЛСТОСТЕННОГО КАРТОНА._34 1460</t>
  </si>
  <si>
    <t>10102180/110216/0000069</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</si>
  <si>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НОВЫЕ,КОД ОКП:НЕ ДЛЯ ИСПОЛЬЗОВАНИЯ В СРЕДСТВАХ И ОБОРУДОВАНИИ ЖЕЛЕЗНОДОРОЖНОГО И ЭЛЕКТРОТРАНСПОРТА; НЕ ДЛЯ ТЕХНИЧЕСКИХ СРЕДСТВ ОХРАНЫ И СРЕДСТВ УПРАВЛЕНИЯ ОХРАННЫХ; НЕВЫСОКОЙ ЧАСТОТЫ, НЕ ДВОЙНОГО НАЗНАЧЕНИЯ, НЕ ВОЕННОГО НАЗНАЧЕНИЯ, НЕ ИМЕЕТ ФУНКЦИИ ШИФРОВАНИЯ (_КРИПТОГРАФИИ)., ДЛЯ ОБЕСПЕЧЕНИЯ СОХРАННОСТИ В ПРОЦЕССЕ ТРАНСПОРТИРОВКИ ТОВАР УПАКОВАН В КАРТОННЫЕ КОРОБКИ ИЗ ТОЛСТОСТЕННОГО КАРТОНА._34 1460_:</t>
  </si>
  <si>
    <t>10102180/160216/0000084</t>
  </si>
  <si>
    <t>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КОНДЕНСАТОР ФАЗОВЫЙ PHICAP 400 В AC . 25 КВАР, 50ГЦ, 3Х166 МКФ. 116 Х 200 ММ. ГАЗОНАПОЛНЕННЫЙ, СУХОГО ТИПА. ТРЕХФАЗНЫЙ КОНДЕНСАТОР.ТЕХНОЛОГИЯ САМОВОССТАНОВЛЕНИЯ. ЕСТЕСТВЕННОЕ ВОЗДУШНОЕ ОХЛАЖДЕНИЕ.ПРИМЕНЕНИЕ-ПРОМЫШЛЕННОЕ ОБОРУДОВАНИЕ._B32304B4252B000</t>
  </si>
  <si>
    <t>PHICAP</t>
  </si>
  <si>
    <t>10102180/090316/0000126</t>
  </si>
  <si>
    <t>DEMUENICHD-81617POSTFACH 801709</t>
  </si>
  <si>
    <t>КОНДЕНСАТОРЫ ПОСТОЯННОЙ ЕМКОСТИ ДЛЯ ЭЛЕКТРИЧЕСКИХ ЦЕПЕЙ С ЧАСТОТОЙ 50/60 ГЦ И РАССЧИТАННЫЕ НА РЕАКТИВНУЮ МОЩНОСТЬ 20 КВАР (КОНДЕНСАТОРЫ СИЛОВЫЕ), НАПРЯЖЕНИЕ- 400 В., НОВЫЕB32340С4051A000 ТЕХНИЧЕСКИЕ ХАРАКТЕРИСТИКИ: В КОМПЛЕКТЕ С КРЕПЕЖНЫМИ ЭЛЕМЕНТАМИ (БОЛТЫ, ГАЙКИ, ШАЙБЫ), КОНДЕНСАТОРЫ ФАЗОВЫЕ,АЛЮМИНИЕВЫЙ КОРПУС С БОЛТОМ КРЕПЛЕНИЯ, ПРЕДНАЗНАЧЕН ДЛЯ ГЕНЕРАЦИИ РЕАКТИВНОЙ СОСТАВЛЯЮЩЕЙ ЭЛЕКТРОЭНЕРГИИ, ПРИМЕНЯЮТСЯ ДЛЯ_КОМПЕНСАЦИИ РЕАКТИВНОЙ МОЩНОСТИ, ПРИВОДЫ ЭЛЕКТРОДВИГАТЕЛЕЙ СОВМЕСТНО С IGBT МОДУЛЯМИ._КОНДЕНСАТОР ФАЗОВЫЙ PHICAP 400 В AC 25 КВАР, 50ГЦ, 3Х166 МКФ 116 Х 200 ММ МАТЕРИАЛ ДИЭЛЕКТРИКА: ПОЛИПРОПИЛЕНОВАЯ ПЛЕНКА ГАЗОНАПОЛНЕННЫЙ, СУХОГО ТИПА. ТЕХНОЛОГИЯ САМОВОССТАНОВЛЕНИЯ ЕСТЕСТВЕННОЕ ВОЗДУШНОЕ ОХЛАЖДЕНИЕ ПРИМЕНЕНИЕ: КОМПЕНСАЦИЯ_РЕАКТИВНОЙ МОЩНОСТИ.</t>
  </si>
  <si>
    <t xml:space="preserve">PHICAP </t>
  </si>
  <si>
    <t>10102180/250316/0000199</t>
  </si>
  <si>
    <t>10102180/290316/0000213</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</si>
  <si>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НОВЫЕ,КОД ОКП:ХАРАКТЕРИСТИКИ: РАБОЧЕЕ НАПРЯЖЕНИЕ: 400-440В КОЛИЧЕСТВО ФАЗ: 3 ЕМКОСТЬ: 3Х33 МКФ МОЩНОСТЬ: 5 КВАР ДИАПАЗОН ТЕМПЕРАТУР: -40/+55°С РАЗМЕРЫ: ?75Х164 ММ НЕ ДЛЯ ИСПОЛЬЗОВАНИЯ В СРЕДСТВАХ И ОБОРУДОВАНИИ ЖЕЛЕЗНОДОРОЖНОГО И ЭЛЕКТРОТРАНСПОРТА; НЕ ДЛЯ_ТЕХНИЧЕСКИХ СРЕДСТВ ОХРАНЫ И СРЕДСТВ УПРАВЛЕНИЯ ОХРАННЫХ; НЕВЫСОКОЙ ЧАСТОТЫ, НЕ ДВОЙНОГО НАЗНАЧЕНИЯ, НЕ ВОЕННОГО НАЗНАЧЕНИЯ, НЕ ИМЕЕТ ФУНКЦИИ ШИФРОВАНИЯ (КРИПТОГРАФИИ)., ДЛЯ ОБЕСПЕЧЕНИЯ СОХРАННОСТИ В ПРОЦЕССЕ ТРАНСПОРТИРОВКИ ТОВАР УПАКОВАН В_КАРТОННЫЕ КОРОБКИ ИЗ ТОЛСТОСТЕННОГО КАРТОНА._34 1460</t>
  </si>
  <si>
    <t>10102180/040516/0000316</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</si>
  <si>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НОВЫЕ,КОД ОКП:ХАРАКТЕРИСТИКИ: РАБОЧЕЕ НАПРЯЖЕНИЕ: 440В. ЕМКОСТЬ: 3 ? 154МКФ. МОЩНОСТЬ: 28, 2 КВАР. ГАБАРИТЫ: 116 ? 230 ММ. ДИАПАЗОН ТЕМПЕРАТУР: -40/+55°С. НЕ ДЛЯ ИСПОЛЬЗОВАНИЯ В СРЕДСТВАХ И ОБОРУДОВАНИИ ЖЕЛЕЗНОДОРОЖНОГО И ЭЛЕКТРОТРАНСПОРТА; НЕ ДЛЯ ТЕХНИЧЕСКИХ_СРЕДСТВ ОХРАНЫ И СРЕДСТВ УПРАВЛЕНИЯ ОХРАННЫХ; НЕВЫСОКОЙ ЧАСТОТЫ, НЕ ДВОЙНОГО НАЗНАЧЕНИЯ, НЕ ВОЕННОГО НАЗНАЧЕНИЯ, НЕ ИМЕЕТ ФУНКЦИИ ШИФРОВАНИЯ (КРИПТОГРАФИИ)., ДЛЯ ОБЕСПЕЧЕНИЯ СОХРАННОСТИ В ПРОЦЕССЕ ТРАНСПОРТИРОВКИ ТОВАР УПАКОВАН В КАРТОННЫЕ КОРОБКИ_ИЗ ТОЛСТОСТЕННОГО КАРТОНА._34 1460</t>
  </si>
  <si>
    <t>10102180/180516/0000357</t>
  </si>
  <si>
    <t>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640 В (AC) И 1100 В (DC),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НЕ_ДВОЙНОГО НАЗНАЧЕНИЯ, НЕ ВОЕННОГО НАЗНАЧЕНИЯ, НЕ ИМЕЕТ ФУНКЦИИ ШИФРОВАНИЯ (КРИПТОГРАФИИ)._ELECTRONICON ВИД: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ПАССИВНЫМ_ЭЛЕКТРОННЫМ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КОД: E50.N13-424N50 ТИП: E50 МАТЕРИАЛЫ: АЛЛЮМИНИЙ, ДИЭЛЕКТРИК ХАРАКТЕРИСТИКИ: РАБОЧЕЕ_НАПРЯЖЕНИЕ: 1100В DC НОМИНАЛЬНЫЙ РАБОЧИЙ ТОК: 75А. ЕМКОСТЬ: 420 МКФ ДИАПАЗОН ТЕМПЕРАТУР: -40/+105°С РАЗМЕРЫ: L-136ММ; D-85 ММ; ПРИМЕНЕНИЕ: ПРОМЫШЛЕННАЯ ЭЛЕКТРОНИКА ПРИВОДЫ ЭЛЕКТРОДВИГАТЕЛЕЙ СОВМЕСТНО С IGBT МОДУЛЯМИ МЕТАЛЛОПЛЁНОЧНЫЙ КОНДЕНСАТОР ,_ВИД: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ЭЛЕКТРОННЫМ_КОМПОНЕНТОМ. ОБЫЧНО СОСТОИТ ИЗ ДВУХ ЭЛЕКТРОДОВ В ФОРМЕ ПЛАСТИН (НАЗЫВАЕМЫХ ОБКЛАДКАМИ), РАЗДЕЛЁННЫХ ДИЭЛЕКТРИКОМ, ТОЛЩИНА КОТОРОГО МАЛА ПО СРАВНЕНИЮ С КОД: E62.R16-104L30 ТИП: E62 МАТЕРИАЛЫ: АЛЛЮМИНИЙ, ДИЭЛЕКТРИК ХАРАКТЕРИСТИКИ: РАБОЧЕЕ НАПРЯЖЕНИЕ:_640 В AC ЕМКОСТЬ: 3Х100МКФ ДИАПАЗОН ТЕМПЕРАТУР: -50/+85°С ГАБАРИТНЫЕ РАЗМЕРЫ: 116Х164 ММ МАТЕРИАЛ: СТАЛЬ, ПОЛИЭСТЕР, МАСЛО РАСТИТЕЛЬНОЕ, АЛЛЮМИНИЙ. ПРИМЕНЕНИЕ: ПРОМЫШЛЕННАЯ ЭЛЕКТРОНИКА ПРИВОДЫ ЭЛЕКТРОДВИГАТЕЛЕЙ СОВМЕСТНО С IGBT МОДУЛЯМИ_МЕТАЛЛОПЛЁНОЧНЫЙ КОНДЕНСАТОР,</t>
  </si>
  <si>
    <t>10102180/110516/0000332</t>
  </si>
  <si>
    <t>DEMUNICHD-81669ST. MARTIN-STRASSE 53</t>
  </si>
  <si>
    <t>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ТРЕХФАЗНЫЙ КОНДЕНСАТОР.ТЕХНОЛОГИЯ САМОВОССТАНОВЛЕНИЯ. ЕСТЕСТВЕННОЕ ВОЗДУШНОЕ ОХЛАЖДЕНИЕ.ПРИМЕНЕНИЕ-ПРОМЫШЛЕННОЕ ОБОРУДОВАНИЕ._B25673S5252A020_ХАРАКТЕРИСТИКИ: РАБОЧЕЕ НАПРЯЖЕНИЕ: 525В. НОМИНАЛЬНЫЙ РАБОЧИЙ ТОК: 33 А. ЕМКОСТЬ: 3Х96.3 МКФ. МОЩНОСТЬ: 28 КВАР. ДИАПАЗОН ТЕМПЕРАТУР: -40/+55°С. D-116 ММ.</t>
  </si>
  <si>
    <t>10102180/190516/0000370</t>
  </si>
  <si>
    <t>DEMUENICH81669ST.-MARTIN-STRASSE 53</t>
  </si>
  <si>
    <t>КОНДЕНСАТОРЫ ПОСТОЯННОЙ ЕМКОСТИ ДЛЯ ЭЛЕКТРИЧЕСКИХ ЦЕПЕЙ С ЧАСТОТОЙ 50/60 ГЦ И РАССЧИТАННЫЕ НА РЕАКТИВНУЮ МОЩНОСТЬ 20 КВАР (КОНДЕНСАТОРЫ СИЛОВЫЕ), НАПРЯЖЕНИЕ- 1250 В DC., НОВЫЕB25623S1307K253 ПРОИЗВОДИТЕЛЬ: В КОМПЛЕКТЕ С КРЕПЕЖНЫМИ ЭЛЕМЕНТАМИ (БОЛТЫ, ГАЙКИ, ШАЙБЫ), КОНДЕНСАТОРЫ ФАЗОВЫЕ,АЛЮМИНИЕВЫЙ КОРПУС С БОЛТОМ КРЕПЛЕНИЯ, ПРЕДНАЗНАЧЕН ДЛЯ ГЕНЕРАЦИИ РЕАКТИВНОЙ СОСТАВЛЯЮЩЕЙ ЭЛЕКТРОЭНЕРГИИ, ПРИМЕНЯЮТСЯ ДЛЯ КОМПЕНСАЦИИ_РЕАКТИВНОЙ МОЩНОСТИ, ПРИВОДЫ ЭЛЕКТРОДВИГАТЕЛЕЙ СОВМЕСТНО С IGBT МОДУЛЯМИ._EPCOS AG ПОСТАВЩИК: TDK EUROPE GMBH ТЕХНИЧЕСКИЕ ХАРАКТЕРИСТИКИ: КОНДЕНСАТОР ПЛЕНОЧНЫЙ МКР 30UF 1250В DC (ПОСТОЯННЫЙ ТОК) 10% EMKOCTB30UF НОМИНАЛЬНОЕ НАПРЯЖЕНИЕ ПОСТОЯННОГО ТОКА:1250 В DC ДОПУСТИМОЕ ОТКЛОНЕНИЕ: 10% МАТЕРИАЛ ДИЭЛЕКТРИКА:_МЕТАЛЛИЗИРОВАННАЯ ПОЛИПРОПИЛЕНОВАЯ ПЛЕНКА MKP ПЛАСТИКОВЫЙ КОРПУС ТЕХНОЛОГИЯ САМОВОССТАНОВЛЕНИЯ ПРИМЕНЕНИЕ: ЧАСТОТНЫЕ ПРЕОБРАЗОВАТЕЛИ ПРОМЫШЛЕННЫЕ ИСТОЧНИКИ ПИТАНИЯ ВЫСОКОГО КЛАССА. СОЛНЕЧНЫЕ ИНВЕРТЕРЫ</t>
  </si>
  <si>
    <t xml:space="preserve">МКР </t>
  </si>
  <si>
    <t>10102180/140616/0000432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</si>
  <si>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НОВЫЕ,КОД ОКП:РАБОЧЕЕ НАПРЯЖЕНИЕ: 480В НОМИНАЛЬНЫЙ РАБОЧИЙ ТОК: 14А. ЕМКОСТЬ: 3Х143 МКФ МОЩНОСТЬ: 31 КВАР ДИАПАЗОН ТЕМПЕРАТУР: -40/+55°С НЕ ДЛЯ ИСПОЛЬЗОВАНИЯ В СРЕДСТВАХ И ОБОРУДОВАНИИ ЖЕЛЕЗНОДОРОЖНОГО И ЭЛЕКТРОТРАНСПОРТА; НЕ ДЛЯ ТЕХНИЧЕСКИХ СРЕДСТВ ОХРАНЫ И_СРЕДСТВ УПРАВЛЕНИЯ ОХРАННЫХ; НЕВЫСОКОЙ ЧАСТОТЫ, НЕ ДВОЙНОГО НАЗНАЧЕНИЯ, НЕ ВОЕННОГО НАЗНАЧЕНИЯ, НЕ ИМЕЕТ ФУНКЦИИ ШИФРОВАНИЯ (КРИПТОГРАФИИ)., ДЛЯ ОБЕСПЕЧЕНИЯ СОХРАННОСТИ В ПРОЦЕССЕ ТРАНСПОРТИРОВКИ ТОВАР УПАКОВАН В КАРТОННЫЕ КОРОБКИ ИЗ ТОЛСТОСТЕННОГО_КАРТОНА._34 1460</t>
  </si>
  <si>
    <t>10102180/170616/0000454</t>
  </si>
  <si>
    <t>10102180/200616/0000455</t>
  </si>
  <si>
    <t>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ТРЕХФАЗНЫЙ КОНДЕНСАТОР.ТЕХНОЛОГИЯ САМОВОССТАНОВЛЕНИЯ. ЕСТЕСТВЕННОЕ ВОЗДУШНОЕ ОХЛАЖДЕНИЕ.ПРИМЕНЕНИЕ-ПРОМЫШЛЕННОЕ ОБОРУДОВАНИЕ._B25669A3996J375_НАПРЯЖЕНИЕ: 400 В, 72 А, 50КВАР</t>
  </si>
  <si>
    <t>10102180/200616/0000458</t>
  </si>
  <si>
    <t>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25 КВАР, 50ГЦ, 3Х166 МКФ 116 Х 200 ММ ТРЕХФАЗНЫЙ КОНДЕНСАТОР.ТЕХНОЛОГИЯ САМОВОССТАНОВЛЕНИЯ. ЕСТЕСТВЕННОЕ ВОЗДУШНОЕ ОХЛАЖДЕНИЕ.ПРИМЕНЕНИЕ-ПРОМЫШЛЕННОЕ ОБОРУДОВАНИЕ._B25623S1307K253_НОМИНАЛЬНЫЙ РАБОЧИЙ ТОК: 75А. ЕМКОСТЬ: 300 МКФ ДИАПАЗОН ТЕМПЕРАТУР: -40/+105°С</t>
  </si>
  <si>
    <t>10102180/130716/0000535</t>
  </si>
  <si>
    <t>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НАПРЯЖЕНИЕ- 525 В., НОВЫЕПРОДУКТ: В КОМПЛЕКТЕ С КРЕПЕЖНЫМИ ЭЛЕМЕНТАМИ (БОЛТЫ, ГАЙКИ, ШАЙБЫ), КОНДЕНСАТОРЫ ФАЗОВЫЕ,АЛЮМИНИЕВЫЙ КОРПУС С БОЛТОМ КРЕПЛЕНИЯ, ПРЕДНАЗНАЧЕН ДЛЯ ГЕНЕРАЦИИ РЕАКТИВНОЙ СОСТАВЛЯЮЩЕЙ ЭЛЕКТРОЭНЕРГИИ, ПРИМЕНЯЮТСЯ ДЛЯ КОМПЕНСАЦИИ РЕАКТИВНОЙ МОЩНОСТИ,_ПРИВОДЫ ЭЛЕКТРОДВИГАТЕЛЕЙ СОВМЕСТНО С IGBT МОДУЛЯМИ._КОНДЕНСАТОР ФАЗОВЫЙ ОБЩАЯ ИНФОРМАЦИЯ: КОНДЕНСА?ТОР (ОТ ЛАТ.CONDENSARE - СГУЩАТЬ)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ЯВЛЯЕТСЯ_ПАССИВНЫМ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ТЕХНИЧЕСКИЕ ХАРАКТЕРИСТИКИ: ТИП: MKK-525-D-30-P ЕМКОСТЬ: 3 O 115 МКФ_ДОПУСТИМОЕ ОТКЛОНЕНИЕ: -5 / +10% НОМИНАЛЬНОЕ НАПРЯЖЕНИЕ: 525В ЧАСТОТА: 50 ГЦ НОМИНАЛЬНЫЙ ТОК: 33 A НОМИНАЛЬНАЯ МОЩНОСТЬ: 30КВАР МАТЕРИАЛ: АЛЛЮМИНИЙ ПРИМЕНЕНИЕ: ПРОМЫШЛЕННОЕ ОБОРУДОВАНИЕ</t>
  </si>
  <si>
    <t>10102180/150716/0000549</t>
  </si>
  <si>
    <t>КОНДЕНСАТОРЫ ПОСТОЯННОЙ ЕМКОСТИ ДЛЯ ЭЛЕКТРИЧЕСКИХ ЦЕПЕЙ С ЧАСТОТОЙ 50/60 ГЦ И РАСЧИТАННЫЕ НА РЕАКТИВНУЮ МОЩНОСТЬ 25-50 КВАР (КОНДЕНСАТОРЫ СИЛОВЫЕ), НОВЫЕ, РАБОЧЕЕ НАПРЯЖЕНИЕ 400-480В, НОВЫЕВИД: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ДЛЯ ИСПОЛЬЗОВАНИЯ В СРЕДСТВАХ И ОБОРУДОВАНИИ ЖЕЛЕЗНОДОРОЖНОГО И_ЭЛЕКТРОТРАНСПОРТА; НЕ ДЛЯ ТЕХНИЧЕСКИХ СРЕДСТВ ОХРАНЫ И СРЕДСТВ УПРАВЛЕНИЯ ОХРАННЫХ; НЕВЫСОКОЙ ЧАСТОТЫ, НЕ ДВОЙНОГО НАЗНАЧЕНИЯ, НЕ ВОЕННОГО НАЗНАЧЕНИЯ, НЕ ИМЕЕТ ФУНКЦИИ ШИФРОВАНИЯ (КРИПТОГРАФИИ)._КОНДЕНСАТОР ФАЗОВЫЙ ТИП: MKPG МАТЕРИАЛЫ: АЛЛЮМИНИЙ, ДИЭЛЕКТРИК ХАРАКТЕРИСТИКИ: РАБОЧЕЕ НАПРЯЖЕНИЕ: 480В НОМИНАЛЬНЫЙ РАБОЧИЙ ТОК: 14А. ЕМКОСТЬ: 3Х143 МКФ МОЩНОСТЬ: 31 КВАР ДИАПАЗОН ТЕМПЕРАТУР: -40/+55°С D-116 ММ; ПРИМЕНЕНИЕ: УСТАНОВКИ КОМПЕНСАЦИИ_РЕАКТИВНОЙ МОЩНОСТИ._ВИД: КОНДЕНСАТОР ФАЗОВЫЙ КОД: 275.186-516600 МАТЕРИАЛЫ: АЛЛЮМИНИЙ, ДИЭЛЕКТРИК ХАРАКТЕРИСТИКИ: РАБОЧЕЕ НАПРЯЖЕНИЕ: 400В НОМИНАЛЬНЫЙ РАБОЧИЙ ТОК: 14А. ЕМКОСТЬ: 3Х166 МКФ МОЩНОСТЬ: 25 КВАР ДИАПАЗОН ТЕМПЕРАТУР: -40/+55°С D-95 ММ; ПРИМЕНЕНИЕ: УСТАНОВКИ_КОМПЕНСАЦИИ РЕАКТИВНОЙ МОЩНОСТИ._ВИД: КОНДЕНСАТОР ФАЗОВЫЙ МАТЕРИАЛЫ: АЛЛЮМИНИЙ, ДИЭЛЕКТРИК ХАРАКТЕРИСТИКИ: РАБОЧЕЕ НАПРЯЖЕНИЕ: 400В НОМИНАЛЬНЫЙ РАБОЧИЙ ТОК: 3Х72,2 А. ЕМКОСТЬ: 3Х331 МКФ МОЩНОСТЬ: 50 КВАР ДИАПАЗОН ТЕМПЕРАТУР: -50/+70°С ПРИМЕНЕНИЕ: УСТАНОВКИ КОМПЕНСАЦИИ РЕАКТИВНОЙ_МОЩНОСТИ.</t>
  </si>
  <si>
    <t>10102180/010816/0000615</t>
  </si>
  <si>
    <t>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840 В, НОВЫЕВИД: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 ДВОЙНОГО_НАЗНАЧЕНИЯ, НЕ ВОЕННОГО НАЗНАЧЕНИЯ, НЕ ИМЕЕТ ФУНКЦИИ ШИФРОВАНИЯ (КРИПТОГРАФИИ)._КОНДЕНСАТОР ПЛЕНОЧНЫЙ ТИП: E59 МАТЕРИАЛЫ: АЛЛЮМИНИЙ, СТАЛЬ, ПОЛИПРОПИЛЕН ХАРАКТЕРИСТИКИ: РАБОЧЕЕ НАПРЯЖЕНИЕ: 900В DC НОМИНАЛЬНЫЙ РАБОЧИЙ ТОК: 350А. ЕМКОСТЬ: 4500 МКФ ДИАПАЗОН ТЕМПЕРАТУР: -40/+105°С ПРИМЕНЕНИЕ: ПРОМЫШЛЕННАЯ ЭЛЕКТРОНИКА ПРИВОДЫ_ПРОДУКЦИЯ: КОНДЕНСАТОР ПЛЕНОЧНЫЙ РАБОЧЕЕ НАПРЯЖЕНИЕ: 3400 В DC / 2000 В АС ЕМКОСТЬ: 60 МКФ ДИАПАЗОН ТЕМПЕРАТУР: -40/+85°С МАТЕРИАЛЫ: АЛЛЮМИНИЙ, ДИЭЛЕКТРИК ПРИМЕНЕНИЕ: ПРОМЫШЛЕННАЯ ЭЛЕКТРОНИКА ПРИВОДЫ ЭЛЕКТРОДВИГАТЕЛЕЙ СОВМЕСТНО С IGBT МОДУЛЯМИ_ВИД: КОНДЕНСАТОР ПЛЕНОЧНЫЙ ТИП: E62 МАТЕРИАЛЫ: АЛЛЮМИНИЙ, ДИЭЛЕКТРИК ХАРАКТЕРИСТИКИ: РАБОЧЕЕ НАПРЯЖЕНИЕ: 750В НОМИНАЛЬНЫЙ РАБОЧИЙ ТОК: 120А. ЕМКОСТЬ: 3Х49 МКФ ДИАПАЗОН ТЕМПЕРАТУР: -40/+105°С ПРИМЕНЕНИЕ: ПРОМЫШЛЕННАЯ ЭЛЕКТРОНИКА ПРИВОДЫ_ЭЛЕКТРОДВИГАТЕЛЕЙ СОВМЕСТНО С IGBT МОДУЛЯМИ_ВИД: КОНДЕНСАТОР ПЛЕНОЧНЫЙ ХАРАКТЕРИСТИКИ: РАБОЧЕЕ НАПРЯЖЕНИЕ ПРИ ПОСТОЯННОМ ТОКЕ: 1000 В РАБОЧЕЕ НАПРЯЖЕНИЕ ПРИ ПЕРЕМЕННОМ ТОКЕ: 1150 В ЕМКОСТЬ: 68 МКФ ДИАПАЗОН ТЕМПЕРАТУР: -25...85 °C ГАБАРИТЫ: 75 X 280 ММ МАТЕРИАЛЫ: АЛЛЮМИНИЙ, ДИЭЛЕКТРИК_ПРИМЕНЕНИЕ: ПРОМЫШЛЕННАЯ ЭЛЕКТРОНИКА ПРИВОДЫ ЭЛЕКТРОДВИГАТЕЛЕЙ СОВМЕСТНО С IGBT МОДУЛЯМИ_ВИД: КОНДЕНСАТОР ПЛЕНОЧНЫЙ ТИП: E62 МАТЕРИАЛЫ: АЛЛЮМИНИЙ, ДИЭЛЕКТРИК ХАРАКТЕРИСТИКИ: РАБОЧЕЕ НАПРЯЖЕНИЕ: 640 В AC ЕМКОСТЬ: 3Х100МКФ ДИАПАЗОН ТЕМПЕРАТУР: -50/+85°С ГАБАРИТНЫЕ ММ МАТЕРИАЛ: СТАЛЬ, ПОЛИЭСТЕР, МАСЛО РАСТИТЕЛЬНОЕ, АЛЛЮМИНИЙ. ПРИМЕНЕНИЕ:_ПРОМЫШЛЕННАЯ ЭЛЕКТРОНИКА ПРИВОДЫ ЭЛЕКТРОДВИГАТЕЛЕЙ СОВМЕСТНО С IGBT МОДУЛЯМИ</t>
  </si>
  <si>
    <t>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НАПРЯЖЕНИЕ- 440 В., НОВЫЕАРТ.: В КОМПЛЕКТЕ С КРЕПЕЖНЫМИ ЭЛЕМЕНТАМИ (БОЛТЫ, ГАЙКИ, ШАЙБЫ), КОНДЕНСАТОРЫ ФАЗОВЫЕ,АЛЮМИНИЕВЫЙ КОРПУС С БОЛТОМ КРЕПЛЕНИЯ, ПРЕДНАЗНАЧЕН ДЛЯ ГЕНЕРАЦИИ РЕАКТИВНОЙ СОСТАВЛЯЮЩЕЙ ЭЛЕКТРОЭНЕРГИИ, ПРИМЕНЯЮТСЯ ДЛЯ КОМПЕНСАЦИИ РЕАКТИВНОЙ МОЩНОСТИ, ПРИВОДЫ_ЭЛЕКТРОДВИГАТЕЛЕЙ СОВМЕСТНО С IGBT МОДУЛЯМИ._B25673A4282A140B 1</t>
  </si>
  <si>
    <t>10102180/290716/0000613</t>
  </si>
  <si>
    <t>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НАПРЯЖЕНИЕ- 750 В., НОВЫЕАРТ.: В КОМПЛЕКТЕ С КРЕПЕЖНЫМИ ЭЛЕМЕНТАМИ (БОЛТЫ, ГАЙКИ, ШАЙБЫ), КОНДЕНСАТОРЫ ФАЗОВЫЕ,АЛЮМИНИЕВЫЙ КОРПУС С БОЛТОМ КРЕПЛЕНИЯ, ПРЕДНАЗНАЧЕН ДЛЯ ГЕНЕРАЦИИ РЕАКТИВНОЙ СОСТАВЛЯЮЩЕЙ ЭЛЕКТРОЭНЕРГИИ, ПРИМЕНЯЮТСЯ ДЛЯ КОМПЕНСАЦИИ РЕАКТИВНОЙ МОЩНОСТИ, ПРИВОДЫ_ЭЛЕКТРОДВИГАТЕЛЕЙ СОВМЕСТНО С IGBT МОДУЛЯМИ._B32377A5107J030</t>
  </si>
  <si>
    <t>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25 КВАР, 50ГЦ, 3Х166 МКФ 116 Х 200 ММ ТРЕХФАЗНЫЙ КОНДЕНСАТОР.ТЕХНОЛОГИЯ САМОВОССТАНОВЛЕНИЯ. ЕСТЕСТВЕННОЕ ВОЗДУШНОЕ ОХЛАЖДЕНИЕ.ПРИМЕНЕНИЕ-ПРОМЫШЛЕННОЕ ОБОРУДОВАНИЕ._B32304B4252B000</t>
  </si>
  <si>
    <t>10102180/160816/0000676</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</si>
  <si>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НОВЫЕ,КОД ОКП:ХАРАКТЕРИСТИКИ: РАБОЧЕЕ НАПРЯЖЕНИЕ: 480В. НОМИНАЛЬНЫЙ РАБОЧИЙ ТОК: 14А. ЕМКОСТЬ: 3Х143 МКФ. МОЩНОСТЬ: 31 КВАР. НЕ ДЛЯ ИСПОЛЬЗОВАНИЯ В СРЕДСТВАХ И ОБОРУДОВАНИИ ЖЕЛЕЗНОДОРОЖНОГО И ЭЛЕКТРОТРАНСПОРТА; НЕ ДЛЯ ТЕХНИЧЕСКИХ СРЕДСТВ ОХРАНЫ И СРЕДСТВ_УПРАВЛЕНИЯ ОХРАННЫХ; НЕВЫСОКОЙ ЧАСТОТЫ, НЕ ДВОЙНОГО НАЗНАЧЕНИЯ, НЕ ВОЕННОГО НАЗНАЧЕНИЯ, НЕ ИМЕЕТ ФУНКЦИИ ШИФРОВАНИЯ (КРИПТОГРАФИИ)., ДЛЯ ОБЕСПЕЧЕНИЯ СОХРАННОСТИ В ПРОЦЕССЕ ТРАНСПОРТИРОВКИ ТОВАР УПАКОВАН В КАРТОННЫЕ КОРОБКИ ИЗ ТОЛСТОСТЕННОГО КАРТОНА._34 1460_РАБОЧЕЕ НАПРЯЖЕНИЕ: 400В. НОМИНАЛЬНЫЙ РАБОЧИЙ ТОК: 14А. ЕМКОСТЬ: 3Х137 МКФ. МОЩНОСТЬ: 20 КВАР.</t>
  </si>
  <si>
    <t>10102180/310816/0000730</t>
  </si>
  <si>
    <t>241530, БРЯНСКАЯ, ДЕРЕВНЯ МЕРКУЛЬЕВО, ПЕРЕУЛОК ВОИНСКИЙ Д.1</t>
  </si>
  <si>
    <t>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МАТЕРИАЛЫ: АЛЮМИНИЙ, СТАЛЬ, ПОЛИПРОПИЛЕН ХАРАКТЕРИСТИКИ: РАБОЧЕЕ НАПРЯЖЕНИЕ: 900В НОМИНАЛЬНЫЙ РАБОЧИЙ ТОК: 370А. ЕМКОСТЬ: 16400 МКФ ДИАПАЗОН ТЕМПЕРАТУР: -40/+55°С ТРЕХФАЗНЫЙ КОНДЕНСАТОР.ТЕХНОЛОГИЯ САМОВОССТАНОВЛЕНИЯ. ЕСТЕСТВЕННОЕ ВОЗДУШНОЕ_ОХЛАЖДЕНИЕ.ПРИМЕНЕНИЕ-ПРОМЫШЛЕННОЕ ОБОРУДОВАНИЕ._B25650C9169K24</t>
  </si>
  <si>
    <t>10102180/090916/0000771</t>
  </si>
  <si>
    <t>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НОМИНАЛЬНОЕ НАПРЯЖЕНИЕ ПЕРЕМЕННОГО ТОКА: 900 В ЕМКОСТЬ: 47 МКФ ДИАПАЗОН ТЕМПЕРАТУР: -25/+85°С ПРИМЕНЕНИЕ: ПРОМЫШЛЕННОЕ ОБОРУДОВАНИЕ ТРЕХФАЗНЫЙ КОНДЕНСАТОР.ТЕХНОЛОГИЯ САМОВОССТАНОВЛЕНИЯ. ЕСТЕСТВЕННОЕ ВОЗДУШНОЕ ОХЛАЖДЕНИЕ.ПРИМЕНЕНИЕ-ПРОМЫШЛЕННОЕ_ОБОРУДОВАНИЕ._B25834D6476K004</t>
  </si>
  <si>
    <t>10102180/070916/0000761</t>
  </si>
  <si>
    <t>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ХАРАКТЕРИСТИКИ: РАБОЧЕЕ НАПРЯЖЕНИЕ: 400 В АС ЧАСТОТА, ГЦ: 50 РЕАКТИВНАЯ МОЩНОСТЬ: 25 КВАР ЁМКОСТЬ: 3?166МКФ ДИАПАЗОН ТЕМПЕРАТУР: -40/+55°С РАЗМЕРЫ: 116?200ММ ВЕС, КГ: 2.6 МОНТАЖ: БОЛТ М12 ВЫВОДЫ: КЛЕММА ВИНТОВАЯ IP20 25 ММ2 ПРИМЕНЕНИЕ: УСТАНОВКИ_КРМ МАТЕРИАЛЫ: АЛЛЮМИНИЙ, ДИЭЛЕКТРИК ТРЕХФАЗНЫЙ КОНДЕНСАТОР.ТЕХНОЛОГИЯ САМОВОССТАНОВЛЕНИЯ. ЕСТЕСТВЕННОЕ ВОЗДУШНОЕ ОХЛАЖДЕНИЕ.ПРИМЕНЕНИЕ-ПРОМЫШЛЕННОЕ ОБОРУДОВАНИЕ._B32304B4252B000</t>
  </si>
  <si>
    <t>241530, БРЯНСКАЯ, Д. МЕРКУЛЬЕВО, ПЕР. ВОИНСКИЙ, ДОМ 1</t>
  </si>
  <si>
    <t>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850 В,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НЕ_ДВОЙНОГО НАЗНАЧЕНИЯ, НЕ ВОЕННОГО НАЗНАЧЕНИЯ, НЕ ИМЕЕТ ФУНКЦИИ ШИФРОВАНИЯ (КРИПТОГРАФИИ)._ELECTRONICON ВИД: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ПАССИВНЫМ_ЭЛЕКТРОННЫМ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КОД: E62.R23-104M30 ТИП: E62 МАТЕРИАЛЫ: АЛЛЮМИНИЙ, ДИЭЛЕКТРИК ХАРАКТЕРИСТИКИ:_РАБОЧЕЕ НАПРЯЖЕНИЕ: 850В НОМИНАЛЬНЫЙ РАБОЧИЙ ТОК: 120А. ЕМКОСТЬ: 10 МКФ ДИАПАЗОН ТЕМПЕРАТУР: -40/+105°С ПРИМЕНЕНИЕ: ПРОМЫШЛЕННАЯ ЭЛЕКТРОНИКА ПРИВОДЫ ЭЛЕКТРОДВИГАТЕЛЕЙ СОВМЕСТНО С IGBT МОДУЛЯМИ ПЛЕНОЧНЫЙ КОНДЕНСАТОР,</t>
  </si>
  <si>
    <t>10102180/160916/0000814</t>
  </si>
  <si>
    <t>241530, БРЯНСКАЯ ОБЛАСТЬ, БРЯНСКИЙ Р-Н, Д. МЕРКУЛЬЕВО, ВОИНСКИЙ ПЕР., Д.1</t>
  </si>
  <si>
    <t>SUFFICE INTERNATIONAL TRADING (SHANGHAI) CO.LTD</t>
  </si>
  <si>
    <t>CNSHANGHAISECTOR B,4/F,NO.5 WORKSHOP,350 XIYA RD</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</si>
  <si>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РАБОЧЕЕ НАПРЯЖЕНИЕ 800 В АС, НЕ ДЛЯ РАБОТЫ В ВЫСОКОВОЛЬТНОМ ОБОРУДОВАНИИ.:КОНДЕНСАТОР - ДВУХПОЛЮСНИК С ПОСТОЯННОЙ ЁМКОСТЬЮ И МАЛОЙ ОМИЧЕСКОЙ ПРОВОДИМОСТЬЮ, ДЛЯ ЭЛЕКТРОТЕХНИЧЕСКОГО ОБОРУДОВАНИЯ. НЕ ПРЕДНАЗНАЧЕН ДЛЯ РАБОТЫ В ВЫСОКОВОЛЬТНОМ ОБОРУДОВАНИИ. КОНДЕНСАТОР ЯВЛЯЕТСЯ ПАССИВНЫМ ЭЛЕКТРОННЫМ КОМПОНЕНТОМ. СОСТОИТ ИЗ ДВУХ_ЭЛЕКТРОДОВ В ФОРМЕ ПЛАСТИН (НАЗЫВАЕМЫХ ОБКЛАДКАМИ), РАЗДЕЛЁННЫХ ДИЭЛЕКТРИКОМ, ТОЛЩИНА КОТОРОГО МАЛА ПО СРАВНЕНИЮ С РАЗМЕРАМИ ОБКЛАДОК. ПРИМЕНЯЕТСЯ В СВЯЗКЕ С IGBT МОДУЛЯМИ ДЛЯ НАКОПЛЕНИЯ ЗАРЯДА И ЭНЕРГИИ ЭЛЕКТРИЧЕСКОГО ПОЛЯ. КОД: E62.R23-493L30 ТИП:_E62 МАТЕРИАЛЫ: АЛЮМИНИЕВЫЙ КОРПУС, МЕТАЛЛИЗИРОВАННАЯ ПОЛИПРОПИЛЕНОВАЯ ПЛЁНКА, НАПОЛНИТЕЛЬ - МАСЛО ХАРАКТЕРИСТИКИ: РАБОЧЕЕ НАПРЯЖЕНИЕ: 800 В АС ЧАСТОТА 50 ГЦ МОЩНОСТЬ 135 КВТ НОМИНАЛЬНЫЙ РАБОЧИЙ ТОК: 3Х56А. ЕМКОСТЬ: 3Х49 МКФ ДИАПАЗОН ТЕМПЕРАТУР: -40/+_105°С</t>
  </si>
  <si>
    <t>10005022/011016/0065045</t>
  </si>
  <si>
    <t>КОНДЕНСАТОРЫ ПОСТОЯННОЙ ЕМКОСТИ ДЛЯ ЭЛЕКТРИЧЕСКИХ ЦЕПЕЙ С ЧАСТОТОЙ 50/60 ГЦ И РАСЧИТАННЫЕ НА РЕАКТИВНУЮ МОЩНОСТЬ 25-50 КВАР (КОНДЕНСАТОРЫ СИЛОВЫЕ), НОВЫЕ, РАБОЧЕЕ НАПРЯЖЕНИЕ 480В,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ДЛЯ ИСПОЛЬЗОВАНИЯ В СРЕДСТВАХ И ОБОРУДОВАНИИ ЖЕЛЕЗНОДОРОЖНОГО И_ЭЛЕКТРОТРАНСПОРТА; НЕ ДЛЯ ТЕХНИЧЕСКИХ СРЕДСТВ ОХРАНЫ И СРЕДСТВ УПРАВЛЕНИЯ ОХРАННЫХ; НЕВЫСОКОЙ ЧАСТОТЫ, НЕ ДВОЙНОГО НАЗНАЧЕНИЯ, НЕ ВОЕННОГО НАЗНАЧЕНИЯ, НЕ ИМЕЕТ ФУНКЦИИ ШИФРОВАНИЯ (КРИПТОГРАФИИ)._ELECTRONICON ВИД: КОНДЕНСАТОР ФАЗОВЫЙ ТИП: MKPG МАТЕРИАЛЫ: АЛЛЮМИНИЙ, ДИЭЛЕКТРИК ХАРАКТЕРИСТИКИ: РАБОЧЕЕ НАПРЯЖЕНИЕ: 480В НОМИНАЛЬНЫЙ РАБОЧИЙ ТОК: 14А. ЕМКОСТЬ: 3Х143 МКФ МОЩНОСТЬ: 31 КВАР ДИАПАЗОН ТЕМПЕРАТУР: -40/+55°С D-116 ММ; ПРИМЕНЕНИЕ:_УСТАНОВКИ КОМПЕНСАЦИИ РЕАКТИВНОЙ МОЩНОСТИ. ФАЗОВЫЙ КОНДЕНСАТОР,</t>
  </si>
  <si>
    <t>10102180/031016/0000869</t>
  </si>
  <si>
    <t>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850-1100В DC,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НЕ_ДВОЙНОГО НАЗНАЧЕНИЯ, НЕ ВОЕННОГО НАЗНАЧЕНИЯ, НЕ ИМЕЕТ ФУНКЦИИ ШИФРОВАНИЯ (КРИПТОГРАФИИ)._ELECTRONICON ВИД: КОНДЕНСАТОР ПЛЕНОЧНЫЙ ТИП: E50 МАТЕРИАЛЫ: АЛЛЮМИНИЙ, ДИЭЛЕКТРИК ХАРАКТЕРИСТИКИ: РАБОЧЕЕ НАПРЯЖЕНИЕ: 1100В DC НОМИНАЛЬНЫЙ РАБОЧИЙ ТОК: 75А. ЕМКОСТЬ: 420 МКФ ДИАПАЗОН ТЕМПЕРАТУР: -40/+105°С D-85 ММ; ПРИМЕНЕНИЕ: ПРОМЫШЛЕННАЯ_ЭЛЕКТРОНИКА ПРИВОДЫ ЭЛЕКТРОДВИГАТЕЛЕЙ СОВМЕСТНО С IGBT МОДУЛЯМИ ПЛЕНОЧНЫЙ КОНДЕНСАТОР,_ВИД: КОНДЕНСАТОР ПЛЕНОЧНЫЙ ТИП: E62 МАТЕРИАЛЫ: АЛЛЮМИНИЙ, ДИЭЛЕКТРИК ХАРАКТЕРИСТИКИ: РАБОЧЕЕ НАПРЯЖЕНИЕ: 850В НОМИНАЛЬНЫЙ РАБОЧИЙ ТОК: 120А. ЕМКОСТЬ: 10 МКФ ДИАПАЗОН ТЕМПЕРАТУР: -40/+105°С ПРИМЕНЕНИЕ: ПРОМЫШЛЕННАЯ ЭЛЕКТРОНИКА ПРИВОДЫ_ЭЛЕКТРОДВИГАТЕЛЕЙ СОВМЕСТНО С IGBT МОДУЛЯМИ ПЛЕНОЧНЫЙ КОНДЕНСАТОР,</t>
  </si>
  <si>
    <t>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НАПРЯЖЕНИЕ- 1250 VDC- 900 VAC .,НОВЫЕПРОИЗВОДИТЕЛЬ: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ДЛЯ_БЫТОВЫХ ЭЛЕКТРОПРИБОРОВ._EPCOS ВИД: КОНДЕНСАТОР СИЛОВОЙ ПЛЕНОЧНЫЙ ТИП: B2565 МАТЕРИАЛЫ: АЛЮМИНИЙ, СТАЛЬ, ПОЛИПРОПИЛЕН ХАРАКТЕРИСТИКИ: РАБОЧЕЕ НАПРЯЖЕНИЕ: 900В НОМИНАЛЬНЫЙ РАБОЧИЙ ТОК: 370А. ЕМКОСТЬ: 16400 МКФ ДИАПАЗОН ТЕМПЕРАТУР: -40/+55°С ПРИМЕНЕНИЕ: ЦЕПЬ ПОСТОЯННОГО ТОКА_ВИД: КОНДЕНСАТОР СИЛОВОЙ ПЛЕНОЧНЫЙ ТИП: B2565 МАТЕРИАЛЫ: АЛЮМИНИЙ, СТАЛЬ, ПОЛИПРОПИЛЕН ХАРАКТЕРИСТИКИ: РАБОЧЕЕ НАПРЯЖЕНИЕ: 1250 В DC НОМИНАЛЬНЫЙ РАБОЧИЙ ТОК: 380А. ЕМКОСТЬ: 24000 МКФ ДИАПАЗОН ТЕМПЕРАТУР: -40/+55°С ПРИМЕНЕНИЕ: ЦЕПЬ ПОСТОЯННОГО ТОКА_ПРИВОДОВ И ЧАСТОТНЫХ ПРЕОБРАЗОВАТЕЛЕЙ. КОНДЕНСАТОР ЭЛЕКТРОЛИТИЧЕСКИЙ,_ВИД: КОНДЕНСАТОР СИЛОВОЙ ПЛЕНОЧНЫЙ ТИП: B2565 МАТЕРИАЛЫ: АЛЮМИНИЙ, СТАЛЬ, ПОЛИПРОПИЛЕН ХАРАКТЕРИСТИКИ: РАБОЧЕЕ НАПРЯЖЕНИЕ: 1250 В DC НОМИНАЛЬНЫЙ РАБОЧИЙ ТОК: 350А. ЕМКОСТЬ: 16000 МКФ ДИАПАЗОН ТЕМПЕРАТУР: -40/+55°С ПРИМЕНЕНИЕ: ЦЕПЬ ПОСТОЯННОГО ТОКА</t>
  </si>
  <si>
    <t>10102180/031016/0000868</t>
  </si>
  <si>
    <t>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НАПРЯЖЕНИЕ- 400 В .ПРОИЗВОДИТЕЛЬ: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ДЛЯ_БЫТОВЫХ ЭЛЕКТРОПРИБОРОВ._EPCOS ВИД: КОНДЕНСАТОР ФАЗОВЫЙ СЕРИЯ: DELTACAP MKD ТИП: B32304 ХАРАКТЕРИСТИКИ: РАБОЧЕЕ НАПРЯЖЕНИЕ: 400 В АС ЧАСТОТА, ГЦ: 50 РЕАКТИВНАЯ МОЩНОСТЬ: 25 КВАР ЁМКОСТЬ: 3*166МКФ ДИАПАЗОН ТЕМПЕРАТУР: -40/+55°С МОНТАЖ: БОЛТ М12 ВЫВОДЫ: КЛЕММА ВИНТОВАЯ IP20_25 ММ2 ПРИМЕНЕНИЕ: УСТАНОВКИ КРМ МАТЕРИАЛЫ: АЛЛЮМИНИЙ, ДИЭЛЕКТРИК КОНДЕНСАТОР ЭЛЕКТРОЛИТИЧЕСКИЙ,</t>
  </si>
  <si>
    <t>DELTACAP MKD</t>
  </si>
  <si>
    <t>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НАПРЯЖЕНИЕ- 525 В .ПРОИЗВОДИТЕЛЬ: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ДЛЯ_БЫТОВЫХ ЭЛЕКТРОПРИБОРОВ._EPCOS ПРОДУКТ: КОНДЕНСАТОР ФАЗОВЫЙ ТЕХНИЧЕСКИЕ ХАРАКТЕРИСТИКИ: ТИП: MKK-525-D-30-P ЕМКОСТЬ: 3 O 115 МКФ ДОПУСТИМОЕ ОТКЛОНЕНИЕ: -5 / +10% НОМИНАЛЬНОЕ НАПРЯЖЕНИЕ: 525В ЧАСТОТА: 50 ГЦ НОМИНАЛЬНЫЙ ТОК: 33 A НОМИНАЛЬНАЯ МОЩНОСТЬ: 30КВАР МАТЕРИАЛ:_АЛЛЮМИНИЙ ПРИМЕНЕНИЕ: ПРОМЫШЛЕННОЕ ОБОРУДОВАНИЕ КОНДЕНСАТОР ЭЛЕКТРОЛИТИЧЕСКИЙ,</t>
  </si>
  <si>
    <t>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450-750 В,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НЕ_ДВОЙНОГО НАЗНАЧЕНИЯ, НЕ ВОЕННОГО НАЗНАЧЕНИЯ, НЕ ИМЕЕТ ФУНКЦИИ ШИФРОВАНИЯ (КРИПТОГРАФИИ)._ELECTRONICON ПРОДУКЦИЯ: КОНДЕНСАТОР ПЛЕНОЧНЫЙ ХАРАКТЕРИСТИКИ: РАБОЧЕЕ ПОСТОЯННОЕ НАПРЯЖЕНИЕ: 1 КВ НОМИНАЛЬНОЕ ПЕРЕМЕННОЕ НАПРЯЖЕНИЕ: 450 В МАКСИМАЛЬНЫЙ ТОК ПУЛЬСАЦИИ: 40 А ЕМКОСТЬ: 50 МКФ X 65 X 95 ММ РАБОЧИЕ ТЕМПЕРАТУРЫ: -25...85 °C МАТЕРИАЛЫ:_АЛЛЮМИНИЙ, ДИЭЛЕКТРИК ПРИМЕНЕНИЕ: ПРОМЫШЛЕННОЕ ОБОРУДОВАНИЕ ПЛЕНОЧНЫЙ КОНДЕНСАТОР,_ПРОДУКЦИЯ: КОНДЕНСАТОР ПЛЕНОЧНЫЙ ХАРАКТЕРИСТИКИ: ПОСТОЯННЫЙ ТОК: 550 В ПЕРЕМЕННЫЙ ТОК: 280 В НОМИНАЛЬНАЯ ЕМКОСТЬ: 50 Ф ДИАПАЗОН ТЕМПЕРАТУР: -25...85 °C X 55 X 59 ММ МАТЕРИАЛЫ: АЛЛЮМИНИЙ, ДИЭЛЕКТРИК ПРИМЕНЕНИЕ: ПРОМЫШЛЕННОЕ ОБОРУДОВАНИЕ. ПЛЕНОЧНЫЙ_КОНДЕНСАТОР,_ВИД: КОНДЕНСАТОР ПЛЕНОЧНЫЙ ТИП: E62 МАТЕРИАЛЫ: АЛЮМИНИЙ, ДИЭЛЕКТРИК ХАРАКТЕРИСТИКИ: РАБОЧЕЕ НАПРЯЖЕНИЕ: 750В НОМИНАЛЬНЫЙ РАБОЧИЙ ТОК: 120А. ЕМКОСТЬ: 3Х49 МКФ ДИАПАЗОН ТЕМПЕРАТУР: -40/+105°С ПРИМЕНЕНИЕ: ПРОМЫШЛЕННАЯ ЭЛЕКТРОНИКА ПРИВОДЫ_ЭЛЕКТРОДВИГАТЕЛЕЙ СОВМЕСТНО С IGBT МОДУЛЯМИ ПЛЕНОЧНЫЙ КОНДЕНСАТОР,_ТИП: E62 МАТЕРИАЛЫ: АЛЛЮМИНИЙ, ДИЭЛЕКТРИК ХАРАКТЕРИСТИКИ: РАБОЧЕЕ НАПРЯЖЕНИЕ: 640 В AC ЕМКОСТЬ: 3Х100МКФ ДИАПАЗОН ТЕМПЕРАТУР: -50/+85°С ГАБАРИТНЫЕ ММ МАТЕРИАЛ: СТАЛЬ, ПОЛИЭСТЕР, МАСЛО РАСТИТЕЛЬНОЕ, АЛЛЮМИНИЙ. ПРИМЕНЕНИЕ: ПРОМЫШЛЕННАЯ ЭЛЕКТРОНИКА_ПРИВОДЫ ЭЛЕКТРОДВИГАТЕЛЕЙ СОВМЕСТНО С IGBT МОДУЛЯМИ ПЛЕНОЧНЫЙ КОНДЕНСАТОР,</t>
  </si>
  <si>
    <t>10102180/191016/0000948</t>
  </si>
  <si>
    <t>КОНДЕНСАТОРЫ ПОСТОЯННОЙ ЕМКОСТИ ДЛЯ ЭЛЕКТРИЧЕСКИХ ЦЕПЕЙ С ЧАСТОТОЙ 50/60 ГЦ И РАССЧИТАННЫЕ НА РЕАКТИВНУЮ МОЩНОСТЬ 18 КВАР (КОНДЕНСАТОРЫ СИЛОВЫЕ), НАПРЯЖЕНИЕ- 480 В .ПРОИЗВОДИТЕЛЬ: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ДЛЯ_БЫТОВЫХ ЭЛЕКТРОПРИБОРОВ._EPCOS ПРОДУКТ: КОНДЕНСАТОР ФАЗОВЫЙ ТЕХНИЧЕСКИЕ ХАРАКТЕРИСТИКИ: ТИП: MKK-525-D-30-P ЕМКОСТЬ: 3 * 69 МКФ ДОПУСТИМОЕ ОТКЛОНЕНИЕ: -5 / +10% НОМИНАЛЬНОЕ НАПРЯЖЕНИЕ: 480В ЧАСТОТА: 50 ГЦ НОМИНАЛЬНЫЙ ТОК: 33 A НОМИНАЛЬНАЯ МОЩНОСТЬ: 15/18КВАР МАТЕРИАЛ:_АЛЛЮМИНИЙ ПРИМЕНЕНИЕ: ПРОМЫШЛЕННОЕ ОБОРУДОВАНИЕ КОНДЕНСАТОР ЭЛЕКТРОЛИТИЧЕСКИЙ,</t>
  </si>
  <si>
    <t xml:space="preserve"> MKK</t>
  </si>
  <si>
    <t>10102180/191016/0000947</t>
  </si>
  <si>
    <t>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НАПРЯЖЕНИЕ- 400 В-1250 В DC., НОВЫЕПРОИЗВОДИТЕЛЬ: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ДЛЯ_БЫТОВЫХ ЭЛЕКТРОПРИБОРОВ._EPCOS ВИД: КОНДЕНСАТОР ФАЗОВЫЙ СЕРИЯ: DELTACAP MKD ТИП: B32304 ХАРАКТЕРИСТИКИ: РАБОЧЕЕ НАПРЯЖЕНИЕ: 400 В АС ЧАСТОТА, ГЦ: 50 РЕАКТИВНАЯ МОЩНОСТЬ: 25 КВАР ЁМКОСТЬ: 3*166МКФ ДИАПАЗОН ТЕМПЕРАТУР: -40/+55°С МОНТАЖ: БОЛТ М12 ВЫВОДЫ: КЛЕММА ВИНТОВАЯ IP20_25 ММ2 ПРИМЕНЕНИЕ: УСТАНОВКИ КРМ МАТЕРИАЛЫ: АЛЛЮМИНИЙ, ДИЭЛЕКТРИК КОНДЕНСАТОР ЭЛЕКТРОЛИТИЧЕСКИЙ,_ВИД: КОНДЕНСАТОР ПЛЕНОЧНЫЙ ТИП: B25623 МАТЕРИАЛЫ: АЛЛЮМИНИЙ, ДИЭЛЕКТРИК ХАРАКТЕРИСТИКИ: РАБОЧЕЕ НАПРЯЖЕНИЕ: 1250В DC НОМИНАЛЬНЫЙ РАБОЧИЙ ТОК: 75А. ЕМКОСТЬ: 300 МКФ ДИАПАЗОН ТЕМПЕРАТУР: -40/+105°С D-115 ММ; ПРИМЕНЕНИЕ: ПРОМЫШЛЕННАЯ ЭЛЕКТРОНИКА ПРИВОДЫ_ЭЛЕКТРОДВИГАТЕЛЕЙ СОВМЕСТНО С IGBT МОДУЛЯМИ КОНДЕНСАТОР ЭЛЕКТРОЛИТИЧЕСКИЙ,</t>
  </si>
  <si>
    <t>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НАПРЯЖЕНИЕ- 900 VAC .,НОВЫЕПРОИЗВОДИТЕЛЬ: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ДЛЯ_БЫТОВЫХ ЭЛЕКТРОПРИБОРОВ._EPCOS ВИД: КОНДЕНСАТОР СИЛОВОЙ ПЛЕНОЧНЫЙ ТИП: B2565 МАТЕРИАЛЫ: АЛЮМИНИЙ, СТАЛЬ, ПОЛИПРОПИЛЕН ХАРАКТЕРИСТИКИ: РАБОЧЕЕ НАПРЯЖЕНИЕ: 900В НОМИНАЛЬНЫЙ РАБОЧИЙ ТОК: 370А. ЕМКОСТЬ: 16400 МКФ ДИАПАЗОН ТЕМПЕРАТУР: -40/+55°С ПРИМЕНЕНИЕ: ЦЕПЬ ПОСТОЯННОГО ТОКА_ПРИВОДОВ И ЧАСТОТНЫХ ПРЕОБРАЗОВАТЕЛЕЙ. КОНДЕНСАТОР ЭЛЕКТРОЛИТИЧЕСКИЙ,</t>
  </si>
  <si>
    <t xml:space="preserve">GERA 07549 KEPLER STRASSE 2 </t>
  </si>
  <si>
    <t>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1100-11800 В,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НЕДВОЙНОГО НАЗНАЧЕНИЯ, НЕ ВОЕННОГО НАЗНАЧЕНИЯ, НЕ ИМЕЕТ ФУНКЦИИ ШИФРОВАНИЯ (КРИПТОГРАФИИ). __1.0__ ELECTRONICON ВИД: КОНДЕНСАТОР ПЛЕНОЧНЫЙ ТИП: E50 МАТЕРИАЛЫ: АЛЛЮМИНИЙ, ДИЭЛЕКТРИК ХАРАКТЕРИСТИКИ: РАБОЧЕЕ НАПРЯЖЕНИЕ: 1100В DC НОМИНАЛЬНЫЙ РАБОЧИЙ ТОК: 75А. ЕМКОСТЬ: 420 МКФ ДИАПАЗОН ТЕМПЕРАТУР: -40/+105°С D-85 ММ; ПРИМЕНЕНИЕ: ПРОМЫШЛЕННАЯЭЛЕКТРОНИКА ПРИВОДЫ ЭЛЕКТРОДВИГАТЕЛЕЙ СОВМЕСТНО С IGBT МОДУЛЯМИ ПЛЕНОЧНЫЙ КОНДЕНСАТОР, __1.1__ изготовитель -ELEKTRONICON KONDENSATOREN GMBH бренд -ELEKTRONICON артикул -E50.N13-424N50 размеры -L-136ММ; кол-во=540 ШТ,__2.0__ ПРОДУКЦИЯ: КОНДЕНСАТОРЫ ДЛЯ КОМПЕНСАЦИИ РЕАКТИВНОЙ МОЩНОСТИ ТЕХНИЧЕСКИЕ ХАРАКТЕРИСТИКИ: НОМИНАЛЬНАЯ YFGHZ;TYBT: 11,8 КВ НОМИНАЛЬНЫЙ РАБОЧИЙ ТОК: 3Х21,9А. ЕМКОСТЬ: 3Х7,2МКФ РАБОЧАЯ ЧАСТОТА: 50ГЦ МАТЕРИАЛЫ: АЛЮМИНИЙ, ДИЭЛЕКТРИК ПРИМЕНЕНИЕ: ДЛЯАВТОМАТИЗИРОВАННЫХ КОНДЕНСАТОРНЫХ УСТАНОВОК КОМПЕНСАЦИИ РЕАКТИВНОЙ МОЩНОСТИ. ПЛЕНОЧНЫЙ КОНДЕНСАТОР, __2.1__ изготовитель -ELECTRONICON бренд -ELEKTRONICON артикул -E90.G58-722341 кол-во=1 ШТ,</t>
  </si>
  <si>
    <t>10102180/081116/0001037</t>
  </si>
  <si>
    <t xml:space="preserve">MUENICH 81669 ST.-MARTIN-STRASSE 53 </t>
  </si>
  <si>
    <t>КОНДЕНСАТОРЫ ПОСТОЯННОЙ ЕМКОСТИ ДЛЯ ЭЛЕКТРИЧЕСКИХ ЦЕПЕЙ С ЧАСТОТОЙ 50/60 ГЦ И РАССЧИТАННЫЕ НА РЕАКТИВНУЮ МОЩНОСТЬ 25-28.1 КВАР (КОНДЕНСАТОРЫ СИЛОВЫЕ), НАПРЯЖЕНИЕ- 400-440 VAC .,НОВЫЕПРОИЗВОДИТЕЛЬ: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ДЛЯБЫТОВЫХ ЭЛЕКТРОПРИБОРОВ. __1.0__ EPCOS ВИД: КОНДЕНСАТОР ФАЗОВЫЙ СЕРИЯ: DELTACAP MKD ТИП: B32304 ХАРАКТЕРИСТИКИ: РАБОЧЕЕ НАПРЯЖЕНИЕ: 440 В АС ЧАСТОТА, ГЦ: 50 РЕАКТИВНАЯ МОЩНОСТЬ: 28,1 КВАР ЁМКОСТЬ: 3?154МКФ НОМИНАЛЬНЫЙ ТОК: 3Х36,7 А ДИАПАЗОН ТЕМПЕРАТУР: -40/+55°С ДОПУСК: -5 / +10%МОНТАЖ: БОЛТ М12 НАПОЛНИТЕЛЬ: КОМПАУНД ВЫВОДЫ: КЛЕММА ВИНТОВАЯ IP20 25 ММ2 ПРИМЕНЕНИЕ: УСТАНОВКИ КРМ МАТЕРИАЛЫ: АЛЛЮМИНИЙ, ДИЭЛЕКТРИК КОНДЕНСАТОР ЭЛЕКТРОЛИТИЧЕСКИЙ, __1.1__ изготовитель -EPCOS бренд -TDK EUROPE GMBH артикул -B32304B4282B040 размеры -116?230ММ кол-во=100 ШТ,__2.0__ ВИД: КОНДЕНСАТОР ФАЗОВЫЙ СЕРИЯ: DELTACAP MKD ТИП: B32304 ХАРАКТЕРИСТИКИ: РАБОЧЕЕ НАПРЯЖЕНИЕ: 400 В АС ЧАСТОТА, ГЦ: 50 РЕАКТИВНАЯ МОЩНОСТЬ: 25 КВАР ЁМКОСТЬ: 3?166МКФ ДИАПАЗОН ТЕМПЕРАТУР: -40/+55°С ВЕС, КГ: 2.6 МОНТАЖ: БОЛТ М12 ВЫВОДЫ: КЛЕММАВИНТОВАЯ IP20 25 ММ2 ПРИМЕНЕНИЕ: УСТАНОВКИ КРМ МАТЕРИАЛЫ: АЛЛЮМИНИЙ, ДИЭЛЕКТРИК КОНДЕНСАТОР ЭЛЕКТРОЛИТИЧЕСКИЙ, __2.1__ изготовитель -EPCOS бренд -TDK EUROPE GMBH артикул -B32304B4252B000 размеры -116?200ММ кол-во=68 ШТ,</t>
  </si>
  <si>
    <t>10102180/081116/0001035</t>
  </si>
  <si>
    <t>КОНДЕНСАТОРЫ ПОСТОЯННОЙ ЕМКОСТИ ДЛЯ ЭЛЕКТРИЧЕСКИХ ЦЕПЕЙ С ЧАСТОТОЙ 50/60 ГЦ И РАССЧИТАННЫЕ НА РЕАКТИВНУЮ МОЩНОСТЬ 10 КВАР (КОНДЕНСАТОРЫ СИЛОВЫЕ), НАПРЯЖЕНИЕ- 400 VAC .,НОВЫЕПРОИЗВОДИТЕЛЬ: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ДЛЯБЫТОВЫХ ЭЛЕКТРОПРИБОРОВ. __1.0__ EPCOS НАИМЕНОВАНИЕ: B32304A4102B000 КОНДЕНСАТОР ФАЗОВЫЙ DELTACAP ОПИСАНИЕ: ТЕХНИЧЕСКИЕ ХАРАКТЕРИСТИКИ: МОЩНОСТЬ: 10 КВАР НОМИНАЛЬНОЕ НАПРЯЖЕНИЕ: 400 В ЧАСТОТА: 50ГЦ НОМИНАЛЬНЫЙ ТОК: 3Х14,4 А ЕМКОСТЬ: 3Х66 МКФ НОМИНАЛЬНЫЙ ТОК: 3Х36.1 ДОПУСТИМОЕОТКЛОНЕНИЕ: -5/+10% Х 200 ММ НАПОЛНИТЕЛЬ: КОМПАУНД МАТЕРИАЛ: МЕТАЛЛИЗИРОВАННЫЙ ПОЛИПРОПИЛЕН ПРИМЕНЕНИЕ: КОМПЕНСАЦИЯ РЕАКТИВНОЙ МОЩНОСТИ. КОНДЕНСАТОР ЭЛЕКТРОЛИТИЧЕСКИЙ, __1.1__ изготовитель -EPCOS бренд -TDK EUROPE GMBH артикул -B32304A4102B000 размеры -75 кол-во=102 ШТ,</t>
  </si>
  <si>
    <t xml:space="preserve">DELTACAP </t>
  </si>
  <si>
    <t>10102180/211116/0001104</t>
  </si>
  <si>
    <t>КОНДЕНСАТОРЫ ПОСТОЯННОЙ ЕМКОСТИ ДЛЯ ЭЛЕКТРИЧЕСКИХ ЦЕПЕЙ С ЧАСТОТОЙ 50/60 ГЦ И РАССЧИТАННЫЕ НА РЕАКТИВНУЮ МОЩНОСТЬ 25 КВАР (КОНДЕНСАТОРЫ СИЛОВЫЕ), НАПРЯЖЕНИЕ- 400 VAC .,НОВЫЕВ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ВИД: КОНДЕНСАТОР ФАЗОВЫЙ СЕРИЯ: DELTACAP MKD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ТИП: B32304 ХАРАКТЕРИСТИКИ: РАБОЧЕЕ НАПРЯЖЕНИЕ: 400 В АСЧАСТОТА, ГЦ: 50 РЕАКТИВНАЯ МОЩНОСТЬ: 25 КВАР ЁМКОСТЬ: 3?166МКФ ДИАПАЗОН ТЕМПЕРАТУР: -40/+55°С РАЗМЕРЫ: 116?200ММ ВЕС, КГ: 2.6 МОНТАЖ: БОЛТ М12 ВЫВОДЫ: КЛЕММА ВИНТОВАЯ IP20 25 ММ2 ПРИМЕНЕНИЕ: УСТАНОВКИ КРМ МАТЕРИАЛЫ: АЛЛЮМИНИЙ, ДИЭЛЕКТРИК __1.1__ изготовитель -EPCOS бренд -TDK EUROPE GMBH артикул -B32304B4252B000 кол-во=100 ШТ,</t>
  </si>
  <si>
    <t>10102180/191216/0001290</t>
  </si>
  <si>
    <t>КОНДЕНСАТОРЫ ПОСТОЯННОЙ ЕМКОСТИ ДЛЯ ЭЛЕКТРИЧЕСКИХ ЦЕПЕЙ С ЧАСТОТОЙ 50/60 ГЦ И РАСЧИТАННЫЕ НА РЕАКТИВНУЮ МОЩНОСТЬ 31 КВАР (КОНДЕНСАТОРЫ СИЛОВЫЕ), НОВЫЕ, РАБОЧЕЕ НАПРЯЖЕНИЕ 400-480В, НОВЫЕВ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ДЛЯ ИСПОЛЬЗОВАНИЯ В СРЕДСТВАХ И ОБОРУДОВАНИИ ЖЕЛЕЗНОДОРОЖНОГО ИЭЛЕКТРОТРАНСПОРТА; НЕ ДЛЯ ТЕХНИЧЕСКИХ СРЕДСТВ ОХРАНЫ И СРЕДСТВ УПРАВЛЕНИЯ ОХРАННЫХ; НЕВЫСОКОЙ ЧАСТОТЫ, НЕ ДВОЙНОГО НАЗНАЧЕНИЯ, НЕ ВОЕННОГО НАЗНАЧЕНИЯ, НЕ ИМЕЕТ ФУНКЦИИ ШИФРОВАНИЯ (КРИПТОГРАФИИ). __1.0__ ВИД: КОНДЕНСАТОР ФАЗОВЫЙ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МАТЕРИАЛЫ: АЛЛЮМИНИЙ, ДИЭЛЕКТРИК ХАРАКТЕРИСТИКИ: РАБОЧЕЕ НАПРЯЖЕНИЕ: 400-480ВНОМИНАЛЬНЫЙ РАБОЧИЙ ТОК: 3Х41А. ЕМКОСТЬ: 3Х143 МКФ МОЩНОСТЬ: 31 КВАР ДИАПАЗОН ТЕМПЕРАТУР: -40/+55°С РАЗМЕРЫ: 116Х245 ПРИМЕНЕНИЕ: УСТАНОВКИ КОМПЕНСАЦИИ РЕАКТИВНОЙ МОЩНОСТИ. __1.1__ изготовитель -ELEKTRONICON KONDENSATOREN GMBH бренд -ELEKTRONICON артикул -275.288-614300/221K02 кол-во=144 ШТ,</t>
  </si>
  <si>
    <t>10102180/201216/0001301</t>
  </si>
  <si>
    <t>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900-4000 В, НОВЫЕВ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 ДВОЙНОГОНАЗНАЧЕНИЯ, НЕ ВОЕННОГО НАЗНАЧЕНИЯ, НЕ ИМЕЕТ ФУНКЦИИ ШИФРОВАНИЯ (КРИПТОГРАФИИ). __1.0__ ПРОДУКЦИЯ: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ХАРАКТЕРИСТИКИ: РАБОЧЕЕ НАПРЯЖЕНИЕ: 900 В ПРИ ПОСТОЯННОМ ТОКЕМАКСИМАЛЬНЫЙ ТОК: 100 A НОМИНАЛЬНАЯ ЕМКОСТЬ: 2800 МКФ ДИАПАЗОН ТЕМПЕРАТУР: -25/+75°С ДОЛГОВЕЧНОСТЬ: 100000 Ч РАЗМЕРЫ: 116X345 ММ МАТЕРИАЛЫ: АЛЛЮМИНИЙ, ДИЭЛЕКТРИК, ПЛАСТИК ПРИМЕНЕНИЕ: ПРОМЫШЛЕННОЕ ОБОРУДОВАНИЕ. __1.1__ изготовитель -ELEKTRONICON KONDENSATOREN GMBH бренд -ELEKTRONICON артикул -E50.R34-285NT0 кол-во=4 ШТ,__2.0__ ПРОДУКЦИЯ: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ХАРАКТЕРИСТИКИ: РАБОЧЕЕ НАПРЯЖЕНИЕ: 1000 В ПРИ ПОСТОЯННОМ ТОКЕМАКСИМАЛЬНЫЙ ТОК: 60 А НОМИНАЛЬНАЯ ЕМКОСТЬ: 100 МКФ ДИАПАЗОН ТЕМПЕРАТУР: -40...85 °C РАЗМЕРЫ: 85X 68 ММ ВЕС: 0.47КГ МАТЕРИАЛЫ: АЛЛЮМИНИЙ, ДИЭЛЕКТРИК ПРИМЕНЕНИЕ: ПРОМЫШЛЕННОЕ ОБОРУДОВАНИЕ. __2.1__ изготовитель -ELEKTRONICON KONDENSATOREN GMBH бренд -ELEKTRONICON артикул -E53.N68-104H10 кол-во=31 ШТ,__3.0__ ВИД: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КОД: E62.G10-202B20 ТИП: E62 МАТЕРИАЛЫ: АЛЛЮМИНИЙ, ДИЭЛЕКТРИК ХАРАКТЕРИСТИКИ:РАБОЧЕЕ НАПРЯЖЕНИЕ: 4000В DC 1700-2100 В AC НОМИНАЛЬНЫЙ РАБОЧИЙ ТОК: 16 А. ЕМКОСТЬ: 2 МКФ ГАБАРИТНЫЕ РАЗМЕРЫ: 50 Х105 ДИАПАЗОН ТЕМПЕРАТУР: -40/+105°С ПРИМЕНЕНИЕ: ПРОМЫШЛЕННАЯ ЭЛЕКТРОНИКА ПРИВОДЫ ЭЛЕКТРОДВИГАТЕЛЕЙ СОВМЕСТНО С IGBT МОДУЛЯМИ __3.1__ изготовитель -ELEKTRONICON KONDENSATOREN GMBH бренд -ELEKTRONICON артикул -E62.G10-202B20 кол-во=42 ШТ,__4.0__ ПРОДУКЦИЯ: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ХАРАКТЕРИСТИКИ: РАБОЧЕЕ НАПРЯЖЕНИЕ: 3400 В DC / 2000 В АС ЕМКОСТЬ:60 МКФ ДИАПАЗОН ТЕМПЕРАТУР: -40/+85°С МАТЕРИАЛЫ: АЛЛЮМИНИЙ, ДИЭЛЕКТРИК ПРИМЕНЕНИЕ: ПРОМЫШЛЕННАЯ ЭЛЕКТРОНИКА ПРИВОДЫ ЭЛЕКТРОДВИГАТЕЛЕЙ СОВМЕСТНО С IGBT МОДУЛЯМИ __4.1__ изготовитель -ELEKTRONICON KONDENSATOREN GMBH бренд -ELEKTRONICON артикул -E62.R32-603C20 кол-во=36 ШТ,__5.0__ ВИД: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ТИП: E50 МАТЕРИАЛЫ: АЛЛЮМИНИЙ, ДИЭЛЕКТРИК ХАРАКТЕРИСТИКИ: РАБОЧЕЕ НАПРЯЖЕНИЕ:1100В DC НОМИНАЛЬНЫЙ РАБОЧИЙ ТОК: 75А. ЕМКОСТЬ: 420 МКФ ДИАПАЗОН ТЕМПЕРАТУР: -40/+105°С РАЗМЕРЫ: L-136ММ; D-85 ММ; ПРИМЕНЕНИЕ: ПРОМЫШЛЕННАЯ ЭЛЕКТРОНИКА ПРИВОДЫ ЭЛЕКТРОДВИГАТЕЛЕЙ СОВМЕСТНО С IGBT МОДУЛЯМИ __5.1__ изготовитель -ELEKTRONICON KONDENSATOREN GMBH бренд -ELEKTRONICON артикул -E50.N13-424N50 кол-во=32 ШТ,</t>
  </si>
  <si>
    <t>10102180/200217/0000214</t>
  </si>
  <si>
    <t>241530, БРЯНСКАЯ ОБЛАСТЬ, ПОС. МЕРКУЛЬЕВО, ВОИНСКИЙ ПЕР. 1</t>
  </si>
  <si>
    <t>TAIWAN CHINSAN ELECTRONIC IND.CO., LTD.</t>
  </si>
  <si>
    <t>KWANG-FU ROAD  OFFICE AT NO.1, ALLEY11, LANE 68. SEC.1 SAN CHUNG CITY</t>
  </si>
  <si>
    <t>TAIWAN CHINSAN ELECTRONIC INDUSTRIAL CO. LTD.</t>
  </si>
  <si>
    <t>ГОНКОНГ</t>
  </si>
  <si>
    <t>КОНДЕНСАТОРЫ ПОСТОЯННОЙ ЕМКОСТИ АЛЮМИНИЕВЫЕ , НЕ ВЫСОКОВОЛЬТНЫЕ, ЭЛЕКТРОЛИТИЧЕСКИЕ,НОВЫЕ,ПРИМЕНЯЮТСЯ ДЛЯ ЧАСТОТНЫХ ПРЕОБРАЗОВАТЕЛЕЙ,ИСТОЧНИКОВ ПИТАНИЯ(НЕ ЛОМ ЭЛЕКТРООБОРУДОВАНИЯ):СМ. ДОПОЛНЕНИЕ.__1.0__ КОНДЕНСАТОР ЭЛЕКТРОЛИТИЧЕСКИЙ. РАБОЧЕЕ НАПРЯЖЕНИЕ: 400В,ЕМКОСТЬ: 220 UF,ТЕМПЕРАТУРНЫЙ ДИАПАЗОН:-25:+85°С. В КОМПЛЕКТЕ С КРЕПЕЖНЫМИ ЭЛЕМЕНТАМИ (БОЛТЫ, ГАЙКИ, ШАЙБЫ). ПРИМЕНЕНИЕ: УСТАНОВКИ КОМПЕНСАЦИИ РЕАКТИВНОЙ МОЩНОСТИ. НЕ ПРЕДНАЗНАЧЕНЫ ДЛЯКОМПЛЕКСОВ,СИСТЕМ И СРЕДСТВ ТЕХНИЧЕСКИХ ОХРАНЫ И СРЕДСТВ УПРАВЛЕНИЯ ОХРАННЫХ. НЕ ДЛЯ ОБОРУДОВАНИЯ И СРЕДСТВ ЖЕЛЕЗНОДОРОЖНОГО И ЭЛЕКТРОТРАНСПОРТА. НЕ ДЛЯ ИСПОЛЬЗОВАНИЯ В ЖЕЛЕЗНОДОРОЖНОЙ КОНТАКТНОЙ СЕТИ , НЕ ДЛЯ БЫТОВЫХ ЭЛЕКТРОПРИБОРОВ. __1.1__ изготовитель -TAIWAN CHINSAN ELECTRONIC INDUSTRIAL CO. LTD. бренд -ELITE артикул -GM2G221MND2541 размеры -25Х41Х10ММ кол-во=24000 ШТ,</t>
  </si>
  <si>
    <t>10005023/030317/0017295</t>
  </si>
  <si>
    <t>КОНДЕНСАТОРЫ ПОСТОЯННОЙ ЕМКОСТИ ДЛЯ ЭЛЕКТРИЧЕСКИХ ЦЕПЕЙ С ЧАСТОТОЙ 50/60 ГЦ И РАССЧИТАННЫЕ НА РЕАКТИВНУЮ МОЩНОСТЬ 25 КВАР (КОНДЕНСАТОРЫ СИЛОВЫЕ), НАПРЯЖЕНИЕ- 400 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ВИД: КОНДЕНСАТОР ФАЗОВЫЙ СЕРИЯ: DELTACAP MKD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ПОЛЯ.КОНДЕНСАТОР 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ТИП: B32304 ХАРАКТЕРИСТИКИ: РАБОЧЕЕНАПРЯЖЕНИЕ: 400 В АС ЧАСТОТА, ГЦ: 50 РЕАКТИВНАЯ МОЩНОСТЬ: 25 КВАР ЁМКОСТЬ: 3*166МКФ ДИАПАЗОН ТЕМПЕРАТУР: -40/+55°С РАЗМЕРЫ: 116*200ММ ВЕС, КГ: 2.6 МОНТАЖ: БОЛТ М12 ВЫВОДЫ: КЛЕММА ВИНТОВАЯ IP20 25 ММ2 ПРИМЕНЕНИЕ: УСТАНОВКИ КРМ МАТЕРИАЛЫ: АЛЛЮМИНИЙ,ДИЭЛЕКТРИК __1.1__ изготовитель -EPCOS бренд -TDK EUROPE GMBH артикул -B32304B4252B000 кол-во=120 ШТ,</t>
  </si>
  <si>
    <t>10102180/220317/0000375</t>
  </si>
  <si>
    <t>КОНДЕНСАТОРЫ ПОСТОЯННОЙ ЕМКОСТИ ДЛЯ ЭЛЕКТРИЧЕСКИХ ЦЕПЕЙ С ЧАСТОТОЙ 50/60 ГЦ И РАССЧИТАННЫЕ НА РЕАКТИВНУЮ МОЩНОСТЬ 12.5-25 КВАР (КОНДЕНСАТОРЫ СИЛОВЫЕ), НАПРЯЖЕНИЕ- 400 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ВИД: КОНДЕНСАТОР ФАЗОВЫЙ СЕРИЯ: DELTACAP MKD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ПОЛЯ.КОНДЕНСАТОР 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ТИП: B32304 ХАРАКТЕРИСТИКИ: РАБОЧЕЕНАПРЯЖЕНИЕ: 400 В АС ЧАСТОТА, ГЦ: 50 РЕАКТИВНАЯ МОЩНОСТЬ: 25 КВАР ЁМКОСТЬ: 3*166МКФ ДИАПАЗОН ТЕМПЕРАТУР: -40/+55°С РАЗМЕРЫ: 116*200ММ ВЕС, КГ: 2.6 МОНТАЖ: БОЛТ М12 ВЫВОДЫ: КЛЕММА ВИНТОВАЯ IP20 25 ММ2 ПРИМЕНЕНИЕ: УСТАНОВКИ КРМ МАТЕРИАЛЫ: АЛЛЮМИНИЙ,ДИЭЛЕКТРИК __1.1__ изготовитель -EPCOS бренд -TDK EUROPE GMBH артикул -B32304B4252B000 кол-во=604 ШТ,</t>
  </si>
  <si>
    <t xml:space="preserve">DELTACAP MKD </t>
  </si>
  <si>
    <t>10102180/040417/0000435</t>
  </si>
  <si>
    <t>КОНДЕНСАТОРЫ ПОСТОЯННОЙ ЕМКОСТИ ДЛЯ ЭЛЕКТРИЧЕСКИХ ЦЕПЕЙ С ЧАСТОТОЙ 50/60 ГЦ И РАССЧИТАННЫЕ НА РЕАКТИВНУЮ МОЩНОСТЬ 25 КВАР (КОНДЕНСАТОРЫ СИЛОВЫЕ), НАПРЯЖЕНИЕ- 400 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НАИМЕНОВАНИЕ: КОНДЕНСАТОР ФАЗОВЫЙ PHICAP 400 В AC ОПИСАНИЕ: ГАЗОНАПОЛНЕННЫЙ, СУХОГО ТИПА. ТЕХНОЛОГИЯ САМОВОССТАНОВЛЕНИЯ ЕСТЕСТВЕННОЕ ВОЗДУШНОЕ ОХЛАЖДЕНИЕ ТЕХНИЧЕСКИЕ ХАРАКТЕРИСТИКИ: МОЩНОСТЬ: 25 КВАР НОМИНАЛЬНОЕ НАПРЯЖЕНИЕ:400 В ЧАСТОТА: 50ГЦ ЕМКОСТЬ: 3Х166 МКФ НОМИНАЛЬНЫЙ ТОК: 3Х36.1 ДОПУСТИМОЕ ОТКЛОНЕНИЕ: -5/+10% РАЗМЕРЫ: 116 Х 200 ММ МАТЕРИАЛ ДИЭЛЕКТРИКА: ПОЛИПРОПИЛЕНОВАЯ ПЛЕНКА ПРИМЕНЕНИЕ: КОМПЕНСАЦИЯ РЕАКТИВНОЙ МОЩНОСТИ __1.1__ изготовитель -EPCOS бренд -TDK EUROPE GMBH артикул -B32304B4252B000 кол-во=32 ШТ,</t>
  </si>
  <si>
    <t>10103080/220517/0022441</t>
  </si>
  <si>
    <t>КОНДЕНСАТОРЫ ПОСТОЯННОЙ ЕМКОСТИ ДЛЯ ЭЛЕКТРИЧЕСКИХ ЦЕПЕЙ С ЧАСТОТОЙ 50/60 ГЦ И РАССЧИТАННЫЕ НА РЕАКТИВНУЮ МОЩНОСТЬ 28.1-30 КВАР (КОНДЕНСАТОРЫ СИЛОВЫЕ), НАПРЯЖЕНИЕ- 440-525 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ПРОДУКТ: КОНДЕНСАТОР ФАЗОВЫЙ ТЕХНИЧЕСКИЕ ХАРАКТЕРИСТИКИ: ТИП: MKK-525-D-30-P ЕМКОСТЬ: 3 * 115 МКФ ДОПУСТИМОЕ ОТКЛОНЕНИЕ: -5 / +10% НОМИНАЛЬНОЕ НАПРЯЖЕНИЕ: 525В ЧАСТОТА: 50 ГЦ НОМИНАЛЬНЫЙ ТОК: 33 A НОМИНАЛЬНАЯ МОЩНОСТЬ:30КВАР МАТЕРИАЛ: АЛЛЮМИНИЙ ПРИМЕНЕНИЕ: ПРОМЫШЛЕННОЕ ОБОРУДОВАНИЕ __1.1__ изготовитель -EPCOS бренд -TDK EUROPE GMBH артикул -В25671А5347А375 кол-во=98 ШТ,__2.0__ ПРОИЗВОДИТЕЛЬ: EPCOS ПОСТАВЩИК: TDK ВИД: КОНДЕНСАТОР ФАЗОВЫЙ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МАТЕРИАЛЫ: АЛЛЮМИНИЙ, ПОЛИПРОПИЛЕН, МАСЛОРАСТИТЕЛЬНОЕ ХАРАКТЕРИСТИКИ: РАБОЧЕЕ НАПРЯЖЕНИЕ: 440В ЕМКОСТЬ: 3X164 МКФ МОЩНОСТЬ: 30 КВАР ДИАПАЗОН ТЕМПЕРАТУР: -40/+55°С РАЗМЕРЫ: L-200ММ; D-142 ММ; ПРИМЕНЕНИЕ: УСТАНОВКИ КОМПЕНСАЦИИ РЕАКТИВНОЙ __2.1__ изготовитель -EPCOS бренд -TDK EUROPE GMBH артикул -В25667С4467А375000 кол-во=16 ШТ,__3.0__ ПРОИЗВОДИТЕЛЬ: EPCOS ВИД: КОНДЕНСАТОР ФАЗОВЫЙ ОБЩАЯ ИНФОРМАЦИЯ: МАТЕРИАЛЫ: АЛЛЮМИНИЙ, ПОЛИПРОПИЛЕН, МАСЛО РАСТИТЕЛЬНОЕ ХАРАКТЕРИСТИКИ: РАБОЧЕЕ НАПРЯЖЕНИЕ: 440В ЕМКОСТЬ: 3X164 МКФ МОЩНОСТЬ: 30 КВАР ДИАПАЗОН ТЕМПЕРАТУР: -40/+55°С РАЗМЕРЫ: L-200ММ; D-142 ММ; ПРИМЕНЕНИЕ: УСТАНОВКИ КОМПЕНСАЦИИ РЕАКТИВНОЙ __3.1__ изготовитель -EPCOS бренд -TDK EUROPE GMBH артикул -В25667С4497А375 кол-во=4 ШТ,</t>
  </si>
  <si>
    <t>10103080/060917/0041393</t>
  </si>
  <si>
    <t>КОНДЕНСАТОРЫ ПОСТОЯННОЙ ЕМКОСТИ ДЛЯ ЭЛЕКТРИЧЕСКИХ ЦЕПЕЙ С ЧАСТОТОЙ 50/60 ГЦ И РАССЧИТАННЫЕ НА РЕАКТИВНУЮ МОЩНОСТЬ 4.2 КВАР (КОНДЕНСАТОРЫ СИЛОВЫЕ), НАПРЯЖЕНИЕ- 400V.,НОВЫЕВ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ВИД: КОНДЕНСАТОР ФАЗОВЫЙ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ТИП: B32340 МАТЕРИАЛЫ: АЛЛЮМИНИЙ, ДИЭЛЕКТРИКХАРАКТЕРИСТИКИ: РАБОЧЕЕ НАПРЯЖЕНИЕ: 400 В АС РЕАКТИВНАЯ МОЩНОСТЬ: 4.2 КВАР ДИАПАЗОН ТЕМПЕРАТУР: -40/+110°С ПРИМЕНЕНИЕ: УСТАНОВКИ КРМ __1.1__ изготовитель -EPCOS бренд -TDK EUROPE GMBH артикул -В32340С4051А000 кол-во=96 ШТ,</t>
  </si>
  <si>
    <t>10103080/140917/0042916</t>
  </si>
  <si>
    <t>КОНДЕНСАТОРЫ ПОСТОЯННОЙ ЕМКОСТИ ДЛЯ ЭЛЕКТРИЧЕСКИХ ЦЕПЕЙ С ЧАСТОТОЙ 50/60 ГЦ И РАССЧИТАННЫЕ НА РЕАКТИВНУЮ МОЩНОСТЬ 5-25 КВАР (КОНДЕНСАТОРЫ СИЛОВЫЕ), НАПРЯЖЕНИЕ- 400V.,НОВЫЕВ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ВИД: КОНДЕНСАТОР ФАЗОВЫЙ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ТИП: B32303 ХАРАКТЕРИСТИКИ: РАБОЧЕЕ НАПРЯЖЕНИЕ: 400 ВЧАСТОТА, ГЦ: 50 РЕАКТИВНАЯ МОЩНОСТЬ: 5 КВАР ДИАПАЗОН ТЕМПЕРАТУР: -40/+55°С 3-Х ФАЗНЫЙ ПРИМЕНЕНИЕ: УСТАНОВКИ КРМ МАТЕРИАЛЫ: АЛЛЮМИНИЙ, ДИЭЛЕКТРИК __1.1__ изготовитель -EPCOS бренд -TDK EUROPE GMBH артикул -В32303А4052А000 кол-во=108 ШТ,__2.0__ ПРОИЗВОДИТЕЛЬ: EPCOS ВИД: КОНДЕНСАТОР ФАЗОВЫЙ СЕРИЯ: DELTACAP MKD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ПОЛЯ.КОНДЕНСАТОР 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ТИП: B32304 ХАРАКТЕРИСТИКИ: РАБОЧЕЕНАПРЯЖЕНИЕ: 400 В АС ЧАСТОТА, ГЦ: 50 РЕАКТИВНАЯ МОЩНОСТЬ: 25 КВАР ЁМКОСТЬ: 3*166МКФ ДИАПАЗОН ТЕМПЕРАТУР: -40/+55°С РАЗМЕРЫ: 116*200ММ ВЕС, КГ: 2.6 МОНТАЖ: БОЛТ М12 ВЫВОДЫ: КЛЕММА ВИНТОВАЯ IP20 25 ММ2 ПРИМЕНЕНИЕ: УСТАНОВКИ КРМ МАТЕРИАЛЫ: АЛЛЮМИНИЙ,ДИЭЛЕКТРИК __2.1__ изготовитель -EPCOS бренд -TDK EUROPE GMBH артикул -В32304В4252В000 кол-во=192 ШТ,</t>
  </si>
  <si>
    <t>КОНДЕНСАТОРЫ ПОСТОЯННОЙ ЕМКОСТИ ДЛЯ ЭЛЕКТРИЧЕСКИХ ЦЕПЕЙ С ЧАСТОТОЙ 50/60 ГЦ И РАССЧИТАННЫЕ НА РЕАКТИВНУЮ МОЩНОСТЬ 25 КВАР (КОНДЕНСАТОРЫ СИЛОВЫЕ), НАПРЯЖЕНИЕ- 400V.,НОВЫЕВ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НАИМЕНОВАНИЕ: B32304B4252B000 КОНДЕНСАТОР ФАЗОВЫЙ PHICAP 400 В AC ОПИСАНИЕ: ГАЗОНАПОЛНЕННЫЙ, СУХОГО ТИПА. ТЕХНОЛОГИЯ САМОВОССТАНОВЛЕНИЯ ЕСТЕСТВЕННОЕ ВОЗДУШНОЕ ОХЛАЖДЕНИЕ ТЕХНИЧЕСКИЕ ХАРАКТЕРИСТИКИ: МОЩНОСТЬ: 25 КВАРНОМИНАЛЬНОЕ НАПРЯЖЕНИЕ: 400 В ЧАСТОТА: 50ГЦ ЕМКОСТЬ: 3Х166 МКФ НОМИНАЛЬНЫЙ ТОК: 3Х36.1 ДОПУСТИМОЕ ОТКЛОНЕНИЕ: -5/+10% РАЗМЕРЫ: 116 Х 200 ММ МАТЕРИАЛ ДИЭЛЕКТРИКА: ПОЛИПРОПИЛЕНОВАЯ ПЛЕНКА ПРИМЕНЕНИЕ: КОМПЕНСАЦИЯ РЕАКТИВНОЙ МОЩНОСТИ. __1.1__ изготовитель -EPCOS бренд -TDK EUROPE GMBH артикул -B32304B4252B000 кол-во=96 ШТ,</t>
  </si>
  <si>
    <t>10103080/161017/0048540</t>
  </si>
  <si>
    <t>КОНДЕНСАТОРЫ ПОСТОЯННОЙ ЕМКОСТИ ДЛЯ ЭЛЕКТРИЧЕСКИХ ЦЕПЕЙ С ЧАСТОТОЙ 50/60 ГЦ И РАССЧИТАННЫЕ НА РЕАКТИВНУЮ МОЩНОСТЬ 25 КВАР (КОНДЕНСАТОРЫ СИЛОВЫЕ), НАПРЯЖЕНИЕ- 400V.,НОВЫЕВ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НАИМЕНОВАНИЕ: B32304B4252B000 КОНДЕНСАТОР ФАЗОВЫЙ PHICAP 400 В AC ОПИСАНИЕ: ГАЗОНАПОЛНЕННЫЙ, СУХОГО ТИПА. ТЕХНОЛОГИЯ САМОВОССТАНОВЛЕНИЯ ЕСТЕСТВЕННОЕ ВОЗДУШНОЕ ОХЛАЖДЕНИЕ ТЕХНИЧЕСКИЕ ХАРАКТЕРИСТИКИ: МОЩНОСТЬ: 25 КВАРНОМИНАЛЬНОЕ НАПРЯЖЕНИЕ: 400 В ЧАСТОТА: 50ГЦ ЕМКОСТЬ: 3Х166 МКФ НОМИНАЛЬНЫЙ ТОК: 3Х36.1 ДОПУСТИМОЕ ОТКЛОНЕНИЕ: -5/+10% РАЗМЕРЫ: 116 Х 200 ММ МАТЕРИАЛ ДИЭЛЕКТРИКА: ПОЛИПРОПИЛЕНОВАЯ ПЛЕНКА ПРИМЕНЕНИЕ: КОМПЕНСАЦИЯ РЕАКТИВНОЙ МОЩНОСТИ. __1.1__ изготовитель -EPCOS бренд -TDK EUROPE GMBH артикул -B32304B4252B000 кол-во=192 ШТ,</t>
  </si>
  <si>
    <t>10103080/181017/0049070</t>
  </si>
  <si>
    <t>5024147330</t>
  </si>
  <si>
    <t>ООО КОМПАНИЯ ХОМОВ ЭЛЕКТРО</t>
  </si>
  <si>
    <t>143405, МОСКОВСКАЯ ОБЛАСТЬ, Г.КРАСНОГОРСК, УЛ. ИЛЬИНСКИЙ ТУПИК, Д.6, ОФИС 5</t>
  </si>
  <si>
    <t xml:space="preserve">RTR ENERGIA S.L. </t>
  </si>
  <si>
    <t>ESPINTO MADRID28320C/GAVILANES 11 BIS POL.INDPINTO-ESTACIONFROM UAB DAIVILVA BALTIC</t>
  </si>
  <si>
    <t>RTR ENERGIA S.L.</t>
  </si>
  <si>
    <t>КОНДЕНСАТОРЫ КОСИНУСНЫЕ СИЛОВЫЕ ПОСТОЯННОЙ ЕМКОСТИ С ПЛАСТИКОВЫМ ДИЭЛЕКТРИКОМ, РЕАКТИВНОЙ МОЩНОСТЬЮ БОЛЕЕ 0.5 КВА.:КОНДЕНСАТОР MA/C/CE/TER 25 КВАР 400В 50ГЦ-14%_КОНДЕНСАТОР MA/C/CE/TER 25 КВАР 400В 50ГЦ-7%</t>
  </si>
  <si>
    <t xml:space="preserve"> MA/C/CE/TER</t>
  </si>
  <si>
    <t>EXW</t>
  </si>
  <si>
    <t>10130174/110116/0000006</t>
  </si>
  <si>
    <t>ESPINTO MADRID28320C/GAVILANES 11 BIS POL.INDPINTO-ESTACIONFROM UAB ADICTUS</t>
  </si>
  <si>
    <t>КОНДЕНСАТОРЫ КОСИНУСНЫЕ СИЛОВЫЕ ПОСТОЯННОЙ ЕМКОСТИ С ПЛАСТИКОВЫМ ДИЭЛЕКТРИКОМ, РЕАКТИВНОЙ МОЩНОСТЬЮ БОЛЕЕ 0.5 КВА.:КОНДЕНСАТОР MA/C/CE/TER 01.0 КВАР 400В 50ГЦ_КОНДЕНСАТОР MA/C/CE/TER 02.5 КВАР 400В 50ГЦ_КОНДЕНСАТОР MA/C/CE/TER 03.0 КВАР 400В 50ГЦ_КОНДЕНСАТОР MA/C/CE/TER 05.0 КВАР 400В 50ГЦ_КОНДЕНСАТОР DWCAP 07.5 КВАР 400В 50ГЦ_КОНДЕНСАТОР DWCAP 10.0 КВАР 400В 50ГЦ_КОНДЕНСАТОР DWCAP 12.5 КВАР 400В 50ГЦ_КОНДЕНСАТОР DWCAP 15 КВАР 400В 50ГЦ_КОНДЕНСАТОР DWCAP 17.5 КВАР 400В 50ГЦ_КОНДЕНСАТОР DWCAP 30 КВАР 400В 50ГЦ_КОНДЕНСАТОР MA/C/CE/TER 33.3 КВАР 400В 50ГЦ_КОНДЕНСАТОР MA/C/CE/TER 35.0 КВАР 400В 50ГЦ_КОНДЕНСАТОР MA/C/CE/TER 37.5 КВАР 400В 50ГЦ_КОНДЕНСАТОР MA/C/CE/TER 40 КВА 400В 50ГЦ_КОНДЕНСАТОР DWCAP 25 КВАР 400В 50ГЦ_КОНДЕНСАТОР MA/C/CE/TER 25 КВАР 400В 50ГЦ-7%_КОНДЕНСАТОР DWCAP 20 КВАР 400В 50ГЦ_КОНДЕНСАТОР MA/C/CE/TER 25 КВАР 400В 50ГЦ-14%_КОНДЕНСАТОР MA/C/CE/TER 50 КВАР 400В 50ГЦ_КОНДЕНСАТОР DWCAP 12.5 КВАР 440В 50ГЦ_КОНДЕНСАТОР DWCAP 25 КВАР 440В 50ГЦ_КОНДЕНСАТОР BO/R MT 243 KVAR 12KV 50HZ</t>
  </si>
  <si>
    <t xml:space="preserve"> MA/C/CE/TER, MAAC/CE/TER, DWCAP</t>
  </si>
  <si>
    <t>10130174/020316/0001772</t>
  </si>
  <si>
    <t>UAB ADICTUS VA BY ORDER RTR ENERGIA S.L.</t>
  </si>
  <si>
    <t>ESPINTO MADRID28320C/GAVILANES 11 BIS POL.INDPINTO-ESTACION</t>
  </si>
  <si>
    <t>КОНДЕНСАТОРЫ КОСИНУСНЫЕ СИЛОВЫЕ ПОСТОЯННОЙ ЕМКОСТИ С ПЛАСТИКОВЫМ ДИЭЛЕКТРИКОМ, РЕАКТИВНОЙ МОЩНОСТЬЮ БОЛЕЕ 0.5 КВА.:КОНДЕНСАТОР DWCAP 07.5 КВАР 400В 50ГЦ_КОНДЕНСАТОР DWCAP 10.0 КВАР 400В 50ГЦ_КОНДЕНСАТОР DWCAP 12.5 КВАР 400В 50ГЦ_КОНДЕНСАТОР DWCAP 15 КВАР 400В 50ГЦ_КОНДЕНСАТОР DWCAP 17.5 КВАР 400В 50ГЦ_КОНДЕНСАТОР DWCAP 20 КВАР 400В 50ГЦ_КОНДЕНСАТОР DWCAP 25 КВАР 400В 50ГЦ_КОНДЕНСАТОР DWCAP 30 КВАР 400В 50ГЦ_КОНДЕНСАТОР EA 2,50 КВАР 525В 50ГЦ_КОНДЕНСАТОР EA 2,50 КВАР 660В 50ГЦ_КОНДЕНСАТОР EA 3,33 КВАР 400В 50ГЦ_КОНДЕНСАТОР EA 4,17 КВАР 400В 50ГЦ_КОНДЕНСАТОР EA 4,17 КВАР 660В 50ГЦ_КОНДЕНСАТОР MA/C/CE/TER 01.0 КВАР 400В 50ГЦ_КОНДЕНСАТОР MA/C/CE/TER 02.5 КВАР 400В 50ГЦ_КОНДЕНСАТОР MA/C/CE/TER 03.0 КВАР 400В 50ГЦ_КОНДЕНСАТОР MA/C/CE/TER 05.0 КВАР 400В 50ГЦ_КОНДЕНСАТОР MA/C/CE/TER 25 КВАР 400В 50ГЦ-14%_КОНДЕНСАТОР MA/C/CE/TER 25 КВАР 400В 50ГЦ-7%_КОНДЕНСАТОР MA/C/CE/TER 33.3 КВАР 400В 50ГЦ_КОНДЕНСАТОР MA/C/CE/TER 37.5 КВАР 400В 50ГЦ_КОНДЕНСАТОР MA/C/CE/TER 40 КВАР 400В 50ГЦ_КОНДЕНСАТОР MA/C/CE/TER 50 КВАР 400В 50ГЦ</t>
  </si>
  <si>
    <t xml:space="preserve">DWCAP, EA, MA/C/CE/TER </t>
  </si>
  <si>
    <t>10130174/290316/0002908</t>
  </si>
  <si>
    <t>КОНДЕНСАТОРЫ КОСИНУСНЫЕ СИЛОВЫЕ ПОСТОЯННОЙ ЕМКОСТИ С ПЛАСТИКОВЫМ ДИЭЛЕКТРИКОМ, РЕАКТИВНОЙ МОЩНОСТЬЮ БОЛЕЕ 0.5 КВА.:КОНДЕНСАТОР BO/R MT 334 КВАР 20.5 КВ 50 ГЦ</t>
  </si>
  <si>
    <t xml:space="preserve">BO/R MT </t>
  </si>
  <si>
    <t>10130174/040516/0004223</t>
  </si>
  <si>
    <t>КОНДЕНСАТОРЫ КОСИНУСНЫЕ СИЛОВЫЕ ПОСТОЯННОЙ ЕМКОСТИ С ПЛАСТИКОВЫМ ДИЭЛЕКТРИКОМ, РЕАКТИВНОЙ МОЩНОСТЬЮ БОЛЕЕ 0.5 КВА.:КОНДЕНСАТОР MA/C/CE/TER 01,0 КВАР 400В 50 ГЦ_КОНДЕНСАТОР MAAC/CE/TER 02,5КВАР 400В 50 ГЦ_КОНДЕНСАТОР MA/C/CE/TER 03,0КВАР 400В 50 ГЦ_КОНДЕНСАТОР MA/C/CE/TER 5,0 КВАР 400В 50 ГЦ_КОНДЕНСАТОР DWCAP 7,5 КВАР 400В 5 0 ГЦ 5TER0000_КОНДЕНСАТОР DWCAP 10,0 КВАР 400В 50 ГЦ_КОНДЕНСАТОР DWCAP 12,5 КВАР 400В 50 ГЦ TER0000_КОНДЕНСАТОР DWCAP 15,0 КВАР 400В 50 ГЦ_КОНДЕНСАТОР DWCAP 17,5 КВАР 400В 50 ГЦ TER0000_КОНДЕНСАТОР DWCAP 20,0 КВАР 400В 50 ГЦ_КОНДЕНСАТОР DWCAP 25,0 КВАР 400В 50 ГЦ_КОНДЕНСАТОР DWCAP 30,0 КВАР 400В 50 ГЦ_КОНДЕНСАТОР MA/C/CE/TER 33,3 КВАР 400В 50 ГЦ_КОНДЕНСАТОР MA/C/CE/TER 35,0 КВАР 400В 50 ГЦ_КОНДЕНСАТОР MA/C/CE/TER 37,5 КВАР 400В 50 ГЦ_КОНДЕНСАТОР MA/C/CE/TER 40,0 КВАР 400В 50 ГЦ_КОНДЕНСАТОР MA/C/CE/TER 50,0 КВАР 400В 50ГЦ_КОНДЕНСАТОР MA/C/TER/RCT -7% 25,0 КВАР 400В 50 ГЦ_КОНДЕНСАТОР MA/C/TER/RCT -14% 25,0КВАР 400В 50 ГЦ_КОНДЕНСАТОР EA 3,33 КВАР 400В 50 ГЦ_КОНДЕНСАТОР EA 4,17 КВАР 440В 50 ГЦ</t>
  </si>
  <si>
    <t xml:space="preserve"> MA/C/CE/TER, MAAC/CE/TER, DWCAP, MA/C/TER/RCT </t>
  </si>
  <si>
    <t>10130174/230516/0004845</t>
  </si>
  <si>
    <t>КОНДЕНСАТОРЫ КОСИНУСНЫЕ СИЛОВЫЕ ПОСТОЯННОЙ ЕМКОСТИ С ПЛАСТИКОВЫМ ДИЭЛЕКТРИКОМ, РЕАКТИВНОЙ МОЩНОСТЬЮ БОЛЕЕ 0.5 КВА.:КОНДЕНСАТОР BO/R MT 149 КВАР 8,3 КВ 50 ГЦ ,_КОНДЕНСАТОР BO/R MT 298 КВАР 8,3 КВ 50 ГЦ,_КОНДЕНСАТОР BO/R MT 447 КВАР 8,3 КВ 50 ГЦ,</t>
  </si>
  <si>
    <t>BO/R MT</t>
  </si>
  <si>
    <t>10130174/270616/0005955</t>
  </si>
  <si>
    <t>КОНДЕНСАТОРЫ КОСИНУСНЫЕ СИЛОВЫЕ ПОСТОЯННОЙ ЕМКОСТИ С ПЛАСТИКОВЫМ ДИЭЛЕКТРИКОМ, РЕАКТИВНОЙ МОЩНОСТЬЮ БОЛЕЕ 0.5 КВА.:КОНДЕНСАТОР MA/C/CE/TER 01.0 КВАР 400В 50ГЦ_КОНДЕНСАТОР MA/C/CE/TER 02.5 КВАР 400В 50ГЦ_КОНДЕНСАТОР MA/C/CE/TER 05.0 КВАР 400В 50ГЦ_КОНДЕНСАТОР DWCAP 07.5 КВАР 400В 50ГЦ_КОНДЕНСАТОР DWCAP 12.5 КВАР 400В 50ГЦ_КОНДЕНСАТОР DWCAP 17.5 КВАР 400В 50ГЦ_КОНДЕНСАТОР MA/C/CE/TER 25 КВАР 400В 50ГЦ-7%_КОНДЕНСАТОР DWCAP 10.0 КВАР 400В 50ГЦ_КОНДЕНСАТОР DWCAP 15 КВАР 400В 50ГЦ_КОНДЕНСАТОР DWCAP 30 КВАР 400В 50ГЦ_КОНДЕНСАТОР MA/C/CE/TER 40 КВАР 400В 50ГЦ_КОНДЕНСАТОР DWCAP 25 КВАР 440В 50ГЦ_КОНДЕНСАТОР DWCAP 20 КВАР 400В 50ГЦ_КОНДЕНСАТОР DWCAP 25 КВАР 400В 50ГЦ_КОНДЕНСАТОР MA/C/ CE/TER 50 КВАР 400В 50ГЦ_КОНДЕНСАТОР MA/C/CE /TER 50 КВАР 400В 50ГЦ_КОНДЕНСАТОР MA/C/CE/ TER 50 КВАР 400В 50ГЦ_КОНДЕНСАТОР MA/C/CE/TER 50 КВАР 400В 50ГЦ_КОНДЕНСАТОР MA/C/CE/TER 33.3 КВАР 400В 50ГЦ_КОНДЕНСАТОР MA/C/CE/TER 37.5 КВАР 400В 50ГЦ_КОНДЕНСАТОР MA/C/CE/TER 25 КВАР 400В 50ГЦ-14%_КОНДЕНСАТОР MA/C/CE/TER 50 КВАР 440В 50ГЦ_КОНДЕНСАТОР MA/C/ CE/TER 50 КВАР 460В 50ГЦ_КОНДЕНСАТОР EA 3,33 КВАР 400В 50ГЦ_КОНДЕНСАТОР DWCAP 25 КВАР 525 В 50 ГЦ_КОНДЕНСАТОР MA/C/CE/TER 50 КВАР 525 В 50 ГЦ</t>
  </si>
  <si>
    <t>10130174/120716/0006514</t>
  </si>
  <si>
    <t>КОНДЕНСАТОРЫ КОСИНУСНЫЕ СИЛОВЫЕ ПОСТОЯННОЙ ЕМКОСТИ С ПЛАСТИКОВЫМ ДИЭЛЕКТРИКОМ, РЕАКТИВНОЙ МОЩНОСТЬЮ БОЛЕЕ 0.5 КВА.:КОНДЕНСАТОР BO/R MT 594 КВАР 13 КВ 50 ГЦ</t>
  </si>
  <si>
    <t>10130174/260716/0007088</t>
  </si>
  <si>
    <t>КОНДЕНСАТОРЫ КОСИНУСНЫЕ СИЛОВЫЕ ПОСТОЯННОЙ ЕМКОСТИ С ПЛАСТИКОВЫМ ДИЭЛЕКТРИКОМ, РЕАКТИВНОЙ МОЩНОСТЬЮ БОЛЕЕ 0.5 КВА.:КОНДЕНСАТОР MA/C/CE/TER 01,0 КВАР 400В 50 ГЦ_КОНДЕНСАТОР MAAC/CE/TER 020,35,0КВКАВРАР 40013 50 ГЦ_КОНДЕНСАТОР MA/C/CE/TER 050,50,0КВКАВРАР 40013 50 ГЦ_КОНДЕНСАТОР MA/CCCC/TER 0 7,5 КВАР 400В 5 0 ГЦ 5TER0000_КОНДЕНСАТОР DWCAP 10,0 КВАР 400В 50 ГЦ_КОНДЕНСАТОР DWCAP 12,5 КВАР 400В 50 ГЦ TER0000_КОНДЕНСАТОР DWCAP 15,0 КВАР 400В 50 ГЦ_КОНДЕНСАТОР DWCAP 17,5 КВАР 400В 50 ГЦ TER0000_КОНДЕНСАТОР DWCAP 20,0 КВАР 400В 50 ГЦ_КОНДЕНСАТОР DWCAP 25,0 КВАР 400В 50 ГЦ_КОНДЕНСАТОР DWCAP 30,0 КВАР 400В 50 ГЦ_КОНДЕНСАТОР MA/C/CE/TER 33,3 КВАР 400В 50 ГЦ_КОНДЕНСАТОР MA/C/CE/TER 37,5 КВАР 400В 50 ГЦ_КОНДЕНСАТОР MA/C/CE/TER 40,0 КВАР 400В 50 ГЦ_КОНДЕНСАТОР MA/C/CE/TER 50,0 КВАР 400В 50 ГЦ_КОНДЕНСАТОР MA/C/TER/RCT -7% 25,0 КВАР 400В 50 ГЦ_КОНДЕНСАТОР MA/C/TER/RCT -14% 25,0 КВАР 400В 50 ГЦ_КОНДЕНСАТОР DWCAP 25,0 КВАР 440В 50 ГЦ_КОНДЕНСАТОР MA/C/CE/TER 50,0 КВАР 440В 50 ГЦ_КОНДЕНСАТОР MA/C/CE/TER 50,0 КВАР 460В 50 ГЦ_КОНДЕНСАТОР MAAC/CE/TER 03,0 КВАР 400В 50 ГЦ_КОНДЕНСАТОР MA/C/CE/TER 35,0 КВАР 400В 50 ГЦ_КОНДЕНСАТОР DWCAP 25,0 КВАР 525В 50 ГЦ_КОНДЕНСАТОР MA/C/CE/TER 50,0 КВАР 525В 50 ГЦ_КОНДЕНСАТОР MA/C/CE/TER 37,5 КВАР 525В 50 ГЦ_КОНДЕНСАТОР EA 3,33 КВАР 460В 50 ГЦ_КОНДЕНСАТОР EA 4,16 КВАР 460В 50 ГЦ_КОНДЕНСАТОР MA/C/CE/TER 30,0 КВАР 525В 50 ГЦ</t>
  </si>
  <si>
    <t>10130174/150816/0007821</t>
  </si>
  <si>
    <t>КОНДЕНСАТОРЫ КОСИНУСНЫЕ СИЛОВЫЕ ПОСТОЯННОЙ ЕМКОСТИ С ПЛАСТИКОВЫМ ДИЭЛЕКТРИКОМ, РЕАКТИВНОЙ МОЩНОСТЬЮ БОЛЕЕ 0.5 КВА.:КОНДЕНСАТОР MA/C/CE/TER 02.5 КВАР 440В 50 ГЦ,_КОНДЕНСАТОР MA/C/CE/TER 05.0 КВАР 440В 50 ГЦ,_КОНДЕНСАТОР DWCAP 10.0 КВАР 440В 50 ГЦ,_КОНДЕНСАТОР DWCAP 25 КВАР 440В 50 ГЦ,_КОНДЕНСАТОР DWCAP 30 КВАР 440В 50 ГЦ,_КОНДЕНСАТОР MA/C/CE/TER 50 КВАР 440В 50 ГЦ,_КОНДЕНСАТОР BO/R MT 75 КВАР 6,3 КВ 50 ГЦ,_КОНДЕНСАТОР BO/R MT 100 КВАР 6,3 КВ 50 ГЦ ,_КОНДЕНСАТОР BO/R MT 150 КВАР 6,3 КВ 50 ГЦ ,_КОНДЕНСАТОР BO/R MT 300 КВАР 6,3 КВ 50 ГЦ ,_КОНДЕНСАТОР BO/R MT 450 КВАР 6,3 КВ 50 ГЦ ,_КОНДЕНСАТОР BO/R MT 500 КВАР 6,3 КВ 50 ГЦ ,_КОНДЕНСАТОР BO/R MT 600 КВАР 6,3 КВ 50 ГЦ ,_КОНДЕНСАТОР BO/R MT 750 КВАР 6,3 КВ 50 ГЦ ,_КОНДЕНСАТОР BO/R MT 75 КВАР 10,5 КВ 50 ГЦ ,_КОНДЕНСАТОР BO/R MT 100 КВАР 10,5 КВ 50 ГЦ ,_КОНДЕНСАТОР BO/R MT 150 КВАР 10,5 КВ 50 ГЦ ,_КОНДЕНСАТОР BO/R MT 300 КВАР 10,5 КВ 50 ГЦ ,_КОНДЕНСАТОР BO/R MT 450 КВАР 10,5 КВ 50 ГЦ ,_КОНДЕНСАТОР BO/R MT 500 КВАР 10,5 КВ 50 ГЦ ,_КОНДЕНСАТОР BO/R MT 600 КВАР 10,5 КВ 50 ГЦ ,_КОНДЕНСАТОР BO/R MT 750 КВАР 10,5 КВ 50 ГЦ ,</t>
  </si>
  <si>
    <t xml:space="preserve"> MA/C/CE/TER, BO/R MT</t>
  </si>
  <si>
    <t>10130174/111016/0009757</t>
  </si>
  <si>
    <t>7804157910</t>
  </si>
  <si>
    <t>ООО БЕКО</t>
  </si>
  <si>
    <t>601021, ВЛАДИМИРСКАЯ ОБЛ., КИРЖАЧСКИЙ Р-Н, МО СП ПЕРШИНСКОЕ,, Д. ФЕДОРОВСКОЕ, УЛ</t>
  </si>
  <si>
    <t>SHANGHAI HAOYE ELECTRIC CO., LTD</t>
  </si>
  <si>
    <t>CNJINSHAN INDUSTRYAL ZONE..8 DINGYE ROAD201506 SHANGHAI</t>
  </si>
  <si>
    <t>SHANGHAI HAOYE ELECTRIC CO. LTD</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</si>
  <si>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t>
  </si>
  <si>
    <t>10216100/010216/0006127</t>
  </si>
  <si>
    <t>10216100/290316/0023798</t>
  </si>
  <si>
    <t>10216100/190416/0029049</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</si>
  <si>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БЕКО:ТЕХНИЧЕСКИЕ ХАРАКТЕРИСТИКИ: НОМИНАЛЬНАЯ ЁМКОСТЬ 2,5MF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t>
  </si>
  <si>
    <t>10216100/110516/0034652</t>
  </si>
  <si>
    <t>10216100/240516/0038086</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</si>
  <si>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БЕКО:ТЕХНИЧЕСКИЕ ХАРАКТЕРИСТИКИ: НОМИНАЛЬНАЯ ЁМКОСТЬ 4MF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t>
  </si>
  <si>
    <t>10216100/220616/0045810</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</si>
  <si>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БЕКО:ТЕХНИЧЕСКИЕ ХАРАКТЕРИСТИКИ: НОМИНАЛЬНАЯ ЁМКОСТЬ 4MF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РА_СТАРЕН ИЗ КОНТЕЙНЕРА MRKU0039916</t>
  </si>
  <si>
    <t>10216100/230816/0063862</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</si>
  <si>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РА_СТАРЕН ИЗ КОНТЕЙНЕРА  MSKU4156996</t>
  </si>
  <si>
    <t>10216100/130916/0070995</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</si>
  <si>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БЕКО:ТЕХНИЧЕСКИЕ ХАРАКТЕРИСТИКИ: НОМИНАЛЬНАЯ ЁМКОСТЬ 2,5MF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ХОЛОДИЛЬНИКА)._РАСТАРЕН ИЗ КОНТЕЙНЕРА PONU0022730.</t>
  </si>
  <si>
    <t>10216100/201016/0080097</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</si>
  <si>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РА_СТАРЕН ИЗ КОНТЕЙНЕРА PONU0022730</t>
  </si>
  <si>
    <t>10216100/191016/0079981</t>
  </si>
  <si>
    <t>JINSHAN INDUSTRYAL ZONE. . 8 DINGYE ROAD 201506 SHANGHAI</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</si>
  <si>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БЕКО__1.0__ :ТЕХНИЧЕСКИЕ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РАСТАРЕН ИЗ КОНТЕЙНЕРА PONU1951653 __1.1__ изготовитель -SHANGHAI HAOYE ELECTRIC CO. LTD бренд -SHANGHAI HAOYE марка -CBB65D модель -3MFD/450V артикул -5741221000 кол-во=28440 ШТ,</t>
  </si>
  <si>
    <t xml:space="preserve">CBB65D 3MFD/450V </t>
  </si>
  <si>
    <t>10216100/081116/0084881</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</si>
  <si>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 РАСТАРЕН ИЗ КОНТЕЙНЕРА MAEU6772945__1.0__ :ТЕХНИЧЕСКИЕ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-SHANGHAI HAOYE марка -CBB65D модель -3MFD/450V артикул -5741221000 кол-во=18960 ШТ,</t>
  </si>
  <si>
    <t>10216100/141216/0094635</t>
  </si>
  <si>
    <t>КOНДЕНСАТОР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 РАСТАРЕН ИЗ КОНТЕЙНЕРА MSKU6369080__1.0__ :ТЕХНИЧЕСКИЕ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-SHANGHAI HAOYE марка -CBB65D модель -3MFD/450V артикул -5741221000 кол-во=18960 ШТ,</t>
  </si>
  <si>
    <t>CBB65D 3MFD/450V</t>
  </si>
  <si>
    <t>10216170/280217/0015284</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</si>
  <si>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 РАСТАРЕН ИЗ КОНТЕЙНЕРА MRKU9171040__1.0__ :ТЕХНИЧЕСКИЕ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-SHANGHAI HAOYE марка -CBB65D модель -3MFD/450V артикул -5741221000 кол-во=18960 ШТ,</t>
  </si>
  <si>
    <t>10216170/220317/0022646</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</si>
  <si>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 РАСТАРЕН ИЗ КОНТЕЙНЕРА PONU1755795__1.0__ :ТЕХНИЧЕСКИЕ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-SHANGHAI HAOYE марка -CBB65D модель -3MFD/450V артикул -5741221000 кол-во=18960 ШТ,</t>
  </si>
  <si>
    <t>10216170/260417/0034952</t>
  </si>
  <si>
    <t>601021, ВЛАДИМИРСКАЯ ОБЛ., КИРЖАЧСКИЙ Р-Н, МО СП ПЕРШИНСКОЕ, Д. ФЕДОРОВСКОЕ, УЛ.</t>
  </si>
  <si>
    <t>SHANGHAI 201506 DINGUE ROAD, 8 INSHAN INDUSTRIAL ZONE</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</si>
  <si>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НА ЗАВОДЕ ПОЛУЧАТЕЛЯ. ГРУЗ РАСТАРЕН ИЗ КОНТЕЙНЕРА MRKU4794160__1.0__ :НОМИНАЛЬНАЯ ЕМКОСТЬ 3MF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-HAOYE марка -CBB65D модель -3MFD/450V артикул -5741221000 кол-во=18960 ШТ,</t>
  </si>
  <si>
    <t>10216170/100517/0039576</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</si>
  <si>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НА ЗАВОДЕ ПОЛУЧАТЕЛЯ. ГРУЗ РАСТАРЕН ИЗ КОНТЕЙНЕРА MSKU1158969__1.0__ :НОМИНАЛЬНАЯ ЕМКОСТЬ 3MF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-HAOYE марка -CBB65D модель -3MFD/450V артикул -5741221000 кол-во=18960 ШТ,</t>
  </si>
  <si>
    <t>10216170/200717/0064533</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</si>
  <si>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НА ЗАВОДЕ ПОЛУЧАТЕЛЯ. ГРУЗ РАСТАРЕН ИЗ КОНТЕЙНЕРА MSKU1051688__1.0__ :НОМИНАЛЬНАЯ ЕМКОСТЬ 4MF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-HAOYE марка -CBB65D модель -4MFD/450V артикул -5741220300 кол-во=9480 ШТ,</t>
  </si>
  <si>
    <t>CBB65D 4MFD/450V</t>
  </si>
  <si>
    <t>10216170/020817/0069238</t>
  </si>
  <si>
    <t>10216170/020817/0069251</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</si>
  <si>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НА ЗАВОДЕ ПОЛУЧАТЕЛЯ. ГРУЗ РАСТАРЕН ИЗ КОНТЕЙНЕРА MSKU6508885__1.0__ :НОМИНАЛЬНАЯ ЕМКОСТЬ 4MF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-HAOYE марка -CBB65D модель -4MFD/450V артикул -5741220300 кол-во=18960 ШТ,</t>
  </si>
  <si>
    <t>10216170/220817/0076126</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</si>
  <si>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НА ЗАВОДЕ ПОЛУЧАТЕЛЯ. ГРУЗ РАСТАРЕН ИЗ КОНТЕЙНЕРА MRKU7399410__1.0__ :НОМИНАЛЬНАЯ ЕМКОСТЬ 4MF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-HAOYE марка -CBB65D модель -4MFD/450V артикул -5741220300 кол-во=18960 ШТ,</t>
  </si>
  <si>
    <t>10216170/190917/0086046</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</si>
  <si>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НА ЗАВОДЕ ПОЛУЧАТЕЛЯ. ГРУЗ РАСТАРЕН ИЗ КОНТЕЙНЕРА MRKU5046918__1.0__ :НОМИНАЛЬНАЯ ЕМКОСТЬ 4MF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-HAOYE марка -CBB65D модель -4MFD/450V артикул -5741220300 кол-во=18960 ШТ,</t>
  </si>
  <si>
    <t>10216160/151117/0009032</t>
  </si>
  <si>
    <t>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НА ЗАВОДЕ ПОЛУЧАТЕЛЯ. ГРУЗ РАСТАРЕН ИЗ КОНТЕЙНЕРА CAIU9637959__1.0__ :НОМИНАЛЬНАЯ ЕМКОСТЬ 4MF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-HAOYE марка -CBB65D модель -4MFD/450V артикул -5741220300 кол-во=9480 ШТ,</t>
  </si>
  <si>
    <t>10216160/281117/0009704</t>
  </si>
  <si>
    <t>NINGBO BICAI INDUSTRY CO.,LTD</t>
  </si>
  <si>
    <t>, ZHEJIANG PROVINCE, NINGBO CITY, JIA VILLAGE,YUNLONG TOWN,YINZHOU DISTRICT</t>
  </si>
  <si>
    <t>КОНДЕНСАТОР ПОСТОЯННОЙ ЕМКОСТИ, С ПЛАСТМАССОВЫМ (ИЗ МЕТАЛЛИЗИРОВАННОЙ ПОЛИПРОПИЛЕНОВОЙ ПЛЕНКИ) ДИЭЛЕКТРИКОМ. ПОСТАВЛЯЕТСЯ В КАЧЕСТВЕ КОМПЛЕКТУЮЩИХ ДЛЯ ПРОМЫШЛЕННОЙ СБОРКИ БЫТОВЫХ ХОЛОДИЛЬНИКОВ НА ЗАВОДЕ ПОЛУЧАТЕЛЯ. ГРУЗ РАСТАРЕН ИЗ КОНТЕЙНЕРА TGHU782 8186 :НОМИНАЛЬНАЯ ЕМКОСТЬ ДО 5MF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t>
  </si>
  <si>
    <t>10216160/220118/0001099</t>
  </si>
  <si>
    <t>КОНДЕНСАТОР ПОСТОЯННОЙ ЕМКОСТИ, С ПЛАСТМАССОВЫМ (ИЗ МЕТАЛЛИЗИРОВАННОЙ ПОЛИПРОПИЛЕНОВОЙ ПЛЕНКИ) ДИЭЛЕКТРИКОМ. ПОСТАВЛЯЕТСЯ В КАЧЕСТВЕ КОМПЛЕКТУЮЩИХ ДЛЯ ПРОМЫШЛЕННОЙ СБОРКИ БЫТОВЫХ ХОЛОДИЛЬНИКОВ НА ЗАВОДЕ ПОЛУЧАТЕЛЯ. ГРУЗ РАСТАРЕН ИЗ КОНТЕЙНЕРА PONU784 7970 :НОМИНАЛЬНАЯ ЕМКОСТЬ ДО 5MF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t>
  </si>
  <si>
    <t>10216160/190218/0002953</t>
  </si>
  <si>
    <t>КОНДЕНСАТОР ПОСТОЯННОЙ ЕМКОСТИ, С ПЛАСТМАССОВЫМ (ИЗ МЕТАЛЛИЗИРОВАННОЙ ПОЛИПРОПИЛЕНОВОЙ ПЛЕНКИ) ДИЭЛЕКТРИКОМ. ПОСТАВЛЯЕТСЯ В КАЧЕСТВЕ КОМПЛЕКТУЮЩИХ ДЛЯ ПРОМЫШЛЕННОЙ СБОРКИ БЫТОВЫХ ХОЛОДИЛЬНИКОВ НА ЗАВОДЕ ПОЛУЧАТЕЛЯ. ГРУЗ РАСТАРЕН ИЗ КОНТЕЙНЕРА CMAU766 7345 :НОМИНАЛЬНАЯ ЕМКОСТЬ ДО 5MF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t>
  </si>
  <si>
    <t>10216160/140318/0004537</t>
  </si>
  <si>
    <t>КОНДЕНСАТОР ПОСТОЯННОЙ ЕМКОСТИ, С ПЛАСТМАССОВЫМ (ИЗ МЕТАЛЛИЗИРОВАННОЙ ПОЛИПРОПИЛЕНОВОЙ ПЛЕНКИ) ДИЭЛЕКТРИКОМ. ПОСТАВЛЯЕТСЯ В КАЧЕСТВЕ КОМПЛЕКТУЮЩИХ ДЛЯ ПРОМЫШЛЕННОЙ СБОРКИ БЫТОВЫХ ХОЛОДИЛЬНИКОВ НА ЗАВОДЕ ПОЛУЧАТЕЛЯ. :НОМИНАЛЬНАЯ ЕМКОСТЬ ДО 5MF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t>
  </si>
  <si>
    <t>10216160/280318/0005613</t>
  </si>
  <si>
    <t>1658099230</t>
  </si>
  <si>
    <t>ООО КЭР-ИНЖИНИРИНГ</t>
  </si>
  <si>
    <t>420080, РЕСПУБЛИКА ТАТАРСТАН, Г. КАЗАНЬ, ПР. ЯМАШЕЕВА, Д. 10</t>
  </si>
  <si>
    <t>RONGXIN POWER ELECTRONIC CO., LTD</t>
  </si>
  <si>
    <t>CNANSHAN CITYNO.261,ANQIAN ROAD,GAOXIN DISTRICTLIAONING PROVINCE</t>
  </si>
  <si>
    <t>RONXING POWER ELECTRONIC, LTD</t>
  </si>
  <si>
    <t>СИСТЕМА УПРАВЛЕНИЯ И КОНТРОЛЯ РЕАКТИВНОЙ МОЩНОСТИ В ЭЛЕКТРИЧЕСКОЙ СЕТИ ЖЕЛЕЗНЫХ ДОРОГ, ПОСТАВЛЯЕТСЯ ЧАСТИЧНО В РАЗОБРАННОМ ВИДЕ ДЛЯ УДОБСТВА ТРАНСПОРТИРОВКИ И ОБЕСПЕЧЕНИЯ СОХРАННОСТИ.ШКАФ УПРАВЛЕНИЯ ЭЛЕКТРИЧЕСКИЙ, МОДЕЛЬ RSVC-6.7/27.5, С САМОКОММУТИРУЕМЫМ СИЛОВЫМ ПОЛУПРОВОДНИКОВЫМ ПРЕОБРАЗОВАТЕЛЕМ НАПРЯЖЕНИЯ 27,5 КВ НА МИКРОПРОЦЕССОРНОЙ ОСНОВЕ, В ЧАСТИЧНО РАЗОБРАННОМ ДЛЯ ТРАНСПОРТИРОВКИ ВИДЕ. ПРЕДНАЗНАЧЕН ДЛЯ КОМПЕНСАЦИИ_РЕАКТИВНОЙ МОЩНОСТИ И ФИЛЬТРАЦИИ ВЫСШИХ ГАРМОНИК. НОМИНАЛЬНЫЕ ХАРАКТЕРИСТИКИ ШКАФА УПРАВЛЕНИЯ: НОМИНАЛ. МОЩНОСТЬ КВАР 6700 НОМИНАЛ. ТОК А 243.6 НОМИНАЛ. НАПРЯЖЕНИЕ В 27500 МАКСИМАЛЬНОЕ НАПРЯЖЕНИЕ В 29000 ПЕРЕГРУЗОЧНАЯ СПОСОБНОСТЬ 110% ITAV ТИРИСТОРА_AMPS 400 TQ ТИРИСТОРА МКС 500 МАКСИМАЛЬНО ДОПУСТИМАЯ ПУСКОВАЯ ТЕМП-РА ОКРУЖАЮЩЕЙ СРЕДЫ ГРАД.C-10 -- 40 ВЛАЖНОСТЬ (БЕЗ ВЫПАДЕНИЯ РОСЫ)%&lt;40% СТЕПЕНЬ ЗАЩИТЫ (IP) IP54 ВЫСОТА НАД У.М. (МАКС.)М1000 В КОМПЛЕКТ ПОСТАВКИ ЭЛЕКТРИЧЕСКОГО ШКАФА УПРАВЛЕНИЯ_ВХОДИТ - КОНТРОЛЛЕРНЫЙ ШКАФ С НЕОБХОДИМОЙ ВНУТРЕННЕЙ КАБЕЛЬНОЙ ОБВЯЗКОЙ. TCR-C-27.5HP - ПАНЕЛЬ ОПЕРАТОРА, ВСТРОЕННАЯ В ДВЕРЬ ШКАФА, ДЛЯ КОНТРОЛЯ, ИЗМЕРЕНИЯ, РЕГУЛИРОВАНИЯ И НАЛАДКИ ПАРАМЕТРОВ; - ПРОМЫШЛЕННЫЙ КОМПЬЮТЕР. - РАЗРЯДНАЯ КАТУШКА - FD2- -_ФИЛЬТР-КОНДЕНСАТОРЫ - TAL27.5-12360/550ACW - РЕАКТОР ФИЛЬТР ГРУПП - LKGKL-27.5-152-105.3 - РЕАКТОР КОМПЕНСАЦИИ - BKGKL-27.5-130-275.11 - БЛОК-БОКС ДЛЯ ГРУППЫ ТИРИСТОРОВ - СТЕННОЙ ПРОХОДНОЙ ИЗОЛЯТОР - CWWL-10/630-4 - СТЕННОЙ ПРОХОДНОЙ ИЗОЛЯТОР - CWWL-_35/630-4 - ГРУППА ТИРИСТОРОВ - TCR-V-6.7/27.5-HP - ПРОМЫШЛЕННЫЙ КОНДИЦИОНЕР - ТЕХНИЧЕСКАЯ ДОКУМЕНТАЦИЯ И ИНСТРУКЦИИ, КОМПЛЕКТ МОНТАЖНЫХ ЭЛЕМЕНТОВ, КРЕПЕЖЕЙ, ТРЕБУЕМЫХ ДЛЯ СБОРКИ, МОНТАЖА, НАСТРОЙКИ И ВВОДА В ЭКСПЛУАТАЦИЮ. - КОМПЛЕКТ КЛЮЧЕЙ ДЛЯ_ЗАПИРАНИЯ ДВЕРЦЫ ШКАФА.</t>
  </si>
  <si>
    <t>10605020/300516/0002801</t>
  </si>
  <si>
    <t>т/п Барнаульский</t>
  </si>
  <si>
    <t>656037 АЛТАЙСКИЙ КРАЙ, Г.БАРНАУЛ, ПР.КАЛИНИНА, 57А</t>
  </si>
  <si>
    <t>1833015934</t>
  </si>
  <si>
    <t>ООО ПЛАНАР</t>
  </si>
  <si>
    <t>426035, УДМУРТСКАЯ РЕСПУБЛИКА, Г. ИЖЕВСК, УЛ. 8 МАРТА, Д. 16</t>
  </si>
  <si>
    <t>MUNICH ELECTRONIC COMPANY GMBH</t>
  </si>
  <si>
    <t>DEASCHHEIMMUENCHNER STRASSE, 6A</t>
  </si>
  <si>
    <t>KENDEIL</t>
  </si>
  <si>
    <t>КОНДЕНСАТОР ЭЛЕКТРИЧЕСКИЙ, МОДЕЛЬ &lt;K01400472S6M0J143&gt; - 1000 ШТ. ПРЕДСТАВЛЯЕТ СОБОЙ АЛЮМИНИЕВЫЙ ЭЛЕКТРОЛИТИЧЕСКИЙ КОНДЕНСАТОР ПОСТОЯННОЙ ЕМКОСТИ. НОМИНАЛЬНАЯ ЕМКОСТЬ - 4700 МКФ ПРИ ЧАСТОТЕ 100 ГЦ, РАБОЧЕЕ НАПРЯЖЕНИЕ - 400В, ИМПУЛЬСНОЕ НАПРЯЖЕНИЕ- 440ВОЛЬТ ПОСТОЯННОГО НАПРЯЖЕНИЯ; ТЕМПЕРАТУРНЫЙ ДИАПАЗОН : ОТ -40 ДО +80 ГРАД. С; МАКСИМАЛЬНЫЙ ТОК - 18,8А, ДИАПАЗОН ЧАСТОТ: ОТ 50 ГЦ ДО 10КГЦ. РЕАКТИВНАЯ МОЩНОСТЬ - БОЛЕЕ 0,5КВА. КОНСТРУКТИВНО ИЗДЕЛИЕ ВЫПОЛНЕНО В ЦИЛИНДРИЧЕСКОМ КОРПУСЕ ДИАМЕТРОМ_76 ММ И ИМЕЕТ 2 ВЫВОДА._:</t>
  </si>
  <si>
    <t>K01400472S6M0J143</t>
  </si>
  <si>
    <t>10411090/100316/0001364</t>
  </si>
  <si>
    <t>КОНДЕНСАТОР ЭЛЕКТРИЧЕСКИЙ МОДЕЛЬ &lt;K01400472S6MOJ143&gt; - 2000 ШТ. ПРЕДСТАВЛЯЕТ СОБОЙ АЛЮМИНИЕВЫЙ ЭЛЕКТРОЛИТИЧЕСКИЙ КОНДЕНСАТОР ПОСТОЯННОЙ ЕМКОСТИ (СИЛОВОЙ). НОМИНАЛЬНАЯ ЕМКОСТЬ - 4700 МКФ ПРИ ЧАСТОТЕ 100 ГЦ, РАБОЧЕЕ НАПРЯЖЕНИЕ - 400В, ИМПУЛЬСНОЕНАПРЯЖЕНИЕ - 440ВОЛЬТ ПОСТОЯННОГО НАПРЯЖЕНИЯ; РЕАКТИВНАЯ МОЩНОСТЬ БОЛЕЕ 0.5 КВА,ТЕМПЕРАТУРНЫЙ ДИАПАЗОН : ОТ -40 ДО +80 ГРАД. С; МАКСИМАЛЬНЫЙ ПУЛЬСИРУЮЩИЙ ТОК - 18,8А, КОНСТРУКТИВНО ИЗДЕЛИЕ ВЫПОЛНЕНО В ЦИЛИНДРИЧЕСКОМ КОРПУСЕ ДИАМЕТРОМ 76 ММ И_ИМЕЕТ 2 ВЫВОДА._:</t>
  </si>
  <si>
    <t>K01400472S6MOJ143</t>
  </si>
  <si>
    <t>10411090/150416/0002299</t>
  </si>
  <si>
    <t>КОНДЕНСАТОР ЭЛЕКТРИЧЕСКИЙ, МОДЕЛЬ &lt;K01400472S6MOJ143&gt; - 1000 ШТ. ПРЕДСТАВЛЯЕТ СОБОЙ АЛЮМИНИЕВЫЙ ЭЛЕКТРОЛИТИЧЕСКИЙ КОНДЕНСАТОР ПОСТОЯННОЙ ЕМКОСТИ. НОМИНАЛЬНАЯ ЕМКОСТЬ - 4700 МКФ ПРИ ЧАСТОТЕ 100 ГЦ, РАБОЧЕЕ НАПРЯЖЕНИЕ - 400В, ИМПУЛЬСНОЕ НАПРЯЖЕНИЕ- 440ВОЛЬТ ПОСТОЯННОГО НАПРЯЖЕНИЯ; ТЕМПЕРАТУРНЫЙ ДИАПАЗОН : ОТ -40 ДО +80 ГРАД. С; МАКСИМАЛЬНЫЙ ТОК - 18,8 А, ДИАПАЗОН ЧАСТОТ: ОТ 50 ГЦ ДО 10 КГЦ. РЕАКТИВНАЯ МОЩНОСТЬ - БОЛЕЕ 0,5 КВА. КОНСТРУКТИВНО ИЗДЕЛИЕ ВЫПОЛНЕНО В ЦИЛИНДРИЧЕСКОМ КОРПУСЕ_ДИАМЕТРОМ 76 ММ И ИМЕЕТ 2 ВЫВОДА._:</t>
  </si>
  <si>
    <t>10411090/120516/0002927</t>
  </si>
  <si>
    <t>КОНДЕНСАТОР ЭЛЕКТРИЧЕСКИЙ, МОДЕЛЬ &lt;K01250223S6M0J214&gt; - 32 ШТ. ПРЕДСТАВЛЯЕТ СОБОЙ АЛЮМИНИЕВЫЙ ЭЛЕКТРОЛИТИЧЕСКИЙ КОНДЕНСАТОР ПОСТОЯННОЙ ЕМКОСТИ. НОМИНАЛЬНАЯ ЕМКОСТЬ - 22000 МКФ ПРИ ЧАСТОТЕ 100 ГЦ, РАБОЧЕЕ НАПРЯЖЕНИЕ - 250 В, ИМПУЛЬСНОЕ НАПРЯЖЕНИЕИМПУЛЬСНОЕ НАПРЯЖЕНИЕ - 440 ВОЛЬТ. ПОСТОЯННОГО НАПРЯЖЕНИЯ; ТЕМПЕРАТУРНЫЙ ДИАПАЗОН : ОТ -40 ДО +80 ГРАД. С; МАКСИМАЛЬНЫЙ ТОК - 18,8 А, ДИАПАЗОН ЧАСТОТ: ОТ 50 ГЦ ДО 10 КГЦ. РЕАКТИВНАЯ МОЩНОСТЬ - БОЛЕЕ 0,5 КВА. КОНСТРУКТИВНО ИЗДЕЛИЕ ВЫПОЛНЕНО В_ЦИЛИНДРИЧЕСКОМ КОРПУСЕ ДИАМЕТРОМ 76 ММ И ИМЕЕТ 2 ВЫВОДА._:</t>
  </si>
  <si>
    <t>K01250223S6M0J214</t>
  </si>
  <si>
    <t>10411090/200616/0003796</t>
  </si>
  <si>
    <t>КОНДЕНСАТОР ЭЛЕКТРИЧЕСКИЙ, МОДЕЛЬ K01400472S6MOJ143 - 1000 ШТ. ИЗДЕЛИЕ ПРЕДСТАВЛЯЕТ СОБОЙ АЛЮМИНИЕВЫЙ ЭЛЕКТРОЛИТИЧЕСКИЙ КОНДЕНСАТОР ПОСТОЯННОЙ ЕМКОСТИ (СИЛОВОЙ). НОМИНАЛЬНАЯ ЕМКОСТЬ - 4700 МКФ ПРИ ЧАСТОТЕ 100 ГЦ, РАБОЧЕЕ НАПРЯЖЕНИЕ - 400В,ИМПУЛЬСНОЕ НАПРЯЖЕНИЕ - 440ВОЛЬТ ПОСТОЯННОГО НАПРЯЖЕНИЯ; РЕАКТИВНАЯ МОЩНОСТЬ БОЛЕЕ 0.5 КВА,ТЕМПЕРАТУРНЫЙ ДИАПАЗОН : ОТ -40 ДО +80 ГРАД. С; МАКСИМАЛЬНЫЙ ПУЛЬСИРУЮЩИЙ ТОК - 18,8А, КОНСТРУКТИВНО ИЗДЕЛИЕ ВЫПОЛНЕНО В ЦИЛИНДРИЧЕСКОМ КОРПУСЕ ДИАМЕТРОМ_76 ММ И ИМЕЕТ 2 ВЫВОДА. ИЗДЕЛИЕ ПРИМЕНЯЕТСЯ В СТАНЦИИ УПРАВЛЕНИЯ СУ ИРЗ-500._:</t>
  </si>
  <si>
    <t>10411090/200716/0004491</t>
  </si>
  <si>
    <t>КОНДЕНСАТОР ЭЛЕКТРИЧЕСКИЙ, МОДЕЛЬ K01400472S6MOJ143 - 1000 ШТ. ИЗДЕЛИЕ ПРЕДСТАВЛЯЕТ СОБОЙ АЛЮМИНИЕВЫЙ ЭЛЕКТРОЛИТИЧЕСКИЙ КОНДЕНСАТОР ПОСТОЯННОЙ ЕМКОСТИ (СИЛОВОЙ). НОМИНАЛЬНАЯ ЕМКОСТЬ - 4700 МКФ ПРИ ЧАСТОТЕ 100 ГЦ, РАБОЧЕЕ НАПРЯЖЕНИЕ - 400В,ИМПУЛЬСНОЕ НАПРЯЖЕНИЕ - 440 ВОЛЬТ ПОСТОЯННОГО НАПРЯЖЕНИЯ; РЕАКТИВНАЯ МОЩНОСТЬ БОЛЕЕ 0.5 КВА,ТЕМПЕРАТУРНЫЙ ДИАПАЗОН : ОТ -40 ДО +80 ГРАД. С; МАКСИМАЛЬНЫЙ ПУЛЬСИРУЮЩИЙ ТОК - 18,8А, КОНСТРУКТИВНО ИЗДЕЛИЕ ВЫПОЛНЕНО В ЦИЛИНДРИЧЕСКОМ КОРПУСЕ ДИАМЕТРОМ_76 ММ И ИМЕЕТ 2 ВЫВОДА. ПРИМЕНЯЕТСЯ В СТАНЦИИ УПРАВЛЕНИЯ СУ ИРЗ-500._:</t>
  </si>
  <si>
    <t>10411090/050816/0004800</t>
  </si>
  <si>
    <t>КОНДЕНСАТОР ЭЛЕКТРИЧЕСКИЙ (СИЛОВОЙ), МОДЕЛЬ &lt;K01400472S6MOJ143&gt; - 1000 ШТ. ПРЕДСТАВЛЯЕТ СОБОЙ АЛЮМИНИЕВЫЙ ЭЛЕКТРОЛИТИЧЕСКИЙ КОНДЕНСАТОР ПОСТОЯННОЙ ЕМКОСТИ. НОМИНАЛЬНАЯ ЕМКОСТЬ - 4700 МКФ ПРИ ЧАСТОТЕ 100 ГЦ, РАБОЧЕЕ НАПРЯЖЕНИЕ - 400В, ИМПУЛЬСНОЕНАПРЯЖЕНИЕ - 440 ВОЛЬТ ПОСТОЯННОГО НАПРЯЖЕНИЯ; ТЕМПЕРАТУРНЫЙ ДИАПАЗОН : ОТ -40 ДО +80 ГРАД. С; МАКСИМАЛЬНЫЙ ТОК - 18,8 А, ДИАПАЗОН ЧАСТОТ: ОТ 50 ГЦ ДО 10 КГЦ. РЕАКТИВНАЯ МОЩНОСТЬ - БОЛЕЕ 0,5 КВА. КОНСТРУКТИВНО ИЗДЕЛИЕ ВЫПОЛНЕНО В ЦИЛИНДРИЧЕСКОМ_КОРПУСЕ ДИАМЕТРОМ 76 ММ И ИМЕЕТ 2 ВЫВОДА. ПРИМЕНЯЕТСЯ В КАЧЕСТВЕ КОМПЛЕКТУЮЩЕГО К СТАНЦИИ УПРАВЛЕНИЯ ИРЗ-500._:</t>
  </si>
  <si>
    <t>10411090/260916/0005863</t>
  </si>
  <si>
    <t>КОНДЕНСАТОР ЭЛЕКТРИЧЕСКИЙ, МОДЕЛЬ K01400472S6MOJ143 - 2000 ШТ. ИЗДЕЛИЕ ПРЕДСТАВЛЯЕТ СОБОЙ АЛЮМИНИЕВЫЙ ЭЛЕКТРОЛИТИЧЕСКИЙ КОНДЕНСАТОР ПОСТОЯННОЙ ЕМКОСТИ (СИЛОВОЙ). НОМИНАЛЬНАЯ ЕМКОСТЬ - 4700 МКФ ПРИ ЧАСТОТЕ 100 ГЦ, РАБОЧЕЕ НАПРЯЖЕНИЕ - 400ВИМПУЛЬСНОЕ СМ.ДОПОЛНЕНИЕ. НАПРЯЖЕНИЕ - 440 ВОЛЬТ ПОСТОЯННОГО НАПРЯЖЕНИЯ; РЕАКТИВНАЯ МОЩНОСТЬ БОЛЕЕ 0.5 КВА,ТЕМПЕРАТУРНЫЙ ДИАПАЗОН : ОТ -40 ДО +80 ГРАД. С; МАКСИМАЛЬНЫЙ ПУЛЬСИРУЮЩИЙ ТОК - 18,8А, КОНСТРУКТИВНО ИЗДЕЛИЕ ВЫПОЛНЕНО В ЦИЛИНДРИЧЕСКОМ_КОРПУСЕ ДИАМЕТРОМ 76 ММ И ИМЕЕТ 2 ВЫВОДА. ПРИМЕНЯЕТСЯ В СТАНЦИИ УПРАВЛЕНИЯ СУ ИРЗ-500._:</t>
  </si>
  <si>
    <t>10411090/041016/0006058</t>
  </si>
  <si>
    <t>426035, УДМУРТСКАЯ РЕСПУБЛИКА, Г.ИЖЕВСК, УЛ. 8 МАРТА, Д. 16</t>
  </si>
  <si>
    <t>ASCHHEIM 85609 MUENCHNER STR. 6 A D85609 ASCHHEIM</t>
  </si>
  <si>
    <t>КОНДЕНСАТОР ЭЛЕКТРИЧЕСКИЙ, МОДЕЛЬ &lt;K01400472S6M0J143&gt; - 1000 ШТ. ПРЕДСТАВЛЯЕТ СОБОЙ АЛЮМИНИЕВЫЙ ЭЛЕКТРОЛИТИЧЕСКИЙ КОНДЕНСАТОР ПОСТОЯННОЙ ЕМКОСТИ. НОМИНАЛЬНАЯ ЕМКОСТЬ - 4700 МКФ ПРИ ЧАСТОТЕ 100 ГЦ, РАБОЧЕЕ НАПРЯЖЕНИЕ - 400В, ИМПУЛЬСНОЕ НАПРЯЖЕНИЕ -440В ПОСТОЯННОГО НАПРЯЖЕНИЯ; ТЕМПЕРАТУРНЫЙ ДИАПАЗОН : ОТ -40 ДО +80 ГРАД. С; МАКСИМАЛЬНЫЙ ТОК - 18,8А, ДИАПАЗОН ЧАСТОТ: ОТ 50 ГЦ ДО 10КГЦ. РЕАКТИВНАЯ МОЩНОСТЬ - БОЛЕЕ 05,КВА. КОНСТРУКТИВНО ИЗДЕЛИЕ ВЫПОЛНЕНО В ЦИЛИНДРИЧЕСКОМ КОРПУСЕ ДИАМЕТРОМ 76 ММ ИИМЕЕТ 2 ВЫВОДА. ПРИМЕНЯЕТСЯ ДЛЯ УСТАНОВКИ В СТАНЦИИ УПРАВЛЕНИЯ НАСОСНЫМИ АГРЕГАТАМИ СЕРИИ ИРЗ (НЕФТЯНОЕ ОБОРУДОВАНИЕ). __1.0__ : __1.1__ изготовитель -KENDEIL бренд -KENDEIL,</t>
  </si>
  <si>
    <t>10411090/191216/0007818</t>
  </si>
  <si>
    <t>КОНДЕНСАТОР ЭЛЕКТРИЧЕСКИЙ, МОДЕЛЬ &lt;K01400472S6M0J143&gt; - 3928 ШТ. ПРЕДСТАВЛЯЕТ СОБОЙ АЛЮМИНИЕВЫЙ ЭЛЕКТРОЛИТИЧЕСКИЙ КОНДЕНСАТОР ПОСТОЯННОЙ ЕМКОСТИ. НОМИНАЛЬНАЯ ЕМКОСТЬ - 4700 МКФ ПРИ ЧАСТОТЕ 100 ГЦ, РАБОЧЕЕ НАПРЯЖЕНИЕ - 400В, ИМПУЛЬСНОЕ НАПРЯЖЕНИЕ -440В ПОСТОЯННОГО НАПРЯЖЕНИЯ; ТЕМПЕРАТУРНЫЙ ДИАПАЗОН : ОТ -40 ДО +80 ГРАД. С; МАКСИМАЛЬНЫЙ ТОК - 18,8А, ДИАПАЗОН ЧАСТОТ: ОТ 50 ГЦ ДО 10КГЦ. РЕАКТИВНАЯ МОЩНОСТЬ - БОЛЕЕ 05,КВА. КОНСТРУКТИВНО ИЗДЕЛИЕ ВЫПОЛНЕНО В ЦИЛИНДРИЧЕСКОМ КОРПУСЕ ДИАМЕТРОМ 76 ММ ИИМЕЕТ 2 ВЫВОДА. ПРИМЕНЯЕТСЯ ДЛЯ УСТАНОВКИ В СТАНЦИИ УПРАВЛЕНИЯ НАСОСНЫМИ АГРЕГАТАМИ СЕРИИ ИРЗ (НЕФТЯНОЕ ОБОРУДОВАНИЕ). __1.0__ : __1.1__ изготовитель -KENDEIL бренд -KENDEIL,</t>
  </si>
  <si>
    <t>10411090/090317/0001595</t>
  </si>
  <si>
    <t>2128001516</t>
  </si>
  <si>
    <t>ОАО ВНИИР</t>
  </si>
  <si>
    <t>428024, ЧУВАШСКАЯ РЕСПУБЛИКА, Г.ЧЕБОКСАРЫ, ПР-КТ И.ЯКОВЛЕВА, Д.4</t>
  </si>
  <si>
    <t>C.H. ROBINSON INTERNATIONAL INC ON BEHALF OF BASLER ELECTRIC</t>
  </si>
  <si>
    <t>. . 4659 WORLD PARKWAY CIR SAINT LOUIS MO 63134-3115</t>
  </si>
  <si>
    <t>BASLER ELECTRIC COMPANY</t>
  </si>
  <si>
    <t>СОЕДИНЕННЫЕ ШТАТЫ</t>
  </si>
  <si>
    <t>СИСТЕМА УПРАВЛЕНИЯ ЦИФРОВАЯ В СБОРЕ ТИПА СУЦ (ШКАФЫ ЦИФРОВОЙ СИСТЕМЫ ВОЗБУЖДЕНИЯ ГЕНЕРАТОРОВ ГА №8), ПРЕДНАЗНАЧЕНА ДЛЯ ВОТКИНСКОЙ ГЭС, ВЫПРЯМЛЕННОЕ НОМИНАЛЬНОЕ НАПРЯЖЕНИЕ 500В, ЗАВОДСКОЙ НОМЕР ИЗДЕЛИЯ: 6-1300-00-106/1, ГРУЗ РАСТАРЕН ИЗ КОНТЕЙНЕРАWSCU8416731 __1.0__ СИСТЕМА УПРАВЛЕНИЯ ЦИФРОВАЯ ТИПА СУЦ В СБОРЕ (ШКАФЫ ЦИФРОВОЙ СИСТЕМЫ ВОЗБУЖДЕНИЯ ГЕНЕРАТОРОВ):БЛОК (ЧАСТЬ) №1 - БЛОК УПРАВЛЕНИЯ ВОЗБУЖДЕНИЯ, АВТОМАТИКИ И ЗАЩИТЫ. -БЛОК (ЧАСТЬ) №2 - БЛОК НАЧАЛЬНОГО ВОЗБУЖДЕНИЯ, УСТРОЙСТВА ГАШЕНИЯ ПОЛЯ (УГП) СИЛОВЫХВЫПРЯМИТЕЛЕЙ, КОММУТАЦИОННОГО ОБОРУДОВАНИЯ И АВТОМАТИКИ. -БЛОК (ЧАСТЬ) №3 - РЕЗИСТОР САМОСИНХРОНИЗАЦИИ + ОБОРУДОВАНИЯ СОБСТВЕННЫХ НУЖД СИСТЕМЫ ВОЗБУЖДЕНИЯ СОСТАВ ИЗДЕЛИЯ: БЛОК (ЧАСТЬ) №4 - ОБОРУДОВАНИЕ СОБСТВЕННЫХ НУЖД СИСТЕМЫ ВОЗБУЖДЕНИЯ (2) -БЛОК (ЧАСТЬ) №5 - ПРОЧЕЕ ОБОРУДОВАНИЕ, ЯВЛЯЕТСЯ ЧАСТЬЮ БЛОКА N°1 И БЛОКА N° 2 И ПОСТАВЛЯЕТСЯ ОТДЕЛЬНО. КОМПЛЕКТНОСТЬ: (2 РЕГУЛЯТОРА DECS-400 С ВСТРОЕННЫМ СИСТЕМНЫМИ СТАБИЛИЗАТОРАМИ PSS, РЕЖИМЫ РЕГУЛИРОВАНИЯ: АВТОМАТИЧЕСКОЕ РЕГУЛИРОВАНИЕ НАПРЯЖЕНИЯ (АРН),РУЧНОЕ РЕГУЛИРОВАНИЕ ТОКА И НАПРЯЖЕНИЯ ВОЗБУЖДЕНИЯ (РРВ), РЕГУЛИРОВАНИЕ ПО КОЭФФИЦИЕНТУ МОЩНОСТИ (КМ) И РЕГУЛИРОВАНИЕ ПО РЕАКТИВНОЙ МОЩНОСТИ (PPM) 3 ТИРИСТОРНЫХ СИЛОВЫХ МОСТА С ПРИНУД. ВОЗДУШНЫМ ОХЛАЖДЕНИЕМ (100% РЕЗЕРВИРОВАНИЕ ПО СХЕМЕ N+1) 2 КАРТЫУПРАВЛЕНИЯ ТИРИСТОРАМИ IFM-150 (СИФУ) С КАРТАМИ РАСШИРЕНИЯ ВХОДОВ 3 АВТ. ВЫКЛЮЧАТЕЛЯ (РАЗЪЕДИНИТЕЛЯ) ПЕРЕМЕННОГО ТОКА АС (3 ПОЛЮСА) И 3 РУБИЛЬНИКА (РАЗЪЕДИНИТЕЛЯ) ЦЕПИ ПОСТОЯННОГО ТОКА DC (4 ПОЛЮСА) В СИЛОВОЙ СХЕМЕ МОСТОВ 1 ЦЕПЬ ГАШЕНИЯ ПОЛЯ В __2.0__ СОСТАВЕ: 1 X 3-Х ПОЛЮСНОГО КОНТАКТОРА ВОЗБУЖДЕНИЯ ПОСТОЯННОГО ТОКА С ЛИНЕЙНЫМ СОПРОТИВЛЕНИЕМ ГАШЕНИЯ ПОЛЯ И ТИРИСТОРНЫМ РАЗРЯДНИКОМ CROWBAR 2 ЦЕПИ НАЧАЛЬНОГО ВОЗБУЖДЕНИЯ (220 В ПОСТОЯННОГО ТОКА И 380 В ПЕРЕМЕННОГО ТОКА) 2 ЦИФРОВЫЕ СИСТЕМЫ ЗАЩИТЫ BE1-11G 2 ЦИФРОВЫЕ СИСТЕМЫ ЗАЩИТЫ BE1-CDS240 2 БЛОКА ЗАЩИТЫ ОТ ЗАМЫКАНИЙ РОТОРА НА ЗЕМЛЮ BE1-64F 2 РЕЛЕ ЗАЩИТЫ BE3-74 1 АВТОМАТИЧЕСКИЙ СИНХРОНИЗАТОР С 1 РЕЛЕ ПРОВЕРКИ СИНХРОНИЗАЦИИ ЗАЩИТА ОТ ПЕРЕНАПРЯЖЕНИЙ, ТЕМПЕРАТУРНЫЕ ДАТЧИКИ, ПРЕДОХРАНИТЕЛИ НАСИЛОВЫХ МОСТАХ В СОСТАВЕ СИСТЕМЫ ПРЕДУСМОТРЕНЫ ИЗМЕРИТЕЛЬНЫЕ ПРИБОРЫ (НАПРЯЖЕНИЕ ВОЗБУЖДЕНИЯ, ТОК ВОЗБУЖДЕНИЯ, НАПРЯЖЕНИЕ ГЕНЕРАТОРА, ДР.), СИСТЕМА СИГНАЛИЗАЦИИ, ИНДИКАТОРНЫЕ ЛАМПЫ, ПЕРЕКЛЮЧАТЕЛИ, КНОПКИ ПРЕДЛАГАЕМАЯ СИСТЕМА ВОЗБУЖДЕНИЯ И ВХОДЯЩИЙ ВНЕЁ КОНТРОЛЛЕР (ПЛК) БУДУТ ИМЕТЬ ETHERNET-ПОРТ, С ПОДДЕРЖКОЙ ПРОТОКОЛА MODBUS/TCP, PROFIBUS И ETHERNET. ДЛЯ СВЯЗИ СИСТЕМЫ ВОЗБУЖДЕНИЯ С АСУ ТП ПО ВОЛОКОННО-ОПТИЧЕСКОЙ ЛИНИИ ПО ИНТЕРФЕЙСУ ETHERNET В СИСТЕМЕ ПРЕДВИДЕН КОММУТАТОР MOXA SWITCH (EDS-308-MM-ST 10/100TX Х 6 + 2 Х 100BASE-FX MULTIMODEST). ШКАФ УПРАВЛЕНИЯ И РЕГУЛИРОВАНИЯ СИСТЕМЫ ВОЗБУЖДЕНИЯ СНАБЖЕН ЛОКАЛЬНЫМ ТЕРМИНАЛОМ УПРАВЛЕНИЯ ВОЗБУЖДЕНИЕМ: ЦВЕТНАЯ ПАНЕЛЬ - СЕНСОРНЫЙ ЖК-ДИСПЛЕЙ ОПЕРАТОРА HMI/ЧМИ (HUMAN-MACHINE INTERFACE/ЧЕЛОВЕК-МАШИНА- __3.0__ ИНТЕРФЕЙС) ДЛЯ КОНТРОЛЯ И УПРАВЛЕНИЯ СИСТЕМЫ ВОЗБУЖДЕНИЯ НА МЕСТЕ ЕЁ УСТАНОВКИ ВСЯ АППАРАТУРА РАСПОЛОЖЕНА В ШКАФАХ МАРКИ RITTAL, СТЕПЕНЬ ЗАЩИТЫ ШКАФОВ IP44 И IP54, ЦВЕТ RAL 7035) __3.1__ изготовитель -BASLER ELECTRIC COMPANY бренд -BASLER марка -ОТСУТСТВУЕТ модель -ОТСУТСТВУЕТ артикул -ОТСУТСТВУЕТ кол-во=1 ШТ,</t>
  </si>
  <si>
    <t>10216170/250717/0066076</t>
  </si>
  <si>
    <t>5077012720</t>
  </si>
  <si>
    <t>ЗАО ЭЛЕКТРОИНТЕР</t>
  </si>
  <si>
    <t>142206, МО, Г.СЕРПУХОВ, УЛ.ЧЕХОВА, Д.87</t>
  </si>
  <si>
    <t>GRUPPO ENERGIA S.R.L</t>
  </si>
  <si>
    <t>ITCASTEGNATO (BS)25045VIA CAVEZZO, N° 36</t>
  </si>
  <si>
    <t>КОНДЕНСАТОРЫ ЭЛЕКТРИЧЕСКИЕ ПОСТОЯННОЙ ЕМКОСТИ С ПЛАСТМАССОВЫМ ДИЭЛЕКТРИКОМ, ДЛЯ ПОВЫШЕНИЯ КОЭФФИЦИЕНТА МОЩНОСТИ МОТОРОВ И ЛАМП, ИСПОЛЬЗУЮТСЯ В ЭЛЕКТРОТЕХНИЧЕСКОЙ ПРОМЫШЛЕННОСТИ, ВЕС БРУТТО С ПОДДОНАМИ 5547 КГ:КОНДЕНСАТОР ДЛЯ МОТОРОВ, ТИПА RCM-4,16 КВАР, 400 В, 50ГЦ - С КРЕПЛЕНИЕМ М12, ГАЙКОЙ, ШАЙБОЙ И ФАСТОНОМ (РАЗОБРАННЫЙ)_КОНДЕНСАТОР ДЛЯ МОТОРОВ, ТИПА RCM 3-12,5 КВАР, 400 В, 50ГЦ - С КРЕПЛЕНИЕМ М12, ГАЙКОЙ, ШАЙБОЙ И ФАСТОНОМ (РАЗОБРАННЫЙ)_КОНДЕНСАТОР ДЛЯ МОТОРОВ, ТИПА RCM 3-5,22 КВАР, 550 В, 50ГЦ - С КРЕПЛЕНИЕМ М12, ГАЙКОЙ, ШАЙБОЙ И ФАСТОНОМ (РАЗОБРАННЫЙ)_КОНДЕНСАТОР ДЛЯ МОТОРОВ, ТИПА RCM 3-25 КВАР, 440 В, 50ГЦ - С КРЕПЛЕНИЕМ М12, ГАЙКОЙ, ШАЙБОЙ (РАЗОБРАННЫЙ)_КОНДЕНСАТОР ДЛЯ МОТОРОВ, ТИПА RCM 3-20 КВАР, 440 В, 50ГЦ - С КРЕПЛЕНИЕМ М12, ГАЙКОЙ, ШАЙБОЙ (РАЗОБРАННЫЙ)_КОНДЕНСАТОР ДЛЯ МОТОРОВ, ТИПА RCM 3-22,5 КВАР, 400 В, 50ГЦ - С КРЕПЛЕНИЕМ М12, ГАЙКОЙ, ШАЙБОЙ (РАЗОБРАННЫЙ)_КОНДЕНСАТОР ДЛЯ МОТОРОВ, ТИПА RCM 3-25 КВАР, 400 В, 50ГЦ - С КРЕПЛЕНИЕМ М12, ГАЙКОЙ, ШАЙБОЙ (РАЗОБРАННЫЙ)_КОНДЕНСАТОР ДЛЯ МОТОРОВ, ТИПА RCM 3-17,5 КВАР, 400 В, 50ГЦ - С КРЕПЛЕНИЕМ М12, ГАЙКОЙ, ШАЙБОЙ (РАЗОБРАННЫЙ)_КОНДЕНСАТОР ДЛЯ МОТОРОВ, ТИПА RCM 3-20 КВАР, 400 В, 50ГЦ - С КРЕПЛЕНИЕМ М12, ГАЙКОЙ, ШАЙБОЙ (РАЗОБРАННЫЙ)_КОНДЕНСАТОР ДЛЯ МОТОРОВ, ТИПА RCM 3-15 КВАР, 400 В, 50ГЦ - С КРЕПЛЕНИЕМ М12, ГАЙКОЙ, ШАЙБОЙ (РАЗОБРАННЫЙ)_КОНДЕНСАТОР ДЛЯ МОТОРОВ, ТИПА RCM 3-7,5 КВАР, 400 В, 50ГЦ - С КРЕПЛЕНИЕМ М12, ГАЙКОЙ, ШАЙБОЙ (РАЗОБРАННЫЙ)_КОНДЕНСАТОР ДЛЯ МОТОРОВ, ТИПА RCM 3-10 КВАР, 400 В, 50ГЦ - С КРЕПЛЕНИЕМ М12, ГАЙКОЙ, ШАЙБОЙ (РАЗОБРАННЫЙ)_КОНДЕНСАТОР ДЛЯ МОТОРОВ, ТИПА RCM 3-5 КВАР, 400 В, 50ГЦ - С КРЕПЛЕНИЕМ М12, ГАЙКОЙ, ШАЙБОЙ (РАЗОБРАННЫЙ)_КОНДЕНСАТОР ДЛЯ МОТОРОВ, ТИПА RCM 3-4,16 КВАР, 400 В, 50ГЦ - С КРЕПЛЕНИЕМ М12, ГАЙКОЙ, ШАЙБОЙ (РАЗОБРАННЫЙ)_КОНДЕНСАТОР ДЛЯ МОТОРОВ, ТИПА MRCP, 450 В, 50ГЦ - 2,5 МКФ, С КРЕПЛЕНИЕМ М8, ГАЙКОЙ, ШАЙБОЙ_КОНДЕНСАТОР ДЛЯ МОТОРОВ, ТИПА MRCP, 450 В, 50ГЦ - 3 МКФ, С КРЕПЛЕНИЕМ М8, ГАЙКОЙ, ШАЙБОЙ_КОНДЕНСАТОР ДЛЯ МОТОРОВ, ТИПА MRCP, 450 В, 50ГЦ - 2 МКФ, С КРЕПЛЕНИЕМ М8, ГАЙКОЙ, ШАЙБОЙ_КОНДЕНСАТОР ДЛЯ МОТОРОВ, ТИПА MRCP, 450 В, 50ГЦ - 4 МКФ, С КРЕПЛЕНИЕМ М8, ГАЙКОЙ, ШАЙБОЙ_КОНДЕНСАТОР ДЛЯ МОТОРОВ, ТИПА MRCP, 450 В, 50ГЦ - 5 МКФ, С КРЕПЛЕНИЕМ М8, ГАЙКОЙ, ШАЙБОЙ_КОНДЕНСАТОР ДЛЯ МОТОРОВ, ТИПА MRCP, 450 В, 50ГЦ - 6 МКФ, С КРЕПЛЕНИЕМ М8, ГАЙКОЙ, ШАЙБОЙ_КОНДЕНСАТОР ДЛЯ МОТОРОВ, ТИПА MRCP, 450 В, 50ГЦ - 7 МКФ, С КРЕПЛЕНИЕМ М8, ГАЙКОЙ, ШАЙБОЙ_КОНДЕНСАТОР ДЛЯ МОТОРОВ, ТИПА MRCP, 450 В, 50ГЦ - 8 МКФ, С КРЕПЛЕНИЕМ М8, ГАЙКОЙ, ШАЙБОЙ_КОНДЕНСАТОР ДЛЯ МОТОРОВ, ТИПА MRCP, 450 В, 50ГЦ - 40 МКФ, С КРЕПЛЕНИЕМ М8, ГАЙКОЙ, ШАЙБОЙ_КОНДЕНСАТОР ДЛЯ МОТОРОВ, ТИПА MRCP, 450 В, 50ГЦ - 30 МКФ, С КРЕПЛЕНИЕМ М8, ГАЙКОЙ, ШАЙБОЙ_КОНДЕНСАТОР ДЛЯ МОТОРОВ, ТИПА MRCP, 450 В, 50ГЦ - 14 МКФ, С КРЕПЛЕНИЕМ М8, ГАЙКОЙ, ШАЙБОЙ_КОНДЕНСАТОР ДЛЯ МОТОРОВ, ТИПА MRCP, 450 В, 50ГЦ - 10 МКФ, С КРЕПЛЕНИЕМ М8, ГАЙКОЙ, ШАЙБОЙ_КОНДЕНСАТОР ДЛЯ ЛАМП, ТИПА LCP, 250 В, 50ГЦ - 45 МКФ, С КРЕПЛЕНИЕМ М8, ГАЙКОЙ, ШАЙБОЙ (РАЗОБРАННЫЙ)_КОНДЕНСАТОР ДЛЯ ЛАМП, ТИПА LCP, 250 В, 50ГЦ - 18 МКФ, С КРЕПЛЕНИЕМ М8, ГАЙКОЙ, ШАЙБОЙ (РАЗОБРАННЫЙ)</t>
  </si>
  <si>
    <t>LCP, MRCP, RCM</t>
  </si>
  <si>
    <t>DDU</t>
  </si>
  <si>
    <t>10130190/250316/0004473</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</si>
  <si>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УСТАНОВОК._КОНДЕНСАТОР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t>
  </si>
  <si>
    <t>MVPC</t>
  </si>
  <si>
    <t>10130190/110416/0005188</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</si>
  <si>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УСТАНОВОК._КОНДЕНСАТОР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t>
  </si>
  <si>
    <t>10130190/160516/0006807</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</si>
  <si>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- 4,01 МКФ - 50 КВАР, С ВНЕШНИМ ПРЕДОХРАНИТЕЛЕМ (РАЗОБРАННЫЙ)</t>
  </si>
  <si>
    <t>10130192/270616/0005925</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</si>
  <si>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 ДЛЯ ПОВЫШЕНИЯ КОЭФФИЦИЕНТА МОЩНОСТИ ЭЛЕКТРОУСТАНОВОК ПЕРЕМЕННОГО ТОКА ЧАСТОТЫ 50ГЦ, ТИПА MVPC, 10,5 КB - 4,33 МКФ - 150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t>
  </si>
  <si>
    <t>10130190/250716/0011068</t>
  </si>
  <si>
    <t>КОНДЕНСАТОРЫ ЭЛЕКТРИЧЕСКИЕ ДЛЯ ПОВЫШЕНИЯ КОЭФИЦИЕНТА МОЩНОСТИ МОТОРОВ И ЛАМП ВЕС БРУТТО С ПАЛЛЕТАМИ 5263.00 КГКОНДЕНСАТОРЫ ДЛЯ ЛАМП, СЕРИИ LCP (LCМ), СПРОЕКТИРОВАНЫ И ИЗГОТАВЛИВАЮТСЯ ДЛЯ УЛУЧШЕНИЯ МОЩНОСТИ ЛАМП. КОНДЕНСАТОР ИЗГОТОВЛЕН С ИСПОЛЬЗОВАНИЕМ ПОЛИПРОПИЛЕНОВОЙ МЕТАЛЛИЗИРОВАННОЙ ПЛЕНКИ В КАЧЕСТВЕ ОСНОВЫ (ДИЭЛЕКТРИКА) НАМОТАННОЙ В ЦИЛИНДР. ТОРЦЕВЫЕ_ПОВЕРХНОСТИ НАМОТАННЫХ ЭЛЕМЕНТОВ ПОКРЫТЫ МЕТАЛЛОМ. НАМОТАННЫЕ ЭЛЕМЕНТЫ ВНУТРИ АЛЮМИНИЕВОГО ИЛИ ПЛАСТИКОВОГО КОРПУСА, С ЗАЛИВКОЙ СПЕЦИАЛЬНОГО МАТЕРИАЛА, КОТОРЫЙ ЗАЩИЩАЕТ КОНДЕНСАТОР ОТ ВНЕШНИХ ВОЗДЕЙСТВИЙ. КОНДЕНСАТОРЫ ДЛЯ МОТОРОВ, ТИП MRCP,_СПРОЕКТИРОВАНЫ И ИЗГОТАВЛИВАЮТСЯ ДЛЯ ИСПОЛЬЗОВАНИЯ В ОДНОФАЗНЫХ МОТОРАХ ПЕРЕМЕННОГО ТОКА. КОНДЕНСАТОРЫ MRCP МОГУТ БЫТЬ ИЗГОТОВЛЕНЫ В МЕТАЛЛИЧЕСКОМ - АЛЮМИНИЕВОМ И ПЛАСТИКОВОМ - НЕ ГОРЮЧЕМ КОРПУСЕ. КОНДЕНСАТОР ИЗГОТОВЛЕН С ИСПОЛЬЗОВАНИЕ_ПОЛИПРОПИЛЕНОВОЙ МЕТАЛЛИЗИРОВАННОЙ ПЛЕНКИ В КАЧЕСТВЕ ОСНОВЫ (ДИЭЛЕКТРИКА) НАМОТАННОЙ В ЦИЛИНДР. ТОРЦЕВЫЕ ПОВЕРХНОСТИ НАМОТАННЫХ ЭЛЕМЕНТОВ ПОКРЫТЫ МЕТАЛЛОМ. НАМОТАННЫЕ ЭЛЕМЕНТЫ ВНУТРИ АЛЮМИНИЕВОГО ИЛИ ПЛАСТИКОВОГО КОРПУСА, С ЗАЛИВКОЙ СПЕЦИАЛЬНОГО_МАТЕРИАЛА, КОТОРЫЙ ЗАЩИЩАЕТ КОНДЕНСАТОР ОТ ВНЕШНИХ ВОЗДЕЙСТВИЙ. КОНДЕНСАТОРЫ ДЛЯ МОТОРОВ, ТИП RCM, СПРОЕКТИРОВАНЫ И ИЗГОТАВЛИВАЮТСЯ ДЛЯ ИСПОЛЬЗОВАНИЯ В ОДНОФАЗНЫХ МОТОРАХ ПЕРЕМЕННОГО ТОКА. КОНДЕНСАТОРЫ RCM-1 ИЗГОТОВЛИВАЮТСЯ В МЕТАЛЛИЧЕСКОМ -_АЛЮМИНИЕВОМ КОРПУСЕ. КОНДЕНСАТОРЫ ТИПА RCM-1 МОГУТ БЫТЬ ИСПОЛЬЗОВАНЫ ДЛЯ ПОДКЛЮЧЕНИЯ ТРЕХФАЗНЫХ МОТОРОВ ПРИ ИХ РАБОТЕ В ОДНОФАЗНОЙ СЕТИ. КОНДЕНСАТОР RCM ИЗГОТОВЛЕН С ИСПОЛЬЗОВАНИЕ ПОЛИПРОПИЛЕНОВОЙ МЕТАЛЛИЗИРОВАННОЙ ПЛЕНКИ В КАЧЕСТВЕ ОСНОВЫ (_ДИЭЛЕКТРИКА) НАМОТАННОЙ В ЦИЛИНДР. ТОРЦЕВЫЕ ПОВЕРХНОСТИ НАМОТАННЫХ ЭЛЕМЕНТОВ ПОКРЫТЫ МЕТАЛЛОМ. НАМОТАННЫЕ ЭЛЕМЕНТЫ ВНУТРИ АЛЮМИНИЕВОГО КОРПУСА, С ЗАЛИВКОЙ СПЕЦИАЛЬНОГО МАТЕРИАЛА, КОТОРЫЙ ЗАЩИЩАЕТ КОНДЕНСАТОР ОТ ВНЕШНИХ ВОЗДЕЙСТВИЙ. КОНДЕНСАТОР ДЛЯ_ЛАМП, ТИПА LCP, 250 В, 50ГЦ - 18 МКФ, С КРЕПЛЕНИЕМ М8, ГАЙКОЙ, ШАЙБОЙ (РАЗОБРАННЫЙ)_КОНДЕНСАТОР ДЛЯ ЛАМП, ТИПА LCP, 250 В, 50ГЦ - 25 МКФ, С КРЕПЛЕНИЕМ М8, ГАЙКОЙ, ШАЙБОЙ (РАЗОБРАННЫЙ)_КОНДЕНСАТОР ДЛЯ МОТОРОВ, ТИПА MRCP, 450 В, 50ГЦ - 1,5 МКФ, С КРЕПЛЕНИЕМ М8, ГАЙКОЙ, ШАЙБОЙ (РАЗОБРАННЫЙ)_КОНДЕНСАТОР ДЛЯ МОТОРОВ, ТИПА MRCP, 450 В, 50ГЦ - 10 МКФ, С КРЕПЛЕНИЕМ М8, ГАЙКОЙ, ШАЙБОЙ (РАЗОБРАННЫЙ)_КОНДЕНСАТОР ДЛЯ МОТОРОВ, ТИПА MRCP, 450 В, 50ГЦ - 14 МКФ, С КРЕПЛЕНИЕМ М8, ГАЙКОЙ, ШАЙБОЙ (РАЗОБРАННЫЙ)_КОНДЕНСАТОР ДЛЯ МОТОРОВ, ТИПА MRCP, 450 В, 50ГЦ - 2 МКФ_КОНДЕНСАТОР ДЛЯ МОТОРОВ, ТИПА MRCP, 450 В, 50ГЦ - 2,5 МКФ, С КРЕПЛЕНИЕМ М8, ГАЙКОЙ, ШАЙБОЙ (РАЗОБРАННЫЙ)_КОНДЕНСАТОР ДЛЯ МОТОРОВ, ТИПА MRCP, 450 В, 50ГЦ - 20 МКФ, С КРЕПЛЕНИЕМ М8, ГАЙКОЙ, ШАЙБОЙ (РАЗОБРАННЫЙ)_КОНДЕНСАТОР ДЛЯ МОТОРОВ, ТИПА MRCP, 450 В, 50ГЦ - 25 МКФ, С КРЕПЛЕНИЕМ М8, ГАЙКОЙ, ШАЙБОЙ (РАЗОБРАННЫЙ)_КОНДЕНСАТОР ДЛЯ МОТОРОВ, ТИПА MRCP, 450 В, 50ГЦ - 3 МКФ, С ФАСТОНОМ (РАЗОБРАННЫЙ)_КОНДЕНСАТОР ДЛЯ МОТОРОВ, ТИПА MRCP, 450 В, 50ГЦ - 4 МКФ, С ФАСТОНОМ (РАЗОБРАННЫЙ)_КОНДЕНСАТОР ДЛЯ МОТОРОВ, ТИПА RCM-0,83 КВАР, 400 В, 50ГЦ С КРЕПЛЕНИЕМ М12, ГАЙКОЙ, ШАЙБОЙ И ФАСТОНОМ (РАЗОБРАННЫЙ)_КОНДЕНСАТОР ДЛЯ МОТОРОВ, ТИПА RCM-1,66 КВАР, 500 В, 50ГЦ С КРЕПЛЕНИЕМ М12, ГАЙКОЙ, ШАЙБОЙ И ФАСТОНОМ (РАЗОБРАННЫЙ)_КОНДЕНСАТОР ДЛЯ МОТОРОВ, ТИПА RCM3-1 КВАР, 400 В, 50ГЦ С КРЕПЛЕНИЕМ М12, ГАЙКОЙ, ШАЙБОЙ (РАЗОБРАННЫЙ)_КОНДЕНСАТОР ДЛЯ МОТОРОВ, ТИПА RCM3-1,5 КВАР, 450 В, 50ГЦ С КРЕПЛЕНИЕМ М12, ГАЙКОЙ, ШАЙБОЙ (РАЗОБРАННЫЙ)_КОНДЕНСАТОР ДЛЯ МОТОРОВ, ТИПА RCM3-10 КВАР, 400 В, 50ГЦ С КРЕПЛЕНИЕМ М12, ГАЙКОЙ, ШАЙБОЙ (РАЗОБРАННЫЙ)_КОНДЕНСАТОР ДЛЯ МОТОРОВ, ТИПА RCM3-10 КВАР, 450 В, 50ГЦ С КРЕПЛЕНИЕМ М12, ГАЙКОЙ, ШАЙБОЙ (РАЗОБРАННЫЙ)_КОНДЕНСАТОР ДЛЯ МОТОРОВ, ТИПА RCM3-12,5 КВАР, 400 В, 50ГЦ С КРЕПЛЕНИЕМ М12, ГАЙКОЙ, ШАЙБОЙ (РАЗОБРАННЫЙ)_КОНДЕНСАТОР ДЛЯ МОТОРОВ, ТИПА RCM3-15 КВАР, 400 В, 50ГЦ С КРЕПЛЕНИЕМ М12, ГАЙКОЙ, ШАЙБОЙ (РАЗОБРАННЫЙ)_КОНДЕНСАТОР ДЛЯ МОТОРОВ, ТИПА RCM3-17,5 КВАР, 400 В, 50ГЦ С КРЕПЛЕНИЕМ М12, ГАЙКОЙ, ШАЙБОЙ (РАЗОБРАННЫЙ)_КОНДЕНСАТОР ДЛЯ МОТОРОВ, ТИПА RCM3-2,5 КВАР, 400 В, 50ГЦ С КРЕПЛЕНИЕМ М12, ГАЙКОЙ, ШАЙБОЙ (РАЗОБРАННЫЙ)_КОНДЕНСАТОР ДЛЯ МОТОРОВ, ТИПА RCM3-20 КВАР, 400 В, 50ГЦ С КРЕПЛЕНИЕМ М12, ГАЙКОЙ, ШАЙБОЙ (РАЗОБРАННЫЙ)_КОНДЕНСАТОР ДЛЯ МОТОРОВ, ТИПА RCM3-22,5 КВАР, 400 В, 50ГЦ С КРЕПЛЕНИЕМ М12, ГАЙКОЙ, ШАЙБОЙ (РАЗОБРАННЫЙ)_КОНДЕНСАТОР ДЛЯ МОТОРОВ, ТИПА RCM3-25 КВАР, 400 В, 50ГЦ С КРЕПЛЕНИЕМ М12, ГАЙКОЙ, ШАЙБОЙ (РАЗОБРАННЫЙ)_КОНДЕНСАТОР ДЛЯ МОТОРОВ, ТИПА RCM3-25 КВАР, 440 В, 50ГЦ С КРЕПЛЕНИЕМ М12, ГАЙКОЙ, ШАЙБОЙ (РАЗОБРАННЫЙ)_КОНДЕНСАТОР ДЛЯ МОТОРОВ, ТИПА RCM3-25 КВАР, 450 В, 50ГЦ С КРЕПЛЕНИЕМ М12, ГАЙКОЙ, ШАЙБОЙ (РАЗОБРАННЫЙ)_КОНДЕНСАТОР ДЛЯ МОТОРОВ, ТИПА RCM3-30 КВАР, 400 В, 50ГЦ С КРЕПЛЕНИЕМ М12, ГАЙКОЙ, ШАЙБОЙ (РАЗОБРАННЫЙ)_КОНДЕНСАТОР ДЛЯ МОТОРОВ, ТИПА RCM3-30 КВАР, 450 В, 50ГЦ С КРЕПЛЕНИЕМ М12, ГАЙКОЙ, ШАЙБОЙ (РАЗОБРАННЫЙ)_КОНДЕНСАТОР ДЛЯ МОТОРОВ, ТИПА RCM3-5 КВАР, 400 В, 50ГЦ С КРЕПЛЕНИЕМ М12, ГАЙКОЙ, ШАЙБОЙ (РАЗОБРАННЫЙ)_КОНДЕНСАТОР ДЛЯ МОТОРОВ, ТИПА RCM3-5 КВАР, 450 В, 50ГЦ С КРЕПЛЕНИЕМ М12, ГАЙКОЙ, ШАЙБОЙ (РАЗОБРАННЫЙ)_КОНДЕНСАТОР ДЛЯ МОТОРОВ, ТИПА RCM3-50 КВАР, 400 В, 50ГЦ С КРЕПЛЕНИЕМ М12, ГАЙКОЙ, ШАЙБОЙ (РАЗОБРАННЫЙ)_КОНДЕНСАТОР ДЛЯ МОТОРОВ, ТИПА RCM3-7,5 КВАР, 450 В, 50ГЦ С КРЕПЛЕНИЕМ М12, ГАЙКОЙ, ШАЙБОЙ (РАЗОБРАННЫЙ)_КОНДЕНСАТОР ДЛЯ МОТОРОВ, ТИПА RCM-5,22 КВАР, 550 В, 50ГЦ С КРЕПЛЕНИЕМ М12, ГАЙКОЙ, ШАЙБОЙ И ФАСТОНОМ (РАЗОБРАННЫЙ)</t>
  </si>
  <si>
    <t>10130190/230916/0015071</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</si>
  <si>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УСТАНОВОК._КОНДЕНСАТОР ДЛЯ ПОВЫШЕНИЯ КОЭФФИЦИЕНТА МОЩНОСТИ ЭЛЕКТРОУСТАНОВОК ПЕРЕМЕННОГО ТОКА ЧАСТОТЫ 50ГЦ, ТИПА MVPC, 10,5 КВ - 13 МКФ - 450 КВАР, С ВНЕШНИМ ПРЕДОХРАНИТЕЛЕМ (РАЗОБРАННЫЙ)</t>
  </si>
  <si>
    <t>10130190/171016/0016442</t>
  </si>
  <si>
    <t xml:space="preserve">CASTEGNATO (BS) 25045 VIA CAVEZZO, N° 36 </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</si>
  <si>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6,3 КB - 8,02 МКФ - 100 КВАР, С ВНЕШНИМ ПРЕДОХРАНИТЕЛЕМ (РАЗОБРАННЫЙ) __1.1__ изготовитель -GRUPPO ENERGIA S.R.L бренд -GRUPPO ENERGIA артикул -MVPC кол-во=20 ШТ,__2.0__ КОНДЕНСАТОР ДЛЯ ПОВЫШЕНИЯ КОЭФФИЦИЕНТА МОЩНОСТИ ЭЛЕКТРОУСТАНОВОК ПЕРЕМЕННОГО ТОКА ЧАСТОТЫ 50ГЦ, ТИПА MVPC, 10,5 КB - 1,14 МКФ - 50 КВАР, С ВНЕШНИМ ПРЕДОХРАНИТЕЛЕМ (РАЗОБРАННЫЙ) __2.1__ изготовитель -GRUPPO ENERGIA S.R.L бренд -GRUPPO ENERGIA артикул -MVPC кол-во=10 ШТ,__3.0__ КОНДЕНСАТОР ДЛЯ ПОВЫШЕНИЯ КОЭФФИЦИЕНТА МОЩНОСТИ ЭЛЕКТРОУСТАНОВОК ПЕРЕМЕННОГО ТОКА ЧАСТОТЫ 50ГЦ, ТИПА MVPC, 10,5 КB - 2,17 МКФ - 75 КВАР, С ВНЕШНИМ ПРЕДОХРАНИТЕЛЕМ (РАЗОБРАННЫЙ) __3.1__ изготовитель -GRUPPO ENERGIA S.R.L бренд -GRUPPO ENERGIA артикул -MVPC кол-во=10 ШТ,__4.0__ КОНДЕНСАТОР ДЛЯ ПОВЫШЕНИЯ КОЭФФИЦИЕНТА МОЩНОСТИ ЭЛЕКТРОУСТАНОВОК ПЕРЕМЕННОГО ТОКА ЧАСТОТЫ 50ГЦ, ТИПА MVPC, 6,3 КB - 4,01 МКФ - 50 КВАР, С ВНЕШНИМ ПРЕДОХРАНИТЕЛЕМ (РАЗОБРАННЫЙ) __4.1__ изготовитель -GRUPPO ENERGIA S.R.L бренд -GRUPPO ENERGIA артикул -MVPC кол-во=15 ШТ,__5.0__ 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 __5.1__ изготовитель -GRUPPO ENERGIA S.R.L бренд -GRUPPO ENERGIA артикул -MVPC кол-во=10 ШТ,__6.0__ КОНДЕНСАТОР ДЛЯ ПОВЫШЕНИЯ КОЭФФИЦИЕНТА МОЩНОСТИ ЭЛЕКТРОУСТАНОВОК ПЕРЕМЕННОГО ТОКА ЧАСТОТЫ 50ГЦ, ТИПА MVPC, 10,5 КB - 2,89 МКФ - 100 КВАР, С ВНЕШНИМ ПРЕДОХРАНИТЕЛЕМ (РАЗОБРАННЫЙ) __6.1__ изготовитель -GRUPPO ENERGIA S.R.L бренд -GRUPPO ENERGIA артикул -MVPC кол-во=15 ШТ,__7.0__ 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 __7.1__ изготовитель -GRUPPO ENERGIA S.R.L бренд -GRUPPO ENERGIA артикул -MVPC кол-во=4 ШТ,__8.0__ КОНДЕНСАТОР ДЛЯ ПОВЫШЕНИЯ КОЭФФИЦИЕНТА МОЩНОСТИ ЭЛЕКТРОУСТАНОВОК ПЕРЕМЕННОГО ТОКА ЧАСТОТЫ 50ГЦ, ТИПА MVPC, 10,5 КB - 6,5 МКФ - 225 КВАР, С ВНЕШНИМ ПРЕДОХРАНИТЕЛЕМ (РАЗОБРАННЫЙ) __8.1__ изготовитель -GRUPPO ENERGIA S.R.L бренд -GRUPPO ENERGIA артикул -MVPC кол-во=20 ШТ,__9.0__ 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 __9.1__ изготовитель -GRUPPO ENERGIA S.R.L бренд -GRUPPO ENERGIA артикул -MVPC кол-во=6 ШТ,__10.0__ КОНДЕНСАТОР ДЛЯ ПОВЫШЕНИЯ КОЭФФИЦИЕНТА МОЩНОСТИ ЭЛЕКТРОУСТАНОВОК ПЕРЕМЕННОГО ТОКА ЧАСТОТЫ 50ГЦ, ТИПА MVPC, 10,5 КB - 8,67 МКФ - 300 КВАР, С ВНЕШНИМ ПРЕДОХРАНИТЕЛЕМ (РАЗОБРАННЫЙ) __10.1__ изготовитель -GRUPPO ENERGIA S.R.L бренд -GRUPPO ENERGIA артикул -MVPC кол-во=12 ШТ,__11.0__ 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 __11.1__ изготовитель -GRUPPO ENERGIA S.R.L бренд -GRUPPO ENERGIA артикул -MVPC кол-во=18 ШТ,__12.0__ КОНДЕНСАТОР ДЛЯ ПОВЫШЕНИЯ КОЭФФИЦИЕНТА МОЩНОСТИ ЭЛЕКТРОУСТАНОВОК ПЕРЕМЕННОГО ТОКА ЧАСТОТЫ 50ГЦ, ТИПА MVPC, 10,5 КB - 13 МКФ - 450 КВАР, С ВНЕШНИМ ПРЕДОХРАНИТЕЛЕМ (РАЗОБРАННЫЙ) __12.1__ изготовитель -GRUPPO ENERGIA S.R.L бренд -GRUPPO ENERGIA артикул -MVPC кол-во=12 ШТ,</t>
  </si>
  <si>
    <t>10130190/251116/0018899</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</si>
  <si>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10,5 КB - 13 МКФ - 450 КВАР, С ВНЕШНИМ ПРЕДОХРАНИТЕЛЕМ (РАЗОБРАННЫЙ) __1.1__ изготовитель -GRUPPO ENERGIA S.R.L бренд -GRUPPO ENERGIA артикул -MVPC кол-во=13 ШТ,__2.0__ КОНДЕНСАТОР ДЛЯ ПОВЫШЕНИЯ КОЭФФИЦИЕНТА МОЩНОСТИ ЭЛЕКТРОУСТАНОВОК ПЕРЕМЕННОГО ТОКА ЧАСТОТЫ 50ГЦ, ТИПА MVPC, 10,5 КB - 4,33 МКФ - 150 КВАР, С ВНЕШНИМ ПРЕДОХРАНИТЕЛЕМ (РАЗОБРАННЫЙ) __2.1__ изготовитель -GRUPPO ENERGIA S.R.L бренд -GRUPPO ENERGIA артикул -MVPC кол-во=10 ШТ,</t>
  </si>
  <si>
    <t>10130190/070317/0002738</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</si>
  <si>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6,3 КВ - 1,08 МКФ - 37,5 КВАР, С ВНЕШНИМ ПРЕДОХРАНИТЕЛЕМ (РАЗОБРАННЫЙ) __1.1__ изготовитель -GRUPPO ENERGIA S.R.L бренд -GRUPPO ENERGIA артикул -MVPC кол-во=2 ШТ,__2.0__ КОНДЕНСАТОР ДЛЯ ПОВЫШЕНИЯ КОЭФФИЦИЕНТА МОЩНОСТИ ЭЛЕКТРОУСТАНОВОК ПЕРЕМЕННОГО ТОКА ЧАСТОТЫ 50ГЦ, ТИПА MVPC, 6,3 КВ - 12,04 МКФ - 150 КВАР, С ВНЕШНИМ ПРЕДОХРАНИТЕЛЕМ (РАЗОБРАННЫЙ) __2.1__ изготовитель -GRUPPO ENERGIA S.R.L бренд -GRUPPO ENERGIA артикул -MVPC кол-во=45 ШТ,__3.0__ КОНДЕНСАТОР ДЛЯ ПОВЫШЕНИЯ КОЭФФИЦИЕНТА МОЩНОСТИ ЭЛЕКТРОУСТАНОВОК ПЕРЕМЕННОГО ТОКА ЧАСТОТЫ 50ГЦ, ТИПА MVPC, 6,3 КВ - 18,05 МКФ - 225 КВАР, С ВНЕШНИМ ПРЕДОХРАНИТЕЛЕМ (РАЗОБРАННЫЙ) __3.1__ изготовитель -GRUPPO ENERGIA S.R.L бренд -GRUPPO ENERGIA артикул -MVPC кол-во=20 ШТ,__4.0__ КОНДЕНСАТОР ДЛЯ ПОВЫШЕНИЯ КОЭФФИЦИЕНТА МОЩНОСТИ ЭЛЕКТРОУСТАНОВОК ПЕРЕМЕННОГО ТОКА ЧАСТОТЫ 50ГЦ, ТИПА MVPC, 6,3 КВ - 24,07 МКФ - 300 КВАР, С ВНЕШНИМ ПРЕДОХРАНИТЕЛЕМ (РАЗОБРАННЫЙ) __4.1__ изготовитель -GRUPPO ENERGIA S.R.L бренд -GRUPPO ENERGIA артикул -MVPC кол-во=20 ШТ,</t>
  </si>
  <si>
    <t>10130190/300317/0003841</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</si>
  <si>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10,5 КВ - 13 МКФ - 450 КВАР, С ВНЕШНИМ ПРЕДОХРАНИТЕЛЕМ (РАЗОБРАННЫЙ) __1.1__ изготовитель -GRUPPO ENERGIA S.R.L бренд -GRUPPO ENERGIA артикул -MVPC кол-во=6 ШТ,__2.0__ КОНДЕНСАТОР ДЛЯ ПОВЫШЕНИЯ КОЭФФИЦИЕНТА МОЩНОСТИ ЭЛЕКТРОУСТАНОВОК ПЕРЕМЕННОГО ТОКА ЧАСТОТЫ 50ГЦ, ТИПА MVPC, 10,5 КВ - 4,33 МКФ - 150 КВАР, С ВНЕШНИМ ПРЕДОХРАНИТЕЛЕМ (РАЗОБРАННЫЙ) __2.1__ изготовитель -GRUPPO ENERGIA S.R.L бренд -GRUPPO ENERGIA артикул -MVPC кол-во=5 ШТ,__3.0__ КОНДЕНСАТОР ДЛЯ ПОВЫШЕНИЯ КОЭФФИЦИЕНТА МОЩНОСТИ ЭЛЕКТРОУСТАНОВОК ПЕРЕМЕННОГО ТОКА ЧАСТОТЫ 50ГЦ, ТИПА MVPC, 6,3 КВ - 4,01 МКФ - 50 КВАР, С ВНЕШНИМ ПРЕДОХРАНИТЕЛЕМ (РАЗОБРАННЫЙ) __3.1__ изготовитель -GRUPPO ENERGIA S.R.L бренд -GRUPPO ENERGIA артикул -MVPC кол-во=5 ШТ,__4.0__ КОНДЕНСАТОР ДЛЯ ПОВЫШЕНИЯ КОЭФФИЦИЕНТА МОЩНОСТИ ЭЛЕКТРОУСТАНОВОК ПЕРЕМЕННОГО ТОКА ЧАСТОТЫ 50ГЦ, ТИПА MVPC, 6,3 КВ - 6,02 МКФ - 75 КВАР, С ВНЕШНИМ ПРЕДОХРАНИТЕЛЕМ (РАЗОБРАННЫЙ) __4.1__ изготовитель -GRUPPO ENERGIA S.R.L бренд -GRUPPO ENERGIA артикул -MVPC кол-во=10 ШТ,__5.0__ КОНДЕНСАТОР ДЛЯ ПОВЫШЕНИЯ КОЭФФИЦИЕНТА МОЩНОСТИ ЭЛЕКТРОУСТАНОВОК ПЕРЕМЕННОГО ТОКА ЧАСТОТЫ 50ГЦ, ТИПА MVPC, 6,3 КВ - 8,02 МКФ - 100 КВАР, С ВНЕШНИМ ПРЕДОХРАНИТЕЛЕМ (РАЗОБРАННЫЙ) __5.1__ изготовитель -GRUPPO ENERGIA S.R.L бренд -GRUPPO ENERGIA артикул -MVPC кол-во=14 ШТ,</t>
  </si>
  <si>
    <t>10130192/160517/0005048</t>
  </si>
  <si>
    <t>142206, МОСК.ОБЛ., Г.СЕРПУХОВ, УЛ.ЧЕХОВА, Д.87</t>
  </si>
  <si>
    <t xml:space="preserve">CASTEGNATO (BS) 25045 VIA CAVEZZO, N 36 </t>
  </si>
  <si>
    <t>КОНДЕНСАТОРЫ ПОСТОЯННОЙ ЕМКОСТИ ДЛЯ ЭЛЕКТРИЧ. ЦЕПЕЙ С ЧАСТОТОЙ 50/60 ГЦ И РАССЧИТАННЫЕ НА РЕАКТИВНУЮ МОЩНОСТЬ НЕ МЕНЕЕ 0.5 КВА (КОНДЕНСАТОРЫ СИЛОВЫЕ), ПРЕДНАЗНАЧЕНЫ ДЛЯ ЭНЕРГЕТИЧ. УСТАНОВОК ПРОМЫШЛ. ПРЕДПРИЯТИЙ В ЦЕЛЯХ СНИЖЕНИЯ ЭНЕРГОПОТЕРЬ:СИЛОВЫЕ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 __1.1__ изготовитель -GRUPPO ENERGIA S.R.L бренд -GRUPPO ENERGIA артикул -MVPC кол-во=30 ШТ,__2.0__ 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 __2.1__ изготовитель -GRUPPO ENERGIA S.R.L бренд -GRUPPO ENERGIA артикул -MVPC кол-во=30 ШТ,__3.0__ 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 __3.1__ изготовитель -GRUPPO ENERGIA S.R.L бренд -GRUPPO ENERGIA артикул -MVPC кол-во=30 ШТ,</t>
  </si>
  <si>
    <t>10130190/190617/0007554</t>
  </si>
  <si>
    <t>КОНДЕНСАТОРЫ ПОСТОЯННОЙ ЕМКОСТИ ДЛЯ ЭЛЕКТРИЧ. ЦЕПЕЙ С ЧАСТОТОЙ 50/60 ГЦ И РАССЧИТАННЫЕ НА РЕАКТИВНУЮ МОЩНОСТЬ НЕ МЕНЕЕ 0.5 КВА (КОНДЕНСАТОРЫ СИЛОВЫЕ), ПРЕДНАЗНАЧЕНЫ ДЛЯ ЭНЕРГЕТИЧ. УСТАНОВОК ПРОМЫШЛ. ПРЕДПРИЯТИЙ В ЦЕЛЯХ СНИЖЕНИЯ ЭНЕРГОПОТЕРЬ:__1.0__ КОНДЕНСАТОР ДЛЯ ПОВЫШЕНИЯ КОЭФФИЦИЕНТА МОЩНОСТИ ЭЛЕКТРОУСТАНОВОК ПЕРЕМЕННОГО ТОКА ЧАСТОТЫ 50ГЦ, ТИПА MVPC, 6,3 КВ - 6,02 МКФ - 75 КВАР, С ВНЕШНИМ ПРЕДОХРАНИТЕЛЕМ (РАЗОБРАННЫЙ) __1.1__ изготовитель -GRUPPO ENERGIA S.R.L бренд -GRUPPO ENERGIA артикул -MVPC кол-во=5 ШТ,</t>
  </si>
  <si>
    <t>10013220/140817/0002417</t>
  </si>
  <si>
    <t>КОНДЕНСАТОРЫ ПОСТОЯННОЙ ЕМКОСТИ ДЛЯ ЭЛЕКТРИЧ. ЦЕПЕЙ С ЧАСТОТОЙ 50/60 ГЦ И РАССЧИТАННЫЕ НА РЕАКТИВНУЮ МОЩНОСТЬ НЕ МЕНЕЕ 0.5 КВА (КОНДЕНСАТОРЫ СИЛОВЫЕ), ПРЕДНАЗНАЧЕНЫ ДЛЯ ЭНЕРГЕТИЧ. УСТАНОВОК ПРОМЫШЛ. ПРЕДПРИЯТИЙ В ЦЕЛЯХ СНИЖЕНИЯ ЭНЕРГОПОТЕРЬ:СИЛОВЫЕ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 __1.1__ изготовитель -GRUPPO ENERGIA S.R.L бренд -GRUPPO ENERGIA артикул -MVPC кол-во=10 ШТ,__2.0__ 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 __2.1__ изготовитель -GRUPPO ENERGIA S.R.L бренд -GRUPPO ENERGIA артикул -MVPC кол-во=20 ШТ,__3.0__ 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 __3.1__ изготовитель -GRUPPO ENERGIA S.R.L бренд -GRUPPO ENERGIA артикул -MVPC кол-во=20 ШТ,__4.0__ 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 __4.1__ изготовитель -GRUPPO ENERGIA S.R.L бренд -GRUPPO ENERGIA артикул -MVPC кол-во=24 ШТ,</t>
  </si>
  <si>
    <t>10013220/091017/0005866</t>
  </si>
  <si>
    <t>25045, , CASTEGNATO (BS), VIA CAVEZZO, N 36</t>
  </si>
  <si>
    <t>КОНДЕНСАТОРЫ ПОСТОЯННОЙ ЕМКОСТИ ДЛЯ ЭЛЕКТРИЧ. ЦЕПЕЙ С ЧАСТОТОЙ 50/60 ГЦ И РАССЧИТАННЫЕ НА РЕАКТИВНУЮ МОЩНОСТЬ НЕ МЕНЕЕ 0.5 КВА (КОНДЕНСАТОРЫ СИЛОВЫЕ), ПРЕДНАЗНАЧЕНЫ ДЛЯ ЭНЕРГЕТИЧ. УСТАНОВОК ПРОМЫШЛ. ПРЕДПРИЯТИЙ В ЦЕЛЯХ СНИЖЕНИЯ 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 КОНДЕНСАТОР ДЛЯ ПОВЫШЕНИЯ КОЭФФИЦИЕНТА МОЩНОСТИ ЭЛЕКТРОУСТАНОВОК ПЕРЕМЕННОГО ТОКА ЧАСТОТЫ 50ГЦ, ТИПА MVPC, 6,3 КB - 4,01 МКФ - 50 КВАР, С ВНЕШНИМ ПРЕДОХРАНИТЕЛЕМ (РАЗОБРАННЫЙ) КОНДЕНСАТОР ДЛЯ ПОВЫШЕНИЯ КОЭФФИЦИЕНТА МОЩНОСТИ ЭЛЕКТРОУСТАНОВОК ПЕРЕМЕННОГО ТОКА ЧАСТОТЫ 50ГЦ, ТИПА MVPC, 6,3 КB - 6,02 МКФ - 75 КВАР, С ВНЕШНИМ ПРЕДОХРАНИТЕЛЕМ (РАЗОБРАННЫЙ)</t>
  </si>
  <si>
    <t>10013220/050318/0003770</t>
  </si>
  <si>
    <t>1003005538</t>
  </si>
  <si>
    <t>ЗАО КП-ГАББРО</t>
  </si>
  <si>
    <t>185035, РЕСПУБЛИКА КАРЕЛИЯ, Г.ПЕТРОЗАВОДСК, УЛ.КРАСНАЯ Д.49 ОФИС 507</t>
  </si>
  <si>
    <t>K2 AUTOMATION GMBH</t>
  </si>
  <si>
    <t xml:space="preserve">ALTDOBERN 03229 WERNER-VON-SIEMENS-STR.1 </t>
  </si>
  <si>
    <t>K2 AUTOMATION</t>
  </si>
  <si>
    <t>РАСПРЕДЕЛИТЕЛЬНЫЕ ЩИТЫ И УСТРОЙСТВА КОМПЕНСАЦИИ РЕАКТИВНОЙ МОЩНОСТИ. ТОВАР ПРЕДНАЗНАЧЕН ИСКЛЮЧИТЕЛЬНО ДЛЯ СОБСТВЕННЫХ ПРОИЗВОДСТВЕННЫХ НУЖД ПОКУПАТЕЛЯ.__1.0__ :РАСПРЕДЕЛИТЕЛЬНЫЙ ЩИТ. ПРЕДСТАВЛЯЕТ СОБОЙ МЕТАЛЛИЧЕСКИЙ ЯЩИК СВЕТЛО-СЕРОГО ЦВЕТА, УКОМПЛЕКТОВАННЫЙ ЭЛЕКТРОТЕХНИЧЕСКИМ ОБОРУДОВАНИЕМ (АВТОМАТИЧЕСКИЕ ВЫКЛЮЧАТЕЛИ, МЕДНЫЕ ШИНЫ, РАЗЪЕДИНИТЕЛИ С ПРЕДОХРАНИТЕЛЯМИ, КАБЕЛЬНЫЕ НАКОНЕЧНИКИ). СЛУЖИТ ДЛЯ ПРИЕМА И РАСПРЕДЕЛЕНИЯ ЭЛЕКТРИЧЕСКОЙ ЭНЕРГИИ ПРИ НАПРЯЖЕНИИ МЕНЕЕ 1000В ОДНО- И ТРЕХФАЗНОГО ПЕРЕМЕННОГО ТОКА ЧАСТОТОЙ 50-60 ГЦ, НЕЧАСТОГО ВКЛЮЧЕНИЯ И ОТКЛЮЧЕНИЯ ЛИНИИЙ ГРУППОВЫХ ЦЕПЕЙ, А ТАКЖЕ ДЛЯ ИХ ЗАЩИТЫ ПРИ ПЕРЕГРУЗКАХ И КОРОТКИХ ЗАМЫКАНИЯХ. __1.1__ изготовитель -K2 AUTOMATION бренд -ОТСУТСТВУЕТ марка -ОТСУТСТВУЕТ модель -ОТСУТСТВУЕТ артикул -ОТСУТСТВУЕТ кол-во=1 ШТ,__2.0__ РAСПРЕДЕЛИТЕЛЬНЫЙ ЩИТ. ПРЕДСТАВЛЯЕТ СОБОЙ МЕТАЛЛИЧЕСКИЙ ЯЩИК СВЕТЛО-СЕРОГО ЦВЕТА, УКОМПЛЕКТОВАННЫЙ ЭЛЕКТРОТЕХНИЧЕСКИМ ОБОРУДОВАНИЕМ (АВТОМАТИЧЕСКИЕ ВЫКЛЮЧАТЕЛИ, МЕДНЫЕ ШИНЫ, РАЗЪЕДИНИТЕЛИ С ПРЕДОХРАНИТЕЛЯМИ, КАБЕЛЬНЫЕ НАКОНЕЧНИКИ). СЛУЖИТ ДЛЯ ПРИЕМА И РАСПРЕДЕЛЕНИЯ ЭЛЕКТРИЧЕСКОЙ ЭНЕРГИИ ПРИ НАПРЯЖЕНИИ МЕНЕЕ 1000В ОДНО- И ТРЕХФАЗНОГО ПЕРЕМЕННОГО ТОКА ЧАСТОТОЙ 50-60 ГЦ, НЕЧАСТОГО ВКЛЮЧЕНИЯ И ОТКЛЮЧЕНИЯ ЛИНИИЙ ГРУППОВЫХ ЦЕПЕЙ, А ТАКЖЕ ДЛЯ ИХ ЗАЩИТЫ ПРИ ПЕРЕГРУЗКАХ И КОРОТКИХ ЗАМЫКАНИЯХ. __2.1__ изготовитель -RITTAL бренд -ОТСУТСТВУЕТ марка -ОТСУТСТВУЕТ модель -ОТСУТСТВУЕТ артикул -ОТСУТСТВУЕТ кол-во=1 ШТ,__3.0__ РАСПРЕДЕЛИТЕЛЬНЫЙ ЩИТ ДЛЯ КОНУСНОЙ ДРОБИЛКИ &amp;amp;lt;CS660&amp;amp;gt;. ПРЕДСТАВЛЯЕТ СОБОЙ МЕТАЛЛИЧЕСКИЙ ЯЩИК СВЕТЛО-СЕРОГО ЦВЕТА, УКОМПЛЕКТОВАННЫЙ ЭЛЕКТРОТЕХНИЧЕСКИМ ОБОРУДОВАНИЕМ (АВТОМАТИЧЕСКИЕ ВЫКЛЮЧАТЕЛИ, МЕДНЫЕ ШИНЫ, РАЗЪЕДИНИТЕЛИ С ПРЕДОХРАНИТЕЛЯМИ, КАБЕЛЬНЫЕ НАКОНЕЧНИКИ). СЛУЖИТ ДЛЯ ПРИЕМА И РАСПРЕДЕЛЕНИЯ ЭЛЕКТРИЧЕСКОЙ ЭНЕРГИИ ПРИ НАПРЯЖЕНИИ МЕНЕЕ 1000В ОДНО- И ТРЕХФАЗНОГО ПЕРЕМЕННОГО ТОКА ЧАСТОТОЙ 50-60 ГЦ, НЕЧАСТОГО ВКЛЮЧЕНИЯ И ОТКЛЮЧЕНИЯ ЛИНИИЙ ГРУППОВЫХ ЦЕПЕЙ, А ТАКЖЕ ДЛЯ ИХ ЗАЩИТЫ ПРИ ПЕРЕГРУЗКАХ И КОРОТКИХ ЗАМЫКАНИЯХ. __3.1__ изготовитель -RITTAL бренд -ОТСУТСТВУЕТ марка -ОТСУТСТВУЕТ модель -ОТСУТСТВУЕТ артикул -ОТСУТСТВУЕТ кол-во=3 ШТ,__4.0__ РАСПРЕДЕЛИТЕЛЬНЫЙ ЩИТ ДЛЯ КОНУСНОЙ ДРОБИЛКИ &amp;amp;lt;MH400&amp;amp;gt;. ПРЕДСТАВЛЯЕТ СОБОЙ МЕТАЛЛИЧЕСКИЙ ЯЩИК СВЕТЛО-СЕРОГО ЦВЕТА, УКОМПЛЕКТОВАННЫЙ ЭЛЕКТРОТЕХНИЧЕСКИМ ОБОРУДОВАНИЕМ (АВТОМАТИЧЕСКИЕ ВЫКЛЮЧАТЕЛИ, МЕДНЫЕ ШИНЫ, РАЗЪЕДИНИТЕЛИ С ПРЕДОХРАНИТЕЛЯМИ, КАБЕЛЬНЫЕ НАКОНЕЧНИКИ). СЛУЖИТ ДЛЯ ПРИЕМА И РАСПРЕДЕЛЕНИЯ ЭЛЕКТРИЧЕСКОЙ ЭНЕРГИИ ПРИ НАПРЯЖЕНИИ МЕНЕЕ 1000В ОДНО- И ТРЕХФАЗНОГО ПЕРЕМЕННОГО ТОКА ЧАСТОТОЙ 50-60 ГЦ, НЕЧАСТОГО ВКЛЮЧЕНИЯ И ОТКЛЮЧЕНИЯ ЛИНИИЙ ГРУППОВЫХ ЦЕПЕЙ, А ТАКЖЕ ДЛЯ ИХ ЗАЩИТЫ ПРИ ПЕРЕГРУЗКАХ И КОРОТКИХ ЗАМЫКАНИЯХ. __4.1__ изготовитель -RITTAL бренд -ОТСУТСТВУЕТ марка -ОТСУТСТВУЕТ модель -ОТСУТСТВУЕТ артикул -ОТСУТСТВУЕТ кол-во=2 ШТ,__5.0__ УСТРОЙСТВО КОМПЕНСАЦИИ РЕАКТИВНОЙ МОЩНОСТИ ПРЕДНАЗНАЧЕНО ДЛЯ ПОВЫШЕНИЯ КОЭФФИЦИЕНТА МОЩНОСТИ ЭЛЕКТРОУСТАНОВОК НАПРЯЖЕНИЕМ 0,4 КВ ЧАСТОТОЙ 50 ГЦ, А ТАКЖЕ ДЛЯ АВТОМАТИЧЕСКОГО РЕГУЛИРОВАНИЯ РЕАКТИВНОЙ МОЩНОСТИ. УСТРОЙСТВО КОМПЕНСАЦИИ РЕАКТИВНОЙ МОЩНОСТИ ПРЕДСТАВЛЯЕТ СОБОЙ ЭЛЕКТРИЧЕСКИЙ ШКАФ ОДНОСТОРОННЕГО ОБСЛУЖИВАНИЯ С УСТАНОВЛЕННЫМ ВНУТРИ АКТИВНЫМ ОБОРУДОВАНИЕМ (КОНДЕНСАТОРЫ, СОЕДИНЕННЫЕ ПО СХЕМЕ &amp;amp;lt;ТРЕУГОЛЬНИК&amp;amp;gt;, ДЕРЖАТЕЛИ ПРЕДОХРАНИТЕЛЕЙ, КОНТАКТОРЫ, РЕГУЛЯТОР МОЩНОСТИ). УСТАНОВКА ПОДКЛЮЧАЕТСЯК РАСПРЕДЕЛИТЕЛЬНОМУ УСТРОЙСТВУ ЧЕРЕЗ КАБЕЛЬНЫЙ ВВОД. ТЕХНИЧЕСКИЕ ХАРАКТЕРИСТИКИ: НАПРЯЖЕНИЕ 400 ВОЛЬТ, НОМИНАЛЬНАЯ МОЩНОСТЬ 250KVAR __5.1__ изготовитель -ELKON бренд -ОТСУТСТВУЕТ марка -ОТСУТСТВУЕТ модель -ОТСУТСТВУЕТ артикул -ОТСУТСТВУЕТ кол-во=1 ШТ,__6.0__ УСТРОЙСТВО КОМПЕНСАЦИИ РЕАКТИВНОЙ МОЩНОСТИ ПРЕДНАЗНАЧЕНО ДЛЯ ПОВЫШЕНИЯ КОЭФФИЦИЕНТА МОЩНОСТИ ЭЛЕКТРОУСТАНОВОК НАПРЯЖЕНИЕМ 0,4 КВ ЧАСТОТОЙ 50 ГЦ, А ТАКЖЕ ДЛЯ АВТОМАТИЧЕСКОГО РЕГУЛИРОВАНИЯ РЕАКТИВНОЙ МОЩНОСТИ. УСТРОЙСТВО КОМПЕНСАЦИИ РЕАКТИВНОЙ МОЩНОСТИ ПРЕДСТАВЛЯЕТ СОБОЙ ЭЛЕКТРИЧЕСКИЙ ШКАФ ОДНОСТОРОННЕГО ОБСЛУЖИВАНИЯ С УСТАНОВЛЕННЫМ ВНУТРИ АКТИВНЫМ ОБОРУДОВАНИЕМ (КОНДЕНСАТОРЫ, СОЕДИНЕННЫЕ ПО СХЕМЕ &amp;amp;lt;ТРЕУГОЛЬНИК&amp;amp;gt;, ДЕРЖАТЕЛИ ПРЕДОХРАНИТЕЛЕЙ, КОНТАКТОРЫ, РЕГУЛЯТОР МОЩНОСТИ). УСТАНОВКА ПОДКЛЮЧАЕТСЯК РАСПРЕДЕЛИТЕЛЬНОМУ УСТРОЙСТВУ ЧЕРЕЗ КАБЕЛЬНЫЙ ВВОД. ТЕХНИЧЕСКИЕ ХАРАКТЕРИСТИКИ: НАПРЯЖЕНИЕ 400 ВОЛЬТ, НОМИНАЛЬНАЯ МОЩНОСТЬ 150KVAR __6.1__ изготовитель -ELKON бренд -ОТСУТСТВУЕТ марка -ОТСУТСТВУЕТ модель -ОТСУТСТВУЕТ артикул -ОТСУТСТВУЕТ кол-во=1 ШТ,</t>
  </si>
  <si>
    <t>10210130/071017/0023298</t>
  </si>
  <si>
    <t>т/п Шушарский</t>
  </si>
  <si>
    <t>196626 Г.САНКТ-ПЕТЕРБУРГ, ПОС.ШУШАРЫ, ПЛ.ПАРОВОЗНЫЙ МУЗЕЙ, Д.1</t>
  </si>
  <si>
    <t>7801166106</t>
  </si>
  <si>
    <t>ООО СЕВЗАПТЕХНИКА</t>
  </si>
  <si>
    <t>199155, ГОРОД, САНКТ-ПЕТЕРБУРГ, УЛ.ЖЕЛЕЗНОВОДСКАЯ Д.17/5 ЛИТ.Д</t>
  </si>
  <si>
    <t>CZZAMBERK56422UL.POD CERNYM LESEM 683.</t>
  </si>
  <si>
    <t>ВЫСОКОВОЛЬТНЫЕ КОМПЕНСАЦИОННЫЕ КОНДЕНСАТОРЫ ПОСТОЯННОЙ ЕМКОСТИ, РАСЧИТАНЫ НА РЕАКТИВНУЮ МОЩНОСТЬ НЕ МЕНЕЕ 0,5КВА. РАБОЧЕЕ НАПРЯЖЕНИЕ 7,2В, ЧАСТОТА 50ГЦ, ТРЕХФАЗНЫЕ. НЕ ЛОМ, НЕ ВОЕННОГО НАЗНАЧЕНИЯ.:РЕАКТИВНАЯ МОЩНОСТЬ 450КВАР</t>
  </si>
  <si>
    <t>10210130/140616/0012233</t>
  </si>
  <si>
    <t>ZAMBERK 56422 UL.POD CERNYM LESEM 683 .</t>
  </si>
  <si>
    <t>ВЫСОКОВОЛЬТНЫЕ КОМПЕНСАЦИОННЫЕ КОНДЕНСАТОРЫ ПОСТОЯННОЙ ЕМКОСТИ, РАСЧИТАНЫ НА РЕАКТИВНУЮ МОЩНОСТЬ НЕ МЕНЕЕ 0,5КВА. РАБОЧЕЕ НАПРЯЖЕНИЕ 6,3В, ЕАКТИВНАЯ МОЩНОСТЬ 450КВАР, ЧАСТОТА 50ГЦ, ТРЕХФАЗНЫЕ. НЕ ЛОМ, НЕ ВОЕННОГО НАЗНАЧЕНИЯ.__1.0__ : __1.1__ изготовитель -ZEZ SILKO, S.R.O. бренд -ZEZ марка -ОТСУТСТВУЕТ модель -CPEFS 23-6.3/450/WF-M1 артикул -ОТСУТСТВУЕТ кол-во=99 ШТ,__1.2__ изготовитель -ZEZ SILKO, S.R.O. бренд -ZEZ марка -ОТСУТСТВУЕТ модель -CPEFS 23-6.3/450/WF-C2 артикул -ОТСУТСТВУЕТ кол-во=99 ШТ,</t>
  </si>
  <si>
    <t xml:space="preserve">CPEFS 23-6.3/450/WF-M1, CPEFS 23-6.3/450/WF-C2 </t>
  </si>
  <si>
    <t>10210130/201216/0028705</t>
  </si>
  <si>
    <t>ВЫСОКОВОЛЬТНЫЕ КОМПЕНСАЦИОННЫЕ КОНДЕНСАТОРЫ ПОСТОЯННОЙ ЕМКОСТИ, РАСЧИТАНЫ НА РЕАКТИВНУЮ МОЩНОСТЬ НЕ МЕНЕ 0,5 КВА. РАБОЧЕЕ НАПРЯЖЕНИЕ 6,3 КВ, ЧАСТОТА 50 ГЦ, ТРЕХФАЗНЫЕ, НЕ ЛОМ, НЕ ВОЕННОГО НАЗНАЧЕНИЯ.__1.0__ :КОНДЕНСАТОР CPEFS 25-6,3/200-M1, РЕАКТИВНАЯ МОЩНОСТЬ 200 КВА __1.1__ изготовитель -ZEZ SILKO, S.R.O. бренд -ZEZ марка -ОТСУТСТВУЕТ модель -CPEFS 25-6,3/200-M1 артикул -ОТСУТСТВУЕТ кол-во=5 ШТ,__2.0__ КОНДЕНСАТОР CPEFS 25-6,3/350-M1, РЕАКТИВНАЯ МОЩНОСТЬ 350 КВА __2.1__ изготовитель -ZEZ SILKO, S.R.O. бренд -ZEZ марка -ОТСУТСТВУЕТ модель -CPEFS 25-6,3/350-M1 артикул -ОТСУТСТВУЕТ кол-во=2 ШТ,</t>
  </si>
  <si>
    <t>CPEFS 25-6,3/200-M1</t>
  </si>
  <si>
    <t>10210130/231017/0024372</t>
  </si>
  <si>
    <t>56422, ., ZAMBERK, UL.POD CERNYM LESEM 683</t>
  </si>
  <si>
    <t>ВЫСОКОВОЛЬТНЫЕ КОМПЕНСАЦИОННЫЕ КОНДЕНСАТОРЫ ПОСТОЯННОЙ ЕМКОСТИ, РАСЧИТАНЫ НА РЕАКТИВНУЮ МОЩНОСТЬ НЕ МЕНЕ 0,5 КВА. РАБОЧЕЕ НАПРЯЖЕНИЕ 6,6 КВ, ЧАСТОТА 50 ГЦ, ТРЕХФАЗНЫЕ, НЕ ЛОМ, НЕ ВОЕННОГО НАЗНАЧЕНИЯ. :КОНДЕНСАТОР CPEFS 25-6,6/450/F-M1+D, РЕАКТИВНАЯ МОЩНОСТЬ 450 КВАР КОНДЕНСАТОР CPEFS 25-6,6/600/F-M1+D, РЕАКТИВНАЯ МОЩНОСТЬ 600 КВАР</t>
  </si>
  <si>
    <t>CPEFS 25-6,6/450/F-M1+D, CPEFS 25-6,6/600/F-M1+D</t>
  </si>
  <si>
    <t>10210130/060218/0002379</t>
  </si>
  <si>
    <t>7814423336</t>
  </si>
  <si>
    <t>ООО РИК ЛОГИСТИК</t>
  </si>
  <si>
    <t>197342, СПБ, САНКТ-ПЕТЕРБУРГ, КРАСНОГВАРДЕЙСКИЙ ПЕР., Д.23,ЛИТ.К,ПОМ.27Н, К.013</t>
  </si>
  <si>
    <t>DUCATI ENERGIA S.P.A.</t>
  </si>
  <si>
    <t>ITBOLOGNA40132VIA M.E.LEPIDO, 182</t>
  </si>
  <si>
    <t>КОНДЕНСАТОРЫ СИЛОВЫЕ 3-ФАЗНЫЕ, ПОСТОЯННОЙ ЕМКОСТИ,С ПОЛИПРОПИЛЕНОВЫМ ДИЭЛЕКТРИКОМ, СЕРИИ MODULO XD, ДЛЯ ЭЛЕКТРИЧЕСКИХ ЦЕПЕЙ С ЧАСТОТОЙ 50/60 ГЦ И РАССЧИТАННЫЕ НА РЕАКТИВНУЮ МОЩНОСТЬ НЕ МЕНЕЕ 0,5 КВА,ИСПОЛЬЗУЮТСЯ ДЛЯ БУФЕРНОГО НАКОПЛЕНИЯ И РАСХОДА ЗАДАННОГО КОЛИЧЕСТВА ЭНЕРГИИ. НЕ ЛОМ ЭЛ. ОБОРУДОВАНИЯ_: МОЩНОСТЬ НОМИНАЛЬНАЯ 20 КВАР, ЕМКОСТЬ 3*110 МИКРОФАРАД,_: МОЩНОСТЬ НОМИНАЛЬНАЯ 12,5 КВАР, ЕМКОСТЬ 3*69МИКРОФАРАД,</t>
  </si>
  <si>
    <t>MODULO XD</t>
  </si>
  <si>
    <t>10210120/090316/0001047</t>
  </si>
  <si>
    <t>т/п Василеостровский</t>
  </si>
  <si>
    <t>199106 Г.САНКТ-ПЕТЕРБУРГ, ВАСИЛЬЕВСКИЙ ОСТРОВ, БОЛЬШОЙ ПРОСПЕКТ, 103</t>
  </si>
  <si>
    <t>КОНДЕНСАТОРЫ СИЛОВЫЕ 3-ФАЗНЫЕ, ПОСТОЯННОЙ ЕМКОСТИ,С ПОЛИПРОПИЛЕНОВЫМ ДИЭЛЕКТРИКОМ, СЕРИИ MODULO XD, ДЛЯ ЭЛЕКТРИЧЕСКИХ ЦЕПЕЙ С ЧАСТОТОЙ 50/60 ГЦ И РАССЧИТАННЫЕ НА РЕАКТИВНУЮ МОЩНОСТЬ 12,5-20 КВАР, НОМИНАЛЬНОЕ НАПРЯЖЕНИЕ 450В. ЕМКОСТЬ 3*66, 3*104 МКФ.ИСПОЛЬЗУЮТСЯ ДЛЯ БУФЕРНОГО НАКОПЛЕНИЯ И РАСХОДА ЗАДАННОГО КОЛИЧЕСТВА ЭНЕРГИИ. НЕ ЛОМ ЭЛ. ОБОРУДОВАНИЯ._: МОЩНОСТЬ НОМИНАЛЬНАЯ 20 КВАР, ЕМКОСТЬ 3*104 МИКРОФАРАД,_: МОЩНОСТЬ НОМИНАЛЬНАЯ 12,5 КВАР, ЕМКОСТЬ 3*66МИКРОФАРАД,</t>
  </si>
  <si>
    <t>10210120/070416/0001689</t>
  </si>
  <si>
    <t>КОНДЕНСАТОРЫ СИЛОВЫЕ 3-ФАЗНЫЕ, ПОСТОЯННОЙ ЕМКОСТИ,С ПОЛИПРОПИЛЕНОВЫМ ДИЭЛЕКТРИКОМ, СЕРИИ MODULO XD, ДЛЯ ЭЛЕКТРИЧЕСКИХ ЦЕПЕЙ С ЧАСТОТОЙ 50/60 ГЦ И РАССЧИТАННЫЕ НА РЕАКТИВНУЮ МОЩНОСТЬ НЕ МЕНЕЕ 12,5-20 КВАР, НОМИНАЛЬНОЕ НАПРЯЖЕНИЕ 440-450В,ЕМКОСТЬ 3*66,3*69, 3*104 МКФ, ИСПОЛЬЗУЮТСЯ ДЛЯ БУФЕРНОГО НАКОПЛЕНИЯ И РАСХОДА ЗАДАННОГО КОЛИЧЕСТВА ЭНЕРГИИ. НЕ ЛОМ ЭЛ. ОБОРУДОВАНИЯ_: МОЩНОСТЬ НОМИНАЛЬНАЯ 20 КВАР, ЕМКОСТЬ 3*104 МИКРОФАРАД,_: МОЩНОСТЬ НОМИНАЛЬНАЯ 12,5 КВАР, ЕМКОСТЬ 3*66 МИКРОФАРАД,_: МОЩНОСТЬ НОМИНАЛЬНАЯ 12,5 КВАР, ЕМКОСТЬ 3*69 МИКРОФАРАД,</t>
  </si>
  <si>
    <t>10210120/240516/0002640</t>
  </si>
  <si>
    <t xml:space="preserve">UAB DLG LOGISTIKOS CENTRAS </t>
  </si>
  <si>
    <t>LTVIEVISKAUNO G.55(ПО ПОРУЧЕНИЮ SYMMETRON GMBH, LANDSBERGER STR. 256, D-12623, BERLIN)</t>
  </si>
  <si>
    <t>КОНДЕНСАТОРЫ СИЛОВЫЕ ПОСТОЯННОЙ ЕМКОСТИ С ПОЛИПРОПИЛЕНОВЫМ ДИЭЛЕКТРИКОМ, ДЛЯ ИСПОЛЬЗОВАНИЯ В ЭЛЕКТРИЧЕСКИХ ЦЕПЯХ . ПРИМЕНЯЮТСЯ ДЛЯ НАКОПЛЕНИЯ ЭНЕРГИИ И ПОДДЕРЖАНИЯ ЗАДАННОГО УРОВНЯ НАПРЯЖЕНИЯ В СИЛОВОЙ ЧАСТИ ПРОМЫШЛЕННОГО ОБОРУДОВАНИЯ. НЕ ЛОМ ЭЛЕКТРООБОРУДОВАНИЯ._:ЕМКОСТЬ 3*55,8 МИКРОФАРАД , НА НОМИНАЛЬНОЕ НАПРЯЖЕНИЕ 690В ПЕРЕМЕННОГО ТОКА. РЕАКТИВНАЯ МОЩНОСТЬ ДО 0,2КВАР.</t>
  </si>
  <si>
    <t>10210370/160616/0005949</t>
  </si>
  <si>
    <t>FAITHFUL LINK INDUSTRIAL CORP.</t>
  </si>
  <si>
    <t>TWTAIPEI2358510F NO. 175, JIAN 1ST RD. JHONGHE DISTRICT</t>
  </si>
  <si>
    <t>FAITHFUL LINK INDUSTRIAL CORP</t>
  </si>
  <si>
    <t>ТАЙВАНЬ (КИТАЙ)</t>
  </si>
  <si>
    <t>ТАЙВАНЬ</t>
  </si>
  <si>
    <t>КОНДЕНСАТОРЫ ТАНТАЛОВЫЕ ТВЕРДОТЕЛЬНЫЕ ЭЛЕКТРОЛИТИЧЕСКИЕ,ВЫВОДНОГО ТИПА (С ЭПОКСИДНЫМ ПОКРЫТИЕМ), ДИАПАЗОН РАБОЧИХ ТЕМПЕРАТУР ОТ -55 С ДО +125 С, НОМИНАЛЬНЫЙ ДИАПАЗОН НАПРЯЖЕНИЯ ОТ 6,3 ДО 50 V DC, НОМИНАЛЬНЫЙ ДИАПАЗОН ЁМКОСТИ ОТ 0.1 ДО 330 Ф, РАССЧИТАННЫЕ НА РЕАКТИВНУЮ МОЩНОСТЬ ДО 0,5 КВА, ИСПОЛЬЗУЮТСЯ ДЛЯ ОБЩЕГО ПРИМЕНЕНИЯ В ЭЛЕКТРОТЕХНИЧЕСКИХ ИЗДЕЛИЯХ. НЕ ЛОМ ЭЛ. ОБОРУДОВАНИЯ_:</t>
  </si>
  <si>
    <t>10221010/280616/0024461</t>
  </si>
  <si>
    <t>КОНДЕНСАТОРЫ СИЛОВЫЕ 3-ФАЗНЫЕ, ПОСТОЯННОЙ ЕМКОСТИ,С ПОЛИПРОПИЛЕНОВЫМ ДИЭЛЕКТРИКОМ, СЕРИИ MODULO XD, ДЛЯ ЭЛЕКТРИЧЕСКИХ ЦЕПЕЙ С ЧАСТОТОЙ 50/60 ГЦ И РАССЧИТАННЫЕ НА РЕАКТИВНУЮ МОЩНОСТЬ НЕ МЕНЕЕ 12,5-20 КВАР, НОМИНАЛЬНОЕ НАПРЯЖЕНИЕ 440-450В,ЕМКОСТЬ 3*66,3*69, 3*104 МКФ, ИСПОЛЬЗУЮТСЯ ДЛЯ БУФЕРНОГО НАКОПЛЕНИЯ И РАСХОДА ЗАДАННОГО КОЛИЧЕСТВА ЭНЕРГИИ. НЕ ЛОМ ЭЛ. ОБОРУДОВАНИЯ_: МОЩНОСТЬ НОМИНАЛЬНАЯ 20 КВАР, ЕМКОСТЬ 3*104 МИКРОФАРАД,_: МОЩНОСТЬ НОМИНАЛЬНАЯ 12,5 КВАР, ЕМКОСТЬ 3*69 МИКРОФАРАД,_: МОЩНОСТЬ НОМИНАЛЬНАЯ 12,5 КВАР, ЕМКОСТЬ 3*66 МИКРОФАРАД,</t>
  </si>
  <si>
    <t>10210200/060716/0007174</t>
  </si>
  <si>
    <t>КОНДЕНСАТОРЫ ТАНТАЛОВЫЕ ТВЕРДОТЕЛЬНЫЕ ЭЛЕКТРОЛИТИЧЕСКИЕ,ВЫВОДНОГО ТИПА (С ЭПОКСИДНЫМ ПОКРЫТИЕМ), ДИАПАЗОН РАБОЧИХ ТЕМПЕРАТУР ОТ -55 С ДО +125 С, НОМИНАЛЬНЫЙ ДИАПАЗОН НАПРЯЖЕНИЯ ОТ 33 ДО 50 V DC, НОМИНАЛЬНАЯ ЁМКОСТЬ ОТ 10 UF Ф, РАССЧИТАННЫЕ НА РЕАКТИВНУЮ МОЩНОСТЬ ДО 0,5 КВА, ИСПОЛЬЗУЮТСЯ ДЛЯ ОБЩЕГО ПРИМЕНЕНИЯ В ЭЛЕКТРОТЕХНИЧЕСКИХ ИЗДЕЛИЯХ. НЕ ЛОМ ЭЛ. ОБОРУДОВАНИЯ_:</t>
  </si>
  <si>
    <t>10221010/220716/0028266</t>
  </si>
  <si>
    <t>КОНДЕНСАТОРЫ СИЛОВЫЕ 3-ФАЗНЫЕ, ПОСТОЯННОЙ ЕМКОСТИ,С ПОЛИПРОПИЛЕНОВЫМ ДИЭЛЕКТРИКОМ, СЕРИИ MODULO XD, ДЛЯ ЭЛЕКТРИЧЕСКИХ ЦЕПЕЙ С ЧАСТОТОЙ 50/60 ГЦ И РАССЧИТАННЫЕ НА РЕАКТИВНУЮ МОЩНОСТЬ НЕ МЕНЕЕ 12,5 КВАР, НОМИНАЛЬНОЕ НАПРЯЖЕНИЕ 450В,ЕМКОСТЬ 3*66, МКФ, ИСПОЛЬЗУЮТСЯ ДЛЯ БУФЕРНОГО НАКОПЛЕНИЯ И РАСХОДА ЗАДАННОГО КОЛИЧЕСТВА ЭНЕРГИИ. НЕ ЛОМ ЭЛ. ОБОРУДОВАНИЯ_: МОЩНОСТЬ НОМИНАЛЬНАЯ 12,5 КВАР, ЕМКОСТЬ 3*66 МИКРОФАРАД,</t>
  </si>
  <si>
    <t>10210120/060916/0004715</t>
  </si>
  <si>
    <t>КОНДЕНСАТОРЫ СИЛОВЫЕ 3-ФАЗНЫЕ, ПОСТОЯННОЙ ЕМКОСТИ,С ПОЛИПРОПИЛЕНОВЫМ ДИЭЛЕКТРИКОМ, СЕРИИ MODULO XD, ДЛЯ ЭЛЕКТРИЧЕСКИХ ЦЕПЕЙ С ЧАСТОТОЙ 50/60 ГЦ И РАССЧИТАННЫЕ НА РЕАКТИВНУЮ МОЩНОСТЬ НЕ МЕНЕЕ 12,5-20 КВАР, НОМИНАЛЬНОЕ НАПРЯЖЕНИЕ 440-450В,ЕМКОСТЬ 3*69,3*104 МКФ, ИСПОЛЬЗУЮТСЯ ДЛЯ БУФЕРНОГО НАКОПЛЕНИЯ И РАСХОДА ЗАДАННОГО КОЛИЧЕСТВА ЭНЕРГИИ. НЕ ЛОМ ЭЛ. ОБОРУДОВАНИЯ_: МОЩНОСТЬ НОМИНАЛЬНАЯ 20 КВАР, ЕМКОСТЬ 3*104 МИКРОФАРАД,_: МОЩНОСТЬ НОМИНАЛЬНАЯ 12,5 КВАР, ЕМКОСТЬ 3*69 МИКРОФАРАД,</t>
  </si>
  <si>
    <t>10210200/071016/0014365</t>
  </si>
  <si>
    <t>197342, , Г.САНКТ-ПЕТЕРБУРГ, КРАСНОГВАРДЕЙСКИЙ ПЕР.Д.23,ЛИТ.К,ПОМ.27-Н,КОМН.013</t>
  </si>
  <si>
    <t>ZAMBERK 56401 POD CERNYM LESEM 683 CZECH REPUBLIC</t>
  </si>
  <si>
    <t>НИЗКОВОЛЬТНЫЕ ТРЕХФАЗНЫЕ КОНДЕНСАТОРЫ ДЛЯ СЕТЕЙ ПЕРЕМЕННОГО ТОКА С ЧАСТОТОЙ 50/60 ГЦ. НЕ ДЛЯ ВОЕННОГО ПРИМЕНЕНИЯ И НЕ ДЛЯ ЖЕЛЕЗНОДОРОЖНОГО ТРАНСПОРТА.__1.0__ КОНДЕНСАТОР, НИЗКОВОЛЬТНЫЕ ТРЕХФАЗНЫЕ КОНДЕНСАТОРЫ ДЛЯ СЕТЕЙ ПЕРЕМЕННОГО ТОКА С ЧАСТОТОЙ 50/60 ГЦ. РЕАКТИВНОЙ МОЖНОСТЬЮ 25 КВА. ПРЕДНАЗНАЧЕНЫ ДЛЯ КОМПЕНСАЦИИ РЕАКТИВНОЙ ИНДУКТИВНОЙ МОЩНОСТИ В СЕТЯХ НИЗКОГО НАПРЯЖЕНИЯ. НАПРЯЖЕНИЕ 415В. ДЛЯПРОМЫШЛЕННЫХ ЛИНИЙ ЭЛЕКТРОПЕРЕДАЧ. НЕ ДЛЯ ВОЕННОГО ПРИМЕНЕНИЯ И НЕ ДЛЯ ЖЕЛЕЗНОДОРОЖНОГО ТРАНСПОРТА. __1.1__ изготовитель -ZEZ SILKO, S.R.O. бренд -ZEZ SILKO артикул -CSADG 1-0,415/25N кол-во=2570 ШТ,</t>
  </si>
  <si>
    <t xml:space="preserve">CSADG 1-0,415/25N </t>
  </si>
  <si>
    <t>10113110/310117/0009216</t>
  </si>
  <si>
    <t>НИЗКОВОЛЬТНЫЕ ТРЕХФАЗНЫЕ КОНДЕНСАТОРЫ ДЛЯ СЕТЕЙ ПЕРЕМЕННОГО ТОКА. НЕ ДЛЯ ВОЕННОГО ПРИМЕНЕНИЯ И НЕ ДЛЯ ЖЕЛЕЗНОДОРОЖНОГО ТРАНСПОРТА.__1.0__ КОНДЕНСАТОР. НИЗКОВОЛЬТНЫЕ ТРЕХФАЗНЫЕ КОНДЕНСАТОРЫ ДЛЯ СЕТЕЙ ПЕРЕМЕННОГО ТОКА С ЧАСТОТОЙ 50/60 ГЦ. РЕАКТИВНОЙ МОЖНОСТЬЮ 25 КВА. ПРЕДНАЗНАЧЕНЫ ДЛЯ КОМПЕНСАЦИИ РЕАКТИВНОЙ ИНДУКТИВНОЙ МОЩНОСТИ В СЕТЯХ НИЗКОГО НАПРЯЖЕНИЯ. НАПРЯЖЕНИЕ 415В. ДЛЯПРОМЫШЛЕННЫХ ЛИНИЙ ЭЛЕКТРОПЕРЕДАЧ. НЕ ДЛЯ ВОЕННОГО ПРИМЕНЕНИЯ И НЕ ДЛЯ ЖЕЛЕЗНОДОРОЖНОГО ТРАНСПОРТА. __1.1__ изготовитель -ZEZ SILKO, S.R.O. бренд -ZEZ SILKO артикул -CSADG 1-0,415/25N кол-во=1500 ШТ,</t>
  </si>
  <si>
    <t>CSADG 1-0,415/25N</t>
  </si>
  <si>
    <t>10113110/130217/0015117</t>
  </si>
  <si>
    <t>7810482980</t>
  </si>
  <si>
    <t>ООО ЛЭПКОС</t>
  </si>
  <si>
    <t>196128, РФ, САНКТ-ПЕТЕРБУРГ, УЛ. ВАРШАВСКАЯ, Д. 11, ЛИТ. А</t>
  </si>
  <si>
    <t>DEHEIDENHEIM (BRENZ)89520IN DEN SEEWIESEN 26</t>
  </si>
  <si>
    <t>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100 В, ЧАСТОТА 50/60ГЦ, РЕАКТИВНАЯ МОЩНОСТЬ 0,1КВА</t>
  </si>
  <si>
    <t>10210100/010216/0002195</t>
  </si>
  <si>
    <t>ВЕНГРИЯ</t>
  </si>
  <si>
    <t>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400 В, ЧАСТОТА 50/60ГЦ, РЕАКТИВНАЯ МОЩНОСТЬ 0,4КВА_КОНДЕНСАТОР 400 В, ЧАСТОТА 50/60ГЦ, РЕАКТИВНАЯ МОЩНОСТЬ 0,4КВА</t>
  </si>
  <si>
    <t>КОНДЕНСАТОРЫ ПОСТОЯННОЙ ЕМКОСТИ С ПЛАСТМАССОВЫМ ДИЭЛЕКТРИКОМ, УСТРОЙСТВО ДЛЯ НАКОПЛЕНИЯ ЗАРЯДА И ЭНЕРГИИ ЭЛЕКТРИЧЕСКОГО ПОЛЯ:КОНДЕНСАТОР 305 В,, ЧАСТОТА 50/60ГЦ, РЕАКТИВНАЯ МОЩНОСТЬ 0,305КВА_КОНДЕНСАТОР 450 В,  ЧАСТОТА 50/60ГЦ, РЕАКТИВНАЯ МОЩНОСТЬ 0,45КВА</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</si>
  <si>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1000 В, ЧАСТОТА 50/60ГЦ, РЕАКТИВНАЯ МОЩНОСТЬ 1КВА_КОНДЕНСАТОР 1000 В, ЧАСТОТА 50/60ГЦ, РЕАКТИВНАЯ МОЩНОСТЬ 1КВА</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</si>
  <si>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1250 В, ЧАСТОТА 50/60ГЦ, РЕАКТИВНАЯ МОЩНОСТЬ 1,25КВА</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</si>
  <si>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875 В, ЧАСТОТА 50/60ГЦ, РЕАКТИВНАЯ МОЩНОСТЬ 0,875КВА_КОНДЕНСАТОР 1300 В, ЧАСТОТА 50/60ГЦ, РЕАКТИВНАЯ МОЩНОСТЬ 1,3КВА</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</si>
  <si>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900 В, РЕАКТИВНАЯ МОЩНОСТЬ 0,9КВА_КОНДЕНСАТОР 900 В, РЕАКТИВНАЯ МОЩНОСТЬ 0,9КВА</t>
  </si>
  <si>
    <t>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350 В, РЕАКТИВНАЯ МОЩНОСТЬ 0,35КВА, ЧАСТОТА 50/60ГЦ_КОНДЕНСАТОР 400 В, РЕАКТИВНАЯ МОЩНОСТЬ 0,4КВА, ЧАСТОТА 50/60ГЦ_КОНДЕНСАТОР 350 В, РЕАКТИВНАЯ МОЩНОСТЬ 0,35КВА, ЧАСТОТА 50/60ГЦ</t>
  </si>
  <si>
    <t>10210100/020316/0005638</t>
  </si>
  <si>
    <t>КОНДЕНСАТОРЫ ПОСТОЯННОЙ ЕМКОСТИ КЕРАМИЧЕСКИЕ, ОДНОСЛОЙНЫЕ: КОНДЕНСАТОР 50 КВ, РЕАКТИВНАЯ МОЩНОСТЬ 50КВА</t>
  </si>
  <si>
    <t>КОНДЕНСАТОРЫ ПОСТОЯННОЙ ЕМКОСТИ С ПЛАСТМАССОВЫМ ДИЭЛЕКТРИКОМ, УСТРОЙСТВО ДЛЯ НАКОПЛЕНИЯ ЗАРЯДА И ЭНЕРГИИ ЭЛЕКТРИЧЕСКОГО ПОЛЯ:КОНДЕНСАТОР 305 В, РЕАКТИВНАЯ МОЩНОСТЬ 0,305КВА, ЧАСТОТА 50/60ГЦ</t>
  </si>
  <si>
    <t>КОНДЕНСАТОРЫ ПОСТОЯННОЙ ЕМКОСТИ С ПЛАСТМАССОВЫМ ДИЭЛЕКТРИКОМ, УСТРОЙСТВО ДЛЯ НАКОПЛЕНИЯ ЗАРЯДА И ЭНЕРГИИ ЭЛЕКТРИЧЕСКОГО ПОЛЯ:КОНДЕНСАТОР 450 В , РЕАКТИВНАЯ МОЩНОСТЬ 0,45КВА, ЧАСТОТА 50/60ГЦ</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</si>
  <si>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1250 В, РЕАКТИВНАЯ МОЩНОСТЬ 1,25КВА</t>
  </si>
  <si>
    <t>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350 В, РЕАКТИВНАЯ МОЩНОСТЬ 0,35КВА, ЧАСТОТА 50/60ГЦ_КОНДЕНСАТОР 400 В, РЕАКТИВНАЯ МОЩНОСТЬ 0,4КВА, ЧАСТОТА 50/60ГЦ</t>
  </si>
  <si>
    <t>10210100/240316/0008254</t>
  </si>
  <si>
    <t>КОНДЕНСАТОРЫ ПОСТОЯННОЙ ЕМКОСТИ С ПЛАСТМАССОВЫМ ДИЭЛЕКТРИКОМ, УСТРОЙСТВО ДЛЯ НАКОПЛЕНИЯ ЗАРЯДА И ЭНЕРГИИ ЭЛЕКТРИЧЕСКОГО ПОЛЯ:КОНДЕНСАТОР 300 В, РЕАКТИВНАЯ МОЩНОСТЬ 0,3КВА, ЧАСТОТА 50/60ГЦ_КОНДЕНСАТОР 305 В, РЕАКТИВНАЯ МОЩНОСТЬ 0,305КВА, ЧАСТОТА 50/60ГЦ</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</si>
  <si>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630 В, РЕАКТИВНАЯ МОЩНОСТЬ 0,63КВА_КОНДЕНСАТОР 630 В, РЕАКТИВНАЯ МОЩНОСТЬ 0,63КВА_КОНДЕНСАТОР 1300 В, РЕАКТИВНАЯ МОЩНОСТЬ 1,3КВА_КОНДЕНСАТОР 800 В, РЕАКТИВНАЯ МОЩНОСТЬ 0,8КВА</t>
  </si>
  <si>
    <t>TEMEX-CERAMICS (EXXELIA-TEMEX)</t>
  </si>
  <si>
    <t>FRPESSAC33600PARK INDUSTRIAL BERSOL 1VOIE ROMAINE</t>
  </si>
  <si>
    <t>TEMEX - CERAMICS</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</si>
  <si>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НАПРЯЖЕНИЕ 500 В, РЕАКТИВНАЯ МОЩНОСТЬ 0,5КВА</t>
  </si>
  <si>
    <t>10210200/280316/0002267</t>
  </si>
  <si>
    <t>10210200/130416/0002857</t>
  </si>
  <si>
    <t>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200 В. РЕАКТИВНАЯ МОЩНОСТЬ 0,200КВА, ЧАСТОТА 50/60ГЦ_КОНДЕНСАТОР 385 В. РЕАКТИВНАЯ МОЩНОСТЬ 0,385КВА, ЧАСТОТА 50/60ГЦ_КОНДЕНСАТОР 400 В. РЕАКТИВНАЯ МОЩНОСТЬ 0,400КВА, ЧАСТОТА 50/60ГЦ_КОНДЕНСАТОР 450 В. РЕАКТИВНАЯ МОЩНОСТЬ 0,450КВА, ЧАСТОТА 50/60ГЦ</t>
  </si>
  <si>
    <t>10210100/220416/0011763</t>
  </si>
  <si>
    <t>КОНДЕНСАТОРЫ ПОСТОЯННОЙ ЕМКОСТИ С ПЛАСТМАССОВЫМ ДИЭЛЕКТРИКОМ, УСТРОЙСТВО ДЛЯ НАКОПЛЕНИЯ ЗАРЯДА И ЭНЕРГИИ ЭЛЕКТРИЧЕСКОГО ПОЛЯ:КОНДЕНСАТОР 305 В. РЕАКТИВНАЯ МОЩНОСТЬ 0,305КВА, ЧАСТОТА 50/60ГЦ</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</si>
  <si>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630 В. РЕАКТИВНАЯ МОЩНОСТЬ 0,630КВА, ЧАСТОТА 50/60ГЦ</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</si>
  <si>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20КВ. РЕАКТИВНАЯ МОЩНОСТЬ 20КВА, ЧАСТОТА 50/60ГЦ_:КОНДЕНСАТОР 30КВ. РЕАКТИВНАЯ МОЩНОСТЬ 30КВА, ЧАСТОТА 50/60ГЦ_:КОНДЕНСАТОР 40КВ. РЕАКТИВНАЯ МОЩНОСТЬ 40КВА, ЧАСТОТА 50/60ГЦ</t>
  </si>
  <si>
    <t>10210100/120516/0013888</t>
  </si>
  <si>
    <t>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400 В, ЧАСТОТА 50-60ГЦ, РЕАКТИВНАЯ МОЩНОСТЬ 0,4КВА_КОНДЕНСАТОР 400 В, ЧАСТОТА 50-60ГЦ, РЕАКТИВНАЯ МОЩНОСТЬ 0,4КВА_КОНДЕНСАТОР 385 В, ЧАСТОТА 50-60ГЦ, РЕАКТИВНАЯ МОЩНОСТЬ 0,385КВА</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</si>
  <si>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630 В,  РЕАКТИВНАЯ МОЩНОСТЬ 0,63КВА_КОНДЕНСАТОР 800 В, РЕАКТИВНАЯ МОЩНОСТЬ 0,8КВА</t>
  </si>
  <si>
    <t>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РАБОЧЕЕ НАПРЯЖЕНИЕ 400 В. РЕАКТИВНАЯ МОЩНОСТЬ 0,4-0,45КВА, ЧАСТОТА 50/60ГЦ.</t>
  </si>
  <si>
    <t>10210100/160516/0014250</t>
  </si>
  <si>
    <t>КОНДЕНСАТОРЫ ПОСТОЯННОЙ ЕМКОСТИ С ПЛАСТМАССОВЫМ ДИЭЛЕКТРИКОМ, УСТРОЙСТВО ДЛЯ НАКОПЛЕНИЯ ЗАРЯДА И ЭНЕРГИИ ЭЛЕКТРИЧЕСКОГО ПОЛЯ:КОНДЕНСАТОР РАБОЧЕЕ НАПРЯЖЕНИЕ 250 В. РЕАКТИВНАЯ МОЩНОСТЬ 0,25КВА, ЧАСТОТА 50/60ГЦ.</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</si>
  <si>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РАБОЧЕЕ НАПРЯЖЕНИЕ 630 В. РЕАКТИВНАЯ МОЩНОСТЬ 0,63КВА_КОНДЕНСАТОР РАБОЧЕЕ НАПРЯЖЕНИЕ 630 В. РЕАКТИВНАЯ МОЩНОСТЬ 0,63КВА</t>
  </si>
  <si>
    <t>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63 В, ЧАСТОТА 50/60ГЦ,  РЕАКТИВНАЯ МОЩНОСТЬ 0,063 КВА_КОНДЕНСАТОР 400 В, ЧАСТОТА 50/60ГЦ,  РЕАКТИВНАЯ МОЩНОСТЬ 0,4 КВА</t>
  </si>
  <si>
    <t>10210100/060616/0016736</t>
  </si>
  <si>
    <t>КОНДЕНСАТОРЫ ПОСТОЯННОЙ ЕМКОСТИ КЕРАМИЧЕСКИЕ МНОГОСЛОЙНЫЕ:КОНДЕНСАТОР. ЧАСТОТА 50/60ГЦ,  РЕАКТИВНАЯ МОЩНОСТЬ 0,05 КВА</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</si>
  <si>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630 В, ЧАСТОТА 50/60ГЦ,  РЕАКТИВНАЯ МОЩНОСТЬ 0,63 КВА_КОНДЕНСАТОР 630 В, ЧАСТОТА 50/60ГЦ,  РЕАКТИВНАЯ МОЩНОСТЬ 0,63 КВА</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</si>
  <si>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850 В, ЧАСТОТА 50/60ГЦ,  РЕАКТИВНАЯ МОЩНОСТЬ 0,85КВА</t>
  </si>
  <si>
    <t>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 РАБОЧЕЕ НАПРЯЖЕНИЕ 100В, РЕАКТИВНАЯ МОЩНОСТЬ 0,1КВА, ЧАСТОТА  50/60ГЦ</t>
  </si>
  <si>
    <t>10210100/280616/0019421</t>
  </si>
  <si>
    <t>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РАБОЧЕЕ НАПРЯЖЕНИЕ 450В, РЕАКТИВНАЯ МОЩНОСТЬ 0,45КВА, ЧАСТОТА  50/60ГЦ_КОНДЕНСАТОР , РАБОЧЕЕ НАПРЯЖЕНИЕ 63В, РЕАКТИВНАЯ МОЩНОСТЬ 0,063КВА, ЧАСТОТА  50/60ГЦ_КОНДЕНСАТОР  , РАБОЧЕЕ НАПРЯЖЕНИЕ 63В, РЕАКТИВНАЯ МОЩНОСТЬ 0,063КВА, ЧАСТОТА  50/60ГЦ_КОНДЕНСАТОР , РАБОЧЕЕ НАПРЯЖЕНИЕ 450В, РЕАКТИВНАЯ МОЩНОСТЬ 0,45КВА, ЧАСТОТА  50/60ГЦ_КОНДЕНСАТОР  , РАБОЧЕЕ НАПРЯЖЕНИЕ 200В, РЕАКТИВНАЯ МОЩНОСТЬ 0,2КВА, ЧАСТОТА  50/60ГЦ</t>
  </si>
  <si>
    <t>КОНДЕНСАТОРЫ ПОСТОЯННОЙ ЕМКОСТИ С ПЛАСТМАССОВЫМ ДИЭЛЕКТРИКОМ, УСТРОЙСТВО ДЛЯ НАКОПЛЕНИЯ ЗАРЯДА И ЭНЕРГИИ ЭЛЕКТРИЧЕСКОГО ПОЛЯ:КОНДЕНСАТОР  , РАБОЧЕЕ НАПРЯЖЕНИЕ 300В, РЕАКТИВНАЯ МОЩНОСТЬ 0,3КВА, ЧАСТОТА  50/60ГЦ</t>
  </si>
  <si>
    <t>КОНДЕНСАТОРЫ ПОСТОЯННОЙ ЕМКОСТИ С ПЛАСТМАССОВЫМ ДИЭЛЕКТРИКОМ, УСТРОЙСТВО ДЛЯ НАКОПЛЕНИЯ ЗАРЯДА И ЭНЕРГИИ ЭЛЕКТРИЧЕСКОГО ПОЛЯ:КОНДЕНСАТОРКОНДЕНСАТОР  , РАБОЧЕЕ НАПРЯЖЕНИЕ 305В, РЕАКТИВНАЯ МОЩНОСТЬ 0,305КВА, ЧАСТОТА  50/60ГЦ</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</si>
  <si>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 РАБОЧЕЕ НАПРЯЖЕНИЕ 1000В, РЕАКТИВНАЯ МОЩНОСТЬ 1КВА, ЧАСТОТА  50/60ГЦ</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</si>
  <si>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 РАБОЧЕЕ НАПРЯЖЕНИЕ 1300В, РЕАКТИВНАЯ МОЩНОСТЬ 1,3КВА, ЧАСТОТА  50/60ГЦ</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</si>
  <si>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 РАБОЧЕЕ НАПРЯЖЕНИЕ 630В, РЕАКТИВНАЯ МОЩНОСТЬ 0,63КВА, ЧАСТОТА  50/60ГЦ_КОНДЕНСАТОР  , РАБОЧЕЕ НАПРЯЖЕНИЕ 630В, РЕАКТИВНАЯ МОЩНОСТЬ 0,63КВА, ЧАСТОТА  50/60ГЦ</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</si>
  <si>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 РАБОЧЕЕ НАПРЯЖЕНИЕ 2000В, РЕАКТИВНАЯ МОЩНОСТЬ 2КВА, ЧАСТОТА  50/60ГЦ_КОНДЕНСАТОР , РАБОЧЕЕ НАПРЯЖЕНИЕ 20КВТ, РЕАКТИВНАЯ МОЩНОСТЬ 20-50КВА, ЧАСТОТА  50/60ГЦ</t>
  </si>
  <si>
    <t>КОНДЕНСАТОРЫ ПОСТОЯННОЙ ЕМКОСТИ АЛЮМИНИЕВЫЕ ЭЛЕКТРОЛИТИЧЕСКИЕ, УСТРОЙСТВО ДЛЯ НАКОПЛЕНИЯ ЗАРЯДА И ЭНЕРГИИ ЭЛЕКТРИЧЕСКОГО ПОЛЯ. ШИРОКО ИСПОЛЬЗУЮТСЯ В ПРИБОРОСТРОЕНИИ:КОНДЕНСАТОР, РЕАКТИВНАЯ МОЩНОСТЬ 0,45КВА, ЧАСТОТА  50/60ГЦ_КОНДЕНСАТОР 220В, РЕАКТИВНАЯ МОЩНОСТЬ 0,22КВА, ЧАСТОТА 50/60ГЦ.</t>
  </si>
  <si>
    <t>10210100/190716/0021796</t>
  </si>
  <si>
    <t>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РЕАКТИВНАЯ МОЩНОСТЬ 0,063КВА, ЧАСТОТА  50/60ГЦ_КОНДЕНСАТОР, РЕАКТИВНАЯ МОЩНОСТЬ 0,45КВА, ЧАСТОТА  50/60ГЦ_КОНДЕНСАТОР, РЕАКТИВНАЯ МОЩНОСТЬ 0,4КВА, ЧАСТОТА  50/60ГЦ_КОНДЕНСАТОР, РЕАКТИВНАЯ МОЩНОСТЬ 0,25КВА, ЧАСТОТА  50/60ГЦ</t>
  </si>
  <si>
    <t>КОНДЕНСАТОРЫ ПОСТОЯННОЙ ЕМКОСТИ С ПЛАСТМАССОВЫМ ДИЭЛЕКТРИКОМ, УСТРОЙСТВО ДЛЯ НАКОПЛЕНИЯ ЗАРЯДА И ЭНЕРГИИ ЭЛЕКТРИЧЕСКОГО ПОЛЯ:КОНДЕНСАТОР, РЕАКТИВНАЯ МОЩНОСТЬ 0,25КВА, ЧАСТОТА  50/60ГЦ</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</si>
  <si>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РЕАКТИВНАЯ МОЩНОСТЬ 0,8КВА, ЧАСТОТА  50/60ГЦ</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</si>
  <si>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РЕАКТИВНАЯ МОЩНОСТЬ 1КВА, ЧАСТОТА  50/60ГЦ_КОНДЕНСАТОР, РЕАКТИВНАЯ МОЩНОСТЬ 1,6КВА, ЧАСТОТА  50/60ГЦ</t>
  </si>
  <si>
    <t>КОНДЕНСАТОРЫ ПОСТОЯННОЙ ЕМКОСТИ АЛЮМИНИЕВЫЕ ЭЛЕКТРОЛИТИЧЕСКИЕ, УСТРОЙСТВО ДЛЯ НАКОПЛЕНИЯ ЗАРЯДА И ЭНЕРГИИ ЭЛЕКТРИЧЕСКОГО ПОЛЯ. ШИРОКО ИСПОЛЬЗУЮТСЯ В ПРИБОРОСТРОЕНИИ:КОНДЕНСАТОР 400 В РАБОЧЕЕ НАПРЯЖЕНИЕ 400В, РЕАКТИВНАЯ МОЩНОСТЬ 0,400КВА, ЧАСТОТА  50/60ГЦ</t>
  </si>
  <si>
    <t>10210100/020916/0026871</t>
  </si>
  <si>
    <t>КОНДЕНСАТОРЫ ПОСТОЯННОЙ ЕМКОСТИ АЛЮМИНИЕВЫЕ ЭЛЕКТРОЛИТИЧЕСКИЕ, УСТРОЙСТВО ДЛЯ НАКОПЛЕНИЯ ЗАРЯДА И ЭНЕРГИИ ЭЛЕКТРИЧЕСКОГО ПОЛЯ. ШИРОКО ИСПОЛЬЗУЮТСЯ В ПРИБОРОСТРОЕНИИ:КОНДЕНСАТОР 63 В НАПРЯЖЕНИЕ СЕТИ 220В, РЕАКТИВНАЯ МОЩНОСТЬ 0,063КВА, ЧАСТОТА  50ГЦ_КОНДЕНСАТОР 400 В РАБОЧЕЕ НАПРЯЖЕНИЕ 400В, РЕАКТИВНАЯ МОЩНОСТЬ 0,400КВА, ЧАСТОТА  50/60ГЦ_КОНДЕНСАТОР 350 В РАБОЧЕЕ НАПРЯЖЕНИЕ 350В, РЕАКТИВНАЯ МОЩНОСТЬ 0,350КВА, ЧАСТОТА  50/60ГЦ</t>
  </si>
  <si>
    <t>КОНДЕНСАТОРЫ ПОСТОЯННОЙ ЕМКОСТИ С ПЛАСТМАССОВЫМ ДИЭЛЕКТРИКОМ, УСТРОЙСТВО ДЛЯ НАКОПЛЕНИЯ ЗАРЯДА И ЭНЕРГИИ ЭЛЕКТРИЧЕСКОГО ПОЛЯ:КОНДЕНСАТОР 305 В  РАБОЧЕЕ НАПРЯЖЕНИЕ 305В, РЕАКТИВНАЯ МОЩНОСТЬ 0,305КВА, ЧАСТОТА  50/60ГЦ_КОНДЕНСАТОР 400 В РАБОЧЕЕ НАПРЯЖЕНИЕ 400В, РЕАКТИВНАЯ МОЩНОСТЬ 0,400КВА, ЧАСТОТА  50/60ГЦ</t>
  </si>
  <si>
    <t>КОНДЕНСАТОРЫ ПОСТОЯННОЙ ЕМКОСТИ С ПЛАСТМАССОВЫМ ДИЭЛЕКТРИКОМ, УСТРОЙСТВО ДЛЯ НАКОПЛЕНИЯ ЗАРЯДА И ЭНЕРГИИ ЭЛЕКТРИЧЕСКОГО ПОЛЯ:КОНДЕНСАТОР 450 В  РАБОЧЕЕ НАПРЯЖЕНИЕ 450В, РЕАКТИВНАЯ МОЩНОСТЬ 0,450КВА, ЧАСТОТА  50/60ГЦ_КОНДЕНСАТОР 450 В  РАБОЧЕЕ НАПРЯЖЕНИЕ 450В, РЕАКТИВНАЯ МОЩНОСТЬ 0,450КВА, ЧАСТОТА  50/60ГЦ</t>
  </si>
  <si>
    <t>КОНДЕНСАТОРЫ ПОСТОЯННОЙ ЕМКОСТИ АЛЮМИНИЕВЫЕ ЭЛЕКТРОЛИТИЧЕСКИЕ, УСТРОЙСТВО ДЛЯ НАКОПЛЕНИЯ ЗАРЯДА И ЭНЕРГИИ ЭЛЕКТРИЧЕСКОГО ПОЛЯ. ШИРОКО ИСПОЛЬЗУЮТСЯ В ПРИБОРОСТРОЕНИИ::КОНДЕНСАТОР РАБОЧЕЕ НАПРЯЖЕНИЕ 470В, РЕАКТИВНАЯ МОЩНОСТЬ 0,47КВА, ЧАСТОТА  50/60ГЦ</t>
  </si>
  <si>
    <t>10210100/210916/0029072</t>
  </si>
  <si>
    <t>КОНДЕНСАТОРЫ ПОСТОЯННОЙ ЕМКОСТИ АЛЮМИНИЕВЫЕ ЭЛЕКТРОЛИТИЧЕСКИЕ, УСТРОЙСТВО ДЛЯ НАКОПЛЕНИЯ ЗАРЯДА И ЭНЕРГИИ ЭЛЕКТРИЧЕСКОГО ПОЛЯ. ШИРОКО ИСПОЛЬЗУЮТСЯ В ПРИБОРОСТРОЕНИИ:КОНДЕНСАТОР РАБОЧЕЕ НАПРЯЖЕНИЕ 63В, РЕАКТИВНАЯ МОЩНОСТЬ 0,063КВА, ЧАСТОТА  50/60ГЦ_:КОНДЕНСАТОР РАБОЧЕЕ НАПРЯЖЕНИЕ 100В, РЕАКТИВНАЯ МОЩНОСТЬ 0,10КВА, ЧАСТОТА  50/60ГЦ_:КОНДЕНСАТОР РАБОЧЕЕ НАПРЯЖЕНИЕ 450В, РЕАКТИВНАЯ МОЩНОСТЬ 0,45КВА, ЧАСТОТА  50/60ГЦ_:КОНДЕНСАТОР РАБОЧЕЕ НАПРЯЖЕНИЕ 250В, РЕАКТИВНАЯ МОЩНОСТЬ 0,25КВА, ЧАСТОТА  50/60ГЦ_:КОНДЕНСАТОР РАБОЧЕЕ НАПРЯЖЕНИЕ 400В, РЕАКТИВНАЯ МОЩНОСТЬ 0,40КВА, ЧАСТОТА  50/60ГЦ</t>
  </si>
  <si>
    <t>КОНДЕНСАТОРЫ ПОСТОЯННОЙ ЕМКОСТИ С ПЛАСТМАССОВЫМ ДИЭЛЕКТРИКОМ, УСТРОЙСТВО ДЛЯ НАКОПЛЕНИЯ ЗАРЯДА И ЭНЕРГИИ ЭЛЕКТРИЧЕСКОГО ПОЛЯ:КОНДЕНСАТОР РАБОЧЕЕ НАПРЯЖЕНИЕ 250В, РЕАКТИВНАЯ МОЩНОСТЬ 0,25КВА, ЧАСТОТА  50/60ГЦ</t>
  </si>
  <si>
    <t>КОНДЕНСАТОРЫ ПОСТОЯННОЙ ЕМКОСТИ С ПЛАСТМАССОВЫМ ДИЭЛЕКТРИКОМ, УСТРОЙСТВО ДЛЯ НАКОПЛЕНИЯ ЗАРЯДА И ЭНЕРГИИ ЭЛЕКТРИЧЕСКОГО ПОЛЯ:КОНДЕНСАТОР РАБОЧЕЕ НАПРЯЖЕНИЕ 305В, РЕАКТИВНАЯ МОЩНОСТЬ 0,305КВА, ЧАСТОТА  50/60ГЦ_КОНДЕНСАТОР РАБОЧЕЕ НАПРЯЖЕНИЕ 305В, РЕАКТИВНАЯ МОЩНОСТЬ 0,305КВА, ЧАСТОТА  50/60ГЦ</t>
  </si>
  <si>
    <t>КОНДЕНСАТОРЫ ПОСТОЯННОЙ ЕМКОСТИ СИЛОВЫЕ, УСТРОЙСТВО ДЛЯ НАКОПЛЕНИЯ ЗАРЯДА И ЭНЕРГИИ ЭЛЕКТРИЧЕСКОГО ПОЛЯ. ШИРОКО ИСПОЛЬЗУЮТСЯ В ПРИБОРОСТРОЕНИИ:КОНДЕНСАТОР . РАБОЧЕЕ НАПРЯЖЕНИЕ 1250В, РЕАКТИВНАЯ МОЩНОСТЬ 1,25КВА, ЧАСТОТА  50/60ГЦ</t>
  </si>
  <si>
    <t>КОНДЕНСАТОРЫ ПОСТОЯННОЙ ЕМКОСТИ СИЛОВЫЕ, УСТРОЙСТВО ДЛЯ НАКОПЛЕНИЯ ЗАРЯДА И ЭНЕРГИИ ЭЛЕКТРИЧЕСКОГО ПОЛЯ. ШИРОКО ИСПОЛЬЗУЮТСЯ В ПРИБОРОСТРОЕНИИ:КОНДЕНСАТОР РАБОЧЕЕ НАПРЯЖЕНИЕ 630В, РЕАКТИВНАЯ МОЩНОСТЬ 0,63КВА, ЧАСТОТА  50/60ГЦ</t>
  </si>
  <si>
    <t>КОНДЕНСАТОРЫ ПОСТОЯННОЙ ЕМКОСТИ СИЛОВЫЕ, УСТРОЙСТВО ДЛЯ НАКОПЛЕНИЯ ЗАРЯДА И ЭНЕРГИИ ЭЛЕКТРИЧЕСКОГО ПОЛЯ. ШИРОКО ИСПОЛЬЗУЮТСЯ В ПРИБОРОСТРОЕНИИ:КОНДЕНСАТОР РАБОЧЕЕ НАПРЯЖЕНИЕ 750В, РЕАКТИВНАЯ МОЩНОСТЬ 0,75КВА, ЧАСТОТА  50/60ГЦ</t>
  </si>
  <si>
    <t>КОНДЕНСАТОРЫ ПОСТОЯННОЙ ЕМКОСТИ АЛЮМИНИЕВЫЕ ЭЛЕКТРОЛИТИЧЕСКИЕ, УСТРОЙСТВО ДЛЯ НАКОПЛЕНИЯ ЗАРЯДА И ЭНЕРГИИ ЭЛЕКТРИЧЕСКОГО ПОЛЯ. ШИРОКО ИСПОЛЬЗУЮТСЯ В ПРИБОРОСТРОЕНИИ:КОНДЕСАТОР: РАБОЧЕЕ НАПРЯЖЕНИЕ 450В, РЕАКТИВНАЯ МОЩНОСТЬ 0,45КВА, ЧАСТОТА  50/60ГЦ_КОНДЕСАТОР : РАБОЧЕЕ НАПРЯЖЕНИЕ 400В, РЕАКТИВНАЯ МОЩНОСТЬ 0 ,4КВА, ЧАСТОТА  50/60ГЦ</t>
  </si>
  <si>
    <t>10210100/181016/0032343</t>
  </si>
  <si>
    <t>КОНДЕНСАТОРЫ ПОСТОЯННОЙ ЕМКОСТИ С ПЛАСТМАССОВЫМ ДИЭЛЕКТРИКОМ, УСТРОЙСТВО ДЛЯ НАКОПЛЕНИЯ ЗАРЯДА И ЭНЕРГИИ ЭЛЕКТРИЧЕСКОГО ПОЛЯ:КОНДЕСАТОР : РАБОЧЕЕ НАПРЯЖЕНИЕ 305В, РЕАКТИВНАЯ МОЩНОСТЬ 0 ,305КВА, ЧАСТОТА  50/60ГЦ</t>
  </si>
  <si>
    <t>КОНДЕНСАТОРЫ ПОСТОЯННОЙ ЕМКОСТИ С ПЛАСТМАССОВЫМ ДИЭЛЕКТРИКОМ, УСТРОЙСТВО ДЛЯ НАКОПЛЕНИЯ ЗАРЯДА И ЭНЕРГИИ ЭЛЕКТРИЧЕСКОГО ПОЛЯ:КОНДЕСАТОР : РАБОЧЕЕ НАПРЯЖЕНИЕ 305В, РЕАКТИВНАЯ МОЩНОСТЬ 0 ,305КВА, ЧАСТОТА  50/60ГЦ_КОНДЕСАТОР : РАБОЧЕЕ НАПРЯЖЕНИЕ 305В, РЕАКТИВНАЯ МОЩНОСТЬ 0 ,305КВА, ЧАСТОТА  50/60ГЦ</t>
  </si>
  <si>
    <t>КОНДЕНСАТОРЫ ПОСТОЯННОЙ ЕМКОСТИ СИЛОВЫЕ, УСТРОЙСТВО ДЛЯ НАКОПЛЕНИЯ ЗАРЯДА И ЭНЕРГИИ ЭЛЕКТРИЧЕСКОГО ПОЛЯ. ШИРОКО ИСПОЛЬЗУЮТСЯ В ПРИБОРОСТРОЕНИИ:КОНДЕСАТОР : РАБОЧЕЕ НАПРЯЖЕНИЕ 1250В, РЕАКТИВНАЯ МОЩНОСТЬ 1 ,25КВА, ЧАСТОТА  50/60ГЦ</t>
  </si>
  <si>
    <t>3123044331</t>
  </si>
  <si>
    <t>ОООПРОМИМПЭКС</t>
  </si>
  <si>
    <t>308000, БЕЛГОРОДСКАЯ ОБЛ, Г.БЕЛГОРОД, БЕЛГОРОДСКИЙ ПРОСПЕКТ, 77/47</t>
  </si>
  <si>
    <t>ЧАО ДИГ</t>
  </si>
  <si>
    <t>UAГ.ЗАПОРОЖЬЕ69089УЛ. ПЕСЧАНАЯ Д.3, ОФ.14</t>
  </si>
  <si>
    <t>УКРАИНА</t>
  </si>
  <si>
    <t>КОНДЕНСАТОРЫ ПОСТОЯНОЙ ЕМКОСТИ ДЛЯ ЭЛЕКТРИЧЕСКИХ ЦЕПЕЙ С ЧАСТОТОЙ 50 ГЦ: УСТАНОВКА КОНДЕНСАТОРНАЯ РУДНИЧНАЯ ВЫСОКОВОЛЬТНАЯ: УКРВ-6,3-450-К-УХЛ5 - 3ШТ. ЗАВ.№ 001-003 МОЩНОСТЬ 450КВАР. УКРВ-6,3-550-К-УХЛ5 - 1ШТ. ЗАВ.№004 МОЩНОСТЬ 550КВАР. НОМИНАЛЬНОЕ НАПРЯЖЕНИЕ 6300В, ЧИСЛО ФАЗ 3. ПРЕДНАЗНАЧЕНА ДЛЯ ПОВЫШЕНИЯ КОЭФФИЦИЕНТА МОЩНОСТИ ЭЛЕКТРОУСТАНОВОК В СИСТЕМЕ ПОДЗЕМНОГО ЭЛЕКТРОСНАБЖЕНИЯ ШАХТ И РУДНИКОВ НАПРЯЖЕНИЕМ 6КВ. ПРЕДСТАВЛЯЕТ СОБОЙ САМОСТОЯТЕЛЬНОЕ ИЗДЕЛИЕ, ВКЛЮЧАЕМОЕ В РАССЕЧКУ КАБЕЛЬНОЙ ЛИНИИ_ПИТАЮЩЕЙ ВЫСОКОВОЛЬТНЫЕ РАСПРЕДЕЛИТЕЛЬНЫЕ ПУНКТЫ (РП) ИЛИ ГРУППУ ТРАНСФОРМАТОРНЫХ ПОДСТАНЦИЙ. ТУ У 32 1-23189879-009:2007._:</t>
  </si>
  <si>
    <t>10101030/260516/0007014</t>
  </si>
  <si>
    <t>т/п Белгородский восточный</t>
  </si>
  <si>
    <t>308613 Г.БЕЛГОРОД, УЛ.К.ЗАСЛОНОВА, Д.90</t>
  </si>
  <si>
    <t>7840318698</t>
  </si>
  <si>
    <t>ООО ЭНИКА</t>
  </si>
  <si>
    <t>191040, , САНКТ-ПЕТЕРБУРГ, КУЗНЕЧНЫЙ ПЕР., Д. 17/2, ЛИТ.А, ПОМ.5Н</t>
  </si>
  <si>
    <t>56422, , ЗАМБЕРК, ПОД ЧЕРНЫМ ЛЕСЕМ, 683</t>
  </si>
  <si>
    <t>КОНДЕНСАТОРЫ ПОСТОЯННОЙ ЕМКОСТИ ДЛЯ ЭЛЕКТРИЧЕСКИХ ЦЕПЕЙ (КОНДЕНСАТОРЫ СИЛОВЫЕ) КОНДЕНСАТОРЫ ПРЕДНАЗНАЧЕННЫЕ ДЛЯ КОМПЕНСАЦИИ РЕАКТИВНОЙ МОЩНОСТИ И ДЛЯ ФИЛЬТРАЦИИ ВЫСШИХ ГАРМОНИК,НАПРЯЖЕНИЕМ СВЫШЕ 1000В.ИЗГОТОВЛЕНЫ СБОРНЫМ ОБРАЗОМ ИЗ МЕТАЛЛА. КОНДЕНСАТОРЫ НИЗКОВОЛЬТНЫЕ,КОМПЕНСАЦИОННОГО ТИПА, ПРЕДНАЗНАЧЕННЫЕ ДЛЯ КОМПЕНСАЦИИ РЕАКТИВНОЙ МОЩНОСТИ И ДЛЯ ФИЛЬТРАЦИИ ВЫСШИХ ГАРМОНИК.ИЗГОТОВЛЕНЫ СБОРНЫМ ОБРАЗОМ ИЗ МЕТАЛЛА. КОНДЕНСАТОРЫ ПРЕДНАЗНАЧЕННЫЕ ДЛЯ КОМПЕНСАЦИИ РЕАКТИВНОЙ МОЩНОСТИ И ДЛЯ ФИЛЬТРАЦИИ ВЫСШИХ ГАРМОНИК,НАПРЯЖЕНИЕМ СВЫШЕ 1000В.ИЗГОТОВЛЕНЫ СБОРНЫМ ОБРАЗОМ ИЗ МЕТАЛЛА. КОНДЕНСАТОРЫ ПРЕДНАЗНАЧЕННЫЕ ДЛЯ КОМПЕНСАЦИИ РЕАКТИВНОЙ МОЩНОСТИ И ДЛЯ ФИЛЬТРАЦИИ ВЫСШИХ ГАРМОНИК,НАПРЯЖЕНИЕМ СВЫШЕ 1000В .ИЗГОТОВЛЕНЫ СБОРНЫМ ОБРАЗОМ ИЗ МЕТАЛЛА. КОНДЕНСАТОРЫ НИЗКОВОЛЬТНЫЕ,КОМПЕНСАЦИОННОГО ТИПА, ПРЕДНАЗНАЧЕННЫЕ ДЛЯ КОМПЕНСАЦИИ РЕАКТИВНОЙ МОЩНОСТИ И ДЛЯ ФИЛЬТРАЦИИ ВЫСШИХ ГАРМОНИК.ИЗГОТОВЛЕНЫ СБОРНЫМ ОБРАЗОМ ИЗ МЕТАЛЛА. КОНДЕНСАТОРЫ НИЗКОВОЛЬТНЫЕ,КОМПЕНСАЦИОННОГО ТИПА, ПРЕДНАЗНАЧЕННЫЕ ДЛЯ КОМПЕНСАЦИИ РЕАКТИВНОЙ МОЩНОСТИ И ДЛЯ ФИЛЬТРАЦИИ ВЫСШИХ ГАРМОНИК. ИЗГОТОВЛЕНЫ СБОРНЫМ ОБРАЗОМ ИЗ МЕТАЛЛА.</t>
  </si>
  <si>
    <t>10218060/280318/0002402</t>
  </si>
  <si>
    <t>т/п Ямбургский</t>
  </si>
  <si>
    <t>188480 ЛЕНИНГРАДСКАЯ ОБЛ., Г.КИНГИСЕПП, ПРОМЗОНА, 3-Й ПРОЕЗД</t>
  </si>
  <si>
    <t>7724919176</t>
  </si>
  <si>
    <t>ООО САМПО</t>
  </si>
  <si>
    <t>115477, , МОСКВА, УЛ.КАНТЕМИРОВСКАЯ, ДОМ 47</t>
  </si>
  <si>
    <t>G.KLAMPFER ELEKTROANLAGEN GMBH</t>
  </si>
  <si>
    <t>ATLEONDINGА-4060PASCHINGER STRABE, 59АВСТРИЯ</t>
  </si>
  <si>
    <t>G. KLAMPFER ELEKTROANLAGEN GMBH</t>
  </si>
  <si>
    <t>АВСТРИЯ</t>
  </si>
  <si>
    <t>КОНДЕНСАТОРЫ ПОСТОЯННОЙ ЕМКОСТИ ДЛЯ ЭЛЕКТРИЧЕСКИХ ЦЕПЕЙ С ЧАСТОТОЙ 50/60 ГЦКОНДЕНСАТОР, РАЗМ. 2300X1200X600 ММ 400 В, 50 ГЦ- 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НАПРЯЖЕНИЯ_КОНДЕНСАТОР, РАЗМ.2400X2300X600ММ, 400 В, 50ГЦ, 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t>
  </si>
  <si>
    <t>10130100/290316/0002032</t>
  </si>
  <si>
    <t>КОНДЕНСАТОРЫ ПОСТОЯННОЙ ЕМКОСТИ ДЛЯ ЭЛЕКТРИЧЕСКИХ ЦЕПЕЙКОНДЕНСАТОР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 КОНДЕНСАТОР, РАЗМ.2400X600X2400ММ, 400В_, 50 ГЦ</t>
  </si>
  <si>
    <t>10130100/280616/0004902</t>
  </si>
  <si>
    <t>КОНДЕНСАТОРЫ ПОСТОЯННОЙ ЕМКОСТИ ДЛЯ ЭЛЕКТРИЧЕСКИХ ЦЕПЕЙКОНДЕНСАТОР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МОДЕЛЬ SS1, РАЗМ. 1000X400X2100 ММ 400 В,_50 ГЦ_КОНДЕНСАТОР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МОДЕЛЬ SS2, РАЗМ.1200X400X2100 ММ 400 В,_КОНДЕНСАТОР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МОДЕЛЬ SV7, РАЗМ.800Х400Х2100ММ, 400 В,</t>
  </si>
  <si>
    <t>10130100/280616/0004903</t>
  </si>
  <si>
    <t>КОНДЕНСАТОРЫ ПОСТОЯННОЙ ЕМКОСТИ ДЛЯ ЭЛЕКТРИЧЕСКИХ ЦЕПЕЙ С ЧАСТОТОЙ 50/60 ГЦКОНДЕНСАТОР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МОДЕЛЬ SS1, РАЗМ. 2300X1200X600 ММ_КОНДЕНСАТОР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МОДЕЛЬ STROMKREISVERTEILER ALLGEMEIN,РАЗМ_.2300Х3600Х600ММ</t>
  </si>
  <si>
    <t xml:space="preserve"> SS1, STROMKREISVERTEILER ALLGEMEIN</t>
  </si>
  <si>
    <t>10130100/160816/0006757</t>
  </si>
  <si>
    <t>КОНДЕНСАТОРЫ ПОСТОЯННОЙ ЕМКОСТИ ДЛЯ ЭЛЕКТРИЧЕСКИХ ЦЕПЕЙ С ЧАСТОТОЙ 50/60 ГЦКОНДЕНСАТОР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МОДЕЛЬ STROMKREISVERTEILER ALLGEMEIN -_РАЗМ.2100Х800Х400ММ, 400 В/50ГЦ_КОНДЕНСАТОР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МОДЕЛЬ MASCHINENVERTEILER -_2400X600X2300MM, 400В/50ГЦ_КОНДЕНСАТОР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МОДЕЛЬ USV-2, 400В/50ГЦ РАЗМ._600Х600Х210ММ</t>
  </si>
  <si>
    <t>STROMKREISVERTEILER ALLGEMEIN, MASCHINENVERTEILER, USV-2</t>
  </si>
  <si>
    <t>10130100/210916/0007918</t>
  </si>
  <si>
    <t>КОНДЕНСАТОРЫ ПОСТОЯННОЙ ЕМКОСТИ ДЛЯ ЭЛЕКТРИЧЕСКИХ ЦЕПЕЙ С ЧАСТОТОЙ 50/60 ГЦКОНДЕНСАТОР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 HEIZUNGSVERTEILER 1200X600X2300MM_КОНДЕНСАТОР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 STROMKREISVERTEILER ALLGEMEIN_1200X600X2300MM</t>
  </si>
  <si>
    <t>HEIZUNGSVERTEILER, STROMKREISVERTEILER ALLGEMEIN</t>
  </si>
  <si>
    <t>10130100/121016/0008638</t>
  </si>
  <si>
    <t>7709602713</t>
  </si>
  <si>
    <t>ОАО ЯМАЛ СПГ</t>
  </si>
  <si>
    <t>629700, ЯНАО, ЯМАЛЬСКИЙ Р-Н, С.ЯР-САЛЕ, УЛ.ХУДИ-СЭРОКО Д.25А</t>
  </si>
  <si>
    <t>NUOVO PIGNONE INTERNATIONAL S.R.L.</t>
  </si>
  <si>
    <t xml:space="preserve">FIRENZE 50127 VIA FELICE MATTEUCI 2 </t>
  </si>
  <si>
    <t>VISHAY</t>
  </si>
  <si>
    <t xml:space="preserve">БАТАРЕЯ КОНДЕНСАТОРОВ ПОСТОЯННОЙ ЕМКОСТИ- СИЛОВЫЕ КОНДЕНСАТОРЫ ДЛЯ ЭЛЕКТРИЧЕСКИХ ЦЕПЕЙ ЧАСТОТОЙ 50ГЦ, РЕАКТИВНОЙ МОЩНОСТЬЮ 713КВА:__1.0__ : БАТАРЕЯ КОНДЕНСАТОРОВ,P/N: IRM893950460,GE- CAPACITOR BANK,P/N: IRM893950460,GE- УЦ00148325 __1.1__ изготовитель -VISHAY ELECTRONIC GMBH бренд -VISHAY марка -ОТСУТСТВУЕТ модель -ОТСУТСТВУЕТ артикул -IRM893950460 кол-во=1 ШТ,__2.0__ : БАТАРЕЯ КОНДЕНСАТОРОВ,P/N: IRM893950459,GE- CAPACITOR BANK,P/N: IRM893950459,GE- УЦ00148547 __2.1__ изготовитель -VISHAY ELECTRONIC GMBH бренд -VISHAY марка -ОТСУТСТВУЕТ модель -ОТСУТСТВУЕТ артикул -IRM893950459 кол-во=1 ШТ,__3.0__ :КОМПЛЕКТУЮЩИЕ ДЛЯ ГАЗОТУРБИННОЙ УСТАНОВКИ ДЛЯ РЕАЛИЗАЦИИ ПРОЕКТА ПО СТРОИТЕЛЬСТВУ ЗАВОДА ДЛЯ ПРОИЗВОДСТВА СЖИЖЕННОГО ПРИРОДНОГО ГАЗА С ЮЖНО-ТАМБЕЙСКОГО ГАЗОКОНДЕНСАТНОГО МЕСТОРОЖДЕНИЯ НА ПОЛУОСТРОВЕ ЯМАЛ,ОТЧУЖДЕНИЮ НЕ ПОДЛЕЖИТ </t>
  </si>
  <si>
    <t>10506020/290617/0000568</t>
  </si>
  <si>
    <t>т/п Салехардский</t>
  </si>
  <si>
    <t>629000 ЯМАЛО-НЕНЕЦКИЙ АО ТЮМЕНСКОЙ ОБЛ., Г.САЛЕХАРД, УЛ.ПОДШИБЯКИНА, 21</t>
  </si>
  <si>
    <t>2129042924</t>
  </si>
  <si>
    <t>ООО ЧЕБОКСАРСКАЯ ЭЛЕКТРОТЕХНИКА И АВТОМАТИКА</t>
  </si>
  <si>
    <t>428022, ЧУВАШСКАЯ РЕСПУБЛИКА, Г.ЧЕБОКСАРЫ, АВТОЗАПРАВОЧНЫЙ ПРОЕЗД, 24</t>
  </si>
  <si>
    <t>CZZAMBERK564 22POD CERNYM LESEM 683</t>
  </si>
  <si>
    <t>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КОМПЕНСАЦИОННЫЙ КОНДЕНСАТОР CSADG 1-0,44/25. ЦИЛИНДРИЧЕСКИЙ. ПОСТОЯННОЙ ЕМКОСТИ. ЕМКОСТЬ 137UF. НАПРЯЖЕНИЕ 400В. ДЛЯ ЭЛЕКТРИЧЕСКИХ ЦЕПЕЙ С ЧАСТОТОЙ 50ГЦ. НА РЕАКТИВНУЮ МОЩНОСТЬ 25КВАР_ТРЕХФАЗНЫЙ НИЗКОВОЛЬТНЫЙ КОМПЕНСАЦИОННЫЙ КОНДЕНСАТОР CSADG 1-0,4/12.5. ЦИЛИНДРИЧЕСКИЙ. ПОСТОЯННОЙ ЕМКОСТИ. ЕМКОСТЬ 82.9UF. НАПРЯЖЕНИЕ 400В. ДЛЯ ЭЛЕКТРИЧЕСКИХ ЦЕПЕЙ С ЧАСТОТОЙ 50ГЦ. НА РЕАКТИВНУЮ МОЩНОСТЬ 12.50КВАР</t>
  </si>
  <si>
    <t>CSADG 1-0,44/25,  CSADG 1-0,4/12.5</t>
  </si>
  <si>
    <t>10408120/300316/0000972</t>
  </si>
  <si>
    <t>428022, ЧУВАШСКАЯ РЕСПУБЛИКА, Г.ЧЕБОКСАРЫ, АВТОЗАПРАВОЧНЫЙ ПР. 24</t>
  </si>
  <si>
    <t>CIRCUTOR S.A.</t>
  </si>
  <si>
    <t>ESVILADECAVALLS08232VIAL SANT JORDI, S/NBARCELONA</t>
  </si>
  <si>
    <t>ТРЕХФАЗНЫЕ КОСИНУСНЫЕ КОНДЕНСАТОРЫ ТИПА CLZ. ПОСТОЯННОЙ ЕМКОСТИ.ИСПОЛЬЗУЮТСЯ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КОСИНУСНЫЙ КОНДЕНСАТОР CLZ-FP-46/30-HD. ЦИЛИНДРИЧЕСКИЙ. ПОСТОЯННОЙ ЕМКОСТИ. ЕМКОСТЬ 150.5UF. ДЛЯ ЭЛЕКТРИЧЕСКИХ ЦЕПЕЙ С ЧАСТОТОЙ 50/60ГЦ. НАПРЯЖЕНИЕ 460В. НА РЕАКТИВНУЮ МОЩНОСТЬ 30-36.6КВА</t>
  </si>
  <si>
    <t>CLZ-FP-46/30-HD</t>
  </si>
  <si>
    <t>10408120/100516/0001555</t>
  </si>
  <si>
    <t>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КОМПЕНСАЦИОННЫЙ КОНДЕНСАТОР CSADG 3-0,44/30. ЦИЛИНДРИЧЕСКИЙ. ПОСТОЯННОЙ ЕМКОСТИ. ЕМКОСТЬ 164.4UF. НАПРЯЖЕНИЕ 400В. ДЛЯ ЭЛЕКТРИЧЕСКИХ ЦЕПЕЙ С ЧАСТОТОЙ 50ГЦ. НА РЕАКТИВНУЮ МОЩНОСТЬ 30КВАР</t>
  </si>
  <si>
    <t>CSADG 3-0,44/30</t>
  </si>
  <si>
    <t>10408120/100516/0001558</t>
  </si>
  <si>
    <t>КОНДЕНСАТОРЫ ТИПА CLZ И CHV-T.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КОСИНУСНЫЙ КОНДЕНСАТОР CLZ-FP-44/30N. ЦИЛИНДРИЧЕСКИЙ. ПОСТОЯННОЙ ЕМКОСТИ. ЕМКОСТЬ 164UF. НАПРЯЖЕНИЕ 400В. ДЛЯ ЭЛЕКТРИЧЕСКИХ ЦЕПЕЙ С ЧАСТОТОЙ 50/60ГЦ. НА РЕАКТИВНУЮ МОЩНОСТЬ 25-30КВАР_ТРЕХФАЗНЫЙ НИЗКОВОЛЬТНЫЙ КОСИНУСНЫЙ КОНДЕНСАТОР CLZ-FP-44/40N. ЦИЛИНДРИЧЕСКИЙ. ПОСТОЯННОЙ ЕМКОСТИ. ЕМКОСТЬ 657,66UF. НАПРЯЖЕНИЕ 400В. ДЛЯ ЭЛЕКТРИЧЕСКИХ ЦЕПЕЙ С ЧАСТОТОЙ 50/60ГЦ. НА РЕАКТИВНУЮ МОЩНОСТЬ 32-40КВАР_ТРЕХФАЗНЫЙ КОНДЕНСАТОР СРЕДНЕГО НАПРЯЖЕНИЯ CHV-T 450/6.5. ПОСТОЯННОЙ ЕМКОСТИ. НАПРЯЖЕНИЕ 6.5КВ. ДЛЯ ЭЛЕКТРИЧЕСКИХ ЦЕПЕЙ С ЧАСТОТОЙ 50/60ГЦ. НА РЕАКТИВНУЮ МОЩНОСТЬ 450КВАР</t>
  </si>
  <si>
    <t>CLZ, CHV-T</t>
  </si>
  <si>
    <t>10408120/260516/0001766</t>
  </si>
  <si>
    <t>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КОМПЕНСАЦИОННЫЙ КОНДЕНСАТОР CSADG 1-0,4/12.5. ЦИЛИНДРИЧЕСКИЙ. ПОСТОЯННОЙ ЕМКОСТИ. ЕМКОСТЬ 82.9UF. НАПРЯЖЕНИЕ 400В. ДЛЯ ЭЛЕКТРИЧЕСКИХ ЦЕПЕЙ С ЧАСТОТОЙ 50ГЦ. НА РЕАКТИВНУЮ МОЩНОСТЬ 12.50КВАР</t>
  </si>
  <si>
    <t>CSADG 1-0,4/12.5</t>
  </si>
  <si>
    <t>10408120/260516/0001768</t>
  </si>
  <si>
    <t>КОНДЕНСАТОРЫ ТИПА CLZ.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КОСИНУСНЫЙ КОНДЕНСАТОР CLZ-FP-44/30N. ЦИЛИНДРИЧЕСКИЙ. ПОСТОЯННОЙ ЕМКОСТИ. ЕМКОСТЬ 164UF. НАПРЯЖЕНИЕ 400В. ДЛЯ ЭЛЕКТРИЧЕСКИХ ЦЕПЕЙ С ЧАСТОТОЙ 50/60ГЦ. НА РЕАКТИВНУЮ МОЩНОСТЬ 25-30КВАР_ТРЕХФАЗНЫЙ НИЗКОВОЛЬТНЫЙ КОСИНУСНЫЙ КОНДЕНСАТОР CLZ-FP-44/40N. ЦИЛИНДРИЧЕСКИЙ. ПОСТОЯННОЙ ЕМКОСТИ. ЕМКОСТЬ 657,66UF. НАПРЯЖЕНИЕ 400В. ДЛЯ ЭЛЕКТРИЧЕСКИХ ЦЕПЕЙ С ЧАСТОТОЙ 50/60ГЦ. НА РЕАКТИВНУЮ МОЩНОСТЬ 32-40КВАР</t>
  </si>
  <si>
    <t>CLZ</t>
  </si>
  <si>
    <t>10408120/240616/0002180</t>
  </si>
  <si>
    <t>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КОМПЕНСАЦИОННЫЙ КОНДЕНСАТОР CSADG 3-0,44/40. ЦИЛИНДРИЧЕСКИЙ. ПОСТОЯННОЙ ЕМКОСТИ. ЕМКОСТЬ 219.2UF. НАПРЯЖЕНИЕ 400В. ДЛЯ ЭЛЕКТРИЧЕСКИХ ЦЕПЕЙ С ЧАСТОТОЙ 50ГЦ. НА РЕАКТИВНУЮ МОЩНОСТЬ 40КВАР</t>
  </si>
  <si>
    <t>CSADG 3-0,44/40</t>
  </si>
  <si>
    <t>10408120/270716/0002624</t>
  </si>
  <si>
    <t>КОНДЕНСАТОР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КОСИНУСНЫЙ КОНДЕНСАТОР CLZ-FP-44/40N. ЦИЛИНДРИЧЕСКИЙ. ПОСТОЯННОЙ ЕМКОСТИ. ЕМКОСТЬ 657,66UF. НАПРЯЖЕНИЕ 400В. ДЛЯ ЭЛЕКТРИЧЕСКИХ ЦЕПЕЙ С ЧАСТОТОЙ 50/60ГЦ. НА РЕАКТИВНУЮ МОЩНОСТЬ 32-40КВАР</t>
  </si>
  <si>
    <t>CLZ-FP-44/40N</t>
  </si>
  <si>
    <t>10408120/220816/0002978</t>
  </si>
  <si>
    <t>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КОСИНУСНЫЙ КОНДЕНСАТОР CLZ-FP-46/30-HD. ЦИЛИНДРИЧЕСКИЙ. ПОСТОЯННОЙ ЕМКОСТИ. ЕМКОСТЬ 0.451 ФАРАД. ДЛЯ ЭЛЕКТРИЧЕСКИХ ЦЕПЕЙ С ЧАСТОТОЙ 50/60ГЦ. НАПРЯЖЕНИЕ 460В. НА РЕАКТИВНУЮ МОЩНОСТЬ 27.4-30КВА_ТРЕХФАЗНЫЙ КОСИНУСНЫЙ КОНДЕНСАТОР CLZ-FP-44/40-HD. ЦИЛИНДРИЧЕСКИЙ. ПОСТОЯННОЙ ЕМКОСТИ. ЕМКОСТЬ 0.657 ФАРАД. ДЛЯ ЭЛЕКТРИЧЕСКИХ ЦЕПЕЙ С ЧАСТОТОЙ 50/60ГЦ. НАПРЯЖЕНИЕ 440В. НА РЕАКТИВНУЮ МОЩНОСТЬ 32-40КВА_ТРЕХФАЗНЫЙ КОСИНУСНЫЙ КОНДЕНСАТОР CLZ-FP-46/15N. ЦИЛИНДРИЧЕСКИЙ. ПОСТОЯННОЙ ЕМКОСТИ. ЕМКОСТЬ 0.225 ФАРАД. ДЛЯ ЭЛЕКТРИЧЕСКИХ ЦЕПЕЙ С ЧАСТОТОЙ 50/60ГЦ. НАПРЯЖЕНИЕ 460В. НА РЕАКТИВНУЮ МОЩНОСТЬ 15-18КВА</t>
  </si>
  <si>
    <t>10408120/220816/0002979</t>
  </si>
  <si>
    <t>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КОМПЕНСАЦИОННЫЙ КОНДЕНСАТОР CSADG 1-0,44/25. ЦИЛИНДРИЧЕСКИЙ. ПОСТОЯННОЙ ЕМКОСТИ. ЕМКОСТЬ 137UF. НАПРЯЖЕНИЕ 400В. ДЛЯ ЭЛЕКТРИЧЕСКИХ ЦЕПЕЙ С ЧАСТОТОЙ 50ГЦ. НА РЕАКТИВНУЮ МОЩНОСТЬ 25КВАР</t>
  </si>
  <si>
    <t>CSADG 1-0,44/25</t>
  </si>
  <si>
    <t>10408120/220816/0002980</t>
  </si>
  <si>
    <t>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25-30КВА</t>
  </si>
  <si>
    <t>10408120/210916/0003399</t>
  </si>
  <si>
    <t>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25-30КВА_ТРЕХФАЗНЫЙ КОСИНУСНЫЙ КОНДЕНСАТОР CLZ-FP-44/40-HD. ЦИЛИНДРИЧЕСКИЙ. ПОСТОЯННОЙ ЕМКОСТИ. ЕМКОСТЬ 0.657 ФАРАД. ДЛЯ ЭЛЕКТРИЧЕСКИХ ЦЕПЕЙ С ЧАСТОТОЙ 50/60ГЦ. НАПРЯЖЕНИЕ 440В. НА РЕАКТИВНУЮ МОЩНОСТЬ 32-40КВА</t>
  </si>
  <si>
    <t>10408120/071016/0003674</t>
  </si>
  <si>
    <t>10408120/071016/0003675</t>
  </si>
  <si>
    <t xml:space="preserve">ZAMBERK 564 22 POD CERNYM LESEM 683 </t>
  </si>
  <si>
    <t>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1-0,4/25. ЦИЛИНДРИЧЕСКИЙ. ПОСТОЯННОЙ ЕМКОСТИ. ЕМКОСТЬ 165.80UF. НАПРЯЖЕНИЕ 400В. ДЛЯ ЭЛЕКТРИЧЕСКИХ ЦЕПЕЙ С ЧАСТОТОЙ 50ГЦ. НА РЕАКТИВНУЮ МОЩНОСТЬ 25КВАР __1.1__ изготовитель -ZEZ SILKO, S.R.O. бренд -ZEZ SILKO марка -CSADG кол-во=8 ШТ,</t>
  </si>
  <si>
    <t>CSADG 1-0,4/25</t>
  </si>
  <si>
    <t>10408120/221116/0004250</t>
  </si>
  <si>
    <t>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1-0,44/12.5. ЦИЛИНДРИЧЕСКИЙ. ПОСТОЯННОЙ ЕМКОСТИ. ЕМКОСТЬ 82.9UF. НАПРЯЖЕНИЕ 440В. ДЛЯ ЭЛЕКТРИЧЕСКИХ ЦЕПЕЙ С ЧАСТОТОЙ 50ГЦ. НА РЕАКТИВНУЮ МОЩНОСТЬ 12.50КВАР __1.1__ изготовитель -ZEZ SILKO, S.R.O. бренд -ZEZ SILKO марка -CSADG кол-во=4 ШТ,__2.0__ ТРЕХФАЗНЫЙ НИЗКОВОЛЬТНЫЙ КОМПЕНСАЦИОННЫЙ КОНДЕНСАТОР CSADG 1-0,44/25. ЦИЛИНДРИЧЕСКИЙ. ПОСТОЯННОЙ ЕМКОСТИ. ЕМКОСТЬ 137UF. НАПРЯЖЕНИЕ 440В. ДЛЯ ЭЛЕКТРИЧЕСКИХ ЦЕПЕЙ С ЧАСТОТОЙ 50ГЦ. НА РЕАКТИВНУЮ МОЩНОСТЬ 25КВАР __2.1__ изготовитель -ZEZ SILKO, S.R.O. бренд -ZEZ SILKO марка -CSADG кол-во=4 ШТ,__3.0__ ТРЕХФАЗНЫЙ НИЗКОВОЛЬТНЫЙ КОМПЕНСАЦИОННЫЙ КОНДЕНСАТОР CSADG 3-0,44/40. ЦИЛИНДРИЧЕСКИЙ. ПОСТОЯННОЙ ЕМКОСТИ. ЕМКОСТЬ 219.2UF. НАПРЯЖЕНИЕ 440В. ДЛЯ ЭЛЕКТРИЧЕСКИХ ЦЕПЕЙ С ЧАСТОТОЙ 50ГЦ. НА РЕАКТИВНУЮ МОЩНОСТЬ 40КВАР __3.1__ изготовитель -ZEZ SILKO, S.R.O. бренд -ZEZ SILKO марка -CSADG кол-во=24 ШТ,</t>
  </si>
  <si>
    <t>CSADG 1-0,44/12.5, CSADG 1-0,44/25, CSADG 3-0,44/40.</t>
  </si>
  <si>
    <t>10408120/131216/0004558</t>
  </si>
  <si>
    <t>VILADECAVALLS 08232 VIAL SANT JORDI, S/N BARCELONA</t>
  </si>
  <si>
    <t>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CLZ-FP-44/40-HD. ЦИЛИНДРИЧЕСКИЙ. ПОСТОЯННОЙ ЕМКОСТИ. ЕМКОСТЬ 0.657 ФАРАД. ДЛЯ ЭЛЕКТРИЧЕСКИХ ЦЕПЕЙ С ЧАСТОТОЙ 50/60ГЦ. НАПРЯЖЕНИЕ 440В. НА РЕАКТИВНУЮ МОЩНОСТЬ 32-40КВА __1.1__ изготовитель -CIRCUTOR S.A. бренд -CIRCUTOR марка -CLZ артикул -R2H54R кол-во=24 ШТ,</t>
  </si>
  <si>
    <t>10408120/170117/0000104</t>
  </si>
  <si>
    <t>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137UF. НАПРЯЖЕНИЕ 440В. ДЛЯ ЭЛЕКТРИЧЕСКИХ ЦЕПЕЙ С ЧАСТОТОЙ 50ГЦ. НА РЕАКТИВНУЮ МОЩНОСТЬ 25КВАР __1.1__ изготовитель -ZEZ SILKO, S.R.O. бренд -ZEZ SILKO марка -CSADG кол-во=12 ШТ,</t>
  </si>
  <si>
    <t>10408120/170117/0000097</t>
  </si>
  <si>
    <t>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CLZ-FP-46/25-HD. ЦИЛИНДРИЧЕСКИЙ. ПОСТОЯННОЙ ЕМКОСТИ. ЕМКОСТЬ 376UF. ДЛЯ ЭЛЕКТРИЧЕСКИХ ЦЕПЕЙ С ЧАСТОТОЙ 50/60ГЦ. НАПРЯЖЕНИЕ 440В. НА РЕАКТИВНУЮ МОЩНОСТЬ 22.9-25КВА __1.1__ изготовитель -CIRCUTOR S.A. бренд -CIRCUTOR марка -CLZ артикул -R2H55L кол-во=40 ШТ,</t>
  </si>
  <si>
    <t>10408120/010217/0000299</t>
  </si>
  <si>
    <t>10408120/010217/0000283</t>
  </si>
  <si>
    <t>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25-30КВА __1.1__ изготовитель -CIRCUTOR S.A. бренд -CIRCUTOR марка -CLZ артикул -R2H54N кол-во=12 ШТ,</t>
  </si>
  <si>
    <t>10408120/270217/0000628</t>
  </si>
  <si>
    <t>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137UF. НАПРЯЖЕНИЕ 440В. ДЛЯ ЭЛЕКТРИЧЕСКИХ ЦЕПЕЙ С ЧАСТОТОЙ 50ГЦ. НА РЕАКТИВНУЮ МОЩНОСТЬ 25КВАР __1.1__ изготовитель -ZEZ SILKO, S.R.O. бренд -ZEZ SILKO марка -CSADG кол-во=60 ШТ,</t>
  </si>
  <si>
    <t>CSADG 1-0,44/25.</t>
  </si>
  <si>
    <t>10408120/270217/0000623</t>
  </si>
  <si>
    <t>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25-30КВА __1.1__ изготовитель -CIRCUTOR S.A. бренд -CIRCUTOR марка -CLZ артикул -R2H54N кол-во=16 ШТ,</t>
  </si>
  <si>
    <t>10408120/170317/0000941</t>
  </si>
  <si>
    <t>ТРЕХФАЗНЫЕ НИЗКОВОЛЬТНЫЕ КОМПЕНСАЦИОННЫЕ КОНДЕНСАТОРЫ ТИПА CSADG. ПОСТОЯННОЙ ЕМКОСТИ. ДЛЯ ИНДИВИДУАЛЬНОЙ, ГРУППОВОЙ ИЛИ ЦЕНТРАЛЬНOЙ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1-0,44/12.5. ЦИЛИНДРИЧЕСКИЙ. ПОСТОЯННОЙ ЕМКОСТИ. ЕМКОСТЬ 68.5UF. НАПРЯЖЕНИЕ 440В. ДЛЯ ЭЛЕКТРИЧЕСКИХ ЦЕПЕЙ С ЧАСТОТОЙ 50ГЦ. НА РЕАКТИВНУЮ МОЩНОСТЬ 12.50КВАР __1.1__ изготовитель -ZEZ SILKO, S.R.O. бренд -ZEZ SILKO марка -CSADG кол-во=12 ШТ,__2.0__ ТРЕХФАЗНЫЙ НИЗКОВОЛЬТНЫЙ КОМПЕНСАЦИОННЫЙ КОНДЕНСАТОР CSADG 1-0,44/25. ЦИЛИНДРИЧЕСКИЙ. ПОСТОЯННОЙ ЕМКОСТИ. ЕМКОСТЬ 137UF. НАПРЯЖЕНИЕ 440В. ДЛЯ ЭЛЕКТРИЧЕСКИХ ЦЕПЕЙ С ЧАСТОТОЙ 50ГЦ. НА РЕАКТИВНУЮ МОЩНОСТЬ 25КВАР __2.1__ изготовитель -ZEZ SILKO, S.R.O. бренд -ZEZ SILKO марка -CSADG кол-во=24 ШТ,__3.0__ ТРЕХФАЗНЫЙ НИЗКОВОЛЬТНЫЙ КОМПЕНСАЦИОННЫЙ КОНДЕНСАТОР CSADG 3-0,44/30. ЦИЛИНДРИЧЕСКИЙ. ПОСТОЯННОЙ ЕМКОСТИ. ЕМКОСТЬ 164.4UF. НАПРЯЖЕНИЕ 440В. ДЛЯ ЭЛЕКТРИЧЕСКИХ ЦЕПЕЙ С ЧАСТОТОЙ 50ГЦ. НА РЕАКТИВНУЮ МОЩНОСТЬ 30КВАР __3.1__ изготовитель -ZEZ SILKO, S.R.O. бренд -ZEZ SILKO марка -CSADG кол-во=40 ШТ,</t>
  </si>
  <si>
    <t>CSADG 1-0,44/12.5, CSADG 3-0,44/30</t>
  </si>
  <si>
    <t>10408120/200317/0000942</t>
  </si>
  <si>
    <t>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CLZ-FP-46/30-HD. ЦИЛИНДРИЧЕСКИЙ. ПОСТОЯННОЙ ЕМКОСТИ. ЕМКОСТЬ 150.5UF. ДЛЯ ЭЛЕКТРИЧЕСКИХ ЦЕПЕЙ С ЧАСТОТОЙ 50/60ГЦ. НАПРЯЖЕНИЕ 460В. НА РЕАКТИВНУЮ МОЩНОСТЬ 30-36.6КВА __1.1__ изготовитель -CIRCUTOR S.A. бренд -CIRCUTOR марка -CLZ артикул -R2H55N кол-во=20 ШТ,__2.0__ 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25-30КВА __2.1__ изготовитель -CIRCUTOR S.A. бренд -CIRCUTOR марка -CLZ артикул -R2H54N кол-во=120 ШТ,</t>
  </si>
  <si>
    <t>10408120/170417/0001373</t>
  </si>
  <si>
    <t>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137UF. НАПРЯЖЕНИЕ 440В. ДЛЯ ЭЛЕКТРИЧЕСКИХ ЦЕПЕЙ С ЧАСТОТОЙ 50ГЦ. НА РЕАКТИВНУЮ МОЩНОСТЬ 25КВАР __1.1__ изготовитель -ZEZ SILKO, S.R.O. бренд -ZEZ SILKO марка -CSADG кол-во=26 ШТ,__2.0__ ТРЕХФАЗНЫЙ НИЗКОВОЛЬТНЫЙ КОМПЕНСАЦИОННЫЙ КОНДЕНСАТОР CSADG 3-0,44/30. ЦИЛИНДРИЧЕСКИЙ. ПОСТОЯННОЙ ЕМКОСТИ. ЕМКОСТЬ 164.4UF. НАПРЯЖЕНИЕ 440В. ДЛЯ ЭЛЕКТРИЧЕСКИХ ЦЕПЕЙ С ЧАСТОТОЙ 50ГЦ. НА РЕАКТИВНУЮ МОЩНОСТЬ 30КВАР __2.1__ изготовитель -ZEZ SILKO, S.R.O. бренд -ZEZ SILKO марка -CSADG кол-во=20 ШТ,</t>
  </si>
  <si>
    <t>CSADG 3-0,44/30, CSADG 1-0,44/25</t>
  </si>
  <si>
    <t>10408120/170417/0001378</t>
  </si>
  <si>
    <t>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137UF. НАПРЯЖЕНИЕ 400В. ДЛЯ ЭЛЕКТРИЧЕСКИХ ЦЕПЕЙ С ЧАСТОТОЙ 50ГЦ. НА РЕАКТИВНУЮ МОЩНОСТЬ 25КВАР __1.1__ изготовитель -ZEZ SILKO, S.R.O. бренд -ZEZ SILKO марка -CSADG кол-во=52 ШТ,</t>
  </si>
  <si>
    <t>10408120/150517/0001799</t>
  </si>
  <si>
    <t>10408120/190617/0002407</t>
  </si>
  <si>
    <t>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3*137UF. НАПРЯЖЕНИЕ 440В. ДЛЯ ЭЛЕКТРИЧЕСКИХ ЦЕПЕЙ С ЧАСТОТОЙ 50ГЦ. НА РЕАКТИВНУЮ МОЩНОСТЬ 25КВАР __1.1__ изготовитель -ZEZ SILKO, S.R.O. бренд -ZEZ SILKO марка -CSADG кол-во=8 ШТ,</t>
  </si>
  <si>
    <t>10408040/240717/0024971</t>
  </si>
  <si>
    <t>т/п Дзержинский</t>
  </si>
  <si>
    <t>606030 НИЖЕГОРОДСКАЯ ОБЛ., Г.ДЗЕРЖИНСК, УЛ.ПОПОВА, 9</t>
  </si>
  <si>
    <t>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3Х137 UF. НАПРЯЖЕНИЕ 440В. ДЛЯ ЭЛЕКТРИЧЕСКИХ ЦЕПЕЙ С ЧАСТОТОЙ 50ГЦ. НА РЕАКТИВНУЮ МОЩНОСТЬ 25КВАР __1.1__ изготовитель -ZEZ SILKO, S.R.O. бренд -ZEZ SILKO марка -CSADG кол-во=108 ШТ,__2.0__ ТРЕХФАЗНЫЙ НИЗКОВОЛЬТНЫЙ КОМПЕНСАЦИОННЫЙ КОНДЕНСАТОР CSADG 1-0,44/28 ЦИЛИНДРИЧЕСКИЙ. ПОСТОЯННОЙ ЕМКОСТИ. ЕМКОСТЬ 3Х154 UF. НАПРЯЖЕНИЕ 440В. ДЛЯ ЭЛЕКТРИЧЕСКИХ ЦЕПЕЙ С ЧАСТОТОЙ 50ГЦ. НА РЕАКТИВНУЮ МОЩНОСТЬ 28 КВАР __2.1__ изготовитель -ZEZ SILKO, S.R.O. бренд -ZEZ SILKO марка -CSADG кол-во=56 ШТ,__3.0__ ТРЕХФАЗНЫЙ НИЗКОВОЛЬТНЫЙ КОМПЕНСАЦИОННЫЙ КОНДЕНСАТОР CSADG 3-0,44/30. ЦИЛИНДРИЧЕСКИЙ. ПОСТОЯННОЙ ЕМКОСТИ. ЕМКОСТЬ 3Х164,4 UF. НАПРЯЖЕНИЕ 440В. ДЛЯ ЭЛЕКТРИЧЕСКИХ ЦЕПЕЙ С ЧАСТОТОЙ 50ГЦ. НА РЕАКТИВНУЮ МОЩНОСТЬ 30КВАР __3.1__ изготовитель -ZEZ SILKO, S.R.O. бренд -ZEZ SILKO марка -CSADG кол-во=40 ШТ,</t>
  </si>
  <si>
    <t>CSADG 1-0,44/25, CSADG 1-0,44/28, CSADG 3-0,44/30</t>
  </si>
  <si>
    <t>10408120/290817/0003481</t>
  </si>
  <si>
    <t>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25 - 30КВА __1.1__ изготовитель -CIRCUTOR S.A. бренд -CIRCUTOR марка -CLZ артикул -R2H54N кол-во=6 ШТ,__2.0__ ТРЕХФАЗНЫЙ КОСИНУСНЫЙ КОНДЕНСАТОР CLZ-FP-44/12,5-HD. ЦИЛИНДРИЧЕСКИЙ. ПОСТОЯННОЙ ЕМКОСТИ. ЕМКОСТЬ 68,5UF. ДЛЯ ЭЛЕКТРИЧЕСКИХ ЦЕПЕЙ С ЧАСТОТОЙ 50/60ГЦ. НАПРЯЖЕНИЕ 440В. НА РЕАКТИВНУЮ МОЩНОСТЬ 10 - 12,5КВА __2.1__ изготовитель -CIRCUTOR S.A. бренд -CIRCUTOR марка -CLZ артикул -R2H54D кол-во=4 ШТ,</t>
  </si>
  <si>
    <t>10408040/111017/0034800</t>
  </si>
  <si>
    <t>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CLZ-FP-44/25-HD. ЦИЛИНДРИЧЕСКИЙ. ПОСТОЯННОЙ ЕМКОСТИ. ЕМКОСТЬ 3*137.0 UF. ДЛЯ ЭЛЕКТРИЧЕСКИХ ЦЕПЕЙ С ЧАСТОТОЙ 50/60ГЦ. НАПРЯЖЕНИЕ 440В. НА РЕАКТИВНУЮ МОЩНОСТЬ 20-25 КВА __1.1__ изготовитель -CIRCUTOR S.A. бренд -CIRCUTOR марка -CLZ артикул -R2H54L кол-во=128 ШТ,__2.0__ ТРЕХФАЗНЫЙ КОСИНУСНЫЙ КОНДЕНСАТОР CLZ-FP-44/10-HD. ЦИЛИНДРИЧЕСКИЙ. ПОСТОЯННОЙ ЕМКОСТИ. ЕМКОСТЬ 3*54.8 UF . ДЛЯ ЭЛЕКТРИЧЕСКИХ ЦЕПЕЙ С ЧАСТОТОЙ 50/60ГЦ. НАПРЯЖЕНИЕ 440В. НА РЕАКТИВНУЮ МОЩНОСТЬ 8-10 КВА __2.1__ изготовитель -CIRCUTOR S.A. бренд -CIRCUTOR марка -CLZ артикул -R2H54B кол-во=20 ШТ,</t>
  </si>
  <si>
    <t>10408120/141117/0004811</t>
  </si>
  <si>
    <t>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CLZ-FP-44/25-HD. ЦИЛИНДРИЧЕСКИЙ. ПОСТОЯННОЙ ЕМКОСТИ. ЕМКОСТЬ 3*137UF. ДЛЯ ЭЛЕКТРИЧЕСКИХ ЦЕПЕЙ С ЧАСТОТОЙ 50/60ГЦ. НАПРЯЖЕНИЕ 440В. НА РЕАКТИВНУЮ МОЩНОСТЬ 20-25КВА __1.1__ изготовитель -CIRCUTOR S.A. бренд -CIRCUTOR марка -CLZ артикул -R2H54L кол-во=64 ШТ,</t>
  </si>
  <si>
    <t>10408120/271117/0005037</t>
  </si>
  <si>
    <t>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CLZ-FP-44/30-HD. ЦИЛИНДРИЧЕСКИЙ. ПОСТОЯННОЙ ЕМКОСТИ. ЕМКОСТЬ 3*164,4UF. ДЛЯ ЭЛЕКТРИЧЕСКИХ ЦЕПЕЙ С ЧАСТОТОЙ 50/60ГЦ. НАПРЯЖЕНИЕ 440В. НА РЕАКТИВНУЮ МОЩНОСТЬ 25-30КВА __1.1__ изготовитель -CIRCUTOR S.A. бренд -CIRCUTOR марка -CLZ артикул -R2H54N кол-во=50 ШТ,__2.0__ ТРЕХФАЗНЫЙ КОСИНУСНЫЙ КОНДЕНСАТОР CLZ-FP-44/12.5-HD. ЦИЛИНДРИЧЕСКИЙ. ПОСТОЯННОЙ ЕМКОСТИ. ЕМКОСТЬ 3*68.5 UF. ДЛЯ ЭЛЕКТРИЧЕСКИХ ЦЕПЕЙ С ЧАСТОТОЙ 50/60ГЦ. НАПРЯЖЕНИЕ 440В. НА РЕАКТИВНУЮ МОЩНОСТЬ 10-12.5КВА __2.1__ изготовитель -CIRCUTOR S.A. бренд -CIRCUTOR марка -CLZ артикул -R2H54D кол-во=8 ШТ,__3.0__ ТРЕХФАЗНЫЙ КОСИНУСНЫЙ КОНДЕНСАТОР CLZ-FP-44/15-HD. ЦИЛИНДРИЧЕСКИЙ. ПОСТОЯННОЙ ЕМКОСТИ. ЕМКОСТЬ 3*82.2 UF. ДЛЯ ЭЛЕКТРИЧЕСКИХ ЦЕПЕЙ С ЧАСТОТОЙ 50/60ГЦ. НАПРЯЖЕНИЕ 440В. НА РЕАКТИВНУЮ МОЩНОСТЬ 12.5-15КВА __3.1__ изготовитель -CIRCUTOR S.A. бренд -CIRCUTOR марка -CLZ артикул -R2H54E кол-во=10 ШТ,</t>
  </si>
  <si>
    <t>10408120/271117/0005045</t>
  </si>
  <si>
    <t xml:space="preserve">ИСПАНИЯ </t>
  </si>
  <si>
    <t>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 ТРЕХФАЗНЫЙ КОСИНУСНЫЙ КОНДЕНСАТОР CLZ-FP-44/25-HD. ЦИЛИНДРИЧЕСКИЙ. ПОСТОЯННОЙ ЕМКОСТИ. ЕМКОСТЬ 3*137UF. ДЛЯ ЭЛЕКТРИЧЕСКИХ ЦЕПЕЙ С ЧАСТОТОЙ 50/60ГЦ. НАПРЯЖЕНИЕ 440В. НА РЕАКТИВНУЮ МОЩНОСТЬ 20-25КВА ТРЕХФАЗНЫЙ КОСИНУСНЫЙ КОНДЕНСАТОР CLZ-FP-44/28-HD. ЦИЛИНДРИЧЕСКИЙ. ПОСТОЯННОЙ ЕМКОСТИ. ЕМКОСТЬ 3 X 153,5UF. ДЛЯ ЭЛЕКТРИЧЕСКИХ ЦЕПЕЙ С ЧАСТОТОЙ 50/60ГЦ. НАПРЯЖЕНИЕ 440В. НА РЕАКТИВНУЮ МОЩНОСТЬ 23-28КВА 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 СБОРКИ НИЗКОВОЛЬТНЫХ КОМПЛЕКТНЫХ УСТРОЙСТВ НА ВЫДВИЖНЫХ БЛОКАХ ООО ЧЭТА CIRCUTOR S.A. CIRCUTOR CLZ R2H54M 24 CIRCUTOR S.A. CIRCUTOR CLZ R2H54L 8</t>
  </si>
  <si>
    <t>10408120/051217/0005217</t>
  </si>
  <si>
    <t>08232, BARCELONA, VILADECAVALLS, VIAL SANT JORDI, S/N</t>
  </si>
  <si>
    <t>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 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 СБОРКИ НИЗКОВОЛЬТНЫХ КОМПЛЕКТНЫХ УСТРОЙСТВ НА ВЫДВИЖНЫХ БЛОКАХ ООО 'ЧЭТА' ТРЕХФАЗНЫЙ КОСИНУСНЫЙ КОНДЕНСАТОР CLZ-FP-44/25-HD. ЦИЛИНДРИЧЕСКИЙ. ПОСТОЯННОЙ ЕМКОСТИ. ЕМКОСТЬ 3*137UF. ДЛЯ ЭЛЕКТРИЧЕСКИХ ЦЕПЕЙ С ЧАСТОТОЙ 50/60ГЦ. НАПРЯЖЕНИЕ 440В. НА РЕАКТИВНУЮ МОЩНОСТЬ 20-25КВА</t>
  </si>
  <si>
    <t>10408120/090118/0000049</t>
  </si>
  <si>
    <t>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 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 СБОРКИ НИЗКОВОЛЬТНЫХ КОМПЛЕКТНЫХ УСТРОЙСТВ НА ВЫДВИЖНЫХ БЛОКАХ ООО 'ЧЭТА' ТРЕХФАЗНЫЙ КОСИНУСНЫЙ КОНДЕНСАТОР CLZ-FP-44/25-HD. ЦИЛИНДРИЧЕСКИЙ. ПОСТОЯННОЙ ЕМКОСТИ. ЕМКОСТЬ 3*137UF. ДЛЯ ЭЛЕКТРИЧЕСКИХ ЦЕПЕЙ С ЧАСТОТОЙ 50/60ГЦ. НАПРЯЖЕНИЕ 440В. НА РЕАКТИВНУЮ МОЩНОСТЬ 20-25КВАР ТРЕХФАЗНЫЙ КОСИНУСНЫЙ КОНДЕНСАТОР CLZ-FP-44/12.5-HD. ЦИЛИНДРИЧЕСКИЙ. ПОСТОЯННОЙ ЕМКОСТИ. ЕМКОСТЬ 3*68.5UF. ДЛЯ ЭЛЕКТРИЧЕСКИХ ЦЕПЕЙ С ЧАСТОТОЙ 50/60ГЦ. НАПРЯЖЕНИЕ 440В. НА РЕАКТИВНУЮ МОЩНОСТЬ 10-12.5КВАР ТРЕХФАЗНЫЙ КОСИНУСНЫЙ КОНДЕНСАТОР CLZ-FP-44/30-HD. ЦИЛИНДРИЧЕСКИЙ. ПОСТОЯННОЙ ЕМКОСТИ. ЕМКОСТЬ 3*164.4UF. ДЛЯ ЭЛЕКТРИЧЕСКИХ ЦЕПЕЙ С ЧАСТОТОЙ 50/60ГЦ. НАПРЯЖЕНИЕ 440В. НА РЕАКТИВНУЮ МОЩНОСТЬ 25-30КВАР</t>
  </si>
  <si>
    <t>10408120/160218/0000735</t>
  </si>
  <si>
    <t>6674300636</t>
  </si>
  <si>
    <t>ОООЗАВОД ИНДУКЦИОННОГО ОБОРУДОВАНИЯ</t>
  </si>
  <si>
    <t>620089, СВЕРДЛ.ОБЛ., Г.ЕКАТЕРИНБУРГ, УЛ.РОДОНИТОВАЯ, 23А-75</t>
  </si>
  <si>
    <t>INMAHARASTRA422113C-162, M.I.D.C. MALEGAON, SINNAR, TAL-SINNAR, DIST.</t>
  </si>
  <si>
    <t>КОНДЕНСАТОРЫ ВЫСОКОВОЛЬТНЫЕ ПОСТОЯННОЙ ЕМКОСТИ Т.М.RECTIPHASE CAPACITORS МОДЕЛЬ RECTIPHASE .ВЫПОЛНЯЮТ ФУНКЦИИ ПОВЫШЕНИЯ КОЭФФИЦИЕНТА МОЩНОСТИ И ПРЕДНАЗНАЧЕНЫ ДЛЯ ПРИМЕНЕНИЯ В ЭЛЕКТРОТЕРМИЧЕСКИХ УСТАНОВКАХ НАГРЕВА И ПЛАВКИ МЕТАЛЛОВ ИНДУКЦ СМ. ДОПОЛНЕНИЕ ИОННЫМ СПОСОБОМ.КОРПУС СВАРНОЙ ВЫПОЛНЕН ИЗ ЛИСТОВОГО АЛЮМИНИЯ,ВНУТРИ КОРПУСА РАЗМЕЩЕНЫ ДИЭЛЕКТРИК И ЭЛЕКТРОД В ДИЭЛЕКТРИЧЕСКОЙ ЖИДКОСТИ,НА БОКОВЫХ СТЕНКАХ ПРИВАРЕНЫ РУЧКИ.КРЫШКА ШТАМПОВАННАЯ,ВЫПОЛНЕНА ИЗ ЛИСТОВОГО АЛЮМИНИЯ И ГЕРМЕТИЧНО ПРВАРЕНА_К КОРПУСУ,НА КРЫШКЕ РАСПОЛОЖЕНЫ ЧЕТЫРЕ ИЗОЛИРОВАННЫХ ВЫВОДА,ИМЕЮЩИХ ШТУЦЕРЫ ДЛЯ ПОДКЛЮЧЕНИЯ ОХЛАЖДЕНИЯ.КОД ОКП 34 1460,БЕЗ АРТИКУЛОВ: 2000KVAR/318MF/1000VOLTS/1000HZ-2ШТ/СЕР.№№ RC 11023,RC 11024/(ПРОИЗВОДИМАЯ МОЩНОСТЬ 2000КВАР,НОМИНАЛЬНАЯ ЧАСТОТА 100_0ГЦ)_:</t>
  </si>
  <si>
    <t>RECTIPHASE</t>
  </si>
  <si>
    <t>10508010/060516/0007068</t>
  </si>
  <si>
    <t>КОНДЕНСАТОРЫ ВЫСОКОВОЛЬТНЫЕ ПОСТОЯННОЙ ЕМКОСТИ Т.М.RECTIPHASE CAPACITORS МОДЕЛЬ RECTIPHASE .ВЫПОЛНЯЮТ ФУНКЦИИ ПОВЫШЕНИЯ КОЭФФИЦИЕНТА МОЩНОСТИ И ПРЕДНАЗНАЧЕНЫ ДЛЯ ПРИМЕНЕНИЯ В ЭЛЕКТРОТЕРМИЧЕСКИХ УСТАНОВКАХ НАГРЕВА И ПЛАВКИ МЕТАЛЛОВ ИНДУКЦ СМ. ДОПОЛНЕНИЕ ИОННЫМ СПОСОБОМ.КОРПУС СВАРНОЙ ВЫПОЛНЕН ИЗ ЛИСТОВОГО АЛЮМИНИЯ,ВНУТРИ КОРПУСА РАЗМЕЩЕНЫ ДИЭЛЕКТРИК И ЭЛЕКТРОД В ДИЭЛЕКТРИЧЕСКОЙ ЖИДКОСТИ,НА БОКОВЫХ СТЕНКАХ ПРИВАРЕНЫ РУЧКИ.КРЫШКА ШТАМПОВАННАЯ,ВЫПОЛНЕНА ИЗ ЛИСТОВОГО АЛЮМИНИЯ И ГЕРМЕТИЧНО ПРВАРЕНА_К КОРПУСУ,НА КРЫШКЕ РАСПОЛОЖЕНЫ ЧЕТЫРЕ ИЗОЛИРОВАННЫХ ВЫВОДА,ИМЕЮЩИХ ШТУЦЕРЫ ДЛЯ ПОДКЛЮЧЕНИЯ ОХЛАЖДЕНИЯ.КОД ОКП 34 1460,БЕЗ АРТИКУЛОВ: 2125KVAR/381MF/1850VOLTS/260HZ-12ШТ/СЕР.№№ RC 11127-RC 11138/(ПРОИЗВОДИМАЯ МОЩНОСТЬ 2125КВАР,НОМИНАЛЬНАЯ ЧАСТОТА 260_ГЦ)_:</t>
  </si>
  <si>
    <t>10508010/050816/0012227</t>
  </si>
  <si>
    <t>КОНДЕНСАТОРЫ ВЫСОКОВОЛЬТНЫЕ ПОСТОЯННОЙ ЕМКОСТИ Т.М.RECTIPHASE CAPACITORS МОДЕЛЬ RECTIPHASE .ВЫПОЛНЯЮТ ФУНКЦИИ ПОВЫШЕНИЯ КОЭФФИЦИЕНТА МОЩНОСТИ И ПРЕДНАЗНАЧЕНЫ ДЛЯ ПРИМЕНЕНИЯ В ЭЛЕКТРОТЕРМИЧЕСКИХ УСТАНОВКАХ НАГРЕВА И ПЛАВКИ МЕТАЛЛОВ ИНДУКЦ СМ. ДОПОЛНЕНИЕ ИОННЫМ СПОСОБОМ.КОРПУС СВАРНОЙ ВЫПОЛНЕН ИЗ ЛИСТОВОГО АЛЮМИНИЯ,ВНУТРИ КОРПУСА РАЗМЕЩЕНЫ ДИЭЛЕКТРИК И ЭЛЕКТРОД В ДИЭЛЕКТРИЧЕСКОЙ ЖИДКОСТИ,НА БОКОВЫХ СТЕНКАХ ПРИВАРЕНЫ РУЧКИ.КРЫШКА ШТАМПОВАННАЯ,ВЫПОЛНЕНА ИЗ ЛИСТОВОГО АЛЮМИНИЯ И ГЕРМЕТИЧНО ПРИВАРЕНА_ К КОРПУСУ,НА КРЫШКЕ РАСПОЛОЖЕНЫ ВОСЕМЬ ИЗОЛИРОВАННЫХ ВЫВОДА,ИМЕЮЩИХ ШТУЦЕРЫ ДЛЯ ПОДКЛЮЧЕНИЯ ОХЛАЖДЕНИЯ.КОД ОКП 34 1460,БЕЗ АРТИКУЛОВ: 2000KVAR/318MF/1000VOLTS/1000HZ-1ШТ/СЕР.№№ RC 11274/(ПРОИЗВОДИМАЯ МОЩНОСТЬ 2000КВАР,НОМИНАЛЬНАЯ ЧАСТОТА 1000ГЦ)_:</t>
  </si>
  <si>
    <t>10508010/090916/0014247</t>
  </si>
  <si>
    <t>MAHARASTRA 422113 C-162, M.I.D.C. MALEGAON, SINNAR, TAL-SINNAR, DIST .</t>
  </si>
  <si>
    <t>КОНДЕНСАТОРЫ ВЫСОКОВОЛЬТНЫЕ ПОСТОЯННОЙ ЕМКОСТИ Т.М.RECTIPHASE CAPACITORS МОДЕЛЬ RECTIPHASE .ВЫПОЛНЯЮТ ФУНКЦИИ ПОВЫШЕНИЯ КОЭФФИЦИЕНТА МОЩНОСТИ И ПРЕДНАЗНАЧЕНЫ ДЛЯ ПРИМЕНЕНИЯ В ЭЛЕКТРОТЕРМИЧЕСКИХ УСТАНОВКАХ НАГРЕВА И ПЛАВКИ МЕТАЛЛОВ ИНДУКЦ СМ. ДОПОЛНЕНИЕ ИОННЫМ СПОСОБОМ.КОРПУС СВАРНОЙ ВЫПОЛНЕН ИЗ ЛИСТОВОГО АЛЮМИНИЯ,ВНУТРИ КОРПУСА РАЗМЕЩЕНЫ ДИЭЛЕКТРИК И ЭЛЕКТРОД В ДИЭЛЕКТРИЧЕСКОЙ ЖИДКОСТИ,НА БОКОВЫХ СТЕНКАХ ПРИВАРЕНЫ РУЧКИ.КРЫШКА ШТАМПОВАННАЯ,ВЫПОЛНЕНА ИЗ ЛИСТОВОГО АЛЮМИНИЯ И ГЕРМЕТИЧНО ПРИВАРЕНА К КОРПУСУ,НА КРЫШКЕ РАСПОЛОЖЕНЫ ДЕСЯТЬ ИЗОЛИРОВАННЫХ ВЫВОДА,ИМЕЮЩИХ ШТУЦЕРЫ ДЛЯ ПОДКЛЮЧЕНИЯ ОХЛАЖДЕНИЯ.КОД ОКП 34 1460,БЕЗ АРТИКУЛОВ: 2250KVAR/233MF/800VOLTS/2400HZ-2ШТ/СЕР.№№ RC 11431,RC 11432/(ПРОИЗВОДИМАЯ МОЩНОСТЬ 2250КВАР,НОМИНАЛЬНАЯ ЧАСТОТА 2400ГЦ) __1.0__ : __1.1__ изготовитель -RECTIPHASE CAPACITORS бренд -RECTIPHASE модель -RECTIPHASE кол-во=2 ШТ,</t>
  </si>
  <si>
    <t>10508010/091216/0020026</t>
  </si>
  <si>
    <t>КОНДЕНСАТОРЫ ВЫСОКОВОЛЬТНЫЕ ПОСТОЯННОЙ ЕМКОСТИ Т.М.RECTIPHASE CAPACITORS МОДЕЛЬ RECTIPHASE .ВЫПОЛНЯЮТ ФУНКЦИИ ПОВЫШЕНИЯ КОЭФФИЦИЕНТА МОЩНОСТИ И ПРЕДНАЗНАЧЕНЫ ДЛЯ ПРИМЕНЕНИЯ В ЭЛЕКТРОТЕРМИЧЕСКИХ УСТАНОВКАХ НАГРЕВА И ПЛАВКИ МЕТАЛЛОВ ИНДУКЦ СМ. ДОПОЛНЕНИЕ ИОННЫМ СПОСОБОМ.КОРПУС СВАРНОЙ ВЫПОЛНЕН ИЗ ЛИСТОВОГО АЛЮМИНИЯ,ВНУТРИ КОРПУСА РАЗМЕЩЕНЫ ДИЭЛЕКТРИК И ЭЛЕКТРОД В ДИЭЛЕКТРИЧЕСКОЙ ЖИДКОСТИ,НА БОКОВЫХ СТЕНКАХ ПРИВАРЕНЫ РУЧКИ.КРЫШКА ШТАМПОВАННАЯ,ВЫПОЛНЕНА ИЗ ЛИСТОВОГО АЛЮМИНИЯ И ГЕРМЕТИЧНО ПРИВАРЕНА К КОРПУСУ,НА КРЫШКЕ РАСПОЛОЖЕНЫ ДЕСЯТЬ ИЗОЛИРОВАННЫХ ВЫВОДА,ИМЕЮЩИХ ШТУЦЕРЫ ДЛЯ ПОДКЛЮЧЕНИЯ ОХЛАЖДЕНИЯ.БЕЗ АРТИКУЛОВ: 2250KVAR/233MF/800VOLTS/2400HZ-1ШТ/СЕР.№№ RC 11471/(ПРОИЗВОДИМАЯ МОЩНОСТЬ 2250КВАР,НОМИНАЛЬНАЯ ЧАСТОТА 2400ГЦ); 2000KVAR/318MF/1000VOLTS/1000HZ-4ШТ/СЕР.№№ RC 11467,RC 11468,RC 11469,RC 11470/(ПРОИЗВОДИМАЯ МОЩНОСТЬ 2000КВАР,НОМИНАЛЬНАЯ ЧАСТОТА 1000ГЦ). __1.0__ : __1.1__ изготовитель -RECTIPHASE CAPACITORS бренд -RECTIPHASE модель -RECTIPHASE кол-во=5 ШТ,</t>
  </si>
  <si>
    <t>10508010/270117/0001338</t>
  </si>
  <si>
    <t>КОНДЕНСАТОРЫ ВЫСОКОВОЛЬТНЫЕ ПОСТОЯННОЙ ЕМКОСТИ ПРЕДСТАВЛЯЮТ ИЗ СЕБЯ КОРПУС СВАРНОЙ ИЗ ЛИСТОВОГО АЛЮМИНИЯ,КРЫШКА ШТАМПОВАННАЯ ИЗ ЛИСТОВОГО АЛЮМИНИЯ ГЕРМЕТИЧНО ПРИВАРЕННАЯ К КОРПУСУ,НА КРЫШКЕ РАСПОЛОЖЕНЫ ИЗОЛИРОВАННЫЕ ВЫВОДЫИМЕЮЩИЕ ШТУЦЕРЫ ДЛЯ ПОДКЛЮЧЕНИЯ ОХЛАЖДЕНИЯ,ВНУТРИ КОРПУСА РАЗМЕЩЕНЫ ДИЭЛЕКТРИК И ЭЛЕКТРОД В ДИЭЛЕКТРИЧЕСКОЙ ЖИДКОСТИ, НА БОКОВЫХ СТЕНКАХ ПРИВАРЕНЫ РУЧКИ.КОНДЕНСАТОРЫ ВЫПОЛНЯЮТ ФУНКЦИЮ ПОВЫШЕНИЯ КОЭФФИЦИЕНТА МОЩНОСТИ И ПРЕДНАЗНАЧЕНЫ ДЛЯ ПРИМЕНЕНИЯ ВЭЛЕКТРОТЕРМИЧЕ СКИХ УСТАНОВКАХ ДЛЯ НАГРЕВА И ПЛАВКИ МЕТАЛЛОВ ИНДУКЦИОННЫМ СПОСОБОМ.БЕЗ АРТИКУЛОВ. __1.0__ КОНДЕНСАТОРЫRECTIPHASE CAPACITORS 2125KVAR/381MF/ 1850VOLTS/260HZ(ПРОИЗВОДИМАЯ МОЩНОСТЬ 2125КВАР,НОМИНАЛЬНАЯ ЧАСТОТА 260ГЦ,ПО 4 ВОДООХЛАЖДАЕМЫХ ОТВОДА В ДВУХ СЕКЦИЯХ КОНДЕНСАТОРА) __1.1__ изготовитель -RECTIPHASE CAPACITORS бренд -RECTIPHASE модель -RECTIPHASE кол-во=13 ШТ,</t>
  </si>
  <si>
    <t>10508010/240317/0004666</t>
  </si>
  <si>
    <t>КОНДЕНСАТОРЫ ВЫСОКОВОЛЬТНЫЕ ПОСТОЯННОЙ ЕМКОСТИ ПРЕДСТАВЛЯЮТ ИЗ СЕБЯ КОРПУС СВАРНОЙ ИЗ ЛИСТОВОГО АЛЮМИНИЯ,КРЫШКА ШТАМПОВАННАЯ ИЗ ЛИСТОВОГО АЛЮМИНИЯ ГЕРМЕТИЧНО ПРИВАРЕННАЯ К КОРПУСУ,НА КРЫШКЕ РАСПОЛОЖЕНЫ ИЗОЛИРОВАННЫЕ ВЫВОДЫ ИМЕЮЩИЕ ШТУЦЕРЫ ДЛЯОЛНЕНИЕ ПОДКЛЮЧЕНИЯ ОХЛАЖДЕНИЯ,ВНУТРИ КОРПУСА РАЗМЕЩЕНЫ ДИЭЛЕКТРИК И ЭЛЕКТРОД В ДИЭЛЕКТРИЧЕСКОЙ ЖИДКОСТИ,НА БОКОВЫХ СТЕНКАХ ПРИВАРЕНЫ РУЧКИ.КОНДЕНСАТОРЫ ВЫПОЛНЯЮТ ФУНКЦИЮ ПОВЫШЕНИЯ КОЭФФИЦИЕНТА МОЩНОСТИ И ПРЕДНАЗНАЧЕНЫ ДЛЯ ПРИМЕНЕНИЯ В ЭЛЕКТРОТЕРМИЧЕСКИХ УСТАНОВКАХ ДЛЯ НАГРЕВА И ПЛАВКИ МЕТАЛЛОВ ИНДУКЦИОННЫМ СПОСОБОМ.БЕЗ АРТИКУЛОВ. __1.0__ КОНДЕНСАТОРЫRECTIPHASE CAPACITORS 2000KVAR/497MF/ 800VOLTS/1000HZ(ПРОИЗВОДИМАЯ МОЩНОСТЬ 2000КВАР,НОМИНАЛЬНАЯ ЧАСТОТА 1000ГЦ,ПО 4 ВОДООХЛАЖДАЕМЫХ ОТВОДА НА ОДНУ ФАЗУ О ДНА СЕКЦИЯ ОХЛАЖДЕНИЯ)-6ШТ; __1.1__ изготовитель -RECTIPHASE CAPACITORS бренд -RECTIPHASE модель -RECTIPHASE кол-во=6 ШТ,__2.0__ КОНДЕНСАТОРЫ RECTIPHASE CAPACITORS 2000KVAR/318MF/1000VOLTS/1000HZ(ПРОИЗВОДИМАЯ МОЩНОСТЬ 2000КВАР,НОМИНАЛЬНАЯ ЧАСТОТА 1000ГЦ,ПО 6 ВОДООХЛАЖДАЕМЫХ ОТВОДА НА ОДНУ ФАЗУ ОДНА СЕКЦИЯ ОХЛАЖДЕНИЯ)-1ШТ. __2.1__ изготовитель -RECTIPHASE CAPACITORS бренд -RECTIPHASE модель -RECTIPHASE кол-во=1 ШТ,</t>
  </si>
  <si>
    <t>10508010/260417/0006971</t>
  </si>
  <si>
    <t>КОНДЕНСАТОРЫ ВЫСОКОВОЛЬТНЫЕ ПОСТОЯННОЙ ЕМКОСТИ ПРЕДСТАВЛЯЮТ ИЗ СЕБЯ КОРПУС СВАРНОЙ ИЗ ЛИСТОВОГО АЛЮМИНИЯ,КРЫШКА ШТАМПОВАННАЯ ИЗ ЛИСТОВОГО АЛЮМИНИЯ ГЕРМЕТИЧНО ПРИВАРЕННАЯ К КОРПУСУ,НА КРЫШКЕ РАСПОЛОЖЕНЫ ИЗОЛИРОВАННЫЕ ВЫВОДЫ ИМЕЮЩИЕ ШТУЦЕРЫ ДЛЯОЛНЕНИЕ ПОДКЛЮЧЕНИЯ ОХЛАЖДЕНИЯ,ВНУТРИ КОРПУСА РАЗМЕЩЕНЫ ДИЭЛЕКТРИК И ЭЛЕКТРОД В ДИЭЛЕКТРИЧЕСКОЙ ЖИДКОСТИ,НА БОКОВЫХ СТЕНКАХ ПРИВАРЕНЫ РУЧКИ.КОНДЕНСАТОРЫ ВЫПОЛНЯЮТ ФУНКЦИЮ ПОВЫШЕНИЯ КОЭФФИЦИЕНТА МОЩНОСТИ И ПРЕДНАЗНАЧЕНЫ ДЛЯ ПРИМЕНЕНИЯ В ЭЛЕКТРОТЕРМИЧЕСКИХ УСТАНОВКАХ ДЛЯ НАГРЕВА И ПЛАВКИ МЕТАЛЛОВ ИНДУКЦИОННЫМ СПОСОБОМ.БЕЗ АРТИКУЛОВ. __1.0__ КОНДЕНСАТОРЫRECTIPHASE CAPACITORS 2000KVAR/318MF/ 1000VOLTS/1000HZ(ПРОИЗВОДИМАЯ МОЩНОСТЬ 2000КВАР,НОМИНАЛЬНАЯ ЧАСТОТА 1000ГЦ,ПО 4 ВОДООХЛАЖДАЕМЫХ ОТВОДА НА ОДНУ ФАЗУ ОДНА СЕКЦИЯ ОХЛАЖДЕНИЯ)-2ШТ; __1.1__ изготовитель -RECTIPHASE CAPACITORS бренд -RECTIPHASE модель -RECTIPHASE кол-во=2 ШТ,__2.0__ КОНДЕНСАТОРЫ RECTIPHASE CAPACITORS 1700KVAR/424MF/800VOLTS/1000HZ(ПРОИЗВОДИМАЯ МОЩНОСТЬ 2000КВАР,НОМИНАЛЬНАЯ ЧАСТОТА 1000ГЦ,ПО 4 ВОДООХЛАЖДАЕМЫХ ОТВОДА НА ОДНУ ФАЗУ ОДНА СЕКЦИЯ ОХЛАЖДЕНИЯ)-2ШТ. __2.1__ изготовитель -RECTIPHASE CAPACITORS бренд -RECTIPHASE модель -RECTIPHASE кол-во=2 ШТ,</t>
  </si>
  <si>
    <t>10508010/260417/0006973</t>
  </si>
  <si>
    <t>КОНДЕНСАТОРЫ ВЫСОКОВОЛЬТНЫЕ ПОСТОЯННОЙ ЕМКОСТИ ПРЕДСТАВЛЯЮТ ИЗ СЕБЯ КОРПУС СВАРНОЙ ИЗ ЛИСТОВОГО АЛЮМИНИЯ,КРЫШКА ШТАМПОВАННАЯ ИЗ ЛИСТОВОГО АЛЮМИНИЯ ГЕРМЕТИЧНО ПРИВАРЕННАЯ К КОРПУСУ,НА КРЫШКЕ РАСПОЛОЖЕНЫ ИЗОЛИРОВАННЫЕ ВЫВОДЫ ИМЕЮЩИЕШТУЦЕРЫ ДЛЯ ПОДКЛЮЧЕНИЯ ОХЛАЖДЕНИЯ,ВНУТРИ КОРПУСА РАЗМЕЩЕНЫ ДИЭЛЕКТРИК И ЭЛЕКТРОД В ДИЭЛЕКТРИЧЕСКОЙ ЖИДКОСТИ,НА БОКОВЫХ СТЕНКАХ ПРИВАРЕНЫ РУЧКИ.КОНДЕНСАТОРЫ ВЫПОЛНЯЮТ ФУНКЦИЮ ПОВЫШЕНИЯ КОЭФФИЦИЕНТА МОЩНОСТИ И ПРЕДНАЗНАЧЕНЫ ДЛЯ ПРИМЕНЕНИЯ ВЭЛЕКТРОТЕРМИЧЕ СКИХ УСТАНОВКАХ ДЛЯ НАГРЕВА И ПЛАВКИ МЕТАЛЛОВ ИНДУКЦИОННЫМ СПОСОБОМ.БЕЗ АРТИКУЛОВ. __1.0__ КОНДЕНСАТОРЫRECTIPHASE CAPACITORS 1700KVAR/424MF/ 800VOLTS/1000HZ(ПРОИЗВОДИМАЯ МОЩНОСТЬ 1700КВАР,НОМИНАЛЬНАЯ ЧАСТОТА 1000ГЦ,ПО 4 ВОДООХЛАЖДАЕМЫХ ОТВОДА НА ОДНУ ФАЗУ О ДНА СЕКЦИЯ ОХЛАЖДЕНИЯ) __1.1__ изготовитель -RECTIPHASE CAPACITORS бренд -RECTIPHASE модель -RECTIPHASE кол-во=10 ШТ,</t>
  </si>
  <si>
    <t>10508010/220517/0008692</t>
  </si>
  <si>
    <t>КОНДЕНСАТОРЫ ВЫСОКОВОЛЬТНЫЕ ПОСТОЯННОЙ ЕМКОСТИ Т.М.RECTIPHASE CAPACITORS МОДЕЛЬ RECTIPHASE .ВЫПОЛНЯЮТ ФУНКЦИИ ПОВЫШЕНИЯ КОЭФФИЦИЕНТА МОЩНОСТИ И ПРЕДНАЗНАЧЕНЫ ДЛЯ ПРИМЕНЕНИЯ В ЭЛЕКТРОТЕРМИЧЕСКИХ УСТАНОВКАХ НАГРЕВА И ПЛАВКИ МЕТАЛЛОВ ИНДУКЦИОННЫМ СПОСОБОМ.КОРПУС СВАРНОЙ ВЫПОЛНЕН ИЗ ЛИСТОВОГО АЛЮМИНИЯ,ВНУТРИ КОРПУСА РАЗМЕЩЕНЫ ДИЭЛЕКТРИК И ЭЛЕКТРОД В ДИЭЛЕКТРИЧЕСКОЙ ЖИДКОСТИ,НА БОКОВЫХ СТЕНКАХ ПРИВАРЕНЫ РУЧКИ.КРЫШКА ШТАМПОВАННАЯ,ВЫПОЛНЕНА ИЗ ЛИСТОВОГО АЛЮМИНИЯ И ГЕРМЕТИЧНО ПРИВАРЕНА К КОРПУСУ,НА КРЫШКЕ РАСПОЛОЖЕНЫ ИЗОЛИРОВАННЫЕ ВЫВОДЫ,ИМЕЮЩИЕ ШТУЦЕРЫ ДЛЯ ПОДКЛЮЧЕНИЯ ОХЛАЖДЕНИЯ.БЕЗ АРТИКУЛОВ: 2000KVAR/318MF/1000VOLTS/1000HZ-2ШТ/СЕР.№№ RC 12442,RC 12443/(ПРОИЗВОДИМАЯ МОЩНОСТЬ 2000КВАР,НОМИНАЛЬНАЯ ЧАСТОТА 1000ГЦ,НА 4 ВЫВОДА); 2000KVAR/318MF/1000VOLTS/1000HZ-2ШТ/СЕР.№№ RC 12444,RC 12445/(ПРОИЗВОДИМАЯ МОЩНОСТЬ 2000КВАР,НОМИНАЛЬНАЯ ЧАСТОТА 1000ГЦ,НА 6 ВЫВОДОВ). __1.0__ : __1.1__ изготовитель -RECTIPHASE CAPACITORS бренд -RECTIPHASE модель -RECTIPHASE кол-во=4 ШТ,</t>
  </si>
  <si>
    <t>10508010/150917/0016553</t>
  </si>
  <si>
    <t>КОНДЕНСАТОРЫ ВЫСОКОВОЛЬТНЫЕ ПОСТОЯННОЙ ЕМКОСТИ Т.М.RECTIPHASE CAPACITORS МОДЕЛЬ RECTIPHASE .ВЫПОЛНЯЮТ ФУНКЦИИ ПОВЫШЕНИЯ КОЭФФИЦИЕНТА МОЩНОСТИ И ПРЕДНАЗНАЧЕНЫ ДЛЯ ПРИМЕНЕНИЯ В ЭЛЕКТРОТЕРМИЧЕСКИХ УСТАНОВКАХ НАГРЕВА И ПЛАВКИ МЕТАЛЛОВ ИНДУКЦИОННЫМ СПОСОБОМ.КОРПУС СВАРНОЙ ВЫПОЛНЕН ИЗ ЛИСТОВОГО АЛЮМИНИЯ,ВНУТРИ КОРПУСА РАЗМЕЩЕНЫ ДИЭЛЕКТРИК И ЭЛЕКТРОД В ДИЭЛЕКТРИЧЕСКОЙ ЖИДКОСТИ,НА БОКОВЫХ СТЕНКАХ ПРИВАРЕНЫ РУЧКИ.КРЫШКА ШТАМПОВАННАЯ,ВЫПОЛНЕНА ИЗ ЛИСТОВОГО АЛЮМИНИЯ И ГЕРМЕТИЧНО ПРИВАРЕНА К КОРПУСУ,НА КРЫШКЕ РАСПОЛОЖЕНЫ ИЗОЛИРОВАННЫЕ ВЫВОДЫ,ИМЕЮЩИЕ ШТУЦЕРЫ ДЛЯ ПОДКЛЮЧЕНИЯ ОХЛАЖДЕНИЯ.БЕЗ АРТИКУЛОВ: 1885KVAR/500MF/1000VOLTS/600HZ-8ШТ/СЕР.№№ RC 12485-RC 12492/(ПРОИЗВОДИМАЯ МОЩНОСТЬ 1885КВАР,НОМИНАЛЬНАЯ ЧАСТОТА 600ГЦ,НА 4 ВЫВОДА). __1.0__ : __1.1__ изготовитель -RECTIPHASE CAPACITORS бренд -RECTIPHASE модель -RECTIPHASE кол-во=8 ШТ,</t>
  </si>
  <si>
    <t>10508010/161017/0018805</t>
  </si>
  <si>
    <t>7804050438</t>
  </si>
  <si>
    <t>ОООЭФО</t>
  </si>
  <si>
    <t>194021, ., Г.САНКТ-ПЕТЕРБУРГ, УЛ.ПОЛИТЕХНИЧЕСКАЯ Д.21</t>
  </si>
  <si>
    <t>DEGERA07549KEPLERSTR.2</t>
  </si>
  <si>
    <t>КОНДЕНСАТОРЫ ЭЛЕКТРИЧЕСКИЕ ПОСТОЯННОЙ ЕМКОСТИ ДЛЯ ЭЛЕКТРИЧЕСКИХ ЦЕПЕЙ С ЧАСТОТОЙ 50ГЦ, СИЛОВЫЕ, НАПРЯЖЕНИЕ 440В, ПРЕДНАЗНАЧЕНЫ ДЛЯ КОМПЕНСАЦИИ РЕАКТИВНОЙ МОЩНОСТИ ПРОМЫШЛЕННОГО ОБОРУДОВАНИЯ, НЕ ЛОМ ЭЛЕКТРООБОРУДОВАНИЯ.РЕАКТИВНАЯ МОЩНОСТЬ 25.032:30.289 КВА_РЕАКТИВНАЯ МОЩНОСТЬ 20.659:24.998 КВА</t>
  </si>
  <si>
    <t>10210200/120416/0002822</t>
  </si>
  <si>
    <t>КОНДЕНСАТОРЫ ЭЛЕКТРИЧЕСКИЕ ПОСТОЯННОЙ ЕМКОСТИ ДЛЯ ЭЛЕКТРИЧЕСКИХ ЦЕПЕЙ С ЧАСТОТОЙ 50ГЦ, СИЛОВЫЕ, РЕАКТИВНАЯ МОЩНОСТЬ 13.065:24.938 КВАР, НАПРЯЖЕНИЕ 380-525В, ПРЕДНАЗНАЧЕНЫ ДЛЯ КОМПЕНСАЦИИ РЕАКТИВНОЙ МОЩНОСТИ ПРОМЫШЛЕННОГО ОБОРУДОВАНИЯ, НЕ ЛОМ ЭЛЕКТРООБОРУДОВАНИЯ._:</t>
  </si>
  <si>
    <t>10225030/060716/0002308</t>
  </si>
  <si>
    <t>194021, ., Г.САНКТ-ПЕТЕРБУРГ, УЛ.ПОЛИТЕХНИЧЕСКАЯ Д.21 ЛИТ.А</t>
  </si>
  <si>
    <t>КОНДЕНСАТОРЫ ПОСТОЯННОЙ ЕМКОСТИ ДЛЯ ЭЛЕКТРИЧЕСКИХ ЦЕПЕЙ С ЧАСТОТОЙ 50/60ГЦ И РАСЧИТАННЫЕ НА РЕАКТИВНУЮ МОЩНОСТЬ БОЛЕЕ 0,5КВАНА НАПРЯЖЕНИЕ 400-525В: КОНДЕНСАТОР СИЛОВОЙ С РЕАКТИВНОЙ МОЩНОСТЬЮ 8,8-15КВА_НА НАПРЯЖЕНИЕ 480-525В: КОНДЕНСАТОР СИЛОВОЙ С РЕАКТИВНОЙ МОЩНОСТЬЮ 17,4-30КВА</t>
  </si>
  <si>
    <t>10225030/190716/0002509</t>
  </si>
  <si>
    <t>КОНДЕНСАТОРЫ ПОСТОЯННОЙ ЕМКОСТИ ДЛЯ ЭЛЕКТРИЧЕСКИХ ЦЕПЕЙ С ЧАСТОТОЙ 50/60ГЦ И РАСЧИТАННЫЕ НА РЕАКТИВНУЮ МОЩНОСТЬ БОЛЕЕ 0,5КВА, ПРЕДНАЗНАЧЕНЫ ДЛЯ КОМПЕНСАЦИИ РЕАКТИВНОЙ МОЩНОСТИ ПРОМЫШЛЕННОГО ОБОРУДОВАНИЯ, НЕ ЛОМ ЭЛЕКТРООБОРУДОВАНИЯ.С ЧАСТОТОЙ 50ГЦ, СИЛОВЫЕ, РЕАКТИВНАЯ МОЩНОСТЬ 13-37 КВА, НАПРЯЖЕНИЕ 380-525В,_С ЧАСТОТОЙ 50ГЦ, СИЛОВЫЕ, РЕАКТИВНАЯ МОЩНОСТЬ 13-37 КВА, НАПРЯЖЕНИЕ 380-525В</t>
  </si>
  <si>
    <t>10225030/010816/0002751</t>
  </si>
  <si>
    <t>194021, ., Г.САНКТ-ПЕТЕРБУРГ, УЛ.ПОЛИТЕХНИЧЕСКАЯ Д.21,ЛИТ.А</t>
  </si>
  <si>
    <t>КОНДЕНСАТОРЫ ПОСТОЯННОЙ ЕМКОСТИ ДЛЯ ЭЛЕКТРИЧЕСКИХ ЦЕПЕЙ С ЧАСТОТОЙ 50/60ГЦ И РАСЧИТАННЫЕ НА РЕАКТИВНУЮ МОЩНОСТЬ БОЛЕЕ 0,5КВАНА НАПРЯЖЕНИЕ 690-760 В: СИЛОВОЙ КОНДЕНСАТОР, РЕАКТИВНАЯ МОЩНОСТЬ 15,025 КВА</t>
  </si>
  <si>
    <t>10225030/230816/0002992</t>
  </si>
  <si>
    <t>DEGERA07549KEPLERSTR.2GERMANY</t>
  </si>
  <si>
    <t>КОНДЕНСАТОРЫ ПОСТОЯННОЙ ЕМКОСТИ ДЛЯ ЭЛЕКТРИЧЕСКИХ ЦЕПЕЙ С ЧАСТОТОЙ 50/60ГЦ И РАСЧИТАННЫЕ НА РЕАКТИВНУЮ МОЩНОСТЬ БОЛЕЕ 0,5КВА, ПРЕДНАЗНАЧЕНЫ ДЛЯ КОМПЕНСАЦИИ РЕАКТИВНОЙ МОЩНОСТИ ПРОМЫШЛЕННОГО ОБОРУДОВАНИЯ, НЕ ЛОМ ЭЛЕКТРООБОРУДОВАНИЯ.С ЧАСТОТОЙ 50ГЦ, СИЛОВЫЕ, РЕАКТИВНАЯ МОЩНОСТЬ 13-37 КВА, НАПРЯЖЕНИЕ 380-525В</t>
  </si>
  <si>
    <t>10225030/031016/0003396</t>
  </si>
  <si>
    <t>КОНДЕНСАТОРЫ ПОСТОЯННОЙ ЕМКОСТИ ДЛЯ ЭЛЕКТРИЧЕСКИХ ЦЕПЕЙ С ЧАСТОТОЙ 50/60ГЦ И РАСЧИТАННЫЕ НА РЕАКТИВНУЮ МОЩНОСТЬ БОЛЕЕ 0,5КВА, ПРЕДНАЗНАЧЕНЫ ДЛЯ КОМПЕНСАЦИИ РЕАКТИВНОЙ МОЩНОСТИ ПРОМЫШЛЕННОГО ОБОРУДОВАНИЯ, НЕ ЛОМ ЭЛЕКТРООБОРУДОВАНИЯС ЧАСТОТОЙ 50ГЦ, СИЛОВЫЕ, РЕАКТИВНАЯ МОЩНОСТЬ 25 КВА, НАПРЯЖЕНИЕ 415-525В</t>
  </si>
  <si>
    <t>10225030/231016/0003659</t>
  </si>
  <si>
    <t>КОНДЕНСАТОРЫ ПОСТОЯННОЙ ЕМКОСТИ ДЛЯ ЭЛЕКТРИЧЕСКИХ ЦЕПЕЙ С ЧАСТОТОЙ 50/60ГЦ И РАСЧИТАННЫЕ НА РЕАКТИВНУЮ МОЩНОСТЬ БОЛЕЕ 0,5КВА, ПРЕДНАЗНАЧЕНЫ ДЛЯ КОМПЕНСАЦИИ РЕАКТИВНОЙ МОЩНОСТИ ПРОМЫШЛЕННОГО ОБОРУДОВАНИЯ, НЕ ЛОМ ЭЛЕКТРООБОРУДОВАНИЯС ЧАСТОТОЙ 50ГЦ, СИЛОВЫЕ, РЕАКТИВНАЯ МОЩНОСТЬ 5:7,5 КВА, НАПРЯЖЕНИЕ 400-480В_ С ЧАСТОТОЙ 50ГЦ, СИЛОВЫЕ, РЕАКТИВНАЯ МОЩНОСТЬ 20:25 КВА, НАПРЯЖЕНИЕ 400-440В_ С ЧАСТОТОЙ 50ГЦ, СИЛОВЫЕ, РЕАКТИВНАЯ МОЩНОСТЬ 25:30 КВА, НАПРЯЖЕНИЕ 400-440В_ С ЧАСТОТОЙ 50ГЦ, СИЛОВЫЕ, РЕАКТИВНАЯ МОЩНОСТЬ 25:28,4 КВА, НАПРЯЖЕНИЕ 415-440В</t>
  </si>
  <si>
    <t>10225030/311016/0003756</t>
  </si>
  <si>
    <t xml:space="preserve">GERA 07549 KEPLERSTR.2 </t>
  </si>
  <si>
    <t>КОНДЕНСАТОРЫ ЭЛЕКТРИЧЕСКИЕ ПОСТОЯННОЙ ЕМКОСТИ ДЛЯ ЭЛЕКТРИЧЕСКИХ ЦЕПЕЙ С ЧАСТОТОЙ 50/60ГЦ, СИЛОВЫЕ, РЕАКТИВНАЯ МОЩНОСТЬ 30 КВА, НАПРЯЖЕНИЕ 480В, ПРЕДНАЗНАЧЕНЫ ДЛЯ КОМПЕНСАЦИИ РЕАКТИВНОЙ МОЩНОСТИ ПРОМЫШЛЕННОГО ОБОРУДОВАНИЯ, НЕ ЛОМ ЭЛЕКТРООБОРУДОВАНИЯ.__1.0__ : __1.1__ изготовитель -ELECTRONICON KONDENSATOREN GMBH бренд -ELECTRONICON марка -ELECTRONICON модель -ОТСУТСТВУЕТ артикул -275.178-513700/221K02 кол-во=20 ШТ,</t>
  </si>
  <si>
    <t>10225030/051216/0004181</t>
  </si>
  <si>
    <t>КОНДЕНСАТОРЫ ЭЛЕКТРИЧЕСКИЕ ПОСТОЯННОЙ ЕМКОСТИ ДЛЯ ЭЛЕКТРИЧЕСКИХ ЦЕПЕЙ С ЧАСТОТОЙ 50/60ГЦ И РАСЧИТАННЫЕ НА РЕАКТИВНУЮ МОЩНОСТЬ БОЛЕЕ 0,5КВА, ПРЕДНАЗНАЧЕНЫ ДЛЯ КОМПЕНСАЦИИ РЕАКТИВНОЙ МОЩНОСТИ ПРОМЫШЛЕННОГО ОБОРУДОВАНИЯ, НЕ ЛОМ ЭЛЕКТРООБОРУДОВАНИЯ: КОНДЕНСАТОРЫ, РЕАКТИВНАЯ МОЩНОСТЬ 22,5 КВА __1.0__ КАТАЛОЖНЫЙ НОМЕР 275.166-510000/221502 __1.1__ изготовитель -ELECTRONICON KONDENSATOREN GMBH бренд -ELECTRONICON марка -ELECTRONICON модель -ОТСУТСТВУЕТ артикул -ОТСУТСТВУЕТ кол-во=3 ШТ,</t>
  </si>
  <si>
    <t>10209090/240717/0005811</t>
  </si>
  <si>
    <t>т/п Псковский</t>
  </si>
  <si>
    <t>180004 ПСКОВСКАЯ ОБЛ., Г.ПСКОВ, УЛ.РАБОЧАЯ, 9</t>
  </si>
  <si>
    <t>194044, ГОРОД, САНКТ-ПЕТЕРБУРГ, УЛ.МЕНДЕЛЕЕВСКАЯ, Д.9, ЛИТЕР В, ПОМ. 9Н, КОМН. 2</t>
  </si>
  <si>
    <t>AUTOVERSLO LOGISTIKA JSC BY ORDER ELECTRONICON KONDENSATOREN GMBH</t>
  </si>
  <si>
    <t>LT-02244, ., VILNIUS, KIRTIMU 41</t>
  </si>
  <si>
    <t>КОНДЕНСАТОРЫ ЭЛЕКТРИЧЕСКИЕ ПОСТОЯННОЙ ЕМКОСТИ КОНДЕНСАТОРЫ ЭЛЕКТРИЧЕСКИЕ ПОСТОЯННОЙ ЕМКОСТИ МЕТАЛЛОПЛЕНОЧНЫЕ (С ПЛАСТМАССОВЫМ ДИЭЛЕКТРИКОМ), ПРИМЕНЯЮТСЯ В КАЧЕСТВЕ СГЛАЖИВАЮЩИХ ИЛИ НАКОПИТЕЛЬНЫХ КОНДЕНСАТОРОВ В ПРОМЕЖУТОЧНЫХ ЦЕПЯХ В УСЛОВИЯХ ВЫСОКИХ ИМПУЛЬСНЫХ КРАТКОВРЕМЕННЫХ ТОКОВ, ИСПОЛЬЗУЮТСЯ ПРИ ИЗГОТОВЛЕНИИ/РЕМОНТЕ ЭЛЕКТРОННЫХ ТОВАРОВ, ЕМКОСТЬ - 420 МИКРОФАРАД, НОМИНАЛЬНОЕ НАПРЯЖЕНИЕ ПОСТОЯННОГО ТОКА 1100 В, СЕРИИ E50 КОНДЕНСАТОРЫ ЭЛЕКТРИЧЕСКИЕ ПОСТОЯННОЙ ЕМКОСТИ, С ПЛАСТМАССОВЫМ ДИЭЛЕКТРИКОМ, МАЛОГАБАРИТНЫЕ, НЕ СИЛОВЫЕ, НЕ ПРЕДНАЗНАЧЕНЫ ДЛЯ КОМПЕНСАЦИИ РЕАКТИВНОЙ МОЩНОСТИ, ПРИМЕНЯЮТСЯ ДЛЯ НЕОБХОДИМОГО СДВИГА ФАЗ В ЦЕПЯХ ЭЛЕКТРИЧЕСКОГО ТОКА; НЕ ЛОМ ЭЛЕКТРООБОРУДОВАНИЯ, НОМИНАЛЬНОЕ НАПРЯЖЕНИЕ ПЕРЕМЕННОГО ТОКА 450-500В, СЕРИИ E33 КОНДЕНСАТОРЫ ЭЛЕКТРИЧЕСКИЕ ПОСТОЯННОЙ ЕМКОСТИ МЕТАЛЛОПЛЕНОЧНЫЕ (С ПЛАСТМАССОВЫМ ДИЭЛЕКТРИКОМ), ПРИМЕНЯЮТСЯ В КАЧЕСТВЕ СГЛАЖИВАЮЩИХ ИЛИ НАКОПИТЕЛЬНЫХ КОНДЕНСАТОРОВ В ПРОМЕЖУТОЧНЫХ ЦЕПЯХ В УСЛОВИЯХ ВЫСОКИХ ИМПУЛЬСНЫХ КРАТКОВРЕМЕННЫХ ТОКОВ, ИСПОЛЬЗУЮТСЯ ПРИ ИЗГОТОВЛЕНИИ/РЕМОНТЕ ЭЛЕКТРОННЫХ ТОВАРОВ, ЕМКОСТЬ - 420 МИКРОФАРАД, НОМИНАЛЬНОЕ НАПРЯЖЕНИЕ ПОСТОЯННОГО ТОКА 1100 В, СЕРИИ E50</t>
  </si>
  <si>
    <t>10209090/050218/0000765</t>
  </si>
  <si>
    <t>5404493030</t>
  </si>
  <si>
    <t>ООО КОРПОРАЦИЯ АЙПИ</t>
  </si>
  <si>
    <t>630136, НОВОСИБИРСКАЯ, НОВОСИБИРСК, ПЛАХОТНОГО Д.131</t>
  </si>
  <si>
    <t>ALCON ELECTRONICS PVT. LTD.</t>
  </si>
  <si>
    <t xml:space="preserve">NASHIK 422007 34-B, MIDC INDUSTRIAL ESTATE, SATPUR </t>
  </si>
  <si>
    <t>ALCON ELECTRONICS PVT. LTD</t>
  </si>
  <si>
    <t>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КОД ОКП 62 0000__1.0__ ПЛЁНОЧНЫЙ КОНДЕНСАТОР 10МКФ 700В СРЕДНЕКВАДРАТИЧНОЕ ЗНАЧЕНИЕ ТИП ВЫВОДОВ STD РАБОЧАЯ ЧАСТОТА 16-32КГЦ, РЕАКТИВНАЯ МОЩНОСТЬ 500 КВАР __1.1__ изготовитель -ALCON ELECTRONICS PVT. LTD бренд -ALCON ELECTRONICS модель -FP-11-500 артикул -SP000100700A90W30STDK01 размеры -95X71.5X60 кол-во=369 ШТ,__2.0__ ПЛЁНОЧНЫЙ КОНДЕНСАТОР 21МКФ 500В СРЕДНЕКВАДРАТИЧНОЕ ЗНАЧЕНИЕ ТИП ВЫВОДОВ STD РАБОЧАЯ ЧАСТОТА 15КГЦ, РЕАКТИВНАЯ МОЩНОСТЬ 500 КВАР __2.1__ изготовитель -ALCON ELECTRONICS PVT. LTD бренд -ALCON ELECTRONICS модель -FP-11-500 артикул -SP000210500A90W10STDK01 размеры -80X71.5X60MM кол-во=554 ШТ,</t>
  </si>
  <si>
    <t>FP-11-500</t>
  </si>
  <si>
    <t>10610080/131017/0018142</t>
  </si>
  <si>
    <t>т/п Черлакский</t>
  </si>
  <si>
    <t>646250 ОМСКАЯ ОБЛ., ЧЕРЛАКСКИЙ Р-Н, Р.П.ЧЕРЛАК, УЛ.ТРАНСПОРТНАЯ, 6</t>
  </si>
  <si>
    <t>7718183890</t>
  </si>
  <si>
    <t>ОАО ПК ХК ЭЛЕКТРОЗАВОД</t>
  </si>
  <si>
    <t>107023, РОССИЯ, МОСКВА, УЛ.ЭЛЕКТРОЗАВОДСКАЯ 21</t>
  </si>
  <si>
    <t>MAXWELL TECHNOLOGIES SA</t>
  </si>
  <si>
    <t>CHROSSENSCH-1728RTE DE MONTENA 65SWITZERLAND</t>
  </si>
  <si>
    <t>КОНДЕНСАТОРЫ ПОСТОЯННОЙ ЕМКОСТИ ДЛЯ ЭЛЕКТРИЧЕСКИХ ЦЕПЕЙ С ЧАСТОТОЙ 50 ГЦ РАССЧИТАННЫЕ НА РЕАКТИВНУЮ МОЩНОСТЬ 117.8 КВА, ЧЕРТЕЖ X500G1450E895B20, ПРИМЕНЯЮТСЯ ПРИ ПРОИЗВОДСТВЕ ЕМКОСТНЫХ ТРАНСФОРМАТОРОВ НАПРЯЖЕНИЯ, КОД ОКП 341460:ГРУЗ УПАКОВОАН В 3 ДЕРЕВЯННЫХ ЯЩИКА РАЗМЕРОМ 275Х100Х90 СМ_ЕМКОСТНОЙ ДЕЛИТЕЛЬ НАПРЯЖЕНИЯ (КОНДЕНСАТОР) С КОРОНОЙ/ЭКРАНОМ ПРЕДНАЗНАЧЕН ДЛЯ КОМПЛЕКТОВАНИЯ ЕМКОСТНЫХ ТРАНСФОРМАТОРОВ НАПРЯЖЕНИЯ. ДЕЛИТЕЛЬ ИМЕЕТ ДВА ФАРФОРОВЫХ ВЫВОДА С НИЗКОВОЛЬНОЙ СТОРОНЫ С ЗАЖИМАМИ ДЛЯ ПРОМЕЖУТОЧНОГО НАПРЯЖЕНИЯ И ЗАЗЕМЛЕНИЯ._ДЕЛИТЕЛЬ ОБЕСПЕЧИВАЕТ ПОНИЖЕНИЕ ВЫСОКОВОЛЬТНОГО НАПРЯЖЕНИЯ ДЛЯ ПИТАНИЯ ПРОМЕЖУТОЧНЫМ НАПРЯЖЕНИЕМ ЭЛЕКТРОМАГНИТНОГО УСТРОЙСТВА И ОСУЩЕСТВЛЯЕТ ВЫСОКОЧАСТОТНУЮ СВЯЗЬ ПО ЛИНИЯМ ЭЛЕКТРОПЕРЕДАЧ ЧАСТОТОЙ ТОКА 50 ГЦ. ТЕХ.ХАР-КИ: НОМИНАЛЬНАЯ ЧАСТОТА - 50 ГЦ;_ПЕРВИЧНОЕ НАПР. - 500/V3 (289) КВ; НАИБОЛЬШЕЕ РАБ.НАПР. - 600 КВ; ЕМКОСТЬ ДЕЛИТЕЛЯ - 4500 ПИКОФАРАД (ПФ); НОМИНАЛЬНАЯ МОЩНОСТЬ - 117.8 КВА; ВЫСОТА - 4895 ММ; ДИАМ. - 390 ММ.</t>
  </si>
  <si>
    <t>10129070/170316/0001130</t>
  </si>
  <si>
    <t>7805648083</t>
  </si>
  <si>
    <t>ООО РУССКАЯ ЭНЕРГОСБЕРЕГАЮЩАЯ КОМПАНИЯ</t>
  </si>
  <si>
    <t>198095, , САНКТ-ПЕТЕРБУРГ, УЛ. МАРШАЛА ГОВОРОВА Д 37 ЛИТ. А</t>
  </si>
  <si>
    <t>INTERNATIONAL CAPACITORS S.A.</t>
  </si>
  <si>
    <t>ESBARSELONA08130SANTA PERPETUA DE MAGODAС/VALLES 32 POL IND CAN BARNADES</t>
  </si>
  <si>
    <t>INTERNATIONAL CAPACITORS S. A.</t>
  </si>
  <si>
    <t>КОНДЕНСАТОРЫ ПОСТОЯННОЙ ЕМКОСТИ ДЛЯ ЭЛЕКТРИЧЕСКИХ ЦЕПЕЙ В АЛЮМИНИЕВОМ ЦИЛИНДРИЧЕСКОМ КОРПУСЕ С ВИНТОВЫМ СОЕДИНЕНИЕМ М12 ДЛЯ КРЕПЛЕНИЯ И ЗАЗЕМЛЕНИЯ С ЧАСТОТОЙ 50/60 ГЦ И РАССЧИТАННЫЕ НА РЕАКТИВНУЮ МОЩНОСТЬ 25 КВАР (КОНДЕНСАТОРЫ СИЛОВЫЕ), НАПРЯЖЕНИЕ- 230-690 В.,В КОМПЛЕКТЕ С КРЕПЕЖНЫМИ ЭЛЕМЕНТАМИ (БОЛТЫ, ГАЙКИ, ШАЙБЫ), ПРЕДНАЗНАЧЕН ДЛЯ ГЕНЕРАЦИИ РЕАКТИВНОЙ СОСТАВЛЯЮЩЕЙ ЭЛЕКТРОЭНЕРГИИ, ПРИМЕНЯЮТСЯ ДЛЯ КОМПЕНСАЦИИ РЕАКТИВНОЙ МОЩНОСТИ. ПРИМЕНЕНИЕ: ПРОМЫШЛЕННОЕ ОБОРУДОВАНИЕ_:12,5 КВАР, 460 В, 50 ГЦ_66UF+-5% 230-440V 50/60 ГЦ_83UF+-5% 230-440V 50/60 ГЦ_50UF+-5% 400-440V 50/60 ГЦ_33UF+-5% 230-440V 50/60 ГЦ</t>
  </si>
  <si>
    <t>10216100/010916/0066661</t>
  </si>
  <si>
    <t>7705129849</t>
  </si>
  <si>
    <t>ЗАО ПРОИЗВОДСТВЕННОЕ ОБЪЕДИНЕНИЕ ПРОМАВТОМАТИКА</t>
  </si>
  <si>
    <t>109017, , Г. МОСКВА, УЛ. НОВОКУЗНЕЦКАЯ, Д. 4</t>
  </si>
  <si>
    <t xml:space="preserve">BOLOGNA 40132 VIA M. E. LEPIDO, 182 </t>
  </si>
  <si>
    <t>КОНДЕНСАТОРЫ ПОСТОЯННОЙ ЁМКОСТИ ДЛЯ ЭЛЕКТРИЧЕСКИХ ЦЕПЕЙ С ЧАСТОТОЙ 50/60 ГЦ И РАСЧИТАННЫЕ НА РЕАКТИВНУЮ МОЩНОСТЬ НЕ МЕНЕЕ 0,5 КВА (КОНДЕНСАТОРЫ СИЛОВЫЕ). ПРЕДСТАВЛЯЮТ СОБОЙ ТРЕХФАЗНЫЕ КОНДЕНСАТОРЫ, КОТОРЫЕ ПРЕДНАЗНАЧЕНЫ ДЛЯ СТАТИЧЕСКОЙ СМ. ДОПОЛНЕНИЕАВТОМАТИЧЕСКОЙ КОРРЕКЦИИ КОЭФФИЦИЕНТА МОЩНОСТИ. ВСЕ МОДЕЛИ СЕРИИ ИМЕЮТ СЛЕДУЮЩУЮ ВНУТРЕННЮЮ КОНФИГУРАЦИЮ: ТРИ КОНДЕНСАТОРНЫХ ЭЛЕМЕНТА СОЕДИНЕННЫХ В СХЕМУ ТРЕУГОЛЬНИК С СИСТЕМОЙ ЗАЩИТЫ ОТ ПРЕВЫШЕНИЯ ДАВЛЕНИЯ. ДАННЫЙ ТИП КОНДЕНСАТОРОВ ИСПОЛЬЗУЕТСЯ ПРАКТИЧЕСКИ ВО ВСЕХ СИСТЕМАХ КОМПЕНСАЦИИ КОЭФФИЦИЕНТА МОЩНОСТИ (СТАЦИОНАРНЫХ ИЛИ АВТОМАТИЧЕСКИХ), КОТОРЫЕ ОСНОВАНЫ НА ТРЕХФАЗНЫХ КОНДЕНСАТОРАХ РЕАКТИВНОЙ МОЩНОСТИ. __1.0__ : __1.1__ изготовитель -DUCATI ENERGIA S.P.A. бренд -ОТСУТСТВУЕТ модель -Q.50 V400 артикул -416461385V кол-во=200 ШТ,__2.0__ : __2.1__ модель -Q.30 V400 артикул -416461360V кол-во=100 ШТ,__3.0__ : __3.1__ модель -Q.50 V440 артикул -416463383V кол-во=100 ШТ,__4.0__ : __4.1__ модель -Q.40 V400 артикул -416461370V кол-во=100 ШТ,</t>
  </si>
  <si>
    <t xml:space="preserve">Q.30 V400 </t>
  </si>
  <si>
    <t>10013050/070817/0003209</t>
  </si>
  <si>
    <t>40132, , BOLOGNA, VIA M. E. LEPIDO, 182</t>
  </si>
  <si>
    <t>КОНДЕНСАТОРЫ ПОСТОЯННОЙ ЁМКОСТИ ДЛЯ ЭЛЕКТРИЧЕСКИХ ЦЕПЕЙ С ЧАСТОТОЙ 50/60 ГЦ И РАСЧИТАННЫЕ НА РЕАКТИВНУЮ МОЩНОСТЬ НЕ МЕНЕЕ 0,5 КВА (КОНДЕНСАТОРЫ СИЛОВЫЕ). ПРЕДСТАВЛЯЮТ СОБОЙ ТРЕХФАЗНЫЕ КОНДЕНСАТОРЫ, КОТОРЫЕ ПРЕДНАЗНАЧЕНЫ ДЛЯ СТАТИЧЕСКОЙ СМ. ДОПОЛНЕНИЕ АВТОМАТИЧЕСКОЙ КОРРЕКЦИИ КОЭФФИЦИЕНТА МОЩНОСТИ. ВСЕ МОДЕЛИ СЕРИИ ИМЕЮТ СЛЕДУЮЩУЮ ВНУТРЕННЮЮ КОНФИГУРАЦИЮ: ТРИ КОНДЕНСАТОРНЫХ ЭЛЕМЕНТА СОЕДИНЕННЫХ В СХЕМУ 'ТРЕУГОЛЬНИК' С СИСТЕМОЙ ЗАЩИТЫ ОТ ПРЕВЫШЕНИЯ ДАВЛЕНИЯ. ДАННЫЙ ТИП КОНДЕНСАТОРОВ ИСПОЛЬЗУЕТСЯ ПР АКТИЧЕСКИ ВО ВСЕХ СИСТЕМАХ КОМПЕНСАЦИИ КОЭФФИЦИЕНТА МОЩНОСТИ (СТАЦИОНАРНЫХ ИЛИ АВТОМАТИЧЕСКИХ), КОТОРЫЕ ОСНОВАНЫ НА ТРЕХФАЗНЫХ КОНДЕНСАТОРАХ РЕАКТИВНОЙ МОЩНОСТИ. :</t>
  </si>
  <si>
    <t>10013050/270318/0006591</t>
  </si>
  <si>
    <t>КОНДЕНСАТОРЫ ПОСТОЯННОЙ ЁМКОСТИ ДЛЯ ЭЛЕКТРИЧЕСКИХ ЦЕПЕЙ С ЧАСТОТОЙ 50/60 ГЦ И РАСЧИТАННЫЕ НА РЕАКТИВНУЮ МОЩНОСТЬ НЕ МЕНЕЕ 0,5 КВА (КОНДЕНСАТОРЫ СИЛОВЫЕ). ПРЕДСТАВЛЯЮТ СОБОЙ ТРЕХФАЗНЫЕ КОНДЕНСАТОРЫ, КОТОРЫЕ ПРЕДНАЗНАЧЕНЫ ДЛЯ СТАТИЧЕСКОЙ СМ. ДОПОЛНЕНИЕ АВТОМАТИЧЕСКОЙ КОРРЕКЦИИ КОЭФФИЦИЕНТА МОЩНОСТИ. ВСЕ МОДЕЛИ СЕРИИ ИМЕЮТ СЛЕДУЮЩУЮ ВНУТРЕННЮЮ КОНФИГУРАЦИЮ: ТРИ КОНДЕНСАТОРНЫХ ЭЛЕМЕНТА СОЕДИНЕННЫХ В СХЕМУ 'ТРЕУГОЛЬНИК' С СИСТЕМОЙ ЗАЩИТЫ ОТ ПРЕВЫШЕНИЯ ДАВЛЕНИЯ. ДАННЫЙ ТИП КОНДЕНСАТОРОВ ИСПОЛЬЗУЕТСЯ ПР АКТИЧЕСКИ ВО ВСЕХ СИСТЕМАХ КОМПЕНСАЦИИ КОЭФФИЦИЕНТА МОЩНОСТИ (СТАЦИОНАРНЫХ ИЛИ АВТОМАТИЧЕСКИХ), КОТОРЫЕ ОСНОВАНЫ НА ТРЕХФАЗНЫХ КОНДЕНСАТОРАХ РЕАКТИВНОЙ МОЩНОСТИ. : : : : :</t>
  </si>
  <si>
    <t>10013050/270318/0006606</t>
  </si>
  <si>
    <t>7734700810</t>
  </si>
  <si>
    <t>ООО ПЛАТАН</t>
  </si>
  <si>
    <t>125284, , Г. МОСКВА, УЛ. БЕГОВАЯ, Д. 6А</t>
  </si>
  <si>
    <t xml:space="preserve">HEIDENHEIM 88520 IN DEN SEEWIESEN 26 </t>
  </si>
  <si>
    <t>КОНДЕНСАТОРЫ ПОСТОЯННОЙ ЕМКОСТИ С БУМАЖНЫМ ИЛИ ПЛАСТМАССОВЫМ ДИЭЛЕКТРИКОМ__1.0__ КОНДЕНСАТОР ФАЗОВЫЙ - СИЛОВЫЕ КОНДЕНСАТОРЫ, ПРЕДНАЗНАЧЕННЫЕ ДЛЯ КОМПЕНСАЦИИ РЕАКТИВНОЙ МОЩНОСТИ В СЕТЯХ ЭЛЕКТРОСНАБЖЕНИЯ, ПРЕДСТАВЛЯЕТ СОБОЙ ПЛЕНОЧНЫЙ КОНДЕНСАТОР С ПЛАСТМАССОВЫМ ДИЭЛЕКТРИКОМ, ЕМКОСТЬ 100 МФ*3, НАПРЯЖЕНИЕ 750 В __1.1__ изготовитель -EPCOS (ZHUHAI FTZ) CO., LTD. бренд -EPCOS модель -B32 артикул -B32377A5107J30 кол-во=280 ШТ,__2.0__ КОНДЕНСАТОР ФАЗОВЫЙ - СИЛОВЫЕ КОНДЕНСАТОРЫ, ПРЕДНАЗНАЧЕННЫЕ ДЛЯ КОМПЕНСАЦИИ РЕАКТИВНОЙ МОЩНОСТИ В СЕТЯХ ЭЛЕКТРОСНАБЖЕНИЯ, ПРЕДСТАВЛЯЕТ СОБОЙ ПЛЕНОЧНЫЙ КОНДЕНСАТОР С ПЛАСТМАССОВЫМ ДИЭЛЕКТРИКОМ, ЕМКОСТЬ 50МФ*3, НАПРЯЖЕНИЕ 750 В __2.1__ изготовитель -EPCOS (ZHUHAI FTZ) CO., LTD. бренд -EPCOS модель -B32 артикул -B32377A5506J30 кол-во=288 ШТ,__3.0__ ПЛЕНОЧНЫЙ КОНДЕНСАТОР ПОСТОЯННОЙ ЕМКОСТИ 2,2 МКФ - ПАССИВНЫЙ ЭЛЕКТРОННЫЙ КОМПОНЕНТ ДЛЯ НАКОПЛЕНИЯ ЗАРЯДА И ЭНЕРГИИ ЭЛЕКТРИЧЕСКОГО ПОЛЯ, КОНСТРУКЦИЯ: ДИЭЛЕКТРИК ВЫПОЛНЕН В ВИДЕ ПЛЕНКИ ИЗ ПОЛИПРОПИЛЕНА, СКРУЧЕННОЙ В РУЛОН. ПРИМЕНЯЮТСЯ ДЛЯ ПИКОВЫХДЕТЕКТОРОВ И УСТРОЙСТВ ВЫБОРКИ-ХРАНЕНИЯ, А ТАКЖЕ ДЛЯ ВРЕМЯЗАДАЮЩИХ ЦЕПОЧЕК, В ЦЕПЯХ БЛОКИРОВКИ ПОСТОЯННОГО ТОКА, ФИЛЬТРАХ, В ЦЕПЯХ АВТОПОДСТРОЙКИ ЧАСТОТЫ, ИСТОЧНИКАХ ПИТАНИЯ, В СХЕМАХ ПОДСВЕТКИ, НА НАПРЯЖЕНИЕ 160/250 В __3.1__ изготовитель -EPCOS (ZHUHAI FTZ) CO., LTD. бренд -EPCOS модель -B32 артикул -B32354A3225K кол-во=6720 ШТ,</t>
  </si>
  <si>
    <t>B32</t>
  </si>
  <si>
    <t>10113094/170217/0002103</t>
  </si>
  <si>
    <t>КОНДЕНСАТОРЫ ПОСТОЯННОЙ ЕМКОСТИ С БУМАЖНЫМ ИЛИ ПЛАСТМАССОВЫМ ДИЭЛЕКТРИКОМ__1.0__ КОНДЕНСАТОР ФАЗОВЫЙ - СИЛОВЫЕ КОНДЕНСАТОРЫ, ПРЕДНАЗНАЧЕННЫЕ ДЛЯ КОМПЕНСАЦИИ РЕАКТИВНОЙ МОЩНОСТИ В СЕТЯХ ЭЛЕКТРОСНАБЖЕНИЯ, ПРЕДСТАВЛЯЕТ СОБОЙ ПЛЕНОЧНЫЙ КОНДЕНСАТОР С ПЛАСТМАССОВЫМ ДИЭЛЕКТРИКОМ, ЕМКОСТЬ 99 МФ, НАПРЯЖЕНИЕ 400 В __1.1__ изготовитель -EPCOS INDIA PRIVATE LTD. бренд -EPCOS модель -B32 артикул -B32340C4052A кол-во=96 ШТ,__2.0__ ПЛЕНОЧНЫЙ КОНДЕНСАТОР ПОСТОЯННОЙ ЕМКОСТИ 1 МКФ - ПАССИВНЫЙ ЭЛЕКТРОННЫЙ КОМПОНЕНТ ДЛЯ НАКОПЛЕНИЯ ЗАРЯДА И ЭНЕРГИИ ЭЛЕКТРИЧЕСКОГО ПОЛЯ, КОНСТРУКЦИЯ: ДИЭЛЕКТРИК ВЫПОЛНЕН В ВИДЕ ПЛЕНКИ ИЗ ПОЛИПРОПИЛЕНА, СКРУЧЕННОЙ В РУЛОН. ПРИМЕНЯЮТСЯ В ЭЛЕКТРОТЕХНИКЕ,ИСТОЧНИКАХ ПИТАНИЯ, НАПРЯЖЕНИЕ 305 В __2.1__ изготовитель -EPCOS INDIA PRIVATE LTD. бренд -EPCOS модель -B32 артикул -B32924C3105M кол-во=2560 ШТ,__3.0__ ПЛЕНОЧНЫЙ КОНДЕНСАТОР ПОСТОЯННОЙ ЕМКОСТИ 220 НФ - ПАССИВНЫЙ ЭЛЕКТРОННЫЙ КОМПОНЕНТ ДЛЯ НАКОПЛЕНИЯ ЗАРЯДА И ЭНЕРГИИ ЭЛЕКТРИЧЕСКОГО ПОЛЯ, КОНСТРУКЦИЯ: ДИЭЛЕКТРИК ВЫПОЛНЕН В ВИДЕ ПЛЕНКИ ИЗ ПОЛИПРОПИЛЕНА, СКРУЧЕННОЙ В РУЛОН. ПРИМЕНЯЮТСЯ В ЭЛЕКТРОТЕХНИКЕ,НАПРЯЖЕНИЕ 400/200 В __3.1__ изготовитель -EPCOS INDIA PRIVATE LTD. бренд -EPCOS модель -B32 артикул -B32654A4225K кол-во=1040 ШТ,</t>
  </si>
  <si>
    <t>125284, Г., МОСКВА, УЛ. БЕГОВАЯ, Д. 6А</t>
  </si>
  <si>
    <t>89520, BRENZ, HEIDENHEIM, IN DEN SEEWIESEN 26</t>
  </si>
  <si>
    <t>АППАРАТЫ ЭЛЕКТРИЧЕСКИЕ ДЛЯ УПРАВЛЕНИЯ ЭЛЕКТРОТЕХНИЧЕСКИМИ УСТАНОВКАМИ :КОНТРОЛЛЕР ДЛЯ КОМПЕНСАЦИИ РЕАКТИВНОЙ МОЩНОСТИ, РАБОЧЕЕ НАПРЯЖЕНИЕ 230 В</t>
  </si>
  <si>
    <t>10113110/300418/0057515</t>
  </si>
  <si>
    <t>7734383230</t>
  </si>
  <si>
    <t>ООО РТР ЭНЕРГИЯ</t>
  </si>
  <si>
    <t>123458, , Г. МОСКВА, УЛ. МАРШАЛА ПРОШЛЯКОВА, Д. 30, ПОМ. XVIII</t>
  </si>
  <si>
    <t>КОНДЕНСАТОРЫ КОСИНУСНЫЕ СИЛОВЫЕ ПОСТОЯННОЙ ЕМКОСТИ С ПЛАСТИКОВЫМ ДИЭЛЕКТРИКОМ, РЕАКТИВНОЙ МОЩНОСТЬЮ БОЛЕЕ 0.5 КВА.:КОНДЕНСАТОР MA/C/CE/TER 01,0 КВАР 400В 400В 50 ГЦ_КОНДЕНСАТОР MAAC/CE/TER 02,5КВАР 400В 400В 50 ГЦ_КОНДЕНСАТОР MAAC/CE/TER 03,0 КВАР 400В 400В 50 ГЦ_КОНДЕНСАТОР MAAC/CE/TER 5,0КВАР 400В 400В 50 ГЦ_КОНДЕНСАТОР DWC/CP 7,5 КВАР 400В 400В 50 ГЦ 5TER0000_КОНДЕНСАТОР DWCAP 10,0 КВАР 400В 400В 50 ГЦ_КОНДЕНСАТОР DWCAP 12,5 КВАР 400В 400В 50 ГЦ TER0000_КОНДЕНСАТОР DWCAP 15,0 КВАР 400В 400В 50 ГЦ_КОНДЕНСАТОР DWCAP 17,5 КВАР 400В 400В 50 ГЦ TER0000_КОНДЕНСАТОР DWCAP 20,0 КВАР 400В 400В 50 ГЦ_КОНДЕНСАТОР DWCAP 25,0 КВАР 400В 400В 50 ГЦ_КОНДЕНСАТОР DWCAP 30,0 КВАР 400В 400В 50 ГЦ_КОНДЕНСАТОР MA/C/CE/TER 33,3 КВАР 400В 400В 50 ГЦ_КОНДЕНСАТОР MA/C/CE/TER 35,0 КВАР 400В 400В 50 ГЦ_КОНДЕНСАТОР MA/C/CE/TER 37,5 КВАР 400В 400В 50 ГЦ_КОНДЕНСАТОР MA/C/CE/TER 40,0 КВАР 400В 400В 50 ГЦ_КОНДЕНСАТОР MA/C/CE/TER 50,0 КВАР 400В 400В 50 ГЦ</t>
  </si>
  <si>
    <t>10130174/171016/0010006</t>
  </si>
  <si>
    <t>5256083213</t>
  </si>
  <si>
    <t>ООО АВТОКОМПОНЕНТЫ - ГРУППА ГАЗ</t>
  </si>
  <si>
    <t>603004, НИЖЕГОРОДСКАЯ ОБЛ., Г. Н. НОВГОРОД, ПР. ЛЕНИНА, 88</t>
  </si>
  <si>
    <t>ABP INDUCTION SYSTEMS GMBH</t>
  </si>
  <si>
    <t>44047, , DORTMUND, KANALSTR. 25</t>
  </si>
  <si>
    <t>ABP INDUCTION LTD</t>
  </si>
  <si>
    <t>КОНДЕНСАТОР АРТ.№ GES9506138P0001 - 10 ШТ., КОНДЕНСАТОР ПОСТОЯННОЙ ЕМКОСТИ СОСТОИТ ИЗ ДВУХ ПЛАСТИН С ПЛАСТМАССОВЫМ ДИЭЛЕКТРИКОМ. ПРЕДНАЗНАЧЕН ДЛЯ ПОВЫШЕНИЯ КОЭФФИЦИЕНТА МОЩНОСТИ ИНДУКЦИОННЫХ ЭЛЕКТРОУСТАНОВОК. МОЩНОСТЬ 6000 КВА, НАПРЯЖЕНИЕ 3000 В, ЧАСТОТА 300 ГЦ. ПОСТАВЛЯЮТСЯ В КАЧЕСТВЕ ЗАПАСНЫХ ЧАСТЕЙ ДЛЯ ОБСЛУЖИВАНИЯ И РЕМОНТА РАНЕЕ ВВЕЗЕННЫХ НА ТАМОЖЕННУЮ ТЕРРИТОРИЮ ТАМОЖЕННОГО СОЮЗА ИНДУКЦИОННЫХ ПЕЧЕЙ ТИПА OCC И IFM, В ОТНОШЕНИИ КОТОРЫХ ПОДТВЕРЖДЕНО СООТВЕТСТВИЕ ОБЯЗАТЕЛЬНЫМ ТРЕБОВАНИЯМ ( СЕРТИФИКАТЫ СООТВЕТСТВИЯ С-DE.MH06.В.00213, С-DE.MH06.В.00217). ПРЕДНАЗНАЧЕНЫ ДЛЯ УСТАНОВКИ НА ОБОРУДОВАНИЕ, ИСПОЛЬЗУЕМОЕ ПРИ ПРОИЗВОДСТВЕ А/М МАРКИ 'ГАЗ' НА ПРЕДПРИЯТИИ, НАХОДЯЩЕЕСЯ НА ТЕРРИТОРИИ НИЖЕГОРОДСКОЙ ОБЛАСТИ. :</t>
  </si>
  <si>
    <t>10408010/180118/0000387</t>
  </si>
  <si>
    <t>т/п ГАЗ</t>
  </si>
  <si>
    <t>603054 Г.НИЖНИЙ НОВГОРОД, ПР-Т ЛЕНИНА, 84</t>
  </si>
  <si>
    <t>7806486029</t>
  </si>
  <si>
    <t>ООО НЕОТЕХ</t>
  </si>
  <si>
    <t>195196, ГОРОД, САНКТ-ПЕТЕРБУРГ, УЛ. ТАЛЛИНСКАЯ Д.7 ЛИТ.О ПОМ. 214-А</t>
  </si>
  <si>
    <t>ESBARCELONA08130VALLES, 32SANTA PERPETUA  DE MOGODA</t>
  </si>
  <si>
    <t>КОНДЕНСАТОРЫ ПОСТОЯННОЙ ЕМКОСТИ ДЛЯ СБОРКИ УСТАНОВОК КОМПЕНСАЦИИ РЕАКТИВНОЙ МОЩНОСТИ.:  ДЛЯ СОЗДАНИЯ НИЗКОЧАСТОТНЫХ ФИЛЬТРОВ ЗАЩИТЫ ОТ ГАРМОНИК, 40 KVAR, ДО 460 В, 50 ГЦ._ДЛЯ СОЗДАНИЯ НИЗКОЧАСТОТНЫХ ФИЛЬТРОВ ЗАЩИТЫ ОТ ГАРМОНИК, 80 KVAR, ДО 460 В, 50 ГЦ._ТРЕХФАЗНЫЙ СИЛОВОЙ ЦИЛИНДРИЧЕСКИЙ, 30 KVAR, 440V, 50 ГЦ.</t>
  </si>
  <si>
    <t>10210120/040516/0002238</t>
  </si>
  <si>
    <t>SANTA PERPETUA DE MOGODA 08130 MAR DEL CARIB,10-INTERSECTION WITH VALLES ST. BARCELONA</t>
  </si>
  <si>
    <t>КОНДЕНСАТОРЫ ПОСТОЯННОЙ ЕМКОСТИ ДЛЯ СБОРКИ УСТАНОВОК КОМПЕНСАЦИИ РЕАКТИВНОЙ МОЩНОСТИ.__1.0__ : ДЛЯ ИНДИВИДУАЛЬНОЙ КОМПЕНСАЦИИ МАЛЫХ ИНДУКТИВНЫХ НАГРУЗОК, 80 KVAR, 690 В, 50 ГЦ. __1.1__ изготовитель -INTERNATIONAL CAPACITORS S. A. бренд -LIFASA марка -ОТСУТСТВУЕТ модель -FML артикул -FML6980 кол-во=16 ШТ,__2.0__ ДЛЯ СОЗДАНИЯ НИЗКОЧАСТОТНЫХ ФИЛЬТРОВ ЗАЩИТЫ ОТ ГАРМОНИК, 40 KVAR, ДО 460 В, 50 ГЦ. __2.1__ изготовитель -INTERNATIONAL CAPACITORS S. A. бренд -LIFASA марка -ОТСУТСТВУЕТ модель -FMLF артикул -FMLF4649 кол-во=2 ШТ,__3.0__ ДЛЯ СОЗДАНИЯ НИЗКОЧАСТОТНЫХ ФИЛЬТРОВ ЗАЩИТЫ ОТ ГАРМОНИК, 80 KVAR, ДО 460 В, 50 ГЦ. __3.1__ изготовитель -INTERNATIONAL CAPACITORS S. A. бренд -LIFASA марка -ОТСУТСТВУЕТ модель -FMLF артикул -FMLF4698 кол-во=6 ШТ,__4.0__ ТРЕХФАЗНЫЙ СИЛОВОЙ ЦИЛИНДРИЧЕСКИЙ, 30 KVAR, 440V, 50 ГЦ. __4.1__ изготовитель -INTERNATIONAL CAPACITORS S. A. бренд -LIFASA марка -ОТСУТСТВУЕТ модель -POLB артикул -POLB44300HD кол-во=88 ШТ,</t>
  </si>
  <si>
    <t xml:space="preserve">FMLF, POLB </t>
  </si>
  <si>
    <t>10210120/220317/0001678</t>
  </si>
  <si>
    <t>КОНДЕНСАТОРЫ ПОСТОЯННОЙ ЕМКОСТИ ДЛЯ СБОРКИ УСТАНОВОК КОМПЕНСАЦИИ РЕАКТИВНОЙ МОЩНОСТИ.__1.0__ : ОДНОФАЗНЫЙ, ДЛЯ ИНДИВИДУАЛЬНОЙ КОМПЕНСАЦИИ МАЛЫХ ИНДУКТИВНЫХ НАГРУЗОК, 50 KVAR, 500 В, 50 ГЦ. __1.1__ изготовитель -INTERNATIONAL CAPACITORS S. A. бренд -LIFASA марка -ОТСУТСТВУЕТ модель -FML артикул -FMLI5050 кол-во=6 ШТ,__2.0__ ОДНОФАЗНЫЙ, ДЛЯ ИНДИВИДУАЛЬНОЙ КОМПЕНСАЦИИ МАЛЫХ ИНДУКТИВНЫХ НАГРУЗОК, 66 KVAR, 500 В, 50 ГЦ. __2.1__ изготовитель -INTERNATIONAL CAPACITORS S. A. бренд -LIFASA марка -ОТСУТСТВУЕТ модель -FML артикул -FMLI5066 кол-во=6 ШТ,__3.0__ ОДНОФАЗНЫЙ, ДЛЯ ИНДИВИДУАЛЬНОЙ КОМПЕНСАЦИИ МАЛЫХ ИНДУКТИВНЫХ НАГРУЗОК, 80 KVAR, 500 В, 50 ГЦ. __3.1__ изготовитель -INTERNATIONAL CAPACITORS S. A. бренд -LIFASA марка -ОТСУТСТВУЕТ модель -FML артикул -FMLI5080 кол-во=10 ШТ,__4.0__ ДВУХФАЗНЫЙ, ДЛЯ ИНДИВИДУАЛЬНОЙ КОМПЕНСАЦИИ МАЛЫХ ИНДУКТИВНЫХ НАГРУЗОК, 12.5+25 KVAR, 500 В, 50 ГЦ. __4.1__ изготовитель -INTERNATIONAL CAPACITORS S. A. бренд -LIFASA марка -ОТСУТСТВУЕТ модель -FML артикул -FMLB5037 кол-во=2 ШТ,__5.0__ ДВУХФАЗНЫЙ, ДЛЯ ИНДИВИДУАЛЬНОЙ КОМПЕНСАЦИИ МАЛЫХ ИНДУКТИВНЫХ НАГРУЗОК,3.13+6.25 KVAR, 500 В, 50 ГЦ. __5.1__ изготовитель -INTERNATIONAL CAPACITORS S. A. бренд -LIFASA марка -ОТСУТСТВУЕТ модель -FML артикул -FMLB5009 кол-во=2 ШТ,</t>
  </si>
  <si>
    <t xml:space="preserve">FML </t>
  </si>
  <si>
    <t>10210120/240417/0002421</t>
  </si>
  <si>
    <t>КОНДЕНСАТОРЫ ПОСТОЯННОЙ ЕМКОСТИ ДЛЯ СБОРКИ УСТАНОВОК КОМПЕНСАЦИИ РЕАКТИВНОЙ МОЩНОСТИ.__1.0__ : ДЛЯ ИНДИВИДУАЛЬНОЙ КОМПЕНСАЦИИ МАЛЫХ ИНДУКТИВНЫХ НАГРУЗОК, 40 KVAR, 690 В, 50 ГЦ. __1.1__ изготовитель -INTERNATIONAL CAPACITORS S. A. бренд -LIFASA марка -ОТСУТСТВУЕТ модель -FML артикул -FML6940 кол-во=2 ШТ,__2.0__ ДЛЯ ИНДИВИДУАЛЬНОЙ КОМПЕНСАЦИИ МАЛЫХ ИНДУКТИВНЫХ НАГРУЗОК, 80 KVAR, 690 В, 50 ГЦ. __2.1__ изготовитель -INTERNATIONAL CAPACITORS S. A. бренд -LIFASA марка -ОТСУТСТВУЕТ модель -FML артикул -FML6980 кол-во=4 ШТ,</t>
  </si>
  <si>
    <t>10210120/110517/0002812</t>
  </si>
  <si>
    <t>КОНДEНСАТОРЫ ПОСТОЯННОЙ ЕМКОСТИ ДЛЯ СБОРКИ УСТАНОВОК КОМПЕНСАЦИИ РЕАКТИВНОЙ МОЩНОСТИ.__1.0__ : ТРЕХФАЗНЫЙ СИЛОВОЙ ЦИЛИНДРИЧЕСКИЙ, 50 KVAR, 690V, 50 ГЦ. __1.1__ изготовитель -INTERNATIONAL CAPACITORS S. A. бренд -LIFASA марка -ОТСУТСТВУЕТ модель -POLB артикул -POLB69500HD кол-во=12 ШТ,</t>
  </si>
  <si>
    <t>POLB</t>
  </si>
  <si>
    <t>10210120/290517/0003248</t>
  </si>
  <si>
    <t>SANTA PERPETUA DE MOGODA 08130 MAR  CARIBE 10,POL IND.CAN BERNADES BARCELONA</t>
  </si>
  <si>
    <t>КОНДЕНСАТОРЫ ПОСТОЯННОЙ ЕМКОСТИ ДЛЯ СБОРКИ УСТАНОВОК КОМПЕНСАЦИИ РЕАКТИВНОЙ МОЩНОСТИ.__1.0__ : ДЛЯ СОЗДАНИЯ НИЗКОЧАСТОТНЫХ ФИЛЬТРОВ ЗАЩИТЫ ОТ ГАРМОНИК, 40 KVAR, 400/460 В, 50 ГЦ. __1.1__ изготовитель -INTERNATIONAL CAPACITORS S. A. бренд -LIFASA марка -ОТСУТСТВУЕТ модель -FMLF артикул -FMLF4649 кол-во=1 ШТ,__2.0__ ДЛЯ СОЗДАНИЯ НИЗКОЧАСТОТНЫХ ФИЛЬТРОВ ЗАЩИТЫ ОТ ГАРМОНИК, 80 KVAR, 400/460 В, 50 ГЦ. __2.1__ изготовитель -INTERNATIONAL CAPACITORS S. A. бренд -LIFASA марка -ОТСУТСТВУЕТ модель -FMLF артикул -FMLF4698 кол-во=1 ШТ,</t>
  </si>
  <si>
    <t>FMLF</t>
  </si>
  <si>
    <t>10210120/180717/0004085</t>
  </si>
  <si>
    <t>КОНДЕНСАТОРЫ ПОСТОЯННОЙ ЕМКОСТИ ДЛЯ СБОРКИ УСТАНОВОК КОМПЕНСАЦИИ РЕАКТИВНОЙ МОЩНОСТИ.__1.0__ :ТРЕХФАЗНЫЙ СИЛОВОЙ ЦИЛИНДРИЧЕСКИЙ, 30 KVAR, 440V, 50 ГЦ. __1.1__ изготовитель -INTERNATIONAL CAPACITORS S. A. бренд -LIFASA марка -ОТСУТСТВУЕТ модель -POLB артикул -POLB44300HD кол-во=120 ШТ,</t>
  </si>
  <si>
    <t xml:space="preserve">POLB </t>
  </si>
  <si>
    <t>10210120/271117/0006741</t>
  </si>
  <si>
    <t>КОНДЕНСАТОРЫ ПОСТОЯННОЙ ЕМКОСТИ ДЛЯ СБОРКИ УСТАНОВОК КОМПЕНСАЦИИ РЕАКТИВНОЙ МОЩНОСТИ. :ТРЕХФАЗНЫЙ СИЛОВОЙ ЦИЛИНДРИЧЕСКИЙ, 30 KVAR, 440V, 50 ГЦ. УСИЛЕННЫЙ ПРИЗМАТИЧЕСКИЙ, 25 KVAR, 400 В, 50 ГЦ. СТАНДАРТНЫЙ ПРИЗМАТИЧЕСКИЙ, 45 KVAR, 525 В, 50 ГЦ. СТАНДАРТНЫЙ ПРИЗМАТИЧЕСКИЙ, 15 KVAR, 525 В, 50 ГЦ. СТАНДАРТНЫЙ ПРИЗМАТИЧЕСКИЙ, 75 KVAR, 525 В, 50 ГЦ. INTERNATIONAL CAPACITORS S. A. LIFASA ОТСУТСТВУЕТ POLB44300HD POLB 9 INTERNATIONAL CAPACITORS S. A. LIFASA ОТСУТСТВУЕТ FML4025R460 FML 2 INTERNATIONAL CAPACITORS S. A. LIFASA ОТСУТСТВУЕТ FML5275 FML 4 INTERNATIONAL CAPACITORS S. A. LIFASA ОТСУТСТВУЕТ FML5215 FML 8 INTERNATIONAL CAPACITORS S. A. LIFASA ОТСУТСТВУЕТ FML5245 FML 4</t>
  </si>
  <si>
    <t>POLB44300HD POLB 9 INTERNATIONAL CAPACITORS S. A. LIFASA , FML4025R460 FML 2, FML5275 FML 4, FML5215 FML 8, FML5245 FML 4</t>
  </si>
  <si>
    <t>10210120/081217/0007046</t>
  </si>
  <si>
    <t>КОНДЕНСАТОРЫ ПОСТОЯННОЙ ЕМКОСТИ ДЛЯ СБОРКИ УСТАНОВОК КОМПЕНСАЦИИ РЕАКТИВНОЙ МОЩНОСТИ.</t>
  </si>
  <si>
    <t>10210120/211217/0007371</t>
  </si>
  <si>
    <t>08130, BARCELONA, SANTA PERPETUA  DE MOGODA, VALLES, 32-POL.IND. CAN BERNADES</t>
  </si>
  <si>
    <t>КОНДЕНСАТОРЫ ПОСТОЯННОЙ ЕМКОСТИ ДЛЯ СБОРКИ УСТАНОВОК КОМПЕНСАЦИИ РЕАКТИВНОЙ МОЩНОСТИ. :ТРЕХФАЗНЫЙ СИЛОВОЙ ЦИЛИНДРИЧЕСКИЙ, 30 KVAR, 440V, 50 ГЦ.</t>
  </si>
  <si>
    <t>10210120/230118/0000308</t>
  </si>
  <si>
    <t>КОНДЕНСАТОРЫ ПОСТОЯННОЙ ЕМКОСТИ ДЛЯ СБОРКИ УСТАНОВОК КОМПЕНСАЦИИ РЕАКТИВНОЙ МОЩНОСТИ. :ТРЕХФАЗНЫЙ СИЛОВОЙ ЦИЛИНДРИЧЕСКИЙ, 30 KVAR, 440V, 50 ГЦ. ТРЕХФАЗНЫЙ СИЛОВОЙ ЦИЛИНДРИЧЕСКИЙ, 50 KVAR, 400V, 50 ГЦ.</t>
  </si>
  <si>
    <t>10210120/190218/0000942</t>
  </si>
  <si>
    <t>08130, BARCELONA, SANTA PERPETUA DE MOGODA, MAR DEL CARIB, 10,INTERSECTION WITH</t>
  </si>
  <si>
    <t>10210120/280218/0001166</t>
  </si>
  <si>
    <t>КОНДЕНСАТОРЫ ПОСТОЯННОЙ ЕМКОСТИ ДЛЯ СБОРКИ УСТАНОВОК КОМПЕНСАЦИИ РЕАКТИВНОЙ МОЩНОСТИ. :ТРЕХФАЗНЫЙ СИЛОВОЙ, 30 KVAR, 440V, 50 ГЦ. ТРЕХФАЗНЫЙ СИЛОВОЙ ЦИЛИНДРИЧЕСКИЙ, 25 KVAR, 440V, 50 ГЦ. СИЛОВОЙ 484 KVAR, 6,6KV,  ПОСТАВЛЯЕТСЯ ДЛЯ СОБСТВЕННЫХ НУЖД КОМПАНИИ.</t>
  </si>
  <si>
    <t>10210120/220318/0001661</t>
  </si>
  <si>
    <t>3120087200</t>
  </si>
  <si>
    <t>ООО КОМПАНИЯ ЭЛЬБРУС</t>
  </si>
  <si>
    <t>309290, БЕЛГОРОДСКАЯ ОБЛ., Г.ШЕБЕКИНО, УЛ.ЖЕЛЕЗНОДОРОЖНАЯ 1</t>
  </si>
  <si>
    <t>ООО ВИЛКОМ-ЭЛЕКТРО</t>
  </si>
  <si>
    <t xml:space="preserve">Г.ХАРЬКОВ 61010 ПР. ГАГАРИНА 201 </t>
  </si>
  <si>
    <t>ЭЛЕКТРОТЕХНИЧЕСКОЕ ОБОРУДОВАНИЕ. ПРЕДНАЗНАЧЕНО ДЛЯ ПРИЕМА, ПРЕОБРАЗОВАНИЯ И РАСПРЕДЕЛЕНИЯ ЭЛЕКТРИЧЕСКОЙ ЭНЕРГИИ ТРЕХФАЗНОГО ТОКА ЧАСТОТОЙ 50 ГЦ НАПРЯЖЕНИЕМ 10000 ИЛИ 6000 В__1.0__ КОМПЛЕКТНАЯ ТРАНСФОРМАТОРНАЯ ПОДСТАНЦИЯ МОДЕЛИ КТП-630/10(6)/0,4 , ЗАВОДСКИЕ НОМЕРА 170068,160196 ПРЕДСТАВЛЯЮТ СОБОЙ МЕТАЛЛОКОНСТРУКЦИЮ, С УСТАНОВЛЕННЫМ В НЕЙ ЭЛЕКТРООБОРУДОВАНИЕМ, ПРЕДНАЗНАЧЕНЫ ДЛЯ ПРИЕМА И РАСПРЕДЕЛЕНИЯ ЭЛЕКТРИЧЕСКОЙ ЭНЕРГИИТРЕХФАЗНОГО ТОКА ЧАСТОТОЙ 50 ГЦ НАПРЯЖЕНИЕМ 10 ИЛИ 6 КВ И ПРИМЕНЯЮТСЯ ДЛЯ ЭЛЕКТРОСНАБЖЕНИЯ СТРОИТЕЛЬНЫХ ПЛОЩАДОК ИЛИ КАК СТАЦИОНАРНЫЕ ПОДСТАНЦИИ ДЛЯ ДОЛГО-ВРЕМЕННОГО СНАБЖЕНИЯ ПРОМЫШЛЕННЫХ ОБЪЕКТОВ, ПОСЕЛКОВ, СЕЛЬСКОХОЗЯЙСТВЕННЫХ ОБЪЕКТОВ. ДАТАИЗГОТОВЛЕНИЯ ИЮНЬ 2017ГОДА. КОМПЛЕКТНОСТЬ: ВЫКЛЮЧАТЕЛЬ НАГРУЗКИ ВНА-10/630-20-З У3 4ШТ. ВЫКЛЮЧАТЕЛЬ НАГРУЗКИ ВНАП-10/630-20-З У3 2ШТ. ПРЕДОХРАНИТЕЛЬ ПКТ 012-6-40-31,5 У3 6ШТ. БЛОК-ЗАМОК МБГ-31 4ШТ. ВЫКЛЮЧАТЕЛЬ НАГРУЗКИ-РАЗЪЕДИНИТЕЛЬ ВНК-41-31130-32 УХЛ3 2ШТ. РУБИЛЬНИК С ПРЕДОХРАНИТЕЛЯМИ РПС-2 16ШТ. ТРАНСФОРМАТОР ТОКА ТШ-0,66-1 (0,5) 600/5А(ПРЕДНАЗНАЧЕНЫ ДЛЯ ПЕРЕДАЧИ СИГНАЛА ИЗМЕРИТЕЛЬНОЙ ИНФОРМАЦИИ ИЗМЕРИТЕЛЬНЫМ ПРИБОРАМ. ТРАНСФОРМАТОРЫ НЕ ЯВЛЯЕТСЯ СИЛОВЫМИ.) 6ШТ. СЧЕТЧИКЭЛЕКТРОЭНЕРГИИ МЕРКУРИЙ 230АМ-03 2ШТ. АМПЕРМЕТР ЭА 0302 600/5 6ШТ. ВОЛЬТМЕТР ЭВ 0302 0-500 2ШТ. ЯЩИК ЯТП 0,25 220/36 2ШТ. КОМПЕНСАЦИОННАЯ КОНДЕНСАТОРНАЯ УСТАНОВКА РЕАКТИВНОЙ МОЩНОСТИ ККУ 2ШТ. __1.1__ изготовитель -ООО ВИЛКОМ-ЭЛЕКТРО бренд -ВИЛКОМ-ЭЛЕКТРО марка -КТП-630/10(6)/0,4 стандарт -ТУ У 31.2-32236309-004:2006 кол-во=2 ШТ,</t>
  </si>
  <si>
    <t xml:space="preserve">КТП-630/10(6)/0,4 </t>
  </si>
  <si>
    <t>10101110/120717/0001496</t>
  </si>
  <si>
    <t>т/п Шебекинский имени В.А.Данкова</t>
  </si>
  <si>
    <t>309600 БЕЛГОРОДСКАЯ ОБЛ., ШЕБЕКИНСКИЙ Р-Н АПП ШЕБЕКИНО-ПЛЕТЕНОВКА</t>
  </si>
  <si>
    <t>7743947676</t>
  </si>
  <si>
    <t>ООО МАИ-2014</t>
  </si>
  <si>
    <t>125212, РОССИЯ, МОСКВА, УЛ. АДМИРАЛА МАКАРОВА, Д.8, СТР.1</t>
  </si>
  <si>
    <t>ATLEONDINGА-4060PASCHINGER STRASSE 59</t>
  </si>
  <si>
    <t>КОНДЕНСАТОР ПОСТОЯННОЙ ЕМКОСТИ ДЛЯ ЭЛЕКТРИЧЕСКИХ ЦЕПЕЙ С ЧАСТОТОЙ 50/60 ГЦ И РАССЧИТАННЫЙ НА РЕАКТИВНУЮ МОЩНОСТЬ НЕ МЕНЕЕ 0,5 КВА:КОНДЕНСАТОР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КОНДЕНСАТОРЫ СИЛОВЫЕ) КОД ОКП 34 3100._КОНДЕНСАТОР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КОД ОКП 34 3100.</t>
  </si>
  <si>
    <t>10130100/110316/0001477</t>
  </si>
  <si>
    <t>SCHRACK TECHNIK GMBH</t>
  </si>
  <si>
    <t>КОНДЕНСАТОР ПОСТОЯННОЙ ЕМКОСТИ ДЛЯ ЭЛЕКТРИЧЕСКИХ ЦЕПЕЙ С ЧАСТОТОЙ 50/60 ГЦ И РАССЧИТАННЫЙ НА РЕАКТИВНУЮ МОЩНОСТЬ НЕ МЕНЕЕ 0,5 КВА:ПРИБОРЫ КОМПЕНСАЦИИ КОЭФФИЦИЕНТА МОЩНОСТИ- КОНДЕНСАТОР, ТОРГОВАЯ СЕРИИ LSFC,ДЛЯ ЭЛЕКТРИЧЕСКИХ ЦЕПЕЙ С ЧАСТОТОЙ 50/60 ГЦ И РАССЧИТАННЫЙ НА РЕАКТИВНУЮ МОЩНОСТЬ НЕ МЕНЕЕ 12,5КВА, ДЛИНА: 600 ММ, ВЫСОТА: 2000 ММ, ШИРИНА 400 ММ. ПРЕДНАЗНАЧЕН ДЛЯ_СТАБИЛИЗАЦИИ ВЫХОДНОГО НАПРЯЖЕНИЯ ;( КОНДЕНСАТОРЫ СИЛОВЫЕ) ,КОД ОКП 34 3100.,</t>
  </si>
  <si>
    <t>LSFC</t>
  </si>
  <si>
    <t>7714358404</t>
  </si>
  <si>
    <t>ООО ДЕЛЬТА</t>
  </si>
  <si>
    <t>125252, , Г.МОСКВА, ПРОЕЗД БЕРЕЗОВОЙ РОЩИ, Д. 12, ОФИС 56</t>
  </si>
  <si>
    <t>TIZORO BUSINESS S.R.O.</t>
  </si>
  <si>
    <t>CZPRAHA110 00REVOLUCNI 1082/8, PRAHA 1-NOVE MESTO</t>
  </si>
  <si>
    <t>КОНДЕНСАТОРЫ ПОСТОЯННОЙ ЕМКОСТИ С ПЛАСТМАССОВЫМ ДИЭЛЕКТРИКОМ:КОНДЕНСАТОРЫ ЭЛЕКТРИЧЕСКИЕ ПОСТОЯННОЙ ЕМКОСТИ С ПЛАСТМАССОВЫМ ДИЭЛЕКТРИКОМ, ДЛЯ ЛАМП, ЕМКОСТЬЮ ОТ 12 МКФ ДО 20 МКФ, НА НАПРЯЖЕНИЕ 250В/50ГЦ, C КРЕПЛЕНИЕМ M8, ГАЙКОЙ, ШАЙБОЙ, ФАСТОНОМ (РАЗОБРАННЫЕ)_КОНДЕНСАТОРЫ ЭЛЕКТРИЧЕСКИЕ ПОСТОЯННОЙ ЕМКОСТИ С ПЛАСТМАССОВЫМ ДИЭЛЕКТРИКОМ, ИСПОЛЬЗУЮТСЯ ДЛЯ ПОВЫШЕНИЯ КОЭФФИЦИЕНТА МОЩНОСТИ МОТОРОВ, ЕМКОСТЬЮ ОТ 1,5 МКФ ДО 60 МКФ, НА НАПРЯЖЕНИЕ 600В/50ГЦ, C КРЕПЛЕНИЕМ M8, ГАЙКОЙ, ШАЙБОЙ, ФАСТОНОМ (РАЗОБРАННЫЕ)_КОНДЕНСАТОРЫ ЭЛЕКТРИЧЕСКИЕ ПОСТОЯННОЙ ЕМКОСТИ С ПЛАСТМАССОВЫМ ДИЭЛЕКТРИКОМ, ИСПОЛЬЗУЮТСЯ ДЛЯ ПОВЫШЕНИЯ КОЭФФИЦИЕНТА МОЩНОСТИ МОТОРОВ, МОЩНОСТЬЮ ОТ 4,16 ДО 6,25 КВАР, НА НАПРЯЖЕНИЕ 550В/50ГЦ, C КРЕПЛЕНИЕМ M12, ГАЙКОЙ, ШАЙБОЙ, ФАСТОНОМ (РАЗОБРАННЫЕ)</t>
  </si>
  <si>
    <t>10130192/060616/0005106</t>
  </si>
  <si>
    <t>125252, , Г.МОСКВА, ПРОЕЗД БЕРЕЗОВОЙ РОЩИ, Д.12, ОФИС 56</t>
  </si>
  <si>
    <t>КОНДЕНСАТОРЫ ПОСТОЯННОЙ ЕМКОСТИ С БУМАЖНЫМ ИЛИ ПЛАСТМАССОВЫМ ДИЭЛЕКТРИКОМ:КОНДЕНСАТОРЫ ЭЛЕКТРИЧЕСКИЕ ПОСТОЯННОЙ ЕМКОСТИ С ПЛАСТМАССОВЫМ ДИЭЛЕКТРИКОМ, ДЛЯ ЛАМП, ЕМКОСТЬЮ ОТ 20 МКФ ДО 25 МКФ, НА НАПРЯЖЕНИЕ 250В/50ГЦ, C КРЕПЛЕНИЕМ M8, ГАЙКОЙ, ШАЙБОЙ, ФАСТОНОМ (РАЗОБРАННЫЕ)_КОНДЕНСАТОРЫ ЭЛЕКТРИЧЕСКИЕ ПОСТОЯННОЙ ЕМКОСТИ С ПЛАСТМАССОВЫМ ДИЭЛЕКТРИКОМ, ИСПОЛЬЗУЮТСЯ ДЛЯ ПОВЫШЕНИЯ КОЭФФИЦИЕНТА МОЩНОСТИ МОТОРОВ, ЕМКОСТЬЮ ОТ 3 МКФ ДО 6 МКФ, НА НАПРЯЖЕНИЕ 600В/50ГЦ, C КРЕПЛЕНИЕМ M8, ГАЙКОЙ, ШАЙБОЙ, ФАСТОНОМ (РАЗОБРАННЫЕ)_КОНДЕНСАТОРЫ ЭЛЕКТРИЧЕСКИЕ ПОСТОЯННОЙ ЕМКОСТИ С ПЛАСТМАССОВЫМ ДИЭЛЕКТРИКОМ, ИСПОЛЬЗУЮТСЯ ДЛЯ ПОВЫШЕНИЯ КОЭФФИЦИЕНТА МОЩНОСТИ МОТОРОВ, МОЩНОСТЬЮ ОТ 0,83 ДО 30 КВАР, НА НАПРЯЖЕНИЕ 550В/50ГЦ, C КРЕПЛЕНИЕМ M12, ГАЙКОЙ, ШАЙБОЙ, ФАСТОНОМ (РАЗОБРАННЫЕ)</t>
  </si>
  <si>
    <t>10130192/150816/0007916</t>
  </si>
  <si>
    <t>RPS S.P.A.</t>
  </si>
  <si>
    <t>КОНДЕНСАТОРЫ ПОСТОЯННОЙ ЕМКОСТИ С ПЛАСТМАССОВЫМ ДИЭЛЕКТРИКОМ:КОНДЕНСАТОРЫ ЭЛЕКТРИЧЕСКИЕ ПОСТОЯННОЙ ЕМКОСТИ С ПЛАСТМАССОВЫМ ДИЭЛЕКТРИКОМ, ИСПОЛЬЗУЮТСЯ ДЛЯ ПОВЫШЕНИЯ КОЭФФИЦИЕНТА МОЩНОСТИ МОТОРОВ, ЕМКОСТЬЮ 100 МКФ, НА НАПРЯЖЕНИЕ 500В/50ГЦ</t>
  </si>
  <si>
    <t>10130192/160916/0009335</t>
  </si>
  <si>
    <t>PHOENIXTEC POWER ELECTRONICS (SHEN ZHEN) CO., LTD</t>
  </si>
  <si>
    <t>10130192/171016/0010738</t>
  </si>
  <si>
    <t>ESPLANADA-BEL SP.Z.O.O. ЧЕРЕЗ CUSTOMS WAREHOUSE VA0218, VILNIUS</t>
  </si>
  <si>
    <t>PLWARSZAWA00-571UL.ALEJA ARMII LUDOWEJ, 6/164</t>
  </si>
  <si>
    <t>КОНДЕНСАТОРЫ ПОСТОЯННОЙ ЕМКОСТИ С БУМАЖНЫМ ИЛИ ПЛАСТМАССОВЫМ ДИЭЛЕКТРИКОМ:КОНДЕНСАТОРЫ ЭЛЕКТРИЧЕСКИЕ ПОСТОЯННОЙ ЕМКОСТИ С ПЛАСТМАССОВЫМ ДИЭЛЕКТРИКОМ, ИСПОЛЬЗУЮТСЯ ДЛЯ ПОВЫШЕНИЯ КОЭФФИЦИЕНТА МОЩНОСТИ МОТОРОВ, ЕМКОСТЬЮ ОТ 3 МКФ ДО 6 МКФ, НА НАПРЯЖЕНИЕ 600В/50ГЦ, C КРЕПЛЕНИЕМ M8, ГАЙКОЙ, ШАЙБОЙ, ФАСТОНОМ (РАЗОБРАННЫЕ)_КОНДЕНСАТОРЫ ЭЛЕКТРИЧЕСКИЕ ПОСТОЯННОЙ ЕМКОСТИ С ПЛАСТМАССОВЫМ ДИЭЛЕКТРИКОМ, ИСПОЛЬЗУЮТСЯ ДЛЯ ПОВЫШЕНИЯ КОЭФФИЦИЕНТА МОЩНОСТИ МОТОРОВ, МОЩНОСТЬЮ ОТ 4,75 ДО 62,5 КВАР, НА НАПРЯЖЕНИЕ 550В/50ГЦ, C КРЕПЛЕНИЕМ M12, ГАЙКОЙ, ШАЙБОЙ, ФАСТОНОМ (РАЗОБРАННЫЕ)</t>
  </si>
  <si>
    <t>10130192/281016/0011308</t>
  </si>
  <si>
    <t>3906134785</t>
  </si>
  <si>
    <t>ООО БЕНТЕК ДРИЛЛИНГ ЭНД ОЙЛФИЛД СИСТЕМС</t>
  </si>
  <si>
    <t>625014, ТЮМЕНСКАЯ ОБЛАСТЬ, Г.ТЮМЕНЬ, 2КМ СТАРОГО ТОБОЛЬСКОГО ТРАКТА, 8А</t>
  </si>
  <si>
    <t>BENTEC GMBH DRILLING &amp; OILFIELD SYSTEMS</t>
  </si>
  <si>
    <t>DEBAD BENTHEIM48455DEILMANNSTRASSE, 1</t>
  </si>
  <si>
    <t>КОНДЕНСАТОРЫ ПОСТОЯННОЙ ЕМКОСТИ.КОНДЕНСАТОР 31.2 KVAR /800 V 3X51, 7 МКФ, 136X230 MM, МОДЕЛЬ L- ЦИЛИНДРИЧЕСКИЙ КОНДЕНСАТОР МАСЛОНАПОЛНЕННЫЙ ПОСТОЯННОЙ МОЩНОСТИ, ЯВЛЯЕТСЯ ПАССИВНЫМ КОМПОНЕНТОМ. СОДЕРЖИТ МЕТАЛЛИЗАРОВАННЫЕ С ДВУХ СТОРОН БУМАЖНЫЕ ЭЛЕКТРОДЫ С ПОЛИПРОПИЛЕНОВЫМ_ДИЭЛЕКТРИКОМ, ПРОПИТАННЫЕ МАСЛОМ, НА СТОРОНУ ДИЭЛЕКТРИКА НАПЫЛЯЕТСЯ ЦИНКО-АЛЮМИНИЕВАЯ ПЛЕНКА. АЛЮМИНИЕВЫЙ КОРПУС. НОМИНАЛЬНОЕ НАПРЯЖЕНИЕ: 800В ПЕРЕМЕННОГО ТОКА, 50ГЦ. ЕМКОСТЬ: 3X51,7МКФ. РАСЧЕТНАЯ РЕАКТИВНАЯ МОЩНОСТЬ: 31,2КВАР. ПРЕДНАЗНАЧЕН ДЛЯ_КОРРЕКТИРОВАНИЯ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t>
  </si>
  <si>
    <t>10502110/130116/0000684</t>
  </si>
  <si>
    <t>КОНДЕНСАТОРЫ ПОСТОЯННОЙ ЕМКОСТИ:КОНДЕНСАТОР 31.2 KVAR /800 V 3X51, 7 МКФ, 136X230 MM, МОДЕЛЬ L- ЦИЛИНДРИЧЕСКИЙ КОНДЕНСАТОР МАСЛОНАПОЛНЕННЫЙ ПОСТОЯННОЙ МОЩНОСТИ, ЯВЛЯЕТСЯ ПАССИВНЫМ КОМПОНЕНТОМ. СОДЕРЖИТ МЕТАЛЛИЗАРОВАННЫЕ С ДВУХ СТОРОН БУМАЖНЫЕ ЭЛЕКТРОДЫ С ПОЛИПРОПИЛЕНОВЫМ_ДИЭЛЕКТРИКОМ, ПРОПИТАННЫЕ МАСЛОМ, НА СТОРОНУ ДИЭЛЕКТРИКА НАПЫЛЯЕТСЯ ЦИНКО-АЛЮМИНИЕВАЯ ПЛЕНКА. АЛЮМИНИЕВЫЙ КОРПУС. НОМИНАЛЬНОЕ НАПРЯЖЕНИЕ: 800В ПЕРЕМЕННОГО ТОКА, 50ГЦ. ЕМКОСТЬ: 3X51,7МКФ. РАСЧЕТНАЯ РЕАКТИВНАЯ МОЩНОСТЬ: 31,2КВАР. ПРЕДНАЗНАЧЕН ДЛЯ_КОРРЕКТИРОВАНИЯ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t>
  </si>
  <si>
    <t>10502110/160216/0005561</t>
  </si>
  <si>
    <t>10502110/080416/0014495</t>
  </si>
  <si>
    <t>10502110/270916/0042934</t>
  </si>
  <si>
    <t xml:space="preserve">BAD BENTHEIM 48455 DEILMANNSTRASSE, 1 </t>
  </si>
  <si>
    <t>КОНДЕНСАТОРЫ ПОСТОЯННОЙ ЕМКОСТИ.__1.0__ КОНДЕНСАТОР 31.2 KVAR /800 V 3X51, 7 МКФ, 136X230 MM, МОДЕЛЬ L- ЦИЛИНДРИЧЕСКИЙ КОНДЕНСАТОР МАСЛОНАПОЛНЕННЫЙ ПОСТОЯННОЙ МОЩНОСТИ, ЯВЛЯЕТСЯ ПАССИВНЫМ КОМПОНЕНТОМ. СОДЕРЖИТ МЕТАЛЛИЗАРОВАННЫЕ С ДВУХ СТОРОН БУМАЖНЫЕ ЭЛЕКТРОДЫ С ПОЛИПРОПИЛЕНОВЫМДИЭЛЕКТРИКОМ, ПРОПИТАННЫЕ МАСЛОМ, НА СТОРОНУ ДИЭЛЕКТРИКА НАПЫЛЯЕТСЯ ЦИНКО-АЛЮМИНИЕВАЯ ПЛЕНКА. АЛЮМИНИЕВЫЙ КОРПУС. НОМИНАЛЬНОЕ НАПРЯЖЕНИЕ: 800В ПЕРЕМЕННОГО ТОКА, 50ГЦ. ЕМКОСТЬ: 3X51,7МКФ. РАСЧЕТНАЯ РЕАКТИВНАЯ МОЩНОСТЬ: 31,2КВАР. ПРЕДНАЗНАЧЕН ДЛЯКОРРЕКТИРОВАНИЯ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__1.1__ изготовитель -ELECTRONICON KONDENSATOREN GMBH бренд -ОТСУТСТВУЕТ марка -ELECTRONICON артикул -0624905 кол-во=5 ШТ,</t>
  </si>
  <si>
    <t>10502110/160117/0001552</t>
  </si>
  <si>
    <t>КОНДЕНСАТОРЫ:__1.0__ КОНДЕНСАТОР 31.2 KVAR /800 V 3X51, 7 МКФ, 136X230 MM, МОДЕЛЬ L- ЦИЛИНДРИЧЕСКИЙ КОНДЕНСАТОР МАСЛОНАПОЛНЕННЫЙ ПОСТОЯННОЙ МОЩНОСТИ, ЯВЛЯЕТСЯ ПАССИВНЫМ КОМПОНЕНТОМ. СОДЕРЖИТ МЕТАЛЛИЗАРОВАННЫЕ С ДВУХ СТОРОН БУМАЖНЫЕ ЭЛЕКТРОДЫ С ПОЛИПРОПИЛЕНОВЫМДИЭЛЕКТРИКОМ, ПРОПИТАННЫЕ МАСЛОМ, НА СТОРОНУ ДИЭЛЕКТРИКА НАПЫЛЯЕТСЯ ЦИНКО-АЛЮМИНИЕВАЯ ПЛЕНКА. АЛЮМИНИЕВЫЙ КОРПУС. НОМИНАЛЬНОЕ НАПРЯЖЕНИЕ: 800В ПЕРЕМЕННОГО ТОКА, 50ГЦ. ЕМКОСТЬ: 3X51,7МКФ. РАСЧЕТНАЯ РЕАКТИВНАЯ МОЩНОСТЬ: 31,2КВАР. ПРЕДНАЗНАЧЕН ДЛЯКОРРЕКТИРОВАНИЯ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__1.1__ изготовитель -ELECTRONICON KONDENSATOREN GMBH бренд -ОТСУТСТВУЕТ марка -ELECTRONICON артикул -0624905 кол-во=1 ШТ,</t>
  </si>
  <si>
    <t>10502110/170217/0007982</t>
  </si>
  <si>
    <t>КОНДЕНСАТОРЫ ПОСТОЯННОЙ ЕМКОСТИ: КОНДЕНСАТОР 30KVAR 800V 3X49MF O116X312MM. ЦИЛИНДРИЧЕСКИЙ ТРЁХФАЗНЫЙ СИЛОВОЙ КОНДЕНСАТОР, СЕРИИ MKPG, СУХОГО ТИПА, ГАЗОНАПОЛНЕННЫЙ, НАПОЛНИТЕЛЬ ИНЕРТНЫЙ ГАЗ, ЯВЛЯЕТСЯ ПАССИВНЫМ КОМПОНЕНТОМ. КОНСТРУКТИВНО СОСТОИТ ИЗ: ШТАМПОВАННОГО АЛЮМИНИЕВОГО СТАКАН ДИАМЕТРОМ 116ММ И ВЫСОТОЙ 280ММ, С КРЕПЁЖНЫМ БОЛТОМ М12Х16; АЛЮМИНИЕВОЙ КРЫШКА; ВНУТРЕННЕЕ ВКЛЮЧЕНИЕ ТРЕУГОЛЬНИК; ЭЛЕКТРИЧЕСКОЕ ПОДКЛЮЧЕНИЕ - ТРЁХФАЗНЫЕ КЛЕММНЫЕ КОЛОДКИ, IP20; ДИЭЛЕКТРИК - ПОЛИПРОПИЛЕНОВАЯ ПЛЕНКА С ЦИНКО-АЛЮМИНИЕВЫМ НАПЫЛЕНИЕМ НА ОДНОЙ СТОРОНЕ; НАПОЛНИТЕЛЬ ИНЕРТНЫЙ ГАЗ N2 (АЗОТ). НОМИНАЛЬНОЕ НАПРЯЖЕНИЕ: 800В ПЕРЕМЕННОГО ТОКА, ЧАСТОТА 50/60ГЦ. ЕМКОСТЬ: 3Х49МКФ. РАСЧЕТНАЯ РЕАКТИВНАЯ МОЩНОСТЬ: 30КВАР. ПРЕДНАЗНАЧЕН ДЛЯ 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ELECTRONICON KONDENSATOREN GMBH ОТСУТСТВУЕТ ELECTRONICON 0685776 9</t>
  </si>
  <si>
    <t>10502110/211217/0073759</t>
  </si>
  <si>
    <t>КОНДЕНСАТОРЫ ПОСТОЯННОЙ ЕМКОСТИ. КОНДЕНСАТОР 30KVAR 800V 3X49MF O116X312 MM. ЦИЛИНДРИЧЕСКИЙ ТРЁХФАЗНЫЙ СИЛОВОЙ КОНДЕНСАТОР, СЕРИИ MKPG, СУХОГО ТИПА, ГАЗОНАПОЛНЕННЫЙ, НАПОЛНИТЕЛЬ ИНЕРТНЫЙ ГАЗ, ЯВЛЯЕТСЯ ПАССИВНЫМ КОМПОНЕНТОМ. КОНСТРУКТИВНО СОСТОИТ ИЗ: ШТАМПОВАННОГО АЛЮМИНИЕВОГО СТАКАН ДИАМЕТРОМ 116ММ И ВЫСОТОЙ 280ММ, С КРЕПЁЖНЫМ БОЛТОМ M 12Х16; АЛЮМИНИЕВОЙ КРЫШКА; ВНУТРЕННЕЕ ВКЛЮЧЕНИЕ ТРЕУГОЛЬНИК; ЭЛЕКТРИЧЕСКОЕ ПОДКЛЮЧЕНИЕ - ТРЁХФАЗНЫЕ КЛЕММНЫЕ КОЛОДКИ, IP20; ДИЭЛЕКТРИК - ПОЛИПРОПИЛЕНОВАЯ ПЛЕНКА С ЦИНКО-АЛЮМИНИЕВЫМ НАПЫЛЕНИЕМ НА ОДНОЙ СТОРОНЕ; НАПОЛНИТЕЛЬ ИНЕРТНЫЙ ГАЗ N2 (АЗОТ). НОМИНАЛЬНОЕ НАПРЯЖЕНИЕ: 800В ПЕРЕМЕННОГО ТОКА, ЧАСТОТА 50/60ГЦ. ЕМКОСТЬ: 3Х49МКФ. РАСЧЕТНАЯ РЕАКТИВНАЯ МОЩНОСТЬ: 30КВАР. ПРЕДНАЗНАЧЕН ДЛЯ 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ELECTRONICON KONDENSATOREN GMBH ОТСУТСТВУЕТ ELECTRONICON 0685776 23</t>
  </si>
  <si>
    <t>10502110/261217/0074992</t>
  </si>
  <si>
    <t>7720814729</t>
  </si>
  <si>
    <t>ООО ТАЛКОМ</t>
  </si>
  <si>
    <t>111399, , Г. МОСКВА, УЛ. МЕТАЛЛУРГОВ, Д.48, К.5</t>
  </si>
  <si>
    <t>RECOSTA FINANCE CZ, S.R.O. ЧЕРЕЗ TERMINALAS LT , VILNIUS,LITHUANIA</t>
  </si>
  <si>
    <t xml:space="preserve">PRAHA 120 00 KORUNNI 1310/56, PRAHA 2-VINOHRADY </t>
  </si>
  <si>
    <t>КОНДЕНСАТОРЫ ПОСТОЯННОЙ ЕМКОСТИ С БУМАЖНЫМ ИЛИ ПЛАСТМАССОВЫМ ДИЭЛЕКТРИКОМ:__1.0__ КОНДЕНСАТОРЫ ЭЛЕКТРИЧЕСКИЕ ПОСТОЯННОЙ ЕМКОСТИ С ПЛАСТМАССОВЫМ ДИЭЛЕКТРИКОМ, ИСПОЛЬЗУЮТСЯ ДЛЯ ПОВЫШЕНИЯ КОЭФФИЦИЕНТА МОЩНОСТИ МОТОРОВ, МОЩНОСТЬЮ ОТ 0,83 ДО 50 КВАР, НА НАПРЯЖЕНИЕ 550В/50ГЦ, C КРЕПЛЕНИЕМ M12, ГАЙКОЙ, ШАЙБОЙ, ФАСТОНОМ (РАЗОБРАННЫЕ) __1.1__ изготовитель -GRUPPO ENERGIA S.R.L. бренд -GRUPPO ENERGIA артикул -RCM кол-во=5588 ШТ,__2.0__ КОНДЕНСАТОРЫ ЭЛЕКТРИЧЕСКИЕ ПОСТОЯННОЙ ЕМКОСТИ С ПЛАСТМАССОВЫМ ДИЭЛЕКТРИКОМ, ДЛЯ ЛАМП, ЕМКОСТЬЮ ОТ 20 МКФ ДО 80 МКФ, НА НАПРЯЖЕНИЕ 250В/50ГЦ, C КРЕПЛЕНИЕМ M8, ГАЙКОЙ, ШАЙБОЙ, ФАСТОНОМ (РАЗОБРАННЫЕ) __2.1__ изготовитель -GRUPPO ENERGIA S.R.L. бренд -GRUPPO ENERGIA артикул -LCP кол-во=2103 ШТ,__3.0__ КОНДЕНСАТОРЫ ЭЛЕКТРИЧЕСКИЕ ПОСТОЯННОЙ ЕМКОСТИ С ПЛАСТМАССОВЫМ ДИЭЛЕКТРИКОМ, ИСПОЛЬЗУЮТСЯ ДЛЯ ПОВЫШЕНИЯ КОЭФФИЦИЕНТА МОЩНОСТИ МОТОРОВ, ЕМКОСТЬЮ ОТ 2 МКФ ДО 120 МКФ, НА НАПРЯЖЕНИЕ 600В/50ГЦ, C КРЕПЛЕНИЕМ M8, ГАЙКОЙ, ШАЙБОЙ, ФАСТОНОМ (РАЗОБРАННЫЕ) __3.1__ изготовитель -GRUPPO ENERGIA S.R.L. бренд -GRUPPO ENERGIA артикул -MRCP кол-во=13324 ШТ,</t>
  </si>
  <si>
    <t>RCM</t>
  </si>
  <si>
    <t>10130192/221116/0012228</t>
  </si>
  <si>
    <t>КОНДЕНСАТОРЫ ПОСТОЯННОЙ ЕМКОСТИ С БУМАЖНЫМ ИЛИ ПЛАСТМАССОВЫМ ДИЭЛЕКТРИКОМ:__1.0__ КОНДЕНСАТОРЫ ЭЛЕКТРИЧЕСКИЕ ПОСТОЯННОЙ ЕМКОСТИ С ПЛАСТМАССОВЫМ ДИЭЛЕКТРИКОМ, ИСПОЛЬЗУЮТСЯ ДЛЯ ПОВЫШЕНИЯ КОЭФФИЦИЕНТА МОЩНОСТИ МОТОРОВ, МОЩНОСТЬЮ ОТ 4,16 ДО 30 КВАР, НА НАПРЯЖЕНИЕ 550В/50ГЦ, C КРЕПЛЕНИЕМ M12, ГАЙКОЙ, ШАЙБОЙ, ФАСТОНОМ (РАЗОБРАННЫЕ) __1.1__ изготовитель -GRUPPO ENERGIA S.R.L. бренд -GRUPPO ENERGIA артикул -RCM кол-во=4449 ШТ,__2.0__ КОНДЕНСАТОРЫ ЭЛЕКТРИЧЕСКИЕ ПОСТОЯННОЙ ЕМКОСТИ С ПЛАСТМАССОВЫМ ДИЭЛЕКТРИКОМ, ИСПОЛЬЗУЮТСЯ ДЛЯ ПОВЫШЕНИЯ КОЭФФИЦИЕНТА МОЩНОСТИ МОТОРОВ, ЕМКОСТЬЮ ОТ 4 МКФ ДО 40 МКФ, НА НАПРЯЖЕНИЕ 600В/50ГЦ, C КРЕПЛЕНИЕМ M8, ГАЙКОЙ, ШАЙБОЙ, ФАСТОНОМ (РАЗОБРАННЫЕ) __2.1__ изготовитель -GRUPPO ENERGIA S.R.L. бренд -GRUPPO ENERGIA артикул -MRCP кол-во=9839 ШТ,</t>
  </si>
  <si>
    <t>10130192/211216/0013677</t>
  </si>
  <si>
    <t>КОНДЕНСАТОРЫ ПОСТОЯННОЙ ЕМКОСТИ С ПЛАСТМАССОВЫМ ДИЭЛЕКТРИКОМ:__1.0__ КОНДЕНСАТОРЫ ЭЛЕКТРИЧЕСКИЕ ПОСТОЯННОЙ ЕМКОСТИ С ПЛАСТМАССОВЫМ ДИЭЛЕКТРИКОМ, ИСПОЛЬЗУЮТСЯ ДЛЯ ПОВЫШЕНИЯ КОЭФФИЦИЕНТА МОЩНОСТИ МОТОРОВ, МОЩНОСТЬЮ ОТ 4,16 ДО 50 КВАР, НА НАПРЯЖЕНИЕ 550В/50ГЦ, C КРЕПЛЕНИЕМ M12, ГАЙКОЙ, ШАЙБОЙ, ФАСТОНОМ (РАЗОБРАННЫЕ) __1.1__ изготовитель -GRUPPO ENERGIA S.R.L. бренд -GRUPPO ENERGIA артикул -RCM кол-во=3659 ШТ,__2.0__ КОНДЕНСАТОРЫ ЭЛЕКТРИЧЕСКИЕ ПОСТОЯННОЙ ЕМКОСТИ С ПЛАСТМАССОВЫМ ДИЭЛЕКТРИКОМ, ИСПОЛЬЗУЮТСЯ ДЛЯ ПОВЫШЕНИЯ КОЭФФИЦИЕНТА МОЩНОСТИ МОТОРОВ, ЕМКОСТЬЮ ОТ 25 МКФ ДО 70 МКФ, НА НАПРЯЖЕНИЕ 600В/50ГЦ, C КРЕПЛЕНИЕМ M8, ГАЙКОЙ, ШАЙБОЙ, ФАСТОНОМ (РАЗОБРАННЫЕ) __2.1__ изготовитель -GRUPPO ENERGIA S.R.L. бренд -GRUPPO ENERGIA артикул -MRCP кол-во=2329 ШТ,__3.0__ КОНДЕНСАТОРЫ ЭЛЕКТРИЧЕСКИЕ ПОСТОЯННОЙ ЕМКОСТИ С ПЛАСТМАССОВЫМ ДИЭЛЕКТРИКОМ, ДЛЯ ЛАМП, ЕМКОСТЬЮ ОТ 18 МКФ ДО 32 МКФ, НА НАПРЯЖЕНИЕ 250В/50ГЦ, C КРЕПЛЕНИЕМ M8, ГАЙКОЙ, ШАЙБОЙ, ФАСТОНОМ (РАЗОБРАННЫЕ) __3.1__ изготовитель -GRUPPO ENERGIA S.R.L. бренд -GRUPPO ENERGIA артикул -LCP кол-во=2683 ШТ,</t>
  </si>
  <si>
    <t>10130192/090217/0001012</t>
  </si>
  <si>
    <t>7707817897</t>
  </si>
  <si>
    <t>ООО КОРПОРЭЙТ МАРКЕТ</t>
  </si>
  <si>
    <t>127055, , МОСКВА, УЛ.СУЩЕВСКАЯ, Д.12, СТР.1, КОМН.7</t>
  </si>
  <si>
    <t>BTL GMBH FROM FREE ZONE WAREHOUSE</t>
  </si>
  <si>
    <t>DEGROSSOSTHEIM63762RIEGELSTRASSE 66.</t>
  </si>
  <si>
    <t>КОНДЕНСАТОРЫ ЭЛЕКТРИЧЕСКИЕ ПОСТОЯННОЙ ЕМКОСТИ С ПЛАСТМАССОВЫМ ДИЭЛЕКТРИКОМИСПОЛЬЗУЮТСЯ ДЛЯ ПОВЫШЕНИЯ КОЭФФИЦИЕНТА МОЩНОСТИ МОТОРОВ, МОЩНОСТЬЮ ОТ 1,38 ДО 5,5 КВАР, НА НАПРЯЖЕНИЕ 550В/50ГЦ, C КРЕПЛЕНИЕМ M12, ГАЙКОЙ, ШАЙБОЙ, ФАСТОНОМ (РАЗОБРАННЫЕ)_ДЛЯ ЛАМП, ЕМКОСТЬЮ ОТ 18 МКФ ДО 45 МКФ, НА НАПРЯЖЕНИЕ 250В/50ГЦ, C КРЕПЛЕНИЕМ M8, ГАЙКОЙ, ШАЙБОЙ, ФАСТОНОМ (РАЗОБРАННЫЕ)_ИСПОЛЬЗУЮТСЯ ДЛЯ ПОВЫШЕНИЯ КОЭФФИЦИЕНТА МОЩНОСТИ МОТОРОВ, ЕМКОСТЬЮ ОТ 2,5 МКФ ДО 55 МКФ, НА НАПРЯЖЕНИЕ 600В/50ГЦ, C КРЕПЛЕНИЕМ M8, ГАЙКОЙ, ШАЙБОЙ, ФАСТОНОМ (РАЗОБРАННЫЕ)</t>
  </si>
  <si>
    <t>10130192/050416/0002967</t>
  </si>
  <si>
    <t>10130192/050416/0002995</t>
  </si>
  <si>
    <t>5009083762</t>
  </si>
  <si>
    <t>ООО ЭКСПЕДИТОР</t>
  </si>
  <si>
    <t>142001, МОСК. ОБЛ., Г.ДОМОДЕДОВО, МКР. СЕВЕРНЫЙ УЛ. ЛОМОНОСОВА Д.10 ПОМ. 08</t>
  </si>
  <si>
    <t>MEGALEC TRADE DEVELOPMENT LIMITED</t>
  </si>
  <si>
    <t>6 ON WAH STREET  15H SHIU KING BUILD. HONG KONG</t>
  </si>
  <si>
    <t>WENZHOU ROCKGRAND TRADE CO., LTD</t>
  </si>
  <si>
    <t>КОНДЕНСАТОРЫ ПОСТОЯННОЙ ЕМКОСТИ С ПЛАСТМАССОВЫМ ДИЭЛЕКТРИКОМ , ПРИМЕН. ДЛЯ ПОВЫШЕНИЯ КОЭФФИЦИЕНТА МОЩНОСТИ СЕТИ И СНИЖЕНИЯ ДОПОЛНИТЕЛЬНЫХ НАГРУЗОК НА СИЛОВЫЕ ТРАНСФОРМАТОРЫ И КАБЕЛЬНЫЕ ЛИНИИ,__1.0__ КОНДЕНСАТОР САМОВОСТАНАВЛИВАЮЩИЙСЯ КПС-440-10 3У3 TDM, НОМИН. НАПРЯЖЕНИЕ 440 В __1.1__ изготовитель -WENZHOU ROCKGRAND TRADE CO., LTD. бренд -TDM ELECTRIC артикул -SQ2101-0003 кол-во=32 ШТ,__2.0__ КОНДЕНСАТОР САМОВОСТАНАВЛИВАЮЩИЙСЯ КПС-440-20 3У3 TDM, НОМИН. НАПРЯЖЕНИЕ 440 В __2.1__ изготовитель -WENZHOU ROCKGRAND TRADE CO., LTD. бренд -TDM ELECTRIC артикул -SQ2101-0006 кол-во=28 ШТ,__3.0__ КОНДЕНСАТОР САМОВОСТАНАВЛИВАЮЩИЙСЯ КПС-440-25 3У3 TDM, НОМИН. НАПРЯЖЕНИЕ 440 В __3.1__ изготовитель -WENZHOU ROCKGRAND TRADE CO., LTD. бренд -TDM ELECTRIC артикул -SQ2101-0007 кол-во=64 ШТ,__4.0__ КОНДЕНСАТОР САМОВОСТАНАВЛИВАЮЩИЙСЯ КПС-440-30 3У3 TDM, НОМИН. НАПРЯЖЕНИЕ 440 В __4.1__ изготовитель -WENZHOU ROCKGRAND TRADE CO., LTD. бренд -TDM ELECTRIC артикул -SQ2101-0008 кол-во=44 ШТ,</t>
  </si>
  <si>
    <t>КПС-440-10 3У3 TDM, КПС-440-25 3У3 TDM, КПС-440-30 3У3 TDM</t>
  </si>
  <si>
    <t>10013130/201017/0005392</t>
  </si>
  <si>
    <t>YUEQING VANCOL IMPORT &amp; EXPORT CO., LTD. ПО ПОРУЧЕНИЮ MEGALEC TRADE DEVELOPMENT LIMITED</t>
  </si>
  <si>
    <t>, ZHEJIANG, CHENGDONG INDUSTRIAL ZONE YUEQING, NO.7,YONGXING YI ROAD</t>
  </si>
  <si>
    <t>КОНДЕНСАТОРЫ ПОСТОЯННОЙ ЕМКОСТИ С ПЛАСТМАССОВЫМ ДИЭЛЕКТРИКОМ, ПРИМЕНЯЮТСЯ В УСТАНОВКАХ КОМПЕНСАЦИИ РЕАКТИВНОЙ МОЩНОСТИ В СЕТЯХ ТРЕХФАЗНОГО НАПРЯЖЕНИЯ: КОНДЕНСАТОР КПС-440-10 3У3 TDM, НОМИН. НАПРЯЖЕНИЕ 440 В КОНДЕНСАТОР КПС-440-12.5 3У3 TDM, НОМИН. НАПРЯЖЕНИЕ 440 В КОНДЕНСАТОР КПС-440-20 3У3 TDM, НОМИН. НАПРЯЖЕНИЕ 440 В КОНДЕНСАТОР КПС-440-25 3У3 TDM, НОМИН. НАПРЯЖЕНИЕ 440 В КОНДЕНСАТОР КПС-440-7.5 3У3 TDM, НОМИН. НАПРЯЖЕНИЕ 440 В КОНДЕНСАТОР КПС-440-15 3У3 TDM, НОМИН. НАПРЯЖЕНИЕ 440 В КОНДЕНСАТОР КПС-440-30 3У3 TDM, НОМИН. НАПРЯЖЕНИЕ 440 В КОНДЕНСАТОР ДПС 450В, 1МКФ, 5%, ПЛОСКИЙ РАЗЪЕМ, TDM, НОМИН. НАПРЯЖЕНИЕ 450 В КОНДЕНСАТОР ДПС, 450В, 2МКФ, 5%, ПЛОСКИЙ РАЗЪЕМ, TDM, НОМИН. НАПРЯЖЕНИЕ 450 В КОНДЕНСАТОР ДПС 450В, 3МКФ, 5%, ПЛОСКИЙ РАЗЪЕМ, TDM, НОМИН. НАПРЯЖЕНИЕ 450 В КОНДЕНСАТОР ДПС 450В, 6МКФ, 5%, ПЛОСКИЙ РАЗЪЕМ, TDM, НОМИН. НАПРЯЖЕНИЕ 450 В КОНДЕНСАТОР ДПС 450В, 8МКФ, 5%, ПЛОСКИЙ РАЗЪЕМ, TDM, НОМИН. НАПРЯЖЕНИЕ 450 В КОНДЕНСАТОР ДПС 450В, 10МКФ, 5%, ПЛОСКИЙ РАЗЪЕМ, TDM, НОМИН. НАПРЯЖЕНИЕ 450 В КОНДЕНСАТОР ДПС 450В, 14МКФ, 5%, ПЛОСКИЙ РАЗЪЕМ, TDM, НОМИН. НАПРЯЖЕНИЕ 450 В КОНДЕНСАТОР ДПС 450В, 16МКФ, 5%, ПЛОСКИЙ РАЗЪЕМ, TDM, НОМИН. НАПРЯЖЕНИЕ 450 В КОНДЕНСАТОР ДПС, 450В, 20МКФ, 5%, ПЛОСКИЙ РАЗЪЕМ, TDM, НОМИН. НАПРЯЖЕНИЕ 450 В КОНДЕНСАТОР ДПС, 450В, 25МКФ, 5%, ПЛОСКИЙ РАЗЪЕМ, TDM, НОМИН. НАПРЯЖЕНИЕ 450 В КОНДЕНСАТОР ДПС 450В, 30МКФ, 5%, ПЛОСКИЙ РАЗЪЕМ, TDM, НОМИН. НАПРЯЖЕНИЕ 450 В КОНДЕНСАТОР ДПС 450В, 35МКФ, 5%, ПЛОСКИЙ РАЗЪЕМ, TDM, НОМИН. НАПРЯЖЕНИЕ 450 В КОНДЕНСАТОР ДПС 450В, 40МКФ, 5%, ПЛОСКИЙ РАЗЪЕМ, TDM, НОМИН. НАПРЯЖЕНИЕ 450 В КОНДЕНСАТОР ДПС 450В, 45МКФ, 5%, ПЛОСКИЙ РАЗЪЕМ, TDM, НОМИН. НАПРЯЖЕНИЕ 450 В КОНДЕНСАТОР ДПС 450В, 50МКФ, 5%, ПЛОСКИЙ РАЗЪЕМ, TDM, НОМИН. НАПРЯЖЕНИЕ 450 В КОНДЕНСАТОР ДПС 450В, 60МКФ, 5%, ПЛОСКИЙ РАЗЪЕМ, TDM, НОМИН. НАПРЯЖЕНИЕ 450 В КОНДЕНСАТОР ДПС 450В, 70МКФ, 5%, ПЛОСКИЙ РАЗЪЕМ, TDM, НОМИН. НАПРЯЖЕНИЕ 450 В КОНДЕНСАТОР ДПС 450В, 75МКФ, 5%, ПЛОСКИЙ РАЗЪЕМ, TDM, НОМИН. НАПРЯЖЕНИЕ 450 В КОНДЕНСАТОР ДПС 450В, 80МКФ, 5%, ПЛОСКИЙ РАЗЪЕМ, TDM, НОМИН. НАПРЯЖЕНИЕ 450 В КОНДЕНСАТОР ДПС 450В, 85МКФ, 5%, ПЛОСКИЙ РАЗЪЕМ, TDM, НОМИН. НАПРЯЖЕНИЕ 450 В КОНДЕНСАТОР ДПС 450В, 90МКФ, 5%, ПЛОСКИЙ РАЗЪЕМ, TDM, НОМИН. НАПРЯЖЕНИЕ 450 В КОНДЕНСАТОР ДПС 450В, 95МКФ, 5%, ПЛОСКИЙ РАЗЪЕМ, TDM, НОМИН. НАПРЯЖЕНИЕ 450 В КОНДЕНСАТОР ДПС 450В, 100МКФ, 5%, ПЛОСКИЙ РАЗЪЕМ, TDM, НОМИН. НАПРЯЖЕНИЕ 450 В</t>
  </si>
  <si>
    <t>10013130/020218/0001483</t>
  </si>
  <si>
    <t>6441025673</t>
  </si>
  <si>
    <t>ООО ХОЛСИМ (РУС)</t>
  </si>
  <si>
    <t>412902, САРАТОВСКАЯ ОБЛ., Г. ВОЛЬСК, УЛ. ЦЕМЕНТНИКОВ, Д.1</t>
  </si>
  <si>
    <t>IMSAT S.A.</t>
  </si>
  <si>
    <t>ROBUCHAREST0610727 IULIU MANIU BOULEVARD, BUILDING B, 3RD FLOOR6TH DISTRICT</t>
  </si>
  <si>
    <t>РУМЫНИЯ</t>
  </si>
  <si>
    <t>УСТРОЙСТВО СТУПЕНЧАТОЙ КОМПЕНСАЦИИ КОЭФФИЦИЕНТА РЕАКТИВНОЙ МОЩНОСТИ, 500 КВАР / НАПРЯЖЕНИЕ 400В, КОНДЕНСАТОРНОЕ (КАЖДАЯ СТУПЕНЬ СОДЕРЖИТ КОНДЕНСАТОР И РЕАКТИВНУЮ КАТУШКУ),:</t>
  </si>
  <si>
    <t>10113100/230816/0025721</t>
  </si>
  <si>
    <t>7724938370</t>
  </si>
  <si>
    <t>ООО СТАТУС</t>
  </si>
  <si>
    <t>115533, Г. МОСКВА, Р.Ф., УЛ. НАГАТИНСКАЯ, Д. 16, СТР. 9, ОФ. 2</t>
  </si>
  <si>
    <t>BUILDPORT TRADING LLP</t>
  </si>
  <si>
    <t>GBLONDONN22 6TZUNIT 5, OLYMPIA INDUSTRIAL ESTATE, COBURG ROADGREAT BRITAIN</t>
  </si>
  <si>
    <t>DAB PUMPS S.P.A.</t>
  </si>
  <si>
    <t>КОНДЕНСАТОРЫ ЭЛЕКТРИЧЕСКИЕ ПОСТОЯННОЙ ЕМКОСТИ С ПЛАСТМАССОВЫМ ДИЭЛЕКТРИКОМ, ИСПОЛЬЗУЮТСЯ ДЛЯ ПОВЫШЕНИЯ КОЭФФИЦИЕНТА МОЩНОСТИ НАСОСОВ, ЕМКОСТЬЮ ОТ 82 МКФ ДО 330 МКФ,НА НАПРЯЖЕНИЕ 220В/50ГЦ, СЕРИЯ CR - 100 ШТ.;:</t>
  </si>
  <si>
    <t>10130220/250216/0004536</t>
  </si>
  <si>
    <t>UP TEKS CO., LTD.,</t>
  </si>
  <si>
    <t>КОНДЕНСАТОРЫ КОМПЕНСАЦИОННЫЕ НИЗКОВОЛЬТНЫЕ ПОСТОЯННОЙ ЕМКОСТИ ДЛЯ ЭЛЕКТРИЧЕСКИХ ЦЕПЕЙ С ЧАСТОТОЙ 50/60 ГЦ И РАСЧИТАННЫЕ НА РЕАКТИВНУЮ МОЩНОСТЬ 0,5 КВА(КОНДЕНСАТОРЫ СИЛОВЫЕ) СЕРИЯ CAPACITOR - 80 ШТ.;_:</t>
  </si>
  <si>
    <t>CAPACITOR</t>
  </si>
  <si>
    <t>10130220/010316/0005163</t>
  </si>
  <si>
    <t>КОНДЕНСАТОРЫ ЭЛЕКТРИЧЕСКИЕ ПОСТОЯННОЙ ЕМКОСТИ С ПЛАСТМАССОВЫМ ДИЭЛЕКТРИКОМ, ИСПОЛЬЗУЮТСЯ ДЛЯ ПОВЫШЕНИЯ КОЭФФИЦИЕНТА МОЩНОСТИ НАСОСОВ, ЕМКОСТЬЮ ОТ 82 МКФ ДО 330 МКФ, НА НАПРЯЖЕНИЕ 220В/50ГЦ, СЕРИЯ CR - 131 ШТ.;:</t>
  </si>
  <si>
    <t>10130220/100316/0006053</t>
  </si>
  <si>
    <t>GBLONDONN22 6TZUNIT 5, OLYMPIA INDUSTRIAL ESTATE, COBURG ROADENGLAND</t>
  </si>
  <si>
    <t>КОНДЕНСАТОРЫ ЭЛЕКТРИЧЕСКИЕ ПОСТОЯННОЙ ЕМКОСТИ С ПЛАСТМАССОВЫМ ДИЭЛЕКТРИКОМ, ИСПОЛЬЗУЮТСЯ ДЛЯ ПОВЫШЕНИЯ КОЭФФИЦИЕНТА МОЩНОСТИ НАСОСОВ, ЕМКОСТЬЮ ОТ 82 МКФ ДО 330 МКФ,НА НАПРЯЖЕНИЕ 220В/50ГЦ, СЕРИЯ CR:</t>
  </si>
  <si>
    <t>10130220/280316/0008104</t>
  </si>
  <si>
    <t>КОНДЕНСАТОРЫ ЭЛЕКТРИЧЕСКИЕ ПОСТОЯННОЙ ЕМКОСТИ С ПЛАСТМАССОВЫМ ДИЭЛЕКТРИКОМ, ИСПОЛЬЗУЮТСЯ ДЛЯ ПОВЫШЕНИЯ КОЭФФИЦИЕНТА МОЩНОСТИ НАСОСОВ, ЕМКОСТЬЮ ОТ 82 МКФ ДО 330 МКФ,НА НАПРЯЖЕНИЕ 220В/50ГЦ, СЕРИЯ CR - 140 ШТ.;:</t>
  </si>
  <si>
    <t>10130220/250416/0010975</t>
  </si>
  <si>
    <t>DONGGUAN XINBAO INSTRUMENT CO.,LTD.,</t>
  </si>
  <si>
    <t>КОНДЕНСАТОРЫ КОМПЕНСАЦИОННЫЕ ПОСТОЯННОЙ ЕМКОСТИ ДЛЯ ЭЛЕКТРИЧЕСКИХ ЦЕПЕЙ С ЧАСТОТОЙ 50/60 ГЦ И РАСЧИТАННЫЕ НА РЕАКТИВНУЮ МОЩНОСТЬ 0,5 КВА (КОНДЕНСАТОРЫСИЛОВЫЕ) - 560 ШТ.; ВЕС БРУТТО С ПАЛЛЕТАМИ 1818.000 КГ._:</t>
  </si>
  <si>
    <t>10130220/260416/0011073</t>
  </si>
  <si>
    <t>7713398370</t>
  </si>
  <si>
    <t>ООО ЭРИТОРГ</t>
  </si>
  <si>
    <t>127411, , Г.МОСКВА, ДМИТРОВСКОЕ ШОССЕ,Д.157,СТР.9</t>
  </si>
  <si>
    <t>HOVEDSTADENS HANDEL APS</t>
  </si>
  <si>
    <t>COPENHAGEN 2300 CENTER BOULEVARD 5  ЧЕРЕЗ UAB SEBINA,LITHUANIA</t>
  </si>
  <si>
    <t>КОНДЕНСАТОРЫ ПОСТОЯННОЙ ЕМКОСТИ С БУМАЖНЫМ ИЛИ ПЛАСТМАССОВЫМ ДИЭЛЕКТРИКОМ__1.0__ КОНДЕНСАТОРЫ ЭЛЕКТРИЧЕСКИЕ ПОСТОЯННОЙ ЕМКОСТИ С ПЛАСТМАССОВЫМ ДИЭЛЕКТРИКОМ, ДЛЯ ЛАМП, ЕМКОСТЬЮ ОТ 20 МКФ ДО 80 МКФ, НА НАПРЯЖЕНИЕ 250В/50ГЦ, C КРЕПЛЕНИЕМ M8, ГАЙКОЙ, ШАЙБОЙ, ФАСТОНОМ (РАЗОБРАННЫЕ) __1.1__ изготовитель -GRUPPO ENERGIA S.R.L. бренд -GRUPPO ENERGIA артикул -LCP кол-во=3012 ШТ,__2.0__ КОНДЕНСАТОРЫ ЭЛЕКТРИЧЕСКИЕ ПОСТОЯННОЙ ЕМКОСТИ С ПЛАСТМАССОВЫМ ДИЭЛЕКТРИКОМ, ИСПОЛЬЗУЮТСЯ ДЛЯ ПОВЫШЕНИЯ КОЭФФИЦИЕНТА МОЩНОСТИ МОТОРОВ, ЕМКОСТЬЮ ОТ 2 МКФ ДО 120 МКФ, НА НАПРЯЖЕНИЕ 600В/50ГЦ, C КРЕПЛЕНИЕМ M8, ГАЙКОЙ, ШАЙБОЙ, ФАСТОНОМ (РАЗОБРАННЫЕ) __2.1__ изготовитель -GRUPPO ENERGIA S.R.L. бренд -GRUPPO ENERGIA артикул -MRCP кол-во=3750 ШТ,__3.0__ КОНДЕНСАТОРЫ ЭЛЕКТРИЧЕСКИЕ ПОСТОЯННОЙ ЕМКОСТИ С ПЛАСТМАССОВЫМ ДИЭЛЕКТРИКОМ, ИСПОЛЬЗУЮТСЯ ДЛЯ ПОВЫШЕНИЯ КОЭФФИЦИЕНТА МОЩНОСТИ МОТОРОВ, МОЩНОСТЬЮ ОТ 0,83 ДО 50 КВАР, НА НАПРЯЖЕНИЕ 550В/50ГЦ, C КРЕПЛЕНИЕМ M12, ГАЙКОЙ, ШАЙБОЙ, ФАСТОНОМ (РАЗОБРАННЫЕ) __3.1__ изготовитель -GRUPPO ENERGIA S.R.L. бренд -GRUPPO ENERGIA артикул -RCM кол-во=3740 ШТ,</t>
  </si>
  <si>
    <t>10130190/160317/0003201</t>
  </si>
  <si>
    <t>COPENHAGEN 2300 CENTER BOULEVARD 5  ЧЕРЕЗ CUSTOM WAREHOUSE VA0218, VILNIUS</t>
  </si>
  <si>
    <t>КОНДЕНСАТОРЫ ПОСТОЯННОЙ ЕМКОСТИ С БУМАЖНЫМ ИЛИ ПЛАСТМАССОВЫМ ДИЭЛЕКТРИКОМ:__1.0__ КОНДЕНСАТОРЫ ЭЛЕКТРИЧЕСКИЕ ПОСТОЯННОЙ ЕМКОСТИ С ПЛАСТМАССОВЫМ ДИЭЛЕКТРИКОМ, ИСПОЛЬЗУЮТСЯ ДЛЯ ПОВЫШЕНИЯ КОЭФФИЦИЕНТА МОЩНОСТИ МОТОРОВ, МОЩНОСТЬЮ ОТ 2,5 ДО 20 КВАР, НА НАПРЯЖЕНИЕ 550В/50ГЦ, C КРЕПЛЕНИЕМ M12, ГАЙКОЙ, ШАЙБОЙ, ФАСТОНОМ (РАЗОБРАННЫЕ) __1.1__ изготовитель -GRUPPO ENERGIA S.R.L. бренд -GRUPPO ENERGIA артикул -RCM кол-во=205 ШТ,__2.0__ КОНДЕНСАТОРЫ ЭЛЕКТРИЧЕСКИЕ ПОСТОЯННОЙ ЕМКОСТИ С ПЛАСТМАССОВЫМ ДИЭЛЕКТРИКОМ, ИСПОЛЬЗУЮТСЯ ДЛЯ ПОВЫШЕНИЯ КОЭФФИЦИЕНТА МОЩНОСТИ МОТОРОВ, ЕМКОСТЬЮ ОТ 1,5 МКФ ДО 16 МКФ, НА НАПРЯЖЕНИЕ 600В/50ГЦ, C КРЕПЛЕНИЕМ M8, ГАЙКОЙ, ШАЙБОЙ, ФАСТОНОМ (РАЗОБРАННЫЕ) __2.1__ изготовитель -GRUPPO ENERGIA S.R.L. бренд -GRUPPO ENERGIA артикул -MRCP кол-во=1981 ШТ,</t>
  </si>
  <si>
    <t>10130192/110417/0003539</t>
  </si>
  <si>
    <t>COPENHAGEN 2300 CENTER BOULEVARD 5  ЧЕРЕЗ CUSTOM WAREHOUSE, LITHUANIA</t>
  </si>
  <si>
    <t>КОНДЕНСАТОРЫ ПОСТОЯННОЙ ЕМКОСТИ С ПЛАСТМАССОВЫМ ДИЭЛЕКТРИКОМ__1.0__ КОНДЕНСАТОРЫ ЭЛЕКТРИЧЕСКИЕ ПОСТОЯННОЙ ЕМКОСТИ С ПЛАСТМАССОВЫМ ДИЭЛЕКТРИКОМ, ИСПОЛЬЗУЮТСЯ ДЛЯ ПОВЫШЕНИЯ КОЭФФИЦИЕНТА МОЩНОСТИ МОТОРОВ, ЕМКОСТЬЮ ОТ 3 МКФ ДО 8 МКФ, НА НАПРЯЖЕНИЕ 450В/50ГЦ, C КРЕПЛЕНИЕМ M8, ГАЙКОЙ, ШАЙБОЙ, ФАСТОНОМ (РАЗОБРАННЫЕ) __1.1__ изготовитель -GRUPPO ENERGIA S.R.L. бренд -GRUPPO ENERGIA артикул -MRCP кол-во=1924 ШТ,__2.0__ КОНДЕНСАТОРЫ ЭЛЕКТРИЧЕСКИЕ ПОСТОЯННОЙ ЕМКОСТИ С ПЛАСТМАССОВЫМ ДИЭЛЕКТРИКОМ, ИСПОЛЬЗУЮТСЯ ДЛЯ ПОВЫШЕНИЯ КОЭФФИЦИЕНТА МОЩНОСТИ МОТОРОВ, МОЩНОСТЬЮ ОТ 2,5 ДО 20 КВАР, НА НАПРЯЖЕНИЕ 550В/50ГЦ, C КРЕПЛЕНИЕМ M12, ГАЙКОЙ, ШАЙБОЙ, ФАСТОНОМ (РАЗОБРАННЫЕ) __2.1__ изготовитель -GRUPPO ENERGIA S.R.L. бренд -GRUPPO ENERGIA артикул -RCM кол-во=5643 ШТ,</t>
  </si>
  <si>
    <t>MRCP, RCM</t>
  </si>
  <si>
    <t>10130192/280417/0004292</t>
  </si>
  <si>
    <t>COPENHAGEN 2300 CENTER BOULEVARD 5  ЧЕРЕЗ C/O CPH,BUSINESS CENTER S.M.B.A. JSC NORVIK BANKA</t>
  </si>
  <si>
    <t>КОНДЕНСАТОРЫ ПОСТОЯННОЙ ЕМКОСТИ С ПЛАСТМАССОВЫМ ДИЭЛЕКТРИКОМ__1.0__ КОНДЕНСАТОРЫ ЭЛЕКТРИЧЕСКИЕ ПОСТОЯННОЙ ЕМКОСТИ С ПЛАСТМАССОВЫМ ДИЭЛЕКТРИКОМ, ДЛЯ ЛАМП, ЕМКОСТЬЮ 32 МКФ, НА НАПРЯЖЕНИЕ 250В/50ГЦ, C КРЕПЛЕНИЕМ M8, ГАЙКОЙ, ШАЙБОЙ, ФАСТОНОМ (РАЗОБРАННЫЕ) __1.1__ изготовитель -GRUPPO ENERGIA S.R.L. бренд -GRUPPO ENERGIA артикул -LCP кол-во=1059 ШТ,__2.0__ КОНДЕНСАТОРЫ ЭЛЕКТРИЧЕСКИЕ ПОСТОЯННОЙ ЕМКОСТИ С ПЛАСТМАССОВЫМ ДИЭЛЕКТРИКОМ, ИСПОЛЬЗУЮТСЯ ДЛЯ ПОВЫШЕНИЯ КОЭФФИЦИЕНТА МОЩНОСТИ МОТОРОВ, ЕМКОСТЬЮ 14 МКФ, НА НАПРЯЖЕНИЕ 600В/50ГЦ, C КРЕПЛЕНИЕМ M8, ГАЙКОЙ, ШАЙБОЙ, ФАСТОНОМ (РАЗОБРАННЫЕ) __2.1__ изготовитель -GRUPPO ENERGIA S.R.L. бренд -GRUPPO ENERGIA артикул -MRCP кол-во=159 ШТ,__3.0__ КОНДЕНСАТОРЫ ЭЛЕКТРИЧЕСКИЕ ПОСТОЯННОЙ ЕМКОСТИ С ПЛАСТМАССОВЫМ ДИЭЛЕКТРИКОМ, ИСПОЛЬЗУЮТСЯ ДЛЯ ПОВЫШЕНИЯ КОЭФФИЦИЕНТА МОЩНОСТИ МОТОРОВ, МОЩНОСТЬЮ ОТ 3,33 ДО 30 КВАР, НА НАПРЯЖЕНИЕ 550В/50ГЦ, C КРЕПЛЕНИЕМ M12, ГАЙКОЙ, ШАЙБОЙ, ФАСТОНОМ (РАЗОБРАННЫЕ) __3.1__ изготовитель -GRUPPO ENERGIA S.R.L. бренд -GRUPPO ENERGIA артикул -RCM кол-во=3717 ШТ,</t>
  </si>
  <si>
    <t>10130192/060617/0005952</t>
  </si>
  <si>
    <t>5502049009</t>
  </si>
  <si>
    <t>ООО К-ЭЛЕКТРОТЕХНИК</t>
  </si>
  <si>
    <t>644050, ОМСКАЯ ОБЛ., Г.ОМСК, УЛ.2-Я ПОСЕЛКОВАЯ,53 В, КВ.25</t>
  </si>
  <si>
    <t>ENERLUX SRL.</t>
  </si>
  <si>
    <t xml:space="preserve">VIADANA(MN) 46019 VIA GUIDO ROSSA, 8 </t>
  </si>
  <si>
    <t>ENERLUX SRL., ИТАЛИЯ</t>
  </si>
  <si>
    <t>АППАРАТУРА ВЫСОКОВОЛЬТНАЯ ЭЛЕКТРИЧЕСКАЯ: БАТАРЕЯ КОНДЕНСАТОРОВ, ПОСТОЯННОЙ ЕМКОСТИ ДЛЯ ЭЛЕКТИЧЕСКИХ ЦЕПЕЙ С ЧАСТОТОЙ 50/60 ГЦ. ПРЕДСТАВЛЯЕТ СОБОЙ СИЛОВУЮ КОНДЕНСАТОРНУЮ БАТАРЕЮ В СБОРЕ С ИЗОЛИРОВАННЫМИ КОНТАКТНЫМИ ВЫХОДАМИ. :__1.0__ ВНУТРЕННИЙ КОНДЕНСАТОРНЫЙ БЛОК С ДИСБАЛАНСОМ И ДЕМПФИРУЮЩИМ РЕАКТОРОМ 750 КВАР, 10 КВ(УСТРОЙСТВО КОМПЕНСАЦИИ РЕАКТИВНОЙ МОЩНОСТИ). ПРЕДНАЗНАЧЕН ДЛЯ КОМПЕНСАЦИИ ПОТЕРЬ ЭЛ.ЭНЕРГИИ В НАРУЖНЫХ СЕТЯХ ЭЛЕКТРИЧЕСКИХ ПОДСТАНЦИЙ. ПОЛНАЯ МОЩНОСТЬ СВЫШЕ 750 КВА. __1.1__ изготовитель -ENERLUX SRL., ИТАЛИЯ бренд -ENERLUX SRL. модель -BMT.10.0/750 кол-во=2 ШТ,</t>
  </si>
  <si>
    <t xml:space="preserve">BMT.10.0/750 </t>
  </si>
  <si>
    <t>10013140/100717/0000472</t>
  </si>
  <si>
    <t>5040048921</t>
  </si>
  <si>
    <t>ООО ХОХЛАНД РУССЛАНД</t>
  </si>
  <si>
    <t>140126, МОСКОВСКАЯ ОБЛ.,РАМЕНСКИЙ Р-Н, ПОС.РАОС, Д.16</t>
  </si>
  <si>
    <t>ELEKTROMONTAZ POZNAN S.A</t>
  </si>
  <si>
    <t xml:space="preserve">POZNAN 60-166 UL.WIERUSZOWSKA 12/16 </t>
  </si>
  <si>
    <t>TAURUS-TECHNIC SP.Z O.O.</t>
  </si>
  <si>
    <t>АВТОМАТИЧЕСКАЯ КОНДЕНСАТОРНАЯ БАТАРЕЯ ТИПА BKD-95 ПОСТОЯННОЙ ЕМКОСТЬЮ ДЛЯ ЭЛЕКТРИЧЕСКИХ ЦЕПЕЙ С ЧАСТОТОЙ 50 ГЦ И РАССЧИТАНА НА РЕАКТИВНУЮ МОЩНОСТЬ ДО 700 КВАР. ПРЕДНАЗНАЧЕНА ДЛЯ КОМПЕНСАЦИИ РЕАКТИВНОЙ МОЩНОСТИ В СЕТЯХ С НАПРЯЖЕНИЕМ ДО 660 В. СРАВНОМЕРНОЙ НАГРУЗКОЙ ФАЗ С ЭЛЕКТРОННЫМ РЕГУЛЯТОРОМ (С МИКРОПРОЦЕССОРОМ) ДЛЯ УПРАВЛЕНИЯ ВКЛЮЧЕНИЕМ ИЛИ ВЫКЛЮЧЕНИЕМ КОНДЕНСАТОРНЫХ МОДУЛЕЙ. ВЕС БРУТТО С УЧЕТОМ ПОДДОНОВ 862 КГ. ВСЕГО 1 ШТ ПО 2 СЕКЦИИ, В ЧАСТИЧНО РАЗОБРАННОМ ВИДЕ. __1.0__ : __1.1__ изготовитель -TAURUS-TECHNIC SP.Z O.O. бренд -ОТСУТСТВУЕТ кол-во=1 ШТ,</t>
  </si>
  <si>
    <t xml:space="preserve">BKD-95 </t>
  </si>
  <si>
    <t>10103080/070417/0015298</t>
  </si>
  <si>
    <t>6658411579</t>
  </si>
  <si>
    <t>ООО ЧКД ЭЛЕКТРОПРОМ</t>
  </si>
  <si>
    <t>454106, ЧЕЛЯБИНСКАЯ ОБЛАСТЬ, Г. ЧЕЛЯБИНСК, УЛ. ОСТРОВСКОГО, Д.30-206</t>
  </si>
  <si>
    <t>КОНДЕНСАТОРЫ ПОСТОЯННОЙ ЕМКОСТИ ДЛЯ ЭЛЕКТРИЧЕСКИХ ЦЕПЕЙ С ЧАСТОТОЙ 50/60 ГЦ И РАССЧИТАННЫЕ НА РЕАКТИВНУЮ МОЩНОСТЬ НЕ МЕНЕЕ 0,5 КВА: КОМПЕНСАЦИОННЫЕ КОНДЕНСАТОРЫ ТИПА CPEFS 23-6,3/331/F-M1- 6 ШТ, НА НАПР.6,3 КV; ТИПА CUEFS 23-4,7/450/WF-M1- 12 ШТ, НА НАПР.4,7 КV. :</t>
  </si>
  <si>
    <t>CPEFS, CUEFS</t>
  </si>
  <si>
    <t>10502110/190418/0023996</t>
  </si>
  <si>
    <t>7726367450</t>
  </si>
  <si>
    <t>ООО ЭНЕРГОТЕСТ ИНЖИНИРИНГ</t>
  </si>
  <si>
    <t>117525, РОССИЯ, Г. МОСКВА, УЛ. ДНЕПРОПЕТРОВСКАЯ, Д 3, КОРП 5, ПОМ. III</t>
  </si>
  <si>
    <t>ESVILADECAVALLS08232VIAL SANT JORDI SNBARCELONA</t>
  </si>
  <si>
    <t>КОНДЕНСАТОРЫ ПОСТОЯННОЙ ЕМКОСТИ, СИЛОВЫЕ ТИПА РАБОЧЕЕ НАПРЯЖЕНИЕ 230В, ДЛЯ ЭЛЕКТРИЧЕСКИХ ЦЕПЕЙ С ЧАСТОТОЙ 50 ГЦ И РАССЧИТАННЫЕ НА РЕАКТИВНУЮ МОЩНОСТЬ НЕ МЕНЕЕ 50-500 КВА. КОНДЕНСАТОР CSB-4069/80:</t>
  </si>
  <si>
    <t>10129052/220816/0021568</t>
  </si>
  <si>
    <t>ESVILADECAVALLS08232VIAL SANT JORDI S/NBLA</t>
  </si>
  <si>
    <t>КОНДЕНСАТОРЫ ПОСТОЯННОЙ ЕМКОСТИ CLZ, СИЛОВЫЕ ДЛЯ ЭЛЕКТРИЧЕСКИХ ЦЕПЕЙ С ЧАСТОТОЙ 50 ГЦ И РАССЧИТАННЫЕ НА РЕАКТИВНУЮ МОЩНОСТЬ НЕ МЕНЕЕ 50-500 КВАКОНДЕНСАТОР CLZ-FP 40/25-SD</t>
  </si>
  <si>
    <t>10129052/280916/0027395</t>
  </si>
  <si>
    <t>115598, Р.Ф., Г.МОСКВА, ЗАГОРЬЕВСКАЯ УЛ, ДОМ 10, КОРПУС 4, ПОМ.I КОМНАТА 7</t>
  </si>
  <si>
    <t xml:space="preserve">VILADECAVALLS (BARCELONA) 08232 VIAL SANT JORDI , S/N </t>
  </si>
  <si>
    <t>КОНДЕНСАТОРЫ ПОСТОЯННОЙ ЕМКОСТИ ДЛЯ ЭЛЕКТРИЧЕСКИХ ЦЕПЕЙ С ЧАСТОТОЙ 50/60 ГЦ. СОСТОИТ ИЗ КОНДЕНСАТОРОВ И БЛОКА УПРАВЛЕНИЯ КОНДЕНСАТОРАМИ. ПРИНЦИП ДЕЙСВТИЯ- БЛОК УПРАВЛЕНИЯ УКРМ ПОДКЛЮЧАЕТ ИХ ПАРАЛЛЕЛЬНО НАГРУЗКЕ, ПРОИСХОДИТ (ПРИ ПРОХОЖДЕНИИ ТОКАМЕЖДУ ОБКЛАДКАМИ) ФАЗОВЫЙ СДВИГ НАПРЯЖЕНИЯ: ЧТО В СВОЮ ОЧЕРЕДЬ ПРИВОДИТ К УМЕНЬШЕНИЮ ИНДУКЦИОННОЙ СОСТАВЛЯЮЩЕЙ, Т.Е. УМЕНЬШЕНИЕ ПОТЕРИ МОЩНОСТИ И ВОЗРАСТАНИЮ КПД В ЭЛЕКТРОСЕТИ. __1.0__ КОНДЕНСАТОР СЕРИИ CFBQ ПРИМЕНЯЮТСЯ В АВТОМАТИЧЕСКИХ КОНДЕНСАТОРНЫХ УСТАНОВКАХ КОМПЕНСАЦИИ РЕАКТИВНОЙ МОЩНОСТИ И ПРЕДНАЗНАЧЕНЫ ДЛЯ УМЕНЬШЕНИЯ ПОТЕРЬ ЭЛЕКТРОЭНЕРГИИ В ЭЛЕКТРИЧЕСКИХ СЕТЯХ. ПРИМЕНЯЮТСЯ В ЭЛЕКТРИЧЕСКИХ СЕТЯХ НА ПРОМЫШЛЕННЫХПРЕДПРИЯТИЯХ ДЛЯ ПОВЫШЕНИЯ КПД ИСПОЛЬЗОВАНИЯ ЭЛЕКТРОЭНЕРГИИ. __1.1__ изготовитель -CIRCUTOR S.A. бренд -CIRCUTOR модель -CFBQ-37,5 артикул -R222010001000 кол-во=6 ШТ,__1.2__ изготовитель -CIRCUTOR S.A. бренд -CIRCUTOR модель -CFBQ-46/99 артикул -R222010002000 кол-во=30 ШТ,</t>
  </si>
  <si>
    <t>CFBQ-37,5</t>
  </si>
  <si>
    <t>10013160/280817/0008659</t>
  </si>
  <si>
    <t>КОНДЕНСАТОРЫ ПОСТОЯННОЙ ЕМКОСТИ ДЛЯ ЭЛЕКТРИЧЕСКИХ ЦЕПЕЙ С ЧАСТОТОЙ 50/60 ГЦ. СОСТОИТ ИЗ КОНДЕНСАТОРОВ И БЛОКА УПРАВЛЕНИЯ КОНДЕНСАТОРАМИ. ПРИНЦИП ДЕЙСВТИЯ- БЛОК УПРАВЛЕНИЯ УКРМ ПОДКЛЮЧАЕТ ИХ ПАРАЛЛЕЛЬНО НАГРУЗКЕ, ПРОИСХОДИТ (ПРИ ПРОХОЖДЕНИИ ТОКАМЕЖДУ ОБКЛАДКАМИ) ФАЗОВЫЙ СДВИГ НАПРЯЖЕНИЯ: __1.0__ КОНДЕНСАТОР,CLZ,КОНДЕНСАТОРЫ CLZ ПРИМЕНЯЮТСЯ В АВТОМАТИЧЕСКИХ КОНДЕНСАТОРНЫХ УСТАНОВКАХ КОМПЕНСАЦИИ РЕАКТИВНОЙ МОЩНОСТИ И ПРЕДНАЗНАЧЕНЫ ДЛЯ УМЕНЬШЕНИЯ ПОТЕРЬ ЭЛЕКТРОЭНЕРГИИ В ЭЛЕКТРИЧЕСКИХ СЕТЯХ. ПРИМЕНЯЮТСЯ В ЭЛЕКТРИЧЕСКИХ СЕТЯХ НА ПРОМЫШЛЕННЫХПРЕДПРИЯТИЯХ ДЛЯ ПОВЫШЕНИЯ КПД ИСПОЛЬЗОВАНИЯ ЭЛЕКТРОЭНЕРГИИ. __1.1__ изготовитель -CIRCUTOR S.A. бренд -CIRCUTOR марка -ОТСУТСТВУЕТ модель -CLZ-FP 44/50-HD артикул -R2H54S кол-во=14 ШТ,</t>
  </si>
  <si>
    <t>CLZ-FP 44/50-HD</t>
  </si>
  <si>
    <t>10013160/210917/0012395</t>
  </si>
  <si>
    <t>9705077143</t>
  </si>
  <si>
    <t>ООО ТЕХОКО</t>
  </si>
  <si>
    <t>119017, ., Г.МОСКВА, УЛ. ПЯТНИЦКАЯ, Д. 37, ЭТАЖ 2, ПОМ. I, КОМ. 3</t>
  </si>
  <si>
    <t>HI GO GROUP LIMITED</t>
  </si>
  <si>
    <t>TIANHE DISTRICT  ROOM 0541 VILI INTERNATIONAL,N0.167 LINIIE WEST R. GUANGZHOU</t>
  </si>
  <si>
    <t>CEIEC JIANGSU CORPORATION</t>
  </si>
  <si>
    <t>КОНДЕНСАТОРЫ ПОСТОЯННОЙ ЕМКОСТИ АЛЮМИНИЕВЫЕ ЭЛЕКТРОЛИТИЧЕСКИЕ, НЕ ЛОМ ЭЛЕКТРООБОРУДОВАНИЯ:__1.0__ КОНДЕНСАТОРЫ ПОСТОЯННОЙ ЕМКОСТИ АЛЮМИНИЕВЫЕ ЭЛЕКТРОЛИТИЧЕСКИЕ ПРЕДНАЗНАЧЕН ДЛЯ ИСПОЛЬЗОВАНИЯ В СИЛОВОЙ ЦЕПИ ЭЛЕКТРИЧЕСКОГО ГЕНЕРАТОРА ДЛЯ ПОВЫШЕНИЯ КОЭФФИЦИЕНТА МОЩНОСТИ ЦЕПИ ПЕРЕМЕННОГО ТОКА. ОСНОВНЫЕ ХАРАКТЕРИСТИКИ: ЁМКОСТЬ 22-10000 МКФ, НАПРЯЖЕНИЕ10-450 В, ЧАСТОТА 250ГЦ __1.1__ изготовитель -CEIEC JIANGSU CORPORATION бренд -CEIEC кол-во=519550 ШТ,</t>
  </si>
  <si>
    <t>CEIEC</t>
  </si>
  <si>
    <t>10115070/311017/0060322</t>
  </si>
  <si>
    <t>КИТАЙСКИЕ ЖЕЛЕЗНЫЕ ДОРОГИ ИНТ. МУЛЬТИМОДАЛЬНЫЙ ТРАНСПОРТ КО ЛТД ОТДЕЛЕНИЕ ШАНХАЙ ПО ПОРУЧЕНИЮ HI GO GROUP LIMITED</t>
  </si>
  <si>
    <t>, GUANGZHOU, TIANHE DISTRICT, ROOM 0541 VILI INTERNATIONAL,N0.167 LINIIE WEST R.</t>
  </si>
  <si>
    <t>КОНДЕНСАТОРЫ ПОСТОЯННОЙ ЕМКОСТИ АЛЮМИНИЕВЫЕ ЭЛЕКТРОЛИТИЧЕСКИЕ ПРЕДНАЗНАЧЕН ДЛЯ ИСПОЛЬЗОВАНИЯ В СИЛОВОЙ ЦЕПИ ЭЛЕКТРИЧЕСКОГО ГЕНЕРАТОРА ДЛЯ ПОВЫШЕНИЯ КОЭФФИЦИЕНТА МОЩНОСТИ ЦЕПИ ПЕРЕМЕННОГО ТОКА, ОСНОВНЫЕ ХАРАКТЕРИСТИКИ-ЁМКОСТЬ 22-10000 МКФ, НАПРЯЖЕНИЕ 10-450 В, ЧАСТОТА 250ГЦ, НЕ ЛОМ ЭЛЕКТРООБОРУДОВАНИЯ: КОНДЕНСАТОРЫ</t>
  </si>
  <si>
    <t>10115070/270218/0010133</t>
  </si>
  <si>
    <t>7325008100</t>
  </si>
  <si>
    <t>АО КОНТАКТОР</t>
  </si>
  <si>
    <t>432001, УЛЬЯНОВСКАЯ ОБЛ., Г.УЛЬЯНОВСК, УЛ.К.МАРКСА, 12</t>
  </si>
  <si>
    <t>FRANNECY-LE-VIEUX CEDEX FRANCE74943P.A.E. LES GLAISINS, 7 RUE DES BOUVIERES, BP 332</t>
  </si>
  <si>
    <t>КОНДЕНСАТОРНЫЙ КОМПЕНСИРУЮЩИЙ МОДУЛЬ СЕРИИ ALPIMATIC, ТРЕХФАЗНЫЙ, 50 ГЦ, ТИП Н, 400 В, НОМИНАЛЬНАЯ МОЩНОСТЬ БОЛЕЕ 0.5 КВА.В КОМПЛЕКТ ВХОДЯТ: ПОСТОЯННЫЙ КОНДЕНСАТОР, 3 ПРЕДОХРАНИТЕЛЯ, КОНТАКТОР КОММУТАЦИИ ЕМКОСТНЫХ ТОКОВ,МЕДНЫЕ ШИНЫ, МОНТАЖНАЯ РАМА.КОМПЛЕКТУЮЩИЕ ДЛЯ СБОРКИ УСТАНОВОК КОМПЕНСАЦИИ РЕАКТИВНОЙ МОЩНОСТИ (УКРМ)_КОМПЕНСИРУЮЩИЙ МОДУЛЬ 580 50 КВАР 400 В 50 ГЦ ТИП H (PH5040)_КОМПЕНСИРУЮЩИЙ МОДУЛЬ 580 (25+50) КВАР 400 В 50 ГЦ ТИП H (PH255040)_КОМПЕНСИРУЮЩИЙ МОДУЛЬ 580 75 КВАР 400 В 50 ГЦ ТИП H (PH7540)</t>
  </si>
  <si>
    <t>10414030/140716/0002857</t>
  </si>
  <si>
    <t>т/п Засвияжский</t>
  </si>
  <si>
    <t>432049 Г.УЛЬЯНОВСК, УЛ.ПУШКАРЕВА, 31</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</si>
  <si>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СЕРИИ ALPIVAR3, ВЫКУУМИРОВАННЫЕ, КОМПЛЕКТУЮЩИЕ ДЛЯ СБОРКИ УСТАНОВОК КОМПЕНСАЦИИ РЕАКТИВНОЙМОЩНОСТИ (УКРМ)_КОНДЕНСАТОР (12,5 + 25 + 25) КВАР 400В 3MON-Н_КОНДЕНСАТОР (25 + 50) КВАР 400 V3MON50HZ-Н_КОНДЕНСАТОР 37.5 КВАР 3MONO 400 В 50ГЦ-Н_КОНДЕНСАТОР 75KVAR 400 В 50ГЦ 3MONO</t>
  </si>
  <si>
    <t>7705913080</t>
  </si>
  <si>
    <t>ООО РОКВЕЛЛ АУТОМЕЙШН</t>
  </si>
  <si>
    <t>115054, Г., МОСКВА, ПЕР.БОЛЬШОЙ СТРОЧЕНОВСКИЙ,Д.22/25,СТР.1,ОФИС 202</t>
  </si>
  <si>
    <t>ROCKWELL AUTOMATION BV</t>
  </si>
  <si>
    <t>NLCAPELLE A D IJSSEL2909LMRIVIUM PROMENADE 160</t>
  </si>
  <si>
    <t>PROSOFT TECHNOLOGY, INC</t>
  </si>
  <si>
    <t>НИДЕРЛАНДЫ</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</si>
  <si>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ЭЛЕКТРООБОРУДОВАНИЯ:КОНДЕНСАТОР ТРЕХФАЗНЫЙ, СИЛОВОЙ, ПОСТОЯННОЙ ЕМКОСТИ, НАПР.7200В, ЧАСТОТА 50ГЦ, РЕАКТИВНАЯ МОЩНОСТЬ 500КВА, ДЛЯ ФИЛЬТРАЦИИ И СГЛАЖИВАНИЯ ФОРМ НАПР. И ТОКА, ДЛЯ ВЫСОКОВОЛЬТНЫХ УСТРОЙСТВ УПРАВЛЕНИЯ ДВИГАТЕЛЯМИ, ТИП POWERFLEX 7000</t>
  </si>
  <si>
    <t>POWERFLEX 7000</t>
  </si>
  <si>
    <t>10005030/130516/0013363</t>
  </si>
  <si>
    <t>7805430827</t>
  </si>
  <si>
    <t>ООО ДИАЛ-НЕВА</t>
  </si>
  <si>
    <t>КОНДЕНСАТОРЫ ПОСТОЯННОЙ ЕМКОСТИ ДЛЯ ЭЛЕКТРИЧЕСКИХ ЦЕПЕЙ С ЧАСТОТОЙ 50/60 ГЦ И РАССЧИТАННЫЕ НА РЕАКТИВНУЮ МОЩНОСТЬ 5-30 КВА (КОНДЕНСАТОРЫ СИЛОВЫЕ), НАПРЯЖЕНИЕ- 400-525 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ПРОДУКТ: КОНДЕНСАТОР ФАЗОВЫЙ ТЕХНИЧЕСКИЕ ХАРАКТЕРИСТИКИ: ТИП: MKK-525-D-30-P ЕМКОСТЬ: 3 * 115 МКФ ДОПУСТИМОЕ ОТКЛОНЕНИЕ: -5 / +10% НОМИНАЛЬНОЕ НАПРЯЖЕНИЕ: 525В ЧАСТОТА: 50 ГЦ НОМИНАЛЬНЫЙ ТОК: 33 A НОМИНАЛЬНАЯ МОЩНОСТЬ:30КВАР МАТЕРИАЛ: АЛЛЮМИНИЙ ПРИМЕНЕНИЕ: ПРОМЫШЛЕННОЕ ОБОРУДОВАНИЕ __1.1__ изготовитель -EPCOS бренд -TDK EUROPE GMBH артикул -В25671А5347А375 кол-во=52 ШТ,__2.0__ ПРОИЗВОДИТЕЛЬ: EPCOS ВИД: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КОД: B32340C4051A000 ТИП: B32340 МАТЕРИАЛЫ: АЛЛЮМИНИЙ,ДИЭЛЕКТРИК ХАРАКТЕРИСТИКИ: РАБОЧЕЕ НАПРЯЖЕНИЕ: 400 В РЕАКТИВНАЯ МОЩНОСТЬ: 4.2 КВАР ЁМКОСТЬ: 83 МКФ ДИАПАЗОН ТЕМПЕРАТУР: -40/+110°С РАЗМЕРЫ: 63.5Х142 ММ ПРИМЕНЕНИЕ: УСТАНОВКИ КРМ __2.1__ изготовитель -EPCOS бренд -TDK EUROPE GMBH артикул -B32340C4051A000 кол-во=12 ШТ,</t>
  </si>
  <si>
    <t>10103080/141117/0054083</t>
  </si>
  <si>
    <t>198095, , САНКТ-ПЕТЕРБУРГ, ХИМИЧЕСКИЙ ПЕР. Д.1, ЛИТЕР А</t>
  </si>
  <si>
    <t>81669, , MUENICH, ST.-MARTIN-STRASSE 53</t>
  </si>
  <si>
    <t>КОНДЕНСАТОРЫ ПОСТОЯННОЙ ЕМКОСТИ ДЛЯ ЭЛЕКТРИЧЕСКИХ ЦЕПЕЙ С ЧАСТОТОЙ 50/60 ГЦ И РАССЧИТАННЫЕ НА РЕАКТИВНУЮ МОЩНОСТЬ 20-25 КВА (КОНДЕНСАТОРЫ СИЛОВЫЕ), НАПРЯЖЕНИЕ 440-525 V.,НОВЫЕ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 ЭЛЕКТРОПРИБОРОВ. ПРОИЗВОДИТЕЛЬ: EPCOS ПОСТАВЩИК: TDK EUROPE GMBH ВИД: КОНДЕНСАТОР ПЛЕНОЧНЫЙ ТИП: B25667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МАТЕРИАЛЫ: АЛЛЮМИНИЙ, ПОЛИПРОПИЛЕН, МАСЛО РАСТИТЕЛЬНОЕ ХАРАКТЕРИСТИКИ: РАБОЧЕЕ НАПРЯЖЕНИЕ: 440В НОМИНАЛЬНЫЙ РАБОЧИЙ ТОК: 36А. ЕМКОСТЬ: 3Х138 МКФ МОЩНОСТЬ: 25 КВАР ДИАПАЗОН ТЕМПЕРАТУР: -40/+55°С РАЗМЕРЫ: L-200ММ; D-136 ММ; ПРИМЕНЕНИЕ: УСТАНОВКИ КОМПЕНСАЦИИ РЕАКТИВНОЙ ПРОИЗВОДИТЕЛЬ: EPCOS ПОСТАВЩИК: TDK EUROPE GMBH ВИД: КОНДЕНСАТОР ФАЗОВЫЙ ТИП: B25667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МАТЕРИАЛЫ: АЛЛЮМИНИЙ, ПОЛИПРОПИЛЕН, МАСЛО РАСТИТЕЛЬНОЕ ХАРАКТЕРИСТИКИ: РАБОЧЕЕ НАПРЯЖЕНИЕ: 525В НОМИНАЛЬНЫЙ РАБОЧИЙ ТОК: 22А. ЕМКОСТЬ: 3Х77 МКФ МОЩНОСТЬ: 20 КВАР ДИАПАЗОН ТЕМПЕРАТУР: -40/+55°С РАЗМЕРЫ: L-200ММ; D-116 ММ; ПРИМЕНЕНИЕ: УСТАНОВКИ КОМПЕНСАЦИИ РЕАКТИВНОЙ</t>
  </si>
  <si>
    <t xml:space="preserve">B25667 </t>
  </si>
  <si>
    <t>10103080/200318/0012761</t>
  </si>
  <si>
    <t>КОНДЕНСАТОРЫ ПОСТОЯННОЙ ЕМКОСТИ ДЛЯ ЭЛЕКТРИЧЕСКИХ ЦЕПЕЙ С ЧАСТОТОЙ 50/60 ГЦ И РАССЧИТАННЫЕ НА РЕАКТИВНУЮ МОЩНОСТЬ 25 КВА (КОНДЕНСАТОРЫ СИЛОВЫЕ), НАПРЯЖЕНИЕ 400V.,НОВЫЕ ПРОИЗВОДИТЕЛЬ: EPCOS НАИМЕНОВАНИЕ: B32304B4252B000 КОНДЕНСАТОР ФАЗОВЫЙ PHICAP 400 В AC ОПИСАНИЕ: ГАЗОНАПОЛНЕННЫЙ, СУХОГО ТИПА. ТЕХНОЛОГИЯ САМОВОССТАНОВЛЕНИЯ ЕСТЕСТВЕННОЕ ВОЗДУШНОЕ ОХЛАЖДЕНИЕ ТЕХНИЧЕСКИЕ ХАРАКТЕРИСТИКИ: МОЩНОСТЬ: 25 КВАР НОМИНАЛЬНОЕ НАПРЯЖЕНИЕ: 400 В ЧАСТОТА: 50ГЦ ЕМКОСТЬ: 3Х166 МКФ НОМИНАЛЬНЫЙ ТОК: 3Х36.1 ДОПУСТИМОЕ ОТКЛОНЕНИЕ: -5/+10% РАЗМЕРЫ: 116 Х 200 ММ МАТЕРИАЛ ДИЭЛЕКТРИКА: ПОЛИПРОПИЛЕНОВАЯ ПЛЕНКА ПРИМЕНЕНИЕ: КОМПЕНСАЦИЯ РЕАКТИВНОЙ МОЩНОСТИ</t>
  </si>
  <si>
    <t>10103080/220318/0013231</t>
  </si>
  <si>
    <t>КОНДЕНСАТОРЫ ПОСТОЯННОЙ ЕМКОСТИ ДЛЯ ЭЛЕКТРИЧЕСКИХ ЦЕПЕЙ С ЧАСТОТОЙ 50/60 ГЦ И РАССЧИТАННЫЕ НА РЕАКТИВНУЮ МОЩНОСТЬ 30-50 КВА (КОНДЕНСАТОРЫ СИЛОВЫЕ), НАПРЯЖЕНИЕ 440-525 V.,НОВЫЕ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 ЭЛЕКТРОПРИБОРОВ. : ПРОИЗВОДИТЕЛЬ: EPCOS ВИД: КОНДЕНСАТОР ПЛЕНОЧНЫЙ КОД: B25667C4417A375 ТИП: B25667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МАТЕРИАЛЫ: АЛЛЮМИНИЙ, ПОЛИПРОПИЛЕН, МАСЛО РАСТИТЕЛЬНОЕ ХАРАКТЕРИСТИКИ: РАБОЧЕЕ НАПРЯЖЕНИЕ: 440В НОМИНАЛЬНЫЙ РАБОЧИЙ ТОК: 33А. ЕМКОСТЬ: 3Х137,1 МКФ МОЩНОСТЬ: 25 КВАР ДИАПАЗОН ТЕМПЕРАТУР: -40/+55°С РАЗМЕРЫ: L-200ММ; D-136 ММ; ПРИМЕНЕНИЕ: УСТАНОВКИ КОМПЕНСАЦИИ РЕАКТИВНОЙ НАИМЕНОВАНИЕ ТОВАРА: КОНДЕНСАТОР ФАЗОВЫЙ МАТЕРИАЛ И КОНСТРУКТИВНЫЕ ОСОБЕННОСТИ: АЛЮМИНИЕВЫЙ ЦИЛИНДРИЧЕСКИЙ КОРПУС С БОЛТОМ КРЕПЛЕНИЯ И ПЛАСТИКОВОЙ КЛЕММОЙ ДЛЯ ПОДКЛЮЧЕНИЯ. ЗАПОЛНЕН ИНЕРТНЫМ ГАЗОМ НАЗНАЧЕНИЕ, ОБЛАСТЬ ПРИМЕНЕНИЯ: ГЕНЕРАЦИЯ РЕАКТИВНОЙ СОСТАВЛЯЮЩЕЙ ЭЛЕКТРОЭНЕРГИИ, ПРИМЕНЯЮТСЯ В ЭНЕРГЕТИЧЕСКИХ СИСТЕМАХ ДЛЯ КОМПЕНСАЦИИ РЕАКТИВНОЙ МОЩНОСТИ. НАПРЯЖЕНИЕ: 440 В, 66 А, 50 КВАР ПРОИЗВОДИТЕЛЬ: EPCOS ПОСТАВЩИК: TDK EUROPE GMBH НАИМЕНОВАНИЕ:В25671А5347А375 СЕРИЯ: B25671 ОПИСАНИЕ: ГАЗОНАПОЛНЕННЫЙ, СУХОГО ТИПА. ТРЕХФАЗНЫЙ КОНДЕНСАТОР, С КОММУТАЦИЕЙ ТИПА ДЕЛЬТА ТЕХНОЛОГИЯ САМОВОССТАНОВЛЕНИЯ ЕСТЕСТВЕННОЕ ВОЗДУШНОЕ ОХЛАЖДЕНИЕ ТЕХНИЧЕСКИЕ ХАРАКТЕРИСТИКИ: ЕМКОСТЬ: 3*115 МКФ НАПРЯЖЕНИЕ: 525В AC ЧАСТОТА: 50 ГЦ МОЩНОСТЬ: 30 КВАР МАТЕРИАЛ ДИЭЛЕКТРИКА: ПОЛИПРОПИЛЕНОВАЯ ПЛЕНКА ПРИМЕНЕНИЕ: ПРОМЫШЛЕННОЕ ОБОРУДОВАНИЕ</t>
  </si>
  <si>
    <t>7806463825</t>
  </si>
  <si>
    <t>ООО ЭСТО</t>
  </si>
  <si>
    <t>195196, , Г.САНКТ-ПЕТЕРБУРГ, УЛ. ТАЛЛИНСКАЯ 7, ЛИТЕР А, ПОМ.5Н</t>
  </si>
  <si>
    <t>SHENZHEN SIEXCEL ELECTRIC CO., LTD</t>
  </si>
  <si>
    <t>NANSHAN SHENZHEN 518000 BUILDING 6, BAIWANGXIN HI-TECH INDUTRIAL PARK DISTRICT 2, SONGBAI ROAD NO.1002</t>
  </si>
  <si>
    <t>SHENZHEN SINEXCEL ELECTRIC CO., LTD</t>
  </si>
  <si>
    <t>ПАНЕЛИ ДЛЯ ЭЛЕКТРИЧЕСКОЙ АППАРАТУРЫ НА НАПРЯЖЕНИЕ 400В /НЕ ЯВЛ.ЛОМОМ/:__1.0__ УСТРОЙСТВО КОМПЕНСАЦИИ РЕАКТИВНОЙ МОЩНОСТИ 100 КВАР, 400В, 50 ГЦ, 3Ф+N, ДЛЯ МОНТАЖА НА СТЕНУ, С ПАНЕЛЬЮ ОПЕРАТОРА 4,3 __1.1__ изготовитель -SHENZHEN SINEXCEL ELECTRIC CO., LTD бренд -SHENZHEN SINEXCEL ELECTRIC CO., LTD марка -SINEXCEL SVG 100 модель -SINEXCEL SVG 100 артикул -100 SVG 44L/HL кол-во=4 ШТ,</t>
  </si>
  <si>
    <t xml:space="preserve">SINEXCEL SVG 100 </t>
  </si>
  <si>
    <t>10005030/051017/0031042</t>
  </si>
  <si>
    <t>3528241419</t>
  </si>
  <si>
    <t>ООО ЛОМ</t>
  </si>
  <si>
    <t>162608, ВОЛОГОДСКАЯ ОБЛ., Г. ЧЕРЕПОВЕЦ, УЛ. 50-ЛЕТИЯ ОКТЯБРЯ, Д. 1/33</t>
  </si>
  <si>
    <t>ООО ТЕРМОЛИТ</t>
  </si>
  <si>
    <t>72316, ЗАПОРОЖСКАЯ ОБЛ., Г. МЕЛИТОПОЛЬ, УЛ. ЗИНДЕЛЬСА, 23</t>
  </si>
  <si>
    <t>КОМПЛЕКТУЮЩИЕ К ИНДУКЦИОННОЙ ТИГЕЛЬНОЙ ПЛАВИЛЬНОЙ ЭЛЕКТРОПЕЧИ ИТПЭ-1,0/0,8 ТГ2: БАТАРЕЯ КОНДЕНСАТОРНАЯ ИТПЭ-1,0/1,0/2 - СБОРОЧНАЯ ЕДИНИЦА, ВХОДЯЩАЯ В КОМПЛЕКТ ОБОРУДОВАНИЯ И ПРЕДНАЗНАЧЕНА ДЛЯ КОМПЕНСАЦИИ РЕАКТИВНОЙ МОЩНОСТИ ЭЛЕКТРОПЕЧИ (НЕ ЛОМ ЭЛЕКТР ООБОРУДОВАНИЯ) : БАТАРЕЯ КОНДЕНСАТОРНАЯ ИТПЭ-1,0/1,0/2. ЭЛЕКТРИЧЕСКИЕ ПАРАМЕТРЫ БАТАРЕИ КОНДЕНСАТОРНОЙ: РЕАКТИВНАЯ МОЩНОСТЬ - 12500КВАР, НОМИНАЛЬНОЕ НАПРЯЖЕНИЕ - 1000В, ЧАСТОТА ТОКА - 1,0КГЦ. ГОД ПРОИЗВОДСТВА - 2018.</t>
  </si>
  <si>
    <t>ИТПЭ-1,0/1,0/2</t>
  </si>
  <si>
    <t>10216022/270318/0004608</t>
  </si>
  <si>
    <t>СМ. ГРАФУ 14 ДТ</t>
  </si>
  <si>
    <t xml:space="preserve">, , , </t>
  </si>
  <si>
    <t>КОНДЕНСАТОРЫ ПОСТОЯН.ЕМКОСТИ ДЛЯ ЭЛЕКТРОЦЕПЕЙ (50/60 ГЦ) С РЕАКТИВ.МОЩНОСТЬЮ НЕ МЕНЕЕ 0.5КВА:__1.0__ КОНДЕНСАТОР ПОСТОЯННОЙ МОЩНОСТИ СЕРИИ ALPICAN, НОМИНАЛ.МОЩНОСТЬ 12.5 КВАР, ТРЕХФАЗНЫЙ, 400В, 50 ГЦ __1.1__ изготовитель -EPCOS INDIA PRIVATE LTD бренд -LEGRAND артикул -415165 кол-во=8 ШТ,__2.0__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__2.1__ изготовитель -EPCOS INDIA PRIVATE LTD бренд -LEGRAND артикул -415161 кол-во=5 ШТ,</t>
  </si>
  <si>
    <t>10130010/050417/0010301</t>
  </si>
  <si>
    <t>КОНДЕНСАТОРЫ ПОСТОЯН.ЕМКОСТИ ДЛЯ ЭЛЕКТРОЦЕПЕЙ (50/60 ГЦ) С РЕАКТИВ.МОЩНОСТЬЮ НЕ МЕНЕЕ 0.5КВА, ВЕС БРУТТО С ПОДДОНАМИ 267.789КГ:__1.0__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кол-во=15 ШТ,__2.0__ КОНДЕНСАТОР ПОСТОЯННОЙ МОЩНОСТИ СЕРИИ ALPICAN, НОМИНАЛ.МОЩНОСТЬ 25 КВАР, ТРЕХФАЗНЫЙ, 400В, 50 ГЦ, ДЛЯ КОМПЕНСАЦИИ РЕАКТИВНОЙ МОЩНОСТИ В ЭНЕРГОСИСТЕМАХ __2.1__ изготовитель -EPCOS INDIA PRIVATE LTD. бренд -LEGRAND артикул -415168 кол-во=112 ШТ,</t>
  </si>
  <si>
    <t>10130010/060417/0010411</t>
  </si>
  <si>
    <t>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МАКС.470В, НОМИНАЛ.МОЩН.100КВА РЕАКТИВНЫЕ (В КОМПЛ.3 ПОСТОЯННЫХ КОНДЕНСАТОРА 1 МОЩН.50КВАР+2 МОЩН. 25КВАР) __1.1__ изготовитель -ALPES TECHNOLOGIES (GROUP LEGRAND) бренд -LEGRAND марка -MS10040.189 модель -MS10040.189 артикул -MS10040.189 кол-во=3 ШТ,</t>
  </si>
  <si>
    <t>10130010/100417/0010686</t>
  </si>
  <si>
    <t>S&amp;P SISTEMAS DE VENTILACION S.L.U.</t>
  </si>
  <si>
    <t xml:space="preserve">PARETS DEL VALLES (BARCELONA) 08150 C/L LEVANT,4 </t>
  </si>
  <si>
    <t>КОНДЕНСАТОРЫ ПОСТОЯННОЙ ЕМКОСТИ С ПЛАСТМАССОВЫМ ДИЭЛЕКТРИКОМ (ПОЛИПРОПИЛЕН) ДЛ ЭЛЕКТРИЧЕСКИХ ДВИГАТЕЛЕЙ, ФАЗОСДВИГАЮЩИЕ, ЕМКОСТЬЮ 5МКФ, РАБОЧЕЕ НАПРЯЖЕНИЕ 450В, РАЗМЕР КОРПУСА ДИАМЕТР*ВЫСОТА ММ 30*56, РАСЧИТАННЫЕ НА РЕАКТИВНУЮ МОЩНОСТЬ 0.04КВА.СВОЗМОЖНОСТЬЮ САМОВОССТАНОВЛЕНИЯ ПОСЛЕ ПРОБОЯ.РАЗРАБОТАНЫ ДЛЯ УСТАНОВКИ С КАНАЛЬНЫМИ ВЕНТИЛЯТОРАМИ. ПОСТАВЛЯЮТСЯ С АКСЕССУАРАМИ ДЛЯ УСТАНОВКИ. ВЕС БРУТТО С ПОДДОНОМ 19.260 КГ __1.0__ КОНДЕНСАТОР 5МФ-450V __1.1__ изготовитель -DUCATI ENERGIA ROMANIA S.A. бренд -DUCATI модель -416.17.83... артикул -2520501400 кол-во=384 ШТ,</t>
  </si>
  <si>
    <t>416.17.83</t>
  </si>
  <si>
    <t>10103080/060417/0014802</t>
  </si>
  <si>
    <t>6208007944</t>
  </si>
  <si>
    <t>ООО СЕРЕБРЯНСКИЙ ЦЕМЕНТНЫЙ ЗАВОД</t>
  </si>
  <si>
    <t>391720, РЯЗАНСКАЯ ОБЛ. МИХАЙЛОВСКИЙ Р-Н, ПГТ.ОКТЯБРЬСКИЙ, УЛ. КООПЕРАТИВНАЯ, 1.</t>
  </si>
  <si>
    <t>CNBM SMART INDUSTRY TECHNOLOGY CO., LTD</t>
  </si>
  <si>
    <t>CNBEIJING19010717LEVEL,BL.4,N.9,SHOUTI SOUTH ROADHAIDIAN DISTRICT</t>
  </si>
  <si>
    <t>YUEQING LUXIN ELECTRIC CO.,LTD</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</si>
  <si>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 ВЫСОКОВОЛЬТНЫЙ ДЛЯ КОМПЕНСАЦИИ РЕАКТИВНОЙ МОЩНОСТИ, ПОСТАЯННОЙ ЕМКОСТИ, РЕКТИВНОЙ МОЩНОСТИ 134 КИЛОВАР, 50ГЦ_КОНДЕНСАТОР ВЫСОКОВОЛЬТНЫЙ ДЛЯ КОМПЕНСАЦИИ РЕАКТИВНОЙ МОЩНОСТИ, ПОСТАЯННОЙ ЕМКОСТИ, РЕКТИВНОЙ МОЩНОСТИ 200 КИЛОВАР, 50ГЦ_КОНДЕНСАТОР ВЫСОКОВОЛЬТНЫЙ ДЛЯ КОМПЕНСАЦИИ РЕАКТИВНОЙ МОЩНОСТИ, ПОСТАЯННОЙ ЕМКОСТИ, РЕКТИВНОЙ МОЩНОСТИ 150 КИЛОВАР, 50ГЦ</t>
  </si>
  <si>
    <t>10005022/100616/0035592</t>
  </si>
  <si>
    <t>391720, РЯЗАНСКАЯ ОБЛАСТЬ, МИХАЙЛОВСКИЙ РАЙОН, ПОС. ОКТЯБРЬСКИЙ, УЛ. КООПЕРАТИВН</t>
  </si>
  <si>
    <t>100097, SOUTH ROAD, HAIDIAN DISTRICT, BEIJING, LEVEL4, CHUANGJING BUILDING, NO.3</t>
  </si>
  <si>
    <t>CNBM SMART INDUSTRY TECHNOLOGY CO.,LTD</t>
  </si>
  <si>
    <t>ВЫСОКОВОЛЬТНЫЙ СИЛОВОЙ КОНДЕНСАТОР С КОМПЕНСАЦИЕЙ РЕАКТИВНОЙ МОЩНОСТИ. ПРЕДСТАВЛЯЕТ СОБОЙ КОНДЕСАТОР СИЛОВОЙ ПОСТОЯННОЙ ЕМКОСТИ ТРЕХФАЗНЫЙ ПОЛИПРОПИЛЕНОВЫЙ С ЖИДКИМ ДИЭЛЕКТРИКОМ. ЧАСТОТА: 50ГЦ, МОЩНОСТЬ134-250КВАР. НАПРЯЖЕНИЕ: 1КВ. ИСПОЛЬЗУЕТСЯ В ЦЕМ ЕНТНОЙ ПРОМЫШЛЕННОСТИ ДЛЯ ПОВЫШЕНИЯ КОЭФФИЦИЕНТА МОЩНОСТИ, УЛУЧШЕНИЯ КАЧЕСТВА НАПРЯЖЕНИЯ И ДЛЯ СНИЖЕНИЯ ПОТЕРЬ В СИСТЕМЕ. МОДЕЛИ: ВАМ 6,6/V3-134-1 /2ШТ; ВАМ 6,6/V3-167-1 /2ШТ; ВАМ 6,6/V3-150-1 /6ШТ; ВАМ 6,6/V3-200-1 /6ШТ; ВАМ 6,6/V3-250-1 /4ШТ. ТОВАР НЕ ЯВЛЯЕТСЯ ОПАСНЫМ ОТХОДОМ. :</t>
  </si>
  <si>
    <t xml:space="preserve">ВАМ 6,6/V3-134-1; ВАМ 6,6/V3-167-1; ВАМ 6,6/V3-150-1; ВАМ 6,6/V3-200-1; ВАМ 6,6/V3-250-1 </t>
  </si>
  <si>
    <t>10702070/040118/0000278</t>
  </si>
  <si>
    <t>5036160053</t>
  </si>
  <si>
    <t>ООО ТРАНСФОРМЕР-ДТС</t>
  </si>
  <si>
    <t>142105, РФ, МОСКОВСКАЯ ОБЛ.,, Г.ПОДОЛЬСК, УЛ.БОЛЬШАЯ СЕРПУХОВСКАЯ, Д.43, ПОМ.9</t>
  </si>
  <si>
    <t>VEGATEK ENDUSTRIYEL YATIRIM ITHALAT IHRACAT SAN. VE TIC. LTD. LTD STI ЧЕРЕЗ UAB CUST LT,SANDELIU 16, VILNIUS,LITHUANIA</t>
  </si>
  <si>
    <t>ISTANBUL  SELAMI ALI EFENDI CAD SOLAK CIKMAZI SOK. NO:4 USKUDAR</t>
  </si>
  <si>
    <t>KONDAS</t>
  </si>
  <si>
    <t>ПУЛЬТЫ, ПАНЕЛИ, КОНСОЛИ, СТОЛЫ, РАСПРЕДЕЛИТЕЛЬНЫЕ ЩИТЫ И ОСНОВАНИЯ ДЛЯ ЭЛЕКТРИЧЕСКОЙ АППАРАТУРЫ ПРОЧИЕ, ОБОРУДОВАННЫЕ ДВУМЯ ИЛИ БОЛЕЕ УСТРОЙСТВАМИ ТОВАРНОЙ ПОЗИЦИИ 8535 ИЛИ 8536,..., НА НАПРЯЖЕНИЕ БОЛЕЕ 1000 В, НО НЕ БОЛЕЕ 72,5 КВ: СИСТЕМАКОМПЕНСАЦИИ РЕАКТИВНОЙ МОЩНОСТИ 12 МВАР, МОДЕЛЬ VRT-062C( KONDAS, ТУРЦИЯ) , ИТОГО 1 КОМПЛЕКТ __1.0__ СИСТЕМА КОМПЕНСАЦИИ РЕАКТИВНОЙ МОЩНОСТИ 12 МВАР, МОДЕЛЬ VRT-062C( KONDAS, ТУРЦИЯ) , ИТОГО 1 КОМПЛЕКТ __1.1__ изготовитель -KONDAS бренд -KONDAS марка -KONDAS модель -VRT-062 артикул -VRT-062 кол-во=1 ШТ,</t>
  </si>
  <si>
    <t>VRT-062C</t>
  </si>
  <si>
    <t>10130122/141216/0008115</t>
  </si>
  <si>
    <t>7802524562</t>
  </si>
  <si>
    <t>ООО ИНТЕГРА</t>
  </si>
  <si>
    <t>194100, Г., САНКТ-ПЕТЕРБУРГ, КАНТЕМИРОВСКАЯ УЛИЦА ДОМ 12 ЛИТЕР А</t>
  </si>
  <si>
    <t>SIA FORWARDER</t>
  </si>
  <si>
    <t>TALLINN  KATUSEPAPI 6 11412</t>
  </si>
  <si>
    <t>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900 В. ТИП: ПЛЕНОЧНЫЙ, IP00. ПРИМЕНЯЮТСЯ В ПРОМЫШЛЕННОМ ОБОРУДОВАНИИ ДЛЯ КОМПЕНСАЦИИ РЕАКТИВНОЙ МОЩНОСТИ. __1.1__ изготовитель -VISHAY ELECTRONIC SPOL. S R.O. бренд -VISHAY марка -KMKP 1400-3,3 IA 5191-45178-04-00 модель -RVI артикул -KMKP 1400-3,3 IA 5191-45178-04-00 кол-во=50 ШТ,__2.0__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1,2 КВА, НАПРЯЖЕНИЕ 900 В. ТИП: ПЛЕНОЧНЫЙ, IP00. ПРИМЕНЯЮТСЯ В ПРОМЫШЛЕННОМ ОБОРУДОВАНИИ ДЛЯ КОМПЕНСАЦИИ РЕАКТИВНОЙ МОЩНОСТИ. __2.1__ изготовитель -VISHAY ELECTRONIC SPOL. S R.O. бренд -VISHAY марка -KMKP 3500-0,47 SA 5191-45279-06-00 модель -RVI артикул -KMKP 3500-0,47 SA 5191-45279-06-00 кол-во=125 ШТ,</t>
  </si>
  <si>
    <t xml:space="preserve">RVI </t>
  </si>
  <si>
    <t>10216022/080417/0005599</t>
  </si>
  <si>
    <t>ECONICA GROUP OU</t>
  </si>
  <si>
    <t>ФИНЛЯНДИЯ</t>
  </si>
  <si>
    <t>КОНДЕНСАТОРЫ ПОСТОЯННОЙ ЕМКОСТИ ДЛЯ ЭЛEКТРИЧЕСКИХ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СОСТОИТ ИЗ ДВУХ ЭЛЕКТРОДОВ В ФОРМЕ ПЛАСТИН (НАЗЫВАЕМЫХ ОБКЛАДКАМИ), РАЗДЕЛЁННЫХ ДИЭЛЕКТРИКОМ. РАССЧИТАН НА РЕАКТИВНУЮ МОЩНОСТЬ 2 КВА. НАПРЯЖЕНИЕ 2,7 В, ТИП: КЕРАМИЧЕСКИЙ, IP00, ОДНОФАЗНЫЙ. ПРИМЕНЯЮТСЯ В ПРОМЫШЛЕННОМ ОБОРУДОВАНИИ И БЫТОВОЙ ТЕХНИКЕ ДЛЯ КОМПЕНСАЦИИ РЕАКТИВНОЙ МОЩНОСТИ. __1.1__ изготовитель -MAXWELL TECHNOLOGIES, INC бренд -MAXWELL марка -6750NKKS54 модель -ОТСУТСТВУЕТ артикул -6750NKKS54 кол-во=50 ШТ,</t>
  </si>
  <si>
    <t>MAXWELL 750NKKS54</t>
  </si>
  <si>
    <t>10216022/130417/0005939</t>
  </si>
  <si>
    <t>TALLINN  KATUSEPAPI 6 11412 AS AGENT ONLY ECONICA GROUP OU</t>
  </si>
  <si>
    <t>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900 В. ТИП: ПЛЕНОЧНЫЙ, IP00. ПРИМЕНЯЮТСЯ В ПРОМЫШЛЕННОМ ОБОРУДОВАНИИ ДЛЯ КОМПЕНСАЦИИ РЕАКТИВНОЙ МОЩНОСТИ. __1.1__ изготовитель -VISHAY ELECTRONIC SPOL. S R.O. бренд -VISHAY марка -FJGL-FGLQ3 модель -RML артикул -FJGL-FGLQ3 кол-во=4 ШТ,</t>
  </si>
  <si>
    <t>RML</t>
  </si>
  <si>
    <t>10216022/060517/0007392</t>
  </si>
  <si>
    <t>SIA WAREHOUSE SERVICE</t>
  </si>
  <si>
    <t>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750 В. ТИП: ПЛЕНОЧНЫЙ, IP00. ПРИМЕНЯЮТСЯ В ПРОМЫШЛЕННОМ ОБОРУДОВАНИИ ДЛЯ КОМПЕНСАЦИИ РЕАКТИВНОЙ МОЩНОСТИ. __1.1__ изготовитель -VISHAY ELECTRONIC SPOL. S R.O. бренд -VISHAY марка -5191-45525-04-00 GTO 750-100PRX модель -RML артикул -5191-45525-04-00 GTO 750-100PRX кол-во=12 ШТ,__2.0__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700 В. ТИП: ПЛЕНОЧНЫЙ, IP00. ПРИМЕНЯЮТСЯ В ПРОМЫШЛЕННОМ ОБОРУДОВАНИИ ДЛЯ КОМПЕНСАЦИИ РЕАКТИВНОЙ МОЩНОСТИ. __2.1__ изготовитель -VISHAY ELECTRONIC SPOL. S R.O. бренд -VISHAY марка -5191-45988-01-00 GLI 1450-60 I модель -RML артикул -5191-45988-01-00 GLI 1450-60 I кол-во=104 ШТ,__2.2__ изготовитель -VISHAY ELECTRONIC SPOL. S R.O. бренд -VISHAY марка -5961-56857-03 PHASO 12,22/839/1 модель -RML артикул -5961-56857-03 PHASO 12,22/839/1 кол-во=2 ШТ,</t>
  </si>
  <si>
    <t>10216022/200517/0008262</t>
  </si>
  <si>
    <t>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700 В. ТИП: ПЛЕНОЧНЫЙ, IP00. ПРИМЕНЯЮТСЯ В ПРОМЫШЛЕННОМ ОБОРУДОВАНИИ ДЛЯ КОМПЕНСАЦИИ РЕАКТИВНОЙ МОЩНОСТИ. __1.1__ изготовитель -VISHAY ELECTRONIC SPOL. S R.O. бренд -VISHAY марка -3LEOQB05 модель -RLC артикул -3LEOQB05 кол-во=15 ШТ,</t>
  </si>
  <si>
    <t>RLC</t>
  </si>
  <si>
    <t>10216022/310517/0008984</t>
  </si>
  <si>
    <t>BRATISLAVA STARE MESTO 811 08 SPITALSKA 53  AS AGENT ONLY CAELES TRADE, S.R.O.</t>
  </si>
  <si>
    <t>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700 В. ТИП: ПЛЕНОЧНЫЙ, IP00. ПРИМЕНЯЮТСЯ В ПРОМЫШЛЕННОМ ОБОРУДОВАНИИ ДЛЯ КОМПЕНСАЦИИ РЕАКТИВНОЙ МОЩНОСТИ. __1.1__ изготовитель -VISHAY ELECTRONIC SPOL. S R.O. бренд -VISHAY марка -5371-29866-01 PHMKPG 600/250/1 DR / 201724CZ модель -RML артикул -5371-29866-01 PHMKPG 600/250/1 DR / 201724CZ кол-во=1 ШТ,__1.2__ изготовитель -VISHAY ELECTRONIC SPOL. S R.O. бренд -VISHAY марка -FBTL-HMUN1 модель -RML артикул -FBTL-HMUN1 кол-во=50 ШТ,__2.0__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2,8 КВА, НАПРЯЖЕНИЕ 600 В. ТИП: ПЛЕНОЧНЫЙ, IP00. ПРИМЕНЯЮТСЯ В ПРОМЫШЛЕННОМ ОБОРУДОВАНИИ ДЛЯ КОМПЕНСАЦИИ РЕАКТИВНОЙ МОЩНОСТИ. __2.1__ изготовитель -VISHAY ELECTRONIC SPOL. S R.O. бренд -VISHAY марка -PBJL-ER2SA модель -RML артикул -PBJL-ER2SA кол-во=50 ШТ,__2.2__ изготовитель -VISHAY ELECTRONIC SPOL. S R.O. бренд -VISHAY марка -PBJL-HM772 модель -RML артикул -PBJL-HM772 кол-во=50 ШТ,</t>
  </si>
  <si>
    <t>10216022/210717/0012691</t>
  </si>
  <si>
    <t>CAELES TRADE, S.R.O.</t>
  </si>
  <si>
    <t xml:space="preserve">BRATISLAVA STARE MESTO 811 08 SPITALSKA 53 </t>
  </si>
  <si>
    <t>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700 В. ТИП: ПЛЕНОЧНЫЙ, IP00. ПРИМЕНЯЮТСЯ В ПРОМЫШЛЕННОМ ОБОРУДОВАНИИ ДЛЯ КОМПЕНСАЦИИ РЕАКТИВНОЙ МОЩНОСТИ. __1.1__ изготовитель -VISHAY ELECTRONIC SPOL. S R.O. бренд -VISHAY марка -163-JAKXV4 модель -ESTA артикул -163-JAKXV4 кол-во=4 ШТ,__2.0__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900 В. ТИП: ПЛЕНОЧНЫЙ, IP00. ПРИМЕНЯЮТСЯ В ПРОМЫШЛЕННОМ ОБОРУДОВАНИИ ДЛЯ КОМПЕНСАЦИИ РЕАКТИВНОЙ МОЩНОСТИ. __2.1__ изготовитель -VISHAY ELECTRONIC SPOL. S R.O. бренд -VISHAY марка -757LA-PBJL модель -ESTA артикул -757LA-PBJL кол-во=2 ШТ,</t>
  </si>
  <si>
    <t>ESTA</t>
  </si>
  <si>
    <t>10216022/081017/0017928</t>
  </si>
  <si>
    <t>6732120868</t>
  </si>
  <si>
    <t>ООО НОВАЯ ЭЛЕКТРОННАЯ КОМПАНИЯ</t>
  </si>
  <si>
    <t>214004, СМОЛЕНСКАЯ ОБЛ., Г.СМОЛЕНСК, УЛ.БАГРАТИОНА, Д.4, ОФ.38</t>
  </si>
  <si>
    <t>UAB ELECTRONICS SYSTEMS</t>
  </si>
  <si>
    <t>LTVILNIUS02189DARIAUS IR GIRENO, G.40-102</t>
  </si>
  <si>
    <t>CHEMI-CON TRADING (SHENZHEN) CO., LTD</t>
  </si>
  <si>
    <t>КОНДЕНСАТОРЫ АЛЮМИНИЕВЫЕ ЭЛЕКТРОЛИТИЧЕСКИЕ ПОСТОЯННОЙ ЕМКОСТИ С ВЫВОДАМИ, НЕСИЛОВЫЕ,РЕАКТИВНАЯ МОЩНОСТЬ МЕНЕЕ 0.5 КВА,НЕ ЛОМ ЭЛЕКТРООБОРУДОВАНИЯ, ИСПОЛЬЗУЮТСЯ ДЛЯ МОНТАЖА НА РАЗЛИЧНЫЕ ПЛАТЫКОНДЕНСАТОР АЛЮМИНИЕВЫЙ ЭЛЕКТРОЛИТИЧЕСКИЙ С ВЫВОДАМИ, ЕМКОСТЬ 470 МКФ, НОМИНАЛЬНОЕ НАПРЯЖЕНИЕ ПОСТОЯННОГО ТОКА 160 В, В ЧАСТИ 1 КАРТ.КОРОБКИ._КОНДЕНСАТОР АЛЮМИНИЕВЫЙ ЭЛЕКТРОЛИТИЧЕСКИЙ С ВЫВОДАМИ, ЕМКОСТЬ 220 МКФ, НОМИНАЛЬНОЕ НАПРЯЖЕНИЕ ПОСТОЯННОГО ТОКА 63 В, В 1 КАРТ.КОРОБКЕ.</t>
  </si>
  <si>
    <t>10113110/280716/0030096</t>
  </si>
  <si>
    <t>КОНДЕНСАТОРЫ ПЛЕНОЧНЫЕ ПОСТОЯННОЙ ЕМКОСТИ С ДИЭЛЕКТРИКОМ ИЗ ПОЛИПРОПИЛЕНА, НЕСИЛОВЫЕ,РЕАКТИВНАЯ МОЩНОСТЬ МЕНЕЕ 0.5 КВА,ЕМКОСТЬ 0.01 МКФ, НОМ.НАПРЯЖЕНИЕ ПЕРЕМЕННОГО ТОКА AC 400В, НОМ.НАПРЯЖЕНИЕ ПОСТОЯННОГО ТОКА DC 630В, НЕ ЛОМ ЭЛЕКТРООБОРУДОВАНИЯ,ИСПОЛЬЗУЕТСЯ ДЛЯ МОНТАЖА НА РАЗЛИЧНЫЕ ПЛАТЫ, ДЛЯ ВСТРАИВАНИЯ В ЦЕПЬ_КОНДЕНСАТОР ПЛЕНОЧНЫЙ, В ЧАСТИ 1 КАРТ.КОРОБКИ.</t>
  </si>
  <si>
    <t>КОНДЕНСАТОРЫ ПЛЕНОЧНЫЕ ПОСТОЯННОЙ ЕМКОСТИ С ДИЭЛЕКТРИКОМ ИЗ ПОЛИПРОПИЛЕНА, НЕСИЛОВЫЕ,РЕАКТИВНАЯ МОЩНОСТЬ МЕНЕЕ 0.5 КВА,ЕМКОСТЬ 0.033 МКФ, НОМ.НАПРЯЖЕНИЕ ПЕРЕМЕННОГО ТОКА AC 500В, НОМ.НАПРЯЖЕНИЕ ПОСТОЯННОГО ТОКА DC 1250В, НЕ ЛОМ ЭЛЕКТРООБОРУДОВАНИЯ,ИСП.ДЛЯ МОНТАЖА НА РАЗЛИЧНЫЕ ПЛАТЫ, ДЛЯ ВСТРАИВАНИЯ В ЦЕПЬ_КОНДЕНСАТОР ПЛЕНОЧНЫЙ, В ЧАСТИ 1 КАРТ.КОРОБКИ.</t>
  </si>
  <si>
    <t>КОНДЕНСАТОРЫ ПЛЕНОЧНЫЕ ПОСТОЯННОЙ ЕМКОСТИ С ДИЭЛЕКТРИКОМ ИЗ ПОЛИПРОПИЛЕНА, НЕСИЛОВЫЕ,РЕАКТИВНАЯ МОЩНОСТЬ МЕНЕЕ 0.5 КВА,ЕМКОСТЬ 0.022 МКФ, НОМ.НАПРЯЖЕНИЕ ПЕРЕМЕННОГО ТОКА AC 305В, НОМ.НАПРЯЖЕНИЕ ПОСТОЯННОГО ТОКА DC 630В, НЕ ЛОМ ЭЛЕКТРООБОРУДОВАНИЯ,ИСПОЛЬЗУЕТСЯ ДЛЯ МОНТАЖА НА РАЗЛИЧНЫЕ ПЛАТЫ, ДЛЯ ВСТРАИВАНИЯ В ЦЕПЬ_КОНДЕНСАТОР ПЛЕНОЧНЫЙ, В ЧАСТИ 1 КАРТ.КОРОБКИ.</t>
  </si>
  <si>
    <t>NIPPON CHEMI-CON CORPORATION</t>
  </si>
  <si>
    <t>ЯПОНИЯ</t>
  </si>
  <si>
    <t>КОНДЕНСАТОРЫ АЛЮМИНИЕВЫЕ ЭЛЕКТРОЛИТИЧЕСКИЕ ПОСТОЯННОЙ ЕМКОСТИ С ВЫВОДАМИ, НЕСИЛОВЫЕ,РЕАКТИВНАЯ МОЩНОСТЬ МЕНЕЕ 0.5 КВА,НЕ ЛОМ ЭЛЕКТРООБОРУДОВАНИЯ, ИСПОЛЬЗУЮТСЯ ДЛЯ МОНТАЖА НА РАЗЛИЧНЫЕ ПЛАТЫКОНДЕНСАТОР АЛЮМИНИЕВЫЙ ЭЛЕКТРОЛИТИЧЕСКИЙ С ВЫВОДАМИ, ЕМКОСТЬ 220 МКФ, НОМИНАЛЬНОЕ НАПРЯЖЕНИЕ ПОСТОЯННОГО ТОКА 63 В, В ЧАСТИ 1 КАРТ.КОРОБКИ._КОНДЕНСАТОР АЛЮМИНИЕВЫЙ ЭЛЕКТРОЛИТИЧЕСКИЙ С ВЫВОДАМИ, ЕМКОСТЬ 150 МКФ, НОМИНАЛЬНОЕ НАПРЯЖЕНИЕ ПОСТОЯННОГО ТОКА 100 В, В 1 КАРТ.КОРОБКЕ.</t>
  </si>
  <si>
    <t>LTVILNIUS01190DARIAUS IR GIRENO, G.40-102</t>
  </si>
  <si>
    <t>КОНДЕНСАТОРЫ АЛЮМИНИЕВЫЕ ЭЛЕКТРОЛИТИЧЕСКИЕ ПОСТОЯННОЙ ЕМКОСТИ С ВЫВОДАМИ, НЕСИЛОВЫЕ,РЕАКТИВНАЯ МОЩНОСТЬ МЕНЕЕ 0.5 КВА, ЕМКОСТЬ 330 МКФ, НОМИНАЛЬНОЕ НАПРЯЖЕНИЕ ПОСТОЯННОГО ТОКА 63 В, НЕ ЛОМ ЭЛЕКТРООБОРУДОВАНИЯ, ИСПОЛЬЗУЮТСЯ ДЛЯ МОНТАЖА НА РАЗЛИЧНЫЕПЛАТЫ, ДЛЯ ВСТРАИВАНИЯ В ЦЕПЬ_КОНДЕНСАТОР АЛЮМИНИЕВЫЙ ЭЛЕКТРОЛИТИЧЕСКИЙ С ВЫВОДАМИ, В ЧАСТИ 1 КАРТ.КОРОБКИ.</t>
  </si>
  <si>
    <t>10113110/110816/0036194</t>
  </si>
  <si>
    <t>КОНДЕНСАТОРЫ ПЛЕНОЧНЫЕ ПОСТОЯННОЙ ЕМКОСТИ С ДИЭЛЕКТРИКОМ ИЗ ПОЛИПРОПИЛЕНА, НЕСИЛОВЫЕ, РЕАКТИВНАЯ МОЩНОСТЬ МЕНЕЕ 0.5 КВА, ЕМКОСТЬ 1 МКФ, НОМ.НАПРЯЖЕНИЕ ПЕРЕМЕННОГО ТОКА AC 160В, НОМ.НАПРЯЖЕНИЕ ПОСТОЯННОГО ТОКА DC 450В, НЕ ЛОМ ЭЛЕКТРООБОРУДОВАНИЯ,ИСПОЛЬЗУЮТСЯ ДЛЯ МОНТАЖА НА РАЗЛИЧНЫЕ ПЛАТЫ ДЛЯ ВСТРАИВАНИЯ В ЦЕПЬ._КОНДЕНСАТОР ПЛЕНОЧНЫЙ, В ЧАСТИ 1 КАРТ.КОРОБКИ.</t>
  </si>
  <si>
    <t>КОНДЕНСАТОРЫ АЛЮМИНИЕВЫЕ ЭЛЕКТРОЛИТИЧЕСКИЕ ПОСТОЯННОЙ ЕМКОСТИ С ВЫВОДАМИ, НЕСИЛОВЫЕ, РЕАКТИВНАЯ МОЩНОСТЬ МЕНЕЕ 0.5 КВА, ЕМКОСТЬ 330 МКФ, НОМИНАЛЬНОЕ НАПРЯЖЕНИЕ ПОСТОЯННОГО ТОКА 63 В, НЕ ЛОМ ЭЛЕКТРООБОРУДОВАНИЯ, ИСПОЛЬЗУЮТСЯ ДЛЯ МОНТАЖА НА РАЗЛИЧНЫЕПЛАТЫ, ДЛЯ ВСТРАИВАНИЯ В ЦЕПЬ_КОНДЕНСАТОР АЛЮМИНИЕВЫЙ ЭЛЕКТРОЛИТИЧЕСКИЙ С ВЫВОДАМИ, В ЧАСТИ 1 КАРТ.КОРОБКИ.</t>
  </si>
  <si>
    <t>КОНДЕНСАТОРЫ ПОСТОЯННОЙ ЕМКОСТИ ТАНТАЛОВЫЕ, НЕСИЛОВЫЕ, РЕАКТИВНАЯ МОЩНОСТЬ МЕНЕЕ 0.5 КВА, ЕМКОСТЬ 100 МКФ (ДОПУСТИМОЕ ОТКЛОНЕНИЕ 20%), НОМИНАЛЬНОЕ НАПРЯЖЕНИЕ 16 В, НЕ ЛОМ ЭЛЕКТРООБОРУДОВАНИЯ, ИСПОЛЬЗУЮТСЯ ДЛЯ МОНТАЖА НА РАЗЛИЧНЫЕ ПЛАТЫ, ДЛЯВСТРАИВАНИЯ В ЦЕПЬ, ПОДХОДЯТ ДЛЯ ЛЮБЫХ ЭЛЕКТРОННЫХ УСТРОЙСТВ_КОНДЕНСАТОР ПОСТОЯННОЙ ЕМКОСТИ ТАНТАЛОВЫЙ, В ЧАСТИ 1 КАРТ.КОРОБКИ.</t>
  </si>
  <si>
    <t>КОНДЕНСАТОРЫ ПЛЕНОЧНЫЕ ПОСТОЯННОЙ ЕМКОСТИ С ДИЭЛЕКТРИКОМ ИЗ ПОЛИПРОПИЛЕНА, НЕ СИЛОВЫЕ, РЕАКТИВНАЯ МОЩНОСТЬ МЕНЕЕ 0.5 КВА, ЕМКОСТЬ 0,1 МКФ, НОМ.НАПРЯЖЕНИЕ ПЕРЕМЕННОГО ТОКА AC 160В, НОМ.НАПРЯЖЕНИЕ ПОСТОЯННОГО ТОКА DC 450В, НЕ ЛОМ ЭЛЕКТРООБОРУДОВАНИЯ,ИСПОЛЬЗУЮТСЯ ДЛЯ МОНТАЖА НА РАЗЛИЧНЫЕ ПЛАТЫ ДЛЯ ВСТРАИВАНИЯ В ЦЕПЬ._КОНДЕНСАТОР ПЛЕНОЧНЫЙ, В ЧАСТИ 1 КАРТ.КОРОБКИ.</t>
  </si>
  <si>
    <t>10113110/180816/0038819</t>
  </si>
  <si>
    <t>RUBYCON CORPORATION</t>
  </si>
  <si>
    <t>КОНДЕНСАТОРЫ АЛЮМИНИЕВЫЕ ЭЛЕКТРОЛИТИЧЕСКИЕ ПОСТОЯННОЙ ЕМКОСТИ С ВЫВОДАМИ, НЕ СИЛОВЫЕ, РЕАКТИВНАЯ МОЩНОСТЬ МЕНЕЕ 0.5 КВА, ЕМКОСТЬ 470 МКФ, НОМИНАЛЬНОЕ НАПРЯЖЕНИЕ ПОСТОЯННОГО ТОКА 35 В, НЕ ЛОМ ЭЛЕКТРООБОРУДОВАНИЯ, ИСПОЛЬЗУЮТСЯ ДЛЯ МОНТАЖА НА РАЗЛИЧНЫЕПЛАТЫ, ДЛЯ ВСТРАИВАНИЯ В ЦЕПЬ_КОНДЕНСАТОР АЛЮМИНИЕВЫЙ ЭЛЕКТРОЛИТИЧЕСКИЙ С ВЫВОДАМИ, В ЧАСТИ 1 КАРТ.КОРОБКИ.</t>
  </si>
  <si>
    <t>MURATA</t>
  </si>
  <si>
    <t>СИНГАПУР</t>
  </si>
  <si>
    <t>КОНДЕНСАТОРЫ ЭЛЕКТРИЧЕСКИЕ КЕРАМИЧЕСКИЕ МНОГОСЛОЙНЫЕ, ПОСТОЯННОЙ ЕМКОСТИ, ПОВЕРХНОСТНОГО МОНТАЖА, НЕ СИЛОВЫЕ, РЕАКТИВНАЯ МОЩНОСТЬ МЕНЕЕ 0.5 КВА, ЕМКОСТЬ 10 МКФ, НОМИНАЛЬНОЕ НАПРЯЖЕНИЕ ПОСТОЯННОГО ТОКА 25В, НЕ ЛОМ ЭЛЕКТРООБОРУДОВАНИЯ, ИСПОЛЬЗУЕТСЯ ДЛЯМОНТАЖА НА РАЗЛИЧНЫЕ ПЛАТЫ, ДЛЯ ВСТРАИВАНИЯ В ЦЕПЬ_КОНДЕНСАТОР КЕРАМИЧЕСКИЙ МНОГОСЛОЙНЫЙ, В ЧАСТИ 1 КАРТ.КОРОБКИ.</t>
  </si>
  <si>
    <t>10113110/211016/0066053</t>
  </si>
  <si>
    <t>КОНДЕНСАТОРЫ ЭЛЕКТРИЧЕСКИЕ КЕРАМИЧЕСКИЕ МНОГОСЛОЙНЫЕ, ПОСТОЯННОЙ ЕМКОСТИ, ПОВЕРХНОСТНОГО МОНТАЖА, НЕСИЛОВЫЕ, РЕАКТИВНАЯ МОЩНОСТЬ МЕНЕЕ 0.5 КВА, НЕ ЛОМ ЭЛЕКТРООБОРУДОВАНИЯ, ИСПОЛЬЗУЮТСЯ ДЛЯ МОНТАЖА НА РАЗЛИЧНЫЕ ПЛАТЫКОНДЕНСАТОР КЕРАМИЧЕСКИЙ МНОГОСЛОЙНЫЙ, ЕМКОСТЬ 10 МКФ, НОМИНАЛЬНОЕ НАПРЯЖЕНИЕ ПОСТОЯННОГО ТОКА 10В, В ЧАСТИ 1 КАРТ.КОРОБКИ._КОНДЕНСАТОР КЕРАМИЧЕСКИЙ МНОГОСЛОЙНЫЙ, ЕМКОСТЬ 10 МКФ, НОМИНАЛЬНОЕ НАПРЯЖЕНИЕ ПОСТОЯННОГО ТОКА 50В, В ЧАСТИ 1 КАРТ.КОРОБКИ._КОНДЕНСАТОР КЕРАМИЧЕСКИЙ МНОГОСЛОЙНЫЙ, ЕМКОСТЬ 0,33 МКФ, НОМИНАЛЬНОЕ НАПРЯЖЕНИЕ ПОСТОЯННОГО ТОКА 250В, В ЧАСТИ 1 КАРТ.КОРОБКИ._КОНДЕНСАТОР КЕРАМИЧЕСКИЙ МНОГОСЛОЙНЫЙ, ЕМКОСТЬ 2,2 МКФ, НОМИНАЛЬНОЕ НАПРЯЖЕНИЕ ПОСТОЯННОГО ТОКА 50В, В ЧАСТИ 1 КАРТ.КОРОБКИ._КОНДЕНСАТОР КЕРАМИЧЕСКИЙ МНОГОСЛОЙНЫЙ, ЕМКОСТЬ 22 МКФ, НОМИНАЛЬНОЕ НАПРЯЖЕНИЕ ПОСТОЯННОГО ТОКА 10В, В ЧАСТИ 1 КАРТ.КОРОБКИ.</t>
  </si>
  <si>
    <t>SAMSUNG ELECTRO-MECHANICS CO. LTD</t>
  </si>
  <si>
    <t>КОРЕЯ, РЕСПУБЛИКА</t>
  </si>
  <si>
    <t>КОНДЕНСАТОРЫ ЭЛЕКТРИЧЕСКИЕ КЕРАМИЧЕСКИЕ МНОГОСЛОЙНЫЕ, ПОСТОЯННОЙ ЕМКОСТИ ПОВЕРХНОСТНОГО МОНТАЖА, НЕ СИЛОВЫЕ,РЕАКТИВНАЯ МОЩНОСТЬ МЕНЕЕ 0.5 КВА, НЕ ЛОМ ЭЛЕКТРООБОРУДОВАНИЯ, ИСПОЛЬЗУЮТСЯ ДЛЯ МОНТАЖА НА РАЗЛИЧНЫЕ ПЛАТЫ, ДЛЯ ВСТРАИВАНИЯ В ЦЕПЬКОНДЕНСАТОР КЕРАМИЧЕСКИЙ МНОГОСЛОЙНЫЙ, ЕМКОСТЬ 4,7 МКФ, НОМИНАЛЬНОЕ НАПРЯЖЕНИЕ ПОСТОЯННОГО ТОКА 50В, В ЧАСТИ 1 КАРТ.КОРОБКИ._КОНДЕНСАТОР КЕРАМИЧЕСКИЙ МНОГОСЛОЙНЫЙ, ЕМКОСТЬ 1 МКФ, НОМИНАЛЬНОЕ НАПРЯЖЕНИЕ ПОСТОЯННОГО ТОКА 50В, В ЧАСТИ 1 КАРТ.КОРОБКИ._КОНДЕНСАТОР КЕРАМИЧЕСКИЙ МНОГОСЛОЙНЫЙ, ЕМКОСТЬ 10 МКФ, НОМИНАЛЬНОЕ НАПРЯЖЕНИЕ ПОСТОЯННОГО ТОКА 25В, В ЧАСТИ 1 КАРТ.КОРОБКИ._КОНДЕНСАТОР КЕРАМИЧЕСКИЙ МНОГОСЛОЙНЫЙ, ЕМКОСТЬ 2,2 МКФ, НОМИНАЛЬНОЕ НАПРЯЖЕНИЕ ПОСТОЯННОГО ТОКА 50В, В ЧАСТИ 1 КАРТ.КОРОБКИ._КОНДЕНСАТОР КЕРАМИЧЕСКИЙ МНОГОСЛОЙНЫЙ, ЕМКОСТЬ 10 МКФ, НОМИНАЛЬНОЕ НАПРЯЖЕНИЕ ПОСТОЯННОГО ТОКА 16В, В ЧАСТИ 1 КАРТ.КОРОБКИ._КОНДЕНСАТОР КЕРАМИЧЕСКИЙ МНОГОСЛОЙНЫЙ, ЕМКОСТЬ 22 МКФ, НОМИНАЛЬНОЕ НАПРЯЖЕНИЕ ПОСТОЯННОГО ТОКА 16В, В ЧАСТИ 1 КАРТ.КОРОБКИ._КОНДЕНСАТОР КЕРАМИЧЕСКИЙ МНОГОСЛОЙНЫЙ, ЕМКОСТЬ 2,2 МКФ, НОМИНАЛЬНОЕ НАПРЯЖЕНИЕ ПОСТОЯННОГО ТОКА 100В, В ЧАСТИ 1 КАРТ.КОРОБКИ._КОНДЕНСАТОР КЕРАМИЧЕСКИЙ МНОГОСЛОЙНЫЙ, ЕМКОСТЬ 22 МКФ, НОМИНАЛЬНОЕ НАПРЯЖЕНИЕ ПОСТОЯННОГО ТОКА 10В, В ЧАСТИ 1 КАРТ.КОРОБКИ.</t>
  </si>
  <si>
    <t>SHANGHAI CHEMI-CON TRADING CO.,LTD</t>
  </si>
  <si>
    <t>КОНДЕНСАТОРЫ ЭЛЕКТРИЧЕСКИЕ АЛЮМИНИЕВЫЕ ЭЛЕКТРОЛИТИЧЕСКИЕ ПОСТОЯННОЙ ЕМКОСТИ, С ВЫВОДАМИ, НЕСИЛОВЫЕ, РЕАКТИВНАЯ МОЩНОСТЬ МЕНЕЕ 0.5 КВА, НЕ ЛОМ ЭЛЕКТРООБОРУДОВАНИЯ, ИСПОЛЬЗУЮТСЯ ДЛЯ МОНТАЖА НА РАЗЛИЧНЫЕ ПЛАТЫ, ДЛЯ ВСТРАИВАНИЯ В ЦЕПЬКОНДЕНСАТОР АЛЮМИНИЕВЫЙ ЭЛЕКТРОЛИТИЧЕСКИЙ С ВЫВОДАМИ, ЕМКОСТЬ 150 МКФ, НОМИНАЛЬНОЕ НАПРЯЖЕНИЕ ПОСТОЯННОГО ТОКА 100 В, В ЧАСТИ 1 КАРТ.КОРОБКИ.</t>
  </si>
  <si>
    <t>КОНДЕНСАТОРЫ ЭЛЕКТРИЧЕСКИЕ КЕРАМИЧЕСКИЕ ДИСКОВЫЕ ОДНОСЛОЙНЫЕ ПОСТОЯННОЙ ЕМКОСТИ, НЕ СИЛОВЫЕ, РЕАКТИВНАЯ МОЩНОСТЬ МЕНЕЕ 0.5 КВА, НЕ ЛОМ ЭЛЕКТРООБОРУДОВАНИЯ, ИСПОЛЬЗУЮТСЯ ДЛЯ МОНТАЖА НА РАЗЛИЧНЫЕ ПЛАТЫ, ДЛЯ ВСТРАИВАНИЯ В ЦЕПЬКОНДЕНСАТОР КЕРАМИЧЕСКИЙ ДИСКОВЫЙ ОДНОСЛОЙНЫЙ, ЕМКОСТЬ 0,001 МКФ, НОМИНАЛЬНОЕ НАПРЯЖЕНИЕ ПОСТОЯННОГО ТОКА 250В, В ЧАСТИ 1 КАРТ.КОРОБКИ._КОНДЕНСАТОР КЕРАМИЧЕСКИЙ ДИСКОВЫЙ ОДНОСЛОЙНЫЙ, ЕМКОСТЬ 4,7 НФ, НОМИНАЛЬНОЕ НАПРЯЖЕНИЕ ПОСТОЯННОГО ТОКА 250В, В ЧАСТИ 1 КАРТ.КОРОБКИ.</t>
  </si>
  <si>
    <t>YAGEO CORPORATION NANTZE BRANCH</t>
  </si>
  <si>
    <t>КОНДЕНСАТОРЫ ЭЛЕКТРИЧЕСКИЕ КЕРАМИЧЕСКИЕ МНОГОСЛОЙНЫЕ, ПОСТОЯННОЙ ЕМКОСТИ, ПОВЕРХНОСТНОГО МОНТАЖА, НЕ СИЛОВЫЕ, РЕАКТИВНАЯ МОЩНОСТЬ МЕНЕЕ 0.5 КВА, ЕМКОСТЬ 1 МКФ, НОМИНАЛЬНОЕ НАПРЯЖЕНИЕ ПОСТОЯННОГО ТОКА 50В, НЕ ЛОМ ЭЛЕКТРООБОРУДОВАНИЯ, ИСПОЛЬЗУЕТСЯ ДЛЯМОНТАЖА НА РАЗЛИЧНЫЕ ПЛАТЫ, ДЛЯ ВСТРАИВАНИЯ В ЦЕПЬ_КОНДЕНСАТОР КЕРАМИЧЕСКИЙ МНОГОСЛОЙНЫЙ, В ЧАСТИ 1 КАРТ.КОРОБКИ.</t>
  </si>
  <si>
    <t>7733865745</t>
  </si>
  <si>
    <t>ООО СОВТЕСТ</t>
  </si>
  <si>
    <t>125480, , Г. МОСКВА, УЛ. ПЛАНЕРНАЯ Д. 7А</t>
  </si>
  <si>
    <t>MIR TECH LOGISTICS</t>
  </si>
  <si>
    <t>KRGYEONGGI-DO142201OGEUM-RO, GUNPOSI</t>
  </si>
  <si>
    <t>КОНДЕНСАТОРЫ ТАНТАЛОВЫЕ СЕРИЯ 293D ТАНТАЛОВЫЙ КОНДЕНСАТОР ПОСТОЯННОЙ ЁМКОСТИ ДЛЯ ПОВЕРХНОСТНОГО МОНТАЖА РАЗМЕРАМИ 3.2*1.6*1.8 ММ. РЕАКТИВНАЯ МОЩНОСТЬ 7 ВАР. СОСТОИТ ИЗ ЭЛЕКТРОПРОВОДНЫХ ПЛАСТИН РАЗДЕЛЁННЫХ ИЗОЛИРУЮЩИМИ ПРОКЛАДКАМИ ИЗ ОКСИДАТАНТАЛА. ПРИМЕНЯЕТСЯ В ЭЛЕКТРИЧЕСКИХ ЦЕПЯХ ШИРОКОГО ПРИМЕНЕНИЯ ЛИБО ДЛЯ СГЛАЖИВАНИЯ ПУЛЬСАЦИИ, ЛИБО ДЛЯ ПРОВОДИМОСТИ НИЗКОЧАСТОТНЫХ ПЕРЕМЕННЫХ СИГНАЛОВ, ЛИБО В КАЧЕСТВЕ ЧАСТО ЗАДАЮЩИХ И КОЛЕБАТЕЛЬНЫХ ЭЛЕМЕНТОВ. ИСПОЛЬЗУЕТСЯ В, ТЕЛЕ И ВИДЕО ПРОДУКЦИИ,_В АППАРАТУРЕ СОТОВОЙ СВЯЗИ. НАПРЯЖЕНИЕ 35 В_:</t>
  </si>
  <si>
    <t xml:space="preserve">293D </t>
  </si>
  <si>
    <t>10005022/280416/0025819</t>
  </si>
  <si>
    <t xml:space="preserve">GYEONGGI-DO 142201 OGEUM-RO, GUNPOSI </t>
  </si>
  <si>
    <t>ПЛЕНОЧНО-ПОЛИМЕРНЫЙ КОНДЕНСАТОР НА НАПРЯЖЕНИЕ 24В, СПЕЦИАЛЬНЫЙ СОСТАВ ДИЭЛЕКТРИКА (ПОЛИЭСТР)ПОЗВОЛЯЕТ ПОЛУЧИТЬ ОТ КОНДЕНСАТОРА ОТЛИЧНЫЕ ХАРАКТЕРИСТИКИ ПО НИЗКОЙ ПАРАЗИТНОЙ ИНДУКТИВНОСТИ И МАЛОЙ РЕАКТИВНОЙ МОЩНОСТИ ДЛЯ УСТАНОВКИ В ЦЕПИ ФИЛЬТРАЦИИПОВЫШЕННЫХ ТЕМПЕРАТУРАХ. РАЗМЕРЫ 84 НА 88ММ. ПЛАСТИКОВЫЙ КОРПУС. СЛУЖИТ ДЛЯ ФИЛЬТРАЦИИ ПЕРЕМЕННОГО СИГНАЛА В ПРОМЫШЛЕННОСТИ, В ТЕЛЕКОММУНИКАЦИОННЫХ ПРИБОРАХ, В ТЕЛЕВИДЕНИИ И РАДИОВЕЩАНИИ. __1.0__ : __1.1__ изготовитель -AVX CORPORATION бренд -AVX CORPORATION артикул -FFVE4H0407KJE кол-во=176 ШТ,</t>
  </si>
  <si>
    <t>10005022/291116/0081923</t>
  </si>
  <si>
    <t>7807135048</t>
  </si>
  <si>
    <t>ООО ТОРГОВЫЙ ДОМ ИМПОРТ СЕВЕРО-ЗАПАД</t>
  </si>
  <si>
    <t>195027, Г., САНКТ-ПЕТЕРБУРГ, СВЕРДЛОВСКАЯ НАБ.,Д.60,ЛИТЕР В,ПОМ. 1Н, КАБ. 311</t>
  </si>
  <si>
    <t>TRADE UNION COMPANY S.R.O</t>
  </si>
  <si>
    <t>VERSOVICE 100 00 1391/11 PRAHA 10 KUBANSKE NAMESTI</t>
  </si>
  <si>
    <t>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 ДЛЯ ИСТОЧНИКОВ БЕСПЕРЕБОЙНОГО ПИТАНИЯ__1.0__ :КОНДЕНСАТОРНАЯ УСТАНОВКА __1.1__ изготовитель -EPCOS (ZHUHAI FTZ) CO., LTD. бренд -EPCOS марка -ОТСУТСТВУЕТ модель -ОТСУТСТВУЕТ артикул -B25750I1169KXX4 кол-во=4 ШТ,</t>
  </si>
  <si>
    <t>10115070/051216/0048522</t>
  </si>
  <si>
    <t>7714394106</t>
  </si>
  <si>
    <t>ООО БЕРЛИНГО</t>
  </si>
  <si>
    <t>125040, , Г.МОСКВА, ЛЕНИНГРАДСКИЙ ПРОСПЕКТ, ДОМ 5, СТР. 3, КВ. 18</t>
  </si>
  <si>
    <t>COSMO MAX LIMITED</t>
  </si>
  <si>
    <t>LUOHU DISTRICT  A05/R, 17F, TIAN AN INTERNATIONAL BUILDING C SHENZHEN</t>
  </si>
  <si>
    <t>TEAPO ELECTRONIC (HK) LIMITED</t>
  </si>
  <si>
    <t>КОНДЕНСАТОРЫ ПОСТОЯННОЙ ЕМКОСТИ С ПЛАСТМАССОВЫМ ДИЭЛЕКТРИКОМ:__1.0__ КОНДЕНСАТОРЫ ПОСТОЯННОЙ ЕМКОСТИ С ПОЛИПРОПИЛЕНОВЫМ ДИЭЛЕКТРИКОМ ПРЕДНАЗНАЧЕН ДЛЯ ИСПОЛЬЗОВАНИЯ В СИЛОВОЙ ЦЕПИ ЭЛЕКТРИЧЕСКОГО ГЕНЕРАТОРА ДЛЯ ПОВЫШЕНИЯ КОЭФФИЦИЕНТА МОЩНОСТИ ЦЕПИ ПЕРЕМЕННОГО ТОКА. ОСНОВНЫЕ ХАРАКТЕРИСТИКИ: ЁМКОСТЬ 150 МКФ, МОЩНОСТЬ 3КВТ, НАПРЯЖЕНИЕ 380-400 В __1.1__ изготовитель -TEAPO ELECTRONIC (HK) LIMITED бренд -TEAPO артикул -KRN225M050S1A5C11K кол-во=25000 ШТ,__1.2__ изготовитель -TEAPO ELECTRONIC (HK) LIMITED бренд -TEAPO артикул -KS7107M025S1A5E07K кол-во=12500 ШТ,__1.3__ изготовитель -TEAPO ELECTRONIC (HK) LIMITED бренд -TEAPO артикул -KSC107M025S1ACE11K кол-во=20000 ШТ,__1.4__ изготовитель -TEAPO ELECTRONIC (HK) LIMITED бренд -TEAPO артикул -KSC108M010S1ACG15K кол-во=26000 ШТ,__1.5__ изготовитель -TEAPO ELECTRONIC (HK) LIMITED бренд -TEAPO артикул -KSC108M016S1ACH16K кол-во=24000 ШТ,__1.6__ изготовитель -TEAPO ELECTRONIC (HK) LIMITED бренд -TEAPO артикул -KSC108M016S1ACH20K кол-во=16800 ШТ,__1.7__ изготовитель -TEAPO ELECTRONIC (HK) LIMITED бренд -TEAPO артикул -KSC108M6R3S1ACG15K кол-во=26000 ШТ,__1.8__ изготовитель -TEAPO ELECTRONIC (HK) LIMITED бренд -TEAPO артикул -KSC128M6R3S1ACG15K кол-во=8000 ШТ,__1.9__ изготовитель -TEAPO ELECTRONIC (HK) LIMITED бренд -TEAPO артикул -KSC228M016S1ACH25K кол-во=13200 ШТ,__1.10__ изготовитель -TEAPO ELECTRONIC (HK) LIMITED бренд -TEAPO артикул -KSC338M6R3S1ACH25K кол-во=13200 ШТ,__1.11__ изготовитель -TEAPO ELECTRONIC (HK) LIMITED бренд -TEAPO артикул -KSC477M025S1ACG20K кол-во=8000 ШТ,__1.12__ изготовитель -TEAPO ELECTRONIC (HK) LIMITED бренд -TEAPO артикул -KSG106M400S105H20K кол-во=16800 ШТ,__1.13__ изготовитель -TEAPO ELECTRONIC (HK) LIMITED бренд -TEAPO артикул -KSG226M400S105L25K кол-во=5600 ШТ,__1.14__ изготовитель -TEAPO ELECTRONIC (HK) LIMITED бренд -TEAPO артикул -KSH106M025S1A5C11K кол-во=100000 ШТ,__1.15__ изготовитель -TEAPO ELECTRONIC (HK) LIMITED бренд -TEAPO артикул -KSH106M050S1A5C11K кол-во=100000 ШТ,__1.16__ изготовитель -TEAPO ELECTRONIC (HK) LIMITED бренд -TEAPO артикул -KSH106M160S1A5G11K кол-во=13000 ШТ,__1.17__ изготовитель -TEAPO ELECTRONIC (HK) LIMITED бренд -TEAPO артикул -KSH106M250S1A5H16K кол-во=12000 ШТ,__1.18__ изготовитель -TEAPO ELECTRONIC (HK) LIMITED бренд -TEAPO артикул -KSH106M400S1A5H16K кол-во=54000 ШТ,__1.19__ изготовитель -TEAPO ELECTRONIC (HK) LIMITED бренд -TEAPO артикул -KSH107M050S1A5G11K кол-во=32500 ШТ,__1.20__ изготовитель -TEAPO ELECTRONIC (HK) LIMITED бренд -TEAPO артикул -KSH107M063S1A5H1CK кол-во=32000 ШТ,__1.21__ изготовитель -TEAPO ELECTRONIC (HK) LIMITED бренд -TEAPO артикул -KSH107M100S1A5H20K кол-во=16800 ШТ,__1.22__ изготовитель -TEAPO ELECTRONIC (HK) LIMITED бренд -TEAPO артикул -KSH108M025S1A5H20K кол-во=11200 ШТ,__1.23__ изготовитель -TEAPO ELECTRONIC (HK) LIMITED бренд -TEAPO артикул -KSH108M063S1A5M25K кол-во=11200 ШТ,__1.24__ изготовитель -TEAPO ELECTRONIC (HK) LIMITED бренд -TEAPO артикул -KSH109M025S1A5N40K кол-во=1920 ШТ,__1.25__ изготовитель -TEAPO ELECTRONIC (HK) LIMITED бренд -TEAPO артикул -KSH225M450S1A5H1CK кол-во=24000 ШТ,__1.26__ изготовитель -TEAPO ELECTRONIC (HK) LIMITED бренд -TEAPO артикул -KSH226M016S1A5C11K кол-во=50000 ШТ,__1.27__ изготовитель -TEAPO ELECTRONIC (HK) LIMITED бренд -TEAPO артикул -KSH226M025S1A5C11K кол-во=200000 ШТ,__1.28__ изготовитель -TEAPO ELECTRONIC (HK) LIMITED бренд -TEAPO артикул -KSH226M035S1A5C11K кол-во=50000 ШТ,__1.29__ изготовитель -TEAPO ELECTRONIC (HK) LIMITED бренд -TEAPO артикул -KSH226M400S1A5L25K кол-во=30800 ШТ,__1.30__ изготовитель -TEAPO ELECTRONIC (HK) LIMITED бренд -TEAPO артикул -KSH226M450S1A5M25K кол-во=4800 ШТ,__1.31__ изготовитель -TEAPO ELECTRONIC (HK) LIMITED бренд -TEAPO артикул -KSH227M035S1A5G11K кол-во=26000 ШТ,__1.32__ изготовитель -TEAPO ELECTRONIC (HK) LIMITED бренд -TEAPO артикул -KSH227M050S1A5H1CK кол-во=24000 ШТ,__1.33__ изготовитель -TEAPO ELECTRONIC (HK) LIMITED бренд -TEAPO артикул -KSH227M063S1A5H20K кол-во=11200 ШТ,__1.34__ изготовитель -TEAPO ELECTRONIC (HK) LIMITED бренд -TEAPO артикул -KSH227M100S1A5L25K кол-во=5600 ШТ,__1.35__ изготовитель -TEAPO ELECTRONIC (HK) LIMITED бренд -TEAPO артикул -KSH227M160S1A5M36K кол-во=20400 ШТ,__1.36__ изготовитель -TEAPO ELECTRONIC (HK) LIMITED бренд -TEAPO артикул -KSH228M025S1A5L25K кол-во=19600 ШТ,__1.37__ изготовитель -TEAPO ELECTRONIC (HK) LIMITED бренд -TEAPO артикул -KSH228M063S1A5N36K кол-во=4800 ШТ,__1.38__ изготовитель -TEAPO ELECTRONIC (HK) LIMITED бренд -TEAPO артикул -KSH335M450S1A5H15K кол-во=4000 ШТ,__1.39__ изготовитель -TEAPO ELECTRONIC (HK) LIMITED бренд -TEAPO артикул -KSH336M400S1A5L25K кол-во=5600 ШТ,__1.40__ изготовитель -TEAPO ELECTRONIC (HK) LIMITED бренд -TEAPO артикул -KSH338M025S1A5M25K кол-во=4800 ШТ,__1.41__ изготовитель -TEAPO ELECTRONIC (HK) LIMITED бренд -TEAPO артикул -KSH338M035S1A5M32K кол-во=5600 ШТ,__1.42__ изготовитель -TEAPO ELECTRONIC (HK) LIMITED бренд -TEAPO артикул -KSH338M050S1A5N36K кол-во=4800 ШТ,__1.43__ изготовитель -TEAPO ELECTRONIC (HK) LIMITED бренд -TEAPO артикул -KSH475M400S1A5H15K кол-во=24000 ШТ,__1.44__ изготовитель -TEAPO ELECTRONIC (HK) LIMITED бренд -TEAPO артикул -KSH476M250S1A5L25K кол-во=1400 ШТ,__1.45__ изготовитель -TEAPO ELECTRONIC (HK) LIMITED бренд -TEAPO артикул -KSH476M400S1A5M25K кол-во=11200 ШТ,__1.46__ изготовитель -TEAPO ELECTRONIC (HK) LIMITED бренд -TEAPO артикул -KSH476M400S1A5M32K кол-во=11200 ШТ,__1.47__ изготовитель -TEAPO ELECTRONIC (HK) LIMITED бренд -TEAPO артикул -KSH477M035S1A5H15K кол-во=54000 ШТ,__1.48__ изготовитель -TEAPO ELECTRONIC (HK) LIMITED бренд -TEAPO артикул -KSH477M063S1A5L20K кол-во=10800 ШТ,__1.49__ изготовитель -TEAPO ELECTRONIC (HK) LIMITED бренд -TEAPO артикул -KSH477M100S1E5M25K кол-во=16000 ШТ,__1.50__ изготовитель -TEAPO ELECTRONIC (HK) LIMITED бренд -TEAPO артикул -KSH686M450S1A5N32K кол-во=1800 ШТ,__1.51__ изготовитель -TEAPO ELECTRONIC (HK) LIMITED бренд -TEAPO артикул -KSJ107M025S1A5E11K кол-во=20000 ШТ,__1.52__ изготовитель -TEAPO ELECTRONIC (HK) LIMITED бренд -TEAPO артикул -KSJ107M050S1A5G11K кол-во=13000 ШТ,__1.53__ изготовитель -TEAPO ELECTRONIC (HK) LIMITED бренд -TEAPO артикул -KSJ108M016S145H16K кол-во=6000 ШТ,__1.54__ изготовитель -TEAPO ELECTRONIC (HK) LIMITED бренд -TEAPO артикул -KSJ227M025S1A5G11K кол-во=13000 ШТ,__1.55__ изготовитель -TEAPO ELECTRONIC (HK) LIMITED бренд -TEAPO артикул -KSY108M025S146H20K кол-во=5600 ШТ,__1.56__ изготовитель -TEAPO ELECTRONIC (HK) LIMITED бренд -TEAPO артикул -SLG107M450S1A5R30K кол-во=2112 ШТ,__1.57__ изготовитель -TEAPO ELECTRONIC (HK) LIMITED бренд -TEAPO артикул -SLG109M063S1A5T50K кол-во=960 ШТ,__1.58__ изготовитель -TEAPO ELECTRONIC (HK) LIMITED бренд -TEAPO артикул -SLG227M400S1A5R40K кол-во=10032 ШТ,__1.59__ изготовитель -TEAPO ELECTRONIC (HK) LIMITED бренд -TEAPO артикул -SLG337M400S1E5S45K кол-во=1890 ШТ,__1.60__ изготовитель -TEAPO ELECTRONIC (HK) LIMITED бренд -TEAPO артикул -SLG477M250S1A5R40K кол-во=2112 ШТ,__1.61__ изготовитель -TEAPO ELECTRONIC (HK) LIMITED бренд -TEAPO артикул -SLH157M400S1A5R30K кол-во=10080 ШТ,__1.62__ изготовитель -TEAPO ELECTRONIC (HK) LIMITED бренд -TEAPO артикул -SLH229M050S1A5T50K кол-во=576 ШТ,__1.63__ изготовитель -TEAPO ELECTRONIC (HK) LIMITED бренд -TEAPO артикул -SLH477M200S1E5Q35K кол-во=1456 ШТ,__1.64__ изготовитель -TEAPO ELECTRONIC (HK) LIMITED бренд -TEAPO артикул -LHA339M063A1A5W90K кол-во=200 ШТ,</t>
  </si>
  <si>
    <t>10130052/130217/0000795</t>
  </si>
  <si>
    <t>6230103749</t>
  </si>
  <si>
    <t>ООО ПОЛИКОНД</t>
  </si>
  <si>
    <t>390027, РЯЗАНСКАЯ ОБЛ., Г.РЯЗАНЬ, УЛ.НОВАЯ, Д.51Б</t>
  </si>
  <si>
    <t>HENGYI ELECTRICAL CO.,LTD</t>
  </si>
  <si>
    <t xml:space="preserve">WENZHOU 325603 BAITAWANG INDUSTRIAL AREA, NORTH BAIXIANG </t>
  </si>
  <si>
    <t>ИНТЕЛЛЕКТУАЛЬНОЕ НИЗКОВОЛЬТНОЕ УСТРОЙСТВО ПОДАВЛЕНИЯ ГАРМОНИК, КОМПЕНСАЦИИ РЕАКТИВНОЙ МОЩНОСТИ И ПОВЫШЕНИЯ КОЭФФИЦИЕНТА МОЩНОСТИ ПРЕДСТАВЛЯЕТ СОБОЙ ЦИФРОВОЙ ПРОГРАМММИРУЕМЫЙ КОНТРОЛЛЕР С ПАМЯТЬЮ, ПРЕДНАЗНАЧЕННЫЙ ДЛЯ ИЗМЕРЕНИЯ, КОНТРОЛЯ, ОТОБР СМ. ДОПОЛНЕНИЕ АЖЕНИЯ И АВТОМАТИЧЕСКОЙ КОРРЕКТИРОВКИ КОЭФФИЦИЕНТА МОЩНОСТИ В СЕТИ (В ТОМ ЧИСЛЕ И ПРИ ПОВЫШЕННЫХ ГАРМОНИЧЕСКИХ ИСКАЖЕНИЯХ) ПРОМЫШЛЕННЫХ КОНДЕНСАТОРНЫХ УСТАНОВОК С ЦЕЛЬЮ УЛУЧШЕНИЯ КАЧЕСТВА СЕТИ, ЕЕ МОЩНОСТИ. ДАННОЕ УСТРОЙСТВО ВКЛЮЧАЕТ В СЕБЯ ПРОГРАММИРУЕМЫЙ КОНТРОЛЛЕР УПРАВЛЕНИЯ (РЕГУЛЯТОР РЕАКТИВНОЙ МОЩНОСТИ), ПРЕДОХРАНИТЕЛЬ, КОНДЕНСАТОР, ПЕРЕКЛЮЧАТЕЛЬ, ФИЛЬТРУЮЩИЙ ДРОССЕЛЬ (ДЛЯ СГЛАЖИВАНИЯ ГАРМОНИК В СЕТИ), УСТАНОВЛЕННЫЕ В КОРПУСЕ СО СВЕТОДИОДНЫМИ ИНДИКАТОРАМИ, ГРАФИЧЕСКИМ LCD ДИСПЛЕЕМИ ПАНЕЛЬЮ УПРАВЛЕНИЯ. НОМИНАЛЬНОЕ НАПРЯЖЕНИЕ 480/525В. __1.0__ :ИНТЕЛЛЕКТУАЛЬНОЕ НИЗКОВОЛЬТНОЕ УСТРОЙСТВО ПОДАВЛЕНИЯ ГАРМОНИК, КОМПЕНСАЦИИ РЕАКТИВНОЙ МОЩНОСТИ И ПОВЫШЕНИЯ КОЭФФИЦИЕНТА МОЩНОСТИ __1.1__ изготовитель -HENGYI ELECTRICAL CO.,LTD бренд -LAST ONE модель -HYBAGK-A P=7% 480V/15(10+5) кол-во=2 ШТ,__2.0__ ИНТЕЛЛЕКТУАЛЬНОЕ НИЗКОВОЛЬТНОЕ УСТРОЙСТВО ПОДАВЛЕНИЯ ГАРМОНИК, КОМПЕНСАЦИИ РЕАКТИВНОЙ МОЩНОСТИ И ПОВЫШЕНИЯ КОЭФФИЦИЕНТА МОЩНОСТИ __2.1__ изготовитель -HENGYI ELECTRICAL CO.,LTD бренд -LAST ONE модель -HYBAGK-A P=7% 480V/30(15+15) кол-во=2 ШТ,__3.0__ ИНТЕЛЛЕКТУАЛЬНОЕ НИЗКОВОЛЬТНОЕ УСТРОЙСТВО ПОДАВЛЕНИЯ ГАРМОНИК, КОМПЕНСАЦИИ РЕАКТИВНОЙ МОЩНОСТИ И ПОВЫШЕНИЯ КОЭФФИЦИЕНТА МОЩНОСТИ __3.1__ изготовитель -HENGYI ELECTRICAL CO.,LTD бренд -LAST ONE модель -HYBAGK-A P=7% 480V/60(30+30) кол-во=4 ШТ,__4.0__ ИНТЕЛЛЕКТУАЛЬНОЕ НИЗКОВОЛЬТНОЕ УСТРОЙСТВО ПОДАВЛЕНИЯ ГАРМОНИК, КОМПЕНСАЦИИ РЕАКТИВНОЙ МОЩНОСТИ И ПОВЫШЕНИЯ КОЭФФИЦИЕНТА МОЩНОСТИ __4.1__ изготовитель -HENGYI ELECTRICAL CO.,LTD бренд -LAST ONE модель -HYBAGK-A P=14% 525V/15(10+5) кол-во=2 ШТ,__5.0__ ИНТЕЛЛЕКТУАЛЬНОЕ НИЗКОВОЛЬТНОЕ УСТРОЙСТВО ПОДАВЛЕНИЯ ГАРМОНИК, КОМПЕНСАЦИИ РЕАКТИВНОЙ МОЩНОСТИ И ПОВЫШЕНИЯ КОЭФФИЦИЕНТА МОЩНОСТИ __5.1__ изготовитель -HENGYI ELECTRICAL CO.,LTD бренд -LAST ONE модель -HYBAGK-A P=14% 525V/30(15+15) кол-во=2 ШТ,__6.0__ ИНТЕЛЛЕКТУАЛЬНОЕ НИЗКОВОЛЬТНОЕ УСТРОЙСТВО ПОДАВЛЕНИЯ ГАРМОНИК, КОМПЕНСАЦИИ РЕАКТИВНОЙ МОЩНОСТИ И ПОВЫШЕНИЯ КОЭФФИЦИЕНТА МОЩНОСТИ __6.1__ изготовитель -HENGYI ELECTRICAL CO.,LTD бренд -LAST ONE модель -HYBAGK-A P=14% 525V/60(30+30) кол-во=4 ШТ,</t>
  </si>
  <si>
    <t>HYBAGK-A P</t>
  </si>
  <si>
    <t>10116070/060717/0018272</t>
  </si>
  <si>
    <t>7804027894</t>
  </si>
  <si>
    <t>АО СЕВ-ЕВРОДРАЙФ</t>
  </si>
  <si>
    <t>195220, Г., САНКТ-ПЕТЕРБУРГ, ПР.НЕПОКОРЕННЫХ, Д.47, ЛИТ.А</t>
  </si>
  <si>
    <t>SEW-EURODRIVE GMBH &amp; CO KG</t>
  </si>
  <si>
    <t>DEГРАБЕН-НЬЮДОРФ76676ЭРНСТ-БЛИКЛЕ-ШТРАССЕ 1Г.</t>
  </si>
  <si>
    <t>МОДУЛИ КОНДЕНСАТОРНЫЕ СИЛОВЫЕ (МОДУЛИ СОПРЯЖЕНИЯ MAXISZUB) Т.М. SEW-EURODRIVE, ДЛЯ МНОГООСЕВЫХ СТАТИЧЕСКИХ ПРЕОБРАЗОВАТЕЛЕЙ ЧАСТОТЫ УПРАВЛЕНИЯ ЭЛЕКТРОДВИГАТЕЛЯМИ ОБЩЕПРОМЫШЛЕННОГО НАЗНАЧЕНИЯ :ПОСТОЯННОЙ ЁМКОСТИ 4920 МКФ, ДЛЯ ЭЛЕКТРИЧЕСКИХ ЦЕПЕЙ С ЧАСТОТОЙ 50/60 ГЦ, НА РЕАКТИВНУЮ МОЩНОСТЬ ОТ 1 КВА ДО 15 КВА</t>
  </si>
  <si>
    <t>10210120/220316/0001337</t>
  </si>
  <si>
    <t>МОДУЛЬ КОНДЕНСАТОРНЫЙ Т.М. SEW-EURODRIVE, ДЛЯ СТАТИЧЕСКИХ ПРЕОБРАЗОВАТЕЛЕЙ ЧАСТОТЫ УПРАВЛЕНИЯ ЭЛЕКТРОДВИГАТЕЛЯМИ ОБЩЕПРОМЫШЛЕННОГО НАЗНАЧЕНИЯ :ПОСТОЯННОЙ ЁМКОСТИ, ДЛЯ ЭЛЕКТРИЧЕСКИХ ЦЕПЕЙ С ЧАСТОТОЙ 50/60 ГЦ, НА РЕАКТИВНУЮ МОЩНОСТЬ ОТ 1 КВА ДО 15 КВА, ДЛЯ ПРЕОБРАЗОВАТЕЛЕЙ МОДЕЛИ MOVIDRIVE</t>
  </si>
  <si>
    <t>10210120/250716/0003897</t>
  </si>
  <si>
    <t>ГРАБЕН-НЬЮДОРФ 76676 ЭРНСТ-БЛИКЛЕ-ШТРАССЕ 1 Г.</t>
  </si>
  <si>
    <t>МОДУЛИ КОНДЕНСАТОРНЫЕ, ДЛЯ СИСТЕМЫ БЕСКОНТАКТНОЙ ПЕРЕДАЧИ ЭЛЕКТРОЭНЕРГИИ MOVITRANS :__1.0__ МОДУЛЬ КОНДЕНСАТОРНЫЙ КОМПЕНСАЦИОННЫЙ, ЕМКОСТЬ 1200 НФ, ДЛЯ КОМПЕНСАЦИИ ИНДУКТИВНОГО РЕАКТИВНОГО СОПРОТИВЛЕНИЯ ЛИНЕЙНОГО КАБЕЛЯ TLS __1.1__ изготовитель -SEW-EURODRIVE GMBH &amp;amp;amp; CO KG бренд -ТОВАРНЫЙ ЗНАК ОТСУТСТВУЕТ марка -TCS модель -TCS10A-E08-120-3 артикул -ОТСУТСТВУЕТ кол-во=1 ШТ,__2.0__ СБОРКА КОНДЕНСАТОРНАЯ (МОДУЛЬ), ДЛЯ НАКОПЛЕНИЯ ЭЛЕКТРОЭНЕРГИИ В ПОДВИЖНОМ ОБОРУДОВАНИИ __2.1__ изготовитель -SEW-EURODRIVE GMBH &amp;amp;amp; CO KG бренд -ТОВАРНЫЙ ЗНАК ОТСУТСТВУЕТ марка -EKV модель -EKV184A-48S350-00 артикул -ОТСУТСТВУЕТ кол-во=1 ШТ,</t>
  </si>
  <si>
    <t>TCS10A-E08-120</t>
  </si>
  <si>
    <t>10210120/190517/0003015</t>
  </si>
  <si>
    <t>3528000597</t>
  </si>
  <si>
    <t>ПАО СЕВЕРСТАЛЬ</t>
  </si>
  <si>
    <t>162608, ВОЛОГОДСКАЯ ОБЛ., Г.ЧЕРЕПОВЕЦ, УЛ.МИРА, 30</t>
  </si>
  <si>
    <t>SMS GROUP GMBH</t>
  </si>
  <si>
    <t>DEHILCHENBACH-DAHLBRUCH57271WIESENSTRASE 30</t>
  </si>
  <si>
    <t>КОНДЕНСАТОР, ПОСТАВЛЯЕТСЯ ДЛЯ СОБСТВЕННОГО ПОТРЕБЛЕНИЯ ПАО СЕВЕРСТАЛЬ.ПОСТАВКА №39. ПОЗ. №481. МЕСТО №SMS-SEVSTAL-CM1-136 (118628). СПП ЭЛЕМЕНТ:A01243.510.90.10.01.0300. ПОСТОЯННАЯ ЁМКОСТЬ 2Х1600 MF. AVX. DKTFM418B 7X2866V. СИЛОВОЙ, НА РЕАКТИВНУЮ МОЩНОСТЬ 10 КВТ, ЧАСТОТА 50 ГЦ. ПРЕДНАЗНАЧЕН ДЛЯ ЭЛЕКТРООБОРУДОВАНИЯ_ЛИСТОПРОКАТНОГО СТАНА.</t>
  </si>
  <si>
    <t>10210310/140716/0010079</t>
  </si>
  <si>
    <t>162608, ВОЛОГОДСКАЯ ОБЛ., Г.ЧЕРЕПОВЕЦ, УЛ.МИРА,30</t>
  </si>
  <si>
    <t>PRIMETALS TECHNOLOGIES GERMANY</t>
  </si>
  <si>
    <t xml:space="preserve">WILLSTAETT-LEGELSHURST D-77731 REITHALLENSTRASSE 1 </t>
  </si>
  <si>
    <t>КОНДЕНСАТОР. ПОСТАВЛЯЕТСЯ ДЛЯ СОБСТВЕННЫХ НУЖД ПАО СЕВЕРСТАЛЬ.__1.0__ ГРУЗОВОЕ МЕСТО LF/1152. КОНДЕНСАТОР. OVP.040.5. ИЗ КОМПОНЕНТА SF.153.A66A ИЗМЕРЕНИЕ УРОВНЯ. СИЛОВОЙ. СУХОЙ. ПОСТОЯННОЙ ЕМКОСТИ 0,3 МИКРОФАРАД. ДЛЯ ЭЛЕКТРИЧЕСКИХ ЦЕПЕЙ 50 ГЦ. РАСCЧИТАН НА РЕАКТИВНУЮ МОЩНОСТЬ 453,3 КВА. ПРЕДНАЗНАЧЕН ДЛЯЭЛЕКТРООБОРУДОВАНИЯ СИСТЕМЫ ИЗМЕРЕНИЯ УРОВНЯ ТРАКТА СЫПУЧИХ ДВУХПОЗИЦИОННОЙ УСТАНОВКИ ПЕЧЬ-КОВШ №2. НЕ СОДЕРЖИТ ДРАГОЦЕННЫХ МЕТАЛЛОВ. __1.1__ изготовитель -ZEZ SILKO S.R.O. бренд -ОТСТУТСТВУЕТ марка -СUEFS 23-4,532/453,3/WF-C3M16 модель -ОСТУТСТВУЕТ артикул -ОТСТУТСТВУЕТ кол-во=3 ШТ,</t>
  </si>
  <si>
    <t>СUEFS 23-4,532/453,3/WF-C3M16</t>
  </si>
  <si>
    <t>10210310/140317/0003470</t>
  </si>
  <si>
    <t>7448180045</t>
  </si>
  <si>
    <t>ООО УРАЛЬСКИЕ ЭНЕРГОМАШИНЫ</t>
  </si>
  <si>
    <t>454138, Р.Ф., ЧЕЛЯБИНСК, УЛ.МОЛОДОГВАРДЕЙЦЕВ Д.58 КВ.62</t>
  </si>
  <si>
    <t>КИТАЙСКИЕ ЖЕЛЕЗНЫЕ ДОРОГИ ДЛЯ TIANJIN CENTURY ELECTRONICS CO., LTD.</t>
  </si>
  <si>
    <t>TIANJIN ROOM 2401 BUILDING TIMES APARTMENT ANSHANXI STREET CHINA</t>
  </si>
  <si>
    <t>TIANJIN CENTURY ELECTRONICS CO., LTD.</t>
  </si>
  <si>
    <t>КОНДЕНСАТОРЫ ПОСТОЯННОЙ ЕМКОСТИ:__1.0__ ЭЛЕКТРОТЕРМИЧЕСКИЙ КОНДЕНСАТОР. НАПРЯЖЕНИЕ: 750 В, ЁМКОСТЬ: 2000 КВАР, ЧАСТОТА 1 КГЦ. ДЛЯ ПОВЫШЕНИЯ КОЭФФИЦИЕНТА МОЩНОСТИ ЭЛЕКТРОТЕРМИЧЕСКИХ УСТАНОВОК ЧАСТОТОЙ ОТ 0,5 ДО 10 КГЦ. __1.1__ изготовитель -TIANJIN CENTURY ELECTRONICS CO., LTD. бренд -TIANJIN CENTURY ELECTRONICS артикул -RFM-0.75-2000-1S кол-во=10 ШТ,</t>
  </si>
  <si>
    <t>RFM</t>
  </si>
  <si>
    <t>10013100/170717/0001727</t>
  </si>
  <si>
    <t>КОНДЕНСАТОРЫ ПОСТОЯННОЙ ЕМКОСТИ:__1.0__ КОНДЕНСАТОРЫ ПОСТОЯННОЙ ЕМКОСТИ - ЭЛЕКТРОТЕРМИЧЕСКИЙ КОНДЕНСАТОР. НАПРЯЖЕНИЕ: 750 В, ЁМКОСТЬ: 2000 КВАР, ЧАСТОТА 1 КГЦ. ДЛЯ ПОВЫШЕНИЯ КОЭФФИЦИЕНТА МОЩНОСТИ ЭЛЕКТРОТЕРМИЧЕСКИХ УСТАНОВОК ЧАСТОТОЙ ОТ 0,5 ДО 10 КГЦ. ДЛЯ ПОВЫШЕНИЯ КОЭФФИЦИЕНТА МОЩНОСТИИНДУКЦИОННЫХ ЭЛЕКТРОТЕРМИЧЕСКИХ УСТАНОВОК СЛУЖАТ СИЛОВЫЕ КОНДЕНСАТОРЫ СЕРИЙ ЭЭВП, ЭЭПВ И ЭЭПВП, КЭЭПВ __1.1__ изготовитель -TIANJIN CENTURY ELECTRONICS CO., LTD. бренд -TIANJIN CENTURY ELECTRONICS артикул -RFM-0.75-2000-1S кол-во=10 ШТ,</t>
  </si>
  <si>
    <t>10115070/241017/0058647</t>
  </si>
  <si>
    <t>7414003633</t>
  </si>
  <si>
    <t>ОАО МАГНИТОГОРСКИЙ МЕТАЛЛУРГИЧЕСКИЙ КОМБИНАТ</t>
  </si>
  <si>
    <t>455002, ЧЕЛЯБИНСКАЯ ОБЛАСТЬ, Г.МАГНИТОГОРСК, УЛ.КИРОВА, Д.93</t>
  </si>
  <si>
    <t>SINOSTEEL EQUIPMENT&amp;ENGINEERING CO., LTD</t>
  </si>
  <si>
    <t>CNBEIJING1000808 HAIDIAN ST.</t>
  </si>
  <si>
    <t>ZHJANG JIUKANG ELECTRIC CO., LTD</t>
  </si>
  <si>
    <t>ЭЛЕКТРОШКАФЫ РЕАКТИВНОЙ КОМПЕНСАЦИИ ТИП TBB0.4- 1 КОМПЛЕКТ, НА НАПРЯЖЕНИЕ 220-480В, ВЫХОДНОЙ МОЩНОСТЬЮ 30-600КВАР ДЛЯ УМЕНЬШЕНИЯ НАГРУЗКИ НА ТРАНСФОРМАТОРЫ УСТАНОВКИ ДЕСУЛЬФУРАЦИИ ДЛЯ ОЧИСТКИ ОТХОДЯЩЕГО ДЫМОВОГО ГАЗА ОТ СМ. ДОПОЛНЕНИЕ АГЛОМЕРАЦИОННОЙМАШИНЫ ГОП ОАО ММК. ПОСТАВЛЯЕТСЯ В ЕДИНИЧНОМ КОЛИЧЕСТВЕ, ДЛЯ СОБСТВЕННОГО ИСПОЛЬЗОВАНИЯ, ОТЧУЖДЕНИЮ ТРЕТЬИМ ЛИЦАМ НЕ ПОДЛЕЖИТ.,_:</t>
  </si>
  <si>
    <t xml:space="preserve"> TBB0.4</t>
  </si>
  <si>
    <t>10510040/120116/0000599</t>
  </si>
  <si>
    <t>т/п Магнитогорский железнодорожный</t>
  </si>
  <si>
    <t>455000 ЧЕЛЯБИНСКАЯ ОБЛ., Г.МАГНИТОГОРСК, УЛ.КАЛИБРОВЩИКОВ, 3/1</t>
  </si>
  <si>
    <t>ЭЛЕКТРОШКАФЫ РЕАКТИВНОЙ КОМПЕНСАЦИИ ТИП TBB0.4- 1 КОМПЛЕКТ, НА НАПРЯЖЕНИЕ 220-480В, ВЫХОДНОЙ МОЩНОСТЬЮ 30-600КВАР ДЛЯ УМЕНЬШЕНИЯ НАГРУЗКИ НА ТРАНСФОРМАТОРЫ УСТАНОВКИ ДЕСУЛЬФУРАЦИИ ОЧИСТКИ ОТХОДЯЩЕГО ДЫМОВОГО ГАЗА ОТ СМ. ДОПОЛНЕНИЕ АГЛОМЕРАЦИОННОЙ МАШИНЫ ГОП ОАО ММК. ПОСТАВЛЯЕТСЯ В ЕДИНИЧНОМ КОЛИЧЕСТВЕ, ДЛЯ СОБСТВЕННОГО ИСПОЛЬЗОВАНИЯ, ОТЧУЖДЕНИЮ ТРЕТЬИМ ЛИЦАМ НЕ ПОДЛЕЖИТ.,_:</t>
  </si>
  <si>
    <t>10510040/030316/0004841</t>
  </si>
  <si>
    <t>7802759395</t>
  </si>
  <si>
    <t>ООО ПЕТРО ИН ТРЕЙД ЛОГИСТИК</t>
  </si>
  <si>
    <t>194214, , Г.САНКТ-ПЕТЕРБУРГ, ПРОСП.ЭНГЕЛЬСА, Д.71</t>
  </si>
  <si>
    <t>CEBILE LIMITED</t>
  </si>
  <si>
    <t>GERMASOGEIA  PROFITI ILIA 4,KANIKA INTERNATIONAL BUSINESS CENTE LIMASSOL</t>
  </si>
  <si>
    <t>LIFASA. INTERNATIONAL CAPACITORS, S.A.</t>
  </si>
  <si>
    <t>КОНДЕНСАТОРЫ СИЛОВЫЕ ПОСТОЯННОЙ ЕМКОСТИ C ПОЛИПРОПИЛЕНОВЫМ ДИЕЛЕКТРИКОМ, НЕ СОЗДАЮТ ЭЛЕКТРОМАГНИТНЫЕ ПОМЕХИ:__1.0__ КОНДЕНСАТОР C ПОЛИПРОПИЛЕНОВЫМ ДИЕЛЕКТРИКОМ, СИЛОВОЙ. ПРЕДНАЗНАЧЕН ДЛЯ КОМПЕНСАЦИИ РЕАКТИВНОЙ ИНДУКТИВНОЙ МОЩНОСТИ В СЕТЯХ НИЗКОГО НАПРЯЖЕНИЯ. ОСНАЩЕН СИСТЕМОЙ КОНТРОЛЯ ИЗБЫТОЧНОГО ДАВЛЕНИЯ, КОТОРАЯ ОТКЛЮЧАЕТ КОНДЕНСАТОР В СЛУЧАЕ ЛЮБОГО ВНУТРЕННЕГОСБОЯ В РАБОТЕ. КОНДЕНСАТОР УСТАНОВЛЕН В ЦИЛИНДРИЧЕСКОМ АЛЮМИНИЕВОМ КОРПУСЕ С ВИНТОВЫМ СОЕДИНЕНИЕМ М12 ДЛЯ КРЕПЛЕНИЯ И ЗАЗЕМЛЕНИЯ. ПОДКЛЮЧЕНИЕ ОСУЩЕСТВЛЯЕТСЯ ЧЕРЕЗ КЛЕММНУЮ КОЛОДКУ С КОНТАКТНЫМИ ЗАЖИМАМИ, В КОТОРУЮ ТАКЖЕ ИНТЕГРИРОВАНЫ РАЗРЯДНЫЕ РЕЗИСТОРЫ. ПРИМЕНЯЕТСЯ НА НАПРЯЖЕНИЕ: 400 В. ЕМКОСТЬ: 3 Х 331,6 МКФ. ЧАСТОТА ТОКА: 50 ГЦ. РЕАКТИВНАЯ МОЩНОСТЬ: QN = 50 KVAR ПРИ UN = 400 V 50 HZ. НЕ ЯВЛЯЕТСЯ ЛОМОМ ЭЛЕКТРООБОРУДОВАНИЯ. __1.1__ изготовитель -LIFASA. INTERNATIONAL CAPACITORS, S.A. бренд -LIFASA марка -POLB40500HD модель -ОТСУТСТВУЕТ артикул -POLB40500HD кол-во=14 ШТ,__2.0__ КОНДЕНСАТОР C ПОЛИПРОПИЛЕНОВЫМ ДИЕЛЕКТРИКОМ, СИЛОВОЙ . МАКСИМАЛЬНОЕ НАПРЯЖЕНИЕ: 440 В. ЕМКОСТЬ: 3 Х 164,4 МКФ. ЧАСТОТА ТОКА: 50 ГЦ. РЕАКТИВНАЯ МОЩНОСТЬ: (ПРИ 400V 25KVAR).ПРЕДНАЗНАЧЕН ДЛЯ КОМПЕНСАЦИИ РЕАКТИВНОЙ ИНДУКТИВНОЙ МОЩНОСТИ В СЕТЯХ НИЗКОГО НАПРЯЖЕНИЯ. НЕ ЯВЛЯЕТСЯ ЛОМОМ ЭЛЕКТРООБОРУДОВАНИЯ. __2.1__ изготовитель -LIFASA. INTERNATIONAL CAPACITORS, S.A. бренд -LIFASA марка -POLB44300HD модель -ОТСУТСТВУЕТ артикул -POLB44300HD кол-во=20 ШТ,</t>
  </si>
  <si>
    <t>POLB44300HD</t>
  </si>
  <si>
    <t>10216022/090217/0001964</t>
  </si>
  <si>
    <t>LIMASSOL  7 ALKAIOS STR., ALKAIOS COURT LIMASSOL</t>
  </si>
  <si>
    <t>КОНДЕНСАТОРЫ СИЛОВЫЕ ПОСТОЯННОЙ ЕМКОСТИ C ПОЛИПРОПИЛЕНОВЫМ ДИЕЛЕКТРИКОМ, НЕ СОЗДАЮТ ЭЛЕКТРОМАГНИТНЫЕ ПОМЕХИ:__1.0__ КОНДЕНСАТОР C ПОЛИПРОПИЛЕНОВЫМ ДИЕЛЕКТРИКОМ, СИЛОВОЙ. ПРЕДНАЗНАЧЕН ДЛЯ КОМПЕНСАЦИИ РЕАКТИВНОЙ ИНДУКТИВНОЙ МОЩНОСТИ В СЕТЯХ НИЗКОГО НАПРЯЖЕНИЯ. ОСНАЩЕН СИСТЕМОЙ КОНТРОЛЯ ИЗБЫТОЧНОГО ДАВЛЕНИЯ, КОТОРАЯ ОТКЛЮЧАЕТ КОНДЕНСАТОР В СЛУЧАЕ ЛЮБОГО ВНУТРЕННЕГОСБОЯ В РАБОТЕ. КОНДЕНСАТОР УСТАНОВЛЕН В ЦИЛИНДРИЧЕСКОМ АЛЮМИНИЕВОМ КОРПУСЕ С ВИНТОВЫМ СОЕДИНЕНИЕМ М12 ДЛЯ КРЕПЛЕНИЯ И ЗАЗЕМЛЕНИЯ. ПОДКЛЮЧЕНИЕ ОСУЩЕСТВЛЯЕТСЯ ЧЕРЕЗ КЛЕММНУЮ КОЛОДКУ С КОНТАКТНЫМИ ЗАЖИМАМИ, В КОТОРУЮ ТАКЖЕ ИНТЕГРИРОВАНЫ РАЗРЯДНЫЕ РЕЗИСТОРЫ. ПРИМЕНЯЕТСЯ НА НАПРЯЖЕНИЕ: 400 В. ЕМКОСТЬ: 3 Х 331,6 МКФ. ЧАСТОТА ТОКА: 50 ГЦ. РЕАКТИВНАЯ МОЩНОСТЬ: QN = 50 KVAR ПРИ UN = 400 V 50 HZ. НЕ ЯВЛЯЕТСЯ ЛОМОМ ЭЛЕКТРООБОРУДОВАНИЯ. __1.1__ изготовитель -LIFASA. INTERNATIONAL CAPACITORS, S.A. бренд -LIFASA марка -POLB40500HD модель -ОТСУТСТВУЕТ артикул -POLB40500HD кол-во=50 ШТ,__2.0__ КОНДЕНСАТОР C ПОЛИПРОПИЛЕНОВЫМ ДИЕЛЕКТРИКОМ, СИЛОВОЙ . МАКСИМАЛЬНОЕ НАПРЯЖЕНИЕ: 440 В. ЕМКОСТЬ: 3 Х 164,4 МКФ. ЧАСТОТА ТОКА: 50 ГЦ. РЕАКТИВНАЯ МОЩНОСТЬ: (ПРИ 400V 25KVAR).ПРЕДНАЗНАЧЕН ДЛЯ КОМПЕНСАЦИИ РЕАКТИВНОЙ ИНДУКТИВНОЙ МОЩНОСТИ В СЕТЯХ НИЗКОГО НАПРЯЖЕНИЯ. НЕ ЯВЛЯЕТСЯ ЛОМОМ ЭЛЕКТРООБОРУДОВАНИЯ. __2.1__ изготовитель -LIFASA. INTERNATIONAL CAPACITORS, S.A. бренд -LIFASA марка -POLB44300HD модель -ОТСУТСТВУЕТ артикул -POLB44300HD кол-во=50 ШТ,</t>
  </si>
  <si>
    <t>10216022/190417/0006293</t>
  </si>
  <si>
    <t>2540223534</t>
  </si>
  <si>
    <t>ООО КАЙПИМПОРТ</t>
  </si>
  <si>
    <t>690065, ПРИМОРСКИЙ КРАЙ, Г.ВЛАДИВОСТОК, УЛ. СТРЕЛЬНИКОВА, Д.3А, КАБ. 4-02</t>
  </si>
  <si>
    <t>GHLF INTERNATIONAL SERVICE CO., LTD</t>
  </si>
  <si>
    <t xml:space="preserve">NINGBO  ROOM 1901, ZHONG NING BLDG., NO255 LINGQIAO </t>
  </si>
  <si>
    <t>ZHEJIANG DINWAY SCI-TECH CO., LTD</t>
  </si>
  <si>
    <t>ЧАСТИ ДЛЯ МОНТАЖА И СБОРКИ ЭЛЕКТРООБОРУДОВАНИЯ, ДЛЯ КОММУТАЦИОННЫХ СЕТЕЙ: КОСИНУСНЫЙ КОНДЕНСАТОР ПОВЫШАЕТ КОЭФФИЦИЕНТ МОЩНОСТИ В ЭЛЕКТРОУСТАНОВКАХ ПЕРЕМЕННОГО ТОКА, ИМЕЮЩЕГО ЧАСТОТУ 50 ГЦ ДЛЯ ГРУППОВОЙ И ИНДИВИДУАЛЬНОЙ КОМПЕНСАЦИИ, ДАЮТ ВОЗМОЖНОСТЬ РАЗГРУЗИТЬ ЭЛЕКТРОСЕТИ ОТ ВОЗДЕЙСТВИЯ РЕАКТИВНОЙ СОСТАВЛЯЮЩЕЙ ТОКА, ПРЕДСТАВЛЯЕТ СОБОЙ ПРЯМОУГОЛЬНУЮ ИЛИ ЦИЛИНДРИЧЕСКУЮ ФОРМУ. ЕМКОСТЬ И, СООТВЕТСТВЕННО, МОЩНОСТЬ ОПРЕДЕЛЯЕТСЯ ИХ ТИПОМ. __1.0__ :КОСИНУСНЫЙ КОНДЕНСАТОР ТИПА CL АРТИКУЛ CL3-0.4-10, CL3-0.4-12.5, CL3-0.4-15, CL3-0.4-2.5, CL3-0.4-20, CL3-0.4-25, CL3-0.4-30, CL3-0.4-5, CL3-0.4-7.5 __1.1__ изготовитель -ZHEJIANG DINWAY SCI-TECH CO., LTD бренд -ELVERT кол-во=882 ШТ,</t>
  </si>
  <si>
    <t>10013160/080817/0005618</t>
  </si>
  <si>
    <t>7805664279</t>
  </si>
  <si>
    <t>ООО ПРОМАВТОМАТИКА</t>
  </si>
  <si>
    <t>198095, Г., САНКТ-ПЕТЕРБУРГ, УЛ.ШВЕЦОВА, ДОМ 41, ЛИТЕР В, ПОМЕЩЕНИЕ 5Н, КОМНАТА</t>
  </si>
  <si>
    <t>FINERA LLP</t>
  </si>
  <si>
    <t>GBLONDONNW3 6LSAKEMAN HOUSE, 235-237 FINCHLEY ROAD</t>
  </si>
  <si>
    <t>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1,5 КВА, НАПРЯЖЕНИЕ 475 В. ТИП: ПЛЕНОЧНЫЙ, IP00. ПРИМЕНЯЮТСЯ В ПРОМЫШЛЕННОМ ОБОРУДОВАНИИ ДЛЯ КОМПЕНСАЦИИ РЕАКТИВНОЙ МОЩНОСТИ.</t>
  </si>
  <si>
    <t>10216022/130116/0000239</t>
  </si>
  <si>
    <t>SIA M.G. TERMINAL</t>
  </si>
  <si>
    <t>EETALLINNKATUSEPAPI 611412, LATVIA ПО ПОРУЧЕНИЮ ECONICA GROUP OU</t>
  </si>
  <si>
    <t>10216022/220216/0003041</t>
  </si>
  <si>
    <t>EETALLINNKATUSEPAPI 611412</t>
  </si>
  <si>
    <t>КОНДЕНСАТОРЫ ПОСТОЯННОЙ ЕМКОСТИ ДЛЯ ЭЛЕКТРИЧЕСКИХ ЦЕПЕЙ С ЧАСТОТОЙ 50/60 ГЦ (КОНДЕНСАТОРЫ СИЛОВЫЕ). КОД ОКП 34 1460:А РЕАКТИВНУЮ МОЩНОСТЬ 1,1 КВА, НАПРЯЖЕНИЕ 700 В. ТИП: ПЛЕНОЧНЫЙ, IP00. ПРИМЕНЯЮТСЯ В ПРОМЫШЛЕННОМ ОБОРУДОВАНИИ И БЫТОВОЙ ТЕХНИКЕ ДЛЯ КОМПЕНСАЦИИ РЕАКТИВНОЙ МОЩНОСТИ._КОНДЕНСАТОР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ЦИЛИНДРИЧЕСКОЙ ФОРМЫ. РАСЧИТАНН_А РЕАКТИВНУЮ МОЩНОСТЬ 1,9 КВА, НАПРЯЖЕНИЕ 700 В. ТИП: ПЛЕНОЧНЫЙ, IP00. ПРИМЕНЯЮТСЯ В ПРОМЫШЛЕННОМ ОБОРУДОВАНИИ И БЫТОВОЙ ТЕХНИКЕ ДЛЯ КОМПЕНСАЦИИ РЕАКТИВНОЙ МОЩНОСТИ._А РЕАКТИВНУЮ МОЩНОСТЬ 3,1 КВА, НАПРЯЖЕНИЕ 900 В. ТИП: ПЛЕНОЧНЫЙ, IP00. ПРИМЕНЯЮТСЯ В ПРОМЫШЛЕННОМ ОБОРУДОВАНИИ И БЫТОВОЙ ТЕХНИКЕ ДЛЯ КОМПЕНСАЦИИ РЕАКТИВНОЙ МОЩНОСТИ._А РЕАКТИВНУЮ МОЩНОСТЬ 2,8 КВА, НАПРЯЖЕНИЕ 900 В. ТИП: ПЛЕНОЧНЫЙ, IP00. ПРИМЕНЯЮТСЯ В ПРОМЫШЛЕННОМ ОБОРУДОВАНИИ И БЫТОВОЙ ТЕХНИКЕ ДЛЯ КОМПЕНСАЦИИ РЕАКТИВНОЙ МОЩНОСТИ.</t>
  </si>
  <si>
    <t>10216022/110616/0010949</t>
  </si>
  <si>
    <t>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2,1 КВА, НАПРЯЖЕНИЕ 700 В. ТИП: ПЛЕНОЧНЫЙ, IP00. ПРИМЕНЯЮТСЯ В ПРОМЫШЛЕННОМ ОБОРУДОВАНИИ ДЛЯ КОМПЕНСАЦИИ РЕАКТИВНОЙ МОЩНОСТИ.</t>
  </si>
  <si>
    <t>10216022/160616/0011342</t>
  </si>
  <si>
    <t>10216022/240916/0019542</t>
  </si>
  <si>
    <t>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2,1 КВА, НАПРЯЖЕНИЕ 63 В. ТИП: ПЛЕНОЧНЫЙ, IP00. ПРИМЕНЯЮТСЯ В ПРОМЫШЛЕННОМ ОБОРУДОВАНИИ ДЛЯ КОМПЕНСАЦИИ РЕАКТИВНОЙ МОЩНОСТИ.</t>
  </si>
  <si>
    <t>10216022/290916/0019937</t>
  </si>
  <si>
    <t>МАЛАЙЗИЯ</t>
  </si>
  <si>
    <t>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ЦИЛИНДРИЧЕСКОЙ ФОРМЫ. РАСЧИТАНН_А РЕАКТИВНУЮ МОЩНОСТЬ 1,1 КВА, НАПРЯЖЕНИЕ 440 В. ТИП: ПЛЕНОЧНЫЙ, IP00. ПРИМЕНЯЮТСЯ В ПРОМЫШЛЕННОМ ОБОРУДОВАНИИ И БЫТОВОЙ ТЕХНИКЕ ДЛЯ КОМПЕНСАЦИИ РЕАКТИВНОЙ МОЩНОСТИ.</t>
  </si>
  <si>
    <t>10216022/071016/0020551</t>
  </si>
  <si>
    <t>7806536826</t>
  </si>
  <si>
    <t>ООО СДМ ГРУПП</t>
  </si>
  <si>
    <t>195027, , Г.САНКТ-ПЕТЕРБУРГ, МАГНИТОГОРСКАЯ УЛ., Д.51, ЛИТЕР В, ПОМ.10Н</t>
  </si>
  <si>
    <t>GBSCOTLAND, EH7 5JASL17640SUITE 6, 78 MONTGOMERY STREET, EDINBURGH</t>
  </si>
  <si>
    <t>10216022/221016/0021618</t>
  </si>
  <si>
    <t xml:space="preserve">SCOTLAND, EH7 5JA SL17640 SUITE 6, 78 MONTGOMERY STREET, EDINBURGH </t>
  </si>
  <si>
    <t>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63 В. ТИП: ПЛЕНОЧНЫЙ, IP00. ПРИМЕНЯЮТСЯ В ПРОМЫШЛЕННОМ ОБОРУДОВАНИИ ДЛЯ КОМПЕНСАЦИИ РЕАКТИВНОЙ МОЩНОСТИ. __1.1__ изготовитель -VISHAY ELECTRONIC SPOL. S R.O. бренд -VISHAY марка -5972-32024-02 PHAWOS 1/2500/1 K модель -ESTA артикул -5972-32024-02 PHAWOS 1/2500/1 K кол-во=2 ШТ,</t>
  </si>
  <si>
    <t>10216022/091216/0025195</t>
  </si>
  <si>
    <t>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63 В. ТИП: ПЛЕНОЧНЫЙ, IP00. ПРИМЕНЯЮТСЯ В ПРОМЫШЛЕННОМ ОБОРУДОВАНИИ ДЛЯ КОМПЕНСАЦИИ РЕАКТИВНОЙ МОЩНОСТИ. __1.1__ изготовитель -VISHAY ELECTRONIC SPOL. S R.O. бренд -VISHAY марка -PBTB-OF56K модель -ESTA артикул -PBTB-OF56K кол-во=200 ШТ,</t>
  </si>
  <si>
    <t>10216022/161216/0025901</t>
  </si>
  <si>
    <t>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50 КВА, НАПРЯЖЕНИЕ 400 В. ТИП: ПЛЕНОЧНЫЙ, IP00. ПРИМЕНЯЮТСЯ В ПРОМЫШЛЕННОМ ОБОРУДОВАНИИ И БЫТОВОЙ ТЕХНИКЕ ДЛЯ КОМПЕНСАЦИИ РЕАКТИВНОЙ МОЩНОСТИ. __1.1__ изготовитель -EPCOS SDN. BHD бренд -EPCOS марка -B25669-A3996-J375 модель -ОТСУТСТВУЕТ артикул -B25669-A3996-J375 кол-во=50 ШТ,</t>
  </si>
  <si>
    <t xml:space="preserve">B25669-A3996-J375 </t>
  </si>
  <si>
    <t>10216022/281216/0026961</t>
  </si>
  <si>
    <t>LAICEWELL PROJECT LP</t>
  </si>
  <si>
    <t>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3-15 КВА, НАПРЯЖЕНИЕ 230 В. ТИП: ПЛЕНОЧНЫЙ, IP00. ПРИМЕНЯЮТСЯ В ПРОМЫШЛЕННОМ ОБОРУДОВАНИИ ДЛЯ КОМПЕНСАЦИИ РЕАКТИВНОЙ МОЩНОСТИ. __1.1__ изготовитель -VISHAY ELECTRONIC SPOL. S R.O. бренд -VISHAY марка -727CF-LZNW модель -ASM артикул -727CF-LZNW кол-во=36 ШТ,</t>
  </si>
  <si>
    <t>ASM</t>
  </si>
  <si>
    <t>10216022/120117/0000225</t>
  </si>
  <si>
    <t>7722100938</t>
  </si>
  <si>
    <t>АО НИДЕК АСИ ВЭИ</t>
  </si>
  <si>
    <t>121170, , Г.МОСКВА, УЛ. НЕВЕРОВСКОГО, Д.10, СТРОЕНИЕ 4</t>
  </si>
  <si>
    <t>NIDEK ASI S.P.A</t>
  </si>
  <si>
    <t xml:space="preserve">MILAN 20126 VIALE SARCA, 336 </t>
  </si>
  <si>
    <t>КОНДЕНСАТОР ПОСТОЯННОЙ ЕМКОСТИ С ПЛАСТМАССОВЫМ ДИЭЛЕКТРИКОМ, ПРЕДНАЗНАЧЕН ДЛЯ ИСПОЛЬЗОВАНИЯ В ВЫСОКОВОЛЬТНОМ ТИРИСТОРНОМ ВЕНТИЛЕ СТАТИЧЕСКОГО ТИРИСТОРНОГО КОМПЕНСАТОРА РЕАКТИВНОЙ МОЩНОСТИ ТИПА СТК 10/20-10СМ, ДОПОЛНЕНИЕ:__1.0__ КОНДЕНСАТОР ДЛЯ СИЛОВОЙ ЭЛЕКТРОНИКИ ТИП 1.4 MF, ЕМКОСТЬ 1.4МКФ, НАПРЯЖЕНИЕ 3000В, ТОК 16А, ЧАСТОТА 50ГЦ __1.1__ изготовитель -DUCATI ENERGIA SPA бренд -ОТСУТСТВУЕТ кол-во=80 ШТ,</t>
  </si>
  <si>
    <t>СТК 10/20-10СМ</t>
  </si>
  <si>
    <t>10001020/111116/0007717</t>
  </si>
  <si>
    <t>КОНДЕНСАТОР ПОСТОЯННОЙ ЕМКОСТИ С ПЛАСТМАССОВЫМ ДИЭЛЕКТРИКОМ, ПРЕДНАЗНАЧЕН ДЛЯ ЗАЩИТЫ ТИРИСТОРНОЙ ГРУППЫ В ВЫСОКОВОЛЬТНОМ ТИРИСТОРНОМ ВЕНТИЛЕ СТАТИЧЕСКОГО ТИРИСТОРНОГО КОМПЕНСАТОРА РЕАКТИВНОЙ МОЩНОСТИ ТИПА СТК 10/20-10СМ, ДОПОЛНЕНИЕ:__1.0__ КОНДЕНСАТОР ДЛЯ СИЛОВОЙ ЭЛЕКТРОНИКИ ТИП 1.4 MF, ЕМКОСТЬ 1.4МКФ, НАПРЯЖЕНИЕ 3000В, ТОК 16А, ЧАСТОТА 50ГЦ __1.1__ изготовитель -DUCATI ENERGIA SPA бренд -ОТСУТСТВУЕТ артикул -ELP22232201 кол-во=110 ШТ,</t>
  </si>
  <si>
    <t>10130200/310117/0000547</t>
  </si>
  <si>
    <t>7710945144</t>
  </si>
  <si>
    <t>ООО ЭЛТОР</t>
  </si>
  <si>
    <t>125009, , МОСКВА, ГЛИНИЩЕВСКИЙ ПЕР.,Д.5-7,СТР.2</t>
  </si>
  <si>
    <t>COSMOFLOP OU ЧЕРЕЗ MTL TRADING S.R.O СЛОВАКИЯ</t>
  </si>
  <si>
    <t>EETALLIN12013KOSE TEE 65ESTONIA</t>
  </si>
  <si>
    <t>КОНДЕНСАТОРЫ ЭЛЕКТРИЧЕСКИЕ ПОСТОЯННОЙ ЕМКОСТИ С ПЛАСТМАССОВЫМ ДИЭЛЕКТРИКОМ, ИСПОЛЬЗУЮТСЯ ДЛЯ ПОВЫШЕНИЯ КОЭФФИЦИЕНТА МОЩНОСТИ МОТОРОВ, ЕМКОСТЬЮ ОТ 55 МКФ ДО 199,05 МКФ, НА НАПРЯЖЕНИЕ 450В/50ГЦ, C КРЕПЛЕНИЕМ M12, ГАЙКОЙ, ШАЙБОЙ, ФАСТОНОМ (РАЗОБРАННЫЕ): (НЕ ЛОМ ЭЛЕКТРООБОРУДОВАНИЯ)_:_КОНДЕНСАТОРЫ ЭЛЕКТРИЧЕСКИЕ ПОСТОЯННОЙ ЕМКОСТИ С ПЛАСТМАССОВЫМ ДИЭЛЕКТРИКОМ, ИСПОЛЬЗУЮТСЯ ДЛЯ ПОВЫШЕНИЯ КОЭФФИЦИЕНТА МОЩНОСТИ МОТОРОВ, ЕМКОСТЬЮ ОТ 2,5 МКФ ДО 150 МКФ, НА НАПРЯЖЕНИЕ 450В/50ГЦ, C КРЕПЛЕНИЕМ M8, ГАЙКОЙ, ШАЙБОЙ, ФАСТОНОМ (РАЗОБРАННЫЕ) :</t>
  </si>
  <si>
    <t>10130174/050216/0000851</t>
  </si>
  <si>
    <t>5078019486</t>
  </si>
  <si>
    <t>ООО РУСТМАШ</t>
  </si>
  <si>
    <t>141960, МОСКОВСКАЯ ОБЛАСТЬ, ТАЛДОМСКИЙ РАЙОН, РАБОЧИЙ ПОСЕЛОК ЗАПРУДНЯ, УЛИЦА ЛЕ</t>
  </si>
  <si>
    <t>07549, , GERA, KEPLERSTRASSE 2 2</t>
  </si>
  <si>
    <t>КОНДЕНСАТОРЫ НИЗКОВОЛЬТНЫЕ, СЕРИИ E62 В АЛЮМИНИЕВОМ КОРПУСЕ, С ПЛАСТМАССОВЫМ ДИЭЛЕКТРИКОМ, МАТЕРИАЛ ОБКЛАДКИ МЕТАЛЛИЗИРОВАННАЯ ПОЛИПРОПИЛЕНОВАЯ ПЛЕНКА. ДИАПАЗОН РАБОЧИХ ЧАСТОТ 10-500ГЦ, РАБОЧЕЕ НАПРЯЖЕНИЕ 850 В, СПОСОБНЫ НАКАПЛИВАТЬ РЕАКТИВНУЮ МОЩНОСТЬ 12 КВА. ПРЕДНАЗНАЧЕНЫ ДЛЯ УСТАНОВКИ В СТАНЦИИ УПРАВЛЕНИЯ ДЛЯ НЕФТЕДОБЫЧИ И ИСПОЛЬЗУЮТСЯ В КАЧЕСТВЕ СИНУСНОГО ФИЛЬТРА, ДЛЯ ВЫДЕЛЕНИЯ ОСНОВНОЙ ГАРМОНИКИ ВЫХОДНОГО НАПРЯЖЕНИЯ. E62.M16-233L30 МЕТАЛЛИЗИРОВАННЫЙ ПОЛИПРОПИЛЕНОВЫЙ КОНДЕНСАТОР</t>
  </si>
  <si>
    <t>E62.M16-233L30</t>
  </si>
  <si>
    <t>10013020/050418/0010088</t>
  </si>
  <si>
    <t>7805624967</t>
  </si>
  <si>
    <t>ООО АЙСБЕРГ</t>
  </si>
  <si>
    <t>198099, Г., САНКТ-ПЕТЕРБУРГ, УЛ.ГУБИНА, Д.21, ЛИТ.Б</t>
  </si>
  <si>
    <t>ELTERRA TRADING LIMITED</t>
  </si>
  <si>
    <t>GBLONDON869 HIGH ROADN12 8QA</t>
  </si>
  <si>
    <t>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ЦИЛИНДРИЧЕСКОЙ ФОРМЫ. РАСЧИТАНН_А РЕАКТИВНУЮ МОЩНОСТЬ 1,1 КВА, НАПРЯЖЕНИЕ 600 В. ТИП: ПЛЕНОЧНЫЙ, IP00. ПРИМЕНЯЮТСЯ В ПРОМЫШЛЕННОМ ОБОРУДОВАНИИ И БЫТОВОЙ ТЕХНИКЕ ДЛЯ КОМПЕНСАЦИИ РЕАКТИВНОЙ МОЩНОСТИ.</t>
  </si>
  <si>
    <t>10216022/180216/0002739</t>
  </si>
  <si>
    <t>GBLONDON869 HIGH ROADN12 8QA ПО ПОРУЧЕНИЮ ELTERRA TRADING LIMITED</t>
  </si>
  <si>
    <t>FRAKO KONDENSATOREN- UND ANLAGENBAU GMBH</t>
  </si>
  <si>
    <t>КОНДЕНСАТОРНАЯ УСТАНОВКА:КОНДЕНСАТОРНАЯ УСТАНОВКА - ПРЕДНАЗНАЧЕНА ДЛЯ КОМПЕНСАЦИИ ЁМКОСТНОЙ ИЛИ ИНДУКТИВНОЙ СОСТАВЛЯЮЩЕЙ ПЕРЕМЕННОГО ТОКА. ПРЕДСТАВЛЯЕТ СОБОЙ МЕТАЛЛИЧЕСКИЙ ШКАФ УКОМПЛЕКТОВАННЫЙ СИЛОВЫМИ КОНДЕНСАТОРАМИ ПОСТОЯННОЙ ЕМКОСТИ, С ЧАСТОТОЙ 50/60 ГЦ, РАССЧИТАННЫЕ НАР_ЕАКТИВНУЮ МОЩНОСТЬ 250 КВА, НАПРЯЖЕНИЕ 400 В</t>
  </si>
  <si>
    <t>10216022/280416/0007581</t>
  </si>
  <si>
    <t>SIA ABX TERMINAL ПО ПОРУЧЕНИЮ ELTERRA TRADING LIMITED</t>
  </si>
  <si>
    <t>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2,9 КВА, НАПРЯЖЕНИЕ 700 В. ТИП: ПЛЕНОЧНЫЙ, IP00. ПРИМЕНЯЮТСЯ В ПРОМЫШЛЕННОМ ОБОРУДОВАНИИ ДЛЯ КОМПЕНСАЦИИ РЕАКТИВНОЙ МОЩНОСТИ.</t>
  </si>
  <si>
    <t>10216022/100516/0008212</t>
  </si>
  <si>
    <t>SIA RIKARGO ПО ПОРУЧЕНИЮ ELTERRA TRADING LIMITED</t>
  </si>
  <si>
    <t>10216022/220616/0011845</t>
  </si>
  <si>
    <t>7725772617</t>
  </si>
  <si>
    <t>ООО ЭНЕРГОТЕСТ-ЭЛЕКТРО</t>
  </si>
  <si>
    <t>115280, РОССИЯ, Г. МОСКВА, УЛ. АВТОЗАВОДСКАЯ, Д 14</t>
  </si>
  <si>
    <t>КОНДЕНСАТОРЫ ПОСТОЯННОЙ ЕМКОСТИ, СИЛОВЫЕ CLZ; КОД ОКП 34 1460, ДЛЯ ЭЛЕКТРИЧЕСКИХ ЦЕПЕЙ С ЧАСТОТОЙ 50 ГЦ И РАССЧИТАННЫЕ НА РЕАКТИВНУЮ МОЩНОСТЬ НЕ МЕНЕЕ 50-500 КВАКОНДЕНСАТОР CLZ-FP 44/10N АРТ. R2057C - 2 ШТ., КОНДЕНСАТОР CLZ-FP 44/20N АРТ. R205EF - 3 ШТ., КОНДЕНСАТОР CLZ-FP 44/25N АРТ. R205EG - 11 ШТ., КОНДЕНСАТОР CLZ-FPT 44/50 N АРТ. R2057K - 87 ШТ._:</t>
  </si>
  <si>
    <t>CLZ-FP 44/10N, CLZ-FP 44/20N, CLZ-FP 44/25N, CLZ-FPT 44/50 N</t>
  </si>
  <si>
    <t>10129052/030216/0001866</t>
  </si>
  <si>
    <t>6230036274</t>
  </si>
  <si>
    <t>ООО ЖЕЛДОРСЕРВИС</t>
  </si>
  <si>
    <t>390037, , РЯЗАНЬ, УЛ. ВЕРХНЯЯ Д.34</t>
  </si>
  <si>
    <t>WUHAN SMS MACHINERY CO.,LTD.</t>
  </si>
  <si>
    <t>WUHAN 430062 ROOM 1912, N.8 BUILDING, CREATIVE CITY, N.20 XUDONG RD,WUCHANG DISTRICT</t>
  </si>
  <si>
    <t>JIANDE CHANG SHENG POWER CAPACITOR</t>
  </si>
  <si>
    <t>ЧАСТИ ПРЕССА ГИДРАВЛИЧЕСКОГО ДЛЯ ИЗГИБА ТРУБНЫХ ЗАГОТОВОК МОДЕЛИ Y-300V: КОНДЕНСАТОРЫ ПОСТОЯННОЙ ЕМКОСТИ__1.0__ ЯЩИК КОМПЕНСАЦИОННЫХ КОНДЕНСАТОРОВ ПРЕДСТАВЛЯЕТ МЕТАЛЛИЧЕСКИЙ КОРПУС С ЗАКРЕПЛЕННЫМИ ВНУТРИ ВЫСОКОВОЛЬТНЫМИ КОНДЕНСАТОРАМИ ПОСТОЯННОЙ ЁМКОСТИ С МАЛЫМ РЕАКТИВНЫМ СОПРОТИВЛЕНИЕМ. ТИП- ЭЛЕКТРОТЕРМИЧЕСКИЙ МАСЛЯНЫЙ С МЕТАЛЛИЧЕСКОЙ (НЕРЖАВЕЮЩАЯ СТАЛЬ)КОНДЕНСАТОРНОЙ ОБОЛОЧКОЙ. ДОПУСТИМАЯ МОЩНОСТЬ 1500 КВА. ТОВАР ВВОЗИТСЯ В ЕДИНИЧНОМ ЭКЗЕМПЛЯРЕ, ПРЕДУСМОТРЕННОМ ОДНИМ ВНЕШНЕТОРГОВЫМ ДОГОВОРОМ ИСКЛЮЧИТЕЛЬНО ДЛЯ СОБСТВЕННОГО ИСПОЛЬЗОВАНИЯ В ПРОИЗВОДСТВЕ В СОСТАВЕ ПРЕССА ГИДРАВЛИЧЕСКОГО ДЛЯ ИЗГИБАТРУБНЫХ ЗАГОТОВОК МОДЕЛИ Y-300V. __1.1__ изготовитель -JIANDE CHANG SHENG POWER CAPACITOR бренд -JIANDE модель -RFM 0,75-1000-1S кол-во=1 ШТ,</t>
  </si>
  <si>
    <t xml:space="preserve">RFM 0,75-1000-1S </t>
  </si>
  <si>
    <t>10116070/060917/0025337</t>
  </si>
  <si>
    <t>7802825961</t>
  </si>
  <si>
    <t>ООО ЭТАЛОН</t>
  </si>
  <si>
    <t>194100, РОССИЯ, САНКТ-ПЕТЕРБУРГ, 1-Й МУРИНСКИЙ ПР,Д.17,ЛИТ.А,ПОМ.8-Н</t>
  </si>
  <si>
    <t>ALMEIDA ASSETS LTD</t>
  </si>
  <si>
    <t>GBLONDON15 STOPHER HOUSE WEBBER STREETSE1 0RE</t>
  </si>
  <si>
    <t>КОНДЕНСАТОРЫ ЭЛЕКТРИЧЕСКИЕ ПОСТОЯННОЙ ЕМКОСТИ, С БУМАЖНЫМ ИЛИ ПЛАСТМАССОВЫМ ДИЭЛЕКТРИКОМ, РАССЧИТАНЫ НА РЕАКТИВНУЮ МОЩНОСТЬ МЕНЕЕ 0,5КВА, ДЛЯ МОНТАЖА В ЭЛЕКТРОННЫЕ СХЕМЫГРУЗ РАЗМЕЩЕН НА ПРИЦЕПЕ :_:</t>
  </si>
  <si>
    <t>10218040/280116/0001974</t>
  </si>
  <si>
    <t>т/п Усть-Лужский</t>
  </si>
  <si>
    <t>188471 ЛЕНИНГРАДСКАЯ ОБЛ., КИНГИСЕППСКИЙ Р-Н, П.КРАКОЛЬЕ</t>
  </si>
  <si>
    <t>КОНДЕНСАТОРЫ ЭЛЕКТРИЧЕСКИЕ ПОСТОЯННОЙ ЕМКОСТИ, С БУМАЖНЫМ ИЛИ ПЛАСТМАССОВЫМ ДИЭЛЕКТРИКОМ, РАССЧИТАНЫ НА РЕАКТИВНУЮ МОЩНОСТЬ МЕНЕЕ 0,5КВА, ДЛЯ МОНТАЖА В ЭЛЕКТРОННЫЕ СХЕМЫГРУЗ РАЗМЕЩЕН НА А/М В067ТТ.98/АН8369.78:_:</t>
  </si>
  <si>
    <t>10218040/250216/0004626</t>
  </si>
  <si>
    <t>КОНДЕНСАТОРЫ ЭЛЕКТРИЧЕСКИЕ ПОСТОЯННОЙ ЕМКОСТИ, С БУМАЖНЫМ ИЛИ ПЛАСТМАССОВЫМ ДИЭЛЕКТРИКОМ, РАССЧИТАНЫ НА РЕАКТИВНУЮ МОЩНОСТЬ МЕНЕЕ 0,5КВА, ДЛЯ МОНТАЖА В ЭЛЕКТРОННЫЕ СХЕМЫГРУЗ РАЗМЕЩЕН НА ПРИЦЕПЕ 902YHY:_:</t>
  </si>
  <si>
    <t>10218040/100316/0005934</t>
  </si>
  <si>
    <t>КОНДЕНСАТОРЫ ЭЛЕКТРИЧЕСКИЕ ПОСТОЯННОЙ ЕМКОСТИ, С БУМАЖНЫМ ИЛИ ПЛАСТМАССОВЫМ ДИЭЛЕКТРИКОМ, РАССЧИТАНЫ НА РЕАКТИВНУЮ МОЩНОСТЬ МЕНЕЕ 0,5КВА, ДЛЯ МОНТАЖА В ЭЛЕКТРОННЫЕ СХЕМЫГРУЗ РАЗМЕЩЕН НА ПРИЦЕПЕ 089YJG_:</t>
  </si>
  <si>
    <t>10218040/300316/0007832</t>
  </si>
  <si>
    <t>7723920891</t>
  </si>
  <si>
    <t>ООО ЭТИ ЭЛЕКТРОЭЛЕМЕНТ</t>
  </si>
  <si>
    <t>115088, РОССИЯ, Г.МОСКВА, УЛ. УГРЕШСКАЯ, Д.2, СТР. 76</t>
  </si>
  <si>
    <t>ETI ELEKTROELEMENT D.D</t>
  </si>
  <si>
    <t>1411, , IZLAKE, OBREZIJA 5</t>
  </si>
  <si>
    <t>ETI ELEKTROELEMENT D.O.O</t>
  </si>
  <si>
    <t>СЛОВЕНИЯ</t>
  </si>
  <si>
    <t>КОНДЕНСАТОРЫ ПОСТОЯННОЙ ЕМКОСТИ СИЛОВЫЕ ДЛЯ ЭЛЕКТРИЧЕСКИХ ЦЕПЕЙ С ЧАСТОТОЙ 50/60 ГЦ, ТРЕХФАЗНЫЕ, ИСПОЛЬЗУЮТСЯ ДЛЯ КОРЕКТИРОВКИ КОЭФФИЦИЕНТА МОЩНОСТИ ИНДУКТИВНЫХ ПОТРЕБИТЕЛЕЙ В ЭЛЕКТРИЧЕСКИХ СЕТЯХ ДЛЯ НАПРЯЖЕНИЯ ДО 400В: 50 KVAR 460V 50HZ, КОНДЕНСАТОР ТРЕХФАЗНЫЙ</t>
  </si>
  <si>
    <t>10013210/160118/0000363</t>
  </si>
  <si>
    <t>10013210/300118/0001207</t>
  </si>
  <si>
    <t>КОНДЕНСАТОРЫ ПОСТОЯННОЙ ЕМКОСТИ СИЛОВЫЕ ДЛЯ ЭЛЕКТРИЧЕСКИХ ЦЕПЕЙ С ЧАСТОТОЙ 50/60 ГЦ, ТРЕХФАЗНЫЕ, ИСПОЛЬЗУЮТСЯ ДЛЯ КОРЕКТИРОВКИ КОЭФФИЦИЕНТА МОЩНОСТИ ИНДУКТИВНЫХ ПОТРЕБИТЕЛЕЙ В ЭЛЕКТРИЧЕСКИХ СЕТЯХ ДЛЯ НАПРЯЖЕНИЯ ДО 400В: 2,5 KVAR 400V 50HZ, КОНДЕНСАТОР ТРЕХФАЗНЫЙ 50 KVAR 460V 50HZ, КОНДЕНСАТОР ТРЕХФАЗНЫЙ</t>
  </si>
  <si>
    <t>10013210/280218/0003067</t>
  </si>
  <si>
    <t>10013210/270318/0004853</t>
  </si>
  <si>
    <t>10013210/100418/0005833</t>
  </si>
  <si>
    <t>7722024740</t>
  </si>
  <si>
    <t>ООО ИНДУКТОТЕРМ</t>
  </si>
  <si>
    <t>111116, Г., МОСКВА, УЛ.ЭНЕРГЕТИЧЕСКАЯ, Д.6</t>
  </si>
  <si>
    <t>INDUCTOTHERM EUROPE LTD</t>
  </si>
  <si>
    <t>GBDROITWICHWR9 9AHTHE FURLONG BERRY HILL IND EST</t>
  </si>
  <si>
    <t>INDUCTOTHERM</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</si>
  <si>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ЭЛЕКТРООБОРУДОВАНИЯ:КОНДЕНСАТОР СИЛОВОЙ ПОСТОЯННОЙ ЕМКОСТИ, СМОНТИРОВАН НА ДВУХ АЛЮМИНИЕВЫХ СТОЙКАХ. ДЛЯ ИСПОЛЬЗОВАНИЯ В ИНДУКЦИОННОЙ ПЛАВИЛЬНОЙ ПЕЧИ МОДЕЛИ ИПП-1,5. ДЛЯ РАНЕЕ ВВЕЗЕННОГО СЕРТИФИЦИРОВАННОГО ОБОРУДОВАНИЯ</t>
  </si>
  <si>
    <t>10005030/160416/0010452</t>
  </si>
  <si>
    <t xml:space="preserve">BASINGSTOKE RG24 8NA THERMATOOL HOUSE CROCKFORD LANE </t>
  </si>
  <si>
    <t>IHW LTD.</t>
  </si>
  <si>
    <t>КОНДЕНСАТОРЫ ПОСТОЯННОЙ ЕМКОСТИ С БУМАЖНЫМ ИЛИ ПЛАСТМАССОВЫМ ДИЭЛЕКТРИКОМ__1.0__ КОНДЕНСАТОР ПРЕДСТАВЛЯЕТ СОБОЙ ДИСКОВЫЙ ДВУХПОЛЮСНЫЙ КОНДЕНСАТОР ЭЛЕКТРИЧЕСКОГО ЗАРЯДА ПОСТОЯННОЙ ЕМКОСТИ С БУМАЖНЫМ ДИЭЛЕКТРИКОМ, БЕЗ ПРИНУДИТЕЛЬНОГО ОХЛАЖДЕНИЯ, МНОГОСЛОЙНЫЙ. ЧАСТОТА ТОКА В ЦЕПИ 200 КГЦ, РЕАКТИВНАЯ МОЩНОСТЬ 10 КВА, РАБОЧЕЕНАПРЯЖЕНИЕ ДО 380 В. ИСПОЛЬЗУЕТСЯ В СОСТАВЕ ИСТОЧНИКА ПИТАНИЯ ИНДУКЦИОННОГО СВАРОЧНОГО АППАРАТ THERMATOOL . ПРЕДНАЗНАЧЕН ДЛЯ ИСПОЛЬЗОВАНИЯ В КАЧЕСТВЕ ЗАПАСНОЙ ЧАСТИ РАНЕЕ СЕРТИФИЦИРОВАННОГО ОБОРУДОВАНИЯ: ТРУБОСВАРОЧНОЙ УСТАНОВКИ THERMATOOL CFI 350KW. __1.1__ изготовитель -IHW LTD. бренд -THERMATOOL артикул -CAPR003-001USA кол-во=2 ШТ,</t>
  </si>
  <si>
    <t>10611020/160617/0012059</t>
  </si>
  <si>
    <t>THERMATOOL GROUP</t>
  </si>
  <si>
    <t>КОНДЕНСАТОРЫ ПОСТОЯННОЙ ЕМКОСТИ С БУМAЖНЫМ ИЛИ ПЛАСТМАССОВЫМ ДИЭЛЕКТРИКОМ__1.0__ КОНДЕНСАТОР ПРЕДСТАВЛЯЕТ СОБОЙ ДИСКОВЫЙ ДВУХПОЛЮСНЫЙ КОНДЕНСАТОР ЭЛЕКТРИЧЕСКОГО ЗАРЯДА ПОСТОЯННОЙ ЕМКОСТИ С БУМАЖНЫМ ДИЭЛЕКТРИКОМ, БЕЗ ПРИНУДИТЕЛЬНОГО ОХЛАЖДЕНИЯ, МНОГОСЛОЙНЫЙ. ЧАСТОТА ТОКА В ЦЕПИ 200 КГЦ, РЕАКТИВНАЯ МОЩНОСТЬ 10 КВА, РАБОЧЕЕНАПРЯЖЕНИЕ ДО 380 В. ИСПОЛЬЗУЕТСЯ В СОСТАВЕ ИСТОЧНИКА ПИТАНИЯ ИНДУКЦИОННОГО СВАРОЧНОГО АППАРАТ THERMATOOL . ПРЕДНАЗНАЧЕН ДЛЯ ИСПОЛЬЗОВАНИЯ В КАЧЕСТВЕ ЗАПАСНОЙ ЧАСТИ РАНЕЕ СЕРТИФИЦИРОВАННОГО ОБОРУДОВАНИЯ: ТРУБОСВАРОЧНОЙ УСТАНОВКИ THERMATOOL CFI 350KW. __1.1__ изготовитель -THERMATOOL GROUP бренд -THERMATOOL артикул -CAPR002-002 кол-во=2 ШТ,</t>
  </si>
  <si>
    <t>10611020/110717/0013941</t>
  </si>
  <si>
    <t>7735000722</t>
  </si>
  <si>
    <t>ЗАО ЛОГИКА</t>
  </si>
  <si>
    <t>124460, Г., МОСКВА, ЗЕЛЕНОГРАД, ЮЖНАЯ ПРОМЫШЛЕННАЯ ЗОНА, ПР-Д 4922, Д.2, СТР.5</t>
  </si>
  <si>
    <t>POWER DIAGNOSTIX SYSTEMS GMBH</t>
  </si>
  <si>
    <t>DEAACHEN52074VAALSER STR. 250</t>
  </si>
  <si>
    <t>РАСПРЕДЕЛИТЕЛЬНЫЙ КОНДЕНСАТОР СС14В ПОСТ. ЕМКОСТИ ДЛЯ ЭЛЕКТРИЧЕСКИХ ЦЕПЕЙ С ЧАСТОТОЙ 50/60 ГЦ, РАСЧИТАННЫЙ НА РЕАКТИВНУЮ МОЩНОСТЬ 10 КВА, НОМИНАЛЬНОЕ НАПРЯЖЕНИЕ 14КВ, ЕМКОСТЬ 220ПФ, ПРЕДНАЗНАЧЕН ДЛЯ КОНТРОЛЯ ЧАСТИЧНЫХ РАЗРЯДОВ В ВЫСОКОВОЛЬТНЫХЭЛЕКТРИЧЕСКИХ МАШИНАХ, *ТОВАР В ЕД. КОЛ-ВЕ ДЛЯ СОБСТВЕННЫХ НУЖД._ИСПОЛЬЗУЕТСЯ ДЛЯ ЛЮБОГО ТИПА ВЫСОКОВОЛЬТНЫХ ЭЛЕКТРОДВИГАТЕЛЕЙ. ОСНОВНОЕ НАЗНАЧЕНИЕ РАСПРЕДЕЛИТЕЛЬНОГО КОНДЕНСАТОРА - ФИЛЬТРАЦИЯ НИЗКОЧАСТОТНЫХ СОСТАВЛЯЮЩИХ НАПРЯЖЕНИЯ И ВЫДЕЛЕНИЕ ВЫСОКОЧАСТОТНЫХ СОСТАВЛЯЮЩИХ(ЧАСТИЧНЫХ РАЗРЯДОВ). *НЕ ЛОМ, НЕ ОТХОДЫ.</t>
  </si>
  <si>
    <t>10005030/230616/0018068</t>
  </si>
  <si>
    <t>7704653369</t>
  </si>
  <si>
    <t>ОООВАРИАН МЕДИКАЛ СИСТЕМЗ(РУС)</t>
  </si>
  <si>
    <t>109147, Г., МОСКВА, УЛ.ТАГАНСКАЯ , Д.17-23</t>
  </si>
  <si>
    <t>VARIAN MEDICAL SYSTEMS, INC</t>
  </si>
  <si>
    <t>USLAS VEGAS891191660 PAMA LANENV</t>
  </si>
  <si>
    <t>NWL INC</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</si>
  <si>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СИЛОВЫЕ):ШЕСТИСЕКЦИОННЫЙ СИЛОВОЙ КОНДЕНСАТОР С ПОСТОЯННОЙ ЕМКОСТЬЮ (ПО 0.015 МКФ НА КАЖДУЮ СЕКЦИЮ) РЕАКТИВНОЙ МОЩНОСТЬЮ 48 КВТ, НАПРЯЖЕНИЕ ДО 25 КВ С ЧАСТОТОЙ 50 ГЦ, ДЛЯ ВЫСОКОЭНЕРГЕТИЧЕСКОГО УСКОРИТЕЛЯ РАДИОТЕРАПЕВТИЧЕСКОЙ СИСТЕМЫ ЛУЧЕВОЙ ТЕРАПИИ CLINAC IX.</t>
  </si>
  <si>
    <t>10005030/060616/0016080</t>
  </si>
  <si>
    <t>5053030880</t>
  </si>
  <si>
    <t>ЗАО ТРАНЕ ТЕКНИКК</t>
  </si>
  <si>
    <t>144006, МОСКОВСКАЯ ОБЛ., Г. ЭЛЕКТРОСТАЛЬ, УЛ. СЕВЕРНАЯ, Д. 5</t>
  </si>
  <si>
    <t>ERIEZ MAGNETICS EUROPE LTD FROM UAB DAR TRANS VILNIUS LITHUANIA</t>
  </si>
  <si>
    <t>CAERPHILLY  BEDWAS HOUSE INDUSTRIAL ESTATE CF83 8YG</t>
  </si>
  <si>
    <t>ERIEZ MAGNETICS EUROPE LTD</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</si>
  <si>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РЕГУЛЯТОР НАПРЯЖЕНИЯ ДЛЯ КАТУШКИ DRW12.КАТУШКИ РАБОТАЮТ ОТ ИСТОЧНИКА ПЕРЕМЕННОГО ТОКА.В НЕКОТОРЫХ СЛУЧАЯХ ТРЕБУЕТСЯ КОРРЕКЦИЯ КОЭФФИЦИЕНТА МОЩНОСТИ. ЕЕ РЕКОМЕНДУЕТСЯ ОСУЩЕСТВЛЯТЬ НА ВСЕХ КАТУШКАХ,ГДЕ СИЛА ТОКА СОСТАВЛЯЕТ БОЛЕЕ 20 АМПЕР.ПРОИЗВОДИТЕЛЕМПРЕДЛАГАЮТСЯ КОНДЕНСАТОРЫ КОРРЕКЦИИ КОЭФФИЦИЕНТА МОЩНОСТИ, РАЗРАБОТАННЫЕ СПЕЦИАЛЬНО ДЛЯ ДАННЫХ КАТУШЕК. КОНДЕНСАТОРЫ КОРРЕКЦИИ КОЭФФИЦИЕНТА МОЩНОСТИ ОСНАЩЕНЫ ЗАЩИТНЫМИ ПРЕДОХРАНИТЕЛЯМИ И ОТДЕЛЬНО ВСТРАИВАЮТСЯ В КОРПУСЫ, ПРЕДНАЗНАЧЕННЫЕ ДЛЯ МОНТАЖА НАОПОРНОЙ ПОВЕРХНОСТИ. ПОСТАВЛЯЕМЫЕ КОРПУСЫ ЗАЩИЩЕНЫ ОТ ПОПАДАНИЯ ВОДЫ.УСТРОЙСТВО КОМПЕНСАЦИИ РЕАКТИВНОЙ МОЩНОСТИ (УКРМ) РАЗРАБОТАН СПЕЦИАЛЬНО ДЛЯ КАТУШЕК РАЗМАГНИЧИВАНИЯ ПРОИЗВОДСТВА ERIEZ. КОНДЕНСАТОРЫ УКРМ ИМЕЮТ ЗАЩИТНЫЙ ПРЕДОХРАНИТЕЛИ И ОТДЕЛЬНОВСТРОЕНЫ В КОРПУС. УКРМ ПРЕДНАЗНАЧЕНА ДЛЯ КРЕПЛЕНИЯ НА ПОВЕРХНОСТИ СТЕНЫ КАК ШКАФ УПРАВЛЕНИЯ. ОСНОВНОЕ НАЗНАЧЕНИЕ УКРМ - ЗАЩИТА ОТ СКАЧКОВ НАПРЯЖЕНИЯ КАТУШКИ РАЗМАГНИЧИВАНИЯ (ПРИНЦИП РАБОТЫ КАК ПРЕДОХРАНИТЕЛЬ). ХАРАКТЕРИСТИКИ ПИТАНИЯ: 380 В, 50 ГЦ,1Ф. НАПРЯЖЕНИЕ 380В __1.1__ изготовитель -ERIEZ MAGNETICS EUROPE LTD бренд -ERIEZ MAGNETICS EUROPE марка -ОТСУТСТВУЕТ модель -ОТСУТСТВУЕТ артикул -ОТСУТСТВУЕТ кол-во=2 ШТ,</t>
  </si>
  <si>
    <t>10013120/211117/0005617</t>
  </si>
  <si>
    <t>7710965550</t>
  </si>
  <si>
    <t>ООО СИСТЕМА</t>
  </si>
  <si>
    <t>123104, РФ, Г. МОСКВА, ПЕР.СЫТИНСКИЙ,Д.5/10,СТР. 6, ПОМ.7, КОМН.4</t>
  </si>
  <si>
    <t>SIA BALTTRADE SERVICES</t>
  </si>
  <si>
    <t>LVRIGALV-1005URIEKSTES,3LATVIA</t>
  </si>
  <si>
    <t>КОНДЕНСАТОРЫ ПОСТОЯННОЙ ЕМКОСТИ С ПЛАСТМАССОВЫМ ДИЭЛЕКТРИКОМ:КОНДЕНСАТОРЫ ЭЛЕКТРИЧЕСКИЕ ПОСТОЯННОЙ ЕМКОСТИ С ПЛАСТМАССОВЫМ ДИЭЛЕКТРИКОМ, ИСПОЛЬЗУЮТСЯ ДЛЯ ПОВЫШЕНИЯ КОЭФФИЦИЕНТА МОЩНОСТИ МОТОРОВ, ЕМКОСТЬЮ ОТ 2,5 МКФ ДО 8 МКФ, НА НАПРЯЖЕНИЕ 600В/50ГЦ, C КРЕПЛЕНИЕМ M8, ГАЙКОЙ, ШАЙБОЙ, ФАСТОНОМ (РАЗОБРАННЫЕ)_КОНДЕНСАТОРЫ ЭЛЕКТРИЧЕСКИЕ ПОСТОЯННОЙ ЕМКОСТИ С ПЛАСТМАССОВЫМ ДИЭЛЕКТРИКОМ, ИСПОЛЬЗУЮТСЯ ДЛЯ ПОВЫШЕНИЯ КОЭФФИЦИЕНТА МОЩНОСТИ МОТОРОВ, МОЩНОСТЬЮ ОТ 1,66 ДО 25 КВАР, НА НАПРЯЖЕНИЕ 550В/50ГЦ, C КРЕПЛЕНИЕМ M12, ГАЙКОЙ, ШАЙБОЙ, ФАСТОНОМ (РАЗОБРАННЫЕ)</t>
  </si>
  <si>
    <t>10130192/140416/0003295</t>
  </si>
  <si>
    <t>7810639503</t>
  </si>
  <si>
    <t>ООО ТОРГОВЫЙ ДОМ ФАРВАТЕР</t>
  </si>
  <si>
    <t>196084, Г., САНКТ-ПЕТЕРБУРГ, Ш. МИТРОФАНЬЕВСКОЕ, Д 29, ЛИТЕР А, ОФ 313</t>
  </si>
  <si>
    <t>ALPHAHRAD S.R.O.ЕТТО</t>
  </si>
  <si>
    <t xml:space="preserve">PRAHA 9 198 00 OCELKOVA 643/20, CERNY MOST </t>
  </si>
  <si>
    <t>КОНДЕНСАТОРЫ ПОСТОЯННОЙ ЕМКОСТИ ДЛЯ ЭЛЕКТРИЧЕСКИХ ЦЕПЕЙ (КОНДЕНСАТОРЫ СИЛОВЫЕ) ДЛЯ ЭЛЕКТРОТЕХНИЧЕСКОГО ОБОРУДОВАНИЯ - УСТРОЙСТВО КОМПЕНСАЦИИ РЕАКТИВНОЙ МОЩНОСТИ : КОНДЕНСАТОРНАЯ УСТАНОВКА, 150 КВАР, С ЧАСТОТОЙ 50 ГЦ, НА НАПРЯЖЕНИЕ 400В, (НЕ ЛОМ ЭЛЕКТРООБОРУДОВАНИЯ) __1.0__ :КОНДЕНСАТОРНАЯ УСТАНОВКА __1.1__ изготовитель -VISHAY ELECTRONIC SPOL. S R.O. бренд -VISHAY марка -ОТСУТСТВУЕТ модель -ОТСУТСТВУЕТ артикул -VA2N3510A кол-во=4 ШТ,</t>
  </si>
  <si>
    <t>VA2N3510A</t>
  </si>
  <si>
    <t>10206100/300717/0002874</t>
  </si>
  <si>
    <t>9909005806</t>
  </si>
  <si>
    <t>ФИЛИАЛ КОМПАНИИ САХАЛИН ЭНЕРДЖИ ИНВЕСТМЕНТ КОМПАНИ ЛТД.</t>
  </si>
  <si>
    <t>693000, САХАЛИНСКАЯ ОБЛ., ЮЖНО-САХАЛИНСК, УЛ. ДЗЕРЖИНСКОГО, 35</t>
  </si>
  <si>
    <t>KUEHNE + NAGEL MARINE LOGISTICS</t>
  </si>
  <si>
    <t>NLROTTERDAM3196-KCBUTAANWEG 5C - PORT 3005NETHERLANDS</t>
  </si>
  <si>
    <t>ОТСУТСТВУЕТ</t>
  </si>
  <si>
    <t>КОНДЕНСАТОР ПОСТОЯННОЙ ЕМКОСТИ С ПОЛИПРОПИЛЕН-М ДИЭЛЕКТРИКОМ ПРЕДНАЗНАЧЕН ДЛЯ ИСПОЛЬЗОВАНИЯ В СИЛОВОЙ ЦЕПИ ЭЛЕКТРИЧЕСКОГО ДВИГАТЕЛЯ ДЛЯ ПОВЫШЕНИЯ КОЭФФИЦИЕНТА МОЩНОСТИ ЦЕПИ ПЕРЕМЕННОГО ТОКА. ОСНОВНЫЕ ХАРАКТЕРИСТИКИ: ЕМКОСТЬ 300 МКФ, НАПРЯЖЕНИЕ 400 В,ЧАСТОТА 50/60 ГЦ. ВСЕГО 3 ШТ._:</t>
  </si>
  <si>
    <t>10707090/230616/0006709</t>
  </si>
  <si>
    <t>т/п Южно-Сахалинский</t>
  </si>
  <si>
    <t>693000 САХАЛИНСКАЯ ОБЛ., Г.ЮЖНО-КУРИЛЬСК, УЛ.ПОГРАНИЧНАЯ, 51</t>
  </si>
  <si>
    <t>NLROTTERDAM3196BUTAANWEG 5C-PORT 3005KC</t>
  </si>
  <si>
    <t>КОНДЕНСАТОР ПОСТОЯННОЙ ЕМКОСТИ АЛЮМИНИЕВЫЙ ЭЛЕКТРОЛИТИЧЕСКИЙ ДЛЯ ИСПОЛЬЗОВАНИЯ В СИЛОВОЙ ЦЕПИ ДЛЯ ПОВЫШЕНИЯ КОЭФФИЦИЕНТА МОЩНОСТИ ЦЕПИ ПЕРЕМЕННОГО ТОКА. ОСНОВНЫЕ ХАРАКТЕРИСТИКИ ЕМКОСТЬ 1.875 МКФ, НАПРЯЖЕНИЕ 5.1КВ, ДЛЯ ПРИМЕНЕНИЯ В НЕФТЕГАЗОВОЙОТРАСЛИ ВСЕГО 15 ШТУК_:</t>
  </si>
  <si>
    <t>10707090/030816/0008930</t>
  </si>
  <si>
    <t>7721772937</t>
  </si>
  <si>
    <t>ООО ЭЛЕКТРОДВИЖЕНИЕ</t>
  </si>
  <si>
    <t>109428, , Г. МОСКВА, СТАХАНОВСКАЯ УЛ., Д. 20, СТР. 11А</t>
  </si>
  <si>
    <t>CONDENSATOR DOMINIT GMBH</t>
  </si>
  <si>
    <t xml:space="preserve">BRILON 59929 AN DER BREMECKE 8 </t>
  </si>
  <si>
    <t>КОНДЕНСАТОРЫ ПОСТОЯННОЙ ЕМКОСТИ ДЛЯ ЭЛЕКТРИЧЕСКИХ ЦЕПЕЙ С ЧАСТОТОЙ 50/60 ГЦ И РАССЧИТАННЫЕ НА РЕАКТИВНУЮ МОЩНОСТЬ НЕ МЕНЕЕ 0, 5 КВА (КОНДЕНСАТОРЫ СИЛОВЫЕ), НЕ ЛОМ ЭЛЕКТРООБОРУДОВАНИЯ, ГРАЖДАНСКОГО НАЗНАЧЕНИЯ :НЕ ЛОМ ЭЛЕКТРООБОРУДОВАНИЯ __1.0__ КОНДЕНСАТОР CLMD 1213.01.С-435150-1Х55. СБОРКА ИЗ 6 ШТ. СИЛОВОЙ ТРЕХФАЗНЫЙ КОНДЕНСАТОР ПОСТОЯННОЙ ЕМКОСТИ, СУХОГО ТИПА ДЛЯ КОМПЕНСАЦИИ РЕАКТИВНОЙ МОЩНОСТИ. БЛОК КОНДЕНСАТОРА СОГЛАСНО СТАНДАРТОВ EN 60831, IEC 60831, VDE 560 ЧАСТЬ 46, СОСТОЯЩИЙ ИЗЧИСЛА ОДНОФАЗНЫХ ЦИЛИНДРИЧЕСКИХ ОБМОТОК ИЗ МЕТАЛЛИЗИРОВАННОЙ ПОЛИПРОПИЛЕНОВОЙ ФОЛЬГИ, УСТАНОВЛЕННЫХ ВМЕСТЕ С ОХЛАЖДАЮЩИМИ ПЛАСТИНАМИ ВНУТРИ КОНТЕЙНЕРА ИЗ ЛИСТОВОЙ СТАЛИ ДЛЯ ИСПОЛЬЗОВАНИЯ ВНУТРИ ПОМЕЩЕНИЙ. КАЖДЫЙ ЭЛЕМЕНТ СОДЕРЖИТ ВНУТРЕННИЙПРЕДОХРАНИТЕЛЬ В СООТВЕТСТВИИ С ПРИНЦИПОМ IPE. ТЕМПЕРАТУРНЫЙ КЛАСС: -25 ° / С. НОМИНАЛЬНАЯ МОЩНОСТЬ - 44 КВТ, НОМИНАЛЬНОЕ НАПРЯЖЕНИЕ: 435 ВОЛЬТ/50 ГЕРЦ. РАЗМЕРЫ 346 Х 117 Х 307 ММ __1.1__ изготовитель -CONDENSATOR DOMINIT GMBH бренд -CONDENSATOR DOMINIT марка -ОТСУТСТВУЕТ модель -CLMD 1213.01.С-435150-1Х55. артикул -ОТСУТСТВУЕТ кол-во=1 ШТ,</t>
  </si>
  <si>
    <t>CLMD</t>
  </si>
  <si>
    <t>10002010/260817/0056722</t>
  </si>
  <si>
    <t>т/п Аэропорт Домодедово (грузовой)</t>
  </si>
  <si>
    <t>103225 Г.МОСКВА, АЭРОПОРТ ДОМОДЕДОВО</t>
  </si>
  <si>
    <t>1646027030</t>
  </si>
  <si>
    <t>ООО КАСТАМОНУ ИНТЕГРЕЙТЕД ВУД ИНДАСТРИ</t>
  </si>
  <si>
    <t>423600, РЕСПУБЛИКА ТАТАРСТАН, Г. ЕЛАБУГА, ТЕРРИТОРИЯ ОЭЗ ППТАЛАБУГАУЛ.Ш-3,ЗД.3</t>
  </si>
  <si>
    <t>KASTAMONU ENTEGRE AGAC SANAYI VE TICARET A.S.</t>
  </si>
  <si>
    <t>TRISTANBUL34662ALTUNIZADE MAHIR IZ CADDESI NO 25USKUDAR</t>
  </si>
  <si>
    <t>CIRCUIT COMPANY</t>
  </si>
  <si>
    <t>КОНДЕНСАТОР CLZ-FP52/25СМЯВЛЯЕТСЯ СИЛОВЫМ КОНДЕНСАТОРОМ, ПРИМЕНЯЕТСЯ ДЛЯ КОММУТАЦИИ ПРИ НАЛИЧИИ БОЛЬШОЙ РЕАКТИВНОЙ МОЩНОСТИ, НЕСИНУСОИДАЛЬНОГО НАПРЯЖЕНИЯ, ВЫСОКОЙ ЧАСТОТЫ И НАГРУЗКИ С БОЛЬШИМИ ПИКОВЫМИ ТОКАМИ В СИЛОВЫХ ЭЛЕКРИЧЕСКИХ СЕТЯХ ВЫСОКОГО И НИЗКОГО НАПРЯЖЕНИЯ._ИСПОЛЬЗУЮТСЯ В ЭЛЕКТРОЭНЕРГИТИЧЕСКИХ УСТАНОВКАХ В ЦЕПЯХ, ГДЕ ОСУЩЕСТВЛЯЕТСЯ ПРЕОБРАЗОВАНИЕ ИЛИ ПЕРЕДАЧА БОЛЬШИХ МОЩНОСТЕЙ, И ВЫПОЛНЯЮТ РАЗНООБРАЗНЫЕ ФУНКЦИИ СВЯЗАННЫЕ С ГЕНЕРИРОВАНИЕМ ЗНАЧИТЕЛЬНОЙ РЕАКТИВНОЙ МОЩНОСТИ. НОМИНАЛЬНОЕ НАПРЯЖЕНИЕ 440/460_/525В НОМИНАЛЬНАЯ ЧАСТОТА50 / 60 ГЦ ДИАПАЗОН МОЩНОСТИ 2,0 - 60,0 КВА НЕ ВОЕННОГО ПРИМЕНЕНИЯ,ПОСТАВЛЯЕТСЯ В КАЧЕСТВЕ ОБОРУДОВАНИЯ,УЧАСТВУЮЩЕГО В ПРОИЗВОДСТВЕННОМ ПРОЦЕССЕ ДЛЯ ТЕХНОЛОГИЧЕСКОЙ ЛИНИИ ПО ИЗГОТОВЛЕНИЮ ПЛИТ МДФ ДЛЯ СОБСТВЕННОГО_ИСПОЛЬЗОВАНИЯ ООО КАСТАМОНУ ИНТЕГРЕЙТЕД ВУД ИНДАСТРИБЕЗ ОТЧУЖДЕНИЯ ТРЕТЬЕ СТОРОНЕ</t>
  </si>
  <si>
    <t>CLZ-FP52/25</t>
  </si>
  <si>
    <t>10404090/290216/0000753</t>
  </si>
  <si>
    <t>1646012500</t>
  </si>
  <si>
    <t>ООО НПО РОСТАР</t>
  </si>
  <si>
    <t>423600, РТ, ЕЛАБУГА, БОЛЬШАЯ ПОКРОВСКАЯ, Д.5</t>
  </si>
  <si>
    <t>TERMOMACCHINE S.R.L.</t>
  </si>
  <si>
    <t>ITRIVALTA DI10040VIA VALGIOIE, 12/4TORINO TO</t>
  </si>
  <si>
    <t>КОНДЕНСАТОРЫ ПОСТОЯННОЙ ЕМКОСТИ С БУМАЖНЫМ ИЛИ ПЛАСТМАССОВЫМ ДИЭЛЕКТРИКОМ. ВВОЗЯТСЯ ИСКЛЮЧИТЕЛЬНО ДЛЯ СОБСТВЕННЫХ НУЖД В ЕДИНИЧНОМ КОЛИЧЕСТВЕ И НЕ ПОДЛЕЖАТ ОТЧУЖДЕНИЮ. НЕВОЕННОГО НАЗНАЧЕНИЯ.КОНДЕНСАТОРЫ ЭЛЕКТРИЧЕСКИЕ, СУХИЕ С ПОСТОЯННОЙ ЁМКОСТЬЮ. ЕМКОСТЬ-0.686 MF. СОСТОЯТ ИЗ ДВУХ ПРОВОДЯЩИХ ПОВЕРХНОСТЕЙ, РАЗДЕЛЕННЫХ ДИЭЛЕКТРИКОМ - ПОЛИПРОПИЛЕН. КОНДЕНСАТОРЫ ПРЕДНАЗНАЧЕНЫ ДЛЯ РАБОТЫ В ЭЛЕКТРИЧЕСКИХ ЦЕПЯХ ПОСТОЯННОГО, ПЕРЕМЕННОГО ТОКА И_ИМПУЛЬСНЫХ РЕЖИМАХ, ДЛЯ РАБОТЫ В СИЛОВЫХ ЧАСТЯХ ЭЛЕКТРИЧЕСКОГО ГЕНЕРАТОРА УСТАНОВКИ ВЫСОКОЧАСТОТНОГО НАГРЕВА (ЗАКАЛКИ) МЕТАЛЛА В УСТАНОВКЕ ВЫСОКОЧАСТОТНОГО НАГРЕВА (ТВЧ) ДЛЯ ПОВЫШЕНИЯ КОЭФФИЦИЕНТА МОЩНОСТИ ЦЕПИ. КОНСТРУКЦИЯ КОНДЕНСАТОРА ИМЕЕТ_МАССИВНЫЕ МЕДНЫЕ ТОКОВЕДУЩИЕ ПЛОЩАДКИ ДЛЯ ПОДКЛЮЧЕНИЯ К СИЛОВЫМ ЭЛЕМЕНТАМ КОНСТРУКЦИИ ГЕНЕРАТОРА, МЕДНЫЕ ЭЛЕМЕНТЫ КОНСТРУКЦИИ ТАКЖЕ ВЫПОЛНЯЮТ ФУНКЦИЮ ТЕПЛОПРОВОДНОЙ ПЛОЩАДКИ ДЛЯ ПОДКЛЮЧЕНИЯ К ТЕПЛООТВОДЯЩЕМУ ЭЛЕМЕНТУ. КОНДЕНСАТОРЫ КРЕПЯТСЯ К СИЛОВЫМ_ЭЛЕМЕНТАМ КОНСТРУКЦИИ ГЕНЕРАТОРА ПРИ ПОМОЩИ ЧЕТЫРЕХ ВИНТОВ (В КОМПЛЕКТ ПОСТАВКИ НЕ ВХОДЯТ). ПОСТАВЛЯЮТСЯ В ПЛАСТИКОВОЙ УПАКОВКЕ С ПРОЛОЖЕННЫМИ ПОРОЛОНОВЫМИ ВСТАВКАМИ ДЛЯ СОХРАНЕНИЯ ЦЕЛОСТНОСТИ ГРУЗА В ПРОЦЕССЕ ТРАНСПОРТИРОВКИ. НЕ ЯВЛЯЕТСЯ ЛОМОМ.</t>
  </si>
  <si>
    <t>10404080/271016/0012886</t>
  </si>
  <si>
    <t>т/п Набережночелнинский</t>
  </si>
  <si>
    <t>423826 РЕСП. ТАТАРСТАН, Г.НАБЕРЕЖНЫЕ ЧЕЛНЫ, УЛ.ШАМИЛЯ УСМАНОВА, 112</t>
  </si>
  <si>
    <t>7723382851</t>
  </si>
  <si>
    <t>ООО ТОРГОВЫЙ ДОМ ИМ-ЭКС</t>
  </si>
  <si>
    <t>115088, ЦФО, Г.МОСКВА, УЛ.УГРЕШСКАЯ, Д.14, СТР.1</t>
  </si>
  <si>
    <t>SALMERA EXPORT LP (СО СКЛАДА)</t>
  </si>
  <si>
    <t>GBEDINBURGEH67BDMITCHELL STR. 5, MITCHELL HOUSE, SUITE 4022SCOTLAND</t>
  </si>
  <si>
    <t>ЕВРОСОЮЗ</t>
  </si>
  <si>
    <t>КОНДЕНСАТОРЫ ПОСТОЯННОЙ ЕМКОСТИ ДЛЯ ЭЛЕКТРИЧЕСКИХ ЦЕПЕЙ С ЧАСТОТОЙ 50/60 ГЦ, РАССЧИТАННЫЕ НА РЕАКТИВНУЮ МОЩНОСТЬ 0.7 КВА - КОНДЕНСАТОРЫ СИЛОВЫЕ, АРТ. HDMKP 1.35-320 - 264 ШТ.:</t>
  </si>
  <si>
    <t>10130050/311016/0005562</t>
  </si>
  <si>
    <t>7449006184</t>
  </si>
  <si>
    <t>ПАО ЧЕЛЯБИНСКИЙ КУЗНЕЧНО-ПРЕССОВЫЙ ЗАВОД</t>
  </si>
  <si>
    <t>454012, ЧЕЛЯБИНСКАЯ ОБЛАСТЬ, ГОРОД ЧЕЛЯБИНСК, УЛИЦА ГОРЕЛОВА, 12</t>
  </si>
  <si>
    <t>C.E.F.I. S.R.L</t>
  </si>
  <si>
    <t xml:space="preserve">CASTELLAMONTE (TO) 10081 VIALE AMERICA N.4 - ZONA INDUSTRIALE </t>
  </si>
  <si>
    <t>КОНДЕНСАТОРЫ ПОСТОЯННОЙ ЕМКОСТИ ДЛЯ ЭЛЕКТРИЧЕСКИХ ЦЕПЕЙ С ЧАСТОТОЙ 1200 ГЦ И РАССЧИТАННЫЕ НА РЕАКТИВНУЮ МОЩНОСТЬ НЕ МЕНЕЕ 0,5 КВА (КОНДЕНСАТОРЫ СИЛОВЫЕ)ДЛЯ ИНДУКЦИОННОГО НАГРЕВАТЕЛЯ FC36. ЯВЛЯЮТСЯ ЭЛЕКТРИЧЕСКИМИ КОНДЕНСАТОРАМИ ПОСТОЯННОЙ ЁМКОСТИ С БУМАЖНО- ПЛЕНОЧНЫМ ДИЭЛЕКТРИКОМ. __1.0__ : ПРЕДНАЗНАЧЕНЫ ДЛЯ ИСПОЛЬЗОВАНИЯ В СИЛОВОЙ ЦЕПИ ЭЛЕКТРИЧЕСКОГО ГЕНЕРАТОРА ДЛЯ ПОВЫШЕНИЯ КОЭФФИЦИЕНТА МОЩНОСТИ ЦЕПИ ПЕРЕМЕННОГО ТОКА. ОСНОВНЫЕ ХАРАКТЕРИСТИКИ: 2400 KVA, 1200V, 1200 ГЦ КОНДЕНСАТОРЫ ИЗГОТОВЛЕНЫ СПОСОБОМ ALL FILM. ДИЭЛЕКТРИКОМ ЯВЛЯЕТСЯ ПОЛИПРОПИЛЕНОВАЯ ПЛЁНКА, ИМПРЕГНИРОВАННАЯ СИНТЕТИЧЕСКОЙ ЖИДКОСТЬЮ, БЕЗВРЕДНОЙ ДЛЯ ЗДОРОВЬЯ ЧЕЛОВЕКА И ОКРУЖАЮЩЕЙ СРЕДЫ. ЭЛЕКТРОДЫ ОБРАЗУЕТ АЛЮМИНИЕВАЯ ФОЛЬГА. КОНДЕНСАТОР СКОНСТРУИРОВАН С ВОДНЫМ ОХЛАЖДЕНИЕМ. ТОВАРЫ ПОСТАВЛЯЮТСЯ В ЕДЕНИЧНЫХ ЭКЗЕМПЛЯРАХ, ДЛЯ СОБСТВЕННОГО ПРОИЗВОДСТВА __1.1__ изготовитель -ICAR BIOFURN бренд -ОТСУТСТВУЕТ марка -ОТСУТСТВУЕТ модель -MF-V 2000KVAR артикул -06COND0017 кол-во=2 ШТ,</t>
  </si>
  <si>
    <t>MF-V 2000KVAR</t>
  </si>
  <si>
    <t>10504110/181017/0021667</t>
  </si>
  <si>
    <t>1658087524</t>
  </si>
  <si>
    <t>ООО ЗАПСИБНЕФТЕХИМ</t>
  </si>
  <si>
    <t>626150, ТЮМЕНСКАЯ ОБЛ, Г.ТОБОЛЬСК, ПРОМЗОНА</t>
  </si>
  <si>
    <t>LINDE AG,LINDE ENGINEERING DIVISION</t>
  </si>
  <si>
    <t>82049, , PULLACH, DR.CARL-VON-LINDE-STRASSE,6-14</t>
  </si>
  <si>
    <t>КОНДЕНСАТОРЫ ПОСТОЯННОЙ ЕМКОСТИ С БУМАЖНЫМ ДИЭЛЕКТРИКОМ, НЕ ЯВЛ. ЛОМОМ ЭЛЕКТРООБОРУДОВАНИЯ, НЕ СОДЕРЖАТ РЭС И ВЧУНЕ ДЛЯ РАБОТЫ ВО ВЗРЫВООПАСНЫХ СРЕДАХ, НЕ ДЛЯ ПОЖАР. БЕЗОП.,НЕ ВОЕН.НАЗНАЧ., ПРЕДНАЗНАЧ. ДЛЯ ОБОРУД. УСТАНОВКИ ПИРОЛИЗА, ДЛЯ СОБСТВЕННЫХ НУЖД ООО 'ЗАПСИБНЕФТЕХИМ' КОНДЕНСАТОРНАЯ УСТАНОВКА ПОСТОЯННОЙ ЕМКОСТИ С БУМАЖНЫМ ДИЭЛЕКТРИКОМ С МАСЛЯНОЙ ПРОПИТКОЙ ДЛЯ КОМПЕНСАЦИИ РЕАКТИВНОЙ МОЩНОСТИ, 6750 ВОЛЬТ, МОЩНОСТЬЮ 251 КВАР, ДЛЯ ОБОРУДОВАНИЯ TAG NO: 2741-HC-301A/B КОНДЕНСАТОРНАЯ УСТАНОВКА ПОСТОЯННОЙ ЕМКОСТИ С БУМАЖНЫМ ДИЭЛЕКТРИКОМ С МАСЛЯНОЙ ПРОПИТКОЙ ДЛЯ КОМПЕНСАЦИИ РЕАКТИВНОЙ МОЩНОСТИ, 6750 ВОЛЬТ, МОЩНОСТЬЮ 279 КВАР, ДЛЯ ОБОРУДОВАНИЯ TAG NO: 2741-HC-101A/B;2741-HC-501A/B КОНДЕНСАТОРНАЯ УСТАНОВКА ПОСТОЯННОЙ ЕМКОСТИ С БУМАЖНЫМ ДИЭЛЕКТРИКОМ С МАСЛЯНОЙ ПРОПИТКОЙ ДЛЯ КОМПЕНСАЦИИ РЕАКТИВНОЙ МОЩНОСТИ, 6750 ВОЛЬТ, МОЩНОСТЬЮ 618 КВАР, ДЛЯ ОБОРУДОВАНИЯ TAG NO: 2741-HC-201A/B</t>
  </si>
  <si>
    <t>10503050/290418/0008298</t>
  </si>
  <si>
    <t>т/п Тюменский</t>
  </si>
  <si>
    <t>625048 ТЮМЕНСКАЯ ОБЛ., Г.ТЮМЕНЬ, УЛ.ХОЛОДИЛЬНАЯ, 58А</t>
  </si>
  <si>
    <t>4212002310</t>
  </si>
  <si>
    <t>ОООСИБ-ДАМЕЛЬ</t>
  </si>
  <si>
    <t>652500, КЕМЕРОВСКАЯ ОБЛАСТЬ, Г.ЛЕНИНСК-КУЗНЕЦКИЙ, ПР.КИРОВА,13А</t>
  </si>
  <si>
    <t>DABROWSKA FABRYKA MASZYN ELEKTRYCZNYCH DAMEL SPOLKA AKOYJNA</t>
  </si>
  <si>
    <t>PLDABROWA GORNICZA41300AL. JOZEFA PILSUDSKIEGO, 2</t>
  </si>
  <si>
    <t>ВЫСОКОВОЛЬТНЫЙ КОНДЕНСАТОР LNK-P4X350-180 -6 ШТ. -КОНДЕНСАТОР СИЛОВОЙ, ПОСТОЯННОЙ ЕМКОСТИ (350 MF), РАБОЧИМ НАПРЯЖЕНИЕМ U=1800В, ЧАСТОТОЙ 50ГЦ, МАКСИМАЛЬНЫЙ ТОК I=100А, РЕАКТИВНОЙ МОЩНОСТЬЮ 180 КВАПРЕДНАЗНАЧЕН ДЛЯ РАЗМЕЩЕНИЯ ВНУТРИ ЧАСТОТНОГО ПРЕОБРАЗОВАТЕЛЯ ИНТЕГРИРОВАННОГО С ВЗРЫВОЗАЩИЩЕННЫМ ЭЛЕКТРОДВИГАТЕЛЕМ ТИПА 3SG3F 450L(M)-4(6)A ДЛЯ ГОРНО-ШАХТНОГО ОБОРУДОВАНИЯ._:</t>
  </si>
  <si>
    <t>LNK-P4X350-180</t>
  </si>
  <si>
    <t>10608070/211016/0002191</t>
  </si>
  <si>
    <t>т/п Кузбасский</t>
  </si>
  <si>
    <t>650099 КЕМЕРОВСКАЯ ОБЛ., Г.КЕМЕРОВО, УЛ.Д.БЕДНОГО, 1</t>
  </si>
  <si>
    <t>8401005730</t>
  </si>
  <si>
    <t>ПАО ГОРНО-МЕТАЛЛУРГИЧЕСКАЯ КОМПАНИЯ НОРИЛЬСКИЙ НИКЕЛЬ ДЛЯ ООО &lt;ГРК &lt;БЫСТРИНСКОЕ&gt;</t>
  </si>
  <si>
    <t>647000, КРАСНОЯРСКИЙ КРАЙ, ТАЙМЫРСКИЙ АО, ДУДИНКА, .</t>
  </si>
  <si>
    <t>OUTOTEC (FINLAND) OY</t>
  </si>
  <si>
    <t>FIESPOO02201PUOLIKKOTIE 10, PL 84</t>
  </si>
  <si>
    <t>КОНДЕНСАТОР ПОСТОЯННОЙ ЕМКОСТИ ДЛЯ ЭЛЕКТРИЧЕСКИХ ЦЕПЕЙ С ЧАСТОТОЙ 50/60 ГЦ, НА РЕАКТИВНУЮ МОЩНОСТЬ НЕ МЕНЕЕ 0,5 КВА. НАЗНАЧЕНИЕ И ОБЛАСТЬ ПРИМЕНЕНИЯ: ЧАСТЬ КОМПЛЕКТА КАПИТАЛЬНЫХ ЗАПАСНЫХ ЧАСТЕЙ ДЛЯ ГЛАВНОГО ДВИГАТЕЛЯ МЕЛЬНИЦЫ (7920 КВТ), ПРИВОДА С ИЗМЕНЯЕМОЙ СКОРОСТЬ ВРАЩЕНИЯ ПАО ГМКНОРИЛЬСКИЙ НИКЕЛЬ (ДЛЯ ГРК БЫСТРИНСКОЕ)_:CAPAC 1875 чF 3 KVDC 230 ARMS DC BUS КОНДЕНСАТОР 1875 чF 3 KVDC 230 ARMS ШИНА ПОСТОЯННОГО ТОКА</t>
  </si>
  <si>
    <t>CAPAC 1875 чF 3 KVDC 230 ARMS DC BUS,  1875 чF 3 KVDC 230 ARMS</t>
  </si>
  <si>
    <t>10130200/010816/0005033</t>
  </si>
  <si>
    <t>КОНДЕНСАТОР ПОСТОЯННОЙ ЕМКОСТИ ДЛЯ ЭЛЕКТРИЧЕСКИХ ЦЕПЕЙ С ЧАСТОТОЙ 50/60 ГЦ, НА РЕАКТИВНУЮ МОЩНОСТЬ НЕ МЕНЕЕ 0,5 КВА. НАЗНАЧЕНИЕ И ОБЛАСТЬ ПРИМЕНЕНИЯ: ЧАСТЬ КОМПЛЕКТА КАПИТАЛЬНЫХ ЗАПАСНЫХ ЧАСТЕЙ ДЛЯ ГЛАВНОГО ДВИГАТЕЛЯ МЕЛЬНИЦЫ (7920 КВТ), ПРИВОДА С ИЗМЕНЯЕМОЙ СКОРОСТЬ ВРАЩЕНИЯ ПАО ГМКНОРИЛЬСКИЙ НИКЕЛЬ (ДЛЯ ГРК БЫСТРИНСКОЕ)_:INV - CAPACITOR    47000чF 40V КОНДЕНСАТОР 47000чF 40В</t>
  </si>
  <si>
    <t>CAPACITOR    47000чF 40V , 47000чF 40В</t>
  </si>
  <si>
    <t>6658175642</t>
  </si>
  <si>
    <t>ООО РЕМСТАНКОМАШ</t>
  </si>
  <si>
    <t>620075, СВЕРДЛОВСКАЯ ОБЛАСТЬ, Г.ЕКАТЕРИНБУРГ, УЛ.ЛУНАЧАРСКОГО,Д.182,К.51</t>
  </si>
  <si>
    <t>ФИРМАШАНХАЙ ЭЛЕКТРИКАЛ МАШИНЕРИ ГРУПП КО ЛТД</t>
  </si>
  <si>
    <t>CNШАНХАЙ200080ЛИАНБАЙ 14,6</t>
  </si>
  <si>
    <t>SHANGНAI ELECTRIC MACHINERY GROUP CO.,LTD,</t>
  </si>
  <si>
    <t>ЗАПАСНЫЕ ЧАСТИ ДЛЯ ИНДУКЦИОННОЙ ПЛАВИЛЬНОЙ ПЕЧИ МОДGW-1-550-КОНДЕНСАТОРЫ ПОСТОЯННОЙ ЕМКОСТИ КЕРАМИЧЕСКИЕ МНОГОСЛОЙНЫЕ:ВЫСОКОВОЛЬТНАЯ КОНДЕНСАТОРНАЯ БАТАРЕЯ НА 550В.АРТRFM63 0.75-1000-1S-10ШТ(КОНДЕНСАТОРНЫЙ ЯЩИК (СОБРАН ИЗ 10 МАЛЕНЬКИХ КОНД.БАТАРЕЙ)ХАРАКТЕРИСТИКА ОДНОЙ БАТАРЕИИ-РАБОЧЕЕ НАПРЯЖЕНИЕ -0,75КВ,ЧАСТОТА-2,5КГЦ,НОМИНАЛЬНАЯ МОЩНОСТЬ-1000КВАР,ЕМКОСТЬ-113,2(4*28,3)МКФ.ПРИМЕНЯЕТСЯ ДЛЯ ПОВЫШЕНИЯ КОЭФФИЦИЕНТА МОЩНОСТИ ИНДУКЦИОННЫХ ЭЛЕКТРОТЕРМИЧЕСКИХ УСТАНОВОК._:</t>
  </si>
  <si>
    <t>10502110/220816/0036814</t>
  </si>
  <si>
    <t>7719446439</t>
  </si>
  <si>
    <t>ООО ЮПИТЕР</t>
  </si>
  <si>
    <t>105484, , МОСКВА, УЛ. 16-Я ПАРКОВАЯ, Д.27, ПОМЕЩЕНИЕ VII, КОМНАТА 5</t>
  </si>
  <si>
    <t>ZHE JIANG JIAYI SMALL COMMODITIES TRADE COMPANY LIMITED</t>
  </si>
  <si>
    <t>CNJIAXINGNO.763 ZHONGSHAN EAST ROADZHEJIANG PROVINCE</t>
  </si>
  <si>
    <t>SHANDONG HUAXIN ELECTRIC FURANCE CO,.LTD</t>
  </si>
  <si>
    <t>КОНДЕНСАТОРЫ ПОСТОЯННОЙ ЕМКОСТИ, МАРКИРОВКИ RFM, ВЫПОЛНЯЮТ ФУНКЦИИ ПОВЫШЕНИЯ КОЭФФИЦИЕНТА МОЩНОСТИ И ПРЕДНАЗНАЧЕНЫ ДЛЯ ПРИМЕНЕНИЯ В ЭЛЕКТРОТЕРМИЧЕСКИХ УСТАНОВКАХ, НЕ ЛОМ ЭЛЕКТРООБОРУДОВАНИЯ, ВСЕГО (1-ШТ) 1 ШТ:</t>
  </si>
  <si>
    <t>10130210/180716/0017739</t>
  </si>
  <si>
    <t>7817059090</t>
  </si>
  <si>
    <t>ООО УПРАВЛЯЮЩАЯ КОМПАНИЯ МЕДНЫЙ ЭЛЕМЕНТ</t>
  </si>
  <si>
    <t>196650, САНКТ-ПЕТЕРБУРГ, КОЛПИНО, КОЛПИНО, ИЖОРСКИЙ ЗАВОД, ДОМ Б/Н, ЛИТ. ИЯ</t>
  </si>
  <si>
    <t>XUZHOU HENGMING MACHINERY CO., LTD</t>
  </si>
  <si>
    <t>JIANGSU 210000 85 SOUTH HUANGHE ROAD XUZHOU</t>
  </si>
  <si>
    <t>SHANGHAI ZHI YUE ELECTRIC CO., LTD</t>
  </si>
  <si>
    <t>КОНДЕНСАТОРЫ ФАЗОКОМПЕНСИРУЮЩИЕ ОДНОФАЗНЫЕ, ПРЕДНАЗНАЧЕНЫ ДЛЯ ПОВЫШЕНИЯ КОЭФФИЦИЕНТА МОЩНОСТИ ЭЛЕКТРОУСТАНОВОК ПЕРЕМЕННОГО ТОКА 50ГЦ, УСТАНАВЛИВАЮТСЯ В ШКАФАХ СМ. ДОПОЛНЕНИЕ ИНДУКЦИОННОЙ ПЛАВИЛЬНОЙ УСТАНОВКИ, СЛУЖАТ ДЛЯ КОМПЕНСАЦИИ РЕАКТИВНОЙ МОЩНОСТИ, ВЫРАБАТЫВАЕМОЙ ИНДУКЦИОННОЙ ЕДИНИЦЕЙ. СОСТОЯТ ИЗ АЛЮМИНИЕВОГО КОРПУСА, В КОТОРЫЙ ПОМЕЩЕНА АЛЮМИНИЕВАЯ ФОЛЬГА ТОЛЩИНОЙ ОКОЛО 0,01ММ И ИЗОЛИРУЮЩИЕ ПРОСЛОЙКИ ИЗ КОНДЕНСАТОРНОЙ БУМАГИ, КОТОРАЯ ПРОПИТЫВАЕТСЯ ЖИДКИМ ДИЭЛЕКТРИКОМ - МАСЛОМ. __1.0__ :КОНДЕНСАТОР, ЁМКОСТЬ 318,3МКФ. РАССЧИТАН ДЛЯ РАБОТЫ С ПЕРЕМЕННЫМ НАПРЯЖЕНИЕМ 400В, 50ГЦ, ТОК 40А, МОЩНОСТЬ 16КВА __1.1__ изготовитель -SHANGHAI ZHI YUE ELECTRIC CO., LTD бренд -БЕЗ ТОВАРНОГО ЗНАКА марка -CAPACITOR BSMJ 0.4-16-1 модель -BSMJ 0.4-16-1 артикул -CAPACITOR BSMJ 0.4-16-1 кол-во=15 ШТ,__2.0__ КОНДЕНСАТОР, ЁМКОСТЬ 398МКФ. РАССЧИТАН ДЛЯ РАБОТЫ С ПЕРЕМЕННЫМ НАПРЯЖЕНИЕМ 400В, 50ГЦ, ТОК 50А, МОЩНОСТЬ 20КВА __2.1__ изготовитель -SHANGHAI ZHI YUE ELECTRIC CO., LTD бренд -БЕЗ ТОВАРНОГО ЗНАКА марка -CAPACITOR BSMJ 0.4-20-1 модель -BSMJ 0.4-20-1 артикул -CAPACITOR BSMJ 0.4-20-1 кол-во=40 ШТ,</t>
  </si>
  <si>
    <t>BSMJ 0.4-16, BSMJ 0.4-20</t>
  </si>
  <si>
    <t>10221010/301116/0049316</t>
  </si>
  <si>
    <t>7448117734</t>
  </si>
  <si>
    <t>ООО ОПТТОРГ-ЭНЕРГО</t>
  </si>
  <si>
    <t>454003, ЧЕЛЯБИНСКАЯ ОБЛ., ЧЕЛЯБИНСК, УЛ.ЧИЧЕРИНА Д.38 КВ.4</t>
  </si>
  <si>
    <t>WELL MOST INDUSTRIAL CHINA CO., LTD</t>
  </si>
  <si>
    <t>CUIRONG GARDEN4852BLOCK A,14HSHENZHEN LUOHU DST. CUIZHU RD</t>
  </si>
  <si>
    <t>КОНДЕНСАТОР ПОСТОЯННОЙ ЕМКОСТИ, АЛЮМИНИЕВЫЙ, ЭЛЕКТРИЧЕСКИЙ, МАРКИ: ELXZ630EC5390MF15D-5200ШТ; ELXZ630EC5120MEB5D-2400ШТ; EKXJ201EC5820MK20S-2400ШТ; EKY-630ELL821MM25S-1200ШТ. ОКПО 342490. ПРЕДСТАВЛЯЕТ ЦИЛИНДРИЧЕСКИЙ АЛЮМИНИЕВЫЙ БОЧОНОК СИНЕГО ЦВЕТА -ЭТО УСТРОЙСТВО ДЛЯ НАКОПЛЕНИЯ ЗАРЯДА И ЭНЕРГИИ ЭЛЕКТРИЧЕСКОГО ПОЛЯ. КОНДЕНСАТОР ЯВЛЯЕТСЯ ПАССИВНЫМ ЭЛЕКТРОННЫМ КОМПОНЕНТОМ, КОТОРЫЙ УСТАНАВЛИВАЕТСЯ НА ПЕЧАТНЫЕ ЭЛЕКТРОННЫЕ ПЛАТЫ. КОНДЕНСАТОР ПОЛЯРНЫЙ В СОСТАВ НЕГО ВХОДИТ БУМАЖНЫЙ ДИЭЛЕКТРИК ПРОПИТАН_НЫЙ ЭЛЕКТРОЛИТОМ. ОБЛАСТЬ ПРИМЕНЕНИЯ: O ИСПОЛЬЗУЮТСЯ ДЛЯ ПОСТРОЕНИЯ РАЗЛИЧНЫХ ЦЕПЕЙ С ЧАСТОТНО-ЗАВИСИМЫМИ СВОЙСТВАМИ; O СГЛАЖИВАНИЯ ПУЛЬСАЦИЙ ВЫПРЯМЛЕННОГО НАПРЯЖЕНИЯ; O КОМПЕНСАЦИИ РЕАКТИВНОЙ МОЩНОСТИ И В ФИЛЬТРАХ ВЫСШИХ ГАРМОНИКИ МНОГОЕ ДРУГОЕ ОСНО_ВНЫЕ ТЕХНИЧЕСКИЕ И ЭКСПЛУАТАЦИОННЫЕ ХАРАКТЕРИСТИКИ: НОМИНАЛЬНАЯ ЕМКОСТЬ: 39 МКФ ДОПУСК ЕМКОСТИ: +20% НОМИНАЛЬНОЕ НАПРЯЖЕНИЕ: 63 ВОЛЬТ_:СПОСОБ МОНТАЖА: РАДИАЛЬНЫЙ РАЗМЕР КОРПУСА: 5X11ММ РАБОЧАЯ ТЕМПЕРАТУРА: -55...105 °C НЕ СОДЕРЖИТ КРИПТОГРАФИЧЕСКИХ И ШИФРОВАЛЬНЫХ СРЕДСТВ.</t>
  </si>
  <si>
    <t>ELXZ630EC5390MF15D; ELXZ630EC5120MEB5D; EKXJ201EC5820MK20S, EKY-630ELL821MM25S</t>
  </si>
  <si>
    <t>10508010/090216/0001868</t>
  </si>
  <si>
    <t>5403361601</t>
  </si>
  <si>
    <t>ООО МЕТАКУБ</t>
  </si>
  <si>
    <t xml:space="preserve">630048, НОВОСИБИРСКАЯ ОБЛАСТЬ, НОВОСИБИРСК, УЛ. НЕМИРОВИЧА-ДАНЧЕНКО, 120/2, ОФ. </t>
  </si>
  <si>
    <t>FESCO INTEGRATED TRANSPORT LIMITED</t>
  </si>
  <si>
    <t>QINGDAO  NO.127 SONGLING ROAD LAOSHAN O/B OF SHANDONG HIKING INTERNATIONAL COMMERCE GROUP CO., LTD</t>
  </si>
  <si>
    <t>SHANDONG HIKING INTERNATIONAL COMMERCE GROUP CO., LTD</t>
  </si>
  <si>
    <t>ЭЛЕКТРОТЕРМИЧЕСКИЙ КОНДЕНСАТОР__1.0__ ЭЛЕКТРОТЕРМИЧЕСКИЙ КОНДЕНСАТОР, ИСПОЛЬЗУЕТСЯ В ИНДУКЦИОННЫХ ПЛАВИЛЬНЫХ ПЕЧАХ ДЛЯ КОМПЕНСАЦИИ РЕАКТИВНОЙ МОЩНОСТИ __1.1__ изготовитель -SHANDONG HIKING INTERNATIONAL COMMERCE GROUP CO., LTD бренд -ОТСУТСТВУЕТ марка -ОТСУТСТВУЕТ модель -RFM-0,75-1500-1S артикул -ОТСУТСТВУЕТ кол-во=10 ШТ,</t>
  </si>
  <si>
    <t xml:space="preserve">RFM-0,75-1500-1S </t>
  </si>
  <si>
    <t>10702030/220617/0052744</t>
  </si>
  <si>
    <t>т/п Морской порт Владивосток</t>
  </si>
  <si>
    <t>690065 ПРИМОРСКИЙ КРАЙ, Г.ВЛАДИВОСТОК, УЛ.СТРЕЛЬНИКОВА, 11</t>
  </si>
  <si>
    <t>7842532094</t>
  </si>
  <si>
    <t>ООО &lt;СТАРК ЭЛЕКТРИК&gt;</t>
  </si>
  <si>
    <t>192019, Г., САНКТ-ПЕТЕРБУРГ, НАБ. ОБВОДНОГО КАНАЛА, ДОМ 14, ЛИТ. Д, ПОМ. 171</t>
  </si>
  <si>
    <t>ALTWAY(UK) LTD</t>
  </si>
  <si>
    <t>NG185BR, MANSFIELD, OAKHAM BUSINESS PARK, HAMILTON WAY 1</t>
  </si>
  <si>
    <t>КОНДЕНСАТОРЫ ,ПОСТОЯННОЙ ЕМКОСТИ , ПРЕДНАЗНАЧЕНЫ ДЛЯ ПРИМЕНЕНИЯ В ЭЛЕКТРОТЕХНИЧЕСКИХ СБОРКАХ ОБЩЕПРОМЫШЛЕННОГО ПРИМЕНЕНИЯ :КОНДЕНСАТОРЫ, ПРОЧИЕ, ДЛЯ ПОВЫШЕНИЯ КОЭФФИЦИЕНТА МОЩНОСТИ, ПОСТОЯННОЙ ЕМКОСТИ, НОМИНАЛОМ 100 МКФ, 900 ВОЛЬТ, КОРПУС С КЛЕММАМИ ПОД ВИНТ, ПРЕДНАЗНАЧЕННЫ ДЛЯ ИСПОЛЬЗОВАНИЯ В РАДИОЭЛЕКТРОННОМ ОБОРУДОВАНИИ ОБЩЕПРОМЫШЛЕННОГО НАЗНАЧЕНИЯ.</t>
  </si>
  <si>
    <t>10221010/230118/0002705</t>
  </si>
  <si>
    <t>7709975708</t>
  </si>
  <si>
    <t>ООО ДЕЛЬТА МАКСИМУМ</t>
  </si>
  <si>
    <t>105062, , Г. МОСКВА, ПЕР. ПОДСОСЕНСКИЙ, Д.13, ПОМ. I, КОМН. 2А</t>
  </si>
  <si>
    <t>UNIVERSALEXPORTS PRO LIMITED</t>
  </si>
  <si>
    <t>SHANGHAI 1319 TR A, TOMSON CNTR, NO 188,ZHANG YANG ROAD, PUDONG CHINA</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</si>
  <si>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СИЛОВЫЕ):__1.0__ ТРЕХФАЗНЫЕ НИЗКОВОЛЬТНЫЕ КОМПЕНСАЦИОННЫЕ КОНДЕНСАТОРЫ. ПОСТОЯННОЙ ЕМКОСТИ. ДЛЯ ИНДИВИДУАЛЬНОЙ, ГРУППОВОЙ ИЛИ ЦЕНТРАЛЬНОЙ КОМПЕНСАЦИИ РЕАКТИВНОЙ ИНДУКТИВНОЙ МОЩНОСТИ В СЕТЯХ НИЗКОГО НАПРЯЖЕНИЯ ИСПОЛЬЗУЮТСЯ В КАЧЕСТВЕ КОМПЛЕКТУЮЩИХ К ПРОДУКЦИИ, ДЛЯСБОРКИ НИЗКОВОЛЬТНЫХ КОМПЛЕКТНЫХ УСТРОЙСТВ: НИЗКОВОЛЬТНЫЙ КОМПЕНСАЦИОННЫЙ КОНДЕНСАТОР, ЦИЛИНДРИЧЕСКИЙ. ПОСТОЯННОЙ ЕМКОСТИ.. НАПРЯЖЕНИЕ 400В. ДЛЯ ЭЛЕКТРИЧЕСКИХ ЦЕПЕЙ С ЧАСТОТОЙ 50ГЦ. __1.1__ изготовитель -ZEZ SILKO, S.R.O. бренд -ZEZ SILKO кол-во=42 ШТ,</t>
  </si>
  <si>
    <t>10013032/101117/0003623</t>
  </si>
  <si>
    <t>7719540671</t>
  </si>
  <si>
    <t>ООО ВАККЕР НОЙСОН</t>
  </si>
  <si>
    <t>129344, , Г.МОСКВА, УЛ.ЕНИСЕЙСКАЯ, Д.7, КОРП.3</t>
  </si>
  <si>
    <t>WACKER NEUSON VERTRIEB EUROPA GMBH &amp; CO. KG</t>
  </si>
  <si>
    <t>DEMUNICHD-80809PREUSSENSTRASSE 41</t>
  </si>
  <si>
    <t>WACKER NEUSON PRODUKTION GMBH &amp; CO.KG</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</si>
  <si>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 LTC4L, С ЧАСТОТОЙ 50/60 ГЦ, ЕМКОСТЬ 16 МФ, НАПРЯЖЕНИЕ 400 В, НА РЕАКТИВНУЮ МОЩНОСТЬ 0,65 КВА</t>
  </si>
  <si>
    <t xml:space="preserve">LTC4L </t>
  </si>
  <si>
    <t>10130192/030216/0000822</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</si>
  <si>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 230В/50ГЦ ДЛЯ LTC-4V_КОНДЕНСАТОР LTC4L (35 МКФ)</t>
  </si>
  <si>
    <t>10130192/250216/0001560</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</si>
  <si>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 230В/50ГЦ ДЛЯ LTC-4V</t>
  </si>
  <si>
    <t>10130192/270616/0005908</t>
  </si>
  <si>
    <t>1215120758</t>
  </si>
  <si>
    <t>АО НПОТЭЛ/DIGTEL</t>
  </si>
  <si>
    <t>424006, РМЭ, Г. ЙОШКАР-ОЛА, УЛ. СТРОИТЕЛЕЙ, Д. 99</t>
  </si>
  <si>
    <t>BV ARROW ELECTRONICS DLC</t>
  </si>
  <si>
    <t>NLVENLO5928DIRK HARTOGWEG 8LV</t>
  </si>
  <si>
    <t>KEMET</t>
  </si>
  <si>
    <t>МЕКСИКА</t>
  </si>
  <si>
    <t>ПОСТОЯННЫЙ КОНДЕНСАТОР. ЯВЛЯЕТСЯ ТАНТАЛОВЫМ ЭЛЕКТРОЛИТИЧЕСКИМ. ПРИМЕНЯЕТСЯ В КОММУТАЦИОННОМ МОДУЛЕ СЕРИИ TEL. ПРЕДНАЗНАЧЕНЫ ДЛЯ ЭЛЕКТРИЧЕСКИХ СЕТЕЙ С ЧАСТОТОЙ В 50ГЦ, РЕАКТИВНАЯ МОЩНОСТЬ НЕ БОЛЕЕ 8,4 В / А, ЁМКОСТЬ - 22 МКФ, НОМИНАЛЬНОЕ НАПРЯЖЕНИЕ -35 В._КОНДЕНСАТОР T491X226K035AT</t>
  </si>
  <si>
    <t>T491X226K035AT</t>
  </si>
  <si>
    <t>10408040/250716/0022181</t>
  </si>
  <si>
    <t>WIMA - SPEZIALVER</t>
  </si>
  <si>
    <t>ПОСТОЯННЫЙ ПЛЕНОЧНЫЙ КОНДЕНСАТОР, МЕТАЛЛИЗИРОВАННЫЙ. ДИЭЛЕКТРИК - ПОЛИЭСТЕР. ПРЕДНАЗНАЧЕН ДЛЯ ИСПОЛЬЗОВАНИЯ НА СОБСТВЕННОМ ПРОИЗВОДСТВЕ. РЕАКТИВНАЯ МОЩНОСТЬ НЕ БОЛЕЕ 0,5 КВ*А, ЁМКОСТЬ - 1,5 МКФ, НОМИНАЛЬНОЕ ПОСТОЯННОЕ НАПРЯЖЕНИЕ - 63 В.КОНДЕНСАТОР MKS2C041501H00JSSD</t>
  </si>
  <si>
    <t>MKS2C041501H00JSSD</t>
  </si>
  <si>
    <t>10408040/030816/0023266</t>
  </si>
  <si>
    <t>7725734121</t>
  </si>
  <si>
    <t>117292, , Г.МОСКВА, ПР-КТ НАХИМОВСКИЙ, Д.52/27, ПОМ.Б</t>
  </si>
  <si>
    <t>YILDIRIM &amp; CETIN GUMRUK MUS LTD.STI</t>
  </si>
  <si>
    <t>TRISTANBUL38040ORGANIZE SANAYI BOLGESI 6. CAD. D:3KEYKUBAT</t>
  </si>
  <si>
    <t>ENTES ELEKTRONIK CIHAZLAR IMALAT VE TICARET A.S.</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</si>
  <si>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СИЛОВЫЕ)КОНДЕНСАТОРЫ СИЛОВЫЕ ПОСТОЯННОЙ ЕМКОСТИ ДЛЯ ЭЛЕКТРИЧЕСКИХ ЦЕПЕЙ С ЧАСТОТОЙ 50 ГЦ/400В, РЕАКТИВНАЯ МОЩНОСТЬ 50 КВАР СЕРИЯ С100, АРТ: ENT.C100DG-400-50.</t>
  </si>
  <si>
    <t>С100</t>
  </si>
  <si>
    <t>10113100/080916/0026406</t>
  </si>
  <si>
    <t>5011022206</t>
  </si>
  <si>
    <t>ОООЕВРОПЕЙСКАЯ ИНВЕСТИЦИОННАЯ КОМПАНИЯ</t>
  </si>
  <si>
    <t>140301, МОСКОВСКАЯ ОБЛ., Г.ЕГОРЬЕВСК, УЛ.МИЧУРИНА,Д.29</t>
  </si>
  <si>
    <t>MATREX N.V.</t>
  </si>
  <si>
    <t xml:space="preserve">LEUVEN В-3000 ARNOULD NOBELSTRAAT 36 </t>
  </si>
  <si>
    <t>СИЛОВОЙ ПЛЕНОЧНЫЙ КОНДЕНСАТОР ПОСТОЯННОЙ ЕМКОСТИ С ПОЛИПРОПИЛЕНОВЫМ МЕТАЛЛИЗИРОВАННЫМ АЛЮМИНИЕМ ДИЭЛЕКТРИКОМ, ПРЕДНАЗНАЧЕНЫЙ ДЛЯ ИСПОЛЬЗОВАНИЯ В СИЛОВОЙ ЦЕПИ ЧАСТОТНОГО ПРЕОБРАЗОВАТЕЛЯ (ИНВЕРТОР) ГРАНУЛЯТОРА ЭКСТРУЗИОННОЙ ЛИНИИ ПО ПРОИЗВОДСТВУ СМ. ДОПОЛНЕНИЕ СТЕНОВЫХ ПВХ ПАНЕЛЕЙ ДЛЯ ПОВЫШЕНИЯ КОЭФФИЦИЕНТА МОЩНОСТИ ЦЕПИ ПЕРЕМЕННОГО ТОКА ЧАСТОТЫ 50ГЦ. ОСНОВНЫЕ ХАРАКТЕРИСТИКИ: ЕМКОСТЬ 4100 МКФ, НАПРЯЖЕНИЕ 400В, РЕАКТИВНАЯ МОЩНОСТЬ 1 КВА. КОНДЕНСАТОРЫ ВВОЗЯТСЯ ДЛЯ СОБСТВЕННЫХ ПРОИЗВОДСТВЕННЫХ НУЖД ООО ЕВРОПЕЙСКАЯ ИНВЕСТИЦИОННАЯ КОМПАНИЯ. __1.0__ :КОНДЕНСАТОР __1.1__ изготовитель -EPCOS AG бренд -EPCOS модель -В43586-S9418-Q1 кол-во=10 ШТ,</t>
  </si>
  <si>
    <t>В43586-S9418-Q1</t>
  </si>
  <si>
    <t>10116070/070217/0002587</t>
  </si>
  <si>
    <t>7714929190</t>
  </si>
  <si>
    <t>ООО ТРИУМФ</t>
  </si>
  <si>
    <t>123007, Р.Ф., Г. МОСКВА, ХОРОШЕВСКОЕ ШОССЕ, Д. 50, КОРП. 2, ОФ. 4</t>
  </si>
  <si>
    <t>AVNE IMPEX KFT</t>
  </si>
  <si>
    <t>HUBUDAPEST1077KETHLY ANNA TER 1. 1. EM.</t>
  </si>
  <si>
    <t>КОНДЕНСАТОРЫ ЭЛЕКТРИЧЕСКИЕ ПОСТОЯННОЙ ЕМКОСТИ С ПЛАСТМАССОВЫМ ДИЭЛЕКТРИКОМ, ИСПОЛЬЗУЮТСЯ ДЛЯ ПОВЫШЕНИЯ КОЭФФИЦИЕНТА МОЩНОСТИ НАСОСОВ, ЕМКОСТЬЮ ОТ 82 МКФ ДО 330 МКФ, НА НАПРЯЖЕНИЕ 220В/50ГЦ, СЕРИЯ CRВЕС БРУТТО С ПОДДОНОМ СОСТАВЛЯЕТ 174 КГ;_:</t>
  </si>
  <si>
    <t>10130220/300616/0018604</t>
  </si>
  <si>
    <t>КОНДЕНСАТОРЫ ЭЛЕКТРИЧЕСКИЕ ПОСТОЯННОЙ ЕМКОСТИ С ПЛАСТМАССОВЫМ ДИЭЛЕКТРИКОМ, ИСПОЛЬЗУЮТСЯ ДЛЯ ПОВЫШЕНИЯ КОЭФФИЦИЕНТА МОЩНОСТИ НАСОСОВ, ЕМКОСТЬЮ ОТ 82 МКФ ДО 330 МКФ, НА НАПРЯЖЕНИЕ 220В/50ГЦ, СЕРИЯ CR - 50 ШТ.;:</t>
  </si>
  <si>
    <t>10130220/270716/0022044</t>
  </si>
  <si>
    <t>VIA SIA AC TRIP BY ORDER: AVNE IMPEX KFT</t>
  </si>
  <si>
    <t>КОНДЕНСАТОРЫ ЭЛЕКТРИЧЕСКИЕ ПОСТОЯННОЙ ЕМКОСТИ С ПЛАСТМАССОВЫМ ДИЭЛЕКТРИКОМ, ИСПОЛЬЗУЮТСЯ ДЛЯ ПОВЫШЕНИЯ КОЭФФИЦИЕНТА МОЩНОСТИ НАСОСОВ, ЕМКОСТЬЮ ОТ 82 МКФ ДО 330 МКФ,НА НАПРЯЖЕНИЕ 220В/50ГЦ, СЕРИЯ CR - 215 ШТ.;:</t>
  </si>
  <si>
    <t>10130220/240816/0025662</t>
  </si>
  <si>
    <t>3128011788</t>
  </si>
  <si>
    <t>ОАО СТОЙЛЕНСКИЙ ГОК</t>
  </si>
  <si>
    <t>309500, БЕЛГОРОДСКАЯ ОБЛ., Г. СТАРЫЙ ОСКОЛ, Ю-З ПРОМР-Н,ПЛ.ФАБРИЧНАЯ,ПРОЕЗД-4</t>
  </si>
  <si>
    <t>FA LVZ LOGISTIK VERTEILERZENTRUM GMBH I.A. PRIMETALS TECHNOLOGIES AUSTRIA GMBH</t>
  </si>
  <si>
    <t>ATLINZ4031TURMSTRASSE 44</t>
  </si>
  <si>
    <t>EAS SCHALTANLAGEN GMBH</t>
  </si>
  <si>
    <t>БЛОК КОНДЕНСАТОРНЫЙ ПЕРЕМЕННОГО ТОКА 440В-1ШТ АРТ.AP.93.1/2 МОДЕЛЬ MDL75 100/2HD7 ПОСТОЯННОЙ ЕМКОСТИ ПРЕДСТАВЛЯЕТ СОБОЙ УСТРОЙСТВО ДЛЯ КОМПЕНСАЦИИ РЕАКТИВНОЙ МОЩНОСТИ В ЭЛЕКТРИЧЕСКОЙ СЕТИ ФАБРИКИ ОКОМКОВАНИЯ. СМ.ДОПОЛНЕНИЕБЛОК КОНДЕНСАТОРНЫЙ ИСПОЛЬЗУЕТСЯ С ЭЛЕКТРОТЕХНИЧЕСКИМ ОБОРУДОВАНИЕМ. ТЕХНИЧЕСКИЕ ХАРАКТЕРИСТИКИ - НОМИНАЛЬНОЕ НАПРЯЖЕНИЕ - 400В, ЧАСТОТА 60 ГЦ ПЕРЕМЕННОГО ТОКА, НОМИНАЛЬНОЕ МОЩНОСТЬ - 50КВА, РАБОЧАЯ ТЕМПЕРАТУРА-40°С, НОМИНАЛЬНЫЙ РЕЖИМ РАБОТЫ_ОГРАНИЧИТЕЛЯ НАПРЯЖЕНИЯ - ПРОДОЛЖИТЕЛЬНЫЙ. ОБЛАСТЬ ПРИМЕНЕНИЯ - ГОРНОПЕРЕРАБАТЫВАЮЩАЯ ПРОМЫШЛЕННОСТЬ. ТОВАР ПРИОБРЕТЕН ДЛЯ СОБСТВЕННЫХ НУЖД, ОТЧУЖДЕНИЮ НЕ ПОДЛЕЖИТ._:</t>
  </si>
  <si>
    <t>MDL75 100/2HD7</t>
  </si>
  <si>
    <t>10101100/210916/0001189</t>
  </si>
  <si>
    <t>т/п Старооскольский</t>
  </si>
  <si>
    <t>309530 БЕЛГОРОДСКАЯ ОБЛ.,Г.СТАРЫЙ ОСКОЛ, УЛ.СВОБОДЫ, Д.18</t>
  </si>
  <si>
    <t>3308006882</t>
  </si>
  <si>
    <t>ООО ОРИОН-Р</t>
  </si>
  <si>
    <t>600910, ВЛАДИМИРСКАЯ ОБЛ., Г.РАДУЖНЫЙ, КВАРТАЛ 13/13,СООРУЖЕНИЕ 4</t>
  </si>
  <si>
    <t>КОНДЕНСАТОРЫ ПОСТОЯННОЙ ЕМКОСТИ С ПЛАСТМАССОВЫМ ДИЭЛЕКТРИКОМ (ПОЛИПРОПИЛЕН) ДЛ ЭЛЕКТРИЧЕСКИХ ДВИГАТЕЛЕЙ, ФАЗОСДВИГАЮЩИЕ, ЕМКОСТЬЮ 5МКФ, РАБОЧЕЕ НАПРЯЖЕНИЕ 450В, РАЗМЕР КОРПУСА ДИАМТЕР*ВЫСОТА ММ 30*56, РАСЧИТАННЫЕ НА РЕАКТИВНУЮ МОЩНОСТЬ 0.04КВА.СВОЗМОЖНОСТЬЮ САМОВОССТАНОВЛЕНИЯ ПОСЛЕ ПРОБОЯ.РАЗРАБОТАНЫ ДЛЯ УСТАНОВКИ С КАНАЛЬНЫМИ ВЕНТИЛЯТОРАМИ. ПОСТАВЛЯЮТСЯ С АКСЕССУАРАМИ ДЛЯ УСТАНОВКИ. __1.0__ КОНДЕНСАТОР 5МФ-450V __1.1__ изготовитель -DUCATI ENERGIA ROMANIA S.A. бренд -DUCATI модель -416.17.83... артикул -2520501400 кол-во=96 ШТ,</t>
  </si>
  <si>
    <t>10103080/231116/0033491</t>
  </si>
  <si>
    <t>КОНДЕНСАТОРЫ ПОСТОЯННОЙ ЕМКОСТИ С ПЛАСТМАССОВЫМ ДИЭЛЕКТРИКОМ (ПОЛИПРОПИЛЕН) ДЛ ЭЛЕКТРИЧЕСКИХ ДВИГАТЕЛЕЙ, ФАЗОСДВИГАЮЩИЕ, ЕМКОСТЬЮ 5МКФ, РАБОЧЕЕ НАПРЯЖЕНИЕ 450В, РАЗМЕР КОРПУСА ДИАМЕТР*ВЫСОТА ММ 30*56, РАСЧИТАННЫЕ НА РЕАКТИВНУЮ МОЩНОСТЬ 0.04КВА.СВОЗМОЖНОСТЬЮ САМОВОССТАНОВЛЕНИЯ ПОСЛЕ ПРОБОЯ.РАЗРАБОТАНЫ ДЛЯ УСТАНОВКИ С КАНАЛЬНЫМИ ВЕНТИЛЯТОРАМИ. ПОСТАВЛЯЮТСЯ С АКСЕССУАРАМИ ДЛЯ УСТАНОВКИ. __1.0__ КОНДЕНСАТОР 5МФ-450V __1.1__ изготовитель -DUCATI ENERGIA ROMANIA S.A. бренд -DUCATI модель -416.17.83... артикул -2520501400 кол-во=96 ШТ,</t>
  </si>
  <si>
    <t>10103080/200317/0011644</t>
  </si>
  <si>
    <t>10103080/200317/0011786</t>
  </si>
  <si>
    <t>КОНДЕНСАТОРЫ ПОСТОЯННОЙ ЕМКОСТИ С ПЛАСТМАССОВЫМ ДИЭЛЕКТРИКОМ (ПОЛИПРОПИЛЕН) ДЛЯ ЭЛЕКТРИЧЕСКИХ ДВИГАТЕЛЕЙ, ФАЗОСДВИГАЮЩИЕ, ЕМКОСТЬЮ 5МКФ, РАБОЧЕЕ НАПРЯЖЕНИЕ 450В, РАЗМЕР КОРПУСА ДИАМЕТР*ВЫСОТА ММ 30*56, РАСЧИТАННЫЕ НА РЕАКТИВНУЮ МОЩНОСТЬ 0.04КВА.С ВОЗМОЖНОСТЬЮ САМОВОССТАНОВЛЕНИЯ ПОСЛЕ ПРОБОЯ.РАЗРАБОТАНЫ ДЛЯ УСТАНОВКИ С КАНАЛЬНЫМИ ВЕНТИЛЯТОРАМИ. ПОСТАВЛЯЮТСЯ С АКСЕССУАРАМИ ДЛЯ УСТАНОВКИ. В КАЧЕСТВЕ КОМПЛЕКТУЮЩИХ ДЛЯ СТАНЦИЙ УПРАВЛЕНИЯ НЕФТЯНЫМИ НАСОСАМИ, КОТОРЫЕ ПРОИЗВОДЯТСЯ КОМПАНИЕЙ ООО ОРИОН-Р. ВЕС БРУТТО С ПОДДОНОМ 19.19 КГ __1.0__ КОНДЕНСАТОР 5МФ-400V __1.1__ изготовитель -DUCATI ENERGIA ROMANIA S.A. бренд -DUCATI модель -416.17.83... артикул -2520501400 кол-во=384 ШТ,</t>
  </si>
  <si>
    <t>10103080/201117/0055003</t>
  </si>
  <si>
    <t>08150, , PARETS DEL VALLES (BARCELONA), C/L LEVANT,4</t>
  </si>
  <si>
    <t>КОНДЕНСАТОРЫ ПОСТОЯННОЙ ЕМКОСТИ С ПЛАСТМАССОВЫМ ДИЭЛЕКТРИКОМ (ПОЛИПРОПИЛЕН) ДЛЯ ЭЛЕКТРИЧЕСКИХ ДВИГАТЕЛЕЙ, ФАЗОСДВИГАЮЩИЕ, ЕМКОСТЬЮ 5МКФ, РАБОЧЕЕ НАПРЯЖЕНИЕ 450В, РАЗМЕР КОРПУСА ДИАМЕТР*ВЫСОТА ММ 30*56, РАСЧИТАННЫЕ НА РЕАКТИВНУЮ МОЩНОСТЬ 0.04КВА. С ВОЗМОЖНОСТЬЮ САМОВОССТАНОВЛЕНИЯ ПОСЛЕ ПРОБОЯ.РАЗРАБОТАНЫ ДЛЯ УСТАНОВКИ С КАНАЛЬНЫМИ ВЕНТИЛЯТОРАМИ. ПОСТАВЛЯЮТСЯ С АКСЕССУАРАМИ ДЛЯ УСТАНОВКИ. В КАЧЕСТВЕ КОМПЛЕКТУЮЩИХ ДЛЯ СТАНЦИЙ УПРАВЛЕНИЯ НЕФТЯНЫМИ НАСОСАМИ, КОТОРЫЕ ПРОИЗВОДЯТСЯ КОМПАНИЕЙ ООО ' ОРИОН-Р'. ВЕС БРУТТО С ПОДДОНОМ 19.3КГ КОНДЕНСАТОР 6МФ-400V</t>
  </si>
  <si>
    <t>6МФ-400V</t>
  </si>
  <si>
    <t>10103080/070318/0010600</t>
  </si>
  <si>
    <t>5244019238</t>
  </si>
  <si>
    <t>ООО РЕТТЕНМАЙЕР РУС ПРОДУКТИОН</t>
  </si>
  <si>
    <t>606425, НИЖЕГОРОДСКАЯ ОБЛ., БАЛАХНИНСКИЙ Р-ОН, Р.П. ГИДРОТОРФ, УЛ. АДМИНИСТРАТИВ</t>
  </si>
  <si>
    <t>J. RETTENMAIER &amp; GMBH + CO KG</t>
  </si>
  <si>
    <t xml:space="preserve">ROSENBERG 73494 HOLZMUHLE, 1 </t>
  </si>
  <si>
    <t>FRACO</t>
  </si>
  <si>
    <t>КОНДЕНСАТОРЫ СИЛОВЫЕ СЕРИИ LKT ПОСТОЯННОЙ ЕМКОСТИ ДЛЯ ЭЛЕКТРИЧЕСКИХ ЦЕПЕЙ С ЧАСТОТОЙ 50/60 ГЦ , РАССЧИТАННЫЕ НА РЕАКТИВНУЮ МОЩНОСТЬ НЕ МЕНЕЕ 0.5 КВА,ДЛЯ УСТАНОВОК КОМПЕНСАЦИИ РЕАКТИВНОЙ МОЩНОСТИ-КОНДЕНСАТОР LKT 6,0-480-EP РЕАКТИВНАЯ МОЩНОСТЬ 6 КВА НАПРЯЖЕНИЕ 480B- 5 ШТ., -КОНДЕНСАТОР LKT 8,33-525-EP РЕАКТИВНАЯ МОЩНОСТЬ 8.33 КВА НАПРЯЖЕНИЕ 525B- 5 ШТ., -КОНДЕНСАТОР LKT15,4-480-DP РЕАКТИВНАЯ МОЩНОСТЬ 15.4 КВА НАПРЯЖЕНИЕ 480B- 5 ШТ. __1.0__ : __1.1__ изготовитель -FRACO бренд -ОТСУТСТВУЕТ,</t>
  </si>
  <si>
    <t>LKT 6,0-480-EP, LKT 8,33-525-EP, LKT15,4-480-DP</t>
  </si>
  <si>
    <t>10408040/260117/0002233</t>
  </si>
  <si>
    <t>КОНДЕНСАТОРЫ СИЛОВЫЕ СЕРИИ LKT ПОСТОЯННОЙ ЕМКОСТИ ДЛЯ ЭЛЕКТРИЧЕСКИХ ЦЕПЕЙ С ЧАСТОТОЙ 50/60 ГЦ , РАССЧИТАННЫЕ НА РЕАКТИВНУЮ МОЩНОСТЬ НЕ МЕНЕЕ 0.5 КВА,ДЛЯ УСТАНОВОК КОМПЕНСАЦИИ РЕАКТИВНОЙ МОЩНОСТИКОНДЕНСАТОР LKT 6,0-480-EP - 3 ШТ., КОНДЕНСАТОР LKT 8,33-525-EP - 12 ШТ., КОНДЕНСАТОР LKT 4,8-480-EP - 3 ШТ. ПРЕДНАЗНАЧЕНО ДЛЯ СОБСТВЕННОГО ПРОИЗВОДСТВА. __1.0__ : __1.1__ изготовитель -FRACO бренд -ОТСУТСТВУЕТ,</t>
  </si>
  <si>
    <t xml:space="preserve">LKT 6,0-480-EP, LKT 8,33-525-EP, LKT 4,8-480-EP </t>
  </si>
  <si>
    <t>10408040/140717/0023809</t>
  </si>
  <si>
    <t>5260338070</t>
  </si>
  <si>
    <t>ООО КОМПАНИЯ НЕГОЦИАНТ</t>
  </si>
  <si>
    <t>603000, НИЖЕГОРОДСКАЯ ОБЛ., НИЖНИЙ НОВГОРОД, УЛ. СЕРГИЕВСКАЯ Д.16 КВ.12</t>
  </si>
  <si>
    <t>CHINA CABLE TECHNOLOGY CO LTD.</t>
  </si>
  <si>
    <t>RM1403, CHAOYANG DISTRIET, BEIJING, GUAGQU ROAD, UNIT 2, NO. 408 BUFL</t>
  </si>
  <si>
    <t>ZHIYUE GROUP CO., LTD</t>
  </si>
  <si>
    <t>КОМПЕНСИРУЮЩИЕ КОНДЕНСАТОРЫ, УСТРОЙСТВА ДЛЯ НАКОПЛЕНИЯ ЭЛЕКТРИЧЕСКОГО ЗАРЯДА И ЭНЕРГИИ ЭЛЕКТРИЧЕСКОГО ПОЛЯ НАПРЯЖЕНИЕМ 450В. УСТАНОВЛИВАЮТСЯ В СИЛОВЫХ ЭЛЕКТРИЧЕСКИХ ШКАФАХ НА ПЛОЩАДКЕ ПЛАВИЛЬНЫХ ПЕЧЕЙ. КОМПЕНСИРУЮТ УРОВЕНЬ РЕАКТИВНОЙ ЭЛЕКТРИЧЕСКОЙ МО ЩНОСТИ, ПОДАВАЕМОЙ К ИНДУКТОРАМ ПЛАВИЛЬНОЙ ПЕЧИ. МОЩНОСТЬ 20 KVAR, В ЕДИНИЧНЫХ КОЛИЧЕСТВАХ В РАМКАХ ОДНОГО ДОГОВОРА ДЛЯ СОБСТВЕННЫХ НУЖД ДЕКЛАРАНТА. :ЭЛЕКТРИЧЕСКИЙ КОНДЕНСАТОР BSMJ 0.45-16-1 (16 KVAR; 450 V; 35,6 A; 252MKF; 220X180X65) НА ЧЕРТЕЖЕ  (ELECTRIC CAPACITOR) ЭЛЕКТРИЧЕСКИЙ КОНДЕНСАТОР BSMJ 0.45-20-1 (20 KVAR; 450 V; 44,4 A; 314MKF; 220X180X100) НА ЧЕРТЕЖЕ  (ELECTRIC CAPACITOR)</t>
  </si>
  <si>
    <t xml:space="preserve">BSMJ 0.45-16-1, BSMJ 0.45-20-1 </t>
  </si>
  <si>
    <t>10408040/160218/0005435</t>
  </si>
  <si>
    <t>7718781547</t>
  </si>
  <si>
    <t>ООО ОКА ЭКСПРЕСС ГРУПП</t>
  </si>
  <si>
    <t>111024, Г. МОСКВА, Р.Ф., АНДРОНОВСКОЕ ШОССЕ, Д.26, СТР. 9</t>
  </si>
  <si>
    <t>COMPANY AVNE IMPEX KFT.</t>
  </si>
  <si>
    <t xml:space="preserve">BUDAPEST 1081 NEPSZINHAZ UTCA 17. II. EM. 2 </t>
  </si>
  <si>
    <t>КОНДЕНСАТОРЫ ЭЛЕКТРИЧЕСКИЕ ПОСТОЯННОЙ ЕМКОСТИ С ПЛАСТМАССОВЫМ ДИЭЛЕКТРИКОМ, ИСПОЛЬЗУЮТСЯ ДЛЯ ПОВЫШЕНИЯ КОЭФФИЦИЕНТА МОЩНОСТИ НАСОСОВ, ЕМКОСТЬЮ ОТ 82 МКФ ДО 330 МКФ,НА НАПРЯЖЕНИЕ 220В/50ГЦ, СЕРИЯ CR - 245 ШТ.;__1.0__ : __1.1__ изготовитель -DAB PUPMPS S.P.A., бренд -DAB PUPMPS,</t>
  </si>
  <si>
    <t>10130052/080217/0000655</t>
  </si>
  <si>
    <t>7809007309</t>
  </si>
  <si>
    <t>АО КОНЕКРЕЙНС</t>
  </si>
  <si>
    <t>196210, РФ, Г. САНКТ-ПЕТЕРБУРГ, УЛ. СТАРТОВАЯ, Д. 8, ЛИТ. А</t>
  </si>
  <si>
    <t>KONECRANES FINLAND OY</t>
  </si>
  <si>
    <t>FIHYVINKAA05830KONEENKATU 8FINLAND</t>
  </si>
  <si>
    <t>KONECRANES FINLAND CORPORATION</t>
  </si>
  <si>
    <t>КОНДЕНСАТОРЫ АЛЛЮМИНИЕВЫЕ ЭЛЕКТРОЛИТИЧЕСКИЕ ПОСТОЯННОЙ ЁМКОСТИ.НЕ СИЛОВЫЕ.ПРИМЕНЯЮТСЯ ДЛЯ НАКОПЛЕНИЯ ЭЛЕКТРИЧЕСКОЙ ЭНЕРГИИ И ИСПОЛЬЗОВАНИИ ЕЕ ПРИ БЫСТРОМ РАЗРЯДЕ В ЦЕПЯХ ИНВЕРТОРОВ И КОМПЕНСАЦИИ РЕАКТИВНОЙ МОЩНОСТИ В СИСТЕМЕ УПРАВЛЕНИЯ МЕХАНИЗМАМИ ПЕРЕДВИЖЕНИЯ/ПОДЪЕМА МОСТОВОГО КРАНА.ПОСТАВЛЯЮТСЯ ДЛЯ РЕМОНТА РАНЕЕ ВВЕЗЕННОГО МОСТОВОГО ОДНОБАЛОЧНОГО ЭЛЕКТРИЧЕСКОГО КРАНА (ИНДЕКС КРАНА CLXS, ЗАВОДСКОЙ НОМЕР К70219)._КОНДЕНСАТОР.ЕМКОСТЬ 3300 МИКРОФАРАДОВ.НАПРЯЖЕНИЕ 430В.</t>
  </si>
  <si>
    <t>10210050/030816/0008461</t>
  </si>
  <si>
    <t>т/п Кировский</t>
  </si>
  <si>
    <t>198097 Г.САНКТ-ПЕТЕРБУРГ, ПРОСПЕКТ СТАЧЕК, Д.45, КОР.2</t>
  </si>
  <si>
    <t>КОНДЕНСАТОРЫ АЛЛЮМИНИЕВЫЕ ЭЛЕКТРОЛИТИЧЕСКИЕ ПОСТОЯННОЙ ЁМКОСТИ.НЕ СИЛОВЫЕ.ПРИМЕНЯЮТСЯ ДЛЯ НАКОПЛЕНИЯ ЭЛЕКТРИЧЕСКОЙ ЭНЕРГИИ И ИСПОЛЬЗОВАНИИ ЕЕ ПРИ БЫСТРОМ РАЗРЯДЕ В ЦЕПЯХ ИНВЕРТОРОВ И КОМПЕНСАЦИИ РЕАКТИВНОЙ МОЩНОСТИ В СИСТЕМЕ УПРАВЛЕНИЯ МЕХАНИЗМАМИ ПЕРЕДВИЖЕНИЯ/ПОДЪЕМА МОСТОВОГО КРАНА.ПОСТАВЛЯЕТСЯ ДЛЯ РЕМОНТА РАНЕЕ ВВЕЗЕННОГО МОСТОВОГО ОДНОБАЛОЧНОГО ЭЛЕКТРИЧЕСКОГО КРАНА (ИНДЕКС КРАНА CXT,ЗАВОДСКОЙ НОМЕР К70240)._КОНДЕНСАТОР.ЕМКОСТЬ 5600 МИКРОФАРАДОВ.НАПРЯЖЕНИЕ 420В.</t>
  </si>
  <si>
    <t>10210350/160916/0016377</t>
  </si>
  <si>
    <t>HYVINKAA 05830 KONEENKATU 8 FINLAND</t>
  </si>
  <si>
    <t>БЛОК КОНДЕНСАТОРОВ ИНВЕРТОРА. АЛЛЮМИНИЕВЫЕ ЭЛЕКТРОЛИТИЧЕСКИЕ ПОСТОЯННОЙ ЁМКОСТИ.НЕ СИЛОВЫЕ.ПРИМЕНЯЮТСЯ ДЛЯ НАКОПЛЕНИЯ ЭЛЕКТРИЧЕСКОЙ ЭНЕРГИИ И ИСПОЛЬЗОВАНИИ ЕЕ ПРИ БЫСТРОМ РАЗРЯДЕ В ЦЕПЯХ ИНВЕРТОРОВ И КОМПЕНСАЦИИ РЕАКТИВНОЙ МОЩНОСТИ В СИСТЕМЕ УПРАВЛЕНИЯ МЕХАНИЗМАМИ ПЕРЕДВИЖЕНИЯ/ПОДЪЕМА МОСТОВОГО КРАНА.ПОСТАВЛЯЕТСЯ ДЛЯ РЕМОНТА РАНЕЕ ВВЕЗЕННОГО МОСТОВОГО ДВУХБАЛОЧНОГО ЭЛЕКТРИЧЕСКОГО КРАНА (ИНДЕКС КРАНА CXT,ЗАВОДСКОЙ НОМЕР К70231)ОФОРМЛЕННОГО ПО ДТ№10210050/120216/0001168. __1.0__ БЛОК КОНДЕНСАТОРОВ ИНВЕРТОРА.ЕМКОСТЬ 600-1250 МИКРОФАРАДОВ.РЕАКТИВНАЯ МОЩНОСТЬ 0,24КВА.НАПРЯЖЕНИЕ 380-500В. __1.1__ изготовитель -KONECRANES FINLAND CORPORATION бренд -KONECRANES марка -БЕЗ МАРКИ модель -DAV-M608-F артикул -52413512 кол-во=1 ШТ,</t>
  </si>
  <si>
    <t xml:space="preserve">DAV-M608-F </t>
  </si>
  <si>
    <t>10210350/021116/0019988</t>
  </si>
  <si>
    <t>7706757109</t>
  </si>
  <si>
    <t>ООО ИНТРЕЙД</t>
  </si>
  <si>
    <t>127055, , Г. МОСКВА, НОВОСЛОБОДСКАЯ УЛ., Д.14/19, СТР.8, ПОМ 2</t>
  </si>
  <si>
    <t xml:space="preserve">SATA PERPETUA DE MODOGA, BARCELONA 08130 C/VALLES 32-P.I. CAN BERNAFDES </t>
  </si>
  <si>
    <t>СИЛОВЫЕ КОНДЕНСАТОРЫ ПОСТОЯННОЙ ЕМКОСТИ ДЛЯ ЭЛЕКТРИЧЕСКИХ ЦЕПЕЙ С ЧАСТОТОЙ 50 ГЦ И РАССЧИТАННЫЕ НА РЕАКТИВНУЮ МОЩНОСТЬ НЕ МЕНЕЕ 0,5 КВА. ПРЕДНАЗНАЧЕНЫ ДЛЯ КОМПЕНСАЦИИ КОЭФФЕЦИЕНТА РЕАКТИВНОЙ МОЩНОСТИ.:__1.0__ СИЛОВЫЕ КОНДЕНСАТОРЫ ПОСТОЯННОЙ ЕМКОСТИ ДЛЯ ЭЛЕКТРИЧЕСКИХ ЦЕПЕЙ С ЧАСТОТОЙ 50ГЦ И НАПРЯЖЕНИЕМ 525В И РАССЧИТАННЫЕ НА РЕАКТИВНУЮ МОЩНОСТЬ 15 КВА. ПРЕДНАЗНАЧЕНЫ ДЛЯ КОМПЕНСАЦИИ КОЭФФЕЦИЕНТА РЕАКТИВНОЙ МОЩНОСТИ. __1.1__ изготовитель -INTERNATIONAL CAPACITORS S.A. бренд -MATIC ELECTRO марка -INTRPOLB52150HD модель -INTRPOLB HD кол-во=15 ШТ,__2.0__ СИЛОВЫЕ КОНДЕНСАТОРЫ ПОСТОЯННОЙ ЕМКОСТИ ДЛЯ ЭЛЕКТРИЧЕСКИХ ЦЕПЕЙ С ЧАСТОТОЙ 50ГЦ И НАПРЯЖЕНИЕМ 900В И РАССЧИТАННЫЕ НА РЕАКТИВНУЮ МОЩНОСТЬ 30 КВА. ПРЕДНАЗНАЧЕНЫ ДЛЯ КОМПЕНСАЦИИ КОЭФФЕЦИЕНТА РЕАКТИВНОЙ МОЩНОСТИ __2.1__ изготовитель -INTERNATIONAL CAPACITORS S.A. бренд -MATIC ELECTRO марка -INTRPOLB52300HD модель -INTRPOLB HD кол-во=14 ШТ,__3.0__ СИЛОВЫЕ КОНДЕНСАТОРЫ ПОСТОЯННОЙ ЕМКОСТИ ДЛЯ ЭЛЕКТРИЧЕСКИХ ЦЕПЕЙ С ЧАСТОТОЙ 50ГЦ И НАПРЯЖЕНИЕМ 900В И РАССЧИТАННЫЕ НА РЕАКТИВНУЮ МОЩНОСТЬ 30 КВА. ПРЕДНАЗНАЧЕНЫ ДЛЯ КОМПЕНСАЦИИ КОЭФФЕЦИЕНТА РЕАКТИВНОЙ МОЩНОСТИ __3.1__ изготовитель -INTERNATIONAL CAPACITORS S.A. бренд -MATIC ELECTRO марка -INTRPOLB52300HD модель -INTRPOLB HD кол-во=1 ШТ,</t>
  </si>
  <si>
    <t>INTRPOLB HD</t>
  </si>
  <si>
    <t>10113110/011116/0070763</t>
  </si>
  <si>
    <t>5024014330</t>
  </si>
  <si>
    <t>ЗАО МНПО ЭНЕРГОСПЕЦТЕХНИКА</t>
  </si>
  <si>
    <t>143430, МОСКОВСКАЯ ОБЛАСТЬ, КРАСНОГОРСКИЙ Р-ОН, П.НАХАБИНО, ИНСТИТУТСКАЯ, 1Б</t>
  </si>
  <si>
    <t>CLERKENWELL SERVICES LTD</t>
  </si>
  <si>
    <t>CANEW BRUNSWICKE2J2C6505 ROTHESAY AVENUE, SUITE 155SAINT JOHN</t>
  </si>
  <si>
    <t>КОНДЕНСАТОРЫ ПОСТОЯННОЙ ЕМКОСТИ ДЛЯ ЭЛЕКТРИЧЕСКИХ ЦЕПЕЙ С ЧАСТОТОЙ 50/60 ГЦ И РАССЧИТАННЫЕ НА РЕАКТИВНУЮ МОЩНОСТЬ 0,50 КВА (КОНДЕНСАТОРЫ СИЛОВЫЕ):КОНДЕНСАТОР 50 МФ ДЛЯ СОЗДАНИЯ НАЧАЛЬНОГО ТОКА ВОЗБУЖДЕНИЯ И ПОДДЕРЖАНИЯ ЕГО ВЕЛИЧИНЫ В ПРОЦЕССЕ РАБОТЫ</t>
  </si>
  <si>
    <t>10130220/030216/0002396</t>
  </si>
  <si>
    <t>ITALFARAD S.P.A</t>
  </si>
  <si>
    <t>КОНДЕНСАТОРЫ ПОСТОЯННОЙ ЕМКОСТИ ДЛЯ ЭЛЕКТРИЧЕСКИХ ЦЕПЕЙ С ЧАСТОТОЙ 50/60 ГЦ И РАССЧИТАННЫЕ НА РЕАКТИВНУЮ МОЩНОСТЬ 0,65 КВА (КОНДЕНСАТОРЫ СИЛОВЫЕ):КОНДЕНСАТОР 65 МФ ДЛЯ СОЗДАНИЯ НАЧАЛЬНОГО ТОКА ВОЗБУЖДЕНИЯ И ПОДДЕРЖАНИЯ ЕГО ВЕЛИЧИНЫ В ПРОЦЕССЕ РАБОТЫ</t>
  </si>
  <si>
    <t>КОНДЕНСАТОРЫ ПОСТОЯННОЙ ЕМКОСТИ С АЛЮМИНИЕВЫМИ ОБКЛАДКАМИ И СЛЮДЯНОЙ ИЗОЛЯЦИЕЙ ,НАПРЯЖЕНИЕ 425-475 В,СИЛОВЫЕ, РАССЧИТАНЫ НА РЕАКТИВНУЮ МОЩНОСТЬ 0,5КВА:СМ.ДОПОЛНЕНИЕКОНДЕНСАТОР 35МФ ПОСТОЯННОЙ ЕМКОСТИ 35 МФ С АЛЮМИНИЕВЫМИ ОБКЛАДКАМИ И СЛЮДЯНОЙ ИЗОЛЯЦИЕЙ ,НАПРЯЖЕНИЕ 425-475 В,СЛУЖИТ ДЛЯ СОЗДАНИЯ НАЧАЛЬНОГО ТОКА ВОЗБУЖДЕНИЯ И ПОДДЕРЖАНИЯ ЕГО ВЕЛИЧИНЫ В ПРОЦЕССЕ РАБОТЫ_КОНДЕНСАТОР 40МФ ПОСТОЯННОЙ ЕМКОСТИ 40 МФ С АЛЮМИНИЕВЫМИ ОБКЛАДКАМИ И СЛЮДЯНОЙ ИЗОЛЯЦИЕЙ ,НАПРЯЖЕНИЕ 425-475 В,СЛУЖИТ ДЛЯ СОЗДАНИЯ НАЧАЛЬНОГО ТОКА ВОЗБУЖДЕНИЯ И ПОДДЕРЖАНИЯ ЕГО ВЕЛИЧИНЫ В ПРОЦЕССЕ РАБОТЫ_КОНДЕНСАТОР 50МФ ПОСТОЯННОЙ ЕМКОСТИ 50 МФ С АЛЮМИНИЕВЫМИ ОБКЛАДКАМИ И СЛЮДЯНОЙ ИЗОЛЯЦИЕЙ ,НАПРЯЖЕНИЕ 425-475 В,СЛУЖИТ ДЛЯ СОЗДАНИЯ НАЧАЛЬНОГО ТОКА ВОЗБУЖДЕНИЯ И ПОДДЕРЖАНИЯ ЕГО ВЕЛИЧИНЫ В ПРОЦЕССЕ РАБОТЫ</t>
  </si>
  <si>
    <t>10130220/110316/0006256</t>
  </si>
  <si>
    <t>CANEW BRUNSWICKE2J2C6505 ROTHESAY AVENUE, SUIT 155SAINT JOHN</t>
  </si>
  <si>
    <t>КОНДЕНСАТОРЫ ПОСТОЯННОЙ ЕМКОСТИ С АЛЮМИНИЕВЫМИ ОБКЛАДКАМИ И СЛЮДЯНОЙ ИЗОЛЯЦИЕЙ ,НАПРЯЖЕНИЕ 425-475 В,СИЛОВЫЕ, РАССЧИТАНЫ НА РЕАКТИВНУЮ МОЩНОСТЬ 0,5КВА:КОНДЕНСАТОР 40МФ VL450</t>
  </si>
  <si>
    <t>40МФ VL450</t>
  </si>
  <si>
    <t>10130220/280716/0022177</t>
  </si>
  <si>
    <t>CANEW BRUNSWICKE2J2C3337 AVENUE ROTHESAY , SUITE 155SAINT JOHN</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</si>
  <si>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СМ.ДОПОЛНЕНИЕКОНДЕНСАТОРЫ ПОСТОЯННОЙ МОЩНОСТИ ЧАСТОТА 50/60 ГЦ, ДО 500В НАПРЯЖЕНИЕ ,ПОСТОЯННОЙ ЕМКОСТИ 50 МФ(МИКРОФАРАД) ДЛЯ ЭЛЕКТРИЧЕСКИХ ЦЕПЕЙ , УЧАСТВУЮТ В СИСТЕМЕ ВОЗБУЖДЕНИЯ ГЕНЕРАТОРА ПЕРЕМЕННОГО ТОКА_КОНДЕНСАТОРЫ ПОСТОЯННОЙ МОЩНОСТИ ЧАСТОТА 50/60 ГЦ, ДО 500В НАПРЯЖЕНИЕ ,ПОСТОЯННОЙ ЕМКОСТИ 70 МФ(МИКРОФАРАД) ДЛЯ ЭЛЕКТРИЧЕСКИХ ЦЕПЕЙ , УЧАСТВУЮТ В СИСТЕМЕ ВОЗБУЖДЕНИЯ ГЕНЕРАТОРА ПЕРЕМЕННОГО ТОКА</t>
  </si>
  <si>
    <t>10130220/280916/0030116</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</si>
  <si>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СМ.ДОПОЛНЕНИЕКОНДЕНСАТОРЫ ПОСТОЯННОЙ МОЩНОСТИ ЧАСТОТА 50/60 ГЦ, ДО 500В НАПРЯЖЕНИЕ ,ПОСТОЯННОЙ ЕМКОСТИ 65 МФ(МИКРОФАРАД) ДЛЯ ЭЛЕКТРИЧЕСКИХ ЦЕПЕЙ , УЧАСТВУЮТ В СИСТЕМЕ ВОЗБУЖДЕНИЯ ГЕНЕРАТОРА ПЕРЕМЕННОГО ТОКА</t>
  </si>
  <si>
    <t>IM-EK TERMINALAS LTKR2002 AD VERBUM UAB ZYGIJUS, TAIKOS PR. 141 ПО ПОРУЧЕНИЮ CLERKENWELL SERVICES LTD</t>
  </si>
  <si>
    <t>NEW BRUNSWICK E2J2C6 337 AVENUE ROTHESAY, SUITE 155 SAINT JOHN</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</si>
  <si>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СМ.ДОПОЛНЕНИЕ__1.0__ КОНДЕНСАТОРЫ ПОСТОЯННОЙ МОЩНОСТИ ДЛЯ ЭЛЕКТРОГЕНЕРАТОРНОЙ УСТАНОВКИ 9001 ED-AA/SHBA. ЧАСТОТА 50/60 ГЦ, ДО 500В НАПРЯЖЕНИЕ ,ПОСТОЯННОЙ ЕМКОСТИ 50 МФ(МИКРОФАРАД)Х3 ДЛЯ ЭЛЕКТРИЧЕСКИХ ЦЕПЕЙ , УЧАСТВУЮТ В СИСТЕМЕ ВОЗБУЖДЕНИЯ ГЕНЕРАТОРА ПЕРЕМЕННОГО ТОКА __1.1__ изготовитель -ELECTRONICON KONDENSATOREN GMBH. бренд -ELECTRONICON марка -ELECTRONICON модель -БЕЗ МОДЕЛИ артикул -903255 кол-во=5 ШТ,__2.0__ КОНДЕНСАТОРЫ ПОСТОЯННОЙ МОЩНОСТИ ДЛЯ ЭЛЕКТРОГЕНЕРАТОРНОЙ УСТАНОВКИ 13001 ED-S/SEBA. ЧАСТОТА 50/60 ГЦ, ДО 500В НАПРЯЖЕНИЕ ,ПОСТОЯННОЙ ЕМКОСТИ 70 МФ(МИКРОФАРАД) ДЛЯ ЭЛЕКТРИЧЕСКИХ ЦЕПЕЙ , УЧАСТВУЮТ В СИСТЕМЕ ВОЗБУЖДЕНИЯ ГЕНЕРАТОРА ПЕРЕМЕННОГО ТОКА __2.1__ изготовитель -ELECTRONICON KONDENSATOREN GMBH. бренд -ELECTRONICON марка -ELECTRONICON модель -БЕЗ МОДЕЛИ артикул -903258 кол-во=5 ШТ,</t>
  </si>
  <si>
    <t>10130210/070617/0019949</t>
  </si>
  <si>
    <t>КОНДЕНСАТОРЫ ПОСТОЯННОЙ ЕМКОСТИ С АЛЮМИНИЕВЫМИ ОБКЛАДКАМИ И СЛЮДЯНОЙ ИЗОЛЯЦИЕЙ ,НАПРЯЖЕНИЕ 425-475 В,СИЛОВЫЕ, РАССЧИТАНЫ НА РЕАКТИВНУЮ МОЩНОСТЬ 0,5КВА:__1.0__ КОНДЕНСАТОР ПОСТОЯННОЙ ЕМКОСТИ 40МF ДЛЯ ЭЛЕКТРОГЕНЕРАТОРНОЙ УСТАНОВКИ RV 9000 E __1.1__ изготовитель -ELECTRONICON KONDENSATOREN GMBH бренд -ELECTRONICON модель -E33.F19-504015 артикул -733816 кол-во=6 ШТ,</t>
  </si>
  <si>
    <t xml:space="preserve">E33.F19-504015 </t>
  </si>
  <si>
    <t>10113110/110917/0119506</t>
  </si>
  <si>
    <t>143430, РОССИЯ, МОСКОВСКАЯ ОБЛ., КРАСНОГОРСКИЙ Р-Н,, П.НАХАБИНО, УЛ.ИНСТИТУТСКАЯ</t>
  </si>
  <si>
    <t>SAINT JOHN E2J2C3 337 ROTHESAY AVENUE, SUITE 155 NEW BRUNSWICK</t>
  </si>
  <si>
    <t>КОНДЕНСАТОРЫ ПОСТОЯННОЙ ЕМКОСТИ, СИЛОВЫЕ, РАССЧИТАНЫ НА РЕАКТИВНУЮ МОЩНОСТЬ 0,5КВА, ВКЛЮЧЕНЫ В ЦЕПЬ ОБМОТКИ ВОЗБУЖДЕНИЯ, СЛУЖАТ ДЛЯ СОЗДАНИЯ НАЧАЛЬНОГО ТОКА ВОЗБУЖДЕНИЯ И ПОДДЕРЖАНИЯ ЕГО ВЕЛИЧИНЫ В ПРОЦЕССЕ РАБОТЫ, ВСЕГО - 6 ШТ., УПАК.В КАРТ.КОР. НАЧАСТИ ПОДДОНА __1.0__ КОНДЕНСАТОР 3Х50MF ВВОЗИТСЯ ДЛЯ РЕМОНТА И ОБСЛУЖИВАНИЯ РАНЕЕ ВВЕЗЁННОЙ ЭЛЕКТРОГЕНЕРАТОРНОЙ УСТАНОВКИ МОДЕЛИ 9001 ED-AA/SHBA __1.1__ изготовитель -ELECTRONICON KONDENSATOREN GMBH бренд -ELECTRONICON марка -ELECTRONICON артикул -903255 кол-во=6 ШТ,</t>
  </si>
  <si>
    <t>10102081/011117/0007579</t>
  </si>
  <si>
    <t>ELECTRIC POWER INTERNATIONAL COMPANY LTD.</t>
  </si>
  <si>
    <t>N21 3NA, LONDON, WINCHMORE HILL, 1 KINGS AVENUE</t>
  </si>
  <si>
    <t>КОНДЕНСАТОРЫ ПОСТОЯННОЙ ЕМКОСТИ, СИЛОВЫЕ, РАССЧИТАНЫ НА РЕАКТИВНУЮ МОЩНОСТЬ 0,5КВА, ВКЛЮЧЕНЫ В ЦЕПЬ ОБМОТКИ ВОЗБУЖДЕНИЯ, СЛУЖАТ ДЛЯ СОЗДАНИЯ НАЧАЛЬНОГО ТОКА ВОЗБУЖДЕНИЯ И ПОДДЕРЖАНИЯ ЕГО ВЕЛИЧИНЫ В ПРОЦЕССЕ РАБОТЫ, ВСЕГО - 10 ШТ., В ИНД. УПАК. В ЧАСТИ КАРТ. КОРОБКИ НА ЧАСТИ ПОДДОНА КОНДЕНСАТОР 50MF ВВОЗИТСЯ ДЛЯ РЕМОНТА И ОБСЛУЖИВАНИЯ РАНЕЕ ВВЕЗЁННОЙ ЭЛЕКТРОГЕНЕРАТОРНОЙ УСТАНОВКИ МОДЕЛИ 9000 ED-AA/SEBA SS КОНДЕНСАТОР 3Х50MF ВВОЗИТСЯ ДЛЯ РЕМОНТА И ОБСЛУЖИВАНИЯ РАНЕЕ ВВЕЗЁННОЙ ЭЛЕКТРОГЕНЕРАТОРНОЙ УСТАНОВКИ МОДЕЛИ 9001 ED-AA/SHBA</t>
  </si>
  <si>
    <t>10102081/250218/0001007</t>
  </si>
  <si>
    <t>КОНДЕНСАТОРЫ ПОСТОЯННОЙ ЕМКОСТИ, СИЛОВЫЕ, РАССЧИТАНЫ НА РЕАКТИВНУЮ МОЩНОСТЬ 0,5КВА, ВКЛЮЧЕНЫ В ЦЕПЬ ОБМОТКИ ВОЗБУЖДЕНИЯ, СЛУЖАТ ДЛЯ СОЗДАНИЯ НАЧАЛЬНОГО ТОКА ВОЗБУЖДЕНИЯ И ПОДДЕРЖАНИЯ ЕГО ВЕЛИЧИНЫ В ПРОЦЕССЕ РАБОТЫ, ВСЕГО - 10 ШТ., В ИНД. УПАК. В ЧАСТИ КАРТ. КОРОБКИ НА ЧАСТИ ПОДДОНА КОНДЕНСАТОР 65MF ВВОЗИТСЯ ДЛЯ РЕМОНТА И ОБСЛУЖИВАНИЯ РАНЕЕ ВВЕЗЁННОЙ ЭЛЕКТРОГЕНЕРАТОРНОЙ УСТАНОВКИ МОДЕЛИ 2801 E-A/MHBA</t>
  </si>
  <si>
    <t>7727190854</t>
  </si>
  <si>
    <t>ООО АНПП АГРОХИМ-ХХI</t>
  </si>
  <si>
    <t>117418, , Г.МОСКВА, УЛ. НОВОЧЕРЕМУШКИНСКАЯ Д.58</t>
  </si>
  <si>
    <t>C M RAJGARHIA PVT LTD</t>
  </si>
  <si>
    <t>INBALARAM DHARMA SOPAN12A, LORD SINHA ROAD, 102, ANNAPURNA APPARTMENTS</t>
  </si>
  <si>
    <t>С.М.RAJGARHIA PVT LTD</t>
  </si>
  <si>
    <t>АППАРАТУРА ВЫСОКОВОЛЬТНАЯ ЭЛЕКТРИЧЕСКАЯ: КОНДЕНСАТОРЫ ПОСТОЯННОЙ ЕМКОСТИ, СИЛОВЫЕ, ДЛЯ ЭЛЕКТРИЧЕСКИХ ЦЕПЕЙ С ЧАСТОТОЙ 50/60 ГЦ И РАССЧИТАННЫЕ НА РЕАКТИВНУЮ МОЩНОСТЬ НЕ МЕНЕЕ 0, 5 КВА. КОД ОКП 341460 /НЕ ЛОМ ЭЛЕКТРООБОРУДОВАНИЯ/ /НЕ ВОЕННОГОНАЗНАЧЕНИЯ/ ТИПЫ: IDCG940V12 - 1ШТ, ЕМКОСТЬ 940 ПФ, НАПРЯЖЕНИЕ - 12 КВ. IDCG470V17,5 - 1ШТ, ЕМКОСТЬ 470 ПФ, НАПРЯЖЕНИЕ 17,5 КВ IDCG470V24 -1ШТ, ЕМКОСТЬ 470 ПФ, НАПРЯЖЕНИЕ 24 КВ_:</t>
  </si>
  <si>
    <t>IDCG940V12, IDCG470V17,5, IDCG470V24</t>
  </si>
  <si>
    <t>CIP</t>
  </si>
  <si>
    <t>10001022/080416/0003352</t>
  </si>
  <si>
    <t>7727723157</t>
  </si>
  <si>
    <t>ООО &lt;МАДЖЕНТА&gt; ЧЕРЕЗ ООО ЛКС</t>
  </si>
  <si>
    <t>117218, , Г. МОСКВА, УЛ. ЧЕРЕМУШКИНСКАЯ Б., 21</t>
  </si>
  <si>
    <t>DIGITALNOTE ESTATE LP</t>
  </si>
  <si>
    <t>GBSCOTLAND111 WEST GEORGE STREET, SUITE 1026, G2 1QXGLASGOW</t>
  </si>
  <si>
    <t>HONGKONG LONY ELECTRONICS CO.,LIMITED</t>
  </si>
  <si>
    <t>КОНДЕНСАТОРЫ ПОСТОЯННОЙ ЕМКОСТИ С ПЛАСТМАССОВЫМ ДИЭЛЕКТРИКОМ:КОНДЕНСАТОР ПОСТОЯННОЙ МКОСТИ С ПОЛИПРОПИЛЕНОВЫМ ДИЭЛЕКТРИКОМ ПРЕДНАЗНАЧЕН ДЛЯ ИСПОЛЬЗОВАНИЯ В ЭЛЕКТРОТЕХНИКЕ ДЛЯ ПОВЫШЕНИЯ КОЭФФИЦИЕНТА МОЩНОСТИ ЦЕПИ ПЕРЕМЕННОГО ТОКА. ОСНОВНЫЕ ХАРАКТЕРИСТИКИ: ЕМКОСТЬ 0,1 МКФ, МОЩНОСТЬ 20 КВТ, НАПРЯЖЕНИЕ 12-36 В_КОНДЕНСАТОР ПОСТОЯННОЙ МКОСТИ С ПОЛИПРОПИЛЕНОВЫМ ДИЭЛЕКТРИКОМ ПРЕДНАЗНАЧЕН ДЛЯ ИСПОЛЬЗОВАНИЯ В ЭЛЕКТРОТЕХНИКЕ ДЛЯ ПОВЫШЕНИЯ КОЭФФИЦИЕНТА МОЩНОСТИ ЦЕПИ ПЕРЕМЕННОГО ТОКА. ОСНОВНЫЕ ХАРАКТЕРИСТИКИ: ЕМКОСТЬ 0,15 МКФ, МОЩНОСТЬ 20 КВТ, НАПРЯЖЕНИЕ 12-36 В_КОНДЕНСАТОР ПОСТОЯННОЙ МКОСТИ С ПОЛИПРОПИЛЕНОВЫМ ДИЭЛЕКТРИКОМ ПРЕДНАЗНАЧЕН ДЛЯ ИСПОЛЬЗОВАНИЯ В ЭЛЕКТРОТЕХНИКЕ ДЛЯ ПОВЫШЕНИЯ КОЭФФИЦИЕНТА МОЩНОСТИ ЦЕПИ ПЕРЕМЕННОГО ТОКА. ОСНОВНЫЕ ХАРАКТЕРИСТИКИ: ЕМКОСТЬ 0,2 МКФ, МОЩНОСТЬ 20 КВТ, НАПРЯЖЕНИЕ 12-36 В</t>
  </si>
  <si>
    <t>10130210/280716/0019157</t>
  </si>
  <si>
    <t>7448024720</t>
  </si>
  <si>
    <t>АО ПГ МЕТРАН</t>
  </si>
  <si>
    <t>454003, ЧЕЛЯБИНСКАЯ ОБЛАСТЬ, ЧЕЛЯБИНСК, НОВОГРАДСКИЙ ПРОСПЕКТ 15</t>
  </si>
  <si>
    <t>DIGI-KEY CORPORATION</t>
  </si>
  <si>
    <t>USTHIEF RIVER FALLS56701BROOKS AVE S, 701MN</t>
  </si>
  <si>
    <t>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 ПРИМЕНЯЕМОЙ В НЕФТЕГАЗОВОЙ, НЕФТЕПЕРЕРАБАТЫВАЮЩЕЙ, ХИМИЧЕСКОЙ, ЭНЕРГЕТИЧЕСКОЙ, ЦЕЛЛЮЛОЗНО-БУМАЖНОЙ, МЕТАЛЛУРГИЧЕСКОЙ ОТРАСЛЯХ ПРОМЫШЛЕННОСТИ_:399-9886-1-ND КОНДЕНСАТОР ВЫВОДНОЙ КЕРАМИЧЕСКИЙ С330С105К5R5TA7301</t>
  </si>
  <si>
    <t>399-9886-1-ND</t>
  </si>
  <si>
    <t>10504110/150316/0004275</t>
  </si>
  <si>
    <t>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 ПРИМЕНЯЕМОЙ В НЕФТЕГАЗОВОЙ, НЕФТЕПЕРЕРАБАТЫВАЮЩЕЙ, ХИМИЧЕСКОЙ, ЭНЕРГЕТИЧЕСКОЙ, ЦЕЛЛЮЛОЗНО-БУМАЖНОЙ, МЕТАЛЛУРГИЧЕСКОЙ ОТРАСЛЯХ ПРОМЫШЛЕННОСТИ_:490-6523-1-ND КОНДЕНСАТОР КЕРАМИЧЕСКИЙ 1МКФ 100В X7R 1206_490-3288-1-ND КОНДЕНСАТОР КЕРАМИЧЕСКИЙ 0.068МКФ 50В X7R 0603</t>
  </si>
  <si>
    <t>490-6523-1-ND, 490-3288-1-ND</t>
  </si>
  <si>
    <t>ОДНОСЛОЙНЫЕ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 ПРИМЕНЯЕМОЙ В НЕФТЕГАЗОВОЙ, НЕФТЕПЕРЕРАБАТЫВАЮЩЕЙ, ХИМИЧЕСКОЙ, ЭНЕРГЕТИЧЕСКОЙ, ЦЕЛЛЮЛОЗНО-БУМАЖНОЙ, МЕТАЛЛУРГИЧЕСКОЙ ОТРАСЛЯХ ПРОМЫШЛЕННОСТИ_:BC2879-ND КОМПЛЕКТ КЕРАМИЧЕСКИХ КОНДЕНСАТОРОВ VY21-KIT-HF, СОСТОИТ ИЗ: КОНДЕНСАТОР  VY2101K29Y5SG63V7 - 10 ШТ, КОНДЕНСАТОР  VY2221K29Y5SG63V7 - 10 ШТ, КОНДЕНСАТОР  VY2471K29Y5SG63V7 - 10 ШТ, КОНДЕНСАТОР  VY2681M29Y5UG63V7 - 10 ШТ</t>
  </si>
  <si>
    <t>VY2101K29Y5SG63V7, VY2221K29Y5SG63V7, VY2471K29Y5SG63V7, Y2681M29Y5UG63V7</t>
  </si>
  <si>
    <t>МНОГОСЛОЙНЫЕ КЕРАМИЧЕСКИЕ КОНДЕНСАТОРЫ ПОСТОЯННОЙ ЕМКОСТИ, РАССЧИТАНЫ НА РЕАКТИВНУЮ МОЩНОСТЬ ДО 0,125 ВА, ПРЕДНАЗНАЧЕНЫ ДЛЯ ИСПОЛЬЗОВАНИЯ В ДАТЧИКАХ ДАВЛЕНИЯ:399-4234-ND КОНДЕНСАТОР КЕРАМИЧЕСКИЙ ВЫВОДНОЙ 3300ПФ 50В X7R</t>
  </si>
  <si>
    <t>399-4234-ND</t>
  </si>
  <si>
    <t>10504110/100516/0008457</t>
  </si>
  <si>
    <t>МНОГОСЛОЙНЫЕ КЕРАМИЧЕСКИЕ КОНДЕНСАТОРЫ ПОСТОЯННОЙ ЕМКОСТИ, РАССЧИТАНЫ НА РЕАКТИВНУЮ МОЩНОСТЬ ДО 0,125 ВА, ПРЕДНАЗНАЧЕНЫ ДЛЯ ИСПОЛЬЗОВАНИЯ В В ДАТЧКИХ ДАВЛЕНИЯ:445-8538-ND/КОНДЕНСАТОР КЕРАМИЧЕСКИЙ ВЫВОДНОЙ 8200ПФ 50В C0G_490-8642-ND/КОНДЕНСАТОР КЕРАМИЧЕСКИЙ ВЫВОДНОЙ 0,012МКФ 50В NP0</t>
  </si>
  <si>
    <t>445-8538-ND, 490-8642-ND</t>
  </si>
  <si>
    <t>ИЗРАИЛЬ</t>
  </si>
  <si>
    <t>МНОГОСЛОЙНЫЕ КЕРАМИЧЕСКИЕ КОНДЕНСАТОРЫ ПОСТОЯННОЙ ЕМКОСТИ, РАССЧИТАНЫ НА РЕАКТИВНУЮ МОЩНОСТЬ ДО 0,125 ВА, ПРЕДНАЗНАЧЕНЫ ДЛЯ ИСПОЛЬЗОВАНИЯ В В ДАТЧКИХ ДАВЛЕНИЯ:720-1370-1-ND/КОНДЕНСАТОР КЕРАМИЧЕСКИЙ SMD 100ПФ 50В NP0 0603</t>
  </si>
  <si>
    <t>720-1370-1-ND</t>
  </si>
  <si>
    <t>МНОГОСЛОЙНЫЕ КЕРАМИЧЕСКИЕ КОНДЕНСАТОРЫ ПОСТОЯННОЙ ЕМКОСТИ, РАССЧИТАНЫ НА РЕАКТИВНУЮ МОЩНОСТЬ ДО 0,125 ВА, ПРЕДНАЗНАЧЕНЫ ДЛЯ ИСПОЛЬЗОВАНИЯ В ДАТЧИКАХ ДАВЛЕНИЯ:BC1089CT-ND КОНДЕНСАТОР КЕРАМИЧЕСКИЙ ВЫВОДНОЙ 1000ПФ 50В X7R</t>
  </si>
  <si>
    <t xml:space="preserve">BC1089CT-ND </t>
  </si>
  <si>
    <t>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АППАРАТУРЕ:399-11947-1-ND КОНДЕНСАТОР КЕРАМИЧЕСКИЙ 22МКФ 10V X7R 1206</t>
  </si>
  <si>
    <t>399-11947-1-ND</t>
  </si>
  <si>
    <t>10504110/250516/0009635</t>
  </si>
  <si>
    <t>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АППАРАТУРЕ:399-7416-1-ND КОНДЕНСАТОР КЕРАМИЧЕСКИЙ 4.7UF 10V X7R 0805</t>
  </si>
  <si>
    <t>399-7416-1-ND</t>
  </si>
  <si>
    <t>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АППАРАТУРЕ:399-7798-1-ND КОНДЕНСАТОР КЕРАМИЧЕСКИЙ 470PF 50V X7R 0402_399-7829-1-ND КОНДЕНСАТОР КЕРАМИЧЕСКИЙ 1000PF 100V X7R 0603_399-7134-1-ND КОНДЕНСАТОР КЕРАМИЧЕСКИЙ 100PF 1KV NPO 0805_399-7160-1-ND КОНДЕНСАТОР КЕРАМИЧЕСКИЙ 470PF 1KV X7R 0805_399-7201-1-ND КОНДЕНСАТОР КЕРАМИЧЕСКИЙ 3300PF 1KV X7R 1206_399-1013-1-ND КОНДЕНСАТОР КЕРАМИЧЕСКИЙ 12PF 50V NP0 0402</t>
  </si>
  <si>
    <t>399-7798-1-ND, 399-7829-1-ND, 399-7134-1-ND, 399-7160-1-ND, 399-7201-1-ND, 399-1013-1-ND</t>
  </si>
  <si>
    <t>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АППАРАТУРЕ:490-3261-2-ND КОНДЕНСАТОР КЕРАМИЧЕСКИЙ 0.1UF 16V X7R 0402_490-3256-1-ND КОНДЕНСАТОР КЕРАМИЧЕСКИЙ 0.022МКФ 16V X7R 0402_490-1303-1-ND КОНДЕНСАТОР КЕРАМИЧЕСКИЙ 1000PF 50V X7R 0402_490-1313-1-ND КОНДЕНСАТОР КЕРАМИЧЕСКИЙ 10000PF 16V X7R 0402</t>
  </si>
  <si>
    <t>490-3261-2-ND, 490-3256-1-ND, 490-1303-1-ND, 490-1313-1-ND</t>
  </si>
  <si>
    <t>ФИЛИППИНЫ</t>
  </si>
  <si>
    <t>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АППАРАТУРЕ:490-3286-2-ND КОНДЕНСАТОР КЕРАМИЧЕСКИЙ 0.033UF 50V X7R 0603</t>
  </si>
  <si>
    <t>490-3286-2-ND</t>
  </si>
  <si>
    <t>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АППАРАТУРЕ:490-8317-1-ND КОНДЕНСАТОР КЕРАМИЧЕСКИЙ 4.7UF 16V X7R 0805_490-6357-1-ND КОНДЕНСАТОР КЕРАМИЧЕСКИЙ 220PF 50V X7R 0402_490-5930-1-ND КОНДЕНСАТОР КЕРАМИЧЕСКИЙ 20PF 50V NPO 0402_490-6359-1-ND КОНДЕНСАТОР КЕРАМИЧЕСКИЙ 2200PF 50V X7R 0402_490-3288-1-ND КОНДЕНСАТОР КЕРАМИЧЕСКИЙ 0.068UF 50V X7R 0603_490-5858-1-ND КОНДЕНСАТОР КЕРАМИЧЕСКИЙ 18PF 50V NPO 0402_490-3900-1-ND КОНДЕНСАТОР КЕРАМИЧЕСКИЙ 1UF 16V X7R 0603_490-1288-1-ND КОНДЕНСАТОР КЕРАМИЧЕСКИЙ 56PF 50V NPO 0402_490-5312-1-ND КОНДЕНСАТОР КЕРАМИЧЕСКИЙ 47МКФ 10V X7R 1210</t>
  </si>
  <si>
    <t>490-8317-1-ND, 490-6357-1-ND, 490-5930-1-ND, 490-6359-1-ND, 490-3288-1-ND, 490-5858-1-ND, 490-3900-1-ND, 490-1288-1-ND, 490-5312-1-ND</t>
  </si>
  <si>
    <t>BENCHMARK ELECTRONICS (THAILAND) PUBLIC COMPANY LIMITED</t>
  </si>
  <si>
    <t>THAYUDHAYA13160BANG PA-IN, 94 MOO 1HI-TECH INDUSTRIAL ESTATE, BANLANE</t>
  </si>
  <si>
    <t>ТАИЛАНД</t>
  </si>
  <si>
    <t>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АППАРАТУРЕ:ROSC530247331-2031 \ GRM155R71H331J \ КОНДЕНСАТОР КЕРАМИЧЕСКИЙ</t>
  </si>
  <si>
    <t xml:space="preserve">ROSC530247331-2031, GRM155R71H331J </t>
  </si>
  <si>
    <t>10504110/270516/0009841</t>
  </si>
  <si>
    <t>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АППАРАТУРЕ:478-7946-1-ND КОНДЕНСАТОР КЕРАМИЧЕСКИЙ</t>
  </si>
  <si>
    <t>478-7946-1-ND</t>
  </si>
  <si>
    <t>10504110/150716/0013378</t>
  </si>
  <si>
    <t>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 ПРИМЕНЯЕМОЙ В НЕФТЕГАЗОВОЙ, НЕФТЕПЕРЕРАБАТЫВАЮЩЕЙ, ХИМИЧЕСКОЙ, ЭНЕРГЕТИЧЕСКОЙ, ЦЕЛЛЮЛОЗНО-БУМАЖНОЙ, МЕТАЛЛУРГИЧЕСКОЙ ОТРАСЛЯХ ПРОМЫШЛЕННОСТИ_:490-5924-1-ND  КОНДЕНСАТОР CER 12PF 50V NP0 0402_490-5858-1-ND  КОНДЕНСАТОР CER 18PF 50V NP0 0402_490-5930-1-ND  КОНДЕНСАТОР CER 20PF 50V NP0 0402_490-1288-1-ND  КОНДЕНСАТОР CER 56PF 50V NP0 0402_490-6357-1-ND  КОНДЕНСАТОР CER 220PF 50V X7R 0402_490-6359-1-ND  КОНДЕНСАТОР CER 2200PF 50V X7R 0402</t>
  </si>
  <si>
    <t>490-5924-1-ND, 490-5858-1-ND , 490-5930-1-ND, 490-1288-1-ND, 490-6357-1-ND, 490-6359-1-ND</t>
  </si>
  <si>
    <t>10504110/150716/0013374</t>
  </si>
  <si>
    <t>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 ПРИМЕНЯЕМОЙ В НЕФТЕГАЗОВОЙ, НЕФТЕПЕРЕРАБАТЫВАЮЩЕЙ, ХИМИЧЕСКОЙ, ЭНЕРГЕТИЧЕСКОЙ, ЦЕЛЛЮЛОЗНО-БУМАЖНОЙ, МЕТАЛЛУРГИЧЕСКОЙ ОТРАСЛЯХ ПРОМЫШЛЕННОСТИ_:490-1303-1-ND  КОНДЕНСАТОР CER 1000PF 50V X7R 0402</t>
  </si>
  <si>
    <t>490-1303-1-ND</t>
  </si>
  <si>
    <t>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АППАРАТУРЕ:490-10512-1-ND КОНДЕНСАТОР КЕРАМИЧЕСКИЙ_445-7665-2-ND КОНДЕНСАТОР КЕРАМИЧЕСКИЙ_490-11587-1-ND КОНДЕНСАТОР КЕРАМИЧЕСКИЙ</t>
  </si>
  <si>
    <t>490-10512-1-ND, 445-7665-2-ND, 490-11587-1-ND</t>
  </si>
  <si>
    <t>WURTH ELECTRONICS</t>
  </si>
  <si>
    <t>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АППАРАТУРЕ:732-7839-1-ND КОНДЕНСАТОР КЕРАМИЧЕСКИЙ</t>
  </si>
  <si>
    <t>732-7839-1-ND</t>
  </si>
  <si>
    <t>МНОГОСЛОЙНЫЕ КЕРАМИЧЕСКИЕ КОНДЕНСАТОРЫ ПОСТОЯННОЙ ЕМКОСТИ, РАССЧИТАНЫ НА РЕАКТИВНУЮ МОЩНОСТЬ ДО 0,125 ВА, НЕ ПРЕДНАЗНАЧЕНЫ ДЛЯ ОТЧУЖДЕНИЯ В КАЧЕСТВЕ ОТДЕЛЬНЫХ ТОВАРОВ, ПРЕДНАЗНАЧЕНЫ ДЛЯ ИСПОЛЬЗОВАНИЯ В КАЧЕСТВЕ КОМПЛЕКТУЮЩИХ ТОВАРОВ ДЛЯ СБОРКИ КОНТРОЛЬНО-ИЗМЕРИТЕЛЬНОЙ АППАРАТУРЫ, ВЫПУСКАЕМОЙ В ОБРАЩЕНИЕ НА ТЕРРИТОРИИ РОССИЙСКОЙ ФЕДЕРАЦИИ_:490-11384-1 КОНДЕНСАТОР КЕРАМИЧЕСКИЙ_490-5935-1-ND КОНДЕНСАТОР КЕРАМИЧЕСКИЙ_490-5936-1-ND  КОНДЕНСАТОР КЕРАМИЧЕСКИЙ</t>
  </si>
  <si>
    <t>10504110/030816/0014846</t>
  </si>
  <si>
    <t>МНОГОСЛОЙНЫЕ КЕРАМИЧЕСКИЕ КОНДЕНСАТОРЫ ПОСТОЯННОЙ ЕМКОСТИ, РАССЧИТАНЫ НА РЕАКТИВНУЮ МОЩНОСТЬ ДО 0,125 ВА, НЕ ПРЕДНАЗНАЧЕНЫ ДЛЯ ОТЧУЖДЕНИЯ В КАЧЕСТВЕ ОТДЕЛЬНЫХ ТОВАРОВ, ПРЕДНАЗНАЧЕНЫ ДЛЯ ИСПОЛЬЗОВАНИЯ В КАЧЕСТВЕ КОМПЛЕКТУЮЩИХ ТОВАРОВ ДЛЯ СБОРКИ КОНТРОЛЬНО-ИЗМЕРИТЕЛЬНОЙ АППАРАТУРЫ, ВЫПУСКАЕМОЙ В ОБРАЩЕНИЕ НА ТЕРРИТОРИИ РОССИЙСКОЙ ФЕДЕРАЦИИ_:490-5876-1-ND КОНДЕНСАТОР КЕРАМИЧЕСКИЙ</t>
  </si>
  <si>
    <t>490-5876-1-ND</t>
  </si>
  <si>
    <t>10504110/080816/0015125</t>
  </si>
  <si>
    <t>7705574092</t>
  </si>
  <si>
    <t>ООО ДЖИИ РУС</t>
  </si>
  <si>
    <t>123112, , Г. МОСКВА, ПРЕСНЕНСКАЯ НАБ., 10</t>
  </si>
  <si>
    <t>GE POWER NETHERLANDS B.V.</t>
  </si>
  <si>
    <t>1119, NV, SCHIPHOL-RIJK, BELLSINGEL 20</t>
  </si>
  <si>
    <t>GE ENERGY SWITZERLAND GMBH</t>
  </si>
  <si>
    <t>КОНДЕНСАТОРЫ ПОСТОЯННОЙ ЕМКОСТИ АЛЮМИНИЕВЫЕ ЭЛЕКТРОЛИТИЧЕСКИЕ, ЗАП.ЧАСТИ И ПРИНАДЛЕЖНОСТИ ДЛЯ СЕРВИСНОГО ОБСЛУЖИВАНИЯ УСТАНОВКИ ГАЗОТУРБИННОЙ СТАЦИОНАРНОЙ ЭНЕРГЕТИЧЕСКОЙ ТИПА LM 6000 PD SPRINT, ГРАЖДАНСКОГО НАЗНАЧЕНИЯ ПОСТОЯННЫЙ ОКСИДНО-ЭЛЕКТРОЛИТИЧЕСКИЙ АЛЮМИНИЕВЫЙ КОНДЕНСАТОР. ДИАМЕТР 63ММ. ПРОПУСКНАЯ РЕАКТИВНАЯ МОЩНОСТЬ НЕ МЕНЕЕ 0.5 КИЛОВАР.</t>
  </si>
  <si>
    <t>10005022/280318/0024569</t>
  </si>
  <si>
    <t>7820331010</t>
  </si>
  <si>
    <t>ОБЩЕСТВО С ОГРАНИЧЕННОЙ ОТВЕТСТВЕННОСТЬЮ &lt;ЭСДИЭС&gt;</t>
  </si>
  <si>
    <t>190005, ГОРОД, САНКТ-ПЕТЕРБУРГ, УЛ. 6-Я КРАСНОАРМЕЙСКАЯ, Д. 5-7, ЛИТ. А, ПОМ. 2-</t>
  </si>
  <si>
    <t>EXXELIA TECHNOLOGIES S.A.S</t>
  </si>
  <si>
    <t>FRPARIS CEDEXF-7554093, OBERKAMPFFRANCE</t>
  </si>
  <si>
    <t>EXXELIA TECHNOLOGIES</t>
  </si>
  <si>
    <t>КОНДЕНСАТОР ЭЛЕКТРИЧЕСКИЙ, СИЛОВОЙ, ПОСТОЯННОЙ ЕМКОСТИ, КЕРАМИЧЕСКИЙ, МНОГОСЛОЙНЫЙ, ДЛЯ ПРИМЕНЕНИЯ В ПРОИЗВОДСТВЕ ПЕЧАТНЫХ ПЛАТ С ФУНКЦИЕЙ ПОМЕХОПОДАВЛЕНИЯ И ЭМИ-ФИЛЬТРАЦИИ. ПРЕДНАЗНАЧЕНЫ ДЛЯ ПРИМЕНЕНИЯ В ЭЛЕКТРИЧЕСКИХ ЦЕПЯХ С ЧАСТОТОЙ ДО 20МГЦ, НА НАПРЯЖЕНИЕ 3100В, РЕАКТИВНАЯ МОЩНОСТЬ ДО 35КВА_:</t>
  </si>
  <si>
    <t>10210350/100616/0009930</t>
  </si>
  <si>
    <t>6670443947</t>
  </si>
  <si>
    <t>ООО НПП РЭЛТЕК</t>
  </si>
  <si>
    <t>620078, СВЕРДЛОВСКАЯ ОБЛАСТЬ, Г.ЕКАТЕРИНБУРГ, УЛ.СТУДЕНЧЕСКАЯ, Д.51, ОФИС 80</t>
  </si>
  <si>
    <t>CELEM PASSIVE COMPONENTS LTD</t>
  </si>
  <si>
    <t xml:space="preserve">JERUSALEM 93462 THE HEBREW UNIVERSITY-GIV'AT RAM CA </t>
  </si>
  <si>
    <t>CELEM PASSIVE COMPONENTS LTD.</t>
  </si>
  <si>
    <t>ЭЛЕКТРИЧЕСКИЕ СИЛОВЫЕ СРЕДНЕЧАСТОТНЫЕ КОНДЕНСАТОРЫ С ВОДЯНЫМ ОХЛАЖДЕНИЕМ ДЛЯ КОМПЕНСАЦИИ РЕАКТИВНОЙ МОЩНОСТИ, С ПОЛИПРОПИЛЕНОВЫМ ДИЭЛЕКТРИКОМ, МОЩНОСТЬ - 500КВАР, НАПРЯЖЕНИЕ - 500В, ЕМКОСТЬ - 37МКФ /НЕ ЛОМ ЭЛЕКТРООБОРУДОВАНИЯ, НЕ ОТХОДЫ/НЕ ВОЕННОГОНАЗНАЧ./ НЕ ДЛЯ ОБОРУД., РАБОТАЮЩЕГО ВО ВЗРЫВООПАСНЫХ СРЕДАХ/ __1.0__ КОНДЕНСАТОР С КОМПЛЕКТОМ БОЛТОВ, ДЛЯ КОМПЛЕКТАЦИИ ИНДУКЦИОННОГО ОБОРУДОВАНИЯ ПРОИЗВОДСТВА ООО НПП РЭЛТЕК __1.1__ изготовитель -CELEM PASSIVE COMPONENTS LTD. бренд -ОТСУТСТВУЕТ артикул -C500TW37МКФ кол-во=6 ШТ,</t>
  </si>
  <si>
    <t>10001020/301117/0008205</t>
  </si>
  <si>
    <t>2537119910</t>
  </si>
  <si>
    <t>ООО ЭЙЗЕНХОРН</t>
  </si>
  <si>
    <t>690012, ПРИМОРСКИЙ КРАЙ, Г. ВЛАДИВОСТОК, УЛ. ХАРЬКОВСКАЯ, Д. 1, КВ. 249</t>
  </si>
  <si>
    <t>CNWENZHOUNO.777 LEHU ROAD, SHAHOU INDUSTRIAL ZONE, LIUSHIZHEJIANGO/B YUEQING HAITAI PLASTICS MANUFACTURE CO., LTD</t>
  </si>
  <si>
    <t>КОНДЕНСАТОР ПОСТОЯННОЙ ЕМКОСТИ С ПОЛИПРОПИЛЕНОВЫМ ДИЭЛЕКТРИКОМ. ПРЕДНАЗНАЧЕН ДЛЯ РАБОТЫ В СЕТЯХ НИЗКОГО НАПРЯЖЕНИЯ ПЕРЕМЕННОГО ТОКА, ДЛЯ ПОВЫШЕНИЯ КОЭФФИЦИЕНТА МОЩНОСТИ ЦЕПИ ПЕРЕМЕННОГО ТОКА. ВСЕГО 212 ШТУК/48 КАРТОННЫХ КОРОБОК.:КОНДЕНСАТОР КПС-440-7.5 3У3 TDM_КОНДЕНСАТОР КПС-440-25 3У3 TDM_КОНДЕНСАТОР КПС-440-30 3У3 TDM</t>
  </si>
  <si>
    <t>КПС-440-7.5 3У3 TDM, КПС-440-25 3У3 TDM, КПС-440-30 3У3 TDM</t>
  </si>
  <si>
    <t>10702030/240316/0013708</t>
  </si>
  <si>
    <t>1327005922</t>
  </si>
  <si>
    <t>АООПТИКОВОЛОКОННЫЕ СИСТЕМЫ</t>
  </si>
  <si>
    <t>430006, РМ, Г.САРАНСК, УЛ.ЛОДЫГИНА,Д.13</t>
  </si>
  <si>
    <t>ROSENDAHL NEXTROM GMBH</t>
  </si>
  <si>
    <t xml:space="preserve">PISCHELSDORF 8212 SCHACHEN 57 </t>
  </si>
  <si>
    <t>RONKEN INDUSTRIES INC</t>
  </si>
  <si>
    <t>КОНДЕНСАТОР В КОМПЛЕКТЕ С УНИВЕРСАЛЬНЫМ КРОНШТЕЙНОМ, ЭЛЕКТРИЧЕСКИЙ, ПОСТОЯННОЙ ЁМКОСТИ С ПОЛИПРОПИЛЕНОВЫМ ДИЭЛЕКТРИКОМ. ПРЕДНАЗНАЧЕН ДЛЯ ИСПОЛЬЗОВАНИЯ В СИЛОВОЙ ЦЕПИ ЭЛЕКТРИЧЕСКОГО ТРАСФОРМАТОРА ДЛЯ ПОВЫШЕНИЯ КОЭФФИЦИЕНТА МОЩНОСТИ ЦЕПИПЕРЕМЕННОГО СМ.ДОПОЛНЕНИЕ ТОКА. ОСНОВНЫЕ ХАРАКТЕРИСТИКИ: ЁМКОСТЬ 0,82 МКФ (МИКРОФАРАД), МОЩНОСТЬ 2.3 КВА, НАПРЯЖЕНИЕ 3000В, ЧАСТОТА 50 ГЦ. КОНДЕНСАТОРЫ ВВОЗИТСЯ ИСКЛЮЧИТЕЛЬНО ДЛЯ СОБСТВЕННОГО ИСПОЛЬЗОВАНИЯ, В ЕДИНИЧНОМ ЭКЗЕМПЛЯРЕ, ЯВЛЯЮТСЯКОМПЛЕКТУЮЩИМ ОБОРУДОВАНИЯ ПО ПРОИЗВОДСТВУ ОПТИЧЕСКОГО ВОЛОКНА. __1.0__ КОНДЕНСАТОР В КОМПЛЕКТЕ С УНИВЕРСАЛЬНЫМ КРОНШТЕЙНОМ __1.1__ изготовитель -RONKEN INDUSTRIES INC бренд -ОТСУТСТВУЕТ артикул -V0103778 кол-во=6 ШТ,</t>
  </si>
  <si>
    <t>10413080/170317/0000631</t>
  </si>
  <si>
    <t>4029042280</t>
  </si>
  <si>
    <t>ООО ГЕЛИОС</t>
  </si>
  <si>
    <t>248025, КАЛУЖСКАЯ ОБЛ., Г.КАЛУГА, УЛ.ПРОМЫШЛЕННАЯ, Д. 34</t>
  </si>
  <si>
    <t>HIGHTEK INDUSTRY (HK) CO., LIMITED</t>
  </si>
  <si>
    <t>HOLLYWOODPLAZA 610  NATHAN RD MONGKOK KL RMS1318-19</t>
  </si>
  <si>
    <t>КОНДЕНСАТОРЫ ПОСТОЯННОЙ ЕМКОСТИ АЛЮМИНИЕВЫЕ ЭЛЕКТРОЛИТИЧЕСКИЕ,НИЗКОВОЛЬТНЫЕ ПРОМЫШЛЕННЫЕ НА НАПРЯЖЕНИЕ ОТ 1500В:__1.0__ КОНДЕНСАТОРЫ ПРЕДНАЗНАЧЕНЫ ДЛЯ ПОВЫШЕНИЯ КОЭФФИЦИЕНТА МОЩНОСТИ В СИСТЕМАХ ИНДУКЦИОННОГО НАГРЕВА. ТЕХНИЧЕСКИЕ ХАРАКТЕРИСТИКИ И ТРЕБОВАНИЯ 1. ДОПУСТИМОЕ ОТКЛОНЕНИЕ ЕМКОСТИ ОТ -5% ДО 10%; РАЗНИЦА МЕЖДУ МАКСИМАЛЬНОЙ И МИНИМАЛЬНОЙ ЕМКОСТЬЮ НЕ ДОЛЖНАПРЕВЫШАТЬ 1.1. 2. ТАНГЕНС УГЛА ДИЭЛЕКТРИЧЕСКИХ ПОТЕРЬ (ПЛЕНОЧНЫЙ ДИЭЛЕКТРИК) ПРИ НОМИНАЛЬНОЙ НАПРЯЖЕНИИ UN И ТЕМПЕРАТУРЕ 20ГРАД.: A. UN 1КВ: TAN 0.0015 B. UN&amp;amp;gt;1КВ: TAN 0.0012 3. ДИЭЛЕКТРИЧЕСКАЯ ПРОЧНОСТЬ В ПРОМЕЖУТКЕ МЕЖДУ КЛЕММОЙ И КОРПУСОМ МОЖЕТВЫДЕРЖИВАТЬ ИСПЫТАНИЕ ПРОМЫШЛЕННОЙ ЧАСТОТОЙ С НАПРЯЖЕНИЕМ 1КВ В ТЕЧЕНИЕ 1 МИНУТЫ. 4. ТЕМПЕРАТУРА ОХЛАЖДАЮЩЕЙ ЖИДКОСТИ НА ВХОДЕ НЕ ДОЛЖНА ПРЕВЫШАТЬ 30ГРАД. A. QN КОНДЕНСАТОРЫ 1000 КВАР; СКОРОСТЬ ПОТОКА 4 Л/МИН B. QN КОНДЕНСАТОРЫ 1000 КВАР; СКОРОСТЬПОТОКА 6 Л/МИН 5. ДЛИТЕЛЬНОЕ ПЕРЕНАПРЯЖЕНИЕ (НЕ БОЛЕЕ 4 ЧАСОВ В ТЕЧЕНИЕ СУТОК) НЕ ТОЛЬКО ПРЕВЫШАТЬ 1.1UN. 6. ДЛИТЕЛЬНЫЕ ПЕРЕГРУЗКИ ПО ТОКУ (В ТОМ ЧИСЛЕ ГАРМОНИЧЕСКИЙ ТОК) НЕ ДОЛЖНЫ ПРЕВЫШАТЬ 1.35LN. 7. ВЫСОТА УСТАНОВКИ В ПОМЕЩЕНИИ НЕ ДОЛЖНА ПРЕВЫШАТЬ1000 МЕТРОВ НАД УРОВНЕМ МОРЯ. 8. ТЕМПЕРАТУРА ОКРУЖАЮЩЕГО ВОЗДУХА ДОЛЖНА БЫТЬ НЕ ВЫШЕ 50ГРАД. __1.1__ изготовитель -HIGHTEK INDUSTRY (HK) CO., LIMITED бренд -ОТСУТСТВУЕТ марка -ОТСУТСТВУЕТ артикул -RFM 1,5-1000-2,5S кол-во=1 ШТ,</t>
  </si>
  <si>
    <t>10013160/201117/0020082</t>
  </si>
  <si>
    <t>7725707463</t>
  </si>
  <si>
    <t>ООО ДИДИЭС</t>
  </si>
  <si>
    <t>127254, , Г. МОСКВА, УЛ. ДОБРОЛЮБОВА, Д. 2, СТР. 4, КОМНАТА 5</t>
  </si>
  <si>
    <t>MERLION TRADE WORDWIDE LIMITED</t>
  </si>
  <si>
    <t>KENNEDY 12 1087 KENNEDY BUS CENTER 5 TH FLOOR OFFICE 504 PC NICOSIA</t>
  </si>
  <si>
    <t>GUTOR ELECTRONIC LLC</t>
  </si>
  <si>
    <t>КОНДЕНСАТОРЫ ПОСТОЯННОЙ ЕМКОСТИ, ВВОЗЯТСЯ В КАЧЕCТВЕ ЗАП.ЧАСТЕЙ, :__1.0__ КОНДЕНСАТОР ПОСТОЯННОЙ ЕМКОСТИ, С СИНТЕТИЧЕСКИМ (ИЗ ПОЛИПЛАСТИКАРБОНАДОВ) ДИЭЛЕКТРИКОМ, ДЛЯ ПОВЫШЕНИЯ МОЩНОСТИ ПОСТОЯННОГО ТОКА 12V В ИБП GUTOR 202-3682 __1.1__ изготовитель -GUTOR ELECTRONIC LLC бренд -GUTOR марка -GUTOR модель -202-3682 артикул -202-3682 кол-во=6 ШТ,</t>
  </si>
  <si>
    <t>202-3682</t>
  </si>
  <si>
    <t>10005022/091017/0078131</t>
  </si>
  <si>
    <t>5009086210</t>
  </si>
  <si>
    <t>ООО БЕРЕГ</t>
  </si>
  <si>
    <t>142002, МОСКОВСКАЯ ОБЛАСТЬ, ДОМОДЕДОВО, МИКРОРАЙОН ЗАПАДНЫЙ УЛ.ТЕКСТИЛЬЩИКОВ Д.2</t>
  </si>
  <si>
    <t>EASTERN INTERNATIONAL LOGISTICS (SHENZHEN)LTD ПОРУЧ.MEGALEC TRADE DEVELOPMENT LIMITED</t>
  </si>
  <si>
    <t xml:space="preserve">SHENZHEN 518023 ZHENXING RD,FUTIAN DISTTRICT, FUTIAN DISTRICT </t>
  </si>
  <si>
    <t>КОНДЕНСАТОРЫ ЭЛЕКТРИЧЕСКИЕ ПОСТОЯННОЙ ЕМКОСТИ С ПЛАСТМАССОВЫМ ДИАЛЕКТРИКОМ,ВСЕГО 72 ШТ:__1.0__ КОНДЕНСАТОР САМОВОССТАНАВЛИВАЮЩИЙСЯ КОСИНУСНЫЙ КПС-440-10 3У3 TDM, СЛУЖИТ ДЛЯ ПОВЫШЕНИЯ КОЭФФИЦИЕНТА МОЩНОСТИ СЕТИ, ПРИМЕНЯЮТСЯ В УСТАНОВКАХ КОМПЕНСАЦИИ РЕАКТИВНОЙ МОЩНОСТИ В СЕТЯХ ТРЕХФАЗНОГО НАПРЯЖЕНИЯ ДО 440 В. ДИЭЛЕКТРИК ВЫПОЛНЕН ИЗМЕТАЛЛИЗИРОВАННОГО ПОЛИПРОПИЛЕНА. __1.1__ изготовитель -WENZHOU ROCKGRAND TRADE CO., LTD бренд -TDM ELECTRIC артикул -SQ2101-0003 кол-во=72 ШТ,</t>
  </si>
  <si>
    <t>КПС-440-10 3У3 TDM</t>
  </si>
  <si>
    <t>10702030/271017/0092578</t>
  </si>
  <si>
    <t>6662001293</t>
  </si>
  <si>
    <t>ООО ГОРИЗОНТ</t>
  </si>
  <si>
    <t>620075, СВЕРДЛОВСКАЯ ОБЛ., Г.ЕКАТЕРИНБУРГ, УЛ.МАМИНА-СИБИРЯКА, Д.145, ОФ.6424</t>
  </si>
  <si>
    <t>MODUS LUXE S.R.O</t>
  </si>
  <si>
    <t>CZPRAHA 414900JIRKOVICOVA 970/10</t>
  </si>
  <si>
    <t>КОНДЕНСАТОРЫ СИЛОВЫЕ, МЕТАЛЛОПЛЁНОЧНЫЕ, ВЫСОКОВОЛЬТНЫЕ, ПОСТОЯННОЙ ЕМКОСТИ, ДЛЯ ЭЛЕКТРИЧЕСКИХ ЦЕПЕЙ: АРТ.Е57.А07-354020, НАПРЯЖЕНИЕ 1000В, ЕМКОСТЬ 350МКФ, РЕАКТИВНАЯ МОЩНОСТЬ 8KVAR. ВСЕГО: 9 ШТ. ДЛЯ ОБЩЕГО ИСПОЛЬЗОВАНИЯ В СИЛОВОЙ ЭЛЕКТРОНИКЕ.:</t>
  </si>
  <si>
    <t>10508010/140416/0005678</t>
  </si>
  <si>
    <t>9715253119</t>
  </si>
  <si>
    <t>ООО АЛЬФА-ТОРГ</t>
  </si>
  <si>
    <t>127549, , МОСКВА, АЛТУФЬЕВСКОЕ ШОССЕ, Д. 56, ПОМ. VI, КОМ. 10</t>
  </si>
  <si>
    <t>R&amp;S ELECTRONICS GBR</t>
  </si>
  <si>
    <t xml:space="preserve">OBERHACHING 82041 TALANEER 8 </t>
  </si>
  <si>
    <t>КОНДЕНСАТОРЫ ПОСТОЯННОЙ ЕМКОСТИ С БУМАЖНЫМ ИЛИ ПЛАСТМАССОВЫМ ДИЭЛЕКТРИКОМ, ДЛЯ МОНТАЖА НА ПЕЧАТНЫЕ ПЛАТЫ. ПРИМЕНЯЕТСЯ В РАЗЛИЧНЫХ ОБЛАСТЯХ РАДИОЭЛЕКТРОННОЙ ПРОМЫШЛЕННОСТИ, ТЕЛЕ И ВИДЕО АППАРАТУРЕ, КОМПЬЮТЕРНОЙ ТЕХНИКЕ /НЕ ВОЕННОГО НАЗНАЧЕНИЯ, НЕ ЛОМЭЛЕКТРООБОРУДОВАНИЯ/: __1.0__ ПЛЕНОЧНО-ПОЛИМЕРНЫЙ КОНДЕНСАТОР НА НАПРЯЖЕНИЕ 24В, СПЕЦИАЛЬНЫЙ СОСТАВ ДИЭЛЕКТРИКА (ПОЛИЭСТР)ПОЗВОЛЯЕТ ПОЛУЧИТЬ ОТ КОНДЕНСАТОРА ОТЛИЧНЫЕ ХАРАКТЕРИСТИКИ ПО НИЗКОЙ ПАРАЗИТНОЙ ИНДУКТИВНОСТИ И МАЛОЙ РЕАКТИВНОЙ МОЩНОСТИ ДЛЯ УСТАНОВКИ В ЦЕПИ ФИЛЬТРАЦИИПОВЫШЕННЫХ ТЕМПЕРАТУРАХ. ПЛАСТИКОВЫЙ КОРПУС. СЛУЖИТ ДЛЯ ФИЛЬТРАЦИИ ПЕРЕМЕННОГО СИГНАЛА В ПРОМЫШЛЕННОСТИ, В ТЕЛЕКОММУНИКАЦИОННЫХ ПРИБОРАХ, В ТЕЛЕВИДЕНИИ И РАДИОВЕЩАНИИ. __1.1__ изготовитель -EPCOS бренд -EPCOS артикул -B32652A3684J000 кол-во=82 ШТ,</t>
  </si>
  <si>
    <t>10005022/271216/0091280</t>
  </si>
  <si>
    <t xml:space="preserve">OBERHACHING 82041 TALANGER 8 </t>
  </si>
  <si>
    <t>КОНДЕНСАТОРЫ ПОСТОЯННОЙ ЕМКОСТИ С БУМАЖНЫМ ИЛИ ПЛАСТМАССОВЫМ ДИЭЛЕКТРИКОМ, ДЛЯ МОНТАЖА НА ПЕЧАТНЫЕ ПЛАТЫ. ПРИМЕНЯЕТСЯ В РАЗЛИЧНЫХ ОБЛАСТЯХ РАДИОЭЛЕКТРОННОЙ ПРОМЫШЛЕННОСТИ, ТЕЛЕ И ВИДЕО АППАРАТУРЕ, КОМПЬЮТЕРНОЙ ТЕХНИКЕ /НЕ ВОЕННОГО НАЗНАЧЕНИЯ, НЕ ЛОМЭЛЕКТРООБОРУДОВАНИЯ/: __1.0__ ПЛЕНОЧНЫЙ КОНДЕНСАТОР НА НАПРЯЖЕНИЕ 45 В, СПЕЦИАЛЬНЫЙ СОСТАВ ДИЭЛЕКТРИКА (ПОЛИЭСТР)ПОЗВОЛЯЕТ ПОЛУЧИТЬ ОТ КОНДЕНСАТОРА ОТЛИЧНЫЕ ХАРАКТЕРИСТИКИ ПО НИЗКОЙ ПАРАЗИТНОЙ ИНДУКТИВНОСТИ И МАЛОЙ РЕАКТИВНОЙ МОЩНОСТИ ДЛЯ УСТАНОВКИ В ЦЕПИ ФИЛЬТРАЦИИ ПОВЫШЕННЫХТЕМПЕРАТУРАХ. ПЛАСТИКОВЫЙ КОРПУС. СЛУЖИТ ДЛЯ ФИЛЬТРАЦИИ ПЕРЕМЕННОГО СИГНАЛА В ПРОМЫШЛЕННОСТИ, В ТЕЛЕКОММУНИКАЦИОННЫХ ПРИБОРАХ, В ТЕЛЕВИДЕНИИ И РАДИОВЕЩАНИИ __1.1__ изготовитель -EPCOS бренд -EPCOS артикул -B32656S7125K561 кол-во=30 ШТ,</t>
  </si>
  <si>
    <t>10005022/250517/0037604</t>
  </si>
  <si>
    <t>7707645214</t>
  </si>
  <si>
    <t>ООО ТРАКТЕЛЬ РУССИА</t>
  </si>
  <si>
    <t>107031, РФ, Г.МОСКВА, УЛ.ПЕТРОВКА,Д.27</t>
  </si>
  <si>
    <t>TRACTEL GREIFZUG GMBH</t>
  </si>
  <si>
    <t>DEBERGISCH GLADBACHD-51469SCHEIDTBACHSTR.19-21</t>
  </si>
  <si>
    <t>TRACTEL GREIFZUG GMBH, ГЕРМАНИЯ</t>
  </si>
  <si>
    <t>КОНДЕНСАТОРЫ ПОСТОЯННОЙ ЕМКОСТИ ДЛЯ ЭЛЕКТРИЧЕСКИХ ЦЕПЕЙ С ЧАСТОТОЙ 50/60 ГЦ И РАССЧИТАННЫЕ НА РЕАКТИВНУЮ МОЩНОСТЬ 0.6 КВА (КОНДЕНСАТОРЫ СИЛОВЫЕ):СТАРТОВЫЙ КОНДЕНСАТОР 110MF 250V, ДЛЯ ЗАПУСКА ЭЛЕКТРОДВИГАТЕЛЯ ЛЕБЕДКИ, ПОСТОЯННОЙ ЕМКОСТИ, С БУМАЖНЫМ ДИЭЛЕКТРИКОМ, СИЛОВОЙ,_КОНДЕНСАТОР 35MF 220V. ДЛЯ ЗАПУСКА ЭЛЕКТРОДВИГАТЕЛЯ ЛЕБЕДКИ, ПОСТОЯННОЙ ЕМКОСТИ, С БУМАЖНЫМ ДИЭЛЕКТРИКОМ, СИЛОВОЙ,</t>
  </si>
  <si>
    <t xml:space="preserve"> 110MF, 35MF</t>
  </si>
  <si>
    <t>10130140/080216/0002150</t>
  </si>
  <si>
    <t>2204070296</t>
  </si>
  <si>
    <t>ООО ЛИТЭМ</t>
  </si>
  <si>
    <t>659315, АЛТАЙСКИЙ КРАЙ, Г.БИЙСК, УЛ.ГОРНО-АЛТАЙСКАЯ, Д.79 КВ.36</t>
  </si>
  <si>
    <t>YANTAI ZHENXING FOREIGN TRADE CORP.,LTD</t>
  </si>
  <si>
    <t xml:space="preserve">YANTAI  NO. 71, JIANSHE ROAD </t>
  </si>
  <si>
    <t>WUXI JINWANLI ELECTRIC FURNACES CO., LTD</t>
  </si>
  <si>
    <t>КОНДЕНСАТОРЫ RFM 075-2000-1S СМ. ДОПОЛНЕНИЕ__1.0__ :ПРЕДСТАВЛЯЕТ СОБОЙ ЭЛЕКТРОТЕРМИЧЕСКИЙ ПЛЕНОЧНЫЙ КОНДЕНСАТОР ПОСТОЯННОЙ ЕМКОСТИ. СОСТОИТ ИЗ ГЕРМЕТИЧНО ЗАПАЯННОГО АЛЮМИНИЕВОГО БАКА, ВНУТРИ КОТОРОГО НАХОДИТСЯ СТЕРЖЕНЬ С ОБКЛАДКОЙ ИЗ ФОЛЬГИ И БУМАГИ. В КАЧЕСТВЕ ДИЭЛЕКТРИКА ВЫСТУПАЮТ ПОЛИМЕРНАЯ ПЛЕНКА И МАСЛО. ОХЛАЖДЕНИЕ ОСУЩЕСТВЛЯЕТСЯ ПУТЕМ НЕПРЕРЫВНОЙ ЦИРКУЛЯЦИИ ВОДЫ ПО ГЕРМЕТИЧНОМУ КОНТУРУ ИЗ МЕДНЫХ ТРУБОК, РАСПОЛОЖЕННЫХ ВНУТРИ КОРПУСА КОНДЕНСАТОРА. ПРЕДНАЗНАЧЕН ДЛЯ ПОВЫШЕНИЯ КОЭФФИЦИЕНТА МОЩНОСТИ В СИСТЕМЕ ИНДУКЦИОННОГО НАГРЕВА И ОБЕСПЕЧЕНИЯНЕОБХОДИМОЙ ЕМКОСТНОЙ КОМПЕНСАЦИИ РЕАКТИВНОЙ МОЩНОСТИ РЕЗОНАНСНОГО КОНТУРА ПЕЧИ. ДАННАЯ ДЕТАЛЬ ЯВЛЯЕТСЯ ЗАПАСНОЙ РАСХОДНОЙ ЧАСТЬЮ ДЛЯ ИНДУКЦИОННОГО ПЛАВИЛЬНОГО ТИГЕЛЬНОГО КОМПЛЕКСА, МОДЕЛИ GWJ 0.5-500-1 С ЦЕЛЬЮ ОБЕСПЕЧЕНИЯ НЕПРЕРЫВНОСТИ ПРОЦЕССА РАБОТЫ ИТК НА ГАРАНТИЙНЫЙ СРОК 1 ГОД. ОСНОВНЫЕ ХАРАКТЕРИСТИКИ: НОМИНАЛЬНАЯ МОЩНОСТЬ 0J5KV ЧАСТОТА 1000HZ РЕАКТИВНАЯ МОЩНОСТЬ 2000KVAR __1.1__ изготовитель -WUXI JINWANLI ELECTRIC FURNACES CO., LTD модель -RFM 075-2000-1S кол-во=4 ШТ,</t>
  </si>
  <si>
    <t xml:space="preserve">RFM 075-2000-1S </t>
  </si>
  <si>
    <t>10605030/231117/0001870</t>
  </si>
  <si>
    <t>т/п Бийский</t>
  </si>
  <si>
    <t>659325 АЛТАЙСКИЙ КРАЙ, Г.БИЙСК, УЛ.III ИНТЕРНАЦИОНАЛА, 10</t>
  </si>
  <si>
    <t>7718716065</t>
  </si>
  <si>
    <t>ООО ЛЕНЦЕ</t>
  </si>
  <si>
    <t>105122, РОССИЯ, Г. МОСКВА, ЩЕЛКОВСКОЕ ШОССЕ, Д.5, СТР.1</t>
  </si>
  <si>
    <t>LENSE SE</t>
  </si>
  <si>
    <t>DEAERZEN31855HANS-LENZE-STRASSE 1</t>
  </si>
  <si>
    <t>LENZE SE</t>
  </si>
  <si>
    <t>КОНДЕНСАТОРЫ ПОСТОЯННОЙ ЕМКОСТИ АЛЮМИНИЕВЫЕ ЭЛЕКТРОЛИТИЧЕСКИЕ, ВЕС БРУТТО С ПОДДОНАМИ - 19.931 КГКОНДЕНСАТОРЫ ПОСТОЯННОЙ ЕМКОСТИ, АЛЮМИНИЕВЫЕ ЭЛЕКТРОЛИТИЧЕСКИЕ, РЕАКТИВНОЙ МОЩНОСТИ НЕ БОЛЕЕ 0,5 КВА</t>
  </si>
  <si>
    <t>10130090/090816/0032890</t>
  </si>
  <si>
    <t>7713122621</t>
  </si>
  <si>
    <t>ЗАКРЫТОЕ АКЦИОНЕРНОЕ ОБЩЕСТВО РАДИОТЕХКОМПЛЕКТ</t>
  </si>
  <si>
    <t>SIGMA TECHNOLOGY LIMITED</t>
  </si>
  <si>
    <t xml:space="preserve">ГОНКОНГ </t>
  </si>
  <si>
    <t>КОНДЕНСАТОРЫ ПОСТОЯННОЙ ЕМКОСТИ ТАНТАЛОВЫЕ: 293D225X9016B2TE3 ТАНТАЛОВЫЕ ЧИП КОНДЕНСАТОРЫ, ПРОИЗВОДСТВО ФИРМЫ VISHAY, КОНДЕНСАТОРЫ ПОСТОЯННОЙ ЕМКОСТИ, ТВЕРДЫЕ, ПОВЕРХНОСТНОГО МОНТАЖА. ОНИ ПРЕДНАЗНАЧЕНЫ ДЛЯ ПОВЕРХНОСТНОГО МОНТАЖА И ОТЛИЧАЮТСЯ НИЗКИМ УРОВНЕМ ESR (ПОСЛЕДОВАТЕЛЬНОЕ СОПРОТИВЛЕНИЕ : MOLDED. ШИРИНА: 1.9 MM. УТЕЧКИ) И СПОСОБНЫ СГЛАЖИВАТЬ ВЫСОКОЕ КОЛЕБАНИЕ ТОКА, СОЗДАВАЯ УСТОЙЧИВОЕ НАПРЯЖЕНИЕ ПРИ НАИМЕНЬШЕЙ МОЩНОСТИ И ТЕПЛООТДАЧЕ ДЛЯ БОЛЕЕ ЭФФЕКТИВНОГО ИСПОЛЬЗОВАНИЯ ЭНЕРГЕТИЧЕСКОЙ СЕТИ. ПРЕДНАЗНАЧЕНЫ ДЛЯ ИСПОЛЬЗОВАНИЯ В АППАРАТУРЕ СВЯЗИ ( ТЕЛЕКОММУНИКАЦИОННОМ ОБОРУДОВАНИИ, СЕТЕВЫХ КОММУТАТОРАХ, РАСПРЕДЕЛИТЕЛЯХ). СЕРИЯ: 293D. ЁМКОСТЬ: 2.2 UF. НОМИНАЛЬНОЕ НАПРЯЖЕНИЕ ПОСТОЯННОГО ТОКА: 16 VDC. ДОПУСТИМОЕ ОТКЛОНЕНИЕ: 10 %. ЭФФЕКТИВНОЕ ПОСЛЕДОВАТЕЛЬНОЕ СОПРОТИВЛЕНИЕ: 5.9 OHMS. КОРПУС - ДЮЙМЫ: 1411. КОРПУС - ММ: 3528. ВЫСОТА: 2.1 MM. РЕГ. КОД ПРОИЗВ.: B CASE. МИНИМАЛЬНАЯ РАБОЧАЯ ТЕМПЕРАТУРА: - 55 C. МАКСИМАЛЬНАЯ РАБОЧАЯ ТЕМПЕРАТУРА: + 85 C. УПАКОВКА: MOUSEREEL. УПАКОВКА: REEL. УПАКОВКА: CUT TAPE. ЕМКОСТЬ - НФ: 2200 NF. КОЭФФИЦИЕНТ ЗАТУХАНИЯ, DF: 6. ТОК УТЕЧКИ: 500 NA. ДЛИНА: 3.5 MM. УПАКОВКА / БЛОК: 1411 (3528 METRIC). ПРОДУКТ: TANTALUM SOLID STANDARD GRADE - OTHER VARIOUS. ПУЛЬСИРУЮЩИЙ ТОК: 0.11 A. РАЗМЕР ФАБРИЧНОЙ УПАКОВКИ: 2000. ТИП ВЫВОДОВ: SMD/SMT. ТИП VISHAY VISHAY ОТСУТСТВУЕТ 293D225X9016B2TE3 4000</t>
  </si>
  <si>
    <t>10002010/181217/0086122</t>
  </si>
  <si>
    <t>115184, РОССИЯ, МОСКВА, УЛ.БОЛЬШАЯ ТАТАРСКАЯ, Д.35,СТР.7-9</t>
  </si>
  <si>
    <t>, HONG KONG, MONGKOK KL, FLAT/RM 1103 11/F,HANG SENG MONGKOK BUILDING, 677</t>
  </si>
  <si>
    <t>КОНДЕНСАТОРЫ ПОСТОЯННОЙ ЕМКОСТИ ТАНТАЛОВЫЕ: 293D475X9020A2TE3 ТАНТАЛОВЫЕ ЧИП КОНДЕНСАТОРЫ, ПРОИЗВОДСТВО ФИРМЫ VISHAY, КОНДЕНСАТОРЫ ПОСТОЯННОЙ ЕМКОСТИ, ТВЕРДЫЕ, ПОВЕРХНОСТНОГО МОНТАЖА. ОТЛИЧАЮТСЯ НИЗКИМ УРОВНЕМ ESR (ПОСЛЕДОВАТЕЛЬНОЕ СОПРОТИВЛЕНИЕ УТЕЧКИ) И СПОСОБНЫ СГЛАЖИВАТЬ ВЫСОКОЕ КОЛЕБАНИЕ ТОКА, СОЗДАВАЯ УСТОЙЧИВОЕ НАПРЯЖЕНИЕ ПРИ НАИМЕНЬШЕЙ МОЩНОСТИ И ТЕПЛООТДАЧЕ ДЛЯ БОЛЕЕ ЭФФЕКТИВНОГО ИСПОЛЬЗОВАНИЯ ЭНЕРГЕТИЧЕСКОЙ СЕТИ. ПРЕДНАЗНАЧЕНЫ ДЛЯ ИСПОЛЬЗОВАНИЯ В АППАРАТУРЕ СВЯЗИ (ТЕЛЕКОММУНИКАЦИОННОМ ОБОРУДОВАНИИ, СЕТЕВЫХ КОММУТАТОРАХ, РАСПРЕДЕЛИТЕЛЯХ). СЕРИЯ: 293D. ЁМКОСТЬ: 4.7 UF. НОМИНАЛЬНОЕ НАПРЯЖЕНИЕ: 20 V. ДОПУСТИМОЕ ОТКЛОНЕНИЕ: 10 ПРОЦЕНТОВ. ЭФФЕКТИВНОЕ ПОСЛЕДОВАТЕЛЬНОЕ СОПРОТИВЛЕНИЕ: 5 OHMS. КОРПУС - ДЮЙМЫ: 1206. КОРПУС - ММ: 3216. ВЫСОТА: 1.8 MM. РЕГ. КОД ПРОИЗВ.: A CASE. ДИАПАЗОН РАБОЧИХ ТЕМПЕРАТУР: - 55 C TO + 85 C. УПАКОВКА: REEL. КОЭФФИЦИЕНТ ЗАТУХАНИЯ, DF: 6. ТОК УТЕЧКИ: 1.7 UA. ДЛИНА: 6 MM. УПАКОВКА / БЛОК: 2412 (6032 METRIC). ПРОДУКТ: TANTALUM SOLID STANDARD GRADE - OTHER VARIOUS. ПУЛЬСИРУЮЩИЙ ТОК: 0.17 A. РАЗМЕР ФАБРИЧНОЙ УПАКОВКИ: 2000. ТИП ВЫВОДОВ: SMD/SMT. ТИП: MOLDED. ШИРИНА: 1.6 MM.</t>
  </si>
  <si>
    <t>10002010/110118/0001681</t>
  </si>
  <si>
    <t>КОНДЕНСАТОРЫ ПОСТОЯННОЙ ЕМКОСТИ ТАНТАЛОВЫЕ: КОНДЕНСАТОРЫ TPSD475K050R0300 ПРОИЗВОДСТВО ФИРМЫ AVX ЭТО ТАНТАЛОВЫЕ ЧИП КОНДЕНСАТОРЫ ПОСТОЯННОЙ ЕМКОСТИ. ОНИ ПРЕДНАЗНАЧЕНЫ ДЛЯ ПОВЕРХНОСТНОГО МОНТАЖА И ОТЛИЧАЮТСЯ НИЗКИМ УРОВНЕМ ESR (ПОСЛЕДОВАТЕЛЬНОЕ СОПРОТИВЛЕНИЕ УТЕЧКИ) И СПОСОБНЫ СГЛАЖИВАТЬ ВЫСОКОЕ КОЛЕБАНИЕ ТОКА, СОЗДАВАЯ УСТОЙЧИВОЕ НАПРЯЖЕНИЕ ПРИ НАИМЕНЬШЕЙ МОЩНОСТИ И ТЕПЛООТДАЧЕ ДЛЯ БОЛЕЕ ЭФФЕКТИВНОГО ИСПОЛЬЗОВАНИЯ ЭНЕРГЕТИЧЕСКОЙ СЕТИ. СЕРИЯ: TPS. ЁМКОСТЬ: 4.7 UF. НОМИНАЛЬНОЕ НАПРЯЖЕНИЕ ПОСТОЯННОГО ТОКА: 40 VDC. ДОПУСТИМОЕ ОТКЛОНЕНИЕ: 10 %. ЭФФЕКТИВНОЕ ПОСЛЕДОВАТЕЛЬНОЕ СОПРОТИВЛЕНИЕ: 300 MOHMS. КОРПУС - ДЮЙМЫ: 2917. КОРПУС - ММ: 7343. ВЫСОТА: 3.1 MM. РЕГ. КОД ПРОИЗВ.: D CASE. МИНИМАЛЬНАЯ РАБОЧАЯ ТЕМПЕРАТУРА: - 55 C. МАКСИМАЛЬНАЯ РАБОЧАЯ ТЕМПЕРАТУРА: + 125 C. УПАКОВКА: CUT TAPE. УПАКОВКА: MOUSEREEL. УПАКОВКА: REEL. ДЛИНА: 7.3 MM. УПАКОВКА / БЛОК: 2917 (7343 METRIC). ПРОДУКТ: TANTALUM SOLID LOW ESR STANDARD GRADE. ТИП ВЫВОДОВ: SMD/SMT. ТИП: SMD / SMT. ШИРИНА: 4.3 MM. ЕМКОСТЬ - НФ: 4700 NF. КОЭФФИЦИЕНТ ЗАТУХАНИЯ, DF : 6. РАЗМЕР ФАБРИЧНОЙ УПАКОВКИ: 500.</t>
  </si>
  <si>
    <t>10002010/130418/0025996</t>
  </si>
  <si>
    <t>2508119017</t>
  </si>
  <si>
    <t>ООО НАУЧНО-ПРОИЗВОДСТВЕННАЯ КОМПАНИЯ ПРОГРЕСС</t>
  </si>
  <si>
    <t>692940, ПРИМОРСКИЙ КРАЙ, НАХОДКА МКР.ВРАНГЕЛЬ, УЛ.КРАЙНЕВА, Д.2</t>
  </si>
  <si>
    <t>UNICO LOGISTICS CO., LTD O/B OF NINGBO SINO-RESOURCE IMP.&amp;EXP.CO.,LTD</t>
  </si>
  <si>
    <t xml:space="preserve">NINGBO  ZHENMING ROAD NO. 488, ADD:9FL WENHUA MANSION </t>
  </si>
  <si>
    <t>SINO-RESOURCE IMP. &amp; EXP. CO., LTD</t>
  </si>
  <si>
    <t>КОНДЕНСАТОР ЭЛЕКТРИЧЕСКИЙ ПУСКОВОЙ ДЛЯ ИСПОЛЬЗОВАНИЯ В ЭЛЕКТРОЦЕПИ ДЛЯ ПОВЫШЕНИЯ МОЩНОСТИ ЗАПУСКА КОМПРЕССОРОВ В СПЛИТ СИСТЕМЕ КОНДИЦИОНЕРА. ПОСТОЯННОЙ ЕМКОСТИ ЧАСТОТОЙ 50/60ГЦ РЕАКТИВНАЯ МОЩНОСТЬ МЕНЕЕ 0,5КВА. НЕ ДЛЯ ВОЕННОГО ПРИМЕНЕНИЯ МОДЕЛИ: BC325/5 50ШТ. BC330/5 100ШТ. BC335/5 100ШТ. BC340/5 100ШТ. BC345/5 100ШТ. BC330 50ШТ. BC335 50ШТ. BC340 50ШТ. ВСЕГО 600 ШТ.НОВЫЕ __1.0__ : __1.1__ изготовитель -SINO-RESOURCE IMP. &amp;amp;amp; EXP. CO., LTD бренд -НЕ ОБОЗНАЧЕН,</t>
  </si>
  <si>
    <t>BC325/5, BC330/5, BC335/5, BC340/5, BC345/5, BC330, BC335, BC340</t>
  </si>
  <si>
    <t>10714040/150617/0019565</t>
  </si>
  <si>
    <t>т/п Морской порт Восточный</t>
  </si>
  <si>
    <t>692907 ПРИМОРСКИЙ КРАЙ, ПОС.ВРАНГЕЛЬ, УЛ.ВНУТРИПОРТОВАЯ, 23/2</t>
  </si>
  <si>
    <t>7722801637</t>
  </si>
  <si>
    <t>ООО АЛЬСТОМ ТРАНСПОРТ РУС</t>
  </si>
  <si>
    <t>115054, , Г.МОСКВА, УЛ. ЩИПОК Д.9/26, СТР. 3</t>
  </si>
  <si>
    <t>ALSTOM TRANSPORT SA</t>
  </si>
  <si>
    <t>FRCEDEX900023 AVENUE DES TROIS CHENESBELFORT</t>
  </si>
  <si>
    <t>ТРЕХФАЗНЫЕ КОНДЕНСАТОРЫ ПОСТОЯННОЙ ЕМКОСТИ ДЛЯ ЭЛЕКТРИЧЕСКИХ ЦЕПЕЙ С ЧАСТОТОЙ 50/60 ГЦ И РЕАКТИВНОЙ МОЩНОСТЬЮ 57КВА, ПРЕДНАЗНАЧЕНЫ ДЛЯ ФИЛЬТРАЦИИ ВЫХОДНОГО НАПРЯЖЕНИЯ ПЕРЕМЕННОГО ТОКА В ЭЛЕКТРИЧЕСКОЙ ЦЕПИ ЭЛЕКТРОВОЗА EP20:ТРЕХФАЗНЫЕ КОНДЕНСАТОРЫ ПОСТОЯННОЙ ЕМКОСТИ ДЛЯ ЭЛЕКТРИЧЕСКИХ ЦЕПЕЙ С ЧАСТОТОЙ 50/60 ГЦ И РЕАКТИВНОЙ МОЩНОСТЬЮ 57КВА, ПРЕДНАЗНАЧЕНЫ ДЛЯ ФИЛЬТРАЦИИ ВЫХОДНОГО НАПРЯЖЕНИЯ ПЕРЕМЕННОГО ТОКА В ЭЛЕКТРИЧЕСКОЙ ЦЕПИ ЭЛЕКТРОВОЗА</t>
  </si>
  <si>
    <t>10130010/140916/0021586</t>
  </si>
  <si>
    <t>7733868979</t>
  </si>
  <si>
    <t>ООО ЭЛЕКТРОТЕХНИЧЕСКАЯ КОМПАНИЯ ЭНЕРГОКОМПЛЕКС</t>
  </si>
  <si>
    <t>, , Г. МОСКВА, ПЯТНИЦКОЕ ШОССЕ, Д. 16, ПОМ.5, КОМН.15</t>
  </si>
  <si>
    <t>UAB STANDARTINES INVESTICIJOS</t>
  </si>
  <si>
    <t xml:space="preserve">VILNIUS 02100 GELEZINKELIO STR.6-1UAB STANDARTINES INVESTICIJOS </t>
  </si>
  <si>
    <t>КОНДЕНСАТОРЫ ПОСТОЯННОЙ ЕМКОСТИ С ПЛАСТМАССОВЫМ ДИЭЛЕКТРИКОМ: НЕ ЛОМ ЭЛЕКТРООБОРУДОВАНИЯ. СМ.ДОПОЛНЕНИЕ__1.0__ МЕТАЛЛИЗИРОВАННЫЙ ПОЛИПРОПИЛЕНОВЫЙ КОНДЕНСАТОР. КОНДЕНСАТОР ПОСТОЯННОЙ ЕМКОСТИ С ПОЛИПРОПИЛЕНОВЫМ ДИЭЛЕКТРИКОМ ПРЕДНАЗНАЧЕН ДЛЯ ИСПОЛЬЗОВАНИЯ В ЦЕПЯХ ЭЛЕКТРИЧЕСКОГО ТОКА КОНТРОЛЯ РАБОТЫ ЭЛЕКТРИЧЕСКОГО ДВИГАТЕЛЯ ДЛЯ ПОВЫШЕНИЯ КОЭФФИЦИЕНТА МОЩНОСТИЦЕПИ ПЕРЕМЕННОГО / ПОСТОЯННОГО ТОКА. ОСНОВНЫЕ ХАРАКТЕРИСТИКИ: ЕМКОСТЬ 0,033 МКФ, НАПРЯЖЕНИЕ 20 ВОЛЬТ ПЕРЕМЕННОГО ТОКА / 40 ВОЛЬТ ПОСТОЯННОГО ТОКА. __1.1__ изготовитель -VISHAY бренд -ОТСУТСТВУЕТ марка -ОТСУТСТВУЕТ модель -ОТСУТСТВУЕТ артикул -MKP385333040JC02R0 кол-во=2000 ШТ,</t>
  </si>
  <si>
    <t>10005023/310817/0078483</t>
  </si>
  <si>
    <t>7735040690</t>
  </si>
  <si>
    <t>АО ПКК МИЛАНДР</t>
  </si>
  <si>
    <t>124498, , МОСКВА, ЗЕЛЕНОГРАД, ГЕОРГИЕВСКИЙ ПРОСПЕКТ, Д.5</t>
  </si>
  <si>
    <t>LDW INTERNATIONAL TECHNOLOGY LTD.</t>
  </si>
  <si>
    <t>CNSHENZHEN518040RM 1604 FUJINGMIDDLS BLDG FUZHONG ROAD</t>
  </si>
  <si>
    <t>HOTTECHOHM INDUSTRIAL CO., LTD.</t>
  </si>
  <si>
    <t>КОНДЕНСАТОРЫ ПОСТОЯННОЙ ЕМКОСТИ НА РЕАКТИВНУЮ МОЩНОСТЬ МЕНЕЕ 0,5 КВА АЛЮМИНИЕВЫЕ ЭЛЕКТРОЛИТИЧЕСКИЕ; НЕ ЛОМ ЭЛЕКТРООБОРУДОВАНИЯ ЕМКОСТЬ 150 МКФ + 20% 6.3В:_ЕМКОСТЬ 2.2 МКФ + 20% 450В, 10 Х 13 ММ_ЕМКОСТЬ 470 МКФ + 20% 25В_ЕМКОСТЬ 68 МКФ + 20% 25В_ЕМКОСТЬ 1000 МКФ + 20% 16В, 10 Х 17 ММ_ЕМКОСТЬ 220 МКФ + 20% 23В, 8 Х 12 ММ_ЕМКОСТЬ 470 МКФ + 20% 16В, 8 Х 12 ММ_ЕМКОСТЬ 100 МКФ + 20% 16В</t>
  </si>
  <si>
    <t>10129052/251016/0032297</t>
  </si>
  <si>
    <t>КОНДЕНСАТОРЫ ПОСТОЯННОЙ ЕМКОСТИ НА РЕАКТИВНУЮ МОЩНОСТЬ МЕНЕЕ 0,5 КВА КЕРАМИЧЕСКИЕ МНОГОСЛОЙНЫЕ ДЛЯ ПОВЕРХНОСТНОГО МОНТАЖА, НЕ ЛОМ ЭЛЕКТРООБОРУДОВАНИЯ 1206, ТИП ДИЭЛЕКТРИКА X7R, ЕМКОСТЬ 0.01 МКФ, 250В:_0603 B183K500NT_0603 CG270J500NT_0603 CG4R7C500NT_0603, ТИП ДИЭЛЕКТРИКА NPO, ЕМКОСТЬ 22 ПФ, 50В_0603, ТИП ДИЭЛЕКТРИКА X7R, C1608B223K500NT_0603, ТИП ДИЭЛЕКТРИКА NPO,C1608N101J500NT, ЕМКОСТЬ 100 ПФ_0603, ТИП ДИЭЛЕКТРИКА NPO,C1608N102J500NT, ЕМКОСТЬ 1000 ПФ_0603, ТИП ДИЭЛЕКТРИКА NPO, C1608N180J500NT, ЕМКОСТЬ 18 ПФ, 50В_0603, ТИП ДИЭЛЕКТРИКА NPO, C1608N472J500NT, ЕМКОСТЬ 4700 ПФ_1206, C63216B106K500NT, ЕМКОСТЬ 10 МКФ_0603, CL10B103KBNC, ЕМКОСТЬ 10 НФ_0603, ТИП ДИЭЛЕКТРИКА NPO, CL10C100DBNC, ЕМКОСТЬ 10 ПФ_0603, ТИП ДИЭЛЕКТРИКА X7R, B104K500NT, ЕМКОСТЬ 0.1 МКФ, 50В_0603, ТИП ДИЭЛЕКТРИКА X7R, C2012B104K500NT, 50В_0603, ТИП ДИЭЛЕКТРИКА X7R, C2012X7R1H106KT, 50В</t>
  </si>
  <si>
    <t>КОНДЕНСАТОРЫ ПОСТОЯННОЙ ЕМКОСТИ НА РЕАКТИВНУЮ МОЩНОСТЬ МЕНЕЕ 0,5 КВА ПЛЕНОЧНЫЕ С ПЛАСТИКОВЫМ ДИЭЛЕКТРИКОМ; НЕ ЛОМ ЭЛЕКТРООБОРУДОВАНИЯ:Y1 MKP/SH_80 AAH/Z_104J630V, 630 В, ЕМКОСТЬ 0.1 МКФ</t>
  </si>
  <si>
    <t>7715442497</t>
  </si>
  <si>
    <t>ООО ВАССЕР</t>
  </si>
  <si>
    <t>115088, РОССИЯ, МОСКВА, УЛ. ШАРИКОПОДШИПНИКОВСКАЯ, Д.12, ПОМ. III, КОМ. 14</t>
  </si>
  <si>
    <t>NORDHILL SALES LTD. ЧЕРЕЗ CW UABARNIKA</t>
  </si>
  <si>
    <t>LVRIGABULTU IELA 3-21LATVIA</t>
  </si>
  <si>
    <t>BORRI</t>
  </si>
  <si>
    <t>КОНДЕНСАТОРЫ ПОСТОЯННОЙ ЕМКОСТИ ДЛЯ ЭЛЕКТРИЧЕСКИХ ЦЕПЕЙ:С ЧАСТОТОЙ 50/60 ГЦ И РАССЧИТАННЫЕ НА РЕАКТИВНУЮ МОЩНОСТЬ НЕ МЕНЕЕ 0, 5 КВА (КОНДЕНСАТОРЫ СИЛОВЫЕ) ДЛЯ РЕМОНТА И ОБСЛУЖИВАНИЯ ИСТОЧНИКОВ БЕСПЕРЕБОЙНОГО ПИТАНИЯ МОД.DC CAPACITORS 3900 UF 350V-22ШТ,ЕМКОСТЬ-3900 МКФ,ДОПУСК ЕМКОСТИ+ 20%,ДИАМЕТР-76.2 ММ,_ВЫСОТА-70 ММ, НАПРЯЖЕНИЕ 350 В,МОД.AC FILTER CAPACITORS 400UF-250V-12 ШТ,ЕМКОСТЬ-400 МКФ,ДОПУСК ЕМКОСТИ-+ 20%,ДИАМЕТР-76.2 ММ,ВЫСОТА-70ММ, НАПРЯЖЕНИЕ-250В</t>
  </si>
  <si>
    <t>10130200/020216/0000558</t>
  </si>
  <si>
    <t>4211010319</t>
  </si>
  <si>
    <t>ООО ДЖОЙ ГЛОБАЛ</t>
  </si>
  <si>
    <t>653212, КЕМЕРОВСКАЯ, ПРОКОПЬЕВСКИЙ МУНИЦИПАЛЬНЫЙ РАЙОН, УЛ. МИРА, 15</t>
  </si>
  <si>
    <t>JOY GLOBAL UNDERGROUND MINING LLC</t>
  </si>
  <si>
    <t>USHOUSTONPA153422101 WEST PIKE STREETTEXAS</t>
  </si>
  <si>
    <t>КОНДЕНСАТОРЫ ПОСТОЯННОЙ ЕМКОСТИ ДЛЯ ЭЛЕКТРОЦЕПЕЙ С ЧАСТОТОЙ 50/60 ГЦ: КОНДЕНСАТОР СИЛОВОЙ БУМАЖНОПЛЕНОЧНЫЙ ЕМКОСТЬЮ 5 МКФ, НАПРЯЖЕНИЕМ 2 КВ, РЕАКТИВНОЙ МОЩНОСТЬЮ 4020В, КОММУТИРУЮЩИЙ, ОБЛАСТЬ ПРИМЕНЕНИЯ - ДЛЯ ПРЕОБРАЗОВАТЕЛЕЙ СИСТЕМЫ УПРАВЛЕНИЯОЧИСТНОГО ПО УГЛЮ КОМБАЙНА 4LS, НЕ ЛОМ ЭЛЕКТРООБОРУДОВАНИЯ_КОНДЕНСАТОР СИЛОВОЙ БУМАЖНОПЛЕНОЧНЫЙ (БУМАГА/ПОЛИПРОПИЛЕНОВАЯ ПЛЕНКА) ПОСТОЯННОЙ ЕМКОСТЬЮ 5 МКФ, ПИК.НАПРЯЖЕНИЕМ 2 КВ, ТОКОМ ДО 60 А, МАКС.РЕАКТИВНОЙ МОЩНОСТЬЮ 4020 ВА, КОММУТИРУЮЩИЙ ДЛЯ ТРИНИСТОРНЫХ ПРЕОБРАЗОВАТЕЛЕЙ ТИП SCR, РАЗМЕР 6.88X3.66X1.97_, 4LS</t>
  </si>
  <si>
    <t>10609050/160816/0015240</t>
  </si>
  <si>
    <t>КОНДЕНСАТОРЫ ПОСТОЯННОЙ ЕМКОСТИ ДЛЯ ЭЛЕКТРОЦЕПЕЙ С ЧАСТОТОЙ 50/60 ГЦ: КОНДЕНСАТОР СИЛОВОЙ БУМАЖНОПЛЕНОЧНЫЙ ЕМКОСТЬЮ 5 МКФ, НАПРЯЖЕНИЕМ 2 КВ, РЕАКТИВНОЙ МОЩНОСТЬЮ 4020В, КОММУТИРУЮЩИЙ, ОБЛАСТЬ ПРИМЕНЕНИЯ - ДЛЯ ПРЕОБРАЗОВАТЕЛЕЙ СИСТЕМЫ УПРАВЛЕНИЯОЧИСТНОГО ПО УГЛЮ КОМБАЙНА 4LS, НЕ ЛОМ ЭЛЕКТРООБОРУДОВАНИЯ_КОНДЕНСАТОР СИЛОВОЙ БУМАЖНОПЛЕНОЧНЫЙ (БУМАГА/ПОЛИПРОПИЛЕНОВАЯ ПЛЕНКА) ПОСТОЯННОЙ ЕМКОСТЬЮ 5 МКФ, ПИК.НАПРЯЖЕНИЕМ 2 КВ, ТОКОМ ДО 60 А, МАКС.РЕАКТИВНОЙ МОЩНОСТЬЮ 4020 ВА, КОММУТИРУЮЩИЙ ДЛЯ ТРИНИСТОРНЫХ ПРЕОБРАЗОВАТЕЛЕЙ ТИП SCR, 4LS</t>
  </si>
  <si>
    <t>10609050/230916/0018255</t>
  </si>
  <si>
    <t>10609050/101016/0019494</t>
  </si>
  <si>
    <t>6027155228</t>
  </si>
  <si>
    <t>ООО ИМПОРТСНАБ</t>
  </si>
  <si>
    <t>180022, , Г.ПСКОВ, УЛ.ЛЕОНА ПОЗЕМСКОГО, Д. 123А, ОФИС 24</t>
  </si>
  <si>
    <t>SIA DAUGAVPILS GAITA BY ORDER PRV CORP LTD.</t>
  </si>
  <si>
    <t>LVDAUGAVPILSLV-541318.NOVEMBRA 380</t>
  </si>
  <si>
    <t>КОНДЕНСАТОРЫ ПОСТОЯННОЙ ЕМКОСТИ ДЛЯ ЭЛЕКТРИЧЕСКИХ ЦЕПЕЙ С ЧАСТОТОЙ 50/60 ГЦ И РАССЧИТАННЫЕ НА РЕАКТИВНУЮ МОЩНОСТЬ НЕ МЕНЕЕ 0,5 КВА (НЕ ВЗРЫВОЗАЩИЩЕННОЕ И РУДНИЧНОЕ):КОНДЕНСАТОР СИЛОВОЙ, ДЛЯ СИСТЕМЫ ЭЛЕКТРОПИТАНИЯ ПЛАВИЛЬНОЙ ИНДУКЦИОННОЙ ПЕЧИ, ПОЛНАЯ МОЩНОСТЬ 6000КВА, НАПРЯЖЕНИЕ 600В_КОНДЕНСАТОР СИЛОВОЙ, ДЛЯ СИСТЕМЫ ЭЛЕКТРОПИТАНИЯ ПЛАВИЛЬНОЙ ИНДУКЦИОННОЙ ПЕЧИ, ЕМКОСТЬ 250МКФ, НАПРЯЖЕНИЕ 600В</t>
  </si>
  <si>
    <t>10130120/070716/0006413</t>
  </si>
  <si>
    <t>4802002659</t>
  </si>
  <si>
    <t>ООО РЭДАЛИТ ШЛЮМБЕРЖЕ</t>
  </si>
  <si>
    <t>399071, ЛИПЕЦКАЯ ОБЛАСТЬ, ГРЯЗИНСКИЙ РАЙОН, С.КАЗИНКА, ТЕРРИТОРИЯ ОЭЗ ППТ ЛИПЕЦК</t>
  </si>
  <si>
    <t>WR99AH, WORCS., THE FURLONG, DROITWICH</t>
  </si>
  <si>
    <t>КОНДЕНСАТОР ЭЛЕКТРИЧЕСКИЙ ПОСТОЯННЫЙ, НЕ ЛОМ ЭЛЕКТРООБОРУДОВАНИЯ ИЛИ ЭЛЕКТРОТЕХНИЧЕСКИХ УЗЛОВ, ВВОЗИТСЯ ДЛЯ СОБСТВЕННЫХ НУЖД, В КАЧЕСТВЕ ЗАПАСНЫХ ЧАСТЕЙ ДЛЯ ИНДУКЦИОННОЙ ПЕЧИ, НЕ ВОЕННОГО НАЗНАЧЕНИЯ КОНДЕНСАТОР, ЭЛЕКТРИЧЕСКИЙ, ПОСТОЯННОЙ ЕМКОСТИ С ЧАСТОТОЙ 50/500 ГЦ, ДИЭЛЕКТРИК ИЗ ЭЛЕКТРОЛИТИЧЕСКОЙ ОДНОКЛАДНОСЛОЙНОЙ БУМАГИ, ПРЕДНАЗНАЧЕН ДЛЯ ПОВЫШЕНИЯ КОЭФФИЦИЕНТА МОЩНОСТИ ЦЕПЕЙ ПЕРЕМЕННОГО ТОКА КОНДЕНСАТОР, ЭЛЕКТРИЧЕСКИЙ, ПОСТОЯННОЙ ЕМКОСТИ С ЧАСТОТОЙ 50/500 ГЦ, ДИЭЛЕКТРИК ИЗ ЭЛЕКТРОЛИТИЧЕСКОЙ ПЛАСТМАССЫ, ПРЕДНАЗНАЧЕН ДЛЯ ПОВЫШЕНИЯ КОЭФФИЦИЕНТА МОЩНОСТИ ЦЕПЕЙ ПЕРЕМЕННОГО ТОКА</t>
  </si>
  <si>
    <t>10109050/090218/0000407</t>
  </si>
  <si>
    <t>MOUSER EEC</t>
  </si>
  <si>
    <t>КОНДЕНСАТОР ЭЛЕКТРИЧЕСКИЙ ПОСТОЯННЫЙ, НЕ ЛОМ ЭЛЕКТРООБОРУДОВАНИЯ ИЛИ ЭЛЕКТРОТЕХНИЧЕСКИХ УЗЛОВ,ВВОЗЯТСЯ ДЛЯ СОБСТВЕННЫХ НУЖД, В КАЧЕСТВЕ ЗАПАСНЫХ ЧАСТЕЙ ДЛЯ ИНДУКЦИННОЙ ПЕЧИ КОНДЕНСАТОР, ЭЛЕКТРИЧЕСКИЙ, ПОСТОЯННОЙ ЕМКОСТИ С ЧАСТОТОЙ 50/500 ГЦ, ДИЭЛЕКТРИК ИЗ ЭЛЕКТРОЛИТИЧЕСКОЙ ПЛАСТМАССЫ, ПРЕДНАЗНАЧЕН ДЛЯ ПОВЫШЕНИЯ КОЭФФИЦИЕНТА МОЩНОСТИ ЦЕПЕЙ ПЕРЕМЕННОГО ТОКА</t>
  </si>
  <si>
    <t>5244013331</t>
  </si>
  <si>
    <t>ООО БИАКСПЛЕН, КУРСКИЙ ФИЛИАЛ</t>
  </si>
  <si>
    <t>305045, КУРСКАЯ ОБЛАСТЬ, Г.КУРСК, УЛ.ОБЪЕЗДНАЯ, 10</t>
  </si>
  <si>
    <t>BRUCKNER SERVTEC GMBH</t>
  </si>
  <si>
    <t>DESIEGSDORF83313KONIGSBERGER STR.5-7</t>
  </si>
  <si>
    <t>КОНДЕНСАТОРЫ ПОСТОЯННОЙ ЕМКОСТИ КЕРАМИЧЕСКИЕ МНОГОСЛОЙНЫЕ - ПОСТАВЛЯЕТСЯ ДЛЯ ИСПОЛЬЗОВАНИЯ В СОБСТВЕННОМ ПРОИЗВОДСТВЕ В КАЧЕСТВЕ ЗАПАСНЫХ ЧАСТЕЙ НА ОБОРУДОВАНИЕ ТЕХНОЛОГИЧЕСКОЙ ЛИНИИ ПО ПРОИЗВОДСТВУ БОПП ПЛЕНКИ. - ДЛЯ СОХРАННОСТИ ГРУЗА ПРИ ТРАНСПОРТИРОВКЕ ИСПОЛЬЗУЕТСЯ ПРОКЛАДОЧНЫЙ И УПАКОВОЧНЫЙ МАТЕРИАЛ_:720818 КОНДЕНСАТОР, 4.7 NF/3000 В . НЕ СИЛОВОЙ, С РЕАКТИВНОЙ МОЩНОСТЬЮ МЕНЕЕ 0,5КВА.</t>
  </si>
  <si>
    <t>10108090/280616/0001818</t>
  </si>
  <si>
    <t>КОНДЕНСАТОРЫ ПОСТОЯННОЙ ЕМКОСТИ КЕРАМИЧЕСКИЕ МНОГОСЛОЙНЫЕ - ПОСТАВЛЯЕТСЯ ДЛЯ ИСПОЛЬЗОВАНИЯ В СОБСТВЕННОМ ПРОИЗВОДСТВЕ В КАЧЕСТВЕ ЗАПАСНЫХ ЧАСТЕЙ НА ОБОРУДОВАНИЕ ТЕХНОЛОГИЧЕСКОЙ ЛИНИИ ПО ПРОИЗВОДСТВУ БОПП ПЛЕНКИ. - ДЛЯ СОХРАННОСТИ ГРУЗА ПРИ ТРАНСПОРТИРОВКЕ ИСПОЛЬЗУЕТСЯ ПРОКЛАДОЧНЫЙ И УПАКОВОЧНЫЙ МАТЕРИАЛ_:730457 КОНДЕНСАТОР, 0.33 чF . НЕ СИЛОВОЙ, С РЕАКТИВНОЙ МОЩНОСТЬЮ МЕНЕЕ 0,5КВА.</t>
  </si>
  <si>
    <t>КОНДЕНСАТОРЫ ПОСТОЯННОЙ ЕМКОСТИ С ПЛАСТМАССОВЫМ ДИЭЛЕКТРИКОМ - ПОСТАВЛЯЕТСЯ ДЛЯ ИСПОЛЬЗОВАНИЯ В СОБСТВЕННОМ ПРОИЗВОДСТВЕ В КАЧЕСТВЕ ЗАПАСНЫХ ЧАСТЕЙ НА ОБОРУДОВАНИЕ ТЕХНОЛОГИЧЕСКОЙ ЛИНИИ ПО ПРОИЗВОДСТВУ БОПП ПЛЕНКИ. - ДЛЯ СОХРАННОСТИ ГРУЗА ПРИ ТРАНСПОРТИРОВКЕ ИСПОЛЬЗУЕТСЯ ПРОКЛАДОЧНЫЙ И УПАКОВОЧНЫЙ МАТЕРИАЛ_:700892 КОНДЕНСАТОР, 3000V 1UF . НЕ СИЛОВОЙ, С РЕАКТИВНОЙ МОЩНОСТЬЮ МЕНЕЕ 0,5КВА.</t>
  </si>
  <si>
    <t>3000V 1UF</t>
  </si>
  <si>
    <t>КОНДЕНСАТОРЫ ПОСТОЯННОЙ ЕМКОСТИ С ПЛАСТМАССОВЫМ ДИЭЛЕКТРИКОМ - ПОСТАВЛЯЕТСЯ ДЛЯ ИСПОЛЬЗОВАНИЯ В СОБСТВЕННОМ ПРОИЗВОДСТВЕ В КАЧЕСТВЕ ЗАПАСНЫХ ЧАСТЕЙ НА ОБОРУДОВАНИЕ ТЕХНОЛОГИЧЕСКОЙ ЛИНИИ ПО ПРОИЗВОДСТВУ БОПП ПЛЕНКИ. - ДЛЯ СОХРАННОСТИ ГРУЗА ПРИ ТРАНСПОРТИРОВКЕ ИСПОЛЬЗУЕТСЯ ПРОКЛАДОЧНЫЙ И УПАКОВОЧНЫЙ МАТЕРИАЛ_:720801 КОНДЕНСАТОР, 0,1чF/ 630V . НЕ СИЛОВОЙ, С РЕАКТИВНОЙ МОЩНОСТЬЮ МЕНЕЕ 0,5КВА.</t>
  </si>
  <si>
    <t>КОНДЕНСАТОРЫ ПОСТОЯННОЙ КЕРАМИЧЕСКИЕ МНОГОСЛОЙНЫЕ - ПОСТАВЛЯЕТСЯ ДЛЯ ИСПОЛЬЗОВАНИЯ В СОБСТВЕННОМ ПРОИЗВОДСТВЕ В КАЧЕСТВЕ ЗАПАСНЫХ ЧАСТЕЙ НА ОБОРУДОВАНИЕ ТЕХНОЛОГИЧЕСКОЙ ЛИНИИ ПО ПРОИЗВОДСТВУ БОПП ПЛЕНКИ. - ДЛЯ СОХРАННОСТИ ГРУЗА ПРИ ТРАНСПОРТИРОВКЕ ИСПОЛЬЗУЕТСЯ ПРОКЛАДОЧНЫЙ И УПАКОВОЧНЫЙ МАТЕРИАЛ_:724357 КОНДЕНСАТОР, 0.66 чF/600В . НЕ СИЛОВОЙ, С РЕАКТИВНОЙ МОЩНОСТЬЮ МЕНЕЕ 0,5КВА.</t>
  </si>
  <si>
    <t>6501157557</t>
  </si>
  <si>
    <t>ООО ПАСИФИК РИМ КОНСТРАКТОРС</t>
  </si>
  <si>
    <t>693005, САХАЛИНСКАЯ ОБЛАСТЬ, Г.ЮЖНО-САХАЛИНСК, ХОЛМСКОЕ ШОССЕ, Д.5/21</t>
  </si>
  <si>
    <t>PACIFIC LINK LLC</t>
  </si>
  <si>
    <t>USSEATTLE98103146 NORTH CANAL STREET, SUITE 340WASHINGTON</t>
  </si>
  <si>
    <t>КОНДЕНСАТОР ПОСТОЯННОЙ ЁМКОСТИ С ПОЛИПРОПИЛЕНОВЫМ ДИЭЛЕКТРИКОМ ПРЕДНАЗНАЧЕН ДЛЯ ИСПОЛЬЗОВАНИЯ В СИЛОВОЙ ЦЕПИ ЭЛЕКТРИЧЕСКОГО МОТОРА СТИРАЛЬНОЙ МАШИНЫ ДЛЯ ПОВЫШЕНИЯ КОЭФФИЦИЕНТА МОЩНОСТИ ЦЕПИ ПЕРЕМЕННОГО ТОКА. ОСНОВНЫЕ ХАРАКТЕРИСТИКИ: ЁМКОСТЬ 15МКФ,МОЩНОСТЬ 0,35КВТ,НАПРЯЖЕНИЕ 440В,ЧАСТОТА 50/60ГЦ,АРТ.W10456703-2ШТ._:</t>
  </si>
  <si>
    <t>CIF</t>
  </si>
  <si>
    <t>10707090/040816/0009021</t>
  </si>
  <si>
    <t>LAKORT KFT.</t>
  </si>
  <si>
    <t>HUBORZAVAR U.4H-1171BUDAPEST</t>
  </si>
  <si>
    <t>КОНДЕНСАТОР ПОСТОЯННОЙ ЁМКОСТИ С ПОЛИПРОПИЛЕНОВЫМ ДИЭЛЕКТРИКОМ ПРЕДНАЗНАЧЕН ДЛЯ ИСПОЛЬЗОВАНИЯ В СИЛОВОЙ ЦЕПИ ЭЛЕКТРИЧЕСКОГО МОТОРА СТИРАЛЬНОЙ МАШИНЫ ДЛЯ ПОВЫШЕНИЯ КОЭФФИЦИЕНТА МОЩНОСТИ ЦЕПИ ПЕРЕМЕННОГО ТОКА. ОСНОВНЫЕ ХАРАКТЕРИСТИКИ:МОЩНОСТЬ 0,35КВТ,НАПРЯЖЕНИЕ 330В,ЧАСТОТА 50/60ГЦ,ЁМКОСТЬ 56МКФ,АРТ.32V1500-1ШТ,ЁМКОСТЬ 64МКФ,АРТ.32Z7390-1ШТ,ВСЕГО-2ШТ._:</t>
  </si>
  <si>
    <t>10707090/180816/0009658</t>
  </si>
  <si>
    <t>КОНДЕНСАТОР ПОСТОЯННОЙ ЁМКОСТИ С ПОЛИПРОПИЛЕНОВЫМ ДИЭЛЕКТРИКОМ ПРЕДНАЗНАЧЕН ДЛЯ ИСПОЛЬЗОВАНИЯ В СИЛОВОЙ ЦЕПИ ЭЛЕКТРИЧЕСКОГО МОТОРА ВОДЯНОГО НАСОСА ДЛЯ ПОВЫШЕНИЯ КОЭФФИЦИЕНТА МОЩНОСТИ ЦЕПИ ПЕРЕМЕННОГО ТОКА. ОСНОВНЫЕ ХАРАКТЕРИСТИКИ: ЁМКОСТЬ 24МКФ,МОЩНОСТЬ 0,35КВТ,НАПРЯЖЕНИЕ 480В,ЧАСТОТА 50/60ГЦ,АРТ.160032GT-4ШТ._:</t>
  </si>
  <si>
    <t>10707090/010916/0010359</t>
  </si>
  <si>
    <t>5905261382</t>
  </si>
  <si>
    <t>ООО ПРИМА</t>
  </si>
  <si>
    <t>614022, ПЕРМСКИЙ КРАЙ, ПЕРМЬ, ЛЕВЧЕНКО, 1</t>
  </si>
  <si>
    <t>NINGBO ELITE INT'L TRADING CO., LTD</t>
  </si>
  <si>
    <t>CNNINGBO1701555# CENTURY AVENUE, NINGBOMING HUI EAST BUILDING</t>
  </si>
  <si>
    <t>TAIZHOU YIJIE PUMP INDUSTRY CO., LTD</t>
  </si>
  <si>
    <t>КОНДЕНСАТОР (35MF)ДЛЯ КОМПРЕССОРА KM-2200/50-100ШТ.КОНДЕНСАТОР (200MF) ДЛЯ КОМПРЕССОРА KM-2200/50-100ШТ.КОНДЕНСАТОР ПОСТОЯННОЙ ЁМКОСТИ С ПОЛИПРОПИЛЕНОВЫМ ДИЭЛЕКТРИКОМ ПРЕДНАЗНАЧЕН ДЛЯ ИСПОЛЬЗОВАНИЯ В СИЛОВОЙ ЦЕПИ ЭЛЕКТРИЧЕСКОГО ГЕНЕРАТОРА ДЛЯ ПОВЫШЕНИЯ КОЭФФИЦИЕНТА МОЩНОСТИ ЦЕПИ ПЕРЕМЕННОГО ТОКА._:</t>
  </si>
  <si>
    <t>35MF, 200MF</t>
  </si>
  <si>
    <t>10411080/150316/0002969</t>
  </si>
  <si>
    <t>т/п Свердловский</t>
  </si>
  <si>
    <t>614064  Г.ПЕРМЬ, УЛ.ГЕРОЕВ ХАСАНА, 46</t>
  </si>
  <si>
    <t>4025422770</t>
  </si>
  <si>
    <t>ЗАО ТАСКОМ</t>
  </si>
  <si>
    <t>249032, КАЛУЖСКАЯ ОБЛ., Г.ОБНИНСК, УЛ.КАЛУЖСКАЯ, Д.24, ОФ.3</t>
  </si>
  <si>
    <t>MATRIZE HANDELS-GMBH</t>
  </si>
  <si>
    <t>CNSHANGHAI200122PU DONG DISTRICT,FUSHANLU450,OFFICE 11E</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</si>
  <si>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СИЛОВЫЕ):ЧАСТИ ДЛЯ РЕМОНТА И ТЕХНИЧЕСКОГО ОБСЛУЖИВАНИЯ ВОЗДУШНОГО МАСЛЯНОГО КОМПРЕССОРА, 24/200, КОНДЕНСАТОР 30UF,_ЧАСТИ ДЛЯ РЕМОНТА И ТЕХНИЧЕСКОГО ОБСЛУЖИВАНИЯ ВОЗДУШНОГО МАСЛЯНОГО КОМПРЕССОРА, 50/200, КОНДЕНСАТОР 35UF,_ЧАСТИ ДЛЯ РЕМОНТА И ТЕХНИЧЕСКОГО ОБСЛУЖИВАНИЯ ВОЗДУШНОГО МАСЛЯНОГО КОМПРЕССОРА, 100/350, КОНДЕНСАТОР CBB 60 (40 чF+5%),_ЧАСТИ ДЛЯ РЕМОНТА И ТЕХНИЧЕСКОГО ОБСЛУЖИВАНИЯ ВОЗДУШНОГО МАСЛЯНОГО КОМПРЕССОРА, 100/350, КОНДЕНСАТОР CBB 60 (200 чF),_ЧАСТИ ДЛЯ РЕМОНТА И ТЕХНИЧЕСКОГО ОБСЛУЖИВАНИЯ КОМПРЕССОРА, 2/50-400, КОНДЕНСАТОР CBB 60 (45 чF+5%),_ЧАСТИ ДЛЯ РЕМОНТА И ТЕХНИЧЕСКОГО ОБСЛУЖИВАНИЯ КОМПРЕССОРА, 2/50-400, КОНДЕНСАТОР CBB 60 (200 чF),</t>
  </si>
  <si>
    <t>30UF, 35UF, CBB 60</t>
  </si>
  <si>
    <t>10106050/040816/0014472</t>
  </si>
  <si>
    <t>т/п Обнинский</t>
  </si>
  <si>
    <t>249020 КАЛУЖСКАЯ ОБЛ., Г.ОБНИНСК, КИЕВСКОЕ ШОССЕ, 60</t>
  </si>
  <si>
    <t>5044096644</t>
  </si>
  <si>
    <t>ОООСИНЕРА</t>
  </si>
  <si>
    <t>141503, МОСКОВСКАЯ ОБЛАСТЬ, Г.СОЛНЕЧНОГОРСК, УЛ.КРАСНОФЛОТСКАЯ,Д.1</t>
  </si>
  <si>
    <t>ENERTEQ WARENHANDELSGESMBH</t>
  </si>
  <si>
    <t>ATVIENNA1010ROTENTURMSTRASSE 12/18</t>
  </si>
  <si>
    <t>MECCALTE</t>
  </si>
  <si>
    <t>СИЛОВЫЕ КОНДЕНСАТОРЫ ПОСТОЯННОЙ ЕМКОСТИ,ПРИМЕНЯЕТСЯ В АСИНХРОННЫХ ГЕНЕРАТОРАХ ПЕРЕМЕННОГО ТОКА, ДЛЯ СОЗДАНИЯ ВРАЩАЮЩЕГОСЯ МАГНИТНОГО ПОЛЯ. 35 МКФКОНДЕНСАТОР.СИЛОВЫЕ КОНДЕНСАТОРЫ ПОСТОЯННОЙ ЕМКОСТИ ДЛЯ ЭЛ.ЦЕПЕЙ С ЧАСТОТОЙ 50ГЦ,РАССЧИТАННЫЕ НА РЕАКТИВНУЮ МОЩНОСТЬ 3,15 КВА. АЛЮМИНИЕВЫЙ ЭЛЕКТРОЛИТИЧЕСКИЙ, С БУМАЖНЫМ ДИЭЛЕКТРИКОМ, ПРИМЕНЯЕТСЯ В АСИНХРОННЫХ ГЕНЕРАТОРАХ ПЕРЕМЕННОГО ТОКА, ДЛЯ_СОЗДАНИЯ ВРАЩАЮЩЕГОСЯ МАГНИТНОГО ПОЛЯ. 35 МКФ</t>
  </si>
  <si>
    <t>10130220/090616/0016097</t>
  </si>
  <si>
    <t>141530, МОСКОВСКАЯ ОБЛАСТЬ, Г.СОЛНЕЧНОГОРСК, УЛ.КРАСНОФЛОТСКАЯ,Д.1</t>
  </si>
  <si>
    <t>BY ORDER ENERTEQ WARENHANDELSGESMBH ROTENTURMSTRASSE 12/18,1010 VIENNA AUSTRIA SIA LANKORF</t>
  </si>
  <si>
    <t>LVREZEKNE4604ATBRIVOSANAS ALEJA 167</t>
  </si>
  <si>
    <t>СИЛОВЫЕ АЛЮМИНИЕВЫЕ КОНДЕНСАТОРЫ,ЭЛЕКТРОЛИТИЧЕСКИЕ, С БУМАЖНЫМ ДИЭЛЕКТРИКОМ ПОСТОЯННОЙ ЕМКОСТИ ,ДЛЯ ЭЛЕКТРИЧЕСКИХ ЦЕПЕЙ С ЧАСТОТОЙ 50 ГЦ,РАССЧИТАННОЙ НА РЕАКТИВНУЮ МОЩНОСТЬ 3,15 КВА. ПРИМЕНЯЮТСЯ В АСИНХРОННЫХ ГЕНЕРАТОРАХ ПЕРЕМЕННОГО ТОКА.КОНДЕНСАТОР.СИЛОВЫЕ КОНДЕНСАТОРЫ ПОСТОЯННОЙ ЕМКОСТИ ДЛЯ ЭЛЕКТРИЧ. ЦЕПЕЙ С ЧАСТОТОЙ 50 ГЦ,РАССЧИТАННОЙ НА РЕАКТИВНУЮ МОЩНОСТЬ 3,15 КВА. КОНДЕНСАТОР - АЛЮМИНИЕВЫЙ ЭЛЕКТРОЛИТИЧЕСКИЙ, С БУМАЖНЫМ ДИЭЛЕКТРИКОМ, ПРИМЕНЯЕТСЯ В АСИНХРОННЫХ ГЕНЕРАТОРАХ_ПЕРЕМЕННОГО ТОКА, ДЛЯ СОЗДАНИЯ ВРАЩАЮЩЕГОСЯ МАГНИТНОГО ПОЛЯ. 35 МКФ</t>
  </si>
  <si>
    <t>10130220/230616/0017836</t>
  </si>
  <si>
    <t>3661030803</t>
  </si>
  <si>
    <t>ООО РУСИМПЭКС</t>
  </si>
  <si>
    <t>394042, , Г.ВОРОНЕЖ, УЛ.ОСТУЖЕВА, 66А</t>
  </si>
  <si>
    <t>DAFU PUMP INDUSTRY CO., LTD</t>
  </si>
  <si>
    <t>CNDAXI, WENLINGTAIZHOU, ZHEJIANGSHANSHI INDUSTRY ZONE</t>
  </si>
  <si>
    <t>КОНДЕНСАТОРЫ СИЛОВЫЕ, ПОСТОЯННОЙ ЕМКОСТИ, ДЛЯ ЭЛЕКТРИЧЕСКИХ ЦЕПЕЙ ЦЕНТРОБЕЖНЫХ, ОДНОСТУПЕНЧАТЫХ, НЕПОГРУЖНЫХ НАСОСОВ МОДЕЛЕЙ МАСТЕР ЛИДЕР И МАСТЕР СТАНДАРТ: ЕМКОСТЬЮ 16 МКФ - 100 ШТ., ЕМКОСТЬЮ 20 МКФ - 100 ШТ.С ЧАСТОТОЙ 50 ГЦ, РЕАКТИВНОЙ МОЩНОСТЬЮ 0,75 КВТ. НЕ ИСПОЛЬЗУЮТСЯ В ВОЕННЫХ ЦЕЛЯХ. НАСОСЫ ПРЕДНАЗНАЧЕНЫ ДЛЯ ПОДАЧИ ВОДЫ ДЛЯ ПОЛИВА, ОРОШЕНИЯ._:</t>
  </si>
  <si>
    <t>10104070/290916/0005940</t>
  </si>
  <si>
    <t>т/п Правобережный</t>
  </si>
  <si>
    <t>394030 Г.ВОРОНЕЖ, ПЕР. ОТЛИЧНИКОВ, Д.2</t>
  </si>
  <si>
    <t>5321126607</t>
  </si>
  <si>
    <t>ООО ГЭЛЛАКС</t>
  </si>
  <si>
    <t>173020, НОВГОРОДСКАЯ ОБЛАСТЬ, ВЕЛИКИЙ НОВГОРОД, УЛ.ПЕСТОВСКАЯ, Д. 4, КВ. 44</t>
  </si>
  <si>
    <t>CAR-O-LINER GROUP AB</t>
  </si>
  <si>
    <t xml:space="preserve">VASTRA FROLUNDA 42132 HULDA MELLGRENS </t>
  </si>
  <si>
    <t>ДЕМПФИРУЮЩИЙ КОНДЕНСАТОР 0,33 МКФ__1.0__ ЗАПАСНАЯ ЧАСТЬ ДЛЯ РАНЕЕ ВВЕЗЕННОЙ (ДТ10210260/190913/0005148) УСТАНОВКИ ИНДУКЦИОННОГО НАГРЕВА МОД. JH1300-400K. ЯВЛЯЕТСЯ СИЛОВЫМ КОНДЕНСИТОРОМ НА ЧАСТОТУ 50ГЦ. ТОК 70А,.КОНДЕНСАТОР ПОСТОЯННОЙ ЕМКОСТИ 0,33 МКФ.УСТАНАВЛИВАЕТСЯ ВНУТРИ КОРПУСА ИНДУКЦИОННОЙ УСТАНОВКИ И СЛУЖИТ ДЛЯ СГЛАЖИВАНИЯ ПУЛЬСАЦИЙ ПЕРЕМЕННОГО ТОКА, НАПРЯЖЕНИЕ ДО 3КВ, ТЕМПЕРАТУРНЫЙ РЕЖИМ ОТ -40 ДО+85 С.РАСЧИТАН НА РЕАКТИВНУЮ МОЩНОСТЬ НЕ МЕНЕЕ 0,5 КВА. НЕ ЯВЛЯЕТСЯ ЛОМОМ ЭЛЕКТРООБОРУДОВАНИЯ.НЕ СОДЕРЖИТ ДРАГ.МЕТАЛЛОВ. __1.1__ изготовитель -CAR-O-LINER GROUP AB бренд -КРАСНЫЙ КВАДРАТ С СИМВОЛИЧЕСКИМ ИЗОБРАЖЕНИЕМ ЗАДНЕЙ ЧАСТИ ГРУЗОВИКА И НАДПИСЬ JOSAM марка -JOSAM модель -ОТСУТСТВУЕТ артикул -JH1300010303 кол-во=5 ШТ,</t>
  </si>
  <si>
    <t>10210260/230817/0009291</t>
  </si>
  <si>
    <t>КОНДЕНСАТОР 10 МКФ__1.0__ ЗАПАСНАЯ ЧАСТЬ ДЛЯ РАНЕЕ ВВЕЗЕННОЙ (ДТ10210260/180417/0003974) УСТАНОВКИ ИНДУКЦИОННОГО НАГРЕВА МОД. JH1500-400K. ЯВЛЯЕТСЯ СИЛОВЫМ КОНДЕНСАТОРОМ. ЧАСТОТА 50ГЦ. ТОК 70А,.КОНДЕНСАТОР ПОСТОЯННОЙ ЕМКОСТИ 10 МКФ.УСТАНАВЛИВАЕТСЯ ВНУТРИ КОРПУСА ИНДУКЦИОННОЙУСТАНОВКИ И ПРЕДНАЗНАЧЕН ДЛЯ СОЗДАНИЯ ЭЛЕКТРОМАГНИТНОГО ПОЛЯ (КАК ЭЛЕМЕНТ КОЛЕБАТЕЛЬНОГО КОНТУРА), КОТОРОЕ ИСПОЛЬЗУЕТСЯ ДЛЯ НАГРЕВА МЕТАЛЛА ПРИ РАБОТЕ ИНДУКЦИОННОЙ СИСТЕМЫ НАГРЕВА, НАПРЯЖЕНИЕ ДО 3КВ, ТЕМПЕРАТУРНЫЙ РЕЖИМ ОТ -40 ДО+85 С.РАССЧИТАН НА РЕАКТИВНУЮ МОЩНОСТЬ НЕ МЕНЕЕ 0,5 КВА. НЕ ЯВЛЯЕТСЯ ЛОМОМ ЭЛЕКТРООБОРУДОВАНИЯ. НЕ СОДЕРЖИТ ДРАГ.МЕТАЛЛОВ. __1.1__ изготовитель -CAR-O-LINER GROUP AB бренд -КРАСНЫЙ КВАДРАТ С СИМВОЛИЧЕСКИМ ИЗОБРАЖЕНИЕМ ЗАДНЕЙ ЧАСТИ ГРУЗОВИКА И НАДПИСЬ JOSAM марка -JOSAM модель -ОТСУТСТВУЕТ артикул -JH1300010304 кол-во=5 ШТ,</t>
  </si>
  <si>
    <t>10 МКФ</t>
  </si>
  <si>
    <t>7715601563</t>
  </si>
  <si>
    <t>ООО КЕМППИ</t>
  </si>
  <si>
    <t>127018, РФ, Г.МОСКВА, УЛ. ПОЛКОВАЯ, Д.1, СТР.6</t>
  </si>
  <si>
    <t>KEMPPI OY</t>
  </si>
  <si>
    <t>FILAHTI15801KEMPINKATU 1, P.O.BOX 13FINLAND</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</si>
  <si>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ДЛЯ РЕМОНТА И ОБСЛУЖИВАНИЯ РАНЕЕ ВВЕЗЕННЫХ ПОЛУАВТОМАТИЧЕСКИХ СВАРОЧНЫХ МАШИН И АППАРАТОВ ДЛЯРУЧНОЙ СВАРКИ ШТУЧНЫМИ ЭЛЕКТРОДАМИ ТМ KEMPPI:_КОНДЕНСАТОР ПОСТОЯННОЙ ЕМКОСТИ 0.1UF/250VAC, ЧАСТОТА 50ГЦ, РЕАКТИВ.МОЩНОСТЬ 1.5КВА_КОНДЕНСАТОР СИЛОВОЙ, 50-60 ГЦ. 8UF, 450В ПОСТОЯННЫЙ, РЕАКТИВНАЯ МОЩНОСТЬ - 1200 ВАТТ С БУМАЖНЫМ ДИЭЛЕКТРИКОМ</t>
  </si>
  <si>
    <t>10130010/110516/0010571</t>
  </si>
  <si>
    <t>КОНДЕНСАТОРЫ ПОСТОЯННОЙ ЕМКОСТИ С БУМАЖНЫМ ДИЭЛЕКТРИКОМ ДЛЯ РЕМОНТА И ОБСЛУЖИВАНИЯ РАНЕЕ ВВЕЗЕННЫХ ПОЛУАВТОМАТИЧЕСКИХ СВАРОЧНЫХ МАШИН И АППАРАТОВ ДЛЯ РУЧНОЙ СВАРКИ ШТУЧНЫМИ ЭЛЕКТРОДАМИ ТМ KEMPPI:КОНДЕНСАТОР 4UF, 400В, 4 МКФ, ПОСТОЯННЫЙ ЭЛЕКТРОЛИТИЧЕСКИЙ МОЩНОСТЬ 1600 КВАР РЕАКТИВНУЮ МОЩНОСТЬ 1600 КВАР КОНДЕНСАТОР НЕ СИЛОВОЙ, АЛЮМИНИЕВЫЙ ЭЛЕКТРОЛИТИЧЕСКИЙ С БУМАЖНЫМ ДИЭЛЕКТРИКОМ</t>
  </si>
  <si>
    <t>4UF</t>
  </si>
  <si>
    <t>127018, РОССИЯ, Г.МОСКВА, УЛ. ПОЛКОВАЯ, Д.1, СТР.6</t>
  </si>
  <si>
    <t>КОНДЕНСАТОРЫ ПОСТОЯННОЙ ЕМКОСТИ С БУМАЖНЫМ ДИЭЛЕКТРИКОМ ДЛЯ РЕМОНТА И ОБСЛУЖИВАНИЯ РАНЕЕ ВВЕЗЕННЫХ ПОЛУАВТОМАТИЧЕСКИХ СВАРОЧНЫХ МАШИН И АППАРАТОВ ДЛЯ РУЧНОЙ СВАРКИ ШТУЧНЫМИ ЭЛЕКТРОДАМИ ТМ KEMPPI:КОНДЕНСАТОР ПОСТОЯННОЙ ЕМКОСТИ 5UF, 400 В ПЕРЕМЕННОГО ТОКА - МОЩНОСТЬ (РЕАКТИВНАЯ) 1200 КВАР, ИЗОЛЯТОР - БУМАГА, КОРПУС - АЛЮМИНИЙ.</t>
  </si>
  <si>
    <t>5UF</t>
  </si>
  <si>
    <t>10130010/280616/0014303</t>
  </si>
  <si>
    <t>10130010/040716/0014857</t>
  </si>
  <si>
    <t>10130010/111016/0024169</t>
  </si>
  <si>
    <t>7728518506</t>
  </si>
  <si>
    <t>ЗАО &lt;АВТОНОМНЫЙ ЭНЕРГОСЕРВИС&gt;</t>
  </si>
  <si>
    <t>117312, Г., МОСКВА, ПР-Т ШЕСТИДЕСЯТИЛЕТИЯ ОКТЯБРЯ,Д.7А</t>
  </si>
  <si>
    <t>MARELLI MOTORI S.P.A.</t>
  </si>
  <si>
    <t>ITARZIGNANO (VI)VIA SABBIONARA, 1 36071</t>
  </si>
  <si>
    <t>MARELLIMOTORI S.P.A.</t>
  </si>
  <si>
    <t>КОНДЕНСАТОРЫ ПОСТОЯННОЙ ЕМКОСТИ ДЛЯ ЭЛЕКТРИЧЕСКИХ ЦЕПЕЙ С ЧАСТОТОЙ 50/60 ГЦ И РАССЧИТАННЫЕ НА РЕАКТИВНУЮ МОЩНОСТЬ БОЛЕЕ 0,5 КВА, НА НАПРЯЖЕНИЕ 690-760 В:СИЛОВОЙ КОНДЕНСАТОР, РЕАКТИВНАЯ МОЩНОСТЬ 2 КВА</t>
  </si>
  <si>
    <t>10210050/051016/0011236</t>
  </si>
  <si>
    <t>7720373841</t>
  </si>
  <si>
    <t>ООО РАПИДА</t>
  </si>
  <si>
    <t>111123, , МОСКВА, ПРОЕЗД ЭЛЕКТРОДНЫЙ, Д.6 СТР 1, ОФИС № 17</t>
  </si>
  <si>
    <t xml:space="preserve">OU VILASTRA </t>
  </si>
  <si>
    <t xml:space="preserve">PARNU 80010 SAVI 26 </t>
  </si>
  <si>
    <t>CORNELL DUBILIER ELECTRONICS, INC.</t>
  </si>
  <si>
    <t>КОНДЕНСАТОРЫ ПОСТОЯННОЙ ЕМКОСТИ, АЛЮМИНИЕВЫЕ, ЭЛЕКТРОЛИТИЧЕСКИЕ, ДЛЯ КОМПЕНСАЦИИ РЕАКТИВНОЙ МОЩНОСТИ КОНДЕНСАТОРНЫХ УСТАНОВОК ДЛЯ ПРОМЫШЛЕННОГО ПРОИЗВОДСТВА, ЕМКОСТЬ 220 ПКФ (НЕ ЛОМ ЭЛЕКТРООБОРУДОВАНИЯ):__1.0__ : __1.1__ изготовитель -CORNELL DUBILIER ELECTRONICS, INC. бренд -CORNELL артикул -381LQ221M400J03 кол-во=500 ШТ,</t>
  </si>
  <si>
    <t>10115070/210717/0037227</t>
  </si>
  <si>
    <t>7716811997</t>
  </si>
  <si>
    <t>ООО КОНТУР</t>
  </si>
  <si>
    <t>129327, , МОСКВА, УЛ. КОМИНТЕРНА, Д. 20/2, ПОМ. 1, КОМ. 1</t>
  </si>
  <si>
    <t>CAR-ST OU ЧЕРЕЗ UAB RESKO ЛИТВА</t>
  </si>
  <si>
    <t xml:space="preserve">TALLINN 10143 RAVALA8-C604 </t>
  </si>
  <si>
    <t>ARROW CENTRAL EUROPE GMBH</t>
  </si>
  <si>
    <t>КОНДЕНСАТОРЫ ПОСТОЯННОЙ ЕМКОСТИ АЛЮМИНИЕВЫЕ ЭЛЕКТРОЛИТИЧЕСКИЕ:(НЕ ЛОМ ЭЛЕКТРООБОРУДОВАНИЯ) __1.0__ ПРЕДНАЗНАЧЕНЫ ДЛЯ ИСПОЛЬЗОВАНИЯ В СИЛОВОЙ ЦЕПИ ЭЛЕКТРИЧЕСКОГО ГЕНЕРАТОРА ДЛЯ ПОВЫШЕНИЯ КОЭФФИЦИЕНТА МОЩНОСТИ ЦЕПИ ПЕРЕМЕННОГО ТОКА. ОСНОВНЫЕ ХАРАКТЕРИСТИКИ: ЁМКОСТЬ 22-10000 МКФ, НАПРЯЖЕНИЕ 10-450 В, ЧАСТОТА 250ГЦ. : __1.1__ изготовитель -ARROW CENTRAL EUROPE GMBH бренд -ARROW CENTRAL EUROPE артикул -CL10C680JB8NNND кол-во=94000 ШТ,</t>
  </si>
  <si>
    <t>ARROW CENTRAL EUROPE</t>
  </si>
  <si>
    <t>10113110/300917/0130222</t>
  </si>
  <si>
    <t>5036074848</t>
  </si>
  <si>
    <t>ООО ХАЙДЕЛЬБЕРГЦЕМЕНТ РУС</t>
  </si>
  <si>
    <t>142104, МОСКОВСКАЯ ОБЛ, Г. ПОДОЛЬСК, УЛ. Б. СЕРПУХОВСКАЯ, Д. 43</t>
  </si>
  <si>
    <t>FLSMIDTH A/S FROM UAB OLERTROS LOGISTIKA</t>
  </si>
  <si>
    <t>VALBY 2500 VIGERSLEV ALLE, 77 COPENHAGEN</t>
  </si>
  <si>
    <t>КОНДЕНСАТОР ЭЛЕКТРИЧЕСКИЙ, ПОСТОЯННОЙ ЕМКОСТИ 1,2 МКФ С ПОЛИПРОПИЛЕНОВЫМ ДИЭЛЕКТРИКОМ, В ПЛАСТИКОВОМ КОРПУСЕ, НА НАПРЯЖЕНИЕ 1000 В ПОСТОЯННОГО ТОКА, ПРЕДНАЗНАЧЕН ДЛЯ ИСПОЛЬЗОВАНИЯ В СИЛОВОЙ ЦЕПИ ЭЛЕКТРИЧЕСКОГО ГЕНЕРАТОРА ДЛЯ ПОВЫШЕНИЯКОЭФФИЦИЕНТА МОЩНОСТИ ЦЕПИ ПЕРЕМЕННОГО ТОКА СИЛОВОЙ СИСТЕМЫ ОТДЕЛЕНИЯ ПОДГОТОВКИ ГЛИНЫ НА ЗАВОДЕ ПО ПРОИЗВОДСТВУ ЦЕМЕНТА, ДЛЯ СОБСВЕННЫХ НУЖД ООО ХАЙДЕЛЬБЕРГЦЕМЕНТ РУС __1.0__ В ОДНОМ КОМПЛЕКТЕ 3 ШТУКИ __1.1__ изготовитель -KEMET бренд -ОТСУТСТВУЕТ марка -MKP C4BS модель -MKP C4BS артикул -68258588 кол-во=1 ШТ,</t>
  </si>
  <si>
    <t>MKP C4BS</t>
  </si>
  <si>
    <t>10210350/180317/0005015</t>
  </si>
  <si>
    <t>7825444144</t>
  </si>
  <si>
    <t>ООО ТОРГОВЫЙ ДОМ СЕВЕРО-ЗАПАДНЫЙ</t>
  </si>
  <si>
    <t>199178, Г., САНКТ-ПЕТЕРБУРГ, 18-Я ЛИНИЯ В.О., Д.29, ЛИТ.И, П.1-Н, КОМН.242</t>
  </si>
  <si>
    <t xml:space="preserve">HONG YUE LOGISTICS (SHENZHEN) LTD. </t>
  </si>
  <si>
    <t>CNTAIZHOU111111DONGHUAN ROAD 638ZHEJIANGПО ПОРУЧЕНИЮ ZHEJIANG CHINA AFRICA FOREIGN TRADE PORT CO., LTD</t>
  </si>
  <si>
    <t>ZHEJIANG CHINA AFRICA FOREIGN TRADE PORT CO., LTD</t>
  </si>
  <si>
    <t>КОНДЕНСАТОРЫ СИЛОВЫЕ ПОСТОЯННОЙ ЕМКОСТИ, РАСЧИТАННЫЕ НА РЕАКТИВНУЮ МОЩНОСТЬ БОЛЕЕ 0,5 КВА, ДЛЯ СВАРОЧНЫХ АППАРАТОВ, ТОРГОВОЙ МАРКИ WESTER:150МКФ 400В (19,12)_КОНДЕНСАТОР 1100UF/200V 105 (19)_КОНДЕНСАТОР 1500UF/200V 105 (19)</t>
  </si>
  <si>
    <t>10216100/240516/0038082</t>
  </si>
  <si>
    <t>CN1717 SI CHUAN NORTH RD..RM 1212 JIAJIE INTERNATIONAL PLAZASHANGHAI BRANCH,HONGKOU DIST.ПО ПОРУЧЕНИЮ SHANGHAI EAST BEST FOREIGN TRADE CO.,LTD</t>
  </si>
  <si>
    <t>SHANGHAI EAST BEST FOREIGN TRADE CO., LTD.</t>
  </si>
  <si>
    <t>КОНДЕНСАТОРЫ СИЛОВЫЕ ПОСТОЯННОЙ ЕМКОСТИ, РАСЧИТАННЫЕ НА РЕАКТИВНУЮ МОЩНОСТЬ БОЛЕЕ 0,5 КВА ДЛЯ СВАРОЧНЫХ АППАРАТОВ, ТОРГОВОЙ МАРКИ WESTER::WESTER VRD160_WESTER VRD180_WESTER VRD200, TIG200</t>
  </si>
  <si>
    <t>10216100/260716/0054891</t>
  </si>
  <si>
    <t>2536288994</t>
  </si>
  <si>
    <t>ООО ТАЙМ</t>
  </si>
  <si>
    <t>690001, ПРИМОРСКИЙ КРАЙ, Г.ВЛАДИВОСТОК, УЛ.СВЕТЛАНСКАЯ, Д.85-XI</t>
  </si>
  <si>
    <t>TAIZHOU, WENLINGSHANSHI INDUSTRY ZONEZHEJIANG</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</si>
  <si>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ДЛЯ НАСОСОВ ПОГРУЖНЫХ, МАРКИРОВКА НПД-250-26-10 ШТ, НПД-750-26-10ШТ, НПД-250С-24-10ШТ, НПД-750С-24-10ШТ, НПД-750ГР-24-10ШТ, НФ-450/200-19-15ШТ, НФ-550/220-32-4ШТ, НФ-750/300-19-15ШТ, НФ-750/320-32-4ШТ, НФ-1100/333-19-15ШТ, NS-100L-34-10ШТ, NS-100S-34-10ШТ, NS-100-9-10ШТ, НС-370/35-27-10ШТ. ВСЕГО: 143ШТ._:</t>
  </si>
  <si>
    <t>10702020/180416/0008462</t>
  </si>
  <si>
    <t>т/п Первомайский</t>
  </si>
  <si>
    <t>690012 ПРИМОРСКИЙ КРАЙ, Г.ВЛАДИВОСТОК, УЛ.БЕРЕЗОВАЯ, 25</t>
  </si>
  <si>
    <t>7701100599</t>
  </si>
  <si>
    <t>ООО ТЕРМОПЛАН</t>
  </si>
  <si>
    <t>105094, , Г. МОСКВА, УЛ. ГОЛЬЯНОВСКАЯ, Д. 3А, КОРП.3,ПОМ.VI,КОМ.5</t>
  </si>
  <si>
    <t>THERMOPLAN AG</t>
  </si>
  <si>
    <t>CHWEGGISCH-6353THERMOPLAN-PLATZ 1</t>
  </si>
  <si>
    <t>КОНДЕНСАТОРЫ ПОСТОЯННОЙ ЕМКОСТИ ДЛЯ ЭЛЕКТРИЧЕСКИХ ЦЕПЕЙ С ЧАСТОТОЙ 50/60 ГЦ И РАССЧИТАННЫЕ НА РЕАКТИВНУЮ МОЩНОСТЬ НЕ МЕНЕЕ 0,5 КВА, З/ЧАСТИ ДЛЯ КОФЕМАШИН МАРКИ THERMOPLAN:КОНДЕНСЕР, СТАБИЛИЗАЦИЯ НАПРЯЖЕНИЯ, СТАБИЛИЗАЦИЯ НАПРЯЖЕНИЯ ВО ВРЕМЯ ВКЛЮЧЕНИЯ ОБОРУДОВАНИЯ ЗА СЧЕТ ПРОПУСКАНИЯ ЭЛЕКТРИЧЕСТВА ЧЕРЕЗ СЕБЯ ПУТЕМ НАКАПЛИВАНИЯ ЭЛ.ЭНЕРГИИ, 450/12чF</t>
  </si>
  <si>
    <t>10130192/041016/0010145</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</si>
  <si>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З/ЧАСТИ ДЛЯ КОФЕМАШИН МАРКИ THERMOPLAN:КОНДЕНСЕР, СТАБИЛИЗАЦИЯ НАПРЯЖЕНИЯ, СТАБИЛИЗАЦИЯ НАПРЯЖЕНИЯ ВО ВРЕМЯ ВКЛЮЧЕНИЯ ОБОРУДОВАНИЯ ЗА СЧЕТ ПРОПУСКАНИЯ ЭЛЕКТРИЧЕСТВА ЧЕРЕЗ СЕБЯ ПУТЕМ НАКАПЛИВАНИЯ ЭЛ.ЭНЕРГИИ, 230V/4UF</t>
  </si>
  <si>
    <t>10130192/241016/0011057</t>
  </si>
  <si>
    <t>7813373812</t>
  </si>
  <si>
    <t>ООО ТОК</t>
  </si>
  <si>
    <t>194044, Г., САНКТ-ПЕТЕРБУРГ, ПРОСП Б САМПСОНИЕВСКИЙ 45 ЛИТЕР А</t>
  </si>
  <si>
    <t>TECO CDC-DISTRELEC</t>
  </si>
  <si>
    <t>NL'S-HERTOGENBOSCH5215 MCDE TWEELING 28NOORD-BRABANT</t>
  </si>
  <si>
    <t>КОНДЕНСАТОРЫ ПОСТОЯННЫЕ ДЛЯ КОМПЕНСАЦИИ РЕАКТИВНОЙ МОЩНОСТИ, ДЛЯ ПРОИЗВОДСТВА РАДИОЭЛЕКТРОННОЙ АППАРАТУРЫПОСТОЯННЫЙ КОНДЕНСАТОР 400 В, 50/60 ГЦ, МОЩНОСТЬ 25 KV/A</t>
  </si>
  <si>
    <t>10210120/160516/0002472</t>
  </si>
  <si>
    <t>7802634149</t>
  </si>
  <si>
    <t>ООО СПЕЦВОЛЬТАЖ</t>
  </si>
  <si>
    <t>194100, ., САНКТ-ПЕТЕРБУРГ, КАНТЕМИРОВСКАЯ УЛ, ДОМ 12, ЛИТЕРА А, ПОМЕЩЕНИЕ 19</t>
  </si>
  <si>
    <t>811 08, , BRATISLAVA STARE MESTO, SPITALSKA 53</t>
  </si>
  <si>
    <t>HYDRA A.S.</t>
  </si>
  <si>
    <t>КОНДЕНСАТОРЫ ПОСТОЯННОЙ ЕМКОСТИ ДЛЯ ЭЛЕКТРИЧЕСКИХ ЦЕПЕЙ С ЧАСТОТОЙ 50/60 ГЦ (КОНДЕНСАТОРЫ СИЛОВЫЕ):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 Ь 2,1 КВА, НАПРЯЖЕНИЕ 700 В. ТИП: ПЛЕНОЧНЫЙ, IP00. ПРИМЕНЯЮТСЯ В ПРОМЫШЛЕННОМ ОБОРУДОВАНИИ ДЛЯ КОМПЕНСАЦИИ РЕАКТИВНОЙ МОЩНОСТИ.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 Ь 2,1 КВА, НАПРЯЖЕНИЕ 900 В. ТИП: ПЛЕНОЧНЫЙ, IP00. ПРИМЕНЯЮТСЯ В ПРОМЫШЛЕННОМ ОБОРУДОВАНИИ ДЛЯ КОМПЕНСАЦИИ РЕАКТИВНОЙ МОЩНОСТИ.</t>
  </si>
  <si>
    <t>10216022/130418/0005614</t>
  </si>
  <si>
    <t>3811127525</t>
  </si>
  <si>
    <t>ООО ЛЕСОТЕХНИКА</t>
  </si>
  <si>
    <t>664540, ИРКУТСКАЯ ОБЛАСТЬ, СЕЛО ХОМУТОВО, ЧАПАЕВА, Д.1, ОФИС 39</t>
  </si>
  <si>
    <t>RHENUS LOGISTICS ALSACE S.A. ПО ПОРУЧЕНИЮ VIKING</t>
  </si>
  <si>
    <t>FRSTRASBOURG6700010, RUE DE CHALON SUR SAONEFRANCE</t>
  </si>
  <si>
    <t>DOMEL D.D.</t>
  </si>
  <si>
    <t>КОНДЕНСАТОРЫ СИЛОВЫЕ ПОСТОЯННОЙ ЕМКОСТИ ДЛЯ РУЧНОЙ САДОВО-ПАРКОВОЙ ТЕХНИКИ ТОРГОВОЙ МАРКИ VIKING РАСЧИТАННЫЕ НА РЕАКТИВНУЮ МОЩНОСТЬ БОЛЕЕ 1 КВА:20МКФ</t>
  </si>
  <si>
    <t>10216110/090216/0007481</t>
  </si>
  <si>
    <t>NILFISK GMBH</t>
  </si>
  <si>
    <t>DEBELLENBERG89287GUIDO-OBERDORFER-STRASE, 2-8.</t>
  </si>
  <si>
    <t>ANNOVI REVERBERI S.P.A.</t>
  </si>
  <si>
    <t>КОНДЕНСАТОРЫ СИЛОВЫЕ ПОСТОЯННОЙ ЕМКОСТИ ДЛЯ ЭЛЕКТРОИНСТРУМЕНТА, РАСЧИТАННЫЕ НА РЕАКТИВНУЮ МОЩНОСТЬ БОЛЕЕ 0,5 КВА, ТОРГОВОЙ МАРКИ STIHL:70 МКФ</t>
  </si>
  <si>
    <t>10216110/210416/0024332</t>
  </si>
  <si>
    <t>NILFISK-ADVANCE PROFESSIONAL CLEANING EQUIPMENT (SUZHOU) LTD.</t>
  </si>
  <si>
    <t>КОНДЕНСАТОРЫ СИЛОВЫЕ ПОСТОЯННОЙ ЕМКОСТИ ДЛЯ ЭЛЕКТРОИНСТРУМЕНТА, РАСЧИТАННЫЕ НА РЕАКТИВНУЮ МОЩНОСТЬ БОЛЕЕ 0,5 КВА, ТОРГОВОЙ МАРКИ STIHL:25 МКФ 500 V_КОНДЕНСАТОР</t>
  </si>
  <si>
    <t>7725271480</t>
  </si>
  <si>
    <t>ООО СИМЕНС ЗДРАВООХРАНЕНИЕ</t>
  </si>
  <si>
    <t>115093, , Г. МОСКВА, УЛ. ДУБИНИНСКАЯ, Д.96</t>
  </si>
  <si>
    <t>SIEMENS HEALTHCARE GMBH HSC, H CX CS ML NEU-ISENBURG AUSG.</t>
  </si>
  <si>
    <t>DEERLANGEN91052HARTMANNSTRASSE 16</t>
  </si>
  <si>
    <t>SIEMENS AG MEDICAL SOLUTIONS</t>
  </si>
  <si>
    <t>КОНДЕНСАТОРЫ ПОСТОЯННОЙ ЕМКОСТИ ДЛЯ ЭЛЕКТРИЧЕСКИХ ЦЕПЕЙ С ЧАСТОТОЙ 50/60 ГЦ И РАССЧИТАННЫЕ НА РЕАКТИВНУЮ МОЩНОСТЬ 0,5 КВА (КОНДЕНСАТОРЫ СИЛОВЫЕ), ДЛЯ РАНЕЕ СЕРТИФИЦИРОВАННОЙ МЕДИЦИНСКОЙ ДИАГНОСТИЧЕСКОЙ АППАРАТУРЫ:КОНДЕНСАТОР СИЛОВОЙ CAPACITOR 7UF. ДЛЯ АППАРАТА МОБИЛЬНОГО ПАЛАТНОГО РЕНТГЕНОВСКОГО MOBILETT XP, КОД ОКП 944220</t>
  </si>
  <si>
    <t>10005022/101016/0067420</t>
  </si>
  <si>
    <t>230210395504</t>
  </si>
  <si>
    <t>ИП ХАЛАБУРДИН ПАВЕЛ АЛЕКСАНДРОВИЧ</t>
  </si>
  <si>
    <t>352900, КРАСНОДАРСКИЙ КРАЙ, Г.АРМАВИР, УЛ.П.ОСИПЕНКО 112 КВ.25</t>
  </si>
  <si>
    <t xml:space="preserve">LIQUIDUS (SHANGHAI) IMPORT &amp; EXPORT CO., LTD </t>
  </si>
  <si>
    <t>CNSHANGHAINO.333 KANGQIAODONG ROAD, PUDONG NEW DISTRICT,BUILDING</t>
  </si>
  <si>
    <t>TAIZHOU SHUANGFENG ELECTRIC CO.,LTD</t>
  </si>
  <si>
    <t>КОНДЕНСАТОРЫ ПОСТОЯННОЙ ЕМКОСТИ С БУМАЖНЫМ И ПЛАСТИКОВЫМ ДИЭЛЕКТРИКОМ. РЕАКТИВНОЙ МОЩНОСТЬЮ МЕНЕЕ 0.5КВА, НАПРЯЖЕНИЕМ 450 В. НЕ ПРЕДНАЗНАЧЕНЫ ДЛЯ Ж/Д И АВТО ТРАНСПОРТА. НЕОБХОДИМЫ ДЛЯ ПУСКА, РАБОТЫ ОДНОФАЗНЫХ, ТРЁХФАЗНЫХ АСИНХРОННЫХ ДВИГАТЕЛЕЙ, ПРИПИТАНИИ ОТ ОДНОФАЗНОГО НАПРЯЖЕНИЯ._КОНДЕНСАТОР ДЛЯ НАСОСА СЕРИИ DIVER FLOAT. НОМИНАЛЬНАЯ ЁМКОСТЬ КОНДЕНСАТОРОВ 8 МИКРОФАРАД (8 МКФ)._КОНДЕНСАТОР ДЛЯ НАСОСА СЕРИИ DIVER 4 CONTROL. НОМИНАЛЬНАЯ ЁМКОСТЬ КОНДЕНСАТОРОВ 8 МИКРОФАРАД (8 МКФ)._КОНДЕНСАТОР ДЛЯ НАСОСА СЕРИИ DIVER 4 CONTROL. НОМИНАЛЬНАЯ ЁМКОСТЬ КОНДЕНСАТОРОВ 8 МИКРОФАРАД (8 МКФ)</t>
  </si>
  <si>
    <t>10309090/190916/0003810</t>
  </si>
  <si>
    <t>т/п Славянский</t>
  </si>
  <si>
    <t>353840 КРАСНОДАРСКИЙ КРАЙ, Г.СЛАВЯНСК-НА-КУБАНИ, УЛ.ВОКЗАЛЬНАЯ, 2</t>
  </si>
  <si>
    <t>5044080274</t>
  </si>
  <si>
    <t>ООО КАТЕРПИЛЛАР ДИСТРИБЬЮШН ИНТЕРНЕЙШНЛ</t>
  </si>
  <si>
    <t>141580, МОСКОВСКАЯ ОБЛ.,СОЛНЕЧНОГОРСКИЙ Р-Н, Д.ЧЕРНАЯ ГРЯЗЬ, УЛ.СХОДНЕНСКАЯ, СТР</t>
  </si>
  <si>
    <t>CATERPILLAR DISTRIBUTION SERVICES EUROPE BVBA (C.D.S.E.)</t>
  </si>
  <si>
    <t>BEGRIMBERGENBE-1850HUMBEEKSESTEENWEG 98BELGIUM</t>
  </si>
  <si>
    <t>CATERPILLAR INC.</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</si>
  <si>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ДЛЯ ГЕНЕРАТОРНОЙ УСТАНОВКИ ПРОИЗВОДСТВА CATERPILLAR:КОНДЕНСАТОР СИЛОВОЙ ПОСТОЯННОЙ ЕМКОСТИ ДЛЯ ЭЛЕКТРИЧЕСКОЙ СИСТЕМЫ ГЕНЕРАТОРНОЙ УСТАНОВКИ. 0.559 КВА</t>
  </si>
  <si>
    <t>10611020/020816/0012421</t>
  </si>
  <si>
    <t>6501160670</t>
  </si>
  <si>
    <t>ООО СИЭС САХАЛИН</t>
  </si>
  <si>
    <t>693000, САХАЛИНСКАЯ ОБЛ., Г. ЮЖНО-САХАЛИНСК, УЛ. ПУРКАЕВА, 35А, ОФИС 2</t>
  </si>
  <si>
    <t>STX ENGINE CO.,LTD</t>
  </si>
  <si>
    <t>, SEONGSAN-GU, CHANGWON, 36, GONGDAN-RO 474BEON-GIL</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</si>
  <si>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ПРЕДНАЗНАЧЕНЫ ДЛЯ УСТАНОВКИ НА ОБОРУДОВАНИИ ТАНКЕРА ШТУРМАН КОШЕЛЕВ, 3ШТ :</t>
  </si>
  <si>
    <t>10707090/210218/0001922</t>
  </si>
  <si>
    <t>7705130530</t>
  </si>
  <si>
    <t>ООО ЭМЕРСОН</t>
  </si>
  <si>
    <t>115054, РОССИЯ, МОСКВА, УЛ. ДУБИНИНСКАЯ Д.53, СТР.5</t>
  </si>
  <si>
    <t>EMERSON CLIMATE TEHNOLOGIES GMBH</t>
  </si>
  <si>
    <t>DEBERLINDE-13507AM BORSIGTURM 31GERMANY</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</si>
  <si>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СИЛОВЫЕ):РАБОЧИЙ КОНДЕНСАТОР, ПОСТОЯННОЙ ЕМКОСТИ, С БУМАЖНЫМ ДИЭЛЕКТРИКОМ, ЕМКОСТЬ 45 МКФ, 475 В, 50 ГЦ, НА РЕКТИВН. МОЩНОСТЬ 3,2 КВТ, ДЛЯ КОМПРЕССОРОВ ТИПОВ ZB19KCE, ZH06K1P, ZR28K3EСИСТЕМ КОНДИЦИОНИРОВАНИЯ ВОЗДУХА И ХОЛОДИЛЬНЫХ СИСТЕМ КОММЕРЧ. И ПРОМ._НАЗНАЧЕНИЯ;</t>
  </si>
  <si>
    <t>10130090/160216/0005409</t>
  </si>
  <si>
    <t>NUEVA GENERACION MANUFACTURAS S.A. DE C.V.</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</si>
  <si>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СИЛОВЫЕ):РАБОЧИЙ КОНДЕНСАТОР, ПОСТОЯННОЙ ЕМКОСТИ, С БУМАЖНЫМ ДИЭЛЕКТРИКОМ, ЕМКОСТЬ 40 МКФ, 440 В, 50 ГЦ, НА РЕКТИВН. МОЩНОСТЬ 2,4 КВТ, ДЛЯ КОМПРЕССОРОВ ТИПОВ ZR22K3E СИСТЕМ КОНДИЦИОНИРОВАНИЯ ВОЗДУХА И ХОЛОДИЛЬНЫХ СИСТЕМ КОММЕРЧ. И ПРОМ. НАЗНАЧЕНИЯ;</t>
  </si>
  <si>
    <t>DEBERLIN13507AM BORSIGTURM 31GERMANY</t>
  </si>
  <si>
    <t>10130090/070416/0013778</t>
  </si>
  <si>
    <t>7710218759</t>
  </si>
  <si>
    <t>АО АТЛАС КОПКО</t>
  </si>
  <si>
    <t>141402, МОСКОВСКАЯ ОБЛАСТЬ, Г.ХИМКИ, ВАШУТИНСКОЕ ШОССЕ Д. 15</t>
  </si>
  <si>
    <t>POWER TOOLS DISTRIBUTION N.V.</t>
  </si>
  <si>
    <t>BEHOESELT3730INDUSTRIELAAN 40</t>
  </si>
  <si>
    <t>ATLAS COPCO TOOLS CENTRAL EUROPE</t>
  </si>
  <si>
    <t>КОНДЕНСАТОРЫ ПОСТОЯННОЙ ЕМКОСТИ, КОНДЕНСАТОР ДЛЯ СВЕТОВОЙ МАЧТЫ QLT АРТ. № 1636300527 - 2 ШТ;КОНДЕНСАТОР ДЛЯ СВЕТОВОЙ МАЧТЫ QLT, ТЕХ. ХАРАКТЕРИСТИКИ: ПОСТОЯННЫЙ, РЕАКТИВНАЯ МОЩНОСТЬ 8КВА, ЕМКОСТЬ 25MF, НАПРЯЖЕНИЕ 240В, 60ГЦ. СЛУЖИТ ДЛЯ ВОЗБУЖДЕНИЯ ГЕНЕРАТОРА СВЕТОВОЙ МАЧТЫ</t>
  </si>
  <si>
    <t>10005022/270216/0010625</t>
  </si>
  <si>
    <t>7811070185</t>
  </si>
  <si>
    <t>ЗАО АЛЬ-КО СТ.-ПЕТЕРБУРГ ГМБХ</t>
  </si>
  <si>
    <t>193230, Г., САНКТ-ПЕТЕРБУРГ, КРЫЛЕНКО, 3 КОРП. 2 ЛИТЕР Я</t>
  </si>
  <si>
    <t>AL-KO GERATE GMBH</t>
  </si>
  <si>
    <t>DEКЁТЦD-89359ИХЕНХАУЗЕР ШТРАССЕ, 14Г.</t>
  </si>
  <si>
    <t>MEDAS INTERNATIONAL CO., LTD</t>
  </si>
  <si>
    <t>КОНДЕНСАТОРЫ СИЛОВЫЕ ПОСТОЯННОЙ ЕМКОСТИ ДЛЯ ЭЛЕКТРОИНСТРУМЕНТА, РАСЧИТАННЫЕ НА РЕАКТИВНУЮ МОЩНОСТЬ БОЛЕЕ 0,5 КВА, ТОРГОВОЙ МАРКИ AL-KO (ВЕС НЕТТО С УЧЕТОМ ВЕСА ПЕРВИЧНОЙ УПАКОВКИ):20 МФ</t>
  </si>
  <si>
    <t>10210020/020316/0001400</t>
  </si>
  <si>
    <t>т/п Гатчинский</t>
  </si>
  <si>
    <t>188356 ЛЕНИНГРАДСКАЯ ОБЛ., Г.ГАТЧИНА, ПРОМЗОНА 1, 45-Й КМ КИЕВСКОГО ШОССЕ</t>
  </si>
  <si>
    <t>7801127636</t>
  </si>
  <si>
    <t>ООО ФИРМА НОЯ</t>
  </si>
  <si>
    <t>193318, РОССИЯ, САНКТ-ПЕТЕРБУРГ, УЛ. ВОРОШИЛОВА, 6</t>
  </si>
  <si>
    <t>RIDGE TOOL EUROPE N.V.</t>
  </si>
  <si>
    <t>BEХЕВЕРЛЕЕB-3001ИНТЕРЛЕУВЕНЛААН 50БЕЛЬГИЯ</t>
  </si>
  <si>
    <t>RIDGID ITALIA SRL</t>
  </si>
  <si>
    <t>СИЛОВОЙ КОНДЕНСАТОР ПОСТОЯННОЙ МОЩНОСТИ ДЛЯ ЭЛЕКТРОЦЕПИ 50ГЦ, НА РЕАКТИВНУЮ МОЩНОСТЬ 0,5КВА, ДЛЯ ЭЛЕКТРОГИДРОПРЕССА 1460-Е:(КАТ.№49876) - 1ШТ.</t>
  </si>
  <si>
    <t>10210050/031016/0011103</t>
  </si>
  <si>
    <t>7729721892</t>
  </si>
  <si>
    <t>ООО УК ГРУППА ПОЛИПЛАСТИК</t>
  </si>
  <si>
    <t>119530, РФ, МОСКВА, ШОССЕ ОЧАКОВСКОЕ, Д.18, СТР.3</t>
  </si>
  <si>
    <t>GEORG FISCHER PIPING SYSTEM LTD, BY ORDER OF BNPC CHEMICALS LIMITED</t>
  </si>
  <si>
    <t>8201, , SCHAFFHAUSEN, .</t>
  </si>
  <si>
    <t>GEORG FISCHER OMICRON SRL</t>
  </si>
  <si>
    <t>КОНДЕНСАТОРЫ ПОСТОЯННОЙ ЕМКОСТИ С БУМАЖНЫМ ИЛИ ПЛАСТМАССОВЫМ ДИЭЛЕКТРИКОМ: КОНДЕНСАТОР ПОСТОЯННЫЙ ЕМКОСТНЫЙ 15UF С ПОЛИПРОПИЛЕНОВЫМ ДИЭЛЕКТРИКОМ ПРЕДНАЗНАЧЕН ДЛЯ ИСПОЛЬЗОВАНИЯ В СИЛОВОЙ ЦЕПИ ЭЛЕКТРИЧЕСКОГО ГЕНЕРАТОРА ДЛЯ ПОВЫШЕНИЯ КОЭФФИЦИЕНТА МОЩНОСТИ ЦЕПИ ПЕРЕМЕННОГО ТОКА. (ИСПОЛЬЗУЕТСЯ В СВАРОЧНОМ АППАРАТЕ GF) НАПРЯЖЕНИЕ - 230 .ВВОЗЯТСЯ В КАЧЕСТВЕ ЗАП.ЧАСТЕЙ ДЛЯ РЕМОНТА РАНЕЕ ВВЕЗЁННОЙ СЕРТИФИЦИРОВАННОЙ ПРОДУКЦИИ.</t>
  </si>
  <si>
    <t>10608070/010318/0001076</t>
  </si>
  <si>
    <t>7723732150</t>
  </si>
  <si>
    <t>ООО РЕБАЙ</t>
  </si>
  <si>
    <t>109652, , Г.МОСКВА, МЯЧКОВСКИЙ БУЛЬВАР, Д.16, КОРП.1</t>
  </si>
  <si>
    <t>PEDROLLO S.P.A.</t>
  </si>
  <si>
    <t>ITSAN BONIFACIO (VERONA)37047VIA E.FERMI, 7</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</si>
  <si>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НИЗКОВОЛЬТНЫЕ,СЛУЖИТ ДЛЯ ОГРАНИЧЕНИЯ ЭЛЕКТРИЧЕСКОЙ МОЩНОСТИ ЭЛ. ДВИГАТЕЛЯ ЖИДКОСТНЫХЭЛЕКТРОНАСОСОВ :_КОНДЕНСАТОР/CAPACITOR 75MF/450VL 2 CABLES, НАПРЯЖЕНИЕ 450-500В_ТЕРМОРЕЛЕ(КОНДЕНСАТОРЫ) ДЛЯ НАСОСА 14 А/OVER LOAD 14A FOR MCM20/50, НАПРЯЖЕНИЕ 450-500В</t>
  </si>
  <si>
    <t>CAPACITOR 75MF/450VL 2 CABLES</t>
  </si>
  <si>
    <t>10130140/190716/0016084</t>
  </si>
  <si>
    <t>2308158795</t>
  </si>
  <si>
    <t>ОООМИР КОМФОРТА</t>
  </si>
  <si>
    <t>350059, КРАСНОДАРСКИЙ КРАЙ, Г.КРАСНОДАР, УЛ.УРАЛЬСКАЯ.Д.25</t>
  </si>
  <si>
    <t>GUANGDONG CHIGO AIR CONDITIONING CO.,LTD</t>
  </si>
  <si>
    <t>CNGUANGDONG526244FENGGANG ROAD,LISHUI, FOSHAN CITY</t>
  </si>
  <si>
    <t>GUANGDONG CHIGO AIR CONDITIONING CO.,LTD.</t>
  </si>
  <si>
    <t>ЗАПАСНЫЕ ЧАСТИ ДЛЯ СИСТЕМ КОНДИЦИОНИРОВАНИЯ ВОЗДУХА ТИПА СПЛИТ-СИСТЕМА БЫТОВАЯ, СЛЕДУЮЩИХ НАИМЕНОВАНИЙ И АРТИКУЛОВ::КОНДЕНСАТОР КОМПРЕССОРА ПОСТОЯННОЙ ЁМКОСТИ С БУМАЖНЫМ ДИЭЛЕКТРИКОМ ПРЕДНАЗНАЧЕН ДЛЯ ИСПОЛЬЗОВАНИЯ В СИЛОВОЙ ЦЕПИ ЭЛЕКТРИЧЕСКОГО КОМПРЕССОРА ДЛЯ ПОВЫШЕНИЯ КОЭФФИЦИЕНТА МОЩНОСТИ ЦЕПИ ПЕРЕМЕННОГО ТОКА. ОСНОВНЫЕ ХАРАКТЕРИСТИКИ: ЁМКОСТЬ 25 МКФ, НАПРЯЖЕНИ_Е 450 В_ 450 В_КОНДЕНСАТОР КОМПРЕССОРА ПОСТОЯННОЙ ЁМКОСТИ С БУМАЖНЫМ ДИЭЛЕКТРИКОМ ПРЕДНАЗНАЧЕН ДЛЯ ИСПОЛЬЗОВАНИЯ В СИЛОВОЙ ЦЕПИ ЭЛЕКТРИЧЕСКОГО КОМПРЕССОРА ДЛЯ ПОВЫШЕНИЯ КОЭФФИЦИЕНТА МОЩНОСТИ ЦЕПИ ПЕРЕМЕННОГО ТОКА. ОСНОВНЫЕ ХАРАКТЕРИСТИКИ: ЁМКОСТЬ 25 МКФ, НАПРЯЖЕНИЕ</t>
  </si>
  <si>
    <t>10309090/220616/0002504</t>
  </si>
  <si>
    <t>2311195589</t>
  </si>
  <si>
    <t>ОООАРИСТОС</t>
  </si>
  <si>
    <t>350901, КРАСНОДАРСКИЙ КРАЙ, Г.КРАСНОДАР, УЛ.ИМ. 40 ЛЕТ ПОБЕДЫ,117 ОФ.274</t>
  </si>
  <si>
    <t>KELVION REFRIGERATION GMBX</t>
  </si>
  <si>
    <t>DEBAIERBRUNN82065KUHLER WEG 1</t>
  </si>
  <si>
    <t>ВСТРАИВАЕМЫЙ КОНДЕНСАТОР F 40 MF ПОСТОЯННОЙ ЕМКОСТИ С ПОЛИПРОПИЛЕНОВЫМ ДИЭЛЕКТРИКОМ МАКСИМАЛЬНОЕ РАБОЧЕЕ НАПРЯЖЕНИЕ 450 ВОЛЬТ:ВСТРАИВАЕМЫЙ КОНДЕНСАТОР F 40MF ПОСТОЯННОЙ ЁМКОСТИ С ПОЛИПРОПИЛЕНОВЫМ ДИЭЛЕКТРИКОМ ПРЕДНАЗНАЧЕН ДЛЯ ИСПОЛЬЗОВАНИЯ В СИЛОВОЙ ЦЕПИ ЭЛЕКТРИЧЕСКОГО ГЕНЕРАТОРА ДЛЯ ПОВЫШЕНИЯ КОЭФФИЦИЕНТА МОЩНОСТИ ЦЕПИ ПЕРЕМЕННОГО ТОКА. ОСНОВНЫЕ ХАРАКТЕРИСТИКИ: ЁМКОСТЬ 40_МКФ, МОЩНОСТЬ 5,3 КВТ, НАПРЯЖЕНИЕ 450 В, ЧАСТОТА 50-60 ГЦ , ПОСТАВЛЯЕТСЯ В ЧАСТИЧНО РАЗОБРАННОМ ВИДЕ ДЛЯ УДОБСТВА ТРАНСПОРТИРОВКИ,СОСТОИТ ИЗ: КОНДЕНСАТОР 40МF - 1 ШТ., УГЛОВАЯ ПЛАСТИНА ИЗ АЛЮМИНИЯ - 1 ШТ., ВИНТ 3,9X13 ММ. - 1 ШТ., СОЕДИНИТЕЛЬНОЕ_КОЛЬЦО 8,1 ММ. - 1 ШТ., ГАЙКА М8 - 1 ШТ</t>
  </si>
  <si>
    <t>F 40 MF</t>
  </si>
  <si>
    <t>10309200/100516/0005953</t>
  </si>
  <si>
    <t>3666118233</t>
  </si>
  <si>
    <t>ООО ЭНКОР-ИНСТРУМЕНТ-ВОРОНЕЖ</t>
  </si>
  <si>
    <t>394018, ВОРОНЕЖСКАЯ, ВОРОНЕЖ, ПЛ.ЛЕНИНА Д.8</t>
  </si>
  <si>
    <t>SHANGHAI JOYE IMPORT &amp; EXPORT CO.,LTD</t>
  </si>
  <si>
    <t>CNSHANGHAIRM.339, NO.551 LAOSHANWUCUN PUDONG</t>
  </si>
  <si>
    <t>КОНДЕНСАТОРЫ СИЛОВЫЕ ПОСТОЯННОЙ ЕМКОСТИ ДЛЯ ЭЛЕКТРИЧЕСКИХ ЦЕПЕЙ ДВИГАТЕЛЕЙ С РАБ. НАПРЯЖЕНИЕМ 220В.,С ЧАСТОТОЙ 50ГЦ., РЕАКТИВНОЙ МОЩНОСТЬЮ 20КВА,ОБЛ.ПРИМЕНЕНИЯ-ЗАП.ЧАСТИ ДЛЯ ОБСЛУЖИВАНИЯ И РЕМОНТА РАНЕЕ ВВЕЗЕННЫХ СТАНКОВ,КОД ОКП 620000:КОНДЕНСАТОР 16МКФ</t>
  </si>
  <si>
    <t>DAT</t>
  </si>
  <si>
    <t>ЮАНЬ</t>
  </si>
  <si>
    <t>10104070/150216/0000751</t>
  </si>
  <si>
    <t>10104080/180216/0001534</t>
  </si>
  <si>
    <t>т/п Воронежский северо-восточный</t>
  </si>
  <si>
    <t>394033 Г.ВОРОНЕЖ, УЛ.Р.ЗЕМЛЯЧКИ, Д.21</t>
  </si>
  <si>
    <t>КОНДЕНСАТОРЫ СИЛОВЫЕ ПОСТОЯННОЙ ЕМКОСТИ ДЛЯ ЭЛЕКТРИЧЕСКИХ ЦЕПЕЙ ДВИГАТЕЛЕЙ С РАБ. НАПРЯЖЕНИЕМ 220В.,С ЧАСТОТОЙ 50ГЦ., РЕАКТИВНОЙ МОЩНОСТЬЮ 20КВА,ОБЛ.ПРИМЕНЕНИЯ-ЗАП.ЧАСТИ ДЛЯ ОБСЛУЖИВАНИЯ И РЕМОНТА РАНЕЕ ВВЕЗЕННЫХ СТАНКОВ,КОД ОКП 620000:КОНДЕНСАТОР ЕМКОСТЬЮ 8МКФ ДЛЯ КОРВЕТ-73</t>
  </si>
  <si>
    <t>10104070/220416/0002768</t>
  </si>
  <si>
    <t>10104080/110516/0005470</t>
  </si>
  <si>
    <t>7717129674</t>
  </si>
  <si>
    <t>ООО БЛ ТРЕЙД</t>
  </si>
  <si>
    <t>129626, , Г. МОСКВА, ПРОСПЕКТ МИРА, Д.106</t>
  </si>
  <si>
    <t>VOSSLOH-SCHWABE DEUTSCHLAND GMBH</t>
  </si>
  <si>
    <t>DEURBACH73660WASENSTR. 25</t>
  </si>
  <si>
    <t>TCI TELEC. ITALIA S.R.L.</t>
  </si>
  <si>
    <t>КОНДЕНСАТОРЫ ПОСТОЯННОЙ ЕМКОСТИ (НЕ СИЛОВЫЕ) С БУМАЖНЫМ ДИЭЛЕКТРИКОМ, НЕ ВЫСОКОВОЛЬТНЫЕКОНДЕНСАТОРЫ ПАРАЛЛЕЛЬНОЙ КОМПЕНСАЦИИ С МЕХАНИЗМОМ ПРЕРЫВАНИЯ, ПРЕДНАЗНАЧЕНЫ ДЛЯ КОМПЕНСАЦИИ ИНДУКТИВНОЙ РЕАКТИВНОЙ СОСТАВЛЯЮЩЕЙ ТОКА ГАЗОРАЗРЯДНЫХ ЛАМП ПРИ ИХ РАБОТЕ С ЭЛЕКТРОМАГНИТНЫМИ ПРА В ЦЕПЯХ С ЧАСТОТОЙ 50/60 ГЦ, ТИП B, КОРПУС ИЗ АЛЮМИНИЯ,_НАПОЛНИТЕЛЬ: ОСНОВА РАСТИТЕЛЬНОЕ МАСЛО, КРЕПЛЕНИЕ: ШТОК С ВНЕШНЕЙ РЕЗЬБОЙ С ГАЙКОЙ И ШАЙБОЙ М8Х10, ДВОЙНЫЕ БЕЗВИНТОВЫЕ КОНТАКТНЫЕ ЗАЖИМЫ 0.5-1 ММ.КВ., НАПРЯЖЕНИЕ 250 В, ЕМКОСТЬ 30 МКФ, ДИАПАЗОН ТЕМПЕРАТУР ОТ -40 ДО 100 ГРАДУСОВ ЦЕЛЬСИЯ, ДИАМЕТР 35 ММ_. ПОСТАВЛЯЮТСЯ В КАЧЕСТВЕ ОБРАЗЦОВ.</t>
  </si>
  <si>
    <t>10102030/190216/0002124</t>
  </si>
  <si>
    <t>т/п Карачевский</t>
  </si>
  <si>
    <t>241902 БРЯНСКАЯ ОБЛ., Г. БРЯНСК, ФОКИНСКИЙ Р-Н, ПОС. БЕЛЫЕ БЕРЕГА</t>
  </si>
  <si>
    <t>2309147605</t>
  </si>
  <si>
    <t>ООО ПАРТНЕР</t>
  </si>
  <si>
    <t>350001, Г., КРАСНОДАР, ПРОЕЗД 1-Й ПИОНЕРСКИЙ,Д.42</t>
  </si>
  <si>
    <t>INT TRADING GROUP S.R.O.</t>
  </si>
  <si>
    <t>CZPRAHA19600NA BAHNECH 574-21.</t>
  </si>
  <si>
    <t>КОНДЕНСАТОРЫ ЭЛЕКТРИЧЕСКИЕ ПОСТОЯННОЙ ЕМКОСТИ С ПЛАСТМАССОВЫМ ДИЭЛЕКТРИКОМ ДЛЯ СГЛАЖИВАНИЯ ИМПУЛЬСНЫХ РАЗРЯДОВ В УСТРОЙСТВАХ СИЛОВОЙ ЭЛЕКТРОНИКИ, РЕАКТИВНОЙ МОЩНОСТЬЮ 0,4 КВA, ТИП ПОЛУПРОВОДНИКА - КРЕМНИЕВЫЙ:</t>
  </si>
  <si>
    <t>10209032/030616/0000539</t>
  </si>
  <si>
    <t>5044077722</t>
  </si>
  <si>
    <t>ООО ТВХ РУС</t>
  </si>
  <si>
    <t>141580, МОСКОВСКАЯ ОБЛ., СОЛНЕЧНОГОРСКИЙ Р-Н, СЕЛЬСКОЕ ПОСЕЛЕНИЕ ЛУНЕВСКОЕ, В Р-</t>
  </si>
  <si>
    <t>TVH PARTS NV</t>
  </si>
  <si>
    <t>BEВАРЕГЕМ8790БРАБАНТСТРААТ 15</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</si>
  <si>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ДЛЯ ТЕХНИЧЕСКОГО ОБСЛУЖИВАНИЯ И РЕМОНТА ПОГРУЗЧИКОВ:КОНДЕНСАТОР ПОСТОЯННОЙ ЕМКОСТИ (6.6КВА) ЭЛЕКТРОЦЕПИ ПОГРУЗЧИКА С ЧАСТОТОЙ 50/60ГЦ</t>
  </si>
  <si>
    <t>10005030/180116/0000819</t>
  </si>
  <si>
    <t>4345022919</t>
  </si>
  <si>
    <t>ООО ИНКОР</t>
  </si>
  <si>
    <t>610030, ОБЛАСТЬ КИРОВСКАЯ, Г. КИРОВ, УЛ. ПАВЛА КОРЧАГИНА, Д. 1Б</t>
  </si>
  <si>
    <t>DEBELLENBERG89287GUIDO-OBERDORFER-STRASE, 2-10.</t>
  </si>
  <si>
    <t>КОНДЕНСАТОРЫ СИЛОВЫЕ ПОСТОЯННОЙ ЕМКОСТИ ДЛЯ ЭЛЕКТРОИНСТРУМЕНТА, РАСЧИТАННЫЕ НА РЕАКТИВНУЮ МОЩНОСТЬ БОЛЕЕ 0,5 КВА, ТОРГОВОЙ МАРКИ STIHL:КОНДЕНСАТОР_КОНДЕНСАТОР 25 МКФ 500 V</t>
  </si>
  <si>
    <t>10216110/200916/0054479</t>
  </si>
  <si>
    <t>6674219625</t>
  </si>
  <si>
    <t>ЗАО ЭНЕРАЛ</t>
  </si>
  <si>
    <t>620073, СВЕРДЛОВСКАЯ ОБЛ., Г. ЕКАТЕРИНБУРГ, УЛ. КРЕСТИНСКОГО, Д. 46, КОРП. А, ОФ</t>
  </si>
  <si>
    <t>FUZHOU LAUNTOP M&amp;E CO.,LTD</t>
  </si>
  <si>
    <t>CNFUZHOU350026NO.56 JINYAN ROAD,JINSHAN INDUSTRIAL PARKCANGSHAN DISTRICT</t>
  </si>
  <si>
    <t>ЧАСТИ ГЕНЕРАТОРНОЙ ЧАСТИ ГЕНЕРАТОРА: КОНДЕНСАТОРЫ ПОСТОЯННОЙ ЕМКОСТИ ДЛЯ ЭЛЕКТРИЧЕСКИХ ЦЕПЕЙ С ЧАСТОТОЙ 50/60 ГЦ И РАССЧИТАННЫЕ НА РЕАКТИВНУЮ МОЩНОСТЬ НЕ МЕНЕЕ 0,5 КВА. КОНДЕНСАТОР СЛУЖИТ ДЛЯ СГЛАЖИВАНИЯ ПУЛЬСАЦИЙ И ПОДДЕРЖАНИЯ ПОСТОЯННОЕ ВОЗБУЖДЕНИЕРОТОРА ГЕНЕРАТОРА_ЗАПАСНЫЕ ЧАСТИ ДЛЯ ГЕНЕРАТОРНОЙ ЧАСТИ ГЕНЕРАТОРА</t>
  </si>
  <si>
    <t>10612050/040416/0002782</t>
  </si>
  <si>
    <t>т/п Читинский</t>
  </si>
  <si>
    <t>672026 Г.ЧИТА, УЛ.ТОБОЛЬСКОГО, 1</t>
  </si>
  <si>
    <t>7715723321</t>
  </si>
  <si>
    <t>ООО МГК СВЕТОВЫЕ ТЕХНОЛОГИИ</t>
  </si>
  <si>
    <t>127273, МОСКОВСКАЯ ОБЛАСТЬ, МОСКВА, УЛ.ОТРАДНАЯ,Д.2Б,СТР.7</t>
  </si>
  <si>
    <t>FAEL SPA</t>
  </si>
  <si>
    <t>ITAGRATE BRIANZA20041VIA EURIPIDE 12/14</t>
  </si>
  <si>
    <t>COMAR CONDENSATORI S.P.A.</t>
  </si>
  <si>
    <t>КОНДЕНСАТОРЫ СИЛОВЫЕ ПОСТОЯННОЙ ЕМКОСТИ (70МКФ) С ПЛАСТ.ДИЭЛЕКТРИКОМ НА НАПРЯЖЕНИЕ 250В МОД.MFE250, АРТ.04876-3ШТ., РЕАКТИВНАЯ МОЩНОСТЬ 2 КВА,ПРЕДНАЗНАЧЕНЫ ДЛЯ ПРИМЕНЕНИЯ В ГАЗОРАЗРЯДНЫХ ЛАМПАХ:</t>
  </si>
  <si>
    <t>MFE250</t>
  </si>
  <si>
    <t>10113110/120716/0023413</t>
  </si>
  <si>
    <t>7714424424</t>
  </si>
  <si>
    <t>123007, , МОСКВА, 1-Я МАГИСТРАЛЬНАЯ УЛ.,Д.13,СТР.7,ЭТАЖ 3,ПОМ.4</t>
  </si>
  <si>
    <t>PARNU 80010 SAVI 26 ЕРЕЗ LITCARGUS UABЛИТВА</t>
  </si>
  <si>
    <t>NESSCAP CO LTD</t>
  </si>
  <si>
    <t>КОНДЕНСАТОРЫ ПОСТОЯННОЙ ЕМКОСТИ, АЛЮМИНИЕВЫЕ, ЭЛЕКТРОЛИТИЧЕСКИЕ, ДЛЯ КОМПЕНСАЦИИ РЕАКТИВНОЙ МОЩНОСТИ КОНДЕНСАТОРНЫХ УСТАНОВОК ДЛЯ ПРОМЫШЛЕННОГО ПРОИЗВОДСТВА:(НЕ ЛОМ ЭЛЕКТРООБОРУДОВАНИЯ) __1.0__ ЕМКОСТЬ 25 ПКФ, РАБОЧЕЕ НАПРЯЖЕНИЕ 2.7В __1.1__ изготовитель -NESSCAP CO LTD бренд -NESSCAP артикул -ESHSR-0025C0-002R7 кол-во=150 ШТ,</t>
  </si>
  <si>
    <t>10013130/290817/0002595</t>
  </si>
  <si>
    <t>7715920440</t>
  </si>
  <si>
    <t>ООО ФИОРЕНТИНИ</t>
  </si>
  <si>
    <t>127106, , Г.МОСКВА, УЛ. ГОСТИНИЧНАЯ, Д.7А</t>
  </si>
  <si>
    <t>ING. O. FIORENTINI S.P.A.</t>
  </si>
  <si>
    <t>ITPIANCALDOLI/ LOC. ROMBOLA50033VIA PIANCALDOLI, 1896</t>
  </si>
  <si>
    <t>КОНДЕНСАТОРЫ ПОСТОЯННОЙ ЕМКОСТИ ДЛЯ ЭЛЕКТРИЧЕСКИХ ЦЕПЕЙ С ЧАСТОТОЙ 50/60 ГЦ, РАССЧИТАННЫЕ НА РЕАКТИВНУЮ МОЩНОСТЬ 0,5 КВА: КОНДЕНСАТОР СИЛОВОЙ, АРТ. PY331 - 2 ШТ. ЯВЛ. ЗАПАСНЫМИ ЧАСТЯМИ ДЛЯ ПОЛОМОЕЧНЫХ И ПОДМЕТАЛЬНЫХ МАШИН:</t>
  </si>
  <si>
    <t>10130180/110816/0008927</t>
  </si>
  <si>
    <t>5075018950</t>
  </si>
  <si>
    <t>ООО ЛГ ЭЛЕКТРОНИКС РУС</t>
  </si>
  <si>
    <t>143160, МОСКОВСКАЯ ОБЛ., РУЗСКИЙ Р-ОН, СП ДОРОХОВСКОЕ, 86 КМ МИНСКОГО ШОССЕ, Д.9</t>
  </si>
  <si>
    <t>PANTOS LOGISTICS CO., LTD. O/B OF LG ELECTRONICS INC</t>
  </si>
  <si>
    <t>KRYOUNGDUNGPO-KU151010YOIDO-DONG 23-3, HANA SECURITIES BLDG., 18TH FL.SEOUL</t>
  </si>
  <si>
    <t>LG ELECTRONICS INC.</t>
  </si>
  <si>
    <t>ЭЛЕКТРИЧЕСКИЙ КОНДЕНСАТОР ПОСТОЯННОЙ ЁМКОСТИ С ДИЭЛЕКТРИКОМ ИЗ ПОЛИПРОПИЛЕНА, НАПРЯЖЕНИЕ 400В, ЕМКОСТЬ 4 МИКРОФАРАД. ОГРАНИЧИВАЕТ СИЛУ ТОКА И ПОЗВОЛЯЕТ ПОВЫСИТЬ КРУТЯЩИЙ МОМЕНТ ПРИ РАБОТЕ ДВИГАТЕЛЯ. РАССЧИТАН НА РЕАКТИВНУЮ МОЩНОСТЬ 0,24 КВА, ДЛЯХОЛОДИЛЬНИКОВ._:</t>
  </si>
  <si>
    <t>10216110/220116/0003343</t>
  </si>
  <si>
    <t>7839413675</t>
  </si>
  <si>
    <t>ООО АВАНПОРТ</t>
  </si>
  <si>
    <t>190020, Г., САНКТ-ПЕТЕРБУРГ, НАБ.ОБВОДНОГО КАНАЛА, 138, КОРП.1, ЛИТ. В</t>
  </si>
  <si>
    <t>CIXI GAITE ELECTRIC CO., LTD</t>
  </si>
  <si>
    <t>NINGBO  1# YUSHAN ROAD SHIYAN HENGHE TOWN CIXI CITY</t>
  </si>
  <si>
    <t>ZHEJIANG YUWANG ELECTRIC APPLIANCE CO LTD</t>
  </si>
  <si>
    <t>КОНДЕНСАТОР ПОСТОЯННОЙ ЕМКОСТИ С ПЛАСТМАССОВЫМ (ПЛЕНОЧНЫЙ ПОЛИПРОПИЛЕН) ДИЭЛЕКТРИКОМ. ПОСТАВЛЯЕТСЯ В КАЧЕСТВЕ КОМПЛЕКТУЮЩИХ ДЛЯ БЫТОВЫХ КЛИМАТИЧЕСКИХ КОМПЛЕКСОВ, ТЕХНИЧЕСКИЕ ХАРАКТЕРИСТИКИ: НОМИНАЛЬНАЯ ЁМКОСТЬ 1,2MF +/-5%, ЧАСТОТА 50-60 HZ,НОМИНАЛЬНОЕ НАПРЯЖЕНИЕ 500В ПЕРЕМЕННОГО ТОКА. ИСПОЛЬЗУЕТСЯ ДЛЯ ПОВЫШЕНИЯ МОЩНОСТИ ЭЛЕКТРОДВИГАТЕЛЯ КЛИМАТИЧЕСКОГО КОМПЛЕКСА, МОДЕЛЬ CBB61: __1.0__ КОНДЕНСАТОР 500В 50/60ГЦ __1.1__ изготовитель -ZHEJIANG YUWANG ELECTRIC APPLIANCE CO., LTD бренд -ОТСУТСТВУЕТ марка -ОТСУТСТВУЕТ модель -CBB61 артикул -ОТСУТСТВУЕТ кол-во=5 ШТ,</t>
  </si>
  <si>
    <t xml:space="preserve">CBB61 </t>
  </si>
  <si>
    <t>10130220/300517/0013947</t>
  </si>
  <si>
    <t>КОНДЕНСАТОР ПОСТОЯННОЙ ЕМКОСТИ С ПЛАСТМАССОВЫМ (ПЛЕНОЧНЫЙ ПОЛИПРОПИЛЕН) ДИЭЛЕКТРИКОМ. ПОСТАВЛЯЕТСЯ В КАЧЕСТВЕ КОМПЛЕКТУЮЩИХ ДЛЯ БЫТОВЫХ КЛИМАТИЧЕСКИХ КОМПЛЕКСОВ, ТЕХНИЧЕСКИЕ ХАРАКТЕРИСТИКИ: НОМИНАЛЬНАЯ ЁМКОСТЬ 1,2MF +/-5%, ЧАСТОТА 50-60 HZ,НОМИНАЛЬНОЕ НАПРЯЖЕНИЕ 500В ПЕРЕМЕННОГО ТОКА. ИСПОЛЬЗУЕТСЯ ДЛЯ ПОВЫШЕНИЯ МОЩНОСТИ ЭЛЕКТРОДВИГАТЕЛЯ КЛИМАТИЧЕСКОГО КОМПЛЕКСА, МОДЕЛЬ CBB61: __1.0__ КОНДЕНСАТОР 500В 50/60ГЦ __1.1__ изготовитель -ZHEJIANG YUWANG ELECTRIC APPLIANCE CO LTD бренд -ОТСУТСТВУЕТ марка -ОТСУТСТВУЕТ модель -CBB61 артикул -ОТСУТСТВУЕТ кол-во=3 ШТ,</t>
  </si>
  <si>
    <t>10013100/220817/0005374</t>
  </si>
  <si>
    <t>, SHIYAN HENGHE TOWN CIXI CITY, NINGBO, 1# YUSHAN ROAD</t>
  </si>
  <si>
    <t>КОНДЕНСАТОР ПОСТОЯННОЙ ЕМКОСТИ С ПЛАСТМАССОВЫМ (ПЛЕНОЧНЫЙ ПОЛИПРОПИЛЕН) ДИЭЛЕКТРИКОМ. ПОСТАВЛЯЕТСЯ В КАЧЕСТВЕ КОМПЛЕКТУЮЩИХ ДЛЯ БЫТОВЫХ КЛИМАТИЧЕСКИХ КОМПЛЕКСОВ, ТЕХНИЧЕСКИЕ ХАРАКТЕРИСТИКИ: НОМИНАЛЬНАЯ ЁМКОСТЬ 1,2MF +/-5%, ЧАСТОТА 50-60 HZ, НОМИНАЛЬНОЕ НАПРЯЖЕНИЕ 500В ПЕРЕМЕННОГО ТОКА. ИСПОЛЬЗУЕТСЯ ДЛЯ ПОВЫШЕНИЯ МОЩНОСТИ ЭЛЕКТРОДВИГАТЕЛЯ КЛИМАТИЧЕСКОГО КОМПЛЕКСА, МОДЕЛЬ CBB61: КОНДЕНСАТОР 500В 50/60ГЦ</t>
  </si>
  <si>
    <t>CBB61</t>
  </si>
  <si>
    <t>10218040/040418/0006811</t>
  </si>
  <si>
    <t>7813561982</t>
  </si>
  <si>
    <t>ООО С-ЮНИОН</t>
  </si>
  <si>
    <t>197022, Г., САНКТ-ПЕТЕРБУРГ, НАБЕРЕЖНАЯ РЕКИ КАРПОВКИ, Д. 5 К. 22 ЛИТ. А ОФ 308</t>
  </si>
  <si>
    <t>INSTAR TRADE GROUP S.R.O.</t>
  </si>
  <si>
    <t>PRAHA 8 186 00 KRIZIKOVA 180/28 KARLIN</t>
  </si>
  <si>
    <t>TAIZHOU FUYE ELECTRONIC CO., LTD (LMG)</t>
  </si>
  <si>
    <t>КОНДЕНСАТОРЫ ЭЛЕКТРИЧЕСКИЕ ПОСТОЯННОЙ ЕМКОСТИ С ПЛАСТМАССОВЫМ ДИЭЛЕКТРИКОМ, ДЛЯ ПОВЫШЕНИЯ МОЩНОСТИ МОТОРОВ В ЭЛЕКТРОТЕХНИЧЕСКОЙ ПРОМЫШЛЕННОСТИ/КОНДЕНСАТОР ДЛЯ МОТОРОВ__1.0__ :КОНДЕНСАТОР, 1000 ШТ/УПАК, 100 УПАКОВОК __1.1__ изготовитель -TAIZHOU FUYE ELECTRONIC CO., LTD (LMG) бренд -TAIZHOU FUYE марка -ОТСУТСТВУЕТ модель -ОТСУТСТВУЕТ артикул -U-FC1H121 кол-во=100000 ШТ,__2.0__ КОНДЕНСАТОР, 1000 ШТ/УПАК, 20 УПАКОВОК __2.1__ изготовитель -TAIZHOU FUYE ELECTRONIC CO., LTD (LMG) бренд -TAIZHOU FUYE марка -ОТСУТСТВУЕТ модель -ОТСУТСТВУЕТ артикул -E-A1CKS470 кол-во=20000 ШТ,__3.0__ КОНДЕНСАТОР, 1000 ШТ/УПАК, 2 УПАКОВКИ __3.1__ изготовитель -TAIZHOU FUYE ELECTRONIC CO., LTD (LMG) бренд -TAIZHOU FUYE марка -ОТСУТСТВУЕТ модель -ОТСУТСТВУЕТ артикул -353879 кол-во=2000 ШТ,</t>
  </si>
  <si>
    <t>10115070/090217/0005388</t>
  </si>
  <si>
    <t>5047171233</t>
  </si>
  <si>
    <t>ООО ПБМ МСК</t>
  </si>
  <si>
    <t>141402, МОСКОВСКАЯ ОБЛ., Г. ХИМКИ, УЛ. ЛЕНИНГРАДСКАЯ, Д. 29, ОФ. 929</t>
  </si>
  <si>
    <t>PBM CHARGERS DOO BACKA TOPOLA</t>
  </si>
  <si>
    <t>RSBACKA TOPOLA24300SENCANSKI PUT BB</t>
  </si>
  <si>
    <t>P.B.M. S.R.L., ИТАЛИЯ</t>
  </si>
  <si>
    <t>СЕРБИЯ</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</si>
  <si>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 ПРИМЕНЯЮТСЯ В ЗАРЯДНЫХ УСТРОЙСТВАХ PBM:КОНДЕНСАТОР 310В</t>
  </si>
  <si>
    <t>10130010/050816/0017710</t>
  </si>
  <si>
    <t>ВСЕГО :</t>
  </si>
  <si>
    <t>Названия строк</t>
  </si>
  <si>
    <t>Общий итог</t>
  </si>
  <si>
    <t>Сумма по полю Стоимость поставки в $</t>
  </si>
  <si>
    <t xml:space="preserve">конденсаторы постоянной емкости для электрических цепей с частотой 50/60 Гц и рассчитанные на реактивную мощность не менее 0,5 кВА (конденсаторы силовые)
</t>
  </si>
  <si>
    <t>конденсаторы постоянной емкости прочие алюминиевые электролитические</t>
  </si>
  <si>
    <t>конденсаторы постоянной емкости прочие танталовые</t>
  </si>
  <si>
    <t>конденсаторы постоянной емкости прочие керамические однослойные</t>
  </si>
  <si>
    <t>конденсаторы постоянной емкости прочие керамические многослойные</t>
  </si>
  <si>
    <t>конденсаторы постоянной емкости прочие  с бумажным или пластмассовым диэлектриком</t>
  </si>
  <si>
    <t>конденсаторы постоянной емкости прочие Прочие конденсаторы постоянной емкости</t>
  </si>
  <si>
    <t>Программируемые контроллеры с памятью, на напряжение не более 1000 в</t>
  </si>
  <si>
    <t xml:space="preserve">Прочие пульты, панели, консоли, столы, распред.щиты и основания для электрич.аппаратуры оборуд.двумя или более устройств.тов. позиции 8535 или 8536 для управления, распред.элекрич.тока на напр.не более 1000 В </t>
  </si>
  <si>
    <t>Пульты, панели, консоли, столы, распределительные щиты и основания для электрической аппаратуры прочие, оборудованные двумя или более изделиями, на напряжение более 1000 В, но не более 72,5 кВ</t>
  </si>
  <si>
    <t>(пусто)</t>
  </si>
  <si>
    <t>(несколько элементов)</t>
  </si>
  <si>
    <t>Дата</t>
  </si>
  <si>
    <t>Квартал</t>
  </si>
  <si>
    <t>Год</t>
  </si>
  <si>
    <t>RUR</t>
  </si>
  <si>
    <t>Сумма по полю RUR</t>
  </si>
  <si>
    <t>2130191624</t>
  </si>
  <si>
    <t>5703010643</t>
  </si>
  <si>
    <t>3808118560</t>
  </si>
  <si>
    <t>5261033151</t>
  </si>
  <si>
    <t>7719269331</t>
  </si>
  <si>
    <t>ООО "ПЛАТАН"</t>
  </si>
  <si>
    <t>ООО "НАУЧНО-ПРОИЗВОДСТВЕННАЯ КОМПАНИЯ "ПРОГРЕСС"</t>
  </si>
  <si>
    <t>ООО"ЭФО"</t>
  </si>
  <si>
    <t>ООО"ВТФ"ТЕКСТИЛЬМАШ"</t>
  </si>
  <si>
    <t>ООО "ТОРГОВЫЙ ДОМ "МЕЖГОСМЕТИЗ"</t>
  </si>
  <si>
    <t>ООО "ТД "ЕВРОСИБЭНЕРГО"</t>
  </si>
  <si>
    <t>ООО "ФОРТЛЭНД"</t>
  </si>
  <si>
    <t>ООО "ХАСКЕЛ"</t>
  </si>
  <si>
    <t>428022, ЧУВАШСКАЯ РЕСПУБЛИКА, Г.ЧЕБОКСАРЫ, ПР.МАШИНОСТРОИТЕЛЕЙ,Д.1 ОФИС № 20</t>
  </si>
  <si>
    <t>303031, ОРЛОВСКАЯ ОБЛ., Г.МЦЕНСК, СОВЕТСКАЯ 98А</t>
  </si>
  <si>
    <t>664025, ИРКУТСКАЯ ОБЛАСТЬ, Г. ИРКУТСК, УЛ. СУХЭ-БАТОРА, 3</t>
  </si>
  <si>
    <t>119270, , Г.МОСКВА, ЛУЖНЕЦКАЯ НАБ., Д. 2/4, СТР. 29, ЭТАЖ 2, ОФИС 201</t>
  </si>
  <si>
    <t>CHANGZHOU KATARIA TRADE CO.,LTD</t>
  </si>
  <si>
    <t>SIEYUAN ELECTRIC CO., LTD</t>
  </si>
  <si>
    <t>MYKINES CORPORATION LLP</t>
  </si>
  <si>
    <t>422007, , NASHIK, 34-B, MIDC INDUSTRIAL ESTATE, SATPUR</t>
  </si>
  <si>
    <t>40132, , BOLOGNA, VIA M.E. LEPIDO N. 182</t>
  </si>
  <si>
    <t>, JINGSU, ZOUDU TOWN,, HEXI VILLAGE ,CBANGZBOU</t>
  </si>
  <si>
    <t>22801, , CLEVELEND, ST.CLAIR AVENUA 14117-1199</t>
  </si>
  <si>
    <t>56401, ., ZAMBERK, POD CERNYM LESEM,683</t>
  </si>
  <si>
    <t>201108, , SHANGHAI, NO.4399, JINDU ROAD, MINHANG DISTRICT</t>
  </si>
  <si>
    <t>07549, ., GERA, KEPLERSTR. 2</t>
  </si>
  <si>
    <t>, , NINGBO, ZHENMING ROAD NO. 488, ADD:9FL WENHUA MANSION</t>
  </si>
  <si>
    <t>N14 5 PT, , LONDON, SOUTHGATE, 12TH CHELMSFORD ROAD</t>
  </si>
  <si>
    <t>3087, CYPRUS, LIMASSOL, AGIAS FYLAXEOS, 118 CHRISTABEL HOUS 504 PC</t>
  </si>
  <si>
    <t>LINCOLN ELECTRIC</t>
  </si>
  <si>
    <t>SHANGHAI SIEYUAN POWER CAPACITOR CO.,LTD</t>
  </si>
  <si>
    <t xml:space="preserve">ИНДИЯ </t>
  </si>
  <si>
    <t>КОНДЕНСАТОРЫ ЭЛЕКТРИЧЕСКИЕ ПОСТОЯННОЙ ЁМКОСТИ С ПЛАСТМАССОВЫМ ДИЭЛЕКТРИКОМ ДЛЯ ПРЕОБРАЗОВАТЕЛЕЙ СТАТИЧЕСКИХ, НЕ ЯВЛЯЮТСЯ КОНДЕНСАТОРАМИ ДЛЯ КОМПЕНСАЦИИ РЕАКТИВНОЙ МОЩНОСТИ, КОД ОКП 62 0000__1.0__ ПЛЁНОЧНЫЙ КОНДЕНСАТОР 40 МКФ 400В СРЕДНЕКВАДРАТИЧНОЕ ЗНАЧЕНИЕ ТИП ВЫВОДОВ 5H +/-10%, РАБОЧАЯ ЧАСТОТА 10КГЦ, РЕАКТИВНАЯ МОЩНОСТЬ 400 КВАР __1.1__ изготовитель -ALCON ELECTRONICS PVT. LTD бренд -ALCON ELECTRONICS PRIVATE LIMITED модель -FP-10-400 артикул -SP000400400A80G1005HK01 размеры -100Х54Х100ММ кол-во=500 ШТ,__2.0__ ПЛЁНОЧНЫЙ КОНДЕНСАТОР 10МКФ 600В СРЕДНЕКВАДРАТИЧНОЕ ЗНАЧЕНИЕ ТИП ВЫВОДОВ 5H +/- 10 %, РАБОЧАЯ ЧАСТОТА 18-40КГЦ, РЕАКТИВНАЯ МОЩНОСТЬ 400 КВАР __2.1__ изготовитель -ALCON ELECTRONICS PVT. LTD бренд -ALCON ELECTRONICS PRIVATE LIMITED модель -FP-10-400 артикул -SP000100600A80G1005HK01 размеры -100Х54Х100ММ кол-во=200 ШТ,__3.0__ ПЛЁНОЧНЫЙ КОНДЕНСАТОР 20МКФ 500В СРЕДНЕКВАДРАТИЧНОЕ ЗНАЧЕНИЕ ТИП ВЫВОДОВ 5H +/- 10 %, РАБОЧАЯ ЧАСТОТА 13-15КГЦ, РЕАКТИВНАЯ МОЩНОСТЬ 400 КВАР __3.1__ изготовитель -ALCON ELECTRONICS PVT. LTD бренд -ALCON ELECTRONICS PRIVATE LIMITED модель -FP-10-400 артикул -SP000200500A80G1005HK01 размеры -100Х54Х100ММ кол-во=250 ШТ,</t>
  </si>
  <si>
    <t>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КОД ОКП 62 0000 ПЛЁНОЧНЫЙ КОНДЕНСАТОР 615МКФ 1300В +/- 10% ПЛЁНОЧНЫЙ КОНДЕНСАТОР 1.2МКФ 900В СРЕДНЕКВАДРАТИЧНОЕ ЗНАЧЕНИЕ ТИП ВЫВОДОВ 5H РАБОЧАЯ ЧАСТОТА 66-239КГЦ, РЕАКТИВНАЯ МОЩНОСТЬ 400 КВАР ПЛЁНОЧНЫЙ КОНДЕНСАТОР 1500МКФ 900В +/- 10% ПЛЁНОЧНЫЙ КОНДЕНСАТОР 1.5МКФ 1500В +/- 10% ALCON ELECTRONICS PVT. LTD ALCON ELECTRONICS SD006151300AR0R600FDK0 DCL-41 116Х185ММ 48 ALCON ELECTRONICS PVT. LTD ALCON ELECTRONICS SI01U501500AH0H60BTLK0 MP-4 35Х50Х57ММ 100 ALCON ELECTRONICS PVT. LTD ALCON ELECTRONICS ND015000900DCL400005K0 DCL-40-005 116Х175ММ 52 ALCON ELECTRONICS PVT. LTD ALCON ELECTRONICS SP01U200900A70A1005HK0 FP-1-400 34Х78Х78ММ 6</t>
  </si>
  <si>
    <t>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КОД ОКП 62 0000 ПЛЁНОЧНЫЙ КОНДЕНСАТОР 2.6МКФ 700В СРЕДНЕКВАДРАТИЧНОЕ ЗНАЧЕНИЕ ТИП ВЫВОДОВ 5H РАБОЧАЯ ЧАСТОТА 51-138КГЦ, РЕАКТИВНАЯ МОЩНОСТЬ 400 КВАР</t>
  </si>
  <si>
    <t>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КОД ОКП 62 0000 ПЛЁНОЧНЫЙ КОНДЕНСАТОР 2100МКФ, 550В ПЛЁНОЧНЫЙ КОНДЕНСАТОР 2100МКФ, 700В</t>
  </si>
  <si>
    <t>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ПЛЁНОЧНЫЙ КОНДЕНСАТОР 650МКФ, 1300В ДЛЯ ШИНЫ ПОСТОЯННОГО ТОКА</t>
  </si>
  <si>
    <t>ПРИНАДЛЕЖНОСТИ К ИНДУКЦИОННОМУ СРЕДНЕЧАСТОТНОМУ ПЛАВИЛЬНОМУ ТИГЕЛЬНОМУ КОМПЛЕКСУ GWL БЛОК КОНДЕНСАТОРНЫХ БАТАРЕЙ СЕРИИ RFM - 1 КОМПЛЕКТ. (РИС.2) КОД ТН ВЭД: 8532290000 КОНДЕНСАТОРНЫЕ БАТАРЕИ ЭЛЕКТРОПЕЧИ ВЫПОЛНЯЮТ ФУНКЦИЮ ПОВЫШЕНИЯ КОЭФФИЦИЕНТА МОЩНОСТИ И КОМПЕНСАЦИИ РЕАКТИВНОЙ МОЩНОСТИ. КОНДЕНСАТОРЫ - ЭЛЕКТРОТЕРМИЧЕСКИЕ, ПОСТОЯННОЙ ЕМКОСТИ. ИМЕЮТ МАЛЫЕ ГАБАРИТЫ, ЗА СЧЕТ ПРИМЕНЕНИЯ СОВРЕМЕННЫХ ВОДООХЛАЖДАЕМЫХ КОНДЕНСАТОРНЫХ БЛОКОВ ВЫСОКОЙ ЕМКОСТИ СЕРИИ RFM В АЛЮМИНИЕВОМ КОРПУСЕ. КОЛИЧЕСТВО И МАРКА ЭЛЕКТРОТЕРМИЧЕСКИХ RFM КОНДЕНСАТОРОВ, СООТВЕТСТВУЕТ ПРОЕКТНОЙ МОЩНОСТИ ЭЛЕКТРОПЕЧИ И ОБЕСПЕЧИВАЕТ НЕОБХОДИМУЮ ЕМКОСТНУЮ КОМПЕНСАЦИЮ РЕАКТИВНОЙ МОЩНОСТИ РЕЗОНАНСНОГО КОНТУРА ЭЛЕКТРОПЕЧИ. КОНДЕНСАТОРНЫЕ БАТАРЕИ ИМЕЮТ МЕДНЫЕ СБОРНЫЕ ШИНЫ И СМОНТИРОВАНЫ НА РАМЕ В ОДИН БЛОК. БЛОК КОНДЕНСАТОРНЫХ БАТАРЕЙ СОСТОИТ ИЗ: - 4-Х ШТУК КОНДЕНСАТОРОВ МАРКИ RFM 0,75-1500-0,5S. (ТЕХНИЧЕСКИЕ ХАРАКТЕРИСТИКИ: РАССЧИТАНЫ НА НАПРЯЖЕНИЕ 0,75 КВ; ЕМКОСТЬ БАТАРЕИ 858MF; ЧАСТОТА ТОКА -1500HZ ; МОЩНОСТЬ -500KVAR; ТЕМПЕРАТУРА ОХЛАЖДАЮЩЕЙ ВОДЫ: &amp;gt;30 C; РАСХОД ВОДЫ: 6 L/MIN) - 4-Х ШТУК КОНДЕНСАТОРОВ МАРКИ RFM 0,75-1000-0,5S (ТЕХНИЧЕСКИЕ ХАРАКТЕРИСТИКИ: РАССЧИТАНЫ НА НАПРЯЖЕНИЕ 0,75KV; ЕМКОСТЬ БАТАРЕИ 572MF; ЧАСТОТА ТОКА 500HZ; МОЩНОСТЬ 1000KVAR; ТЕМПЕРАТУРА ОХЛАЖДАЮЩЕЙ ВОДЫ: &amp;gt;30 C; РАСХОД ВОДЫ: 6 L/MIN) КОНДЕНСАТОР RFM 0.75-1000-0.5S (КОНДЕНСАТОРНЫЕ БАТАРЕИ ЭЛЕКТРОПЕЧИ ИМЕЮТ МАЛЫЕ ГАБАРИТЫ,ЗА СЧЕТ ПРИМЕНЕНИЯ СОВРЕМЕННЫХ ВОДООХЛАЖДАЕМЫХ КОНДЕНСАТОРНЫХ БЛОКОВ ВЫСОКОЙ ЕМКОСТИ СЕРИИ RFM В АЛЮМИНИЕВОМ КОРПУСЕ. КОЛИЧЕСТВО И МАРКА СООТВЕТСТВУЕТ ПРОЕКТНОЙ МОШНОСТИ ЭЛЕКТРОПЕЧИ И ОБЕСПЕЧИВАЕТ НЕОБХОДИМУЮ ЕМКОСТНУЮ КОМПЕНСАЦИЮ РЕАКТИВНОЙ МОЩНОСТИ РЕЗОНАНСНОГО КОНТУРА ЭЛЕКТРОПЕЧИ.КОНДЕНСАТОРНЫЕ БАТАРЕИ ИМЕЮТ МЕДНЫЕ СБОРНЫЕ ШИНЫ И КОНДЕНСАТОРОВ СООТВЕТСТВУЕТ ПРОЕКТНОЙ МОШНОСТИ ЭЛЕКТРОПЕЧИ И ОБЕСПЕЧИВАЕТ НЕОБХОДИМУЮ ЕМКОСТНУЮ ЭЛЕКТРОТЕРМИЧЕСКИХ RFM КОНДЕНСАТОРОВ ДАННАЯ КОНДЕНСАТОРНАЯ БАТАРЕЯ ЭЛЕКТРОПЕЧИ ПРИОБРЕТАЕТСЯ ОТДЕЛЬНО ДЛЯ ЗАМЕНЫ НА СЛУЧАЙ ВЫХОДА ИЗ СТРОЯ ОДНОЙ КОНДЕНСАТОРНОЙ БАТАРЕИ В БЛОКЕ КОНДЕРСАТОРНЫХ БАТАРЕЕ ( ТЕХНИЧЕСКИЕ ХАРАКТЕРИСТИКИ:РАССЧИТАНЫ НА НАПРЯЖЕНИЯ - 0.75 КВ;ЕМКОСТЬ БАТАРЕИ 858 MF,ЧАСТОТА ТОКА-1500 HZ ; МОЩНОСТЬ-500 KVAR;ТЕМПЕРАТУРА ОХЛАЖДАЮЩЕЙ ВОДЫ- 30 C:РАСХОД ВОДЫ-6 L/MIN) КОНДЕНСАТОР RFM 0.75-1500-0.5S (КОНДЕНСАТОРНЫЕ БАТАРЕИ ЭЛЕКТРОПЕЧИ ИМЕЮТ МАЛЫЕ ГАБАРИТЫ,ЗА СЧЕТ ПРИМЕНЕНИЯ СОВРЕМЕННЫХ ВОДООХЛАЖДАЕМЫХ КОНДЕНСАТОРНЫХ БЛОКОВ ВЫСОКОЙ ЕМКОСТИ СЕРИИ RFM В АЛЮМИНИЕВОМ КОРПУСЕ. КОЛИЧЕСТВО И МАРКА СООТВЕТСТВУЕТ ПРОЕКТНОЙ МОШНОСТИ ЭЛЕКТРОПЕЧИ И ОБЕСПЕЧИВАЕТ НЕОБХОДИМУЮ ЕМКОСТНУЮ КОМПЕНСАЦИЮ РЕАКТИВНОЙ МОЩНОСТИ РЕЗОНАНСНОГО КОНТУРА ЭЛЕКТРОПЕЧИ.КОНДЕНСАТОРНЫЕ БАТАРЕИ ИМЕЮТ МЕДНЫЕ СБОРНЫЕ ШИНЫ И КОНДЕНСАТОРОВ СООТВЕТСТВУЕТ ПРОЕКТНОЙ МОШНОСТИ ЭЛЕКТРОПЕЧИ И ОБЕСПЕЧИВАЕТ НЕОБХОДИМУЮ ЕМКОСТНУЮ ЭЛЕКТРОТЕРМИЧЕСКИХ RFM КОНДЕНСАТОРОВ ДАННАЯ КОНДЕНСАТОРНАЯ БАТАРЕЯ ЭЛЕКТРОПЕЧИ ПРИОБРЕТАЕТСЯ ОТДЕЛЬНО ДЛЯ ЗАМЕНЫ НА СЛУЧАЙ (ТЕХНИЧЕСКИЕ ХАРАКТЕРИСТИКИ:РАССЧИТАНЫ НА НАПРЯЖЕНИЯ - 0.75 КВ;ЕМКОСТЬ БАТАРЕИ 572 MF, ЧАСТОТА ТОКА- 500 HZ ; МОЩНОСТЬ-1000 KVAR;ТЕМПЕРАТУРА ОХЛАЖДАЮЩЕЙ ВОДЫ- 30 C:РАСХОД ВОДЫ-6 L/MIN)</t>
  </si>
  <si>
    <t>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ПЛЁНОЧНЫЙ КОНДЕНСАТОР 10МКФ 700В СРЕДНЕКВАДРАТИЧНОЕ ЗНАЧЕНИЕ НАПРЯЖЕНИЯ ТИП ВЫВОДОВ STD РАБОЧАЯ ЧАСТОТА 16-32КГЦ, РЕАКТИВНАЯ МОЩНОСТЬ 500 КВАР ПЛЁНОЧНЫЙ КОНДЕНСАТОР 10МКФ 700В СРЕДНЕКВАДРАТИЧНОЕ ЗНАЧЕНИЕ НАПРЯЖЕНИЯ ТИП ВЫВОДОВ 5H РАБОЧАЯ ЧАСТОТА 16-32КГЦ, РЕАКТИВНАЯ МОЩНОСТЬ 500 КВАР ПЛЁНОЧНЫЙ КОНДЕНСАТОР 120МКФ 1000В НАПРЯЖЕНИЕ ПОСТОЯННОГО ТОКА ТИП ВЫВОДОВ MS</t>
  </si>
  <si>
    <t>КОНДЕНСАТОРЫ ПОСТОЯННОЙ ЕМКОСТИ, ДЛЯ СВАРОЧНОГО АППАРАТА DC-400 :АРТИКУЛ- M14495-1 КОНДЕНСАТОР-3ШТ. M13707-6 КОНДЕНСАТОР ДЛЯ ПОВЫШЕНИЯ МОЩНОСТИ-3ШТ. НАПРЯЖЕНИЯ 42В , :</t>
  </si>
  <si>
    <t>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ПЛЁНОЧНЫЙ КОНДЕНСАТОР 20МКФ 500В СРЕДНЕКВАДРАТИЧНОЕ ЗНАЧЕНИЕ ТИП ВЫВОДОВ 5H +/- 10 %, РАБОЧАЯ ЧАСТОТА 13-15КГЦ, РЕАКТИВНАЯ МОЩНОСТЬ 400 КВАР</t>
  </si>
  <si>
    <t>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ПЛЁНОЧНЫЙ КОНДЕНСАТОР 2.6МКФ 700В СРЕДНЕКВАДРАТИЧНОЕ ЗНАЧЕНИЕ ТИП ВЫВОДОВ 5H +/- 10 % РАБОЧАЯ ЧАСТОТА 51-138КГЦ, РЕАКТИВНАЯ МОЩНОСТЬ 400 КВАР ПЛЁНОЧНЫЙ КОНДЕНСАТОР 10МКФ 600В СРЕДНЕКВАДРАТИЧНОЕ ЗНАЧЕНИЕ ТИП ВЫВОДОВ 5H +/- 10 %, РАБОЧАЯ ЧАСТОТА 18-40КГЦ, РЕАКТИВНАЯ МОЩНОСТЬ 400 КВАР ПЛЁНОЧНЫЙ КОНДЕНСАТОР 20МКФ 500В СРЕДНЕКВАДРАТИЧНОЕ ЗНАЧЕНИЕ ТИП ВЫВОДОВ 5H +/- 10 %, РАБОЧАЯ ЧАСТОТА 13-15КГЦ, РЕАКТИВНАЯ МОЩНОСТЬ 400 КВАР</t>
  </si>
  <si>
    <t>КОНДЕНСАТОРЫ ПОСТОЯННОЙ ЕМКОСТИ С ПЛАСТМАССОВЫМ ДИЭЛЕКТРИКОМ :НИЗКОВОЛЬТНЫЙ ТРЁХФАЗНЫЙ ПЛЁНОЧНЫЙ КОНДЕНСАТОР КОМПЕНСАЦИИ РЕАКТИВНОЙ МОЩНОСТИ, ДИЭЛЕКТРИК: МЕТАЛЛИЗИРОВАННАЯ ПОЛИПРОПИЛЕНОВАЯ ПЛЕНКА.РАБОЧЕЕ НАПРЯЖЕНИЕ 400 В</t>
  </si>
  <si>
    <t>БАТАРЕИ СТАТИЧЕСКИХ КОНДЕНСАТОРОВ: КОНДЕНСАТОРЫ ПОСТОЯННОЙ ЕМКОСТИ СЕРИИ BAM 10КВ, В КОМПЛЕКТЕ С ОПОРАМИ, МЕТАЛЛИЧЕСКИМИ ЗАЖИМАМИ, ОПОРНЫМИ ИЗОЛЯТОРАМИ, ЖЕСТКОЙ ОШИНОВКОЙ, МЕДНЫМИ ПРОВОДНИКАМИ, ИСПОЛЬЗУЮТСЯ ДЛЯ КОМПЕНСАЦИИ РЕАКТИВНОЙ МОЩНОСТИ И РЕГУЛ ИРОВАНИЯ УРОВНЯ НАПРЯЖЕНИЯ В ВЫСОКОВОЛЬТНЫХ СЕТЯХ. ДЛЯ УДОБСТВА ТРАНСПОРТИРОВКИ ПОСТАВЛЯЮТСЯ В РАЗОБРАННОМ ВИДЕ. ВСЕГО: 3 ШТУКИ КОМПЛЕКТОВ :КОНДЕНСАТОРЫ СЕРИИ BAM 10КВ</t>
  </si>
  <si>
    <t>КОНДЕНСАТОРЫ ЭЛЕКТРИЧЕСКИЕ ПОСТОЯННОЙ ЕМКОСТИ МЕТАЛЛОПЛЕНОЧНЫЕ (С ПЛАСТМАССОВЫМ ДИЭЛЕКТРИКОМ), ПРИМЕНЯЮТСЯ В КАЧЕСТВЕ СГЛАЖИВАЮЩИХ ИЛИ НАКОПИТЕЛЬНЫХ КОНДЕНСАТОРОВ В ПРОМЕЖУТОЧНЫХ ЦЕПЯХ В УСЛОВИЯХ ВЫСОКИХ ИМПУЛЬСНЫХ КРАТКОВРЕМЕННЫХ ТОКОВ, ИСПОЛЬЗУЮТСЯ ПРИ ИЗГОТОВЛЕНИИ/РЕМОНТЕ ЭЛЕКТРОННЫХ ТОВАРОВ, ЕМКОСТЬ - 545 МИКРОФАРАД, НОМИНАЛЬНОЕ НАПРЯЖЕНИЕ ПОСТОЯННОГО ТОКА 1300 В, СЕРИИ Е50. ПОСТАВЛЯЮТСЯ В КОМПЛЕКТЕ С КРЕПЕЖНЫМИ ЭЛЕМЕНТАМИ (1 ГАЙКА М12+ШАЙБА М12) МЕТАЛЛОПЛЕНОЧНЫЕ (С ПЛАСТМАССОВЫМ ДИЭЛЕКТРИКОМ), ПРИМЕНЯЮТСЯ В КАЧЕСТВЕ СГЛАЖИВАЮЩИХ ИЛИ НАКОПИТЕЛЬНЫХ КОНДЕНСАТОРОВ В ПРОМЕЖУТОЧНЫХ ЦЕПЯХ В УСЛОВИЯХ ВЫСОКИХ ИМПУЛЬСНЫХ КРАТКОВРЕМЕННЫХ ТОКОВ, ИСПОЛЬЗУЮТСЯ ПРИ ИЗГОТОВЛЕНИИ/РЕМОНТЕ ЭЛЕКТРОННЫХ ТОВАРОВ, ЕМКОСТЬ - 595 МИКРОФАРАД, НОМИНАЛЬНОЕ НАПРЯЖЕНИЕ ПОСТОЯННОГО ТОКА 1100 В, СЕРИИ Е50. ПОСТАВЛЯЮТСЯ В КОМПЛЕКТЕ С КРЕПЕЖНЫМИ ЭЛЕМЕНТАМИ (1 ГАЙКА М12+ШАЙБА М12) МЕТАЛЛОПЛЕНОЧНЫЕ (С ПЛАСТМАССОВЫМ ДИЭЛЕКТРИКОМ), ПРИМЕНЯЮТСЯ В КАЧЕСТВЕ СГЛАЖИВАЮЩИХ ИЛИ НАКОПИТЕЛЬНЫХ КОНДЕНСАТОРОВ В ПРОМЕЖУТОЧНЫХ ЦЕПЯХ В УСЛОВИЯХ ВЫСОКИХ ИМПУЛЬСНЫХ КРАТКОВРЕМЕННЫХ ТОКОВ, ИСПОЛЬЗУЮТСЯ ПРИ ИЗГОТОВЛЕНИИ/РЕМОНТЕ ЭЛЕКТРОННЫХ ТОВАРОВ, ЕМКОСТЬ - 150 МИКРОФАРАД, НОМИНАЛЬНОЕ НАПРЯЖЕНИЕ ПОСТОЯННОГО ТОКА 1100 В, СЕРИЯ E53 С ПЛАСТМАССОВЫМ ДИЭЛЕКТРИКОМ, МАЛОГАБАРИТНЫЕ, НЕ СИЛОВЫЕ, НЕ ПРЕДНАЗНАЧЕНЫ ДЛЯ КОМПЕНСАЦИИ РЕАКТИВНОЙ МОЩНОСТИ, ПРИМЕНЯЮТСЯ ДЛЯ НЕОБХОДИМОГО СДВИГА ФАЗ В ЦЕПЯХ ЭЛЕКТРИЧЕСКОГО ТОКА; НЕ ЛОМ ЭЛЕКТРООБОРУДОВАНИЯ, НОМИНАЛЬНОЕ НАПРЯЖЕНИЕ ПЕРЕМЕННОГО ТОКА 450-500В, СЕРИИ E33. ПОСТАВЛЯЮТСЯ В КОМПЛЕКТЕ С КРЕПЕЖНЫМИ ЭЛЕМЕНТАМИ (1 ГАЙКА М12+ШАЙБА М12) МЕТАЛЛОПЛЕНОЧНЫЕ (С ПЛАСТМАССОВЫМ ДИЭЛЕКТРИКОМ), ПРИМЕНЯЮТСЯ В КАЧЕСТВЕ СГЛАЖИВАЮЩИХ ИЛИ НАКОПИТЕЛЬНЫХ КОНДЕНСАТОРОВ В ПРОМЕЖУТОЧНЫХ ЦЕПЯХ В УСЛОВИЯХ ВЫСОКИХ ИМПУЛЬСНЫХ КРАТКОВРЕМЕННЫХ ТОКОВ, ИСПОЛЬЗУЮТСЯ ПРИ ИЗГОТОВЛЕНИИ/РЕМОНТЕ ЭЛЕКТРОННЫХ ТОВАРОВ, ЕМКОСТЬ - 300 МИКРОФАРАД, НОМИНАЛЬНОЕ НАПРЯЖЕНИЕ ПОСТОЯННОГО ТОКА 1300 В, СЕРИИ Е50. ПОСТАВЛЯЮТСЯ В КОМПЛЕКТЕ С КРЕПЕЖНЫМИ ЭЛЕМЕНТАМИ (1 ГАЙКА М12+ШАЙБА М12)</t>
  </si>
  <si>
    <t>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ПЛЁНОЧНЫЙ КОНДЕНСАТОР 5.6МКФ 700В СРЕДНЕКВАДРАТИЧНОЕ ЗНАЧЕНИЕ ТИП ВЫВОДОВ 5H +/- 10 % РАБОЧАЯ ЧАСТОТА 29-57КГЦ, РЕАКТИВНАЯ МОЩНОСТЬ 500 КВАР ПЛЁНОЧНЫЙ КОНДЕНСАТОР 10МКФ 700В СРЕДНЕКВАДРАТИЧНОЕ ЗНАЧЕНИЕ ТИП ВЫВОДОВ 5H +/- 10 %, РАБОЧАЯ ЧАСТОТА 16-32КГЦ, РЕАКТИВНАЯ МОЩНОСТЬ 500 КВАР ПЛЁНОЧНЫЙ КОНДЕНСАТОР 37МКФ 500В СРЕДНЕКВАДРАТИЧНОЕ ЗНАЧЕНИЕ ТИП ВЫВОДОВ 5H +/- 10 %, РАБОЧАЯ ЧАСТОТА 9КГЦ, РЕАКТИВНАЯ МОЩНОСТЬ 500 КВАР</t>
  </si>
  <si>
    <t>КОНДЕНСАТОР ЭЛЕКТРОЛИТИЧЕСКИЙ, РАБОЧИЙ, ПУСКОВОЙ ДЛЯ ИСПОЛЬЗОВАНИЯ В ЭЛЕКТРОЦЕПИ ДЛЯ ПОВЫШЕНИЯ МОЩНОСТИ ЗАПУСКА КОМПРЕССОРОВ В СПЛИТ СИСТЕМЕ КОНДИЦИОНЕРА. ПОСТОЯННОЙ ЕМКОСТИ ЧАСТОТОЙ 50/60ГЦ РЕАКТИВНАЯ МОЩНОСТЬ МЕНЕЕ 0,5КВА. НЕ ДЛЯ ВОЕННОГО ПРИМЕНЕНИ Я, НЕ ЯВЛЯЕТСЯ ВЫСОКОВОЛЬТНЫМ И ВЗРЫВОЗАЩИЩЕННЫМ (В РАЗБИВКЕ ПОМОДЕЛЬНО СМ.НИЖЕ): CBB65-50 100ШТ. CBB65-60 100ШТ. CBB65-45+5 100ШТ. CBB65-50+5 100ШТ. CBB65-55+5 100ШТ. CBB65-60+5 100ШТ. CBB61 2UF 100ШТ. CBB61 3UF 100ШТ. CBB61 5UF 100ШТ. 88-108UF 50ШТ . :НОВЫЕ</t>
  </si>
  <si>
    <t>КОНДЕНСАТОРЫ ПОСТОЯННОЙ ЕМКОСТИ, ПРЕДНАЗНАЧЕННЫЕ ДЛЯ РЕЙД КАРТ, : КОНДЕНСАТОР ПОСТОЯННОЙ ЕМКОСТИ СЕРИИ, С СИНТЕТИЧЕСКИМ(ИЗ ПОЛИПЛАСТИКАРБОНАДОВ) ДИЭЛЕКТРИКОМ ДЛЯ ПОВЫШЕНИЯ МОЩЬНОСТИ ПОСТОЯННОГО ТОКА 12V В ИБП GUTOR 202-3682; № 470461</t>
  </si>
  <si>
    <t>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ПЛЁНОЧНЫЙ КОНДЕНСАТОР 70МКФ 800В СРЕДНЕКВАДРАТИЧНОЕ ЗНАЧЕНИЕ ТИП ВЫВОДОВ 5H +/- 10 % РАБОЧАЯ ЧАСТОТА 29-57КГЦ, РЕАКТИВНАЯ МОЩНОСТЬ 500 КВАР ПЛЁНОЧНЫЙ КОНДЕНСАТОР 21МКФ 500В СРЕДНЕКВАДРАТИЧНОЕ ЗНАЧЕНИЕ ТИП ВЫВОДОВ STD +/- 10 %, РАБОЧАЯ ЧАСТОТА 15КГЦ, РЕАКТИВНАЯ МОЩНОСТЬ 500 КВАР ПЛЁНОЧНЫЙ КОНДЕНСАТОР 3.0МКФ 750В СРЕДНЕКВАДРАТИЧНОЕ ЗНАЧЕНИЕ ТИП ВЫВОДОВ STD +/- 10 %, РАБОЧАЯ ЧАСТОТА 47-68КГЦ, РЕАКТИВНАЯ МОЩНОСТЬ 500 КВАР ПЛЁНОЧНЫЙ КОНДЕНСАТОР 3.3МКФ 750В СРЕДНЕКВАДРАТИЧНОЕ ЗНАЧЕНИЕ ТИП ВЫВОДОВ STD +/- 10 %, РАБОЧАЯ ЧАСТОТА 43-62КГЦ, РЕАКТИВНАЯ МОЩНОСТЬ 500 КВАР</t>
  </si>
  <si>
    <t>КОНДЕНСАТОРЫ ПОСТОЯННОЙ ЕМКОСТИ, ПРЕДНАЗНАЧЕННЫЕ ДЛЯ РЕЙД КАРТ, : КОНДЕНСАТОР ПОСТОЯННОЙ ЕМКОСТИ СЕРИИ, С СИНТЕТИЧЕСКИМ(ИЗ ПОЛИПЛАСТИКАРБОНАДОВ) ДИЭЛЕКТРИКОМ ДЛЯ ПОВЫШЕНИЯ МОЩЬНОСТИ ПОСТОЯННОГО ТОКА 12V В ИБП GUTOR 234-9225; № 1087842 КОНДЕНСАТОР ПОСТОЯННОЙ ЕМКОСТИ СЕРИИ, С СИНТЕТИЧЕСКИМ(ИЗ ПОЛИПЛАСТИКАРБОНАДОВ) ДИЭЛЕКТРИКОМ ДЛЯ ПОВЫШЕНИЯ МОЩЬНОСТИ ПОСТОЯННОГО ТОКА 12V В ИБП GUTOR 234-9228; № 1087843</t>
  </si>
  <si>
    <t>Расшифровка ТН ВЭД</t>
  </si>
  <si>
    <t>конденсаторы постоянной емкости для электрических цепей с частотой 50/60 Гц и рассчитанные на реактивную мощность не менее 0,5 кВА (конденсаторы силовые)</t>
  </si>
  <si>
    <t>алюминиевые электролитические</t>
  </si>
  <si>
    <t>с бумажным или пластмассовым диэлектриком</t>
  </si>
  <si>
    <t>Прочие конденсаторы постоянной емкости</t>
  </si>
  <si>
    <t>Регион получателя</t>
  </si>
  <si>
    <t>МОСКВА</t>
  </si>
  <si>
    <t>САМАРСКАЯ ОБЛАСТЬ</t>
  </si>
  <si>
    <t>БРЯНСКАЯ ОБЛАСТЬ</t>
  </si>
  <si>
    <t>РЕСПУБЛИКА КАРЕЛИЯ</t>
  </si>
  <si>
    <t>САНКТ-ПЕТЕРБУРГ</t>
  </si>
  <si>
    <t>ЧУВАШСКАЯ РЕСПУБЛИКА</t>
  </si>
  <si>
    <t>НОВОСИБИРСК</t>
  </si>
  <si>
    <t>ТЮМЕНСКАЯ ОБЛАСТЬ</t>
  </si>
  <si>
    <t>ОМСКАЯ ОБЛ.</t>
  </si>
  <si>
    <t>УЛЬЯНОВСКАЯ ОБЛ</t>
  </si>
  <si>
    <t>ВОЛОГОДСКАЯ ОБЛ.</t>
  </si>
  <si>
    <t>РЯЗАНСКАЯ ОБЛ</t>
  </si>
  <si>
    <t>ЧЕЛЯБИНСКАЯ ОБЛ</t>
  </si>
  <si>
    <t>НОВОСИБИРСКАЯ ОБЛАСТЬ</t>
  </si>
  <si>
    <t>БЕЛГОРОДСКАЯ ОБЛ</t>
  </si>
  <si>
    <t>НИЖЕГОРОДСКАЯ ОБЛ</t>
  </si>
  <si>
    <t>СВЕРДЛОВСКАЯ ОБЛАСТЬ</t>
  </si>
  <si>
    <t>МОСКОВСКАЯ ОБЛАСТЬ</t>
  </si>
  <si>
    <t>АЛТАЙСКИЙ КРАЙ</t>
  </si>
  <si>
    <t>ПРИМОРСКИЙ КРАЙ</t>
  </si>
  <si>
    <t>ОРЛОВСКАЯ ОБЛ</t>
  </si>
  <si>
    <t>ИРКУТСКАЯ ОБЛАСТЬ</t>
  </si>
  <si>
    <t>625048 ТЮМЕНСКАЯ ОБЛАСТЬ, Г.ТЮМЕНЬ, УЛ.ХОЛОДИЛЬНАЯ, 58А</t>
  </si>
  <si>
    <t>117997, МОСКОВСКАЯ ОБЛАСТЬ, МОСКВА, УЛ. ОБРУЧЕВА, Д. 30/1, СТР.2</t>
  </si>
  <si>
    <t>117335, МОСКОВСКАЯ ОБЛАСТЬ, МОСКВА, НАХИМОВСКИЙ ПРОСПЕКТ, Д. 58</t>
  </si>
  <si>
    <t>140126, МОСКОВСКАЯ ОБЛАСТЬ,РАМЕНСКИЙ Р-Н, ПОС.РАОС, Д.16</t>
  </si>
  <si>
    <t>142105, РФ, МОСКОВСКАЯ ОБЛАСТЬ,, Г.ПОДОЛЬСК, УЛ.БОЛЬШАЯ СЕРПУХОВСКАЯ, Д.43, ПОМ.9</t>
  </si>
  <si>
    <t>144006, МОСКОВСКАЯ ОБЛАСТЬ, Г. ЭЛЕКТРОСТАЛЬ, УЛ. СЕВЕРНАЯ, Д. 5</t>
  </si>
  <si>
    <t>143401, МОСКОВСКАЯ ОБЛАСТЬ, Г.КРАСНОГОРСК, Б-Р СТРОИТЕЛЕЙ,Д.4,КОРП.1,ЭТ.8,КАБ.819</t>
  </si>
  <si>
    <t>630136, НОВОСИБИРСКАЯ ОБЛАСТЬ, Г. НОВОСИБИРСК, УЛ. ПЛАХОТНОГО, Д.131</t>
  </si>
  <si>
    <t>изготовитель -RECTIPHASE SAS бренд -SCHNEIDER ELECTRIC артикул -VLVAF7N03534AB кол-во=2 ШТ</t>
  </si>
  <si>
    <t>изготовитель -RECTIPHASE SAS бренд -SCHNEIDER ELECTRIC артикул -VLVAF5N03522AB кол-во=2 ШТ</t>
  </si>
  <si>
    <t>изготовитель -RECTIPHASE SAS бренд -SCHNEIDER ELECTRIC марка -SCHNEIDER ELECTRIC модель -- артикул -VLVAF5N03521AB кол-во=2 ШТ</t>
  </si>
  <si>
    <t>изготовитель -RECTIPHASE SAS бренд -SCHNEIDER ELECTRIC марка -SCHNEIDER ELECTRIC артикул -VLVAF5N03520AA кол-во=2 ШТ</t>
  </si>
  <si>
    <t>изготовитель -RECTIPHASE SAS бренд -SCHNEIDER ELECTRIC марка -SCHNEIDER ELECTRIC артикул -VLVAW0N03501AA кол-во=1 ШТ</t>
  </si>
  <si>
    <t>изготовитель -RECTIPHASE SAS бренд -SCHNEIDER ELECTRIC марка -SCHNEIDER ELECTRIC артикул -VLVAW3N03512AB кол-во=1 ШТ</t>
  </si>
  <si>
    <t>изготовитель -RECTIPHASE SAS бренд -SCHNEIDER ELECTRIC марка -SCHNEIDER ELECTRIC модель -- артикул -VLVAF6P03522AD кол-во=3 ШТ</t>
  </si>
  <si>
    <t>изготовитель -RECTIPHASE SAS бренд -SCHNEIDER ELECTRIC артикул -VLVAF8P03536AB кол-во=2 ШТ</t>
  </si>
  <si>
    <t>изготовитель -RECTIPHASE SAS бренд -SCHNEIDER ELECTRIC марка -SCHNEIDER ELECTRIC модель -- артикул -VLVAW2N03531AB кол-во=1 ШТ</t>
  </si>
  <si>
    <t>изготовитель -RECTIPHASE SAS бренд -SCHNEIDER ELECTRIC артикул -VLVAF5N03520AB кол-во=1 ШТ</t>
  </si>
  <si>
    <t>изготовитель -RECTIPHASE SAS бренд -SCHNEIDER ELECTRIC артикул -VLVAF5N03518AB кол-во=2 ШТ</t>
  </si>
  <si>
    <t>изготовитель -ABB N.V.POWER QUALITY PRODUCTS бренд -ABB артикул -2GCA294453A0031 кол-во=4 ШТ</t>
  </si>
  <si>
    <t>изготовитель -ABB XI'AN POWER CAPACITOR COMPANY LIMITED бренд -ABB модель -CHDB-182 артикул -БЕЗ АРТИКУЛА кол-во=80 ШТ</t>
  </si>
  <si>
    <t>изготовитель -ABB AB HIGH VOLTAGE PRODUCTS бренд -ABB марка -CHDB модель -CHDB202 артикул -C82006964 кол-во=8 ШТ</t>
  </si>
  <si>
    <t>изготовитель -ABB N.V.POWER QUALITY PRODUCTS бренд -ABB марка -APCQ-L 50 модель -APCQ-L 50 артикул -1ELS13629H002 кол-во=2 ШТ</t>
  </si>
  <si>
    <t>изготовитель -ABB AB HIGH VOLTAGE PRODUCTS бренд -ABB марка -CHDB202 модель -CHDB202 артикул -С82006965 кол-во=9 ШТ</t>
  </si>
  <si>
    <t>изготовитель -ABB N.V.POWER QUALITY PRODUCTS бренд -ABB модель -APCQ-R 125 артикул -2GCA297560A0040 кол-во=2 ШТ</t>
  </si>
  <si>
    <t>изготовитель -ABB N.V.POWER QUALITY PRODUCTS бренд -ABB марка -APCQ-L 50 модель -APCQ-L 50 артикул -2GCA295063A0040 кол-во=4 ШТ</t>
  </si>
  <si>
    <t>изготовитель -EPCOS INDIA PRIVATE LTD. бренд -LEGRAND артикул -415168 кол-во=52 ШТ</t>
  </si>
  <si>
    <t>изготовитель -EPCOS INDIA PRIVATE LTD. бренд -LEGRAND артикул -415160 кол-во=1 ШТ</t>
  </si>
  <si>
    <t>изготовитель -EPCOS INDIA PRIVATE LTD бренд -LEGRAND артикул -415161 кол-во=7 ШТ</t>
  </si>
  <si>
    <t>изготовитель -EPCOS INDIA PRIVATE LTD. бренд -LEGRAND артикул -415168 кол-во=76 ШТ</t>
  </si>
  <si>
    <t>изготовитель -EPCOS INDIA PRIVATE LTD бренд -LEGRAND артикул -415164 кол-во=6 ШТ</t>
  </si>
  <si>
    <t>изготовитель -EPCOS INDIA PRIVATE LTD бренд -LEGRAND артикул -415164 кол-во=24 ШТ</t>
  </si>
  <si>
    <t>изготовитель -EPCOS INDIA PRIVATE LTD. бренд -LEGRAND артикул -415168 кол-во=88 ШТ</t>
  </si>
  <si>
    <t>изготовитель -EPCOS INDIA PRIVATE LTD. бренд -LEGRAND артикул -415168 кол-во=48 ШТ</t>
  </si>
  <si>
    <t>изготовитель -EPCOS INDIA PRIVATE LTD бренд -LEGRAND артикул -415164 кол-во=42 ШТ</t>
  </si>
  <si>
    <t>изготовитель -EPCOS INDIA PRIVATE LTD. бренд -LEGRAND артикул -415168 кол-во=56 ШТ</t>
  </si>
  <si>
    <t>изготовитель -EPCOS INDIA PRIVATE LTD бренд -LEGRAND артикул -415162 кол-во=5 ШТ</t>
  </si>
  <si>
    <t>изготовитель -EPCOS INDIA PRIVATE LTD. бренд -LEGRAND артикул -415163 кол-во=36 ШТ</t>
  </si>
  <si>
    <t>изготовитель -EPCOS INDIA PRIVATE LTD. бренд -LEGRAND артикул -415163 кол-во=6 ШТ</t>
  </si>
  <si>
    <t>изготовитель -EPCOS INDIA PRIVATE LTD бренд -LEGRAND артикул -415161 кол-во=24 ШТ</t>
  </si>
  <si>
    <t>изготовитель -EPCOS INDIA PRIVATE LTD. бренд -LEGRAND артикул -415160 кол-во=12 ШТ</t>
  </si>
  <si>
    <t>изготовитель -EPCOS INDIA PRIVATE LTD. бренд -LEGRAND артикул -415168 кол-во=112 ШТ</t>
  </si>
  <si>
    <t>изготовитель -EPCOS INDIA PRIVATE LTD бренд -LEGRAND артикул -415167 кол-во=12 ШТ</t>
  </si>
  <si>
    <t>изготовитель -EPCOS INDIA PRIVATE LTD бренд -LEGRAND артикул -415161 кол-во=12 ШТ</t>
  </si>
  <si>
    <t>изготовитель -EPCOS INDIA PRIVATE LTD бренд -LEGRAND марка -ОТСУТСТВУЕТ модель -ОТСУТСТВУЕТ артикул -415164 кол-во=12 ШТ</t>
  </si>
  <si>
    <t>изготовитель -EPCOS INDIA PRIVATE LTD бренд -LEGRAND марка -ОТСУТСТВУЕТ модель -ОТСУТСТВУЕТ артикул -415164 кол-во=6 ШТ</t>
  </si>
  <si>
    <t>изготовитель -EPCOS INDIA PRIVATE LTD бренд -LEGRAND марка -ОТСУТСТВУЕТ модель -ОТСУТСТВУЕТ артикул -415161 кол-во=12 ШТ</t>
  </si>
  <si>
    <t>изготовитель -ELEKTRONICON KONDENSATOREN GMBH бренд -ELEKTRONICON артикул -275.288-614300/221K02 кол-во=144 ШТ</t>
  </si>
  <si>
    <t>изготовитель -TAIWAN CHINSAN ELECTRONIC INDUSTRIAL CO. LTD. бренд -ELITE артикул -GM2G221MND2541 размеры -25Х41Х10ММ кол-во=24000 ШТ</t>
  </si>
  <si>
    <t>изготовитель -ZEZ SILKO, S.R.O. бренд -ZEZ SILKO артикул -CSADG 1-0,415/25N кол-во=2570 ШТ</t>
  </si>
  <si>
    <t>изготовитель -ZEZ SILKO, S.R.O. бренд -ZEZ SILKO артикул -CSADG 1-0,415/25N кол-во=1500 ШТ</t>
  </si>
  <si>
    <t>изготовитель -CIRCUTOR S.A. бренд -CIRCUTOR марка -CLZ артикул -R2H54R кол-во=24 ШТ</t>
  </si>
  <si>
    <t>изготовитель -CIRCUTOR S.A. бренд -CIRCUTOR марка -CLZ артикул -R2H55L кол-во=40 ШТ</t>
  </si>
  <si>
    <t>изготовитель -CIRCUTOR S.A. бренд -CIRCUTOR марка -CLZ артикул -R2H54N кол-во=12 ШТ</t>
  </si>
  <si>
    <t>изготовитель -CIRCUTOR S.A. бренд -CIRCUTOR марка -CLZ артикул -R2H54N кол-во=16 ШТ</t>
  </si>
  <si>
    <t>изготовитель -CIRCUTOR S.A. бренд -CIRCUTOR марка -CLZ артикул -R2H54L кол-во=64 ШТ</t>
  </si>
  <si>
    <t>изготовитель -ELECTRONICON KONDENSATOREN GMBH бренд -ELECTRONICON марка -ELECTRONICON модель -ОТСУТСТВУЕТ артикул -275.178-513700/221K02 кол-во=20 ШТ</t>
  </si>
  <si>
    <t>изготовитель -ELECTRONICON KONDENSATOREN GMBH бренд -ELECTRONICON марка -ELECTRONICON модель -ОТСУТСТВУЕТ артикул -ОТСУТСТВУЕТ кол-во=3 ШТ</t>
  </si>
  <si>
    <t>изготовитель -INTERNATIONAL CAPACITORS S. A. бренд -LIFASA марка -ОТСУТСТВУЕТ модель -POLB артикул -POLB69500HD кол-во=12 ШТ</t>
  </si>
  <si>
    <t>изготовитель -INTERNATIONAL CAPACITORS S. A. бренд -LIFASA марка -ОТСУТСТВУЕТ модель -POLB артикул -POLB44300HD кол-во=120 ШТ</t>
  </si>
  <si>
    <t>изготовитель -ELECTRONICON KONDENSATOREN GMBH бренд -ОТСУТСТВУЕТ марка -ELECTRONICON артикул -0624905 кол-во=5 ШТ</t>
  </si>
  <si>
    <t>изготовитель -ELECTRONICON KONDENSATOREN GMBH бренд -ОТСУТСТВУЕТ марка -ELECTRONICON артикул -0624905 кол-во=1 ШТ</t>
  </si>
  <si>
    <t>изготовитель -CIRCUTOR S.A. бренд -CIRCUTOR марка -ОТСУТСТВУЕТ модель -CLZ-FP 44/50-HD артикул -R2H54S кол-во=14 ШТ</t>
  </si>
  <si>
    <t>изготовитель -SHENZHEN SINEXCEL ELECTRIC CO., LTD бренд -SHENZHEN SINEXCEL ELECTRIC CO., LTD марка -SINEXCEL SVG 100 модель -SINEXCEL SVG 100 артикул -100 SVG 44L/HL кол-во=4 ШТ</t>
  </si>
  <si>
    <t>изготовитель -KONDAS бренд -KONDAS марка -KONDAS модель -VRT-062 артикул -VRT-062 кол-во=1 ШТ</t>
  </si>
  <si>
    <t>изготовитель -MAXWELL TECHNOLOGIES, INC бренд -MAXWELL марка -6750NKKS54 модель -ОТСУТСТВУЕТ артикул -6750NKKS54 кол-во=50 ШТ</t>
  </si>
  <si>
    <t>изготовитель -VISHAY ELECTRONIC SPOL. S R.O. бренд -VISHAY марка -FJGL-FGLQ3 модель -RML артикул -FJGL-FGLQ3 кол-во=4 ШТ</t>
  </si>
  <si>
    <t>изготовитель -VISHAY ELECTRONIC SPOL. S R.O. бренд -VISHAY марка -3LEOQB05 модель -RLC артикул -3LEOQB05 кол-во=15 ШТ</t>
  </si>
  <si>
    <t>изготовитель -VISHAY ELECTRONIC SPOL. S R.O. бренд -VISHAY марка -5972-32024-02 PHAWOS 1/2500/1 K модель -ESTA артикул -5972-32024-02 PHAWOS 1/2500/1 K кол-во=2 ШТ</t>
  </si>
  <si>
    <t>изготовитель -VISHAY ELECTRONIC SPOL. S R.O. бренд -VISHAY марка -PBTB-OF56K модель -ESTA артикул -PBTB-OF56K кол-во=200 ШТ</t>
  </si>
  <si>
    <t>изготовитель -EPCOS SDN. BHD бренд -EPCOS марка -B25669-A3996-J375 модель -ОТСУТСТВУЕТ артикул -B25669-A3996-J375 кол-во=50 ШТ</t>
  </si>
  <si>
    <t>изготовитель -VISHAY ELECTRONIC SPOL. S R.O. бренд -VISHAY марка -727CF-LZNW модель -ASM артикул -727CF-LZNW кол-во=36 ШТ</t>
  </si>
  <si>
    <t>изготовитель -ERIEZ MAGNETICS EUROPE LTD бренд -ERIEZ MAGNETICS EUROPE марка -ОТСУТСТВУЕТ модель -ОТСУТСТВУЕТ артикул -ОТСУТСТВУЕТ кол-во=2 ШТ</t>
  </si>
  <si>
    <t>изготовитель -VISHAY ELECTRONIC SPOL. S R.O. бренд -VISHAY марка -ОТСУТСТВУЕТ модель -ОТСУТСТВУЕТ артикул -VA2N3510A кол-во=4 ШТ</t>
  </si>
  <si>
    <t>изготовитель -CONDENSATOR DOMINIT GMBH бренд -CONDENSATOR DOMINIT марка -ОТСУТСТВУЕТ модель -CLMD 1213.01.С-435150-1Х55. артикул -ОТСУТСТВУЕТ кол-во=1 ШТ</t>
  </si>
  <si>
    <t>изготовитель -SHANDONG HIKING INTERNATIONAL COMMERCE GROUP CO., LTD бренд -ОТСУТСТВУЕТ марка -ОТСУТСТВУЕТ модель -RFM-0,75-1500-1S артикул -ОТСУТСТВУЕТ кол-во=10 ШТ</t>
  </si>
  <si>
    <t>изготовитель -KONECRANES FINLAND CORPORATION бренд -KONECRANES марка -БЕЗ МАРКИ модель -DAV-M608-F артикул -52413512 кол-во=1 ШТ</t>
  </si>
  <si>
    <t>изготовитель -CELEM PASSIVE COMPONENTS LTD. бренд -ОТСУТСТВУЕТ артикул -C500TW37МКФ кол-во=6 ШТ</t>
  </si>
  <si>
    <t>изготовитель -GUTOR ELECTRONIC LLC бренд -GUTOR марка -GUTOR модель -202-3682 артикул -202-3682 кол-во=6 ШТ</t>
  </si>
  <si>
    <t>изготовитель -WENZHOU ROCKGRAND TRADE CO., LTD бренд -TDM ELECTRIC артикул -SQ2101-0003 кол-во=72 ШТ</t>
  </si>
  <si>
    <t>изготовитель -CORNELL DUBILIER ELECTRONICS, INC. бренд -CORNELL артикул -381LQ221M400J03 кол-во=500 ШТ</t>
  </si>
  <si>
    <t>изготовитель -NESSCAP CO LTD бренд -NESSCAP артикул -ESHSR-0025C0-002R7 кол-во=150 ШТ</t>
  </si>
  <si>
    <t>изготовитель -ZHEJIANG YUWANG ELECTRIC APPLIANCE CO., LTD бренд -ОТСУТСТВУЕТ марка -ОТСУТСТВУЕТ модель -CBB61 артикул -ОТСУТСТВУЕТ кол-во=5 ШТ</t>
  </si>
  <si>
    <t>изготовитель -ZHEJIANG YUWANG ELECTRIC APPLIANCE CO LTD бренд -ОТСУТСТВУЕТ марка -ОТСУТСТВУЕТ модель -CBB61 артикул -ОТСУТСТВУЕТ кол-во=3 ШТ</t>
  </si>
  <si>
    <t>изготовитель -RECTIPHASE SAS бренд -SCHNEIDER ELECTRIC артикул -VLVAW0L050A40B кол-во=4 ШТ</t>
  </si>
  <si>
    <t>изготовитель -RECTIPHASE SAS бренд -SCHNEIDER ELECTRIC артикул -VLVAW0L050A40B кол-во=1 ШТ</t>
  </si>
  <si>
    <t>изготовитель -RECTIPHASE SAS бренд -SCHNEIDER ELECTRIC артикул -VLVAW2L125A40A кол-во=2 ШТ</t>
  </si>
  <si>
    <t>изготовитель -RECTIPHASE SAS бренд -SCHNEIDER ELECTRIC марка -SCHNEIDER ELECTRIC артикул -VLVAW3N03513AB кол-во=2 ШТ</t>
  </si>
  <si>
    <t>изготовитель -RECTIPHASE SAS бренд -SCHNEIDER ELECTRIC артикул -VLVAW1N03508AA кол-во=1 ШТ</t>
  </si>
  <si>
    <t>изготовитель -RECTIPHASE SAS бренд -SCHNEIDER ELECTRIC артикул -VLVAW3N03512AB кол-во=4 ШТ</t>
  </si>
  <si>
    <t>изготовитель -RECTIPHASE SAS бренд -SCHNEIDER ELECTRIC артикул -VLVAW2N03510AB кол-во=2 ШТ</t>
  </si>
  <si>
    <t>изготовитель -RECTIPHASE SAS бренд -SCHNEIDER ELECTRIC артикул -VLVAW1N03506AA кол-во=2 ШТ</t>
  </si>
  <si>
    <t>изготовитель -RECTIPHASE SAS бренд -SCHNEIDER ELECTRIC артикул -VLVAW1N03529AA кол-во=1 ШТ</t>
  </si>
  <si>
    <t>изготовитель -RECTIPHASE SAS бренд -SCHNEIDER ELECTRIC артикул -VLVAW3N03512AB кол-во=1 ШТ</t>
  </si>
  <si>
    <t>изготовитель -RECTIPHASE SAS бренд -SCHNEIDER ELECTRIC артикул -VLVAW2N03509AA кол-во=2 ШТ</t>
  </si>
  <si>
    <t>изготовитель -RECTIPHASE SAS бренд -SCHNEIDER ELECTRIC артикул -VLVAW3N03516AA кол-во=3 ШТ</t>
  </si>
  <si>
    <t>изготовитель -RECTIPHASE SAS бренд -SCHNEIDER ELECTRIC марка -SCHNEIDER ELECTRIC артикул -VLVAW1N03508AA кол-во=2 ШТ</t>
  </si>
  <si>
    <t>изготовитель -RECTIPHASE SAS бренд -SCHNEIDER ELECTRIC артикул -VLVAF5N03519AB кол-во=2 ШТ</t>
  </si>
  <si>
    <t>изготовитель -RECTIPHASE SAS бренд -SCHNEIDER ELECTRIC 03051/02803-001/ТЗ-091213 артикул -VLVAW2N03531AA кол-во=1 ШТ</t>
  </si>
  <si>
    <t>изготовитель -RECTIPHASE SAS бренд -SCHNEIDER ELECTRIC марка -SCHNEIDER ELECTRIC артикул -VLVAW2N03510AA кол-во=3 ШТ</t>
  </si>
  <si>
    <t>изготовитель -RECTIPHASE SAS бренд -SCHNEIDER ELECTRIC марка -SCHNEIDER ELECTRIC артикул -VLVAW0N03503AA кол-во=1 ШТ</t>
  </si>
  <si>
    <t>изготовитель -RECTIPHASE SAS бренд -SCHNEIDER ELECTRIC артикул -VLVAW3N03512AA кол-во=3 ШТ</t>
  </si>
  <si>
    <t>изготовитель -RECTIPHASE SAS бренд -SCHNEIDER ELECTRIC марка -SCHNEIDER ELECTRIC артикул -VLVAW2N03510AA кол-во=2 ШТ</t>
  </si>
  <si>
    <t>изготовитель -RECTIPHASE SAS бренд -SCHNEIDER ELECTRIC артикул -VLVAW2N03531AB кол-во=2 ШТ</t>
  </si>
  <si>
    <t>изготовитель -RECTIPHASE SAS бренд -SCHNEIDER ELECTRIC марка -SCHNEIDER ELECTRIC артикул -VLVAW1N03508AA кол-во=1 ШТ</t>
  </si>
  <si>
    <t>изготовитель -RECTIPHASE SAS бренд -SCHNEIDER ELECTRIC артикул -VLVAW2N03509AC кол-во=2 ШТ</t>
  </si>
  <si>
    <t>изготовитель -RECTIPHASE SAS бренд -SCHNEIDER ELECTRIC марка -SCHNEIDER ELECTRIC артикул -VLVAW3N03514AB кол-во=1 ШТ</t>
  </si>
  <si>
    <t>изготовитель -RECTIPHASE SAS бренд -SCHNEIDER ELECTRIC марка -SCHNEIDER ELECTRIC артикул -VLVAW0N03502AA кол-во=2 ШТ</t>
  </si>
  <si>
    <t>изготовитель -RECTIPHASE SAS бренд -SCHNEIDER ELECTRIC артикул -VLVAW2N03510AK кол-во=2 ШТ</t>
  </si>
  <si>
    <t>изготовитель -RECTIPHASE SAS бренд -SCHNEIDER ELECTRIC артикул -VLVAF5L600A40A кол-во=2 ШТ</t>
  </si>
  <si>
    <t>изготовитель -RECTIPHASE SAS бренд -SCHNEIDER ELECTRIC артикул -VLVAF6P03521AB кол-во=1 ШТ</t>
  </si>
  <si>
    <t>изготовитель -RECTIPHASE SAS бренд -SCHNEIDER ELECTRIC артикул -VLVAW3N03512AA кол-во=1 ШТ</t>
  </si>
  <si>
    <t>изготовитель -RECTIPHASE SAS бренд -SCHNEIDER ELECTRIC артикул -VLVAF6P03513AB кол-во=1 ШТ</t>
  </si>
  <si>
    <t>изготовитель -RECTIPHASE SAS бренд -SCHNEIDER ELECTRIC артикул -VLVAW2L125A40B кол-во=1 ШТ</t>
  </si>
  <si>
    <t>изготовитель -RECTIPHASE SAS бренд -SCHNEIDER ELECTRIC артикул -VLVAW0L025A40A кол-во=1 ШТ</t>
  </si>
  <si>
    <t>изготовитель -RECTIPHASE SAS бренд -SCHNEIDER ELECTRIC артикул -VLVAW0N03502AA кол-во=1 ШТ</t>
  </si>
  <si>
    <t>изготовитель -RECTIPHASE SAS бренд -SCHNEIDER ELECTRIC артикул -VLVAW0L045A40A кол-во=1 ШТ</t>
  </si>
  <si>
    <t>изготовитель -RECTIPHASE SAS бренд -SCHNEIDER ELECTRIC артикул -VLVAW0L030A40A кол-во=1 ШТ</t>
  </si>
  <si>
    <t>изготовитель -RECTIPHASE SAS бренд -SCHNEIDER ELECTRIC артикул -VLVAW0L015A40A кол-во=1 ШТ</t>
  </si>
  <si>
    <t>изготовитель -ABB N.V.POWER QUALITY PRODUCTS бренд -ABB марка -APCQ-R 100 модель -APCQ-R 100 артикул -2GCA297312A0040 кол-во=1 ШТ</t>
  </si>
  <si>
    <t>изготовитель -ABB AB HIGH VOLTAGE PRODUCTS бренд -ABB марка -CHDB992 модель -CHDB992 артикул -С82007368 кол-во=2 ШТ</t>
  </si>
  <si>
    <t>изготовитель -ABB N.V.POWER QUALITY PRODUCTS бренд -ABB марка -APCQ-R 100 модель -APCQ-R 100 артикул -2GCA297312A0040 кол-во=2 ШТ</t>
  </si>
  <si>
    <t>изготовитель -ABB N.V.POWER QUALITY PRODUCTS бренд -ABB марка -APCQ-M125 модель -APCQ-M125 артикул -2GCA297770A0040 кол-во=2 ШТ</t>
  </si>
  <si>
    <t>изготовитель -SINERJI ELEKTRIK SANAYI VE TICARET LTD. STI. бренд -SINERJI модель -ГРЩ-11 артикул -MDP-11 кол-во=1 ШТ</t>
  </si>
  <si>
    <t>изготовитель -SINERJI ELEKTRIK SANAYI VE TICARET LTD. STI. бренд -SINERJI модель -ГРЩ-5 артикул -MDP-5 кол-во=1 ШТ</t>
  </si>
  <si>
    <t>изготовитель -SINERJI ELEKTRIK SANAYI VE TICARET LTD. STI. бренд -SINERJI модель -GDP 1/2 артикул -РП ДГУ 1/2 кол-во=1 ШТ</t>
  </si>
  <si>
    <t>изготовитель -ALPES TECHNOLOGIES (GROUP LEGRAND) бренд -LEGRAND артикул -MH1540 кол-во=3 ШТ</t>
  </si>
  <si>
    <t>изготовитель -ALPES TECHNOLOGIES (GROUP LEGRAND) бренд -LEGRAND артикул -R7.5040.189 кол-во=2 ШТ</t>
  </si>
  <si>
    <t>изготовитель -ALPES TECHNOLOGIES бренд -LEGRAND марка -ОТСУТСТВУЕТ модель -ОТСУТСТВУЕТ артикул -VH7540-3MONO кол-во=48 ШТ</t>
  </si>
  <si>
    <t>изготовитель -ALPES TECHNOLOGIES (GROUP LEGRAND) бренд -LEGRAND артикул -R5.2540.189 кол-во=2 ШТ</t>
  </si>
  <si>
    <t>изготовитель -EPCOS INDIA PRIVATE LTD бренд -LEGRAND артикул -415166 кол-во=4 ШТ</t>
  </si>
  <si>
    <t>изготовитель -EPCOS INDIA PRIVATE LTD. бренд -LEGRAND артикул -415160 кол-во=6 ШТ</t>
  </si>
  <si>
    <t>изготовитель -EPCOS INDIA PRIVATE LTD бренд -LEGRAND артикул -415167 кол-во=8 ШТ</t>
  </si>
  <si>
    <t>изготовитель -EPCOS INDIA PRIVATE LTD бренд -LEGRAND артикул -415165 кол-во=8 ШТ</t>
  </si>
  <si>
    <t>изготовитель -EPCOS INDIA PRIVATE LTD бренд -LEGRAND артикул -415166 кол-во=8 ШТ</t>
  </si>
  <si>
    <t>изготовитель -EPCOS INDIA PRIVATE LTD бренд -LEGRAND артикул -415165 кол-во=28 ШТ</t>
  </si>
  <si>
    <t>изготовитель -EPCOS INDIA PRIVATE LTD. бренд -LEGRAND артикул -415160 кол-во=3 ШТ</t>
  </si>
  <si>
    <t>изготовитель -EPCOS INDIA PRIVATE LTD бренд -LEGRAND артикул -415167 кол-во=44 ШТ</t>
  </si>
  <si>
    <t>изготовитель -EPCOS INDIA PRIVATE LTD. бренд -LEGRAND артикул -415160 кол-во=24 ШТ</t>
  </si>
  <si>
    <t>изготовитель -EPCOS INDIA PRIVATE LTD бренд -LEGRAND артикул -415166 кол-во=12 ШТ</t>
  </si>
  <si>
    <t>изготовитель -ALPES TECHNOLOGIES (GROUP LEGRAND) бренд -LEGRAND артикул -MH15040 кол-во=2 ШТ</t>
  </si>
  <si>
    <t>изготовитель -EPCOS INDIA PRIVATE LTD бренд -LEGRAND артикул -415164 кол-во=12 ШТ</t>
  </si>
  <si>
    <t>изготовитель -ALPES TECHNOLOGIES бренд -LEGRAND артикул -VH2540CB кол-во=2 ШТ</t>
  </si>
  <si>
    <t>изготовитель -EPCOS INDIA PRIVATE LTD бренд -LEGRAND модель -ALPICAN артикул -415164 кол-во=12 ШТ</t>
  </si>
  <si>
    <t>изготовитель -ZEZ SILKO.S.R.O. бренд -ZEZ SILKO артикул -PSAJP 3 -0.45/3X135 AC кол-во=500 ШТ</t>
  </si>
  <si>
    <t>изготовитель -ELEKTRONICON KONDENSATOREN GMBH бренд -ELEKTRONICON артикул -E50.N13-424N50 размеры -L-136ММ; кол-во=540 ШТ</t>
  </si>
  <si>
    <t>изготовитель -ELEKTRONICON KONDENSATOREN GMBH бренд -ELEKTRONICON артикул -E50.R34-285NT0 кол-во=4 ШТ</t>
  </si>
  <si>
    <t>изготовитель -EPCOS бренд -TDK EUROPE GMBH артикул -В25671А5347А375 кол-во=98 ШТ</t>
  </si>
  <si>
    <t>изготовитель -K2 AUTOMATION бренд -ОТСУТСТВУЕТ марка -ОТСУТСТВУЕТ модель -ОТСУТСТВУЕТ артикул -ОТСУТСТВУЕТ кол-во=1 ШТ</t>
  </si>
  <si>
    <t>изготовитель -CIRCUTOR S.A. бренд -CIRCUTOR марка -CLZ артикул -R2H55N кол-во=20 ШТ</t>
  </si>
  <si>
    <t>изготовитель -CIRCUTOR S.A. бренд -CIRCUTOR марка -CLZ артикул -R2H54N кол-во=6 ШТ</t>
  </si>
  <si>
    <t>изготовитель -CIRCUTOR S.A. бренд -CIRCUTOR марка -CLZ артикул -R2H54L кол-во=128 ШТ</t>
  </si>
  <si>
    <t>изготовитель -CIRCUTOR S.A. бренд -CIRCUTOR марка -CLZ артикул -R2H54N кол-во=50 ШТ</t>
  </si>
  <si>
    <t>изготовитель -EPCOS (ZHUHAI FTZ) CO., LTD. бренд -EPCOS модель -B32 артикул -B32377A5107J30 кол-во=280 ШТ</t>
  </si>
  <si>
    <t>изготовитель -EPCOS INDIA PRIVATE LTD. бренд -EPCOS модель -B32 артикул -B32340C4052A кол-во=96 ШТ</t>
  </si>
  <si>
    <t>изготовитель -INTERNATIONAL CAPACITORS S. A. бренд -LIFASA марка -ОТСУТСТВУЕТ модель -FML артикул -FML6980 кол-во=16 ШТ</t>
  </si>
  <si>
    <t>изготовитель -INTERNATIONAL CAPACITORS S. A. бренд -LIFASA марка -ОТСУТСТВУЕТ модель -FML артикул -FMLI5050 кол-во=6 ШТ</t>
  </si>
  <si>
    <t>изготовитель -INTERNATIONAL CAPACITORS S. A. бренд -LIFASA марка -ОТСУТСТВУЕТ модель -FML артикул -FML6940 кол-во=2 ШТ</t>
  </si>
  <si>
    <t>изготовитель -INTERNATIONAL CAPACITORS S. A. бренд -LIFASA марка -ОТСУТСТВУЕТ модель -FMLF артикул -FMLF4649 кол-во=1 ШТ</t>
  </si>
  <si>
    <t>изготовитель -CIRCUTOR S.A. бренд -CIRCUTOR модель -CFBQ-37,5 артикул -R222010001000 кол-во=6 ШТ</t>
  </si>
  <si>
    <t>изготовитель -EPCOS INDIA PRIVATE LTD бренд -LEGRAND артикул -415164 кол-во=15 ШТ</t>
  </si>
  <si>
    <t>изготовитель -VISHAY ELECTRONIC SPOL. S R.O. бренд -VISHAY марка -KMKP 1400-3,3 IA 5191-45178-04-00 модель -RVI артикул -KMKP 1400-3,3 IA 5191-45178-04-00 кол-во=50 ШТ</t>
  </si>
  <si>
    <t>изготовитель -VISHAY ELECTRONIC SPOL. S R.O. бренд -VISHAY марка -5191-45525-04-00 GTO 750-100PRX модель -RML артикул -5191-45525-04-00 GTO 750-100PRX кол-во=12 ШТ</t>
  </si>
  <si>
    <t>изготовитель -VISHAY ELECTRONIC SPOL. S R.O. бренд -VISHAY марка -5371-29866-01 PHMKPG 600/250/1 DR / 201724CZ модель -RML артикул -5371-29866-01 PHMKPG 600/250/1 DR / 201724CZ кол-во=1 ШТ</t>
  </si>
  <si>
    <t>изготовитель -VISHAY ELECTRONIC SPOL. S R.O. бренд -VISHAY марка -163-JAKXV4 модель -ESTA артикул -163-JAKXV4 кол-во=4 ШТ</t>
  </si>
  <si>
    <t>изготовитель -LIFASA. INTERNATIONAL CAPACITORS, S.A. бренд -LIFASA марка -POLB40500HD модель -ОТСУТСТВУЕТ артикул -POLB40500HD кол-во=14 ШТ</t>
  </si>
  <si>
    <t>изготовитель -LIFASA. INTERNATIONAL CAPACITORS, S.A. бренд -LIFASA марка -POLB40500HD модель -ОТСУТСТВУЕТ артикул -POLB40500HD кол-во=50 ШТ</t>
  </si>
  <si>
    <t>изготовитель -SHANGHAI ZHI YUE ELECTRIC CO., LTD бренд -БЕЗ ТОВАРНОГО ЗНАКА марка -CAPACITOR BSMJ 0.4-16-1 модель -BSMJ 0.4-16-1 артикул -CAPACITOR BSMJ 0.4-16-1 кол-во=15 ШТ</t>
  </si>
  <si>
    <t>изготовитель -TAIZHOU FUYE ELECTRONIC CO., LTD (LMG) бренд -TAIZHOU FUYE марка -ОТСУТСТВУЕТ модель -ОТСУТСТВУЕТ артикул -U-FC1H121 кол-во=100000 ШТ</t>
  </si>
  <si>
    <t>2 ШТ.</t>
  </si>
  <si>
    <t>3ШТ.</t>
  </si>
  <si>
    <t>1ШТ.</t>
  </si>
  <si>
    <t>16ШТ</t>
  </si>
  <si>
    <t>22ШТ</t>
  </si>
  <si>
    <t>8ШТ</t>
  </si>
  <si>
    <t>1ШТ</t>
  </si>
  <si>
    <t>2ШТ</t>
  </si>
  <si>
    <t>1 ШТ</t>
  </si>
  <si>
    <t>4 ШТ</t>
  </si>
  <si>
    <t>12 ШТ</t>
  </si>
  <si>
    <t>2 ШТ</t>
  </si>
  <si>
    <t>6 ШТ.</t>
  </si>
  <si>
    <t>5200ШТ</t>
  </si>
  <si>
    <t>5 ШТ.</t>
  </si>
  <si>
    <t>3 ШТ.</t>
  </si>
  <si>
    <t>72 ШТ</t>
  </si>
  <si>
    <t>50ШТ.</t>
  </si>
  <si>
    <t>1000 ШТ</t>
  </si>
  <si>
    <t>3 ШТ</t>
  </si>
  <si>
    <t>100ШТ.</t>
  </si>
  <si>
    <t>изготовитель -ABB XI'AN POWER CAPACITOR CO., LTD бренд -ABB модель -CHDB-162 кол-во=45 ШТ</t>
  </si>
  <si>
    <t>изготовитель -ZEZ SILKO, S.R.O. бренд -ZEZ SILKO марка -CSADG кол-во=8 ШТ</t>
  </si>
  <si>
    <t>изготовитель -ZEZ SILKO, S.R.O. бренд -ZEZ SILKO марка -CSADG кол-во=4 ШТ</t>
  </si>
  <si>
    <t>изготовитель -ZEZ SILKO, S.R.O. бренд -ZEZ SILKO марка -CSADG кол-во=12 ШТ</t>
  </si>
  <si>
    <t>изготовитель -ZEZ SILKO, S.R.O. бренд -ZEZ SILKO марка -CSADG кол-во=60 ШТ</t>
  </si>
  <si>
    <t>изготовитель -ZEZ SILKO, S.R.O. бренд -ZEZ SILKO марка -CSADG кол-во=26 ШТ</t>
  </si>
  <si>
    <t>изготовитель -ZEZ SILKO, S.R.O. бренд -ZEZ SILKO марка -CSADG кол-во=52 ШТ</t>
  </si>
  <si>
    <t>изготовитель -ZEZ SILKO, S.R.O. бренд -ZEZ SILKO марка -CSADG кол-во=108 ШТ</t>
  </si>
  <si>
    <t>изготовитель -ENERLUX SRL., ИТАЛИЯ бренд -ENERLUX SRL. модель -BMT.10.0/750 кол-во=2 ШТ</t>
  </si>
  <si>
    <t>изготовитель -HENGYI ELECTRICAL CO.,LTD бренд -LAST ONE модель -HYBAGK-A P=7% 480V/15(10+5) кол-во=2 ШТ</t>
  </si>
  <si>
    <t>изготовитель -ZEZ SILKO, S.R.O. бренд -ZEZ SILKO кол-во=42 ШТ</t>
  </si>
  <si>
    <t>изготовитель -WUXI JINWANLI ELECTRIC FURNACES CO., LTD модель -RFM 075-2000-1S кол-во=4 ШТ</t>
  </si>
  <si>
    <t>АРТИКУЛ- M14495-1 КОНДЕНСАТОР-3ШТ.</t>
  </si>
  <si>
    <t>изготовитель -RECTIPHASE SAS бренд -SCHNEIDER ELECTRIC артикул -VLVAW2N03509AB кол-во=1 ШТ</t>
  </si>
  <si>
    <t>изготовитель -RECTIPHASE SAS бренд -SCHNEIDER ELECTRIC артикул -VLVAW2N03511AB кол-во=1 ШТ</t>
  </si>
  <si>
    <t>изготовитель -RECTIPHASE SAS бренд -SCHNEIDER ELECTRIC артикул -VLVAW3N03514AB кол-во=3 ШТ</t>
  </si>
  <si>
    <t>изготовитель -RECTIPHASE SAS бренд -SCHNEIDER ELECTRIC артикул -VLVAW1L070A40B кол-во=1 ШТ</t>
  </si>
  <si>
    <t>изготовитель -RECTIPHASE SAS бренд -SCHNEIDER ELECTRIC артикул -VLVAW1N03529AA кол-во=2 ШТ</t>
  </si>
  <si>
    <t>изготовитель -RECTIPHASE SAS бренд -SCHNEIDER ELECTRIC артикул -VLVAW3N03512AB кол-во=2 ШТ</t>
  </si>
  <si>
    <t>изготовитель -RECTIPHASE SAS бренд -SCHNEIDER ELECTRIC марка -SCHNEIDER ELECTRIC артикул -VLVAW2N03511AB кол-во=2 ШТ</t>
  </si>
  <si>
    <t>изготовитель -RECTIPHASE SAS бренд -SCHNEIDER ELECTRIC артикул -VLVAW1N03528AA кол-во=1 ШТ</t>
  </si>
  <si>
    <t>изготовитель -RECTIPHASE SAS бренд -SCHNEIDER ELECTRIC артикул -VLVAW3N03516AA кол-во=2 ШТ</t>
  </si>
  <si>
    <t>изготовитель -RECTIPHASE SAS бренд -SCHNEIDER ELECTRIC артикул -VLVAW3N03516AB кол-во=2 ШТ</t>
  </si>
  <si>
    <t>изготовитель -RECTIPHASE SAS бренд -SCHNEIDER ELECTRIC артикул -VLVAW0N03504AA кол-во=2 ШТ</t>
  </si>
  <si>
    <t>изготовитель -RECTIPHASE SAS бренд -SCHNEIDER ELECTRIC артикул -VLVAW1N03507AA кол-во=1 ШТ</t>
  </si>
  <si>
    <t>изготовитель -RECTIPHASE SAS бренд -SCHNEIDER ELECTRIC артикул -VLVAW1N03530AA кол-во=1 ШТ</t>
  </si>
  <si>
    <t>изготовитель -RECTIPHASE SAS бренд -SCHNEIDER ELECTRIC артикул -VLVAF5N03517AA кол-во=2 ШТ</t>
  </si>
  <si>
    <t>изготовитель -RECTIPHASE SAS бренд -SCHNEIDER ELECTRIC артикул -VLVAF5N03517AB кол-во=1 ШТ</t>
  </si>
  <si>
    <t>изготовитель -RECTIPHASE SAS бренд -SCHNEIDER ELECTRIC артикул -VLVAW3N03516AA кол-во=1 ШТ</t>
  </si>
  <si>
    <t>изготовитель -RECTIPHASE SAS бренд -SCHNEIDER ELECTRIC артикул -VLVAW0N03526AA кол-во=1 ШТ</t>
  </si>
  <si>
    <t>изготовитель -RECTIPHASE SAS бренд -SCHNEIDER ELECTRIC марка -SCHNEIDER ELECTRIC артикул -VLVAW3N03514AA кол-во=3 ШТ</t>
  </si>
  <si>
    <t>изготовитель -RECTIPHASE SAS бренд -SCHNEIDER ELECTRIC марка -SCHNEIDER ELECTRIC артикул -VLVAW1N03530AA кол-во=1 ШТ</t>
  </si>
  <si>
    <t>изготовитель -RECTIPHASE SAS бренд -SCHNEIDER ELECTRIC артикул -VLVAW0N03526AA кол-во=3 ШТ</t>
  </si>
  <si>
    <t>изготовитель -RECTIPHASE SAS бренд -SCHNEIDER ELECTRIC 03051/02803-001/ТЗ-091213 артикул -VLVAW0N03502AA кол-во=2 ШТ</t>
  </si>
  <si>
    <t>изготовитель -RECTIPHASE SAS бренд -SCHNEIDER ELECTRIC 03051/02803-001/ТЗ-091213 артикул -VLVAW3N03515AB кол-во=2 ШТ</t>
  </si>
  <si>
    <t>изготовитель -RECTIPHASE SAS бренд -SCHNEIDER ELECTRIC марка -SCHNEIDER ELECTRIC артикул -VLVAW3N03512AA кол-во=1 ШТ</t>
  </si>
  <si>
    <t>изготовитель -RECTIPHASE SAS бренд -SCHNEIDER ELECTRIC марка -SCHNEIDER ELECTRIC артикул -VLVAW3N03516AA кол-во=3 ШТ</t>
  </si>
  <si>
    <t>изготовитель -RECTIPHASE SAS бренд -SCHNEIDER ELECTRIC марка -SCHNEIDER ELECTRIC артикул -VLVAW1N03507AA кол-во=2 ШТ</t>
  </si>
  <si>
    <t>изготовитель -RECTIPHASE SAS бренд -SCHNEIDER ELECTRIC марка -SCHNEIDER ELECTRIC артикул -VLVAW1N03528AA кол-во=1 ШТ</t>
  </si>
  <si>
    <t>изготовитель -RECTIPHASE SAS бренд -SCHNEIDER ELECTRIC марка -SCHNEIDER ELECTRIC артикул -VLVAW1N03529AA кол-во=1 ШТ</t>
  </si>
  <si>
    <t>изготовитель -RECTIPHASE SAS бренд -SCHNEIDER ELECTRIC марка -SCHNEIDER ELECTRIC артикул -VLVAW3N03513AA кол-во=2 ШТ</t>
  </si>
  <si>
    <t>изготовитель -RECTIPHASE SAS бренд -SCHNEIDER ELECTRIC марка -SCHNEIDER ELECTRIC артикул -VLVFW0N03501AA кол-во=1 ШТ</t>
  </si>
  <si>
    <t>изготовитель -RECTIPHASE SAS бренд -SCHNEIDER ELECTRIC артикул -VLVAW0N03504AA кол-во=1 ШТ</t>
  </si>
  <si>
    <t>изготовитель -RECTIPHASE SAS бренд -SCHNEIDER ELECTRIC артикул -VLVAW1N03506AA кол-во=1 ШТ</t>
  </si>
  <si>
    <t>изготовитель -RECTIPHASE SAS бренд -SCHNEIDER ELECTRIC артикул -VLVAF6P03522AD кол-во=3 ШТ</t>
  </si>
  <si>
    <t>изготовитель -RECTIPHASE SAS бренд -SCHNEIDER ELECTRIC марка -SCHNEIDER ELECTRIC артикул -VLVAW2N03511AB кол-во=1 ШТ</t>
  </si>
  <si>
    <t>изготовитель -RECTIPHASE SAS бренд -SCHNEIDER ELECTRIC марка -SCHNEIDER ELECTRIC артикул -VLVAW3N03512AA кол-во=3 ШТ</t>
  </si>
  <si>
    <t>изготовитель -RECTIPHASE SAS бренд -SCHNEIDER ELECTRIC марка -SCHNEIDER ELECTRIC артикул -VLVAW3N03514AA кол-во=1 ШТ</t>
  </si>
  <si>
    <t>изготовитель -RECTIPHASE SAS бренд -SCHNEIDER ELECTRIC марка -SCHNEIDER ELECTRIC артикул -VLVAW3N03514AB кол-во=2 ШТ</t>
  </si>
  <si>
    <t>изготовитель -RECTIPHASE SAS бренд -SCHNEIDER ELECTRIC марка -SCHNEIDER ELECTRIC артикул -VLVAW3N03515AA кол-во=1 ШТ</t>
  </si>
  <si>
    <t>изготовитель -RECTIPHASE SAS бренд -SCHNEIDER ELECTRIC марка -SCHNEIDER ELECTRIC артикул -VLVAW3N03516AB кол-во=3 ШТ</t>
  </si>
  <si>
    <t>изготовитель -RECTIPHASE SAS бренд -SCHNEIDER ELECTRIC марка -SCHNEIDER ELECTRIC артикул -VLVAW0N03504AA кол-во=1 ШТ</t>
  </si>
  <si>
    <t>изготовитель -RECTIPHASE SAS бренд -SCHNEIDER ELECTRIC марка -SCHNEIDER ELECTRIC артикул -VLVAF5N03518AB кол-во=2 ШТ</t>
  </si>
  <si>
    <t>изготовитель -RECTIPHASE SAS бренд -SCHNEIDER ELECTRIC марка -SCHNEIDER ELECTRIC артикул -VLVAW1N03506AA кол-во=1 ШТ</t>
  </si>
  <si>
    <t>изготовитель -RECTIPHASE SAS бренд -SCHNEIDER ELECTRIC артикул -VLVAW3N03513AA кол-во=2 ШТ</t>
  </si>
  <si>
    <t>изготовитель -RECTIPHASE SAS бренд -SCHNEIDER ELECTRIC марка -SCHNEIDER ELECTRIC артикул -VLVAW3N03515AB кол-во=1 ШТ</t>
  </si>
  <si>
    <t>изготовитель -RECTIPHASE SAS бренд -SCHNEIDER ELECTRIC марка -SCHNEIDER ELECTRIC артикул -VLVAF5N03517AB кол-во=1 ШТ</t>
  </si>
  <si>
    <t>изготовитель -RECTIPHASE SAS бренд -SCHNEIDER ELECTRIC марка -SCHNEIDER ELECTRIC артикул -VLVAF5N03518AB кол-во=1 ШТ</t>
  </si>
  <si>
    <t>изготовитель -RECTIPHASE SAS бренд -SCHNEIDER ELECTRIC марка -SCHNEIDER ELECTRIC артикул -VLVAF6P03522AD кол-во=3 ШТ</t>
  </si>
  <si>
    <t>изготовитель -RECTIPHASE SAS бренд -SCHNEIDER ELECTRIC марка -SCHNEIDER ELECTRIC артикул -VLVAW2N03511AA кол-во=1 ШТ</t>
  </si>
  <si>
    <t>изготовитель -RECTIPHASE SAS бренд -SCHNEIDER ELECTRIC марка -SCHNEIDER ELECTRIC артикул -VLVAW0N03526AA кол-во=1 ШТ</t>
  </si>
  <si>
    <t>изготовитель -RECTIPHASE SAS бренд -SCHNEIDER ELECTRIC марка -SCHNEIDER ELECTRIC артикул -VLVAW1N03507AA кол-во=1 ШТ</t>
  </si>
  <si>
    <t>изготовитель -RECTIPHASE SAS бренд -SCHNEIDER ELECTRIC артикул -VLVAF5N03520AB кол-во=2 ШТ</t>
  </si>
  <si>
    <t>изготовитель -RECTIPHASE SAS бренд -SCHNEIDER ELECTRIC артикул -VLVAF5N03522AA кол-во=2 ШТ</t>
  </si>
  <si>
    <t>изготовитель -RECTIPHASE SAS бренд -SCHNEIDER ELECTRIC артикул -VLVAW3N03514AB кол-во=2 ШТ</t>
  </si>
  <si>
    <t>изготовитель -RECTIPHASE SAS бренд -SCHNEIDER ELECTRIC артикул -VLVAF5N03517AB кол-во=2 ШТ</t>
  </si>
  <si>
    <t>изготовитель -RECTIPHASE SAS бренд -SCHNEIDER ELECTRIC артикул -VLVAW0N03503AA кол-во=1 ШТ</t>
  </si>
  <si>
    <t>изготовитель -RECTIPHASE SAS бренд -SCHNEIDER ELECTRIC артикул -VLVAW1N03507AA кол-во=2 ШТ</t>
  </si>
  <si>
    <t>изготовитель -RECTIPHASE SAS бренд -SCHNEIDER ELECTRIC артикул -VLVAF6P03522AB кол-во=3 ШТ</t>
  </si>
  <si>
    <t>изготовитель -RECTIPHASE SAS бренд -SCHNEIDER ELECTRIC артикул -VLVAF6P03522AC кол-во=1 ШТ</t>
  </si>
  <si>
    <t>изготовитель -RECTIPHASE SAS бренд -SCHNEIDER ELECTRIC артикул -VLVAF6P03521AB кол-во=6 ШТ</t>
  </si>
  <si>
    <t>изготовитель -RECTIPHASE SAS бренд -SCHNEIDER ELECTRIC артикул -VLVAF6P03517AB кол-во=1 ШТ</t>
  </si>
  <si>
    <t>изготовитель -RECTIPHASE SAS бренд -SCHNEIDER ELECTRIC артикул -VLVAW2L150A40B кол-во=1 ШТ</t>
  </si>
  <si>
    <t>изготовитель -RECTIPHASE SAS бренд -SCHNEIDER ELECTRIC артикул -VLVAW1N03508AA кол-во=2 ШТ</t>
  </si>
  <si>
    <t>изготовитель -RECTIPHASE SAS бренд -SCHNEIDER ELECTRIC артикул -VLVAW2N03510AA кол-во=2 ШТ</t>
  </si>
  <si>
    <t>изготовитель -RECTIPHASE SAS бренд -SCHNEIDER ELECTRIC артикул -VLVAW3N03514AA кол-во=1 ШТ</t>
  </si>
  <si>
    <t>изготовитель -RECTIPHASE SAS бренд -SCHNEIDER ELECTRIC артикул -VLVAW3N03532AB кол-во=2 ШТ</t>
  </si>
  <si>
    <t>изготовитель -RECTIPHASE SAS бренд -SCHNEIDER ELECTRIC артикул -VLVAW0L050A40A кол-во=2 ШТ</t>
  </si>
  <si>
    <t>изготовитель -ABB N.V.POWER QUALITY PRODUCTS бренд -ABB марка -APCQ-R 200 модель -APCQ-R 200 артикул -2GCA297316A0040 кол-во=3 ШТ</t>
  </si>
  <si>
    <t>изготовитель -ABB N.V.POWER QUALITY PRODUCTS бренд -ABB марка -APCQ-R 250 модель -APCQ-R 250 артикул -2GCA297318A0040 кол-во=2 ШТ</t>
  </si>
  <si>
    <t>изготовитель -ABB AB HIGH VOLTAGE PRODUCTS бренд -ABB марка -CHDB992 модель -CHDB992 артикул -С82007366 кол-во=3 ШТ</t>
  </si>
  <si>
    <t>изготовитель -ABB N.V.POWER QUALITY PRODUCTS бренд -ABB марка -APCQ-R 150 модель -APCQ-R 150 артикул -2GCA297318A0040 кол-во=3 ШТ</t>
  </si>
  <si>
    <t>изготовитель -ABB N.V.POWER QUALITY PRODUCTS бренд -ABB марка -APCQ-R 200 модель -APCQ-R 200 артикул -2GCA297316A0040 кол-во=1 ШТ</t>
  </si>
  <si>
    <t>изготовитель -ABB N.V.POWER QUALITY PRODUCTS бренд -ABB марка -APCQ-R 250 модель -APCQ-R 250 артикул -2GCA297571A0041 кол-во=2 ШТ</t>
  </si>
  <si>
    <t>изготовитель -ABB N.V.POWER QUALITY PRODUCTS бренд -ABB марка -APCQ-M400 модель -APCQ-M400 артикул -2GCA297771A0040 кол-во=2 ШТ</t>
  </si>
  <si>
    <t>изготовитель -SINERJI ELEKTRIK SANAYI VE TICARET LTD. STI. бренд -SINERJI модель -ГРЩ-4 артикул -MDP-4 кол-во=1 ШТ</t>
  </si>
  <si>
    <t>изготовитель -SINERJI ELEKTRIK SANAYI VE TICARET LTD. STI. бренд -SINERJI модель -КУ 11-1 артикул -PFC 11-1 кол-во=1 ШТ</t>
  </si>
  <si>
    <t>изготовитель -SINERJI ELEKTRIK SANAYI VE TICARET LTD. STI. бренд -SINERJI модель -КУ 11-2 артикул -PFC 11-2 кол-во=1 ШТ</t>
  </si>
  <si>
    <t>изготовитель -SINERJI ELEKTRIK SANAYI VE TICARET LTD. STI. бренд -SINERJI модель -КУ 6-1 артикул -PFC 6-1 кол-во=1 ШТ</t>
  </si>
  <si>
    <t>изготовитель -SINERJI ELEKTRIK SANAYI VE TICARET LTD. STI. бренд -SINERJI модель -КУ 6-2 артикул -PFC 6-2 кол-во=1 ШТ</t>
  </si>
  <si>
    <t>изготовитель -SINERJI ELEKTRIK SANAYI VE TICARET LTD. STI. бренд -SINERJI модель -КУ 7-1 артикул -PFC 7-1 кол-во=1 ШТ</t>
  </si>
  <si>
    <t>изготовитель -SINERJI ELEKTRIK SANAYI VE TICARET LTD. STI. бренд -SINERJI модель -КУ 7-2 артикул -PFC 7-2 кол-во=1 ШТ</t>
  </si>
  <si>
    <t>изготовитель -SINERJI ELEKTRIK SANAYI VE TICARET LTD. STI. бренд -SINERJI модель -КУ 9-1 артикул -PFC 9-1 кол-во=1 ШТ</t>
  </si>
  <si>
    <t>изготовитель -SINERJI ELEKTRIK SANAYI VE TICARET LTD. STI. бренд -SINERJI модель -КУ 9-2 артикул -PFC 9-2 кол-во=1 ШТ</t>
  </si>
  <si>
    <t>изготовитель -SINERJI ELEKTRIK SANAYI VE TICARET LTD. STI. бренд -SINERJI модель -ГРЩ-8 артикул -MDP-8 кол-во=1 ШТ</t>
  </si>
  <si>
    <t>изготовитель -SINERJI ELEKTRIK SANAYI VE TICARET LTD. STI. бренд -SINERJI модель -КУ 2-1 артикул -PFC 2-1 кол-во=1 ШТ</t>
  </si>
  <si>
    <t>изготовитель -SINERJI ELEKTRIK SANAYI VE TICARET LTD. STI. бренд -SINERJI модель -КУ 2-2 артикул -PFC 2-2 кол-во=1 ШТ</t>
  </si>
  <si>
    <t>изготовитель -SINERJI ELEKTRIK SANAYI VE TICARET LTD. STI. бренд -SINERJI модель -КУ 4-1 артикул -PFC 4-1 кол-во=1 ШТ</t>
  </si>
  <si>
    <t>изготовитель -SINERJI ELEKTRIK SANAYI VE TICARET LTD. STI. бренд -SINERJI модель -КУ 4-2 артикул -PFC 4-2 кол-во=1 ШТ</t>
  </si>
  <si>
    <t>изготовитель -SINERJI ELEKTRIK SANAYI VE TICARET LTD. STI. бренд -SINERJI модель -КУ 5-1 артикул -PFC 5-1 кол-во=1 ШТ</t>
  </si>
  <si>
    <t>изготовитель -SINERJI ELEKTRIK SANAYI VE TICARET LTD. STI. бренд -SINERJI модель -КУ 5-2 артикул -PFC 5-2 кол-во=1 ШТ</t>
  </si>
  <si>
    <t>изготовитель -SINERJI ELEKTRIK SANAYI VE TICARET LTD. STI. бренд -SINERJI модель -КУ 8-1 артикул -PFC 8-1 кол-во=1 ШТ</t>
  </si>
  <si>
    <t>изготовитель -SINERJI ELEKTRIK SANAYI VE TICARET LTD. STI. бренд -SINERJI модель -КУ 8-2 артикул -PFC 8-2 кол-во=1 ШТ</t>
  </si>
  <si>
    <t>изготовитель -SINERJI ELEKTRIK SANAYI VE TICARET LTD. STI. бренд -SINERJI модель -GDP 3/4 артикул -РП ДГУ 3/4 кол-во=1 ШТ</t>
  </si>
  <si>
    <t>изготовитель -SINERJI ELEKTRIK SANAYI VE TICARET LTD. STI. бренд -SINERJI модель -MDP-3 артикул -ГРЩ-3 кол-во=1 ШТ</t>
  </si>
  <si>
    <t>изготовитель -SINERJI ELEKTRIK SANAYI VE TICARET LTD. STI. бренд -SINERJI модель -PFC 10-1 артикул -КУ 10-1 кол-во=1 ШТ</t>
  </si>
  <si>
    <t>изготовитель -SINERJI ELEKTRIK SANAYI VE TICARET LTD. STI. бренд -SINERJI модель -PFC 10-2 артикул -КУ 10-2 кол-во=1 ШТ</t>
  </si>
  <si>
    <t>изготовитель -SINERJI ELEKTRIK SANAYI VE TICARET LTD. STI. бренд -SINERJI модель -PFC 3-1 артикул -КУ 3-1 кол-во=1 ШТ</t>
  </si>
  <si>
    <t>изготовитель -SINERJI ELEKTRIK SANAYI VE TICARET LTD. STI. бренд -SINERJI модель -PFC 3-2 артикул -КУ 3-2 кол-во=1 ШТ</t>
  </si>
  <si>
    <t>изготовитель -ALPES TECHNOLOGIES (GROUP LEGRAND) бренд -LEGRAND артикул -MH2540 кол-во=2 ШТ</t>
  </si>
  <si>
    <t>изготовитель -ALPES TECHNOLOGIES (GROUP LEGRAND) бренд -LEGRAND артикул -MH3040 кол-во=3 ШТ</t>
  </si>
  <si>
    <t>изготовитель -ALPES TECHNOLOGIES (GROUP LEGRAND) бренд -LEGRAND артикул -MH10040 кол-во=1 ШТ</t>
  </si>
  <si>
    <t>изготовитель -ALPES TECHNOLOGIES (GROUP LEGRAND) бренд -LEGRAND артикул -MH50040 кол-во=4 ШТ</t>
  </si>
  <si>
    <t>изготовитель -ALPES TECHNOLOGIES (GROUP LEGRAND) бренд -LEGRAND артикул -MH5040 кол-во=2 ШТ</t>
  </si>
  <si>
    <t>изготовитель -ALPES TECHNOLOGIES (GROUP LEGRAND) бренд -LEGRAND артикул -R7.7540.189 кол-во=1 ШТ</t>
  </si>
  <si>
    <t>изготовитель -ALPES TECHNOLOGIES (GROUP LEGRAND) бренд -LEGRAND артикул -R7.2540.189 кол-во=5 ШТ</t>
  </si>
  <si>
    <t>изготовитель -ALPES TECHNOLOGIES (GROUP LEGRAND) бренд -LEGRAND артикул -R5.12.540.189 кол-во=4 ШТ</t>
  </si>
  <si>
    <t>изготовитель -EPCOS INDIA PRIVATE LTD. бренд -LEGRAND артикул -415160 кол-во=2 ШТ</t>
  </si>
  <si>
    <t>изготовитель -ALPES TECHNOLOGIES (GROUP LEGRAND) бренд -LEGRAND марка -ОТСУТСТВУЕТ модель -ОТСУТСТВУЕТ артикул -R7.7540.189 кол-во=1 ШТ</t>
  </si>
  <si>
    <t>изготовитель -ALPES TECHNOLOGIES (GROUP LEGRAND) бренд -LEGRAND марка -ОТСУТСТВУЕТ модель -ОТСУТСТВУЕТ артикул -R5.12.540.189 кол-во=2 ШТ</t>
  </si>
  <si>
    <t>изготовитель -ALPES TECHNOLOGIES (GROUP LEGRAND) бренд -LEGRAND артикул -R5.5040.189 кол-во=3 ШТ</t>
  </si>
  <si>
    <t>изготовитель -EPCOS INDIA PRIVATE LTD. бренд -LEGRAND артикул -415163 кол-во=12 ШТ</t>
  </si>
  <si>
    <t>изготовитель -EPCOS INDIA PRIVATE LTD. бренд -LEGRAND артикул -415163 кол-во=1 ШТ</t>
  </si>
  <si>
    <t>изготовитель -EPCOS INDIA PRIVATE LTD бренд -LEGRAND артикул -415166 кол-во=21 ШТ</t>
  </si>
  <si>
    <t>изготовитель -EPCOS INDIA PRIVATE LTD бренд -LEGRAND артикул -415187 кол-во=8 ШТ</t>
  </si>
  <si>
    <t>изготовитель -EPCOS INDIA PRIVATE LTD. бренд -LEGRAND артикул -415168 кол-во=468 ШТ</t>
  </si>
  <si>
    <t>изготовитель -EPCOS INDIA PRIVATE LTD бренд -LEGRAND артикул -415161 кол-во=48 ШТ</t>
  </si>
  <si>
    <t>изготовитель -EPCOS INDIA PRIVATE LTD бренд -LEGRAND артикул -415167 кол-во=16 ШТ</t>
  </si>
  <si>
    <t>изготовитель -ALPES TECHNOLOGIES (GROUP LEGRAND) бренд -LEGRAND артикул -MH10040 кол-во=2 ШТ</t>
  </si>
  <si>
    <t>изготовитель -ALPES TECHNOLOGIES (GROUP LEGRAND) бренд -LEGRAND артикул -B7540 кол-во=1 ШТ</t>
  </si>
  <si>
    <t>изготовитель -EPCOS INDIA PRIVATE LTD, ИНДИЯ бренд -LEGRAND артикул -415161 кол-во=12 ШТ</t>
  </si>
  <si>
    <t>изготовитель -EPCOS INDIA PRIVATE LTD бренд -LEGRAND артикул -415162 кол-во=2 ШТ</t>
  </si>
  <si>
    <t>изготовитель -EPCOS INDIA PRIVATE LTD бренд -LEGRAND артикул -415165 кол-во=12 ШТ</t>
  </si>
  <si>
    <t>изготовитель -EPCOS INDIA PRIVATE LTD бренд -LEGRAND артикул -415187 кол-во=4 ШТ</t>
  </si>
  <si>
    <t>изготовитель -ALPES TECHNOLOGIES (GROUP LEGRAND) бренд -LEGRAND артикул -R5.2540.189 кол-во=1 ШТ</t>
  </si>
  <si>
    <t>изготовитель -EPCOS INDIA PRIVATE LTD бренд -LEGRAND артикул -415187 кол-во=16 ШТ</t>
  </si>
  <si>
    <t>изготовитель -EPCOS INDIA PRIVATE LTD, ИНДИЯ бренд -LEGRAND модель -ALPICAN артикул -415164 кол-во=12 ШТ</t>
  </si>
  <si>
    <t>изготовитель -ZEZ SILKO.S.R.O. бренд -ZEZ SILKO артикул -CSADG 1-0,4/5 кол-во=2 ШТ</t>
  </si>
  <si>
    <t>изготовитель -ELECTRONICON бренд -ELEKTRONICON артикул -E90.G58-722341 кол-во=1 ШТ</t>
  </si>
  <si>
    <t>изготовитель -ELEKTRONICON KONDENSATOREN GMBH бренд -ELEKTRONICON артикул -E53.N68-104H10 кол-во=31 ШТ</t>
  </si>
  <si>
    <t>изготовитель -ELEKTRONICON KONDENSATOREN GMBH бренд -ELEKTRONICON артикул -E62.G10-202B20 кол-во=42 ШТ</t>
  </si>
  <si>
    <t>изготовитель -ELEKTRONICON KONDENSATOREN GMBH бренд -ELEKTRONICON артикул -E62.R32-603C20 кол-во=36 ШТ</t>
  </si>
  <si>
    <t>изготовитель -ELEKTRONICON KONDENSATOREN GMBH бренд -ELEKTRONICON артикул -E50.N13-424N50 кол-во=32 ШТ</t>
  </si>
  <si>
    <t>изготовитель -EPCOS бренд -TDK EUROPE GMBH артикул -В25667С4467А375000 кол-во=16 ШТ</t>
  </si>
  <si>
    <t>изготовитель -EPCOS бренд -TDK EUROPE GMBH артикул -В25667С4497А375 кол-во=4 ШТ</t>
  </si>
  <si>
    <t>изготовитель -RITTAL бренд -ОТСУТСТВУЕТ марка -ОТСУТСТВУЕТ модель -ОТСУТСТВУЕТ артикул -ОТСУТСТВУЕТ кол-во=1 ШТ</t>
  </si>
  <si>
    <t>изготовитель -RITTAL бренд -ОТСУТСТВУЕТ марка -ОТСУТСТВУЕТ модель -ОТСУТСТВУЕТ артикул -ОТСУТСТВУЕТ кол-во=3 ШТ</t>
  </si>
  <si>
    <t>изготовитель -RITTAL бренд -ОТСУТСТВУЕТ марка -ОТСУТСТВУЕТ модель -ОТСУТСТВУЕТ артикул -ОТСУТСТВУЕТ кол-во=2 ШТ</t>
  </si>
  <si>
    <t>изготовитель -ELKON бренд -ОТСУТСТВУЕТ марка -ОТСУТСТВУЕТ модель -ОТСУТСТВУЕТ артикул -ОТСУТСТВУЕТ кол-во=1 ШТ</t>
  </si>
  <si>
    <t>изготовитель -ZEZ SILKO, S.R.O. бренд -ZEZ SILKO марка -CSADG кол-во=24 ШТ</t>
  </si>
  <si>
    <t>изготовитель -ZEZ SILKO, S.R.O. бренд -ZEZ SILKO марка -CSADG кол-во=40 ШТ</t>
  </si>
  <si>
    <t>изготовитель -CIRCUTOR S.A. бренд -CIRCUTOR марка -CLZ артикул -R2H54N кол-во=120 ШТ</t>
  </si>
  <si>
    <t>изготовитель -ZEZ SILKO, S.R.O. бренд -ZEZ SILKO марка -CSADG кол-во=20 ШТ</t>
  </si>
  <si>
    <t>изготовитель -ZEZ SILKO, S.R.O. бренд -ZEZ SILKO марка -CSADG кол-во=56 ШТ</t>
  </si>
  <si>
    <t>изготовитель -CIRCUTOR S.A. бренд -CIRCUTOR марка -CLZ артикул -R2H54D кол-во=4 ШТ</t>
  </si>
  <si>
    <t>изготовитель -CIRCUTOR S.A. бренд -CIRCUTOR марка -CLZ артикул -R2H54B кол-во=20 ШТ</t>
  </si>
  <si>
    <t>изготовитель -CIRCUTOR S.A. бренд -CIRCUTOR марка -CLZ артикул -R2H54D кол-во=8 ШТ</t>
  </si>
  <si>
    <t>изготовитель -CIRCUTOR S.A. бренд -CIRCUTOR марка -CLZ артикул -R2H54E кол-во=10 ШТ</t>
  </si>
  <si>
    <t>изготовитель -EPCOS (ZHUHAI FTZ) CO., LTD. бренд -EPCOS модель -B32 артикул -B32377A5506J30 кол-во=288 ШТ</t>
  </si>
  <si>
    <t>изготовитель -EPCOS (ZHUHAI FTZ) CO., LTD. бренд -EPCOS модель -B32 артикул -B32354A3225K кол-во=6720 ШТ</t>
  </si>
  <si>
    <t>изготовитель -EPCOS INDIA PRIVATE LTD. бренд -EPCOS модель -B32 артикул -B32924C3105M кол-во=2560 ШТ</t>
  </si>
  <si>
    <t>изготовитель -EPCOS INDIA PRIVATE LTD. бренд -EPCOS модель -B32 артикул -B32654A4225K кол-во=1040 ШТ</t>
  </si>
  <si>
    <t>изготовитель -INTERNATIONAL CAPACITORS S. A. бренд -LIFASA марка -ОТСУТСТВУЕТ модель -FMLF артикул -FMLF4649 кол-во=2 ШТ</t>
  </si>
  <si>
    <t>изготовитель -INTERNATIONAL CAPACITORS S. A. бренд -LIFASA марка -ОТСУТСТВУЕТ модель -FMLF артикул -FMLF4698 кол-во=6 ШТ</t>
  </si>
  <si>
    <t>изготовитель -INTERNATIONAL CAPACITORS S. A. бренд -LIFASA марка -ОТСУТСТВУЕТ модель -POLB артикул -POLB44300HD кол-во=88 ШТ</t>
  </si>
  <si>
    <t>изготовитель -INTERNATIONAL CAPACITORS S. A. бренд -LIFASA марка -ОТСУТСТВУЕТ модель -FML артикул -FMLI5066 кол-во=6 ШТ</t>
  </si>
  <si>
    <t>изготовитель -INTERNATIONAL CAPACITORS S. A. бренд -LIFASA марка -ОТСУТСТВУЕТ модель -FML артикул -FMLI5080 кол-во=10 ШТ</t>
  </si>
  <si>
    <t>изготовитель -INTERNATIONAL CAPACITORS S. A. бренд -LIFASA марка -ОТСУТСТВУЕТ модель -FML артикул -FMLB5037 кол-во=2 ШТ</t>
  </si>
  <si>
    <t>изготовитель -INTERNATIONAL CAPACITORS S. A. бренд -LIFASA марка -ОТСУТСТВУЕТ модель -FML артикул -FMLB5009 кол-во=2 ШТ</t>
  </si>
  <si>
    <t>изготовитель -INTERNATIONAL CAPACITORS S. A. бренд -LIFASA марка -ОТСУТСТВУЕТ модель -FML артикул -FML6980 кол-во=4 ШТ</t>
  </si>
  <si>
    <t>изготовитель -INTERNATIONAL CAPACITORS S. A. бренд -LIFASA марка -ОТСУТСТВУЕТ модель -FMLF артикул -FMLF4698 кол-во=1 ШТ</t>
  </si>
  <si>
    <t>изготовитель -TAURUS-TECHNIC SP.Z O.O. бренд -ОТСУТСТВУЕТ кол-во=1 ШТ</t>
  </si>
  <si>
    <t>изготовитель -CIRCUTOR S.A. бренд -CIRCUTOR модель -CFBQ-46/99 артикул -R222010002000 кол-во=30 ШТ</t>
  </si>
  <si>
    <t>изготовитель -EPCOS INDIA PRIVATE LTD бренд -LEGRAND артикул -415161 кол-во=5 ШТ</t>
  </si>
  <si>
    <t>изготовитель -VISHAY ELECTRONIC SPOL. S R.O. бренд -VISHAY марка -KMKP 3500-0,47 SA 5191-45279-06-00 модель -RVI артикул -KMKP 3500-0,47 SA 5191-45279-06-00 кол-во=125 ШТ</t>
  </si>
  <si>
    <t>изготовитель -VISHAY ELECTRONIC SPOL. S R.O. бренд -VISHAY марка -5191-45988-01-00 GLI 1450-60 I модель -RML артикул -5191-45988-01-00 GLI 1450-60 I кол-во=104 ШТ</t>
  </si>
  <si>
    <t>изготовитель -VISHAY ELECTRONIC SPOL. S R.O. бренд -VISHAY марка -5961-56857-03 PHASO 12,22/839/1 модель -RML артикул -5961-56857-03 PHASO 12,22/839/1 кол-во=2 ШТ</t>
  </si>
  <si>
    <t>изготовитель -VISHAY ELECTRONIC SPOL. S R.O. бренд -VISHAY марка -FBTL-HMUN1 модель -RML артикул -FBTL-HMUN1 кол-во=50 ШТ</t>
  </si>
  <si>
    <t>изготовитель -VISHAY ELECTRONIC SPOL. S R.O. бренд -VISHAY марка -PBJL-ER2SA модель -RML артикул -PBJL-ER2SA кол-во=50 ШТ</t>
  </si>
  <si>
    <t>изготовитель -VISHAY ELECTRONIC SPOL. S R.O. бренд -VISHAY марка -PBJL-HM772 модель -RML артикул -PBJL-HM772 кол-во=50 ШТ</t>
  </si>
  <si>
    <t>изготовитель -VISHAY ELECTRONIC SPOL. S R.O. бренд -VISHAY марка -757LA-PBJL модель -ESTA артикул -757LA-PBJL кол-во=2 ШТ</t>
  </si>
  <si>
    <t>изготовитель -HENGYI ELECTRICAL CO.,LTD бренд -LAST ONE модель -HYBAGK-A P=7% 480V/30(15+15) кол-во=2 ШТ</t>
  </si>
  <si>
    <t>изготовитель -HENGYI ELECTRICAL CO.,LTD бренд -LAST ONE модель -HYBAGK-A P=7% 480V/60(30+30) кол-во=4 ШТ</t>
  </si>
  <si>
    <t>изготовитель -HENGYI ELECTRICAL CO.,LTD бренд -LAST ONE модель -HYBAGK-A P=14% 525V/15(10+5) кол-во=2 ШТ</t>
  </si>
  <si>
    <t>изготовитель -HENGYI ELECTRICAL CO.,LTD бренд -LAST ONE модель -HYBAGK-A P=14% 525V/30(15+15) кол-во=2 ШТ</t>
  </si>
  <si>
    <t>изготовитель -HENGYI ELECTRICAL CO.,LTD бренд -LAST ONE модель -HYBAGK-A P=14% 525V/60(30+30) кол-во=4 ШТ</t>
  </si>
  <si>
    <t>изготовитель -LIFASA. INTERNATIONAL CAPACITORS, S.A. бренд -LIFASA марка -POLB44300HD модель -ОТСУТСТВУЕТ артикул -POLB44300HD кол-во=20 ШТ</t>
  </si>
  <si>
    <t>изготовитель -LIFASA. INTERNATIONAL CAPACITORS, S.A. бренд -LIFASA марка -POLB44300HD модель -ОТСУТСТВУЕТ артикул -POLB44300HD кол-во=50 ШТ</t>
  </si>
  <si>
    <t>изготовитель -SHANGHAI ZHI YUE ELECTRIC CO., LTD бренд -БЕЗ ТОВАРНОГО ЗНАКА марка -CAPACITOR BSMJ 0.4-20-1 модель -BSMJ 0.4-20-1 артикул -CAPACITOR BSMJ 0.4-20-1 кол-во=40 ШТ</t>
  </si>
  <si>
    <t>изготовитель -TAIZHOU FUYE ELECTRONIC CO., LTD (LMG) бренд -TAIZHOU FUYE марка -ОТСУТСТВУЕТ модель -ОТСУТСТВУЕТ артикул -E-A1CKS470 кол-во=20000 ШТ</t>
  </si>
  <si>
    <t>изготовитель -TAIZHOU FUYE ELECTRONIC CO., LTD (LMG) бренд -TAIZHOU FUYE марка -ОТСУТСТВУЕТ модель -ОТСУТСТВУЕТ артикул -353879 кол-во=2000 ШТ</t>
  </si>
  <si>
    <t xml:space="preserve">400В </t>
  </si>
  <si>
    <t xml:space="preserve">400 В </t>
  </si>
  <si>
    <t>400 В,</t>
  </si>
  <si>
    <t>480В,</t>
  </si>
  <si>
    <t>7800В.</t>
  </si>
  <si>
    <t>7275В.</t>
  </si>
  <si>
    <t>12000В,</t>
  </si>
  <si>
    <t>12000 В,</t>
  </si>
  <si>
    <t>6582В.</t>
  </si>
  <si>
    <t>400В,</t>
  </si>
  <si>
    <t>415 В,</t>
  </si>
  <si>
    <t>4180В,</t>
  </si>
  <si>
    <t>400 В.</t>
  </si>
  <si>
    <t>440В,</t>
  </si>
  <si>
    <t xml:space="preserve">3 В </t>
  </si>
  <si>
    <t>400В.</t>
  </si>
  <si>
    <t>7300В,</t>
  </si>
  <si>
    <t>450В,</t>
  </si>
  <si>
    <t>640В,</t>
  </si>
  <si>
    <t>4000В,</t>
  </si>
  <si>
    <t>8000В,</t>
  </si>
  <si>
    <t>10000В,</t>
  </si>
  <si>
    <t>460В,</t>
  </si>
  <si>
    <t>4800В,</t>
  </si>
  <si>
    <t>800В,</t>
  </si>
  <si>
    <t>1000В,</t>
  </si>
  <si>
    <t>1200В,</t>
  </si>
  <si>
    <t xml:space="preserve">640 В </t>
  </si>
  <si>
    <t xml:space="preserve">1100 В </t>
  </si>
  <si>
    <t xml:space="preserve">1100В </t>
  </si>
  <si>
    <t>525 В.</t>
  </si>
  <si>
    <t xml:space="preserve">525В </t>
  </si>
  <si>
    <t xml:space="preserve">480В </t>
  </si>
  <si>
    <t>840 В,</t>
  </si>
  <si>
    <t xml:space="preserve">900В </t>
  </si>
  <si>
    <t xml:space="preserve">3400 В </t>
  </si>
  <si>
    <t xml:space="preserve">2000 В </t>
  </si>
  <si>
    <t xml:space="preserve">750В </t>
  </si>
  <si>
    <t xml:space="preserve">1000 В </t>
  </si>
  <si>
    <t xml:space="preserve">1150 В </t>
  </si>
  <si>
    <t>440 В.</t>
  </si>
  <si>
    <t>750 В.</t>
  </si>
  <si>
    <t>850 В,</t>
  </si>
  <si>
    <t xml:space="preserve">850В </t>
  </si>
  <si>
    <t>750 В,</t>
  </si>
  <si>
    <t xml:space="preserve">450 В </t>
  </si>
  <si>
    <t xml:space="preserve">550 В </t>
  </si>
  <si>
    <t xml:space="preserve">280 В </t>
  </si>
  <si>
    <t xml:space="preserve">900 В </t>
  </si>
  <si>
    <t xml:space="preserve">4000В </t>
  </si>
  <si>
    <t xml:space="preserve">440В </t>
  </si>
  <si>
    <t xml:space="preserve">1000В </t>
  </si>
  <si>
    <t>415В.</t>
  </si>
  <si>
    <t>1000В.</t>
  </si>
  <si>
    <t>460В.</t>
  </si>
  <si>
    <t>440В.</t>
  </si>
  <si>
    <t>1100 В,</t>
  </si>
  <si>
    <t>500В,</t>
  </si>
  <si>
    <t xml:space="preserve">700В </t>
  </si>
  <si>
    <t xml:space="preserve">500В </t>
  </si>
  <si>
    <t>460 В,</t>
  </si>
  <si>
    <t xml:space="preserve">750 В </t>
  </si>
  <si>
    <t xml:space="preserve">305 В </t>
  </si>
  <si>
    <t>690 В,</t>
  </si>
  <si>
    <t>500 В,</t>
  </si>
  <si>
    <t>525 В,</t>
  </si>
  <si>
    <t xml:space="preserve">800В </t>
  </si>
  <si>
    <t xml:space="preserve">440 В </t>
  </si>
  <si>
    <t>660 В.</t>
  </si>
  <si>
    <t>440 В,</t>
  </si>
  <si>
    <t>1000 В,</t>
  </si>
  <si>
    <t>900 В.</t>
  </si>
  <si>
    <t>700 В.</t>
  </si>
  <si>
    <t>600 В.</t>
  </si>
  <si>
    <t>525В.</t>
  </si>
  <si>
    <t>475 В.</t>
  </si>
  <si>
    <t>63 В.</t>
  </si>
  <si>
    <t>230 В.</t>
  </si>
  <si>
    <t>380 В,</t>
  </si>
  <si>
    <t xml:space="preserve">380В </t>
  </si>
  <si>
    <t>440В-</t>
  </si>
  <si>
    <t>430В.</t>
  </si>
  <si>
    <t>420В.</t>
  </si>
  <si>
    <t xml:space="preserve">600В </t>
  </si>
  <si>
    <t xml:space="preserve">42В </t>
  </si>
  <si>
    <t>1300 В,</t>
  </si>
  <si>
    <t xml:space="preserve">400-415 В </t>
  </si>
  <si>
    <t>12 000В,</t>
  </si>
  <si>
    <t>400-480В,</t>
  </si>
  <si>
    <t xml:space="preserve">850-1100В </t>
  </si>
  <si>
    <t>450-750 В,</t>
  </si>
  <si>
    <t>1100-11800 В,</t>
  </si>
  <si>
    <t>900-4000 В,</t>
  </si>
  <si>
    <t xml:space="preserve">1700-2100 В </t>
  </si>
  <si>
    <t>380-525В,</t>
  </si>
  <si>
    <t>450-500В,</t>
  </si>
  <si>
    <t>230-690 В.</t>
  </si>
  <si>
    <t xml:space="preserve">160/250 В </t>
  </si>
  <si>
    <t xml:space="preserve">400/200 В </t>
  </si>
  <si>
    <t>400/460 В,</t>
  </si>
  <si>
    <t>2,7 В,</t>
  </si>
  <si>
    <t>480/525В.</t>
  </si>
  <si>
    <t>380-500В.</t>
  </si>
  <si>
    <t xml:space="preserve">2.7В </t>
  </si>
  <si>
    <t>100 КВАР_</t>
  </si>
  <si>
    <t>12,5 КВАР_</t>
  </si>
  <si>
    <t>150 КВАР_</t>
  </si>
  <si>
    <t>16 КВАР_</t>
  </si>
  <si>
    <t>200 КВАР_</t>
  </si>
  <si>
    <t>250 КВАР_</t>
  </si>
  <si>
    <t>300 КВАР_</t>
  </si>
  <si>
    <t>400 КВАР_</t>
  </si>
  <si>
    <t xml:space="preserve">0,5 КВА </t>
  </si>
  <si>
    <t xml:space="preserve">350 КВАР </t>
  </si>
  <si>
    <t>37,5 КВАР_</t>
  </si>
  <si>
    <t xml:space="preserve">100 КВАР </t>
  </si>
  <si>
    <t xml:space="preserve">500 КВАР </t>
  </si>
  <si>
    <t xml:space="preserve">600 КВАР </t>
  </si>
  <si>
    <t>32 КВАР_</t>
  </si>
  <si>
    <t>30 КВАР_</t>
  </si>
  <si>
    <t>50 КВАР_</t>
  </si>
  <si>
    <t>6 КВАР_</t>
  </si>
  <si>
    <t>125 КВАР_</t>
  </si>
  <si>
    <t>75 КВАР_</t>
  </si>
  <si>
    <t>137,5 КВАР_</t>
  </si>
  <si>
    <t xml:space="preserve">50 КВАР </t>
  </si>
  <si>
    <t xml:space="preserve">125 КВАР </t>
  </si>
  <si>
    <t xml:space="preserve">175 КВАР </t>
  </si>
  <si>
    <t xml:space="preserve">250 КВАР </t>
  </si>
  <si>
    <t xml:space="preserve">70 КВАР </t>
  </si>
  <si>
    <t xml:space="preserve">69 КВАР </t>
  </si>
  <si>
    <t xml:space="preserve">700 КВАР </t>
  </si>
  <si>
    <t xml:space="preserve">200 КВАР </t>
  </si>
  <si>
    <t xml:space="preserve">225КВАР </t>
  </si>
  <si>
    <t xml:space="preserve">175КВАР </t>
  </si>
  <si>
    <t xml:space="preserve">37,5 КВАР </t>
  </si>
  <si>
    <t xml:space="preserve">300 КВАР </t>
  </si>
  <si>
    <t xml:space="preserve">150 КВАР </t>
  </si>
  <si>
    <t xml:space="preserve">32 КВАР </t>
  </si>
  <si>
    <t xml:space="preserve">75 КВАР </t>
  </si>
  <si>
    <t xml:space="preserve">87,5 КВАР </t>
  </si>
  <si>
    <t xml:space="preserve">6 КВАР </t>
  </si>
  <si>
    <t xml:space="preserve">450 КВАР </t>
  </si>
  <si>
    <t xml:space="preserve">137,5 КВАР </t>
  </si>
  <si>
    <t xml:space="preserve">16 КВАР </t>
  </si>
  <si>
    <t xml:space="preserve">275 КВАР </t>
  </si>
  <si>
    <t xml:space="preserve">22 КВАР </t>
  </si>
  <si>
    <t xml:space="preserve">225 КВАР </t>
  </si>
  <si>
    <t xml:space="preserve">9 КВАР </t>
  </si>
  <si>
    <t xml:space="preserve">550 КВАР </t>
  </si>
  <si>
    <t xml:space="preserve">400 КВАР </t>
  </si>
  <si>
    <t xml:space="preserve">200КВАР </t>
  </si>
  <si>
    <t xml:space="preserve">600 КВА </t>
  </si>
  <si>
    <t>600КВАР,</t>
  </si>
  <si>
    <t>600 КВАР,</t>
  </si>
  <si>
    <t xml:space="preserve">900 КВАР </t>
  </si>
  <si>
    <t xml:space="preserve">137,5КВАР </t>
  </si>
  <si>
    <t>12.5 КВАР,</t>
  </si>
  <si>
    <t>12.5 + 25 + 2X50 КВАР)</t>
  </si>
  <si>
    <t xml:space="preserve">25 КВАР </t>
  </si>
  <si>
    <t xml:space="preserve">45 КВАР </t>
  </si>
  <si>
    <t xml:space="preserve">238 КВАР </t>
  </si>
  <si>
    <t xml:space="preserve">30 КВАР </t>
  </si>
  <si>
    <t xml:space="preserve">15 КВАР </t>
  </si>
  <si>
    <t xml:space="preserve">200 КВА </t>
  </si>
  <si>
    <t>25КВАР,</t>
  </si>
  <si>
    <t xml:space="preserve">0.5 КВА </t>
  </si>
  <si>
    <t>80000КВА)</t>
  </si>
  <si>
    <t>850 КВА)</t>
  </si>
  <si>
    <t>730 КВА)</t>
  </si>
  <si>
    <t>16000 КВА)</t>
  </si>
  <si>
    <t>450 КВА)</t>
  </si>
  <si>
    <t>600 КВА)</t>
  </si>
  <si>
    <t>800 КВА)</t>
  </si>
  <si>
    <t>750,2 КВАР,</t>
  </si>
  <si>
    <t>50.2 КВАР,</t>
  </si>
  <si>
    <t>54 КВАР,</t>
  </si>
  <si>
    <t>750 КВА)</t>
  </si>
  <si>
    <t>100 КВАР,</t>
  </si>
  <si>
    <t>200 КВАР,</t>
  </si>
  <si>
    <t>250 КВАР,</t>
  </si>
  <si>
    <t>567 КВА)</t>
  </si>
  <si>
    <t>601 КВА)</t>
  </si>
  <si>
    <t>50 КВАР,</t>
  </si>
  <si>
    <t>125 КВАР,</t>
  </si>
  <si>
    <t>150 КВАР,</t>
  </si>
  <si>
    <t>400 КВАР,</t>
  </si>
  <si>
    <t>0,5 КВА,</t>
  </si>
  <si>
    <t>25 КВАР.</t>
  </si>
  <si>
    <t>1087.2 КВА)</t>
  </si>
  <si>
    <t>0.5КВА:</t>
  </si>
  <si>
    <t>10 КВАР,</t>
  </si>
  <si>
    <t xml:space="preserve">12 КВАР </t>
  </si>
  <si>
    <t>15 КВАР,</t>
  </si>
  <si>
    <t xml:space="preserve">18 КВАР </t>
  </si>
  <si>
    <t>2,5 КВАР,</t>
  </si>
  <si>
    <t xml:space="preserve">3 КВАР </t>
  </si>
  <si>
    <t>20 КВАР,</t>
  </si>
  <si>
    <t xml:space="preserve">24 КВАР </t>
  </si>
  <si>
    <t>25 КВАР,</t>
  </si>
  <si>
    <t>30 КВАР,</t>
  </si>
  <si>
    <t xml:space="preserve">36 КВАР </t>
  </si>
  <si>
    <t>5 КВАР,</t>
  </si>
  <si>
    <t>7,5 КВАР,</t>
  </si>
  <si>
    <t xml:space="preserve">75КВА </t>
  </si>
  <si>
    <t xml:space="preserve">2,5 КВАР </t>
  </si>
  <si>
    <t xml:space="preserve">3КВАР </t>
  </si>
  <si>
    <t xml:space="preserve">300КВА </t>
  </si>
  <si>
    <t>75 КВАР)</t>
  </si>
  <si>
    <t xml:space="preserve">5 КВА </t>
  </si>
  <si>
    <t xml:space="preserve">12.5 КВА </t>
  </si>
  <si>
    <t xml:space="preserve">5КВА </t>
  </si>
  <si>
    <t>50КВАР_</t>
  </si>
  <si>
    <t xml:space="preserve">0.5КВА </t>
  </si>
  <si>
    <t>80 КВАР,</t>
  </si>
  <si>
    <t xml:space="preserve">15КВА </t>
  </si>
  <si>
    <t>7.5 КВАР)</t>
  </si>
  <si>
    <t xml:space="preserve">25КВА </t>
  </si>
  <si>
    <t>10 КВАР)</t>
  </si>
  <si>
    <t xml:space="preserve">30КВА </t>
  </si>
  <si>
    <t>15 КВАР)</t>
  </si>
  <si>
    <t xml:space="preserve">100КВА </t>
  </si>
  <si>
    <t>12.5КВАР+</t>
  </si>
  <si>
    <t>25КВАР+</t>
  </si>
  <si>
    <t>37.5КВАР)</t>
  </si>
  <si>
    <t xml:space="preserve">500КВА </t>
  </si>
  <si>
    <t>50КВАР+</t>
  </si>
  <si>
    <t>75КВАР)</t>
  </si>
  <si>
    <t xml:space="preserve">50КВА </t>
  </si>
  <si>
    <t>10+15+25КВАР)</t>
  </si>
  <si>
    <t xml:space="preserve">75КВАР </t>
  </si>
  <si>
    <t xml:space="preserve">50 КВА </t>
  </si>
  <si>
    <t xml:space="preserve">25 КВА </t>
  </si>
  <si>
    <t>75КВАР_</t>
  </si>
  <si>
    <t>12.5КВАР_</t>
  </si>
  <si>
    <t>25КВАР_</t>
  </si>
  <si>
    <t xml:space="preserve">50КВАР </t>
  </si>
  <si>
    <t xml:space="preserve">25КВАР </t>
  </si>
  <si>
    <t xml:space="preserve">12.5КВАР </t>
  </si>
  <si>
    <t>0.5КВА,</t>
  </si>
  <si>
    <t>6.3 КВАР,</t>
  </si>
  <si>
    <t xml:space="preserve">7.6 КВАР </t>
  </si>
  <si>
    <t xml:space="preserve">150КВА </t>
  </si>
  <si>
    <t>25+50КВАР+</t>
  </si>
  <si>
    <t xml:space="preserve">12.5+12.5 КВА </t>
  </si>
  <si>
    <t>560 КВАР,</t>
  </si>
  <si>
    <t>310 КВАР,</t>
  </si>
  <si>
    <t xml:space="preserve">5 КВАР </t>
  </si>
  <si>
    <t xml:space="preserve">7,2КВАР </t>
  </si>
  <si>
    <t xml:space="preserve">20 КВАР </t>
  </si>
  <si>
    <t xml:space="preserve">30КВАР </t>
  </si>
  <si>
    <t xml:space="preserve">25-50 КВАР </t>
  </si>
  <si>
    <t xml:space="preserve">31 КВАР </t>
  </si>
  <si>
    <t xml:space="preserve">28.1-30 КВАР </t>
  </si>
  <si>
    <t>25 КВА.</t>
  </si>
  <si>
    <t>25-30КВАР_</t>
  </si>
  <si>
    <t>32-40КВАР_</t>
  </si>
  <si>
    <t>27.4-30КВА_</t>
  </si>
  <si>
    <t>32-40КВА_</t>
  </si>
  <si>
    <t>25-30КВА_</t>
  </si>
  <si>
    <t xml:space="preserve">12.50КВАР </t>
  </si>
  <si>
    <t xml:space="preserve">40КВАР </t>
  </si>
  <si>
    <t xml:space="preserve">32-40КВА </t>
  </si>
  <si>
    <t xml:space="preserve">22.9-25КВА </t>
  </si>
  <si>
    <t xml:space="preserve">25-30КВА </t>
  </si>
  <si>
    <t xml:space="preserve">30-36.6КВА </t>
  </si>
  <si>
    <t xml:space="preserve">28 КВАР </t>
  </si>
  <si>
    <t xml:space="preserve">25 - 30КВА </t>
  </si>
  <si>
    <t xml:space="preserve">10 - 12,5КВА </t>
  </si>
  <si>
    <t xml:space="preserve">20-25 КВА </t>
  </si>
  <si>
    <t xml:space="preserve">8-10 КВА </t>
  </si>
  <si>
    <t xml:space="preserve">20-25КВА </t>
  </si>
  <si>
    <t xml:space="preserve">10-12.5КВА </t>
  </si>
  <si>
    <t xml:space="preserve">12.5-15КВА </t>
  </si>
  <si>
    <t xml:space="preserve">23-28КВА </t>
  </si>
  <si>
    <t xml:space="preserve">20-25КВАР </t>
  </si>
  <si>
    <t xml:space="preserve">10-12.5КВАР </t>
  </si>
  <si>
    <t>25.032:30.289 КВА_</t>
  </si>
  <si>
    <t>13.065:24.938 КВАР,</t>
  </si>
  <si>
    <t>0,5КВА,</t>
  </si>
  <si>
    <t>13-37 КВА,</t>
  </si>
  <si>
    <t>25 КВА,</t>
  </si>
  <si>
    <t>5:7,5 КВА,</t>
  </si>
  <si>
    <t>20:25 КВА,</t>
  </si>
  <si>
    <t>25:30 КВА,</t>
  </si>
  <si>
    <t>25:28,4 КВА,</t>
  </si>
  <si>
    <t>30 КВА,</t>
  </si>
  <si>
    <t xml:space="preserve">22,5 КВА </t>
  </si>
  <si>
    <t>12,5 КВАР,</t>
  </si>
  <si>
    <t>31,2КВАР.</t>
  </si>
  <si>
    <t>30КВАР.</t>
  </si>
  <si>
    <t>750 КВАР,</t>
  </si>
  <si>
    <t>750 КВА.</t>
  </si>
  <si>
    <t>700 КВАР.</t>
  </si>
  <si>
    <t>0.5 КВА.</t>
  </si>
  <si>
    <t xml:space="preserve">580 50 КВАР </t>
  </si>
  <si>
    <t xml:space="preserve">580 75 КВАР </t>
  </si>
  <si>
    <t xml:space="preserve">37.5 КВАР </t>
  </si>
  <si>
    <t xml:space="preserve">30-50 КВА </t>
  </si>
  <si>
    <t>12500КВАР,</t>
  </si>
  <si>
    <t>2,1 КВА,</t>
  </si>
  <si>
    <t>1,2 КВА,</t>
  </si>
  <si>
    <t>2 КВА.</t>
  </si>
  <si>
    <t>2,8 КВА,</t>
  </si>
  <si>
    <t>1,5 КВА,</t>
  </si>
  <si>
    <t>1,1 КВА,</t>
  </si>
  <si>
    <t>1,9 КВА,</t>
  </si>
  <si>
    <t>3,1 КВА,</t>
  </si>
  <si>
    <t>50 КВА,</t>
  </si>
  <si>
    <t>3-15 КВА,</t>
  </si>
  <si>
    <t>2,9 КВА,</t>
  </si>
  <si>
    <t xml:space="preserve">0, 5 КВА </t>
  </si>
  <si>
    <t>251 КВАР,</t>
  </si>
  <si>
    <t>279 КВАР,</t>
  </si>
  <si>
    <t>618 КВАР,</t>
  </si>
  <si>
    <t xml:space="preserve">16КВА </t>
  </si>
  <si>
    <t xml:space="preserve">20КВА </t>
  </si>
  <si>
    <t>50КВА,</t>
  </si>
  <si>
    <t>0.5 КВА,</t>
  </si>
  <si>
    <t xml:space="preserve">6 КВА </t>
  </si>
  <si>
    <t xml:space="preserve">8.33 КВА </t>
  </si>
  <si>
    <t xml:space="preserve">15.4 КВА </t>
  </si>
  <si>
    <t>0,24КВА.</t>
  </si>
  <si>
    <t>500КВАР,</t>
  </si>
  <si>
    <t>0,5КВА.</t>
  </si>
  <si>
    <t>14ШТ</t>
  </si>
  <si>
    <t>20ШТ</t>
  </si>
  <si>
    <t>10ШТ</t>
  </si>
  <si>
    <t>3ШТ</t>
  </si>
  <si>
    <t>19ШТ</t>
  </si>
  <si>
    <t>5ШТ</t>
  </si>
  <si>
    <t>9ШТ</t>
  </si>
  <si>
    <t>7ШТ</t>
  </si>
  <si>
    <t>12ШТ</t>
  </si>
  <si>
    <t>2ШТ.</t>
  </si>
  <si>
    <t>4ШТ</t>
  </si>
  <si>
    <t>21ШТ</t>
  </si>
  <si>
    <t>11ШТ</t>
  </si>
  <si>
    <t>27ШТ</t>
  </si>
  <si>
    <t>29ШТ</t>
  </si>
  <si>
    <t>6ШТ.</t>
  </si>
  <si>
    <t>47ШТ</t>
  </si>
  <si>
    <t>5ШТ.</t>
  </si>
  <si>
    <t>8ШТ.</t>
  </si>
  <si>
    <t>6ШТ</t>
  </si>
  <si>
    <t>2400ШТ</t>
  </si>
  <si>
    <t>1200ШТ.</t>
  </si>
  <si>
    <t>12 ШТ.</t>
  </si>
  <si>
    <t>600 ШТ.</t>
  </si>
  <si>
    <t>50ШТ</t>
  </si>
  <si>
    <t>5 V4</t>
  </si>
  <si>
    <t>440-525 V.</t>
  </si>
  <si>
    <t xml:space="preserve">5% 230-440V </t>
  </si>
  <si>
    <t xml:space="preserve">5% 400-440V </t>
  </si>
  <si>
    <t>440V,</t>
  </si>
  <si>
    <t>690V,</t>
  </si>
  <si>
    <t>400V,</t>
  </si>
  <si>
    <t xml:space="preserve">800 V </t>
  </si>
  <si>
    <t xml:space="preserve">800V </t>
  </si>
  <si>
    <t>400 V3</t>
  </si>
  <si>
    <t xml:space="preserve">400 V </t>
  </si>
  <si>
    <t xml:space="preserve">400V </t>
  </si>
  <si>
    <t xml:space="preserve">12V </t>
  </si>
  <si>
    <t>415 В</t>
  </si>
  <si>
    <t>400 В</t>
  </si>
  <si>
    <t>380-525В</t>
  </si>
  <si>
    <t>415-525В</t>
  </si>
  <si>
    <t>415-440В</t>
  </si>
  <si>
    <t>230 В</t>
  </si>
  <si>
    <t>450 В</t>
  </si>
  <si>
    <t>450 КВАР</t>
  </si>
  <si>
    <t>600 КВАР</t>
  </si>
  <si>
    <t>50 КВАР</t>
  </si>
  <si>
    <t>250 КВАР</t>
  </si>
  <si>
    <t>75 КВАР</t>
  </si>
  <si>
    <t>37,5 КВАР</t>
  </si>
  <si>
    <t>225 КВАР</t>
  </si>
  <si>
    <t>100 КВАР</t>
  </si>
  <si>
    <t>350 КВАР</t>
  </si>
  <si>
    <t>200 КВАР</t>
  </si>
  <si>
    <t>69 КВАР</t>
  </si>
  <si>
    <t>32 КВАР</t>
  </si>
  <si>
    <t>87,5 КВАР</t>
  </si>
  <si>
    <t>22 КВАР</t>
  </si>
  <si>
    <t>300 КВАР</t>
  </si>
  <si>
    <t>125 КВАР</t>
  </si>
  <si>
    <t>150 КВАР</t>
  </si>
  <si>
    <t>400 КВАР</t>
  </si>
  <si>
    <t>25КВАР</t>
  </si>
  <si>
    <t>50КВАР</t>
  </si>
  <si>
    <t>1,6КВАР</t>
  </si>
  <si>
    <t>12.50КВАР</t>
  </si>
  <si>
    <t>30КВАР</t>
  </si>
  <si>
    <t>450КВАР</t>
  </si>
  <si>
    <t>32-40КВАР</t>
  </si>
  <si>
    <t>40КВАР</t>
  </si>
  <si>
    <t>15-18КВА</t>
  </si>
  <si>
    <t>25-30КВА</t>
  </si>
  <si>
    <t>32-40КВА</t>
  </si>
  <si>
    <t>20-25КВА</t>
  </si>
  <si>
    <t>25-30КВАР</t>
  </si>
  <si>
    <t>20.659:24.998 КВА</t>
  </si>
  <si>
    <t>изготовитель</t>
  </si>
  <si>
    <t>бренд</t>
  </si>
  <si>
    <t>марка</t>
  </si>
  <si>
    <t>модель</t>
  </si>
  <si>
    <t>артикул</t>
  </si>
  <si>
    <t xml:space="preserve">ГРЩ-3 </t>
  </si>
  <si>
    <t xml:space="preserve">ОТСУТСТВУЕТ </t>
  </si>
  <si>
    <t xml:space="preserve">RECTIPHASE SAS </t>
  </si>
  <si>
    <t xml:space="preserve">ABB N.V.POWER QUALITY PRODUCTS </t>
  </si>
  <si>
    <t xml:space="preserve">ABB AB HIGH VOLTAGE PRODUCTS </t>
  </si>
  <si>
    <t xml:space="preserve">SINERJI ELEKTRIK SANAYI VE TICARET LTD. STI. </t>
  </si>
  <si>
    <t xml:space="preserve">ALPES TECHNOLOGIES (GROUP LEGRAND) </t>
  </si>
  <si>
    <t xml:space="preserve">EPCOS INDIA PRIVATE LTD </t>
  </si>
  <si>
    <t xml:space="preserve">EPCOS INDIA PRIVATE LTD. </t>
  </si>
  <si>
    <t xml:space="preserve">ZEZ SILKO.S.R.O. </t>
  </si>
  <si>
    <t xml:space="preserve">ELEKTRONICON KONDENSATOREN GMBH </t>
  </si>
  <si>
    <t xml:space="preserve">ELECTRONICON </t>
  </si>
  <si>
    <t xml:space="preserve">TAIWAN CHINSAN ELECTRONIC INDUSTRIAL CO. LTD. </t>
  </si>
  <si>
    <t xml:space="preserve">K2 AUTOMATION </t>
  </si>
  <si>
    <t xml:space="preserve">RITTAL </t>
  </si>
  <si>
    <t xml:space="preserve">ELKON </t>
  </si>
  <si>
    <t xml:space="preserve">ZEZ SILKO, S.R.O. </t>
  </si>
  <si>
    <t xml:space="preserve">CIRCUTOR S.A. </t>
  </si>
  <si>
    <t xml:space="preserve">ELECTRONICON KONDENSATOREN GMBH </t>
  </si>
  <si>
    <t xml:space="preserve">INTERNATIONAL CAPACITORS S. A. </t>
  </si>
  <si>
    <t xml:space="preserve">ENERLUX SRL., </t>
  </si>
  <si>
    <t xml:space="preserve">SHENZHEN SINEXCEL ELECTRIC CO., LTD </t>
  </si>
  <si>
    <t xml:space="preserve">KONDAS </t>
  </si>
  <si>
    <t xml:space="preserve">MAXWELL TECHNOLOGIES, INC </t>
  </si>
  <si>
    <t xml:space="preserve">VISHAY ELECTRONIC SPOL. S R.O. </t>
  </si>
  <si>
    <t xml:space="preserve">HENGYI ELECTRICAL CO.,LTD </t>
  </si>
  <si>
    <t xml:space="preserve">EPCOS SDN. BHD </t>
  </si>
  <si>
    <t xml:space="preserve">ERIEZ MAGNETICS EUROPE LTD </t>
  </si>
  <si>
    <t xml:space="preserve">CONDENSATOR DOMINIT GMBH </t>
  </si>
  <si>
    <t xml:space="preserve">SHANGHAI ZHI YUE ELECTRIC CO., LTD </t>
  </si>
  <si>
    <t xml:space="preserve">KONECRANES FINLAND CORPORATION </t>
  </si>
  <si>
    <t xml:space="preserve">GUTOR ELECTRONIC LLC </t>
  </si>
  <si>
    <t xml:space="preserve">WUXI JINWANLI ELECTRIC FURNACES CO., LTD </t>
  </si>
  <si>
    <t xml:space="preserve">CORNELL DUBILIER ELECTRONICS, INC. </t>
  </si>
  <si>
    <t xml:space="preserve">NESSCAP CO LTD </t>
  </si>
  <si>
    <t xml:space="preserve">ZHEJIANG YUWANG ELECTRIC APPLIANCE CO LTD </t>
  </si>
  <si>
    <t xml:space="preserve">TAIZHOU FUYE ELECTRONIC CO., LTD (LMG) </t>
  </si>
  <si>
    <t>шт</t>
  </si>
  <si>
    <t xml:space="preserve">VLVAW0L050A40B </t>
  </si>
  <si>
    <t xml:space="preserve">VLVAW2N03509AB </t>
  </si>
  <si>
    <t xml:space="preserve">VLVAW2N03511AB </t>
  </si>
  <si>
    <t xml:space="preserve">VLVAW3N03514AB </t>
  </si>
  <si>
    <t xml:space="preserve">VLVAW3N03516AA </t>
  </si>
  <si>
    <t xml:space="preserve">VLVAW0N03526AA </t>
  </si>
  <si>
    <t xml:space="preserve">VLVAW2N03510AA </t>
  </si>
  <si>
    <t xml:space="preserve">VLVAW3N03513AA </t>
  </si>
  <si>
    <t xml:space="preserve">VLVFW0N03501AA </t>
  </si>
  <si>
    <t xml:space="preserve">- </t>
  </si>
  <si>
    <t xml:space="preserve">VLVAF6P03522AD </t>
  </si>
  <si>
    <t xml:space="preserve">VLVAW2L125A40B </t>
  </si>
  <si>
    <t xml:space="preserve">VLVAW2L150A40B </t>
  </si>
  <si>
    <t xml:space="preserve">VLVAW1N03508AA </t>
  </si>
  <si>
    <t xml:space="preserve">VLVAW3N03514AA </t>
  </si>
  <si>
    <t xml:space="preserve">ABB </t>
  </si>
  <si>
    <t xml:space="preserve">2GCA294453A0031 </t>
  </si>
  <si>
    <t xml:space="preserve">CHDB992 </t>
  </si>
  <si>
    <t xml:space="preserve">С82007368 </t>
  </si>
  <si>
    <t xml:space="preserve">С82007366 </t>
  </si>
  <si>
    <t xml:space="preserve">SINERJI </t>
  </si>
  <si>
    <t xml:space="preserve">ГРЩ-11 </t>
  </si>
  <si>
    <t xml:space="preserve">MDP-11 </t>
  </si>
  <si>
    <t xml:space="preserve">ГРЩ-4 </t>
  </si>
  <si>
    <t xml:space="preserve">MDP-4 </t>
  </si>
  <si>
    <t xml:space="preserve">КУ 11-1 </t>
  </si>
  <si>
    <t xml:space="preserve">PFC 11-1 </t>
  </si>
  <si>
    <t xml:space="preserve">КУ 11-2 </t>
  </si>
  <si>
    <t xml:space="preserve">PFC 11-2 </t>
  </si>
  <si>
    <t xml:space="preserve">КУ 6-1 </t>
  </si>
  <si>
    <t xml:space="preserve">PFC 6-1 </t>
  </si>
  <si>
    <t xml:space="preserve">КУ 6-2 </t>
  </si>
  <si>
    <t xml:space="preserve">PFC 6-2 </t>
  </si>
  <si>
    <t xml:space="preserve">КУ 7-1 </t>
  </si>
  <si>
    <t xml:space="preserve">PFC 7-1 </t>
  </si>
  <si>
    <t xml:space="preserve">КУ 7-2 </t>
  </si>
  <si>
    <t xml:space="preserve">PFC 7-2 </t>
  </si>
  <si>
    <t xml:space="preserve">КУ 9-1 </t>
  </si>
  <si>
    <t xml:space="preserve">PFC 9-1 </t>
  </si>
  <si>
    <t xml:space="preserve">КУ 9-2 </t>
  </si>
  <si>
    <t xml:space="preserve">PFC 9-2 </t>
  </si>
  <si>
    <t xml:space="preserve">LEGRAND </t>
  </si>
  <si>
    <t xml:space="preserve">ZEZ SILKO </t>
  </si>
  <si>
    <t xml:space="preserve">PSAJP 3 -0.45/3X135 AC </t>
  </si>
  <si>
    <t xml:space="preserve">CSADG 1-0,4/5 </t>
  </si>
  <si>
    <t xml:space="preserve">ELEKTRONICON </t>
  </si>
  <si>
    <t xml:space="preserve">E50.N13-424N50 </t>
  </si>
  <si>
    <t xml:space="preserve">E90.G58-722341 </t>
  </si>
  <si>
    <t xml:space="preserve">CSADG </t>
  </si>
  <si>
    <t xml:space="preserve">CIRCUTOR </t>
  </si>
  <si>
    <t xml:space="preserve">CLZ </t>
  </si>
  <si>
    <t xml:space="preserve">R2H55L </t>
  </si>
  <si>
    <t xml:space="preserve">R2H54N </t>
  </si>
  <si>
    <t xml:space="preserve">R2H54D </t>
  </si>
  <si>
    <t xml:space="preserve">R2H54E </t>
  </si>
  <si>
    <t xml:space="preserve">FP-11-500 </t>
  </si>
  <si>
    <t xml:space="preserve">SP000100700A90W30STDK01 </t>
  </si>
  <si>
    <t xml:space="preserve">SP000210500A90W10STDK01 </t>
  </si>
  <si>
    <t xml:space="preserve">LIFASA </t>
  </si>
  <si>
    <t xml:space="preserve">POLB69500HD </t>
  </si>
  <si>
    <t xml:space="preserve">ENERLUX SRL. </t>
  </si>
  <si>
    <t xml:space="preserve">100 SVG 44L/HL </t>
  </si>
  <si>
    <t xml:space="preserve">VISHAY </t>
  </si>
  <si>
    <t xml:space="preserve">KMKP 1400-3,3 IA 5191-45178-04-00 </t>
  </si>
  <si>
    <t xml:space="preserve">KMKP 3500-0,47 SA 5191-45279-06-00 </t>
  </si>
  <si>
    <t xml:space="preserve">5972-32024-02 PHAWOS 1/2500/1 K </t>
  </si>
  <si>
    <t xml:space="preserve">ESTA </t>
  </si>
  <si>
    <t xml:space="preserve">ERIEZ MAGNETICS EUROPE </t>
  </si>
  <si>
    <t xml:space="preserve">SHANDONG HIKING INTERNATIONAL COMMERCE GROUP CO., LTD </t>
  </si>
  <si>
    <t xml:space="preserve">KONECRANES </t>
  </si>
  <si>
    <t xml:space="preserve">БЕЗ </t>
  </si>
  <si>
    <t xml:space="preserve">CORNELL </t>
  </si>
  <si>
    <t xml:space="preserve">381LQ221M400J03 </t>
  </si>
  <si>
    <t xml:space="preserve">ZHEJIANG YUWANG ELECTRIC APPLIANCE CO., LTD </t>
  </si>
  <si>
    <t xml:space="preserve">VLVAW1L070A40B </t>
  </si>
  <si>
    <t xml:space="preserve">VLVAW1N03529AA </t>
  </si>
  <si>
    <t xml:space="preserve">VLVAF7N03534AB </t>
  </si>
  <si>
    <t xml:space="preserve">VLVAW2L125A40A </t>
  </si>
  <si>
    <t xml:space="preserve">VLVAW3N03512AB </t>
  </si>
  <si>
    <t xml:space="preserve">VLVAW3N03513AB </t>
  </si>
  <si>
    <t xml:space="preserve">VLVAF5N03522AB </t>
  </si>
  <si>
    <t xml:space="preserve">VLVAW1N03528AA </t>
  </si>
  <si>
    <t xml:space="preserve">VLVAW3N03516AB </t>
  </si>
  <si>
    <t xml:space="preserve">VLVAW1N03506AA </t>
  </si>
  <si>
    <t xml:space="preserve">VLVAW2N03510AB </t>
  </si>
  <si>
    <t xml:space="preserve">VLVAW0N03504AA </t>
  </si>
  <si>
    <t xml:space="preserve">VLVAW1N03507AA </t>
  </si>
  <si>
    <t xml:space="preserve">VLVAW1N03530AA </t>
  </si>
  <si>
    <t xml:space="preserve">VLVAF5N03517AA </t>
  </si>
  <si>
    <t xml:space="preserve">VLVAF5N03517AB </t>
  </si>
  <si>
    <t xml:space="preserve">VLVAW2N03509AA </t>
  </si>
  <si>
    <t xml:space="preserve">VLVAF5N03519AB </t>
  </si>
  <si>
    <t>SCHNEIDER ELECTRIC 03051/02803-001/</t>
  </si>
  <si>
    <t xml:space="preserve">VLVAW2N03531AA </t>
  </si>
  <si>
    <t xml:space="preserve">VLVAW0N03502AA </t>
  </si>
  <si>
    <t xml:space="preserve">VLVAW3N03515AB </t>
  </si>
  <si>
    <t xml:space="preserve">VLVAW3N03512AA </t>
  </si>
  <si>
    <t xml:space="preserve">VLVAW0N03503AA </t>
  </si>
  <si>
    <t xml:space="preserve">VLVAF5N03521AB </t>
  </si>
  <si>
    <t xml:space="preserve">VLVAW2N03531AB </t>
  </si>
  <si>
    <t xml:space="preserve">VLVAW3N03515AA </t>
  </si>
  <si>
    <t xml:space="preserve">VLVAF5N03518AB </t>
  </si>
  <si>
    <t xml:space="preserve">VLVAW2N03509AC </t>
  </si>
  <si>
    <t xml:space="preserve">VLVAW2N03511AA </t>
  </si>
  <si>
    <t xml:space="preserve">VLVAF5N03520AA </t>
  </si>
  <si>
    <t xml:space="preserve">VLVAW0N03501AA </t>
  </si>
  <si>
    <t xml:space="preserve">VLVAW2N03510AK </t>
  </si>
  <si>
    <t xml:space="preserve">VLVAF5N03520AB </t>
  </si>
  <si>
    <t xml:space="preserve">VLVAF5N03522AA </t>
  </si>
  <si>
    <t xml:space="preserve">VLVAF5L600A40A </t>
  </si>
  <si>
    <t xml:space="preserve">VLVAF8P03536AB </t>
  </si>
  <si>
    <t xml:space="preserve">VLVAF6P03521AB </t>
  </si>
  <si>
    <t xml:space="preserve">VLVAF6P03522AB </t>
  </si>
  <si>
    <t xml:space="preserve">VLVAF6P03522AC </t>
  </si>
  <si>
    <t xml:space="preserve">VLVAF6P03513AB </t>
  </si>
  <si>
    <t xml:space="preserve">VLVAF6P03517AB </t>
  </si>
  <si>
    <t xml:space="preserve">VLVAW0L025A40A </t>
  </si>
  <si>
    <t xml:space="preserve">VLVAW0L045A40A </t>
  </si>
  <si>
    <t xml:space="preserve">VLVAW3N03532AB </t>
  </si>
  <si>
    <t xml:space="preserve">VLVAW0L030A40A </t>
  </si>
  <si>
    <t xml:space="preserve">VLVAW0L015A40A </t>
  </si>
  <si>
    <t xml:space="preserve">VLVAW0L050A40A </t>
  </si>
  <si>
    <t xml:space="preserve">ABB XI'AN POWER CAPACITOR COMPANY LIMITED </t>
  </si>
  <si>
    <t xml:space="preserve">CHDB-182 </t>
  </si>
  <si>
    <t xml:space="preserve">CHDB </t>
  </si>
  <si>
    <t xml:space="preserve">CHDB202 </t>
  </si>
  <si>
    <t xml:space="preserve">C82006964 </t>
  </si>
  <si>
    <t xml:space="preserve">APCQ-R 100 </t>
  </si>
  <si>
    <t xml:space="preserve">2GCA297312A0040 </t>
  </si>
  <si>
    <t xml:space="preserve">APCQ-R 200 </t>
  </si>
  <si>
    <t xml:space="preserve">2GCA297316A0040 </t>
  </si>
  <si>
    <t xml:space="preserve">APCQ-R 250 </t>
  </si>
  <si>
    <t xml:space="preserve">2GCA297318A0040 </t>
  </si>
  <si>
    <t xml:space="preserve">1ELS13629H002 </t>
  </si>
  <si>
    <t xml:space="preserve">С82006965 </t>
  </si>
  <si>
    <t xml:space="preserve">ABB XI'AN POWER CAPACITOR CO., LTD </t>
  </si>
  <si>
    <t xml:space="preserve">CHDB-162 </t>
  </si>
  <si>
    <t xml:space="preserve">APCQ-R 125 </t>
  </si>
  <si>
    <t xml:space="preserve">2GCA297560A0040 </t>
  </si>
  <si>
    <t xml:space="preserve">APCQ-R 150 </t>
  </si>
  <si>
    <t xml:space="preserve">2GCA297571A0041 </t>
  </si>
  <si>
    <t xml:space="preserve">2GCA295063A0040 </t>
  </si>
  <si>
    <t xml:space="preserve">APCQ-M125 </t>
  </si>
  <si>
    <t xml:space="preserve">2GCA297770A0040 </t>
  </si>
  <si>
    <t xml:space="preserve">APCQ-M400 </t>
  </si>
  <si>
    <t xml:space="preserve">2GCA297771A0040 </t>
  </si>
  <si>
    <t xml:space="preserve">ГРЩ-5 </t>
  </si>
  <si>
    <t xml:space="preserve">MDP-5 </t>
  </si>
  <si>
    <t xml:space="preserve">ГРЩ-8 </t>
  </si>
  <si>
    <t xml:space="preserve">MDP-8 </t>
  </si>
  <si>
    <t xml:space="preserve">КУ 2-1 </t>
  </si>
  <si>
    <t xml:space="preserve">PFC 2-1 </t>
  </si>
  <si>
    <t xml:space="preserve">КУ 2-2 </t>
  </si>
  <si>
    <t xml:space="preserve">PFC 2-2 </t>
  </si>
  <si>
    <t xml:space="preserve">КУ 4-1 </t>
  </si>
  <si>
    <t xml:space="preserve">PFC 4-1 </t>
  </si>
  <si>
    <t xml:space="preserve">КУ 4-2 </t>
  </si>
  <si>
    <t xml:space="preserve">PFC 4-2 </t>
  </si>
  <si>
    <t xml:space="preserve">КУ 5-1 </t>
  </si>
  <si>
    <t xml:space="preserve">PFC 5-1 </t>
  </si>
  <si>
    <t xml:space="preserve">КУ 5-2 </t>
  </si>
  <si>
    <t xml:space="preserve">PFC 5-2 </t>
  </si>
  <si>
    <t xml:space="preserve">КУ 8-1 </t>
  </si>
  <si>
    <t xml:space="preserve">PFC 8-1 </t>
  </si>
  <si>
    <t xml:space="preserve">КУ 8-2 </t>
  </si>
  <si>
    <t xml:space="preserve">PFC 8-2 </t>
  </si>
  <si>
    <t xml:space="preserve">GDP 1/2 </t>
  </si>
  <si>
    <t xml:space="preserve">РП </t>
  </si>
  <si>
    <t xml:space="preserve">GDP 3/4 </t>
  </si>
  <si>
    <t xml:space="preserve">MDP-3 </t>
  </si>
  <si>
    <t xml:space="preserve">PFC 10-1 </t>
  </si>
  <si>
    <t xml:space="preserve">КУ 10-1 </t>
  </si>
  <si>
    <t xml:space="preserve">PFC 10-2 </t>
  </si>
  <si>
    <t xml:space="preserve">КУ 10-2 </t>
  </si>
  <si>
    <t xml:space="preserve">PFC 3-1 </t>
  </si>
  <si>
    <t xml:space="preserve">КУ 3-1 </t>
  </si>
  <si>
    <t xml:space="preserve">PFC 3-2 </t>
  </si>
  <si>
    <t xml:space="preserve">КУ 3-2 </t>
  </si>
  <si>
    <t xml:space="preserve">MH1540 </t>
  </si>
  <si>
    <t xml:space="preserve">MH2540 </t>
  </si>
  <si>
    <t xml:space="preserve">MH3040 </t>
  </si>
  <si>
    <t xml:space="preserve">MH10040 </t>
  </si>
  <si>
    <t xml:space="preserve">MH50040 </t>
  </si>
  <si>
    <t xml:space="preserve">MH5040 </t>
  </si>
  <si>
    <t xml:space="preserve">R7.7540.189 </t>
  </si>
  <si>
    <t xml:space="preserve">R7.5040.189 </t>
  </si>
  <si>
    <t xml:space="preserve">R7.2540.189 </t>
  </si>
  <si>
    <t xml:space="preserve">R5.12.540.189 </t>
  </si>
  <si>
    <t xml:space="preserve">ALPES TECHNOLOGIES </t>
  </si>
  <si>
    <t xml:space="preserve">VH7540-3MONO </t>
  </si>
  <si>
    <t xml:space="preserve">R5.2540.189 </t>
  </si>
  <si>
    <t xml:space="preserve">R5.5040.189 </t>
  </si>
  <si>
    <t xml:space="preserve">MH15040 </t>
  </si>
  <si>
    <t xml:space="preserve">B7540 </t>
  </si>
  <si>
    <t xml:space="preserve">EPCOS INDIA PRIVATE LTD, </t>
  </si>
  <si>
    <t xml:space="preserve">VH2540CB </t>
  </si>
  <si>
    <t xml:space="preserve">ALPICAN </t>
  </si>
  <si>
    <t xml:space="preserve">275.288-614300/221K02 </t>
  </si>
  <si>
    <t xml:space="preserve">E50.R34-285NT0 </t>
  </si>
  <si>
    <t xml:space="preserve">E53.N68-104H10 </t>
  </si>
  <si>
    <t xml:space="preserve">E62.G10-202B20 </t>
  </si>
  <si>
    <t xml:space="preserve">E62.R32-603C20 </t>
  </si>
  <si>
    <t xml:space="preserve">ELITE </t>
  </si>
  <si>
    <t xml:space="preserve">GM2G221MND2541 </t>
  </si>
  <si>
    <t xml:space="preserve">EPCOS </t>
  </si>
  <si>
    <t xml:space="preserve">TDK EUROPE GMBH </t>
  </si>
  <si>
    <t>В25671</t>
  </si>
  <si>
    <t>В25667</t>
  </si>
  <si>
    <t xml:space="preserve">R2H54R </t>
  </si>
  <si>
    <t xml:space="preserve">R2H55N </t>
  </si>
  <si>
    <t xml:space="preserve">R2H54L </t>
  </si>
  <si>
    <t xml:space="preserve">R2H54B </t>
  </si>
  <si>
    <t xml:space="preserve">275.178-513700/221K02 </t>
  </si>
  <si>
    <t xml:space="preserve">EPCOS (ZHUHAI FTZ) CO., LTD. </t>
  </si>
  <si>
    <t xml:space="preserve">B32 </t>
  </si>
  <si>
    <t xml:space="preserve">B32377A5107J30 </t>
  </si>
  <si>
    <t xml:space="preserve">B32377A5506J30 </t>
  </si>
  <si>
    <t xml:space="preserve">B32354A3225K </t>
  </si>
  <si>
    <t xml:space="preserve">B32340C4052A </t>
  </si>
  <si>
    <t xml:space="preserve">B32924C3105M </t>
  </si>
  <si>
    <t xml:space="preserve">B32654A4225K </t>
  </si>
  <si>
    <t xml:space="preserve">FML6980 </t>
  </si>
  <si>
    <t xml:space="preserve">FMLF </t>
  </si>
  <si>
    <t xml:space="preserve">FMLF4649 </t>
  </si>
  <si>
    <t xml:space="preserve">FMLF4698 </t>
  </si>
  <si>
    <t xml:space="preserve">POLB44300HD </t>
  </si>
  <si>
    <t xml:space="preserve">FMLI5050 </t>
  </si>
  <si>
    <t xml:space="preserve">FMLI5066 </t>
  </si>
  <si>
    <t xml:space="preserve">FMLI5080 </t>
  </si>
  <si>
    <t xml:space="preserve">FMLB5037 </t>
  </si>
  <si>
    <t xml:space="preserve">FMLB5009 </t>
  </si>
  <si>
    <t xml:space="preserve">FML6940 </t>
  </si>
  <si>
    <t xml:space="preserve">TAURUS-TECHNIC SP.Z O.O. </t>
  </si>
  <si>
    <t xml:space="preserve">CFBQ-37,5 </t>
  </si>
  <si>
    <t xml:space="preserve">R222010001000 </t>
  </si>
  <si>
    <t xml:space="preserve">CFBQ-46/99 </t>
  </si>
  <si>
    <t xml:space="preserve">R222010002000 </t>
  </si>
  <si>
    <t xml:space="preserve">CLZ-FP 44/50-HD </t>
  </si>
  <si>
    <t xml:space="preserve">R2H54S </t>
  </si>
  <si>
    <t xml:space="preserve">VRT-062 </t>
  </si>
  <si>
    <t xml:space="preserve">MAXWELL </t>
  </si>
  <si>
    <t xml:space="preserve">6750NKKS54 </t>
  </si>
  <si>
    <t xml:space="preserve">FJGL-FGLQ3 </t>
  </si>
  <si>
    <t xml:space="preserve">RML </t>
  </si>
  <si>
    <t xml:space="preserve">5191-45525-04-00 GTO 750-100PRX </t>
  </si>
  <si>
    <t xml:space="preserve">5191-45988-01-00 GLI 1450-60 I </t>
  </si>
  <si>
    <t xml:space="preserve">5961-56857-03 PHASO 12,22/839/1 </t>
  </si>
  <si>
    <t xml:space="preserve">3LEOQB05 </t>
  </si>
  <si>
    <t xml:space="preserve">RLC </t>
  </si>
  <si>
    <t xml:space="preserve">5371-29866-01 PHMKPG 600/250/1 DR / 201724CZ </t>
  </si>
  <si>
    <t xml:space="preserve">FBTL-HMUN1 </t>
  </si>
  <si>
    <t xml:space="preserve">PBJL-ER2SA </t>
  </si>
  <si>
    <t xml:space="preserve">PBJL-HM772 </t>
  </si>
  <si>
    <t xml:space="preserve">163-JAKXV4 </t>
  </si>
  <si>
    <t xml:space="preserve">757LA-PBJL </t>
  </si>
  <si>
    <t xml:space="preserve">LAST ONE </t>
  </si>
  <si>
    <t xml:space="preserve">HYBAGK-A P=7% 480V/15(10+5) </t>
  </si>
  <si>
    <t xml:space="preserve">HYBAGK-A P=7% 480V/30(15+15) </t>
  </si>
  <si>
    <t xml:space="preserve">HYBAGK-A P=7% 480V/60(30+30) </t>
  </si>
  <si>
    <t xml:space="preserve">HYBAGK-A P=14% 525V/15(10+5) </t>
  </si>
  <si>
    <t xml:space="preserve">HYBAGK-A P=14% 525V/30(15+15) </t>
  </si>
  <si>
    <t xml:space="preserve">HYBAGK-A P=14% 525V/60(30+30) </t>
  </si>
  <si>
    <t xml:space="preserve">LIFASA. INTERNATIONAL CAPACITORS, S.A. </t>
  </si>
  <si>
    <t xml:space="preserve">POLB40500HD </t>
  </si>
  <si>
    <t xml:space="preserve">PBTB-OF56K </t>
  </si>
  <si>
    <t xml:space="preserve">727CF-LZNW </t>
  </si>
  <si>
    <t xml:space="preserve">ASM </t>
  </si>
  <si>
    <t xml:space="preserve">VA2N3510A </t>
  </si>
  <si>
    <t xml:space="preserve">CONDENSATOR DOMINIT </t>
  </si>
  <si>
    <t>CLMD 1213.01.</t>
  </si>
  <si>
    <t xml:space="preserve">CAPACITOR BSMJ 0.4-16-1 </t>
  </si>
  <si>
    <t xml:space="preserve">BSMJ 0.4-16-1 </t>
  </si>
  <si>
    <t xml:space="preserve">CAPACITOR BSMJ 0.4-20-1 </t>
  </si>
  <si>
    <t xml:space="preserve">BSMJ 0.4-20-1 </t>
  </si>
  <si>
    <t xml:space="preserve">CELEM PASSIVE COMPONENTS LTD. </t>
  </si>
  <si>
    <t>C500TW37</t>
  </si>
  <si>
    <t xml:space="preserve">GUTOR </t>
  </si>
  <si>
    <t xml:space="preserve">202-3682 </t>
  </si>
  <si>
    <t xml:space="preserve">WENZHOU ROCKGRAND TRADE CO., LTD </t>
  </si>
  <si>
    <t xml:space="preserve">TDM ELECTRIC </t>
  </si>
  <si>
    <t xml:space="preserve">SQ2101-0003 </t>
  </si>
  <si>
    <t xml:space="preserve">NESSCAP </t>
  </si>
  <si>
    <t xml:space="preserve">ESHSR-0025C0-002R7 </t>
  </si>
  <si>
    <t xml:space="preserve">TAIZHOU FUYE </t>
  </si>
  <si>
    <t xml:space="preserve">U-FC1H121 </t>
  </si>
  <si>
    <t xml:space="preserve">E-A1CKS470 </t>
  </si>
  <si>
    <t>6 ШТ</t>
  </si>
  <si>
    <t>10 ШТ</t>
  </si>
  <si>
    <t>15 ШТ</t>
  </si>
  <si>
    <t>25 КВАР</t>
  </si>
  <si>
    <t>2 КВА</t>
  </si>
  <si>
    <t>5 КВАР</t>
  </si>
  <si>
    <t>5КВАР+</t>
  </si>
  <si>
    <t>5КВАР)</t>
  </si>
  <si>
    <t>изготовител</t>
  </si>
  <si>
    <t>марк</t>
  </si>
  <si>
    <t>модел</t>
  </si>
  <si>
    <t xml:space="preserve">M14495-1 </t>
  </si>
  <si>
    <t>комментарии</t>
  </si>
  <si>
    <t>В</t>
  </si>
  <si>
    <t>КВАР</t>
  </si>
  <si>
    <t>25КВАР)</t>
  </si>
  <si>
    <t xml:space="preserve">40КВА </t>
  </si>
  <si>
    <t>2 КВА,</t>
  </si>
  <si>
    <t>15 КВА,</t>
  </si>
  <si>
    <t>12,5</t>
  </si>
  <si>
    <t>0,5</t>
  </si>
  <si>
    <t>37,5</t>
  </si>
  <si>
    <t>87,5</t>
  </si>
  <si>
    <t>137,5</t>
  </si>
  <si>
    <t>750,2</t>
  </si>
  <si>
    <t>2,5</t>
  </si>
  <si>
    <t>7,5</t>
  </si>
  <si>
    <t>10+15+25</t>
  </si>
  <si>
    <t>25+50</t>
  </si>
  <si>
    <t>7,2</t>
  </si>
  <si>
    <t>1,6</t>
  </si>
  <si>
    <t>25-30</t>
  </si>
  <si>
    <t>32-40</t>
  </si>
  <si>
    <t>15-18</t>
  </si>
  <si>
    <t>22.9-25</t>
  </si>
  <si>
    <t>30-36.6</t>
  </si>
  <si>
    <t>25 - 30</t>
  </si>
  <si>
    <t>10 - 12,5</t>
  </si>
  <si>
    <t>20-25</t>
  </si>
  <si>
    <t>10-12.5</t>
  </si>
  <si>
    <t>12.5-15</t>
  </si>
  <si>
    <t>23-28</t>
  </si>
  <si>
    <t>20.659:24.998</t>
  </si>
  <si>
    <t>13.065:24.938</t>
  </si>
  <si>
    <t>13-37</t>
  </si>
  <si>
    <t>25:28,4</t>
  </si>
  <si>
    <t>22,5</t>
  </si>
  <si>
    <t>12.5+25</t>
  </si>
  <si>
    <t>3.13+6.25</t>
  </si>
  <si>
    <t>31,2</t>
  </si>
  <si>
    <t>580 75</t>
  </si>
  <si>
    <t>2,1</t>
  </si>
  <si>
    <t>1,2</t>
  </si>
  <si>
    <t>2,8</t>
  </si>
  <si>
    <t>1,5</t>
  </si>
  <si>
    <t>1,1</t>
  </si>
  <si>
    <t>2,9</t>
  </si>
  <si>
    <t>0, 5</t>
  </si>
  <si>
    <t>0,24</t>
  </si>
  <si>
    <t>160/250</t>
  </si>
  <si>
    <t>400/200</t>
  </si>
  <si>
    <t>400/460</t>
  </si>
  <si>
    <t>2,7</t>
  </si>
  <si>
    <t>480/525</t>
  </si>
  <si>
    <t>110КВ,</t>
  </si>
  <si>
    <t>850 KVA</t>
  </si>
  <si>
    <t>730 KVA</t>
  </si>
  <si>
    <t>35 КВ,</t>
  </si>
  <si>
    <t>38,5 КВ.</t>
  </si>
  <si>
    <t>450 KVA</t>
  </si>
  <si>
    <t>600 KVA</t>
  </si>
  <si>
    <t>800 KVA</t>
  </si>
  <si>
    <t>18 КВ,</t>
  </si>
  <si>
    <t>833.3 KVA</t>
  </si>
  <si>
    <t>6.736 КВ,</t>
  </si>
  <si>
    <t>750 KVA</t>
  </si>
  <si>
    <t>567 KVA</t>
  </si>
  <si>
    <t>601 KVA</t>
  </si>
  <si>
    <t>595 KVA</t>
  </si>
  <si>
    <t>9.98 КВ,</t>
  </si>
  <si>
    <t>1087.2 KVA</t>
  </si>
  <si>
    <t xml:space="preserve">1 КВ </t>
  </si>
  <si>
    <t xml:space="preserve">11,8 КВ </t>
  </si>
  <si>
    <t xml:space="preserve">0,4 КВ </t>
  </si>
  <si>
    <t>0,4</t>
  </si>
  <si>
    <t>250KVA</t>
  </si>
  <si>
    <t>150KVA</t>
  </si>
  <si>
    <t>6.5КВ.</t>
  </si>
  <si>
    <t>40 KVA</t>
  </si>
  <si>
    <t>80 KVA</t>
  </si>
  <si>
    <t>30 KVA</t>
  </si>
  <si>
    <t>50 KVA</t>
  </si>
  <si>
    <t>66 KVA</t>
  </si>
  <si>
    <t>12.5+25 KVA</t>
  </si>
  <si>
    <t>3.13+6.25 KVA</t>
  </si>
  <si>
    <t>25 KVA</t>
  </si>
  <si>
    <t>45 KVA</t>
  </si>
  <si>
    <t>15 KVA</t>
  </si>
  <si>
    <t>75 KVA</t>
  </si>
  <si>
    <t>484 KVA</t>
  </si>
  <si>
    <t>6,6KV,</t>
  </si>
  <si>
    <t>31.2 KVA</t>
  </si>
  <si>
    <t>30KVA</t>
  </si>
  <si>
    <t>10 КВ(</t>
  </si>
  <si>
    <t>75KVA</t>
  </si>
  <si>
    <t>72,5 КВ:</t>
  </si>
  <si>
    <t>400V 25KVA</t>
  </si>
  <si>
    <t xml:space="preserve">0J5KV </t>
  </si>
  <si>
    <t>2000KVA</t>
  </si>
  <si>
    <t>25 KV/</t>
  </si>
  <si>
    <t>0,75 КВ;</t>
  </si>
  <si>
    <t>0,75</t>
  </si>
  <si>
    <t>500KVA</t>
  </si>
  <si>
    <t>0,75KV;</t>
  </si>
  <si>
    <t>1000KVA</t>
  </si>
  <si>
    <t>0.75 КВ;</t>
  </si>
  <si>
    <t>500 KVA</t>
  </si>
  <si>
    <t>1000 KVA</t>
  </si>
  <si>
    <t>10КВ,</t>
  </si>
  <si>
    <t>10КВ</t>
  </si>
  <si>
    <t>110*1000</t>
  </si>
  <si>
    <t>18*1000</t>
  </si>
  <si>
    <t>25*1000</t>
  </si>
  <si>
    <t>10*1000</t>
  </si>
  <si>
    <t>6.736*1000</t>
  </si>
  <si>
    <t>9.98*1000</t>
  </si>
  <si>
    <t>11,8*1000</t>
  </si>
  <si>
    <t>6.5*1000</t>
  </si>
  <si>
    <t>6,6*1000</t>
  </si>
  <si>
    <t>72,5*1000</t>
  </si>
  <si>
    <t>0J5*1000</t>
  </si>
  <si>
    <t>0.75*1000</t>
  </si>
  <si>
    <t>480B-</t>
  </si>
  <si>
    <t>525B-</t>
  </si>
  <si>
    <t>450-500В</t>
  </si>
  <si>
    <t>600В</t>
  </si>
  <si>
    <t xml:space="preserve">25673A4282A140B </t>
  </si>
  <si>
    <t>400 ВОЛЬТ,</t>
  </si>
  <si>
    <t>435 ВОЛЬТ/</t>
  </si>
  <si>
    <t>6750 ВОЛЬТ,</t>
  </si>
  <si>
    <t>134 КИЛОВАР,</t>
  </si>
  <si>
    <t>200 КИЛОВАР,</t>
  </si>
  <si>
    <t>150 КИЛОВАР,</t>
  </si>
  <si>
    <t>CBB65-50</t>
  </si>
  <si>
    <t>CBB65-60</t>
  </si>
  <si>
    <t xml:space="preserve">CBB65-45+5 </t>
  </si>
  <si>
    <t>CBB65-50+5</t>
  </si>
  <si>
    <t>CBB65-55+5</t>
  </si>
  <si>
    <t>CBB65-60+5</t>
  </si>
  <si>
    <t>CBB61 2UF</t>
  </si>
  <si>
    <t>CBB61 3UF</t>
  </si>
  <si>
    <t>CBB61 5UF</t>
  </si>
  <si>
    <t>88-108UF</t>
  </si>
  <si>
    <t>ELXZ630EC5390MF15D</t>
  </si>
  <si>
    <t>ELXZ630EC5120MEB5D</t>
  </si>
  <si>
    <t>EKY-630ELL821MM25S</t>
  </si>
  <si>
    <t>EKXJ201EC5820MK20S</t>
  </si>
  <si>
    <t>LKT15,4-480-DP</t>
  </si>
  <si>
    <t>LKT 8,33-525-EP</t>
  </si>
  <si>
    <t>LKT 6,0-480-EP</t>
  </si>
  <si>
    <t>LKT 4,8-480-EP</t>
  </si>
  <si>
    <t>стоимость за ед.</t>
  </si>
  <si>
    <t xml:space="preserve">CLMD63 </t>
  </si>
  <si>
    <t>комм.</t>
  </si>
  <si>
    <t>уст.</t>
  </si>
  <si>
    <t>290КВАР,</t>
  </si>
  <si>
    <t>720КВАР,</t>
  </si>
  <si>
    <t>2X110КВАР,</t>
  </si>
  <si>
    <t>116208 30</t>
  </si>
  <si>
    <t xml:space="preserve">450V </t>
  </si>
  <si>
    <t xml:space="preserve">40V </t>
  </si>
  <si>
    <t>40В</t>
  </si>
  <si>
    <t>400V</t>
  </si>
  <si>
    <t>940V1</t>
  </si>
  <si>
    <t>470V1</t>
  </si>
  <si>
    <t>470V2</t>
  </si>
  <si>
    <t>63V7</t>
  </si>
  <si>
    <t xml:space="preserve">3000V </t>
  </si>
  <si>
    <t>3150 КВАР,</t>
  </si>
  <si>
    <t>6.3КВ,</t>
  </si>
  <si>
    <t>6.6КВ,</t>
  </si>
  <si>
    <t>450КВАР,</t>
  </si>
  <si>
    <t>900КВАР,</t>
  </si>
  <si>
    <t>0-3150КВАР.</t>
  </si>
  <si>
    <t>3600 КВАР,</t>
  </si>
  <si>
    <t>1350КВАР,</t>
  </si>
  <si>
    <t>0-3600КВАР.</t>
  </si>
  <si>
    <t>0-3600</t>
  </si>
  <si>
    <t xml:space="preserve">1600 КВАР </t>
  </si>
  <si>
    <t>4X400КВАР)</t>
  </si>
  <si>
    <t xml:space="preserve">DUCATI </t>
  </si>
  <si>
    <t xml:space="preserve">001-CAB-1-11 </t>
  </si>
  <si>
    <t>380B,</t>
  </si>
  <si>
    <t xml:space="preserve">001-CAB-2-32 </t>
  </si>
  <si>
    <t xml:space="preserve">002-CAB-1-11 </t>
  </si>
  <si>
    <t xml:space="preserve">002-CAB-1-12 </t>
  </si>
  <si>
    <t xml:space="preserve">1200 КВАР </t>
  </si>
  <si>
    <t>3X400КВАР)</t>
  </si>
  <si>
    <t xml:space="preserve">002-CAB-1-21 </t>
  </si>
  <si>
    <t xml:space="preserve">002-CAB-1-22 </t>
  </si>
  <si>
    <t xml:space="preserve">3000 КВАР </t>
  </si>
  <si>
    <t xml:space="preserve">002-CAB-1-41 </t>
  </si>
  <si>
    <t xml:space="preserve">002-CAB-1-42 </t>
  </si>
  <si>
    <t xml:space="preserve">2200 КВАР </t>
  </si>
  <si>
    <t xml:space="preserve">002-CAB-1-51 </t>
  </si>
  <si>
    <t xml:space="preserve">002-CAB-2-11 </t>
  </si>
  <si>
    <t xml:space="preserve">002-CAB-2-12 </t>
  </si>
  <si>
    <t xml:space="preserve">001-CAB-1-12 </t>
  </si>
  <si>
    <t xml:space="preserve">002-CAB-2-21 </t>
  </si>
  <si>
    <t xml:space="preserve">002-CAB-2-22 </t>
  </si>
  <si>
    <t xml:space="preserve">002-CAB-2-31 </t>
  </si>
  <si>
    <t xml:space="preserve">002-CAB-2-32 </t>
  </si>
  <si>
    <t xml:space="preserve">002-CAB-2-41 </t>
  </si>
  <si>
    <t xml:space="preserve">002-CAB-2-42 </t>
  </si>
  <si>
    <t xml:space="preserve">002-CAB-2-51 </t>
  </si>
  <si>
    <t xml:space="preserve">002-CAB-2-52 </t>
  </si>
  <si>
    <t xml:space="preserve">002-CAB-1-52 </t>
  </si>
  <si>
    <t xml:space="preserve">001-CAB-1-21 </t>
  </si>
  <si>
    <t xml:space="preserve">001-CAB-1-22 </t>
  </si>
  <si>
    <t xml:space="preserve">001-CAB-2-11 </t>
  </si>
  <si>
    <t xml:space="preserve">001-CAB-2-12 </t>
  </si>
  <si>
    <t xml:space="preserve">001-CAB-2-21 </t>
  </si>
  <si>
    <t xml:space="preserve">001-CAB-2-22 </t>
  </si>
  <si>
    <t xml:space="preserve">001-CAB-2-31 </t>
  </si>
  <si>
    <t>525КВАР,</t>
  </si>
  <si>
    <t>4300B/</t>
  </si>
  <si>
    <t>4310B/</t>
  </si>
  <si>
    <t>4600B/</t>
  </si>
  <si>
    <t>500B/</t>
  </si>
  <si>
    <t>40/48 КВАР.</t>
  </si>
  <si>
    <t>40/48</t>
  </si>
  <si>
    <t>480 В,</t>
  </si>
  <si>
    <t>34/40 КВАР.</t>
  </si>
  <si>
    <t>34/40</t>
  </si>
  <si>
    <t>380-415В,</t>
  </si>
  <si>
    <t>5-6 КВА.</t>
  </si>
  <si>
    <t>50 КВАР.</t>
  </si>
  <si>
    <t>12,5/15 КВАР.</t>
  </si>
  <si>
    <t>12,5/15</t>
  </si>
  <si>
    <t>380-415 В,</t>
  </si>
  <si>
    <t>25/30 КВАР.</t>
  </si>
  <si>
    <t>25/30</t>
  </si>
  <si>
    <t>7,5-9,7 КВА.</t>
  </si>
  <si>
    <t>7,5-9,7</t>
  </si>
  <si>
    <t>30,3 КВАР.</t>
  </si>
  <si>
    <t>30,3</t>
  </si>
  <si>
    <t>20/24 КВАР.</t>
  </si>
  <si>
    <t>20/24</t>
  </si>
  <si>
    <t>1,7-2 КВАР,</t>
  </si>
  <si>
    <t>33,9 КВАР</t>
  </si>
  <si>
    <t>33,9</t>
  </si>
  <si>
    <t>31.5/37.8 КВАР.</t>
  </si>
  <si>
    <t>17,1 КВАР</t>
  </si>
  <si>
    <t>17,1</t>
  </si>
  <si>
    <t>57,1 КВАР.</t>
  </si>
  <si>
    <t>57,1</t>
  </si>
  <si>
    <t>33,9 КВАР.</t>
  </si>
  <si>
    <t>7,5 КВАР.</t>
  </si>
  <si>
    <t>7,5 КВА_</t>
  </si>
  <si>
    <t>17 КВАР.</t>
  </si>
  <si>
    <t>14,3 КВАР.</t>
  </si>
  <si>
    <t>14,3</t>
  </si>
  <si>
    <t>15/18 КВАР.</t>
  </si>
  <si>
    <t>15/18</t>
  </si>
  <si>
    <t>10.4/12.5 КВАР.</t>
  </si>
  <si>
    <t>10.4/12.5</t>
  </si>
  <si>
    <t>12,5 КВАР</t>
  </si>
  <si>
    <t xml:space="preserve">20,8 КВАР </t>
  </si>
  <si>
    <t>20,8</t>
  </si>
  <si>
    <t xml:space="preserve">380 V </t>
  </si>
  <si>
    <t xml:space="preserve">18.8 КВАР </t>
  </si>
  <si>
    <t>22.6 КВАР,</t>
  </si>
  <si>
    <t>20.8 КВАР,</t>
  </si>
  <si>
    <t xml:space="preserve">415 V </t>
  </si>
  <si>
    <t>22.4 КВАР,</t>
  </si>
  <si>
    <t>26.9 КВАР)</t>
  </si>
  <si>
    <t>11066В,</t>
  </si>
  <si>
    <t>6,3 КВ,</t>
  </si>
  <si>
    <t>600 КВАР_</t>
  </si>
  <si>
    <t>900 КВАР</t>
  </si>
  <si>
    <t>1002.7 КВАР,</t>
  </si>
  <si>
    <t>1079.8 КВАР,</t>
  </si>
  <si>
    <t>1087.2 КВАР,</t>
  </si>
  <si>
    <t>9900 ВОЛЬТ</t>
  </si>
  <si>
    <t>10.5 КВ,</t>
  </si>
  <si>
    <t>1350 КВА_</t>
  </si>
  <si>
    <t>2000 КВА</t>
  </si>
  <si>
    <t>26,13 КВА.</t>
  </si>
  <si>
    <t>26,13</t>
  </si>
  <si>
    <t>25,3КВ,</t>
  </si>
  <si>
    <t>450 В,</t>
  </si>
  <si>
    <t xml:space="preserve">ICAR </t>
  </si>
  <si>
    <t xml:space="preserve">АББ </t>
  </si>
  <si>
    <t xml:space="preserve">1SXW0151500R001 </t>
  </si>
  <si>
    <t xml:space="preserve">690В </t>
  </si>
  <si>
    <t>2Х25КВАР,</t>
  </si>
  <si>
    <t xml:space="preserve">MKPG </t>
  </si>
  <si>
    <t xml:space="preserve">1TGR431000R4225 </t>
  </si>
  <si>
    <t>6 КВ,</t>
  </si>
  <si>
    <t xml:space="preserve">HVAB17005.01 </t>
  </si>
  <si>
    <t>190 КВАР,</t>
  </si>
  <si>
    <t xml:space="preserve">HVAB17004.01 </t>
  </si>
  <si>
    <t xml:space="preserve">HVAB17004.02 </t>
  </si>
  <si>
    <t>245 КВАР,</t>
  </si>
  <si>
    <t xml:space="preserve">HVAB17003.01 </t>
  </si>
  <si>
    <t xml:space="preserve">HVAB17003.02 </t>
  </si>
  <si>
    <t xml:space="preserve">HVAB17003.03 </t>
  </si>
  <si>
    <t xml:space="preserve">HVAB17003.04 </t>
  </si>
  <si>
    <t xml:space="preserve">HVAB17003.05 </t>
  </si>
  <si>
    <t xml:space="preserve">HVAB17003.06 </t>
  </si>
  <si>
    <t xml:space="preserve">HVAB17003.07 </t>
  </si>
  <si>
    <t xml:space="preserve">HVAB17003.08 </t>
  </si>
  <si>
    <t xml:space="preserve">HVAB17003.09 </t>
  </si>
  <si>
    <t xml:space="preserve">HVAB17003.10 </t>
  </si>
  <si>
    <t xml:space="preserve">HVAB17003.11 </t>
  </si>
  <si>
    <t xml:space="preserve">HVAB17003.12 </t>
  </si>
  <si>
    <t xml:space="preserve">HVAB17003.13 </t>
  </si>
  <si>
    <t xml:space="preserve">HVAB17003.14 </t>
  </si>
  <si>
    <t xml:space="preserve">HVAB17003.15 </t>
  </si>
  <si>
    <t>270 КВАР,</t>
  </si>
  <si>
    <t xml:space="preserve">HVAB17002.02 </t>
  </si>
  <si>
    <t xml:space="preserve">HVAB17002.03 </t>
  </si>
  <si>
    <t xml:space="preserve">HVAB17002.04 </t>
  </si>
  <si>
    <t xml:space="preserve">HVAB17002.01 </t>
  </si>
  <si>
    <t xml:space="preserve">400-690В </t>
  </si>
  <si>
    <t>50КВАР,</t>
  </si>
  <si>
    <t xml:space="preserve">1TGR431000R4150 </t>
  </si>
  <si>
    <t xml:space="preserve">28,1 КВАР </t>
  </si>
  <si>
    <t>28,1</t>
  </si>
  <si>
    <t>230 -440 В:</t>
  </si>
  <si>
    <t>230 -440</t>
  </si>
  <si>
    <t>18 КВА_</t>
  </si>
  <si>
    <t>28,1 КВА_</t>
  </si>
  <si>
    <t>60 КВА_</t>
  </si>
  <si>
    <t>3 КВА_</t>
  </si>
  <si>
    <t>5 КВА_</t>
  </si>
  <si>
    <t>9 КВА_</t>
  </si>
  <si>
    <t>12 КВА_</t>
  </si>
  <si>
    <t>15 КВА_</t>
  </si>
  <si>
    <t>24 КВА_</t>
  </si>
  <si>
    <t>30 КВА</t>
  </si>
  <si>
    <t>230-440В:</t>
  </si>
  <si>
    <t>230-440 В:</t>
  </si>
  <si>
    <t>20 КВА_</t>
  </si>
  <si>
    <t>25 КВА_</t>
  </si>
  <si>
    <t>50 КВА_</t>
  </si>
  <si>
    <t>24 КВА</t>
  </si>
  <si>
    <t>30 КВА_</t>
  </si>
  <si>
    <t>28 КВА</t>
  </si>
  <si>
    <t xml:space="preserve">25,0 КВАР </t>
  </si>
  <si>
    <t>25,0</t>
  </si>
  <si>
    <t xml:space="preserve">440 V </t>
  </si>
  <si>
    <t xml:space="preserve">520 V </t>
  </si>
  <si>
    <t xml:space="preserve">480 V </t>
  </si>
  <si>
    <t xml:space="preserve">570 V </t>
  </si>
  <si>
    <t xml:space="preserve">8000 V </t>
  </si>
  <si>
    <t>2,5 КВА_</t>
  </si>
  <si>
    <t>10 КВАР_</t>
  </si>
  <si>
    <t>800 В,</t>
  </si>
  <si>
    <t>230-440 В,</t>
  </si>
  <si>
    <t>12,5 КВА_</t>
  </si>
  <si>
    <t>20,8 КВА_</t>
  </si>
  <si>
    <t>28 КВА,</t>
  </si>
  <si>
    <t>20,8 КВА</t>
  </si>
  <si>
    <t xml:space="preserve">400 / 415V </t>
  </si>
  <si>
    <t xml:space="preserve">12,5 КВАР </t>
  </si>
  <si>
    <t>9 КВА:</t>
  </si>
  <si>
    <t>30 КВА:</t>
  </si>
  <si>
    <t>25КВА:</t>
  </si>
  <si>
    <t xml:space="preserve">530 V </t>
  </si>
  <si>
    <t xml:space="preserve">750 V </t>
  </si>
  <si>
    <t xml:space="preserve">1140 V </t>
  </si>
  <si>
    <t xml:space="preserve">4000 V </t>
  </si>
  <si>
    <t xml:space="preserve">TDK/EPCOS </t>
  </si>
  <si>
    <t xml:space="preserve">B32377A5107J030 </t>
  </si>
  <si>
    <t xml:space="preserve">MKP440-D-28.0 </t>
  </si>
  <si>
    <t xml:space="preserve">B32344E4282A040 </t>
  </si>
  <si>
    <t xml:space="preserve">620 V </t>
  </si>
  <si>
    <t xml:space="preserve">3000 V </t>
  </si>
  <si>
    <t xml:space="preserve">10 КВАР </t>
  </si>
  <si>
    <t xml:space="preserve">3 000 В </t>
  </si>
  <si>
    <t>450КВА.</t>
  </si>
  <si>
    <t>6,3КВ.</t>
  </si>
  <si>
    <t xml:space="preserve">450КВА </t>
  </si>
  <si>
    <t xml:space="preserve">B25161F0450M000 </t>
  </si>
  <si>
    <t xml:space="preserve">TDK </t>
  </si>
  <si>
    <t xml:space="preserve">B32344E4102A0000 </t>
  </si>
  <si>
    <t xml:space="preserve">B32340 </t>
  </si>
  <si>
    <t xml:space="preserve">B32340C4052A0000 </t>
  </si>
  <si>
    <t xml:space="preserve">B32343 </t>
  </si>
  <si>
    <t xml:space="preserve">B32343C4052A040 </t>
  </si>
  <si>
    <t xml:space="preserve">B25667C3497A375 </t>
  </si>
  <si>
    <t xml:space="preserve">B32344E4252A </t>
  </si>
  <si>
    <t xml:space="preserve">B32344E4252A000 </t>
  </si>
  <si>
    <t>2,5 КВАР.</t>
  </si>
  <si>
    <t xml:space="preserve">B32343C4022A500B </t>
  </si>
  <si>
    <t xml:space="preserve">B32343C4022A500 </t>
  </si>
  <si>
    <t>10 КВАР.</t>
  </si>
  <si>
    <t xml:space="preserve">B32344E4102A </t>
  </si>
  <si>
    <t xml:space="preserve">B32344E4102A000 </t>
  </si>
  <si>
    <t xml:space="preserve">B32344E4122A500B </t>
  </si>
  <si>
    <t xml:space="preserve">B32344E4122A500 </t>
  </si>
  <si>
    <t xml:space="preserve">B32344E4152A </t>
  </si>
  <si>
    <t xml:space="preserve">B32344E4152A000 </t>
  </si>
  <si>
    <t xml:space="preserve">B32344E4252A040 </t>
  </si>
  <si>
    <t xml:space="preserve">7,5 КВАР </t>
  </si>
  <si>
    <t xml:space="preserve">B32344E4072A500B </t>
  </si>
  <si>
    <t xml:space="preserve">B32344E4072A500 </t>
  </si>
  <si>
    <t xml:space="preserve">B32344E4202A </t>
  </si>
  <si>
    <t xml:space="preserve">B32344E4202A000 </t>
  </si>
  <si>
    <t xml:space="preserve">B32343C4052A </t>
  </si>
  <si>
    <t xml:space="preserve">B32343C4052A000 </t>
  </si>
  <si>
    <t xml:space="preserve">6 300V </t>
  </si>
  <si>
    <t xml:space="preserve">450 КВА </t>
  </si>
  <si>
    <t>12 КВ:</t>
  </si>
  <si>
    <t>20 КВАР.</t>
  </si>
  <si>
    <t xml:space="preserve">525V </t>
  </si>
  <si>
    <t xml:space="preserve">B25667C5237A375 </t>
  </si>
  <si>
    <t>6300 В,</t>
  </si>
  <si>
    <t>10500 В,</t>
  </si>
  <si>
    <t>2 КВАР</t>
  </si>
  <si>
    <t xml:space="preserve">1,0 КВАР </t>
  </si>
  <si>
    <t xml:space="preserve">480 В </t>
  </si>
  <si>
    <t>2,5 КВАР</t>
  </si>
  <si>
    <t xml:space="preserve">5,0 КВАР </t>
  </si>
  <si>
    <t xml:space="preserve">350КВА </t>
  </si>
  <si>
    <t>10КВАР)</t>
  </si>
  <si>
    <t xml:space="preserve">60КВА </t>
  </si>
  <si>
    <t>10КВАР+</t>
  </si>
  <si>
    <t xml:space="preserve">225КВА </t>
  </si>
  <si>
    <t>75КВАР+</t>
  </si>
  <si>
    <t>50КВАР)</t>
  </si>
  <si>
    <t xml:space="preserve">175КВА </t>
  </si>
  <si>
    <t xml:space="preserve">12.5КВА </t>
  </si>
  <si>
    <t xml:space="preserve">675КВА </t>
  </si>
  <si>
    <t>520В,</t>
  </si>
  <si>
    <t xml:space="preserve">400КВА </t>
  </si>
  <si>
    <t>80КВАР)</t>
  </si>
  <si>
    <t xml:space="preserve">250КВА </t>
  </si>
  <si>
    <t>10КВАР,</t>
  </si>
  <si>
    <t>20КВАР)</t>
  </si>
  <si>
    <t xml:space="preserve">10КВА </t>
  </si>
  <si>
    <t>2.5+5 КВАР+</t>
  </si>
  <si>
    <t>2.5+5</t>
  </si>
  <si>
    <t>12.5КВАР)</t>
  </si>
  <si>
    <t>25КВА+</t>
  </si>
  <si>
    <t>470В,</t>
  </si>
  <si>
    <t xml:space="preserve">MS10040.189 </t>
  </si>
  <si>
    <t>25+50 КВАР)</t>
  </si>
  <si>
    <t xml:space="preserve">MS7540.189 </t>
  </si>
  <si>
    <t>12.5 КВАР)</t>
  </si>
  <si>
    <t xml:space="preserve">MH2040 </t>
  </si>
  <si>
    <t>25 КВАР)</t>
  </si>
  <si>
    <t xml:space="preserve">MH4040 </t>
  </si>
  <si>
    <t xml:space="preserve">87.5КВА </t>
  </si>
  <si>
    <t xml:space="preserve">MH87.540 </t>
  </si>
  <si>
    <t xml:space="preserve">MH30040 </t>
  </si>
  <si>
    <t xml:space="preserve">MH7540 </t>
  </si>
  <si>
    <t>2Х12,5 КВАР+</t>
  </si>
  <si>
    <t xml:space="preserve">MS5040.189/SPE </t>
  </si>
  <si>
    <t xml:space="preserve">VH12.540-3MONO </t>
  </si>
  <si>
    <t xml:space="preserve">VH2540-3MONO </t>
  </si>
  <si>
    <t xml:space="preserve">PH7540 </t>
  </si>
  <si>
    <t xml:space="preserve">35КВА </t>
  </si>
  <si>
    <t>5КВАР,</t>
  </si>
  <si>
    <t xml:space="preserve">M3540 </t>
  </si>
  <si>
    <t xml:space="preserve">275КВА </t>
  </si>
  <si>
    <t xml:space="preserve">MH27540 </t>
  </si>
  <si>
    <t xml:space="preserve">MH35040 </t>
  </si>
  <si>
    <t xml:space="preserve">MH40040/DIS/SPE </t>
  </si>
  <si>
    <t xml:space="preserve">825КВА </t>
  </si>
  <si>
    <t xml:space="preserve">MH82540 </t>
  </si>
  <si>
    <t xml:space="preserve">MS15040.189 </t>
  </si>
  <si>
    <t xml:space="preserve">MS25040.189 </t>
  </si>
  <si>
    <t xml:space="preserve">MH25040 </t>
  </si>
  <si>
    <t xml:space="preserve">MH67540 </t>
  </si>
  <si>
    <t xml:space="preserve">M10040 </t>
  </si>
  <si>
    <t xml:space="preserve">M3040 </t>
  </si>
  <si>
    <t xml:space="preserve">550КВА </t>
  </si>
  <si>
    <t xml:space="preserve">M55040 </t>
  </si>
  <si>
    <t xml:space="preserve">M67540 </t>
  </si>
  <si>
    <t xml:space="preserve">M15040 </t>
  </si>
  <si>
    <t xml:space="preserve">M17540 </t>
  </si>
  <si>
    <t xml:space="preserve">200КВА </t>
  </si>
  <si>
    <t xml:space="preserve">M20040 </t>
  </si>
  <si>
    <t xml:space="preserve">MH22540 </t>
  </si>
  <si>
    <t xml:space="preserve">MH20040 </t>
  </si>
  <si>
    <t xml:space="preserve">47.5КВА </t>
  </si>
  <si>
    <t>7.5+15+25КВАР)</t>
  </si>
  <si>
    <t xml:space="preserve">600КВА </t>
  </si>
  <si>
    <t>37. 5КВАР)</t>
  </si>
  <si>
    <t>0,9 КВА,</t>
  </si>
  <si>
    <t>0,9</t>
  </si>
  <si>
    <t>1400В,</t>
  </si>
  <si>
    <t>11.8 КВА</t>
  </si>
  <si>
    <t>720В,</t>
  </si>
  <si>
    <t xml:space="preserve">1020В </t>
  </si>
  <si>
    <t>3200В,</t>
  </si>
  <si>
    <t>4500В.</t>
  </si>
  <si>
    <t>1250В,</t>
  </si>
  <si>
    <t>1500В.</t>
  </si>
  <si>
    <t>3600В,</t>
  </si>
  <si>
    <t>12000В.</t>
  </si>
  <si>
    <t>17.8 КВА</t>
  </si>
  <si>
    <t>300 В,</t>
  </si>
  <si>
    <t>2000В,</t>
  </si>
  <si>
    <t>1.5 КВА,</t>
  </si>
  <si>
    <t xml:space="preserve">AVX(TPC) </t>
  </si>
  <si>
    <t xml:space="preserve">FP </t>
  </si>
  <si>
    <t xml:space="preserve">FPX86P0355J </t>
  </si>
  <si>
    <t>900 В,</t>
  </si>
  <si>
    <t>0.9 КВА,</t>
  </si>
  <si>
    <t xml:space="preserve">AVX </t>
  </si>
  <si>
    <t xml:space="preserve">FFVI6C0666KJE </t>
  </si>
  <si>
    <t>1800В,</t>
  </si>
  <si>
    <t>1.4 КВА,</t>
  </si>
  <si>
    <t xml:space="preserve">FFVS6K0147K-- </t>
  </si>
  <si>
    <t>1,8 КВА,</t>
  </si>
  <si>
    <t>1,8</t>
  </si>
  <si>
    <t xml:space="preserve">FAX </t>
  </si>
  <si>
    <t xml:space="preserve">525 В </t>
  </si>
  <si>
    <t>480В.</t>
  </si>
  <si>
    <t>31 КВАР.</t>
  </si>
  <si>
    <t xml:space="preserve">400-440В </t>
  </si>
  <si>
    <t>28, 2 КВАР.</t>
  </si>
  <si>
    <t>28, 2</t>
  </si>
  <si>
    <t>28 КВАР.</t>
  </si>
  <si>
    <t xml:space="preserve">1250 В </t>
  </si>
  <si>
    <t xml:space="preserve">1250В </t>
  </si>
  <si>
    <t xml:space="preserve">800 В </t>
  </si>
  <si>
    <t xml:space="preserve">15/18КВАР </t>
  </si>
  <si>
    <t>400 В-</t>
  </si>
  <si>
    <t xml:space="preserve">25-28.1 КВАР </t>
  </si>
  <si>
    <t xml:space="preserve">B32304B4282B040 </t>
  </si>
  <si>
    <t xml:space="preserve">B32304B4252B000 </t>
  </si>
  <si>
    <t xml:space="preserve">B32304A4102B000 </t>
  </si>
  <si>
    <t>400 V.</t>
  </si>
  <si>
    <t xml:space="preserve">12.5-25 КВАР </t>
  </si>
  <si>
    <t xml:space="preserve">4.2 КВАР </t>
  </si>
  <si>
    <t>400V.</t>
  </si>
  <si>
    <t xml:space="preserve">5-25 КВАР </t>
  </si>
  <si>
    <t xml:space="preserve">01.0 КВАР </t>
  </si>
  <si>
    <t xml:space="preserve">02.5 КВАР </t>
  </si>
  <si>
    <t xml:space="preserve">03.0 КВАР </t>
  </si>
  <si>
    <t xml:space="preserve">05.0 КВАР </t>
  </si>
  <si>
    <t xml:space="preserve">07.5 КВАР </t>
  </si>
  <si>
    <t xml:space="preserve">10.0 КВАР </t>
  </si>
  <si>
    <t xml:space="preserve">12.5 КВАР </t>
  </si>
  <si>
    <t xml:space="preserve">17.5 КВАР </t>
  </si>
  <si>
    <t xml:space="preserve">33.3 КВАР </t>
  </si>
  <si>
    <t xml:space="preserve">35.0 КВАР </t>
  </si>
  <si>
    <t xml:space="preserve">40 КВА </t>
  </si>
  <si>
    <t xml:space="preserve">12KV </t>
  </si>
  <si>
    <t xml:space="preserve">2,50 КВАР </t>
  </si>
  <si>
    <t xml:space="preserve">660В </t>
  </si>
  <si>
    <t xml:space="preserve">3,33 КВАР </t>
  </si>
  <si>
    <t xml:space="preserve">4,17 КВАР </t>
  </si>
  <si>
    <t>4,17</t>
  </si>
  <si>
    <t xml:space="preserve">40 КВАР </t>
  </si>
  <si>
    <t xml:space="preserve">334 КВАР </t>
  </si>
  <si>
    <t xml:space="preserve">20.5 КВ </t>
  </si>
  <si>
    <t xml:space="preserve">01,0 КВАР </t>
  </si>
  <si>
    <t xml:space="preserve">02,5КВАР </t>
  </si>
  <si>
    <t xml:space="preserve">03,0КВАР </t>
  </si>
  <si>
    <t xml:space="preserve">10,0 КВАР </t>
  </si>
  <si>
    <t xml:space="preserve">15,0 КВАР </t>
  </si>
  <si>
    <t xml:space="preserve">17,5 КВАР </t>
  </si>
  <si>
    <t xml:space="preserve">20,0 КВАР </t>
  </si>
  <si>
    <t xml:space="preserve">30,0 КВАР </t>
  </si>
  <si>
    <t>30,0</t>
  </si>
  <si>
    <t xml:space="preserve">33,3 КВАР </t>
  </si>
  <si>
    <t xml:space="preserve">35,0 КВАР </t>
  </si>
  <si>
    <t xml:space="preserve">40,0 КВАР </t>
  </si>
  <si>
    <t xml:space="preserve">50,0 КВАР </t>
  </si>
  <si>
    <t>50,0</t>
  </si>
  <si>
    <t xml:space="preserve">7% 25,0 КВАР </t>
  </si>
  <si>
    <t xml:space="preserve">14% 25,0КВАР </t>
  </si>
  <si>
    <t xml:space="preserve">149 КВАР </t>
  </si>
  <si>
    <t xml:space="preserve">8,3 КВ </t>
  </si>
  <si>
    <t xml:space="preserve">298 КВАР </t>
  </si>
  <si>
    <t xml:space="preserve">447 КВАР </t>
  </si>
  <si>
    <t xml:space="preserve">460В </t>
  </si>
  <si>
    <t xml:space="preserve">594 КВАР </t>
  </si>
  <si>
    <t xml:space="preserve">13 КВ </t>
  </si>
  <si>
    <t xml:space="preserve">0 7,5 КВАР </t>
  </si>
  <si>
    <t xml:space="preserve">14% 25,0 КВАР </t>
  </si>
  <si>
    <t xml:space="preserve">03,0 КВАР </t>
  </si>
  <si>
    <t xml:space="preserve">4,16 КВАР </t>
  </si>
  <si>
    <t xml:space="preserve">6,3 КВ </t>
  </si>
  <si>
    <t xml:space="preserve">750 КВАР </t>
  </si>
  <si>
    <t xml:space="preserve">10,5 КВ </t>
  </si>
  <si>
    <t xml:space="preserve">450 V </t>
  </si>
  <si>
    <t xml:space="preserve">CBB65D </t>
  </si>
  <si>
    <t xml:space="preserve">3MFD/450V </t>
  </si>
  <si>
    <t xml:space="preserve">HAOYE </t>
  </si>
  <si>
    <t xml:space="preserve">4MFD/450V </t>
  </si>
  <si>
    <t xml:space="preserve">27,5 КВ </t>
  </si>
  <si>
    <t xml:space="preserve">440ВОЛЬТ </t>
  </si>
  <si>
    <t>250 В,</t>
  </si>
  <si>
    <t>440 ВОЛЬТ.</t>
  </si>
  <si>
    <t xml:space="preserve">440 ВОЛЬТ </t>
  </si>
  <si>
    <t xml:space="preserve">220 В </t>
  </si>
  <si>
    <t xml:space="preserve">380 В </t>
  </si>
  <si>
    <t xml:space="preserve">BASLER </t>
  </si>
  <si>
    <t>4,16 КВАР,</t>
  </si>
  <si>
    <t>3-12,5 КВАР,</t>
  </si>
  <si>
    <t>3-5,22 КВАР,</t>
  </si>
  <si>
    <t>550 В,</t>
  </si>
  <si>
    <t>3-25 КВАР,</t>
  </si>
  <si>
    <t>3-20 КВАР,</t>
  </si>
  <si>
    <t>3-22,5 КВАР,</t>
  </si>
  <si>
    <t>3-17,5 КВАР,</t>
  </si>
  <si>
    <t>3-15 КВАР,</t>
  </si>
  <si>
    <t>3-7,5 КВАР,</t>
  </si>
  <si>
    <t>3-10 КВАР,</t>
  </si>
  <si>
    <t>3-5 КВАР,</t>
  </si>
  <si>
    <t>3-4,16 КВАР,</t>
  </si>
  <si>
    <t>3-4,16</t>
  </si>
  <si>
    <t xml:space="preserve">6,3 КB </t>
  </si>
  <si>
    <t>225 КВАР,</t>
  </si>
  <si>
    <t>300 КВАР,</t>
  </si>
  <si>
    <t>450 КВАР,</t>
  </si>
  <si>
    <t xml:space="preserve">10,5 КB </t>
  </si>
  <si>
    <t>0,83 КВАР,</t>
  </si>
  <si>
    <t>1,66 КВАР,</t>
  </si>
  <si>
    <t>3-1 КВАР,</t>
  </si>
  <si>
    <t>3-1,5 КВАР,</t>
  </si>
  <si>
    <t>3-2,5 КВАР,</t>
  </si>
  <si>
    <t>3-30 КВАР,</t>
  </si>
  <si>
    <t>3-50 КВАР,</t>
  </si>
  <si>
    <t>5,22 КВАР,</t>
  </si>
  <si>
    <t>5,22</t>
  </si>
  <si>
    <t xml:space="preserve">MVPC </t>
  </si>
  <si>
    <t>75 КВАР,</t>
  </si>
  <si>
    <t>37,5 КВАР,</t>
  </si>
  <si>
    <t>7,2В,</t>
  </si>
  <si>
    <t>6,3В,</t>
  </si>
  <si>
    <t>6,3</t>
  </si>
  <si>
    <t xml:space="preserve">ZEZ </t>
  </si>
  <si>
    <t xml:space="preserve">350 КВА </t>
  </si>
  <si>
    <t>6,6 КВ,</t>
  </si>
  <si>
    <t>12,5-20 КВАР,</t>
  </si>
  <si>
    <t>450В.</t>
  </si>
  <si>
    <t>440-450В,</t>
  </si>
  <si>
    <t>0,2КВАР.</t>
  </si>
  <si>
    <t>0,2</t>
  </si>
  <si>
    <t xml:space="preserve">50 V </t>
  </si>
  <si>
    <t>100 В,</t>
  </si>
  <si>
    <t>0,1КВА</t>
  </si>
  <si>
    <t>0,1</t>
  </si>
  <si>
    <t>0,4КВА_</t>
  </si>
  <si>
    <t>0,4КВА</t>
  </si>
  <si>
    <t>305 В,</t>
  </si>
  <si>
    <t>0,305КВА_</t>
  </si>
  <si>
    <t>0,45КВА</t>
  </si>
  <si>
    <t>0,45</t>
  </si>
  <si>
    <t>1КВА_</t>
  </si>
  <si>
    <t>1КВА</t>
  </si>
  <si>
    <t>1250 В,</t>
  </si>
  <si>
    <t>1,25КВА</t>
  </si>
  <si>
    <t>1,25</t>
  </si>
  <si>
    <t>875 В,</t>
  </si>
  <si>
    <t>0,875КВА_</t>
  </si>
  <si>
    <t>1,3КВА</t>
  </si>
  <si>
    <t>1,3</t>
  </si>
  <si>
    <t>0,9КВА_</t>
  </si>
  <si>
    <t>0,9КВА</t>
  </si>
  <si>
    <t>350 В,</t>
  </si>
  <si>
    <t>0,35КВА,</t>
  </si>
  <si>
    <t>0,35</t>
  </si>
  <si>
    <t>0,4КВА,</t>
  </si>
  <si>
    <t>50 КВ,</t>
  </si>
  <si>
    <t>50КВА</t>
  </si>
  <si>
    <t>0,305КВА,</t>
  </si>
  <si>
    <t>0,305</t>
  </si>
  <si>
    <t>0,45КВА,</t>
  </si>
  <si>
    <t>0,3КВА,</t>
  </si>
  <si>
    <t>0,3</t>
  </si>
  <si>
    <t>630 В,</t>
  </si>
  <si>
    <t>0,63КВА_</t>
  </si>
  <si>
    <t>1,3КВА_</t>
  </si>
  <si>
    <t>0,8КВА</t>
  </si>
  <si>
    <t>0,8</t>
  </si>
  <si>
    <t>200 В.</t>
  </si>
  <si>
    <t>0,200КВА,</t>
  </si>
  <si>
    <t>385 В.</t>
  </si>
  <si>
    <t>0,385КВА,</t>
  </si>
  <si>
    <t>0,385</t>
  </si>
  <si>
    <t>0,400КВА,</t>
  </si>
  <si>
    <t>0,400</t>
  </si>
  <si>
    <t>450 В.</t>
  </si>
  <si>
    <t>0,450КВА,</t>
  </si>
  <si>
    <t>0,450</t>
  </si>
  <si>
    <t>305 В.</t>
  </si>
  <si>
    <t>630 В.</t>
  </si>
  <si>
    <t>0,630КВА,</t>
  </si>
  <si>
    <t>0,630</t>
  </si>
  <si>
    <t>20КВ.</t>
  </si>
  <si>
    <t>20КВА,</t>
  </si>
  <si>
    <t>30КВ.</t>
  </si>
  <si>
    <t>30КВА,</t>
  </si>
  <si>
    <t>40КВ.</t>
  </si>
  <si>
    <t>40КВА,</t>
  </si>
  <si>
    <t>385 В,</t>
  </si>
  <si>
    <t>0,385КВА</t>
  </si>
  <si>
    <t>0,4-0,45КВА,</t>
  </si>
  <si>
    <t>0,4-0,45</t>
  </si>
  <si>
    <t>250 В.</t>
  </si>
  <si>
    <t>0,25КВА,</t>
  </si>
  <si>
    <t>0,25</t>
  </si>
  <si>
    <t>0,63КВА</t>
  </si>
  <si>
    <t>0,63</t>
  </si>
  <si>
    <t>63 В,</t>
  </si>
  <si>
    <t>0,063 КВА_</t>
  </si>
  <si>
    <t>0,4 КВА</t>
  </si>
  <si>
    <t>0,05 КВА</t>
  </si>
  <si>
    <t>0,05</t>
  </si>
  <si>
    <t>0,63 КВА_</t>
  </si>
  <si>
    <t>0,63 КВА</t>
  </si>
  <si>
    <t>0,85КВА</t>
  </si>
  <si>
    <t>0,85</t>
  </si>
  <si>
    <t>100В,</t>
  </si>
  <si>
    <t>0,1КВА,</t>
  </si>
  <si>
    <t>63В,</t>
  </si>
  <si>
    <t>0,063КВА,</t>
  </si>
  <si>
    <t>200В,</t>
  </si>
  <si>
    <t>0,2КВА,</t>
  </si>
  <si>
    <t>300В,</t>
  </si>
  <si>
    <t>305В,</t>
  </si>
  <si>
    <t>1КВА,</t>
  </si>
  <si>
    <t>1300В,</t>
  </si>
  <si>
    <t>1,3КВА,</t>
  </si>
  <si>
    <t>630В,</t>
  </si>
  <si>
    <t>0,63КВА,</t>
  </si>
  <si>
    <t>2КВА,</t>
  </si>
  <si>
    <t>20-50КВА,</t>
  </si>
  <si>
    <t>20-50</t>
  </si>
  <si>
    <t>220В,</t>
  </si>
  <si>
    <t>0,22КВА,</t>
  </si>
  <si>
    <t>0,22</t>
  </si>
  <si>
    <t>0,8КВА,</t>
  </si>
  <si>
    <t>1,6КВА,</t>
  </si>
  <si>
    <t xml:space="preserve">63 В </t>
  </si>
  <si>
    <t xml:space="preserve">350 В </t>
  </si>
  <si>
    <t>350В,</t>
  </si>
  <si>
    <t>0,350КВА,</t>
  </si>
  <si>
    <t>0,350</t>
  </si>
  <si>
    <t>0,47КВА,</t>
  </si>
  <si>
    <t>0,47</t>
  </si>
  <si>
    <t>0,10КВА,</t>
  </si>
  <si>
    <t>250В,</t>
  </si>
  <si>
    <t>0,40КВА,</t>
  </si>
  <si>
    <t>0,40</t>
  </si>
  <si>
    <t>1,25КВА,</t>
  </si>
  <si>
    <t>750В,</t>
  </si>
  <si>
    <t>0,75КВА,</t>
  </si>
  <si>
    <t>0 ,4КВА,</t>
  </si>
  <si>
    <t>0 ,4</t>
  </si>
  <si>
    <t>0 ,305КВА,</t>
  </si>
  <si>
    <t>0 ,305</t>
  </si>
  <si>
    <t>1 ,25КВА,</t>
  </si>
  <si>
    <t>1 ,25</t>
  </si>
  <si>
    <t>450КВАР.</t>
  </si>
  <si>
    <t>550КВАР.</t>
  </si>
  <si>
    <t>6300В,</t>
  </si>
  <si>
    <t>6КВ.</t>
  </si>
  <si>
    <t>400 В/</t>
  </si>
  <si>
    <t>400В/</t>
  </si>
  <si>
    <t>2, 400В/</t>
  </si>
  <si>
    <t>713КВА:</t>
  </si>
  <si>
    <t xml:space="preserve">IRM893950460 </t>
  </si>
  <si>
    <t xml:space="preserve">IRM893950459 </t>
  </si>
  <si>
    <t>30-36.6КВА</t>
  </si>
  <si>
    <t>2000КВАР,</t>
  </si>
  <si>
    <t>2125КВАР,</t>
  </si>
  <si>
    <t xml:space="preserve">RECTIPHASE </t>
  </si>
  <si>
    <t>1700КВАР,</t>
  </si>
  <si>
    <t>400-525В:</t>
  </si>
  <si>
    <t>8,8-15КВА_</t>
  </si>
  <si>
    <t>480-525В:</t>
  </si>
  <si>
    <t>17,4-30КВА</t>
  </si>
  <si>
    <t>17,4-30</t>
  </si>
  <si>
    <t>690-760 В:</t>
  </si>
  <si>
    <t>15,025 КВА</t>
  </si>
  <si>
    <t>117.8 КВА,</t>
  </si>
  <si>
    <t>600 КВ;</t>
  </si>
  <si>
    <t>117.8 КВА;</t>
  </si>
  <si>
    <t xml:space="preserve">416461385V </t>
  </si>
  <si>
    <t xml:space="preserve">416461360V </t>
  </si>
  <si>
    <t xml:space="preserve">416463383V </t>
  </si>
  <si>
    <t xml:space="preserve">416461370V </t>
  </si>
  <si>
    <t xml:space="preserve">5,0КВАР </t>
  </si>
  <si>
    <t>6000 КВА,</t>
  </si>
  <si>
    <t>3000 В,</t>
  </si>
  <si>
    <t xml:space="preserve">6 КВ </t>
  </si>
  <si>
    <t xml:space="preserve">ООО </t>
  </si>
  <si>
    <t>12,5КВА,</t>
  </si>
  <si>
    <t>250В/</t>
  </si>
  <si>
    <t>600В/</t>
  </si>
  <si>
    <t>6,25 КВАР,</t>
  </si>
  <si>
    <t>6,25</t>
  </si>
  <si>
    <t>550В/</t>
  </si>
  <si>
    <t>500В/</t>
  </si>
  <si>
    <t>62,5 КВАР,</t>
  </si>
  <si>
    <t>62,5</t>
  </si>
  <si>
    <t xml:space="preserve">RCM </t>
  </si>
  <si>
    <t xml:space="preserve">LCP </t>
  </si>
  <si>
    <t xml:space="preserve">MRCP </t>
  </si>
  <si>
    <t>5,5 КВАР,</t>
  </si>
  <si>
    <t>5,5</t>
  </si>
  <si>
    <t xml:space="preserve">SQ2101-0006 </t>
  </si>
  <si>
    <t xml:space="preserve">SQ2101-0007 </t>
  </si>
  <si>
    <t xml:space="preserve">SQ2101-0008 </t>
  </si>
  <si>
    <t>220В/</t>
  </si>
  <si>
    <t>450В/</t>
  </si>
  <si>
    <t>230В,</t>
  </si>
  <si>
    <t>50-500 КВА.</t>
  </si>
  <si>
    <t>50-500</t>
  </si>
  <si>
    <t>10-450 В,</t>
  </si>
  <si>
    <t xml:space="preserve">CEIEC </t>
  </si>
  <si>
    <t>7200В,</t>
  </si>
  <si>
    <t>500КВА,</t>
  </si>
  <si>
    <t xml:space="preserve">5-30 КВА </t>
  </si>
  <si>
    <t>400-525 V.</t>
  </si>
  <si>
    <t xml:space="preserve">B32340C4051A000 </t>
  </si>
  <si>
    <t>0.04КВА.</t>
  </si>
  <si>
    <t xml:space="preserve">416.17.83... </t>
  </si>
  <si>
    <t>134-250КВАР.</t>
  </si>
  <si>
    <t>134-250</t>
  </si>
  <si>
    <t>1КВ.</t>
  </si>
  <si>
    <t>160 В,</t>
  </si>
  <si>
    <t>160В,</t>
  </si>
  <si>
    <t>16 В,</t>
  </si>
  <si>
    <t>35 В,</t>
  </si>
  <si>
    <t>25В,</t>
  </si>
  <si>
    <t>10В,</t>
  </si>
  <si>
    <t>50В,</t>
  </si>
  <si>
    <t>16В,</t>
  </si>
  <si>
    <t>7 ВАР.</t>
  </si>
  <si>
    <t>24В,</t>
  </si>
  <si>
    <t xml:space="preserve">FFVE4H0407KJE </t>
  </si>
  <si>
    <t xml:space="preserve">B25750I1169KXX4 </t>
  </si>
  <si>
    <t xml:space="preserve">380-400 В </t>
  </si>
  <si>
    <t xml:space="preserve">TEAPO </t>
  </si>
  <si>
    <t xml:space="preserve">KRN225M050S1A5C11K </t>
  </si>
  <si>
    <t xml:space="preserve">KS7107M025S1A5E07K </t>
  </si>
  <si>
    <t xml:space="preserve">KSC107M025S1ACE11K </t>
  </si>
  <si>
    <t xml:space="preserve">KSC108M010S1ACG15K </t>
  </si>
  <si>
    <t xml:space="preserve">KSC108M016S1ACH16K </t>
  </si>
  <si>
    <t xml:space="preserve">KSC108M016S1ACH20K </t>
  </si>
  <si>
    <t xml:space="preserve">KSC108M6R3S1ACG15K </t>
  </si>
  <si>
    <t xml:space="preserve">KSC128M6R3S1ACG15K </t>
  </si>
  <si>
    <t xml:space="preserve">KSC228M016S1ACH25K </t>
  </si>
  <si>
    <t xml:space="preserve">KSC338M6R3S1ACH25K </t>
  </si>
  <si>
    <t xml:space="preserve">KSC477M025S1ACG20K </t>
  </si>
  <si>
    <t xml:space="preserve">KSG106M400S105H20K </t>
  </si>
  <si>
    <t xml:space="preserve">KSG226M400S105L25K </t>
  </si>
  <si>
    <t xml:space="preserve">KSH106M025S1A5C11K </t>
  </si>
  <si>
    <t xml:space="preserve">KSH106M050S1A5C11K </t>
  </si>
  <si>
    <t xml:space="preserve">KSH106M160S1A5G11K </t>
  </si>
  <si>
    <t xml:space="preserve">KSH106M250S1A5H16K </t>
  </si>
  <si>
    <t xml:space="preserve">KSH106M400S1A5H16K </t>
  </si>
  <si>
    <t xml:space="preserve">KSH107M050S1A5G11K </t>
  </si>
  <si>
    <t xml:space="preserve">KSH107M063S1A5H1CK </t>
  </si>
  <si>
    <t xml:space="preserve">KSH107M100S1A5H20K </t>
  </si>
  <si>
    <t xml:space="preserve">KSH108M025S1A5H20K </t>
  </si>
  <si>
    <t xml:space="preserve">KSH108M063S1A5M25K </t>
  </si>
  <si>
    <t xml:space="preserve">KSH109M025S1A5N40K </t>
  </si>
  <si>
    <t xml:space="preserve">KSH225M450S1A5H1CK </t>
  </si>
  <si>
    <t xml:space="preserve">KSH226M016S1A5C11K </t>
  </si>
  <si>
    <t xml:space="preserve">KSH226M025S1A5C11K </t>
  </si>
  <si>
    <t xml:space="preserve">KSH226M035S1A5C11K </t>
  </si>
  <si>
    <t xml:space="preserve">KSH226M400S1A5L25K </t>
  </si>
  <si>
    <t xml:space="preserve">KSH226M450S1A5M25K </t>
  </si>
  <si>
    <t xml:space="preserve">KSH227M035S1A5G11K </t>
  </si>
  <si>
    <t xml:space="preserve">KSH227M050S1A5H1CK </t>
  </si>
  <si>
    <t xml:space="preserve">KSH227M063S1A5H20K </t>
  </si>
  <si>
    <t xml:space="preserve">KSH227M100S1A5L25K </t>
  </si>
  <si>
    <t xml:space="preserve">KSH227M160S1A5M36K </t>
  </si>
  <si>
    <t xml:space="preserve">KSH228M025S1A5L25K </t>
  </si>
  <si>
    <t xml:space="preserve">KSH228M063S1A5N36K </t>
  </si>
  <si>
    <t xml:space="preserve">KSH335M450S1A5H15K </t>
  </si>
  <si>
    <t xml:space="preserve">KSH336M400S1A5L25K </t>
  </si>
  <si>
    <t xml:space="preserve">KSH338M025S1A5M25K </t>
  </si>
  <si>
    <t xml:space="preserve">KSH338M035S1A5M32K </t>
  </si>
  <si>
    <t xml:space="preserve">KSH338M050S1A5N36K </t>
  </si>
  <si>
    <t xml:space="preserve">KSH475M400S1A5H15K </t>
  </si>
  <si>
    <t xml:space="preserve">KSH476M250S1A5L25K </t>
  </si>
  <si>
    <t xml:space="preserve">KSH476M400S1A5M25K </t>
  </si>
  <si>
    <t xml:space="preserve">KSH476M400S1A5M32K </t>
  </si>
  <si>
    <t xml:space="preserve">KSH477M035S1A5H15K </t>
  </si>
  <si>
    <t xml:space="preserve">KSH477M063S1A5L20K </t>
  </si>
  <si>
    <t xml:space="preserve">KSH477M100S1E5M25K </t>
  </si>
  <si>
    <t xml:space="preserve">KSH686M450S1A5N32K </t>
  </si>
  <si>
    <t xml:space="preserve">KSJ107M025S1A5E11K </t>
  </si>
  <si>
    <t xml:space="preserve">KSJ107M050S1A5G11K </t>
  </si>
  <si>
    <t xml:space="preserve">KSJ108M016S145H16K </t>
  </si>
  <si>
    <t xml:space="preserve">KSJ227M025S1A5G11K </t>
  </si>
  <si>
    <t xml:space="preserve">KSY108M025S146H20K </t>
  </si>
  <si>
    <t xml:space="preserve">SLG107M450S1A5R30K </t>
  </si>
  <si>
    <t xml:space="preserve">SLG109M063S1A5T50K </t>
  </si>
  <si>
    <t xml:space="preserve">SLG227M400S1A5R40K </t>
  </si>
  <si>
    <t xml:space="preserve">SLG337M400S1E5S45K </t>
  </si>
  <si>
    <t xml:space="preserve">SLG477M250S1A5R40K </t>
  </si>
  <si>
    <t xml:space="preserve">SLH157M400S1A5R30K </t>
  </si>
  <si>
    <t xml:space="preserve">SLH229M050S1A5T50K </t>
  </si>
  <si>
    <t xml:space="preserve">SLH477M200S1E5Q35K </t>
  </si>
  <si>
    <t xml:space="preserve">LHA339M063A1A5W90K </t>
  </si>
  <si>
    <t xml:space="preserve">1 КВА </t>
  </si>
  <si>
    <t>15 КВА</t>
  </si>
  <si>
    <t xml:space="preserve">ТОВАРНЫЙ </t>
  </si>
  <si>
    <t xml:space="preserve">TCS </t>
  </si>
  <si>
    <t xml:space="preserve">TCS10A-E08-120-3 </t>
  </si>
  <si>
    <t xml:space="preserve">EKV </t>
  </si>
  <si>
    <t xml:space="preserve">EKV184A-48S350-00 </t>
  </si>
  <si>
    <t xml:space="preserve">418B </t>
  </si>
  <si>
    <t>7X2866V.</t>
  </si>
  <si>
    <t>453,3 КВА.</t>
  </si>
  <si>
    <t>453,3</t>
  </si>
  <si>
    <t xml:space="preserve">ОТСТУТСТВУЕТ </t>
  </si>
  <si>
    <t xml:space="preserve">ОСТУТСТВУЕТ </t>
  </si>
  <si>
    <t xml:space="preserve">RFM-0.75-2000-1S </t>
  </si>
  <si>
    <t>220-480В,</t>
  </si>
  <si>
    <t xml:space="preserve">30-600КВАР </t>
  </si>
  <si>
    <t>30-600</t>
  </si>
  <si>
    <t xml:space="preserve">ELVERT </t>
  </si>
  <si>
    <t>3000В,</t>
  </si>
  <si>
    <t xml:space="preserve">ELP22232201 </t>
  </si>
  <si>
    <t xml:space="preserve">62 В </t>
  </si>
  <si>
    <t>12 КВА.</t>
  </si>
  <si>
    <t>250 КВА,</t>
  </si>
  <si>
    <t>300V:</t>
  </si>
  <si>
    <t>1500 КВА.</t>
  </si>
  <si>
    <t>300V.</t>
  </si>
  <si>
    <t xml:space="preserve">JIANDE </t>
  </si>
  <si>
    <t>400В:</t>
  </si>
  <si>
    <t xml:space="preserve">460V </t>
  </si>
  <si>
    <t>10 КВА,</t>
  </si>
  <si>
    <t>380 В.</t>
  </si>
  <si>
    <t xml:space="preserve">THERMATOOL </t>
  </si>
  <si>
    <t xml:space="preserve">CAPR003-001USA </t>
  </si>
  <si>
    <t xml:space="preserve">CAPR002-002 </t>
  </si>
  <si>
    <t xml:space="preserve">14В </t>
  </si>
  <si>
    <t>14КВ,</t>
  </si>
  <si>
    <t xml:space="preserve">25 КВ </t>
  </si>
  <si>
    <t>5.1КВ,</t>
  </si>
  <si>
    <t xml:space="preserve">2,0 - 60,0 КВА </t>
  </si>
  <si>
    <t>2,0 - 60,0</t>
  </si>
  <si>
    <t xml:space="preserve">0.7 КВА </t>
  </si>
  <si>
    <t>1200V,</t>
  </si>
  <si>
    <t xml:space="preserve">06COND0017 </t>
  </si>
  <si>
    <t>550В.</t>
  </si>
  <si>
    <t>0,75КВ,</t>
  </si>
  <si>
    <t>1000КВАР,</t>
  </si>
  <si>
    <t>900 ВОЛЬТ,</t>
  </si>
  <si>
    <t>0,65 КВА</t>
  </si>
  <si>
    <t>0,65</t>
  </si>
  <si>
    <t>230В/</t>
  </si>
  <si>
    <t>4V_</t>
  </si>
  <si>
    <t>4V</t>
  </si>
  <si>
    <t xml:space="preserve">8,4 В </t>
  </si>
  <si>
    <t>8,4</t>
  </si>
  <si>
    <t>35 В.</t>
  </si>
  <si>
    <t>0,5 КВ*</t>
  </si>
  <si>
    <t>1 КВА.</t>
  </si>
  <si>
    <t xml:space="preserve">В43586-S9418-Q1 </t>
  </si>
  <si>
    <t>450 V;</t>
  </si>
  <si>
    <t>0.45-20-1 (20</t>
  </si>
  <si>
    <t>15 КВА.</t>
  </si>
  <si>
    <t xml:space="preserve">INTRPOLB52150HD </t>
  </si>
  <si>
    <t>30 КВА.</t>
  </si>
  <si>
    <t xml:space="preserve">INTRPOLB52300HD </t>
  </si>
  <si>
    <t xml:space="preserve">0,50 КВА </t>
  </si>
  <si>
    <t>0,50</t>
  </si>
  <si>
    <t xml:space="preserve">0,65 КВА </t>
  </si>
  <si>
    <t>425-475 В,</t>
  </si>
  <si>
    <t>12 КВ.</t>
  </si>
  <si>
    <t xml:space="preserve">17,5 КВ </t>
  </si>
  <si>
    <t>12-36 В</t>
  </si>
  <si>
    <t>0,125 ВА,</t>
  </si>
  <si>
    <t>0,125</t>
  </si>
  <si>
    <t xml:space="preserve">100В </t>
  </si>
  <si>
    <t xml:space="preserve">50В </t>
  </si>
  <si>
    <t xml:space="preserve">10V </t>
  </si>
  <si>
    <t xml:space="preserve">50V </t>
  </si>
  <si>
    <t xml:space="preserve">100V </t>
  </si>
  <si>
    <t xml:space="preserve">1KV </t>
  </si>
  <si>
    <t xml:space="preserve">16V </t>
  </si>
  <si>
    <t>0.5 КИЛОВАР.</t>
  </si>
  <si>
    <t>3100В,</t>
  </si>
  <si>
    <t>35КВА_</t>
  </si>
  <si>
    <t>212 ШТ</t>
  </si>
  <si>
    <t>2.3 КВА,</t>
  </si>
  <si>
    <t xml:space="preserve">V0103778 </t>
  </si>
  <si>
    <t>1500В:</t>
  </si>
  <si>
    <t>1КВ:</t>
  </si>
  <si>
    <t>0.0015 B.</t>
  </si>
  <si>
    <t xml:space="preserve">1КВ </t>
  </si>
  <si>
    <t>1000 КВАР;</t>
  </si>
  <si>
    <t xml:space="preserve">B32652A3684J000 </t>
  </si>
  <si>
    <t>45 В,</t>
  </si>
  <si>
    <t xml:space="preserve">B32656S7125K561 </t>
  </si>
  <si>
    <t xml:space="preserve">0.6 КВА </t>
  </si>
  <si>
    <t>250V,</t>
  </si>
  <si>
    <t>220V.</t>
  </si>
  <si>
    <t>20 V.</t>
  </si>
  <si>
    <t>57КВА,</t>
  </si>
  <si>
    <t xml:space="preserve">20 ВОЛЬТ </t>
  </si>
  <si>
    <t xml:space="preserve">40 ВОЛЬТ </t>
  </si>
  <si>
    <t xml:space="preserve">MKP385333040JC02R0 </t>
  </si>
  <si>
    <t>20% 6.3В:</t>
  </si>
  <si>
    <t>20% 450В,</t>
  </si>
  <si>
    <t>20% 16В,</t>
  </si>
  <si>
    <t>20% 23В,</t>
  </si>
  <si>
    <t>20% 16В</t>
  </si>
  <si>
    <t>250В:</t>
  </si>
  <si>
    <t>50В</t>
  </si>
  <si>
    <t>104J630V,</t>
  </si>
  <si>
    <t>350V-</t>
  </si>
  <si>
    <t>250V-</t>
  </si>
  <si>
    <t>250В</t>
  </si>
  <si>
    <t>2 КВ,</t>
  </si>
  <si>
    <t>4020В,</t>
  </si>
  <si>
    <t>4020 ВА,</t>
  </si>
  <si>
    <t>6000КВА,</t>
  </si>
  <si>
    <t xml:space="preserve">3000 В </t>
  </si>
  <si>
    <t xml:space="preserve">630V </t>
  </si>
  <si>
    <t>330В,</t>
  </si>
  <si>
    <t>32V1</t>
  </si>
  <si>
    <t>3,15 КВА.</t>
  </si>
  <si>
    <t>3,15</t>
  </si>
  <si>
    <t>3КВ,</t>
  </si>
  <si>
    <t xml:space="preserve">КРАСНЫЙ </t>
  </si>
  <si>
    <t xml:space="preserve">JOSAM </t>
  </si>
  <si>
    <t xml:space="preserve">JH1300010303 </t>
  </si>
  <si>
    <t xml:space="preserve">JH1300010304 </t>
  </si>
  <si>
    <t>1.5КВА_</t>
  </si>
  <si>
    <t xml:space="preserve">450В </t>
  </si>
  <si>
    <t>1200 КВАР,</t>
  </si>
  <si>
    <t xml:space="preserve">CL10C680JB8NNND </t>
  </si>
  <si>
    <t xml:space="preserve">KEMET </t>
  </si>
  <si>
    <t xml:space="preserve">200V </t>
  </si>
  <si>
    <t>15ШТ</t>
  </si>
  <si>
    <t>230V/</t>
  </si>
  <si>
    <t>1 КВА:</t>
  </si>
  <si>
    <t>500 V_</t>
  </si>
  <si>
    <t>0.559 КВА</t>
  </si>
  <si>
    <t>475 В,</t>
  </si>
  <si>
    <t>8КВА,</t>
  </si>
  <si>
    <t>240В,</t>
  </si>
  <si>
    <t>450 ВОЛЬТ:</t>
  </si>
  <si>
    <t>220В.</t>
  </si>
  <si>
    <t>6.6КВА)</t>
  </si>
  <si>
    <t>500 V</t>
  </si>
  <si>
    <t xml:space="preserve">250В </t>
  </si>
  <si>
    <t>0,24 КВА,</t>
  </si>
  <si>
    <t>310В</t>
  </si>
  <si>
    <t xml:space="preserve">140B </t>
  </si>
  <si>
    <t xml:space="preserve"> (КОНДЕНСАТОРЫ СИЛОВЫЕ) :РЕАКТИВНАЯ МОЩНОСТЬ 250 КВАР_РЕАКТИВНАЯ МОЩНОСТЬ 300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50 КВАР</t>
  </si>
  <si>
    <t xml:space="preserve">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250 КВАР</t>
  </si>
  <si>
    <t xml:space="preserve"> (КОНДЕНСАТОРЫ СИЛОВЫЕ) ДЛЯ ЭЛЕКТРОТЕХНИЧЕСКОГО ОБОРУДОВАНИЯ:КОМПЛЕКТНОЕ УСТРОЙСТВО КОМПЕНСАЦИИ РЕАКТИВНОЙ МОЩНОСТИ (КОНДЕНСАТОРНАЯ УСТАНОВКА ПОСТОЯННОЙ ЕМКОСТИ) ТИПА VARSET , РЕАКТИВНАЯ МОЩНОСТЬ 350 КВАР , НАПРЯЖ.415 В</t>
  </si>
  <si>
    <t xml:space="preserve"> (КОНДЕНСАТОРЫ СИЛОВЫЕ), ИТОГО - 1ШТ.КОНДЕНСАТОР СИЛОВОЙ АЛЮМИНИЕВЫЙ СЕРИИ VARPLUS CAN ДЛЯ ИСПОЛЬЗОВАНИЯ В СЕТЯХ 50/60 ГЦ НА НАПРЯЖЕНИЕ ДО 400 В, РЕАКТИВНАЯ МОЩНОСТЬ 12,5/15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</si>
  <si>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 xml:space="preserve">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37,5 КВАР</t>
  </si>
  <si>
    <t xml:space="preserve"> (КОНДЕНСАТОРЫ СИЛОВЫЕ), ИТОГО - 27ШТ.КОНДЕНСАТОР СИЛОВОЙ АЛЮМИНИЕВЫЙ СЕРИИ VARPLUS CAN ДЛЯ ИСПОЛЬЗОВАНИЯ В СЕТЯХ 50/60 ГЦ НА НАПРЯЖЕНИЕ ДО 400 В, РЕАКТИВНАЯ МОЩНОСТЬ 30,3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</si>
  <si>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 xml:space="preserve"> (КОНДЕНСАТОРЫ СИЛОВЫЕ), ИТОГО - 49ШТ.КОНДЕНСАТОР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20/24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</si>
  <si>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 xml:space="preserve">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225 КВАР</t>
  </si>
  <si>
    <t xml:space="preserve"> (КОНДЕНСАТОРЫ СИЛОВЫЕ), ИТОГО - 8ШТ.КОНДЕНСАТОР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</si>
  <si>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 xml:space="preserve"> (КОНДЕНСАТОРЫ СИЛОВЫЕ), ИТОГО - 28ШТ.КОНДЕНСАТОР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12,5/15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20/24 КВАР. ТИП ДИЭЛЕКТРИКА: МЕТАЛЛИЗИРОВАННАЯ ПОЛИПРОПИЛЕНОВАЯ ПЛЕНКА С НАПЫЛЕНИЕМ ИЗ ZN/AL СПЛАВА , ПЛЕНКА СО</t>
  </si>
  <si>
    <t xml:space="preserve">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100 КВАР_РЕАКТИВНАЯ МОЩНОСТЬ 250 КВАР</t>
  </si>
  <si>
    <t xml:space="preserve"> (КОНДЕНСАТОРЫ СИЛОВЫЕ), ИТОГО - 5ШТ.КОНДЕНСАТОР ПОСТОЯННОЙ ЕМКОСТИ СЕРИИ VARPLUSCAN SDY, РЕАКТИВНАЯ МОЩНОСТЬ 1,7-2 КВАР, ДЛЯ ИСПОЛЬЗОВАНИЯ В СЕТЯХ 50/60 ГЦ, НАПРЯЖЕНИЕ 400 В_КОНДЕНСАТОР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20/24 КВАР. ТИП ДИЭЛЕКТРИКА: МЕТАЛЛИЗИРОВАННАЯ ПОЛИПРОПИЛЕНОВАЯ ПЛЕНКА С НАПЫЛЕНИЕМ ИЗ ZN/AL СПЛАВА , ПЛЕНКА СО</t>
  </si>
  <si>
    <t xml:space="preserve">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100 КВАР</t>
  </si>
  <si>
    <t xml:space="preserve"> (КОНДЕНСАТОРЫ СИЛОВЫЕ), ИТОГО - 14ШТ.КОНДЕНСАТОР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</si>
  <si>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 xml:space="preserve"> (КОНДЕНСАТОРЫ СИЛОВЫЕ):КОНДЕНСАТОРНАЯ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350 КВАР</t>
  </si>
  <si>
    <t xml:space="preserve"> (КОНДЕНСАТОРЫ СИЛОВЫЕ), ИТОГО - 16ШТ.КОНДЕНСАТОР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ДО 400 В, РЕАКТИВНАЯ МОЩНОСТЬ 20/24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</si>
  <si>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 xml:space="preserve"> (КОНДЕНСАТОРЫ СИЛОВЫЕ), ИТОГО - 27ШТ.КОНДЕНСАТОР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20/24 КВАР. ТИП ДИЭЛЕКТРИКА: МЕТАЛЛИЗИРОВАННАЯ ПОЛИПРОПИЛЕНОВАЯ ПЛЕНКА С НАПЫЛЕНИЕМ ИЗ ZN/AL СПЛАВА , ПЛЕНКА СО</t>
  </si>
  <si>
    <t xml:space="preserve">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450 КВАР</t>
  </si>
  <si>
    <t xml:space="preserve"> (КОНДЕНСАТОРЫ СИЛОВЫЕ), ИТОГО - 24ШТ.КОНДЕНСАТОР СИЛОВОЙ АЛЮМИНИЕВЫЙ СЕРИИ VARPLUS CAN ДЛЯ ИСПОЛЬЗОВАНИЯ В СЕТЯХ 50/60 ГЦ НА НАПРЯЖЕНИЕ 480 В, РЕАКТИВНАЯ МОЩНОСТЬ 5-6 КВА._КОНДЕНСАТОР СИЛОВОЙ АЛЮМИНИЕВЫЙ СЕРИИ VARPLUS CAN ДЛЯ ИСПОЛЬЗОВАНИЯ В СЕТЯХ 50/60 ГЦ НА НАПРЯЖЕНИЕ ДО 480 В, РЕАКТИВНАЯ МОЩНОСТЬ 34/40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СЕРИИ VARPLUS BOX HDUTY ДЛЯ ИСПОЛЬЗОВАНИЯ В СЕТЯХ 50/60 ГЦ НА НАПРЯЖЕНИЕ ДО 480 В, РЕАКТИВНАЯ МОЩНОСТЬ 33,9 КВАР</t>
  </si>
  <si>
    <t xml:space="preserve"> (КОНДЕНСАТОРЫ СИЛОВЫЕ) :РЕАКТИВНАЯ МОЩНОСТЬ 100 КВАР_РЕАКТИВНАЯ МОЩНОСТЬ 150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200 КВАР</t>
  </si>
  <si>
    <t xml:space="preserve"> (КОНДЕНСАТОРЫ СИЛОВЫЕ) :РЕАКТИВНАЯ МОЩНОСТЬ 12,5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16 КВАР_РЕАКТИВНАЯ МОЩНОСТЬ 32 КВАР_РЕАКТИВНАЯ МОЩНОСТЬ 69 КВАР</t>
  </si>
  <si>
    <t xml:space="preserve"> (КОНДЕНСАТОРЫ СИЛОВЫЕ), ИТОГО - 84ШТ.КОНДЕНСАТОР СИЛОВОЙ АЛЮМИНИЕВЫЙ СЕРИИ VARPLUS CAN ДЛЯ ИСПОЛЬЗОВАНИЯ В СЕТЯХ 50/60 ГЦ НА НАПРЯЖЕНИЕ ДО 400 В, РЕАКТИВНАЯ МОЩНОСТЬ 31.5/37.8 КВАР.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ДО 480 В, РЕАКТИВНАЯ МОЩНОСТЬ 34/40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</si>
  <si>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 xml:space="preserve"> (КОНДЕНСАТОРЫ СИЛОВЫЕ), ИТОГО - 7ШТ.КОНДЕНСАТОР СИЛОВОЙ АЛЮМИНИЕВЫЙ СЕРИИ VARPLUS CAN ДЛЯ ИСПОЛЬЗОВАНИЯ В СЕТЯХ 50/60 ГЦ НА НАПРЯЖЕНИЕ 400 В, РЕАКТИВНАЯ МОЩНОСТЬ 57,1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</si>
  <si>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 xml:space="preserve">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12,5 КВАР_РЕАКТИВНАЯ МОЩНОСТЬ 32 КВАР</t>
  </si>
  <si>
    <t xml:space="preserve"> (КОНДЕНСАТОРЫ СИЛОВЫЕ), ИТОГО - 90ШТ.КОНДЕНСАТОР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400 В, РЕАКТИВНАЯ МОЩНОСТЬ 57,1 КВАР. ТИП ДИЭЛЕКТРИКА: МЕТАЛЛИЗИРОВАННАЯ ПОЛИПРОПИЛЕНОВАЯ ПЛЕНКА С НАПЫЛЕНИЕМ ИЗ ZN/AL СПЛАВА , ПЛЕНКА СО СПЕЦИАЛЬНЫМ_КОНДЕНСАТОР СИЛОВОЙ АЛЮМИНИЕВЫЙ СЕРИИ VARPLUS CAN ДЛЯ ИСПОЛЬЗОВАНИЯ В СЕТЯХ 50/60 ГЦ НА НАПРЯЖЕНИЕ ДО 480 В, РЕАКТИВНАЯ МОЩНОСТЬ 34/40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</si>
  <si>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 xml:space="preserve"> (КОНДЕНСАТОРЫ СИЛОВЫЕ), ИТОГО - 1ШТ.КОНДЕНСАТОР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</si>
  <si>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 xml:space="preserve"> (КОНДЕНСАТОРЫ СИЛОВЫЕ), ИТОГО - 7ШТ.КОНДЕНСАТОР СИЛОВОЙ АЛЮМИНИЕВЫЙ СЕРИИ VARPLUS CAN ДЛЯ ИСПОЛЬЗОВАНИЯ В СЕТЯХ 50/60 ГЦ НА НАПРЯЖЕНИЕ ДО 400 В, РЕАКТИВНАЯ МОЩНОСТЬ 30,3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</si>
  <si>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 xml:space="preserve"> (КОНДЕНСАТОРЫ СИЛОВЫЕ), ИТОГО - 3ШТ.КОНДЕНСАТОР СИЛОВОЙ АЛЮМИНИЕВЫЙ СЕРИИ VARPLUS CAN ДЛЯ ИСПОЛЬЗОВАНИЯ В СЕТЯХ 50/60 ГЦ НА НАПРЯЖЕНИЕ ДО 440 В, РЕАКТИВНАЯ МОЩНОСТЬ ДО 7,5 КВАР. ТИП ДИЭЛЕКТРИКА: МЕТАЛЛИЗИРОВАННАЯ ПОЛИПРОПИЛЕНОВАЯ ПЛЕНКА С НАПЫЛЕНИЕМ ИЗ ZN/AL СПЛАВА</t>
  </si>
  <si>
    <t xml:space="preserve"> (КОНДЕНСАТОРЫ СИЛОВЫЕ), ИТОГО - 6ШТ.КОНДЕНСАТОР СИЛОВОЙ АЛЮМИНИЕВЫЙ СЕРИИ VARPLUS CAN ДЛЯ ИСПОЛЬЗОВАНИЯ В СЕТЯХ 50/60 ГЦ НА НАПРЯЖЕНИЕ 400 В, РЕАКТИВНАЯ МОЩНОСТЬ 57,1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</si>
  <si>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 xml:space="preserve"> (КОНДЕНСАТОРЫ СИЛОВЫЕ), ИТОГО - 14ШТ.КОНДЕНСАТОР СИЛОВОЙ АЛЮМИНИЕВЫЙ СЕРИИ VARPLUS CAN ДЛЯ ИСПОЛЬЗОВАНИЯ В СЕТЯХ 50/60 ГЦ НА НАПРЯЖЕНИЕ 400 В, РЕАКТИВНАЯ МОЩНОСТЬ 57,1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</si>
  <si>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 xml:space="preserve"> (КОНДЕНСАТОРЫ СИЛОВЫЕ), ИТОГО - 36ШТ.КОНДЕНСАТОР ПОСТОЯННОЙ ЕМКОСТИ VARPLUSCAN SDUTY, НАПРЯЖЕНИЕ 400 В 50 ГЦ, РЕАКТИВНАЯ МОЩНОСТЬ 7,5 КВА_КОНДЕНСАТОР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</si>
  <si>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 xml:space="preserve">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30 КВАР_РЕАКТИВНАЯ МОЩНОСТЬ 50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6 КВАР_РЕАКТИВНАЯ МОЩНОСТЬ 75 КВАР</t>
  </si>
  <si>
    <t xml:space="preserve">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350 КВАР</t>
  </si>
  <si>
    <t xml:space="preserve"> (КОНДЕНСАТОРЫ СИЛОВЫЕ), ИТОГО - 81ШТ.КОНДЕНСАТОР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</si>
  <si>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 xml:space="preserve"> (КОНДЕНСАТОРЫ СИЛОВЫЕ), ИТОГО - 8ШТ.КОНДЕНСАТОР СИЛОВОЙ АЛЮМИНИЕВЫЙ СЕРИИ VARPLUS CAN ДЛЯ ИСПОЛЬЗОВАНИЯ В СЕТЯХ 50/60 ГЦ НА НАПРЯЖЕНИЕ ДО 440 В, РЕАКТИВНАЯ МОЩНОСТЬ ДО 17 КВАР. ТИП ДИЭЛЕКТРИКА: МЕТАЛЛИЗИРОВАННАЯ ПОЛИПРОПИЛЕНОВАЯ ПЛЕНКА С НАПЫЛЕНИЕМ ИЗ ZN/AL СПЛАВА</t>
  </si>
  <si>
    <t xml:space="preserve"> (КОНДЕНСАТОРЫ СИЛОВЫЕ), ИТОГО - 27ШТ.КОНДЕНСАТОР ПОСТОЯННОЙ ЕМКОСТИ VARPLUSCAN SDUTY, НАПРЯЖЕНИЕ 400 В 50 ГЦ, РЕАКТИВНАЯ МОЩНОСТЬ 7,5 КВА_КОНДЕНСАТОР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</si>
  <si>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 xml:space="preserve"> (КОНДЕНСАТОРЫ СИЛОВЫЕ), ИТОГО - 10ШТ.КОНДЕНСАТОР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ДО 440 В, РЕАКТИВНАЯ МОЩНОСТЬ 14,3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</si>
  <si>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 xml:space="preserve"> (КОНДЕНСАТОРЫ СИЛОВЫЕ) :РЕАКТИВНАЯ МОЩНОСТЬ 125 КВАР_РЕАКТИВНАЯ МОЩНОСТЬ 300 КВАР_РЕАКТИВНАЯ МОЩНОСТЬ 75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87,5 КВАР</t>
  </si>
  <si>
    <t xml:space="preserve"> (КОНДЕНСАТОРЫ СИЛОВЫЕ), ИТОГО - 23ШТ.КОНДЕНСАТОР ПОСТОЯННОЙ ЕМКОСТИ VARPLUSCAN SDUTY, НАПРЯЖЕНИЕ 400 В 50 ГЦ, РЕАКТИВНАЯ МОЩНОСТЬ 7,5 КВА_КОНДЕНСАТОР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</si>
  <si>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 xml:space="preserve"> (КОНДЕНСАТОРЫ СИЛОВЫЕ), ИТОГО - 3ШТ.КОНДЕНСАТОР СИЛОВОЙ АЛЮМИНИЕВЫЙ СЕРИИ VARPLUS CAN ДЛЯ ИСПОЛЬЗОВАНИЯ В СЕТЯХ 50/60 ГЦ НА НАПРЯЖЕНИЕ 380-415В, РЕАКТИВНАЯ МОЩНОСТЬ 5-6 КВА.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</si>
  <si>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 xml:space="preserve"> (КОНДЕНСАТОРЫ СИЛОВЫЕ), ИТОГО - 18ШТ.КОНДЕНСАТОР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</si>
  <si>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 xml:space="preserve"> (КОНДЕНСАТОРЫ СИЛОВЫЕ), ИТОГО - 10ШТ.КОНДЕНСАТОР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400 В, РЕАКТИВНАЯ МОЩНОСТЬ 57,1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</si>
  <si>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 xml:space="preserve"> (КОНДЕНСАТОРЫ СИЛОВЫЕ), ИТОГО - 24ШТ.КОНДЕНСАТОР СИЛОВОЙ АЛЮМИНИЕВЫЙ СЕРИИ VARPLUS CAN ДЛЯ ИСПОЛЬЗОВАНИЯ В СЕТЯХ 50/60 ГЦ НА НАПРЯЖЕНИЕ ДО 480 В, РЕАКТИВНАЯ МОЩНОСТЬ 34/40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</si>
  <si>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 xml:space="preserve"> (КОНДЕНСАТОРЫ СИЛОВЫЕ) :РЕАКТИВНАЯ МОЩНОСТЬ 137,5 КВАР_РЕАКТИВНАЯ МОЩНОСТЬ 150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22 КВАР</t>
  </si>
  <si>
    <t xml:space="preserve"> (КОНДЕНСАТОРЫ СИЛОВЫЕ), ИТОГО - 57ШТ.КОНДЕНСАТОР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380-415В, РЕАКТИВНАЯ МОЩНОСТЬ 15/18 КВАР. ТИП ДИЭЛЕКТРИКА: МЕТАЛЛИЗИРОВАННАЯ ПОЛИПРОПИЛЕНОВАЯ ПЛЕНКА С НАПЫЛЕНИЕМ ИЗ ZN/AL СПЛАВА , ПЛЕНКА СО</t>
  </si>
  <si>
    <t xml:space="preserve"> (КОНДЕНСАТОРЫ СИЛОВЫЕ), ИТОГО - 4ШТ.КОНДЕНСАТОР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</si>
  <si>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 xml:space="preserve"> (КОНДЕНСАТОРЫ СИЛОВЫЕ), ИТОГО - 5ШТ.КОНДЕНСАТОР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</si>
  <si>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 xml:space="preserve"> (КОНДЕНСАТОРЫ СИЛОВЫЕ), ИТОГО - 20ШТ.КОНДЕНСАТОР СИЛОВОЙ АЛЮМИНИЕВЫЙ СЕРИИ VARPLUS CAN ДЛЯ ИСПОЛЬЗОВАНИЯ В СЕТЯХ 50/60 ГЦ НА НАПРЯЖЕНИЕ 380-415В, РЕАКТИВНАЯ МОЩНОСТЬ 10.4/12.5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ДО 690 В, РЕАКТИВНАЯ МОЩНОСТЬ ДО 12,5 КВАР</t>
  </si>
  <si>
    <t xml:space="preserve"> (КОНДЕНСАТОРЫ СИЛОВЫЕ), ИТОГО - 8ШТ.КОНДЕНСАТОР СИЛОВОЙ АЛЮМИНИЕВЫЙ СЕРИИ VARPLUS CAN ДЛЯ ИСПОЛЬЗОВАНИЯ В СЕТЯХ 50/60 ГЦ НА НАПРЯЖЕНИЕ 380-415В, РЕАКТИВНАЯ МОЩНОСТЬ 7,5-9,7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400 В, РЕАКТИВНАЯ МОЩНОСТЬ 40/48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</si>
  <si>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 xml:space="preserve"> (КОНДЕНСАТОРЫ СИЛОВЫЕ), ИТОГО - 36ШТ.КОНДЕНСАТОР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</si>
  <si>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 xml:space="preserve">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50 КВАР</t>
  </si>
  <si>
    <t xml:space="preserve"> (КОНДЕНСАТОРЫ СИЛОВЫЕ), ИТОГО - 9ШТ.КОНДЕНСАТОР СИЛОВОЙ АЛЮМИНИЕВЫЙ СЕРИИ VARPLUS CAN ДЛЯ ИСПОЛЬЗОВАНИЯ В СЕТЯХ 50/60 ГЦ НА НАПРЯЖЕНИЕ 380-415В, РЕАКТИВНАЯ МОЩНОСТЬ 7,5-9,7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</si>
  <si>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 xml:space="preserve"> (КОНДЕНСАТОРЫ СИЛОВЫЕ), ИТОГО - 6ШТ.КОНДЕНСАТОР СИЛОВОЙ АЛЮМИНИЕВЫЙ СЕРИИ VARPLUS CAN ДЛЯ ИСПОЛЬЗОВАНИЯ В СЕТЯХ 50/60 ГЦ НА НАПРЯЖЕНИЕ ДО 690 В, РЕАКТИВНАЯ МОЩНОСТЬ ДО 12,5 КВАР</t>
  </si>
  <si>
    <t xml:space="preserve"> (КОНДЕНСАТОРЫ СИЛОВЫЕ), ИТОГО - 6ШТ.КОНДЕНСАТОР СИЛОВОЙ АЛЮМИНИЕВЫЙ СЕРИИ VARPLUS CAN ДЛЯ ИСПОЛЬЗОВАНИЯ В СЕТЯХ 50/60 ГЦ НА НАПРЯЖЕНИЕ 380-415В, РЕАКТИВНАЯ МОЩНОСТЬ 10.4/12.5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t>
  </si>
  <si>
    <t xml:space="preserve"> (КОНДЕНСАТОРЫ СИЛОВЫЕ), ИТОГО - 9ШТ.КОНДЕНСАТОР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</si>
  <si>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 xml:space="preserve"> (КОНДЕНСАТОРЫ СИЛОВЫЕ), ИТОГО - 27ШТ.КОНДЕНСАТОР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t>
  </si>
  <si>
    <t xml:space="preserve"> (КОНДЕНСАТОРЫ СИЛОВЫЕ) :__1.0__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__1.1__ изготовитель -RECTIPHASE SAS бренд -SCHNEIDER ELECTRIC артикул -VLVAW0L050A40B кол-во=4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__2.1__ изготовитель -RECTIPHASE SAS бренд -SCHNEIDER ELECTRIC артикул -VLVAW2N03509AB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175 КВАР __3.1__ изготовитель -RECTIPHASE SAS бренд -SCHNEIDER ELECTRIC артикул -VLVAW2N03511AB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__4.1__ изготовитель -RECTIPHASE SAS бренд -SCHNEIDER ELECTRIC артикул -VLVAW3N03514AB кол-во=3 ШТ,</t>
  </si>
  <si>
    <t xml:space="preserve"> (КОНДЕНСАТОРЫ СИЛОВЫЕ) :__1.0__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__1.1__ изготовитель -RECTIPHASE SAS бренд -SCHNEIDER ELECTRIC артикул -VLVAW0L050A40B кол-во=1 ШТ,__2.0__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70 КВАР __2.1__ изготовитель -RECTIPHASE SAS бренд -SCHNEIDER ELECTRIC артикул -VLVAW1L070A40B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__3.1__ изготовитель -RECTIPHASE SAS бренд -SCHNEIDER ELECTRIC артикул -VLVAW1N03529AA кол-во=2 ШТ,</t>
  </si>
  <si>
    <t xml:space="preserve"> (КОНДЕНСАТОРЫ СИЛОВЫЕ) :__1.0__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700 КВАР __1.1__ изготовитель -RECTIPHASE SAS бренд -SCHNEIDER ELECTRIC артикул -VLVAF7N03534AB кол-во=2 ШТ,</t>
  </si>
  <si>
    <t xml:space="preserve"> (КОНДЕНСАТОРЫ СИЛОВЫЕ) :__1.0__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__1.1__ изготовитель -RECTIPHASE SAS бренд -SCHNEIDER ELECTRIC артикул -VLVAW2L125A40A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__2.1__ изготовитель -RECTIPHASE SAS бренд -SCHNEIDER ELECTRIC артикул -VLVAW3N03512AB кол-во=2 ШТ,</t>
  </si>
  <si>
    <t xml:space="preserve"> (КОНДЕНСАТОРЫ СИЛОВЫЕ) :__1.0__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__1.1__ изготовитель -RECTIPHASE SAS бренд -SCHNEIDER ELECTRIC артикул -VLVAF5N03522AB кол-во=2 ШТ,</t>
  </si>
  <si>
    <t xml:space="preserve"> (КОНДЕНСАТОРЫ СИЛОВЫЕ) :__1.0__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__1.1__ изготовитель -RECTIPHASE SAS бренд -SCHNEIDER ELECTRIC артикул -VLVAW1N03508AA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37,5 КВАР __2.1__ изготовитель -RECTIPHASE SAS бренд -SCHNEIDER ELECTRIC артикул -VLVAW1N03528AA кол-во=1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</si>
  <si>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артикул -VLVAW3N03512AB кол-во=4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__2.1__ изготовитель -RECTIPHASE SAS бренд -SCHNEIDER ELECTRIC артикул -VLVAW3N03516AA кол-во=2 ШТ,__2.2__ изготовитель -RECTIPHASE SAS бренд -SCHNEIDER ELECTRIC артикул -VLVAW3N03516AB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__3.1__ изготовитель -RECTIPHASE SAS бренд -SCHNEIDER ELECTRIC артикул -VLVAW1N03506AA кол-во=2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</si>
  <si>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артикул -VLVAW2N03510AB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32 КВАР __2.1__ изготовитель -RECTIPHASE SAS бренд -SCHNEIDER ELECTRIC артикул -VLVAW0N03504AA кол-во=2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</si>
  <si>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__1.1__ изготовитель -RECTIPHASE SAS бренд -SCHNEIDER ELECTRIC артикул -VLVAW1N03506AA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75 КВАР __2.1__ изготовитель -RECTIPHASE SAS бренд -SCHNEIDER ELECTRIC артикул -VLVAW1N03507AA кол-во=1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</si>
  <si>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__1.1__ изготовитель -RECTIPHASE SAS бренд -SCHNEIDER ELECTRIC артикул -VLVAW1N03529AA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87,5 КВАР __2.1__ изготовитель -RECTIPHASE SAS бренд -SCHNEIDER ELECTRIC артикул -VLVAW1N03530AA кол-во=1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</si>
  <si>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артикул -VLVAW3N03512AB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__2.1__ изготовитель -RECTIPHASE SAS бренд -SCHNEIDER ELECTRIC артикул -VLVAF5N03517AA кол-во=2 ШТ,__2.2__ изготовитель -RECTIPHASE SAS бренд -SCHNEIDER ELECTRIC артикул -VLVAF5N03517AB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__3.1__ изготовитель -RECTIPHASE SAS бренд -SCHNEIDER ELECTRIC артикул -VLVAW1N03529AA кол-во=1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</si>
  <si>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__1.1__ изготовитель -RECTIPHASE SAS бренд -SCHNEIDER ELECTRIC артикул -VLVAW2N03509AA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__2.1__ изготовитель -RECTIPHASE SAS бренд -SCHNEIDER ELECTRIC артикул -VLVAW3N03516AA кол-во=1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</si>
  <si>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__1.1__ изготовитель -RECTIPHASE SAS бренд -SCHNEIDER ELECTRIC артикул -VLVAW3N03516AA кол-во=3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 КВАР __2.1__ изготовитель -RECTIPHASE SAS бренд -SCHNEIDER ELECTRIC артикул -VLVAW0N03526AA кол-во=1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</si>
  <si>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__1.1__ изготовитель -RECTIPHASE SAS бренд -SCHNEIDER ELECTRIC марка -SCHNEIDER ELECTRIC артикул -VLVAW1N03508AA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__2.1__ изготовитель -RECTIPHASE SAS бренд -SCHNEIDER ELECTRIC марка -SCHNEIDER ELECTRIC артикул -VLVAW3N03514AA кол-во=3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87,5 КВАР __3.1__ изготовитель -RECTIPHASE SAS бренд -SCHNEIDER ELECTRIC марка -SCHNEIDER ELECTRIC артикул -VLVAW1N03530AA кол-во=1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</si>
  <si>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450 КВАР __1.1__ изготовитель -RECTIPHASE SAS бренд -SCHNEIDER ELECTRIC артикул -VLVAF5N03519AB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 КВАР __2.1__ изготовитель -RECTIPHASE SAS бренд -SCHNEIDER ELECTRIC артикул -VLVAW0N03526AA кол-во=3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</si>
  <si>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137,5 КВАР __1.1__ изготовитель -RECTIPHASE SAS бренд -SCHNEIDER ELECTRIC 03051/02803-001/ТЗ-091213 артикул -VLVAW2N03531AA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16 КВАР __2.1__ изготовитель -RECTIPHASE SAS бренд -SCHNEIDER ELECTRIC 03051/02803-001/ТЗ-091213 артикул -VLVAW0N03502AA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275 КВАР __3.1__ изготовитель -RECTIPHASE SAS бренд -SCHNEIDER ELECTRIC 03051/02803-001/ТЗ-091213 артикул -VLVAW3N03515AB кол-во=2 ШТ,</t>
  </si>
  <si>
    <t xml:space="preserve"> (КОНДЕНСАТОРЫ СИЛОВЫЕ):, РОИС 03053/02803-003/ТЗ-091213__1.0__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марка -SCHNEIDER ELECTRIC артикул -VLVAW2N03510AA кол-во=3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__2.1__ изготовитель -RECTIPHASE SAS бренд -SCHNEIDER ELECTRIC марка -SCHNEIDER ELECTRIC артикул -VLVAW3N03512AA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__3.1__ изготовитель -RECTIPHASE SAS бренд -SCHNEIDER ELECTRIC марка -SCHNEIDER ELECTRIC артикул -VLVAW3N03516AA кол-во=3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75 КВАР __4.1__ изготовитель -RECTIPHASE SAS бренд -SCHNEIDER ELECTRIC марка -SCHNEIDER ELECTRIC артикул -VLVAW1N03507AA кол-во=2 ШТ,</t>
  </si>
  <si>
    <t xml:space="preserve"> (КОНДЕНСАТОРЫ СИЛОВЫЕ):, РОИС 03053/02803-003/ТЗ-091213__1.0__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 КВАР __1.1__ изготовитель -RECTIPHASE SAS бренд -SCHNEIDER ELECTRIC марка -SCHNEIDER ELECTRIC артикул -VLVAW0N03503AA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37,5 КВАР __2.1__ изготовитель -RECTIPHASE SAS бренд -SCHNEIDER ELECTRIC марка -SCHNEIDER ELECTRIC артикул -VLVAW1N03528AA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__3.1__ изготовитель -RECTIPHASE SAS бренд -SCHNEIDER ELECTRIC марка -SCHNEIDER ELECTRIC артикул -VLVAW1N03529AA кол-во=1 ШТ,</t>
  </si>
  <si>
    <t xml:space="preserve"> (КОНДЕНСАТОРЫ СИЛОВЫЕ):, РОИС 03053/02803-003/ТЗ-091213__1.0__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артикул -VLVAW3N03512AA кол-во=3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__2.1__ изготовитель -RECTIPHASE SAS бренд -SCHNEIDER ELECTRIC артикул -VLVAF5N03522AB кол-во=2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</si>
  <si>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137,5 КВАР __1.1__ изготовитель -RECTIPHASE SAS бренд -SCHNEIDER ELECTRIC артикул -VLVAW2N03531AB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32 КВАР __2.1__ изготовитель -RECTIPHASE SAS бренд -SCHNEIDER ELECTRIC артикул -VLVAW0N03504AA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__3.1__ изготовитель -RECTIPHASE SAS бренд -SCHNEIDER ELECTRIC артикул -VLVAW1N03506AA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__4.1__ изготовитель -RECTIPHASE SAS бренд -SCHNEIDER ELECTRIC артикул -VLVAF6P03522AD кол-во=3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</si>
  <si>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__1.1__ изготовитель -RECTIPHASE SAS бренд -SCHNEIDER ELECTRIC марка -SCHNEIDER ELECTRIC артикул -VLVAW1N03508AA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175 КВАР __2.1__ изготовитель -RECTIPHASE SAS бренд -SCHNEIDER ELECTRIC марка -SCHNEIDER ELECTRIC артикул -VLVAW2N03511AB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__3.1__ изготовитель -RECTIPHASE SAS бренд -SCHNEIDER ELECTRIC марка -SCHNEIDER ELECTRIC артикул -VLVAW3N03512AA кол-во=3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__4.1__ изготовитель -RECTIPHASE SAS бренд -SCHNEIDER ELECTRIC марка -SCHNEIDER ELECTRIC артикул -VLVAW3N03514AA кол-во=1 ШТ,__4.2__ изготовитель -RECTIPHASE SAS бренд -SCHNEIDER ELECTRIC марка -SCHNEIDER ELECTRIC артикул -VLVAW3N03514AB кол-во=2 ШТ,__5.0__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275 КВАР __5.1__ изготовитель -RECTIPHASE SAS бренд -SCHNEIDER ELECTRIC марка -SCHNEIDER ELECTRIC артикул -VLVAW3N03515AA кол-во=1 ШТ,__6.0__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__6.1__ изготовитель -RECTIPHASE SAS бренд -SCHNEIDER ELECTRIC марка -SCHNEIDER ELECTRIC артикул -VLVAW3N03516AB кол-во=3 ШТ,__7.0__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32 КВАР __7.1__ изготовитель -RECTIPHASE SAS бренд -SCHNEIDER ELECTRIC марка -SCHNEIDER ELECTRIC артикул -VLVAW0N03504AA кол-во=1 ШТ,__8.0__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400 КВАР __8.1__ изготовитель -RECTIPHASE SAS бренд -SCHNEIDER ELECTRIC марка -SCHNEIDER ELECTRIC артикул -VLVAF5N03518AB кол-во=2 ШТ,__9.0__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__9.1__ изготовитель -RECTIPHASE SAS бренд -SCHNEIDER ELECTRIC марка -SCHNEIDER ELECTRIC артикул -VLVAW1N03506AA кол-во=1 ШТ,__10.0__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__10.1__ изготовитель -RECTIPHASE SAS бренд -SCHNEIDER ELECTRIC марка -SCHNEIDER ELECTRIC артикул -VLVAW1N03529AA кол-во=1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</si>
  <si>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__1.1__ изготовитель -RECTIPHASE SAS бренд -SCHNEIDER ELECTRIC артикул -VLVAW2N03509AC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225 КВАР __2.1__ изготовитель -RECTIPHASE SAS бренд -SCHNEIDER ELECTRIC артикул -VLVAW3N03513AA кол-во=2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</si>
  <si>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__1.1__ изготовитель -RECTIPHASE SAS бренд -SCHNEIDER ELECTRIC марка -SCHNEIDER ELECTRIC артикул -VLVAW3N03514AB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275 КВАР __2.1__ изготовитель -RECTIPHASE SAS бренд -SCHNEIDER ELECTRIC марка -SCHNEIDER ELECTRIC артикул -VLVAW3N03515AB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__3.1__ изготовитель -RECTIPHASE SAS бренд -SCHNEIDER ELECTRIC марка -SCHNEIDER ELECTRIC артикул -VLVAF5N03517AB кол-во=1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</si>
  <si>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марка -SCHNEIDER ELECTRIC артикул -VLVAW3N03512AB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__2.1__ изготовитель -RECTIPHASE SAS бренд -SCHNEIDER ELECTRIC марка -SCHNEIDER ELECTRIC артикул -VLVAW3N03514AB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400 КВАР __3.1__ изготовитель -RECTIPHASE SAS бренд -SCHNEIDER ELECTRIC марка -SCHNEIDER ELECTRIC артикул -VLVAF5N03518AB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__4.1__ изготовитель -RECTIPHASE SAS бренд -SCHNEIDER ELECTRIC марка -SCHNEIDER ELECTRIC артикул -VLVAF6P03522AD кол-во=3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</si>
  <si>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16 КВАР __1.1__ изготовитель -RECTIPHASE SAS бренд -SCHNEIDER ELECTRIC марка -SCHNEIDER ELECTRIC артикул -VLVAW0N03502AA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175 КВАР __2.1__ изготовитель -RECTIPHASE SAS бренд -SCHNEIDER ELECTRIC марка -SCHNEIDER ELECTRIC артикул -VLVAW2N03511AA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 КВАР __3.1__ изготовитель -RECTIPHASE SAS бренд -SCHNEIDER ELECTRIC марка -SCHNEIDER ELECTRIC артикул -VLVAW0N03503AA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 КВАР __4.1__ изготовитель -RECTIPHASE SAS бренд -SCHNEIDER ELECTRIC марка -SCHNEIDER ELECTRIC артикул -VLVAW0N03526AA кол-во=1 ШТ,__5.0__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75 КВАР __5.1__ изготовитель -RECTIPHASE SAS бренд -SCHNEIDER ELECTRIC марка -SCHNEIDER ELECTRIC артикул -VLVAW1N03507AA кол-во=1 ШТ,__6.0__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87,5 КВАР __6.1__ изготовитель -RECTIPHASE SAS бренд -SCHNEIDER ELECTRIC марка -SCHNEIDER ELECTRIC артикул -VLVAW1N03530AA кол-во=1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</si>
  <si>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500 КВАР __1.1__ изготовитель -RECTIPHASE SAS бренд -SCHNEIDER ELECTRIC марка -SCHNEIDER ELECTRIC артикул -VLVAF5N03520AA кол-во=2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</si>
  <si>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9 КВАР __1.1__ изготовитель -RECTIPHASE SAS бренд -SCHNEIDER ELECTRIC марка -SCHNEIDER ELECTRIC артикул -VLVAW0N03501AA кол-во=1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</si>
  <si>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артикул -VLVAW2N03510AK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500 КВАР __2.1__ изготовитель -RECTIPHASE SAS бренд -SCHNEIDER ELECTRIC артикул -VLVAF5N03520AB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__3.1__ изготовитель -RECTIPHASE SAS бренд -SCHNEIDER ELECTRIC артикул -VLVAF5N03522AA кол-во=2 ШТ,</t>
  </si>
  <si>
    <t xml:space="preserve">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__1.1__ изготовитель -RECTIPHASE SAS бренд -SCHNEIDER ELECTRIC артикул -VLVAF5L600A40A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__2.1__ изготовитель -RECTIPHASE SAS бренд -SCHNEIDER ELECTRIC артикул -VLVAW3N03514AB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__3.1__ изготовитель -RECTIPHASE SAS бренд -SCHNEIDER ELECTRIC артикул -VLVAF5N03517AB кол-во=2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</si>
  <si>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900 КВАР __1.1__ изготовитель -RECTIPHASE SAS бренд -SCHNEIDER ELECTRIC артикул -VLVAF8P03536AB кол-во=2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</si>
  <si>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артикул -VLVAW2N03510AB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 КВАР __2.1__ изготовитель -RECTIPHASE SAS бренд -SCHNEIDER ELECTRIC артикул -VLVAW0N03503AA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32 КВАР __3.1__ изготовитель -RECTIPHASE SAS бренд -SCHNEIDER ELECTRIC артикул -VLVAW0N03504AA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75 КВАР __4.1__ изготовитель -RECTIPHASE SAS бренд -SCHNEIDER ELECTRIC артикул -VLVAW1N03507AA кол-во=2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</si>
  <si>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550 КВАР __1.1__ изготовитель -RECTIPHASE SAS бренд -SCHNEIDER ELECTRIC артикул -VLVAF6P03521AB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__2.1__ изготовитель -RECTIPHASE SAS бренд -SCHNEIDER ELECTRIC артикул -VLVAF6P03522AB кол-во=3 ШТ,__2.2__ изготовитель -RECTIPHASE SAS бренд -SCHNEIDER ELECTRIC артикул -VLVAF6P03522AC кол-во=1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</si>
  <si>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артикул -VLVAW3N03512AA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__2.1__ изготовитель -RECTIPHASE SAS бренд -SCHNEIDER ELECTRIC артикул -VLVAW3N03514AB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__3.1__ изготовитель -RECTIPHASE SAS бренд -SCHNEIDER ELECTRIC артикул -VLVAF5N03517AB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500 КВАР __4.1__ изготовитель -RECTIPHASE SAS бренд -SCHNEIDER ELECTRIC артикул -VLVAF5N03520AB кол-во=1 ШТ,__5.0__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550 КВАР __5.1__ изготовитель -RECTIPHASE SAS бренд -SCHNEIDER ELECTRIC артикул -VLVAF6P03521AB кол-во=6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</si>
  <si>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225 КВАР __1.1__ изготовитель -RECTIPHASE SAS бренд -SCHNEIDER ELECTRIC артикул -VLVAF6P03513AB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__2.1__ изготовитель -RECTIPHASE SAS бренд -SCHNEIDER ELECTRIC артикул -VLVAF6P03517AB кол-во=1 ШТ,</t>
  </si>
  <si>
    <t xml:space="preserve">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__1.1__ изготовитель -RECTIPHASE SAS бренд -SCHNEIDER ELECTRIC артикул -VLVAW2L125A40B кол-во=1 ШТ,__2.0__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__2.1__ изготовитель -RECTIPHASE SAS бренд -SCHNEIDER ELECTRIC артикул -VLVAW2L150A40B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__3.1__ изготовитель -RECTIPHASE SAS бренд -SCHNEIDER ELECTRIC артикул -VLVAW1N03508AA кол-во=2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__4.1__ изготовитель -RECTIPHASE SAS бренд -SCHNEIDER ELECTRIC артикул -VLVAW2N03510AA кол-во=2 ШТ,__5.0__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__5.1__ изготовитель -RECTIPHASE SAS бренд -SCHNEIDER ELECTRIC артикул -VLVAW3N03514AA кол-во=1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</si>
  <si>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400 КВАР __1.1__ изготовитель -RECTIPHASE SAS бренд -SCHNEIDER ELECTRIC артикул -VLVAF5N03518AB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__2.1__ изготовитель -RECTIPHASE SAS бренд -SCHNEIDER ELECTRIC артикул -VLVAW1N03506AA кол-во=2 ШТ,</t>
  </si>
  <si>
    <t xml:space="preserve">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 КВАР __1.1__ изготовитель -RECTIPHASE SAS бренд -SCHNEIDER ELECTRIC артикул -VLVAW0L025A40A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__2.1__ изготовитель -RECTIPHASE SAS бренд -SCHNEIDER ELECTRIC артикул -VLVAW1N03508AA кол-во=2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</si>
  <si>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16 КВАР __1.1__ изготовитель -RECTIPHASE SAS бренд -SCHNEIDER ELECTRIC артикул -VLVAW0N03502AA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__2.1__ изготовитель -RECTIPHASE SAS бренд -SCHNEIDER ELECTRIC артикул -VLVAW3N03516AB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__3.1__ изготовитель -RECTIPHASE SAS бренд -SCHNEIDER ELECTRIC артикул -VLVAF5N03517AB кол-во=1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</si>
  <si>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500 КВАР __1.1__ изготовитель -RECTIPHASE SAS бренд -SCHNEIDER ELECTRIC артикул -VLVAF5N03520AB кол-во=1 ШТ,</t>
  </si>
  <si>
    <t xml:space="preserve">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ГЦ,НОМИНАЛЬНАЯ РЕАКТИВНАЯ МОЩНОСТЬ 45 КВАР __1.1__ изготовитель -RECTIPHASE SAS бренд -SCHNEIDER ELECTRIC артикул -VLVAW0L045A40A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238 КВАР __2.1__ изготовитель -RECTIPHASE SAS бренд -SCHNEIDER ELECTRIC артикул -VLVAW3N03532AB кол-во=2 ШТ,</t>
  </si>
  <si>
    <t xml:space="preserve">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 КВАР __1.1__ изготовитель -RECTIPHASE SAS бренд -SCHNEIDER ELECTRIC артикул -VLVAW0L030A40A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__2.1__ изготовитель -RECTIPHASE SAS бренд -SCHNEIDER ELECTRIC артикул -VLVAW1N03529AA кол-во=2 ШТ,</t>
  </si>
  <si>
    <t xml:space="preserve">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 КВАР __1.1__ изготовитель -RECTIPHASE SAS бренд -SCHNEIDER ELECTRIC артикул -VLVAW0L015A40A кол-во=1 ШТ,__2.0__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__2.1__ изготовитель -RECTIPHASE SAS бренд -SCHNEIDER ELECTRIC артикул -VLVAW0L050A40A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__3.1__ изготовитель -RECTIPHASE SAS бренд -SCHNEIDER ELECTRIC артикул -VLVAW3N03512AA кол-во=1 ШТ,</t>
  </si>
  <si>
    <t xml:space="preserve">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400 КВАР __1.1__ изготовитель -RECTIPHASE SAS бренд -SCHNEIDER ELECTRIC артикул -VLVAF5N03518AB кол-во=2 ШТ,</t>
  </si>
  <si>
    <t xml:space="preserve">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100 КВАР</t>
  </si>
  <si>
    <t xml:space="preserve">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125 КВАР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350 КВАР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37,5 КВАР</t>
  </si>
  <si>
    <t xml:space="preserve">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125 КВАР</t>
  </si>
  <si>
    <t xml:space="preserve">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t>
  </si>
  <si>
    <t xml:space="preserve">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t>
  </si>
  <si>
    <t xml:space="preserve">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250 КВАР</t>
  </si>
  <si>
    <t xml:space="preserve">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250 КВАР</t>
  </si>
  <si>
    <t xml:space="preserve">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t>
  </si>
  <si>
    <t xml:space="preserve">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32 КВАР</t>
  </si>
  <si>
    <t xml:space="preserve">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50 КВАР</t>
  </si>
  <si>
    <t xml:space="preserve">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25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t>
  </si>
  <si>
    <t xml:space="preserve">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75 КВАР</t>
  </si>
  <si>
    <t xml:space="preserve">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t>
  </si>
  <si>
    <t xml:space="preserve">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350 КВАР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t>
  </si>
  <si>
    <t xml:space="preserve">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t>
  </si>
  <si>
    <t xml:space="preserve"> (КОНДЕНСАТОРЫ СИЛОВЫЕ):ОДНОФАЗНЫЙ КОНДЕНСАТОР НА ОСНОВЕ ПОЛИПРОПИЛЕНОВОЙ ПЛЕНКИ, ТИП CHDB 162, ХАРАКТЕРИЗУЕТСЯ НИЗКИМИ ДИЭЛЕКТРИЧЕСКИМИ ПОТЕРЯМИ И ДЛИТЕЛЬНЫЙ СРОКОМ СЛУЖБЫ; МОЩНОСТЬ 759 KVAR ПРИ НАПРЯЖЕНИИ 11066В, 50HZ; ПРЕДНАЗНАЧЕН ДЛЯ РАБОТЫ В СОСТАВЕ БАТАРЕИ СТАТИЧЕСКИХ_КОНДЕНСАТОРОВ ТИПА QBANK-A; ПОСТАВЛЯЕТСЯ КАК ЗАПАСНАЯ ЧАСТЬ ДЛЯ РАНЕЕ ВВЕЗЕННОГО СЕРТИФИЦИРОВАННОГО ОБОРУДОВАНИЯ.</t>
  </si>
  <si>
    <t xml:space="preserve"> (КОНДЕНСАТОРЫ СИЛОВЫЕ):КОНДЕНСАТОРНАЯ УСТАНОВКА В МЕТАЛЛИЧЕСКОМ ШКАФУ, МОДЕЛЬ ABBACUS MECB12FI01, РАССЧИТАНА НА НАПРЯЖЕНИЕ 6,3 КВ, ЧАСТОТУ 50 ГЦ, РЕАКТИВНАЯ МОЩНОСТЬ 600 КВАР_КОНДЕНСАТОРНАЯ УСТАНОВКА В МЕТАЛЛИЧЕСКОМ ШКАФУ, МОДЕЛЬ ABBACUS MECB12FI01, РАССЧИТАНА НА НАПРЯЖЕНИЕ 6,3 КВ, ЧАСТОТУ 50 ГЦ, РЕАКТИВНАЯ МОЩНОСТЬ 900 КВАР</t>
  </si>
  <si>
    <t xml:space="preserve"> (КОНДЕНСАТОРЫ СИЛОВЫЕ):СИЛОВАЯ КОНДЕНСАТОРНАЯ УСТАНОВКА МОДЕЛЬ CHDB 202, ПОСТОЯННОЙ ЕМКОСТИ ДЛЯ ЭЛЕКТРИЧЕСКИХ ЦЕПЕЙ С ЧАСТОТОЙ 50/60 ГЦ, РЕАКТИВНАЯ МОЩНОСТЬ 1002.7 КВАР, НАПРЯЖЕНИЕ 12850 ВОЛЬТ_СИЛОВАЯ КОНДЕНСАТОРНАЯ УСТАНОВКА МОДЕЛЬ CHDB 202, ПОСТОЯННОЙ ЕМКОСТИ ДЛЯ ЭЛЕКТРИЧЕСКИХ ЦЕПЕЙ С ЧАСТОТОЙ 50/60 ГЦ, РЕАКТИВНАЯ МОЩНОСТЬ 1079.8 КВАР, НАПРЯЖЕНИЕ 9200 ВОЛЬТ_СИЛОВАЯ КОНДЕНСАТОРНАЯ УСТАНОВКА МОДЕЛЬ CHDB 202, ПОСТОЯННОЙ ЕМКОСТИ ДЛЯ ЭЛЕКТРИЧЕСКИХ ЦЕПЕЙ С ЧАСТОТОЙ 50/60 ГЦ, РЕАКТИВНАЯ МОЩНОСТЬ 1087.2 КВАР, НАПРЯЖЕНИЕ 9900 ВОЛЬТ</t>
  </si>
  <si>
    <t xml:space="preserve"> (КОНДЕНСАТОРЫ СИЛОВЫЕ):ЦИЛИНДРИЧЕСКИЙ ТРЕХФАЗНЫЙ ПЛЕНОЧНЫЙ СУХОЙ КОНДЕНСАТОР СЕРИИ QCAP. НОМИНАЛЬНАЯ МОЩНОСТЬ 25КВАР, НАПРЯЖЕНИЕ 480В, НОМИНАЛЬНАЯ ЧАСТОТА 50ГЦ, ПРЕДНАЗНАЧЕН ДЛЯ НКУ КОМПЕНСАЦИИ РЕАКТИВНОЙ МОЩНОСТИ СЕРИИ APC. ИСПОЛЬЗУЕТСЯ В НИЗКОВОЛЬТНЫХ СИСТЕМАХ MNS.</t>
  </si>
  <si>
    <t xml:space="preserve"> (КОНДЕНСАТОРЫ СИЛОВЫЕ):КОНДЕНСАТОРНАЯ УСТАНОВКА В МЕТАЛЛИЧЕСКОМ ШКАФУ, МОДЕЛЬ ABBACUS MECB12SI12, РАССЧИТАНА НА НАПРЯЖЕНИЕ 10.5 КВ, ЧАСТОТУ 50 ГЦ, РЕАКТИВНАЯ МОЩНОСТЬ 1350 КВА_КОНДЕНСАТОРНАЯ УСТАНОВКА В МЕТАЛЛИЧЕСКОМ ШКАФУ, МОДЕЛЬ ABBACUS MECB12SI12, РАССЧИТАНА НА НАПРЯЖЕНИЕ 10.5 КВ, ЧАСТОТУ 50 ГЦ, РЕАКТИВНАЯ МОЩНОСТЬ 2000 КВА</t>
  </si>
  <si>
    <t xml:space="preserve"> (КОНДЕНСАТОРЫ СИЛОВЫЕ):КОНДЕНСАТОР СИЛОВОЙ ПОСТОЯННЫЙ,ТИП 1НС0042814, ЕМКОСТЬЮ 0,13МКФ, НАПРЯЖЕНИЕ 25,3КВ, ПРЕДНАЗНАЧЕН ДЛЯ ИСПОЛЬЗОВАНИЯ В СЕТЯХ ПЕРЕМЕННОГО ТОКА ЧАСТОТОЙ 50ГЦ, ИСПОЛЬЗУЕТСЯ ДЛЯ СОЗДАНИЯ ДОПОЛНИТЕЛЬНОЙ ЕМКОСТИ В ЦЕПИ ГЕНЕРАТОР-ТРАНСФОРМАТОР, НЕОБХОДИМОЙ_ДЛЯ СНИЖЕНИЯ СКОРОСТИ ПЕРЕХОДНОГО ВОССТАНАВЛИЫВАЮЩЕГО НАПРЯЖЕНИЯ, ВОЗНИКАЮЩЕГО ПРИ ОТКЛЮЧЕНИИ ТОКОВ КОРОТКОГО ЗАМЫКАНИЯ НА КОНТАКТАХ ВЫКЛЮЧАТЕЛЯ ПОСЛЕ ПОГАСАНИЯ ДУГИ. ВХОДИТ В СОСТАВ ЭЛЕГАЗОВОГО ГЕНЕРАТОРНОГО РАСПРЕДЕЛИТЕЛЬНОГО УСТРОЙСТВА ТИПА HECS-_80S ОБЩЕПРОМЫШЛЕННОГО НАЗНАЧЕНИЯ.НЕ ЛОМ ЭЛЕКТРООБОРУДОВАНИЯ.</t>
  </si>
  <si>
    <t xml:space="preserve"> (КОНДЕНСАТОРЫ СИЛОВЫЕ),/НЕ ЛОМ ЭЛЕКТРООБОРУДОВАНИЯ/:СМ.ДОПОЛНЕНИЕОДНОФАЗНЫЙ СИЛОВОЙ КОНДЕНСАТОР НА ОСНОВЕ ПОЛИПРОПИЛЕНОВОЙ ПЛЕНКИ С ВНУТРЕННИМИ ПРЕДОХРАНИТЕЛЯМИ, ТИП CHDB 202, ХАРАКТЕРИЗУЕТСЯ НИЗКИМИ ДИЭЛЕКТРИЧЕСКИМИ ПОТЕРЯМИ И ДЛИТЕЛЬНЫЙ СРОКОМ СЛУЖБЫ; МОЩНОСТЬ 750,2 КВАР, НАПРЯЖЕНИЕ 18 КВ, ЧАСТОТА 50ГЦ;_ПРИМЕНЯЮТСЯ В ПЕРЕДАЮЩИХ И РАСПРЕДЕЛИТЕЛЬНЫХ СЕТЯХ И НА ПРОМЫШЛЕННЫХ ОБЪЕКТАХ ДЛЯ КОМПЕНСАЦИИ РЕАКТИВНОЙ МОЩНОСТИ.</t>
  </si>
  <si>
    <t xml:space="preserve"> (КОНДЕНСАТОРЫ СИЛОВЫЕ),/НЕ ЛОМ ЭЛЕКТРООБОРУДОВАНИЯ/:ТРЕХФАЗНЫЙ СУХОЙ КОНДЕНСАТОР СЕРИИ CLMD03, НАПРЯЖЕНИЕ 400В, НОМИНАЛЬНАЯ МОЩНОСТЬ 50.2 КВАР, НОМИНАЛЬНАЯ ЧАСТОТА 50ГЦ, ПРЕДНАЗНАЧЕНЫ ДЛЯ КОМПЕНСАЦИИ РЕАКТИВНОЙ МОЩНОСТИ. ИСПОЛЬЗУЕТСЯ В НИЗКОВОЛЬТНЫХ СИСТЕМАХ MNS.</t>
  </si>
  <si>
    <t xml:space="preserve"> (КОНДЕНСАТОРЫ СИЛОВЫЕ):__1.0__ ЦИЛИНДРИЧЕСКИЙ ТРЕХФАЗНЫЙ ПЛЕНОЧНЫЙ СУХОЙ КОНДЕНСАТОР СЕРИИ QCAP. НОМИНАЛЬНАЯ МОЩНОСТЬ 25КВАР, НАПРЯЖЕНИЕ 400В, НОМИНАЛЬНАЯ ЧАСТОТА 50ГЦ, КОНДЕНСАТОРЫ ПОВЫШАЮТ КАЧЕСТВО ЭЛЕКТРОЭНЕРГИИ НА НИЗКОВОЛЬТНЫХ УСТАНОВКАХ ЗА СЧЕТ УСТРАНЕНИЯ ПРОБЛЕМ, ВЫЗВАННЫХНИЗКИМ КОЭФФИЦИЕНТОМ МОЩНОСТИ. ПРИМЕНЯЮТСЯ В ПРОМЫШЛЕННЫХ И КОММЕРЧЕСКИХ УСТАНОВКАХ ДЛЯ СТАНДАРТНОЙ КОМПЕНСАЦИИ РЕАКТИВНОЙ МОЩНОСТИ. __1.1__ изготовитель -ABB N.V.POWER QUALITY PRODUCTS бренд -ABB артикул -2GCA294453A0031 кол-во=4 ШТ,</t>
  </si>
  <si>
    <t xml:space="preserve"> (КОНДЕНСАТОРЫ СИЛОВЫЕ), НЕ ЛОМ ЭЛЕКТРООБОРУДОВАНИЯ:__1.0__ ОДНОФАЗНЫЙ СИЛОВОЙ КОНДЕНСАТОР С ДИЭЛЕКТРИЧЕСКИМ МАТЕРИАЛОМ В ВИДЕ ПОЛИПРОПИЛЕНОВОЙ ПЛЁНКИ, С ВНУТРЕННИМИ ПРЕДОХРАНИТЕЛЯМИ, ТИП CHDB-182, МОЩНОСТЬ 833.3 KVAR, НОМИНАЛЬНОЕ НАПРЯЖЕНИЕ 6.736 КВ, ЧАСТОТА 50ГЦ, ПРИМЕНЯЮТСЯ В ПЕРЕДАЮЩИХ И РАСПРЕДЕЛИТЕЛЬНЫХСЕТЯХ И НА ПРОМЫШЛЕННЫХ ОБЪЕКТАХ ДЛЯ КОМПЕНСАЦИИ РЕАКТИВНОЙ МОЩНОСТИ, ТОВАР ПОСТАВЛЯЕТСЯ В 8 МАССИВНЫХ РЕШЕТЧАТЫХ ЯЩИКАХ, РАЗМЕРОМ 1060*1154*1681 ММ КАЖДЫЙ __1.1__ изготовитель -ABB XI'AN POWER CAPACITOR COMPANY LIMITED бренд -ABB модель -CHDB-182 артикул -БЕЗ АРТИКУЛА кол-во=80 ШТ,</t>
  </si>
  <si>
    <t xml:space="preserve"> (КОНДЕНСАТОРЫ СИЛОВЫЕ), НЕ ЛОМ ЭЛЕКТРООБОРУДОВАНИЯ:, РОИС 02938/02576-002/ТЗ-050913__1.0__ ОДНОФАЗНЫЙ СИЛОВОЙ КОНДЕНСАТОР С ДИЭЛЕКТРИЧЕСКИМ МАТЕРИАЛОМ В ВИДЕ ПОЛИПРОПИЛЕНОВОЙ ПЛЁНКИ, С ВНУТРЕННИМИ ПРЕДОХРАНИТЕЛЯМИ, ТИП CHDB-162, МОЩНОСТЬ 595 KVAR, НАПРЯЖЕНИЕ 9.98 КВ, ЧАСТОТА 50/60ГЦ, ПРИМЕНЯЮТСЯ В ПЕРЕДАЮЩИХ И РАСПРЕДЕЛИТЕЛЬНЫХ СЕТЯХ И НАПРОМЫШЛЕННЫХ ОБЪЕКТАХ ДЛЯ КОМПЕНСАЦИИ РЕАКТИВНОЙ МОЩНОСТИ, ТОВАР ПОСТАВЛЯЕТСЯ В 5 МАССИВНЫХ РЕШЕТЧАТЫХ ЯЩИКАХ __1.1__ изготовитель -ABB XI'AN POWER CAPACITOR CO., LTD бренд -ABB модель -CHDB-162 кол-во=45 ШТ,</t>
  </si>
  <si>
    <t xml:space="preserve"> (КОНДЕНСАТОРЫ СИЛОВЫЕ):__1.0__ КОНДЕНСАТОРНАЯ УСТАНОВКА В МЕТАЛЛИЧЕСКОМ ШКАФУ ABBACUS, МОДЕЛЬ MECB12FI00, РЕАКТИВНАЯ МОЩНОСТЬ150 КВАР, РАССЧИТАНА НА РАБОТУ ПРИ НОМИНАЛЬНОМ НАПРЯЖЕНИИ 6 КВ,ЧАСТОТУ 50 ГЦ, РОИС 02938/02576-002/ТЗ-050913 __1.1__ изготовитель -ABB BULGARIA EOOD бренд -ABB марка -ABBACUS MECB модель -MECB12FI00 артикул -HVAB17005.01 кол-во=1 ШТ,__2.0__ КОНДЕНСАТОРНАЯ УСТАНОВКА В МЕТАЛЛИЧЕСКОМ ШКАФУ ABBACUS, МОДЕЛЬ MECB12FI00,РЕАКТИВНАЯ МОЩНОСТЬ 190 КВАР, РАССЧИТАНА НА РАБОТУ ПРИ НОМИНАЛЬНОМ НАПРЯЖЕНИИ 6 КВ,ЧАСТОТУ 50 ГЦ, РОИС 02938/02576-002/ТЗ-050913 __2.1__ изготовитель -ABB BULGARIA EOOD бренд -ABB марка -ABBACUS MECB модель -MECB12FI00 артикул -HVAB17004.01 кол-во=1 ШТ,__3.0__ КОНДЕНСАТОРНАЯ УСТАНОВКА В МЕТАЛЛИЧЕСКОМ ШКАФУ ABBACUS, МОДЕЛЬ MECB12FI00, РЕАКТИВНАЯ МОЩНОСТЬ 190 КВАР, РАССЧИТАНА НА РАБОТУ ПРИ НОМИНАЛЬНОМ НАПРЯЖЕНИИ 6 КВ,ЧАСТОТУ 50 ГЦ, РОИС 02938/02576-002/ТЗ-050913 __3.1__ изготовитель -ABB BULGARIA EOOD бренд -ABB марка -ABBACUS MECB модель -MECB12FI00 артикул -HVAB17004.02 кол-во=1 ШТ,__4.0__ КОНДЕНСАТОРНАЯ УСТАНОВКА В МЕТАЛЛИЧЕСКОМ ШКАФУ ABBACUS, МОДЕЛЬ MECB12FI00,РЕАКТИВНАЯ МОЩНОСТЬ 245 КВАР,РАССЧИТАНА НА РАБОТУ ПРИ НОМИНАЛЬНОМ НАПРЯЖЕНИИ 6 КВ,ЧАСТОТУ 50 ГЦ, РОИС 02938/02576-002/ТЗ-050913 __4.1__ изготовитель -ABB BULGARIA EOOD бренд -ABB марка -ABBACUS MECB модель -MECB12FI00 артикул -HVAB17003.01 кол-во=1 ШТ,__4.2__ изготовитель -ABB BULGARIA EOOD бренд -ABB марка -ABBACUS MECB модель -MECB12FI00 артикул -HVAB17003.02 кол-во=1 ШТ,__4.3__ изготовитель -ABB BULGARIA EOOD бренд -ABB марка -ABBACUS MECB модель -MECB12FI00 артикул -HVAB17003.03 кол-во=1 ШТ,__4.4__ изготовитель -ABB BULGARIA EOOD бренд -ABB марка -ABBACUS MECB модель -MECB12FI00 артикул -HVAB17003.04 кол-во=1 ШТ,__4.5__ изготовитель -ABB BULGARIA EOOD бренд -ABB марка -ABBACUS MECB модель -MECB12FI00 артикул -HVAB17003.05 кол-во=1 ШТ,__5.0__ КОНДЕНСАТОРНАЯ УСТАНОВКА В МЕТАЛЛИЧЕСКОМ ШКАФУ ABBACUS, МОДЕЛЬ MECB12FI00, РЕАКТИВНАЯ МОЩНОСТЬ245 КВАР,РАССЧИТАНА НА РАБОТУ ПРИ НОМИНАЛЬНОМ НАПРЯЖЕНИИ 6 КВ,ЧАСТОТУ 50 ГЦ, РОИС 02938/02576-002/ТЗ-050913 __5.1__ изготовитель -ABB BULGARIA EOOD бренд -ABB марка -ABBACUS MECB модель -MECB12FI00 артикул -HVAB17003.06 кол-во=1 ШТ,__6.0__ КОНДЕНСАТОРНАЯ УСТАНОВКА В МЕТАЛЛИЧЕСКОМ ШКАФУ ABBACUS, МОДЕЛЬ MECB12FI00,РЕАКТИВНАЯ МОЩНОСТЬ 245 КВАР,РАССЧИТАНА НА РАБОТУ ПРИ НОМИНАЛЬНОМ НАПРЯЖЕНИИ 6 КВ,ЧАСТОТУ 50 ГЦ, РОИС 02938/02576-002/ТЗ-050913 __6.1__ изготовитель -ABB BULGARIA EOOD бренд -ABB марка -ABBACUS MECB модель -MECB12FI00 артикул -HVAB17003.07 кол-во=1 ШТ,__7.0__ КОНДЕНСАТОРНАЯ УСТАНОВКА В МЕТАЛЛИЧЕСКОМ ШКАФУ ABBACUS, МОДЕЛЬ MECB12FI00, РЕАКТИВНАЯ МОЩНОСТЬ 245 КВАР,РАССЧИТАНА НА РАБОТУ ПРИ НОМИНАЛЬНОМ НАПРЯЖЕНИИ 6 КВ,ЧАСТОТУ 50 ГЦ, РОИС 02938/02576-002/ТЗ-050913 __7.1__ изготовитель -ABB BULGARIA EOOD бренд -ABB марка -ABBACUS MECB модель -MECB12FI00 артикул -HVAB17003.08 кол-во=1 ШТ,__8.0__ КОНДЕНСАТОРНАЯ УСТАНОВКА В МЕТАЛЛИЧЕСКОМ ШКАФУ ABBACUS, МОДЕЛЬ MECB12FI00,РЕАКТИВНАЯ МОЩНОСТЬ 245 КВАР,РАССЧИТАНА НА РАБОТУ ПРИ НОМИНАЛЬНОМ НАПРЯЖЕНИИ 6 КВ,ЧАСТОТУ 50 ГЦ, РОИС 02938/02576-002/ТЗ-050913 __8.1__ изготовитель -ABB BULGARIA EOOD бренд -ABB марка -ABBACUS MECB модель -MECB12FI00 артикул -HVAB17003.09 кол-во=1 ШТ,__9.0__ КОНДЕНСАТОРНАЯ УСТАНОВКА В МЕТАЛЛИЧЕСКОМ ШКАФУ ABBACUS, МОДЕЛЬ MECB12FI00, РЕАКТИВНАЯ МОЩНОСТЬ245 КВАР,РАССЧИТАНА НА РАБОТУ ПРИ НОМИНАЛЬНОМ НАПРЯЖЕНИИ 6 КВ,ЧАСТОТУ 50 ГЦ, РОИС 02938/02576-002/ТЗ-050913 __9.1__ изготовитель -ABB BULGARIA EOOD бренд -ABB марка -ABBACUS MECB модель -MECB12FI00 артикул -HVAB17003.10 кол-во=1 ШТ,__10.0__ КОНДЕНСАТОРНАЯ УСТАНОВКА В МЕТАЛЛИЧЕСКОМ ШКАФУ ABBACUS, МОДЕЛЬ MECB12FI00,РЕАКТИВНАЯ МОЩНОСТЬ 245 КВАР,РАССЧИТАНА НА РАБОТУ ПРИ НОМИНАЛЬНОМ НАПРЯЖЕНИИ 6 КВ,ЧАСТОТУ 50 ГЦ, РОИС 02938/02576-002/ТЗ-050913 __10.1__ изготовитель -ABB BULGARIA EOOD бренд -ABB марка -ABBACUS MECB модель -MECB12FI00 артикул -HVAB17003.11 кол-во=1 ШТ,__10.2__ изготовитель -ABB BULGARIA EOOD бренд -ABB марка -ABBACUS MECB модель -MECB12FI00 артикул -HVAB17003.12 кол-во=1 ШТ,__11.0__ КОНДЕНСАТОРНАЯ УСТАНОВКА В МЕТАЛЛИЧЕСКОМ ШКАФУ ABBACUS, МОДЕЛЬ MECB12FI00, РЕАКТИВНАЯ МОЩНОСТЬ 245 КВАР,РАССЧИТАНА НА РАБОТУ ПРИ НОМИНАЛЬНОМ НАПРЯЖЕНИИ 6 КВ,ЧАСТОТУ 50 ГЦ, РОИС 02938/02576-002/ТЗ-050913 __11.1__ изготовитель -ABB BULGARIA EOOD бренд -ABB марка -ABBACUS MECB модель -MECB12FI00 артикул -HVAB17003.13 кол-во=1 ШТ,__12.0__ КОНДЕНСАТОРНАЯ УСТАНОВКА В МЕТАЛЛИЧЕСКОМ ШКАФУ ABBACUS, МОДЕЛЬ MECB12FI00,РЕАКТИВНАЯ МОЩНОСТЬ 245 КВАР,РАССЧИТАНА НА РАБОТУ ПРИ НОМИНАЛЬНОМ НАПРЯЖЕНИИ 6 КВ,ЧАСТОТУ 50 ГЦ, РОИС 02938/02576-002/ТЗ-050913 __12.1__ изготовитель -ABB BULGARIA EOOD бренд -ABB марка -ABBACUS MECB модель -MECB12FI00 артикул -HVAB17003.14 кол-во=1 ШТ,__12.2__ изготовитель -ABB BULGARIA EOOD бренд -ABB марка -ABBACUS MECB модель -MECB12FI00 артикул -HVAB17003.15 кол-во=1 ШТ,__13.0__ КОНДЕНСАТОРНАЯ УСТАНОВКА В МЕТАЛЛИЧЕСКОМ ШКАФУ ABBACUS, МОДЕЛЬ MECB12FI00,РЕАКТИВНАЯ МОЩНОСТЬ 270 КВАР,РАССЧИТАНА НА РАБОТУ ПРИ НОМИНАЛЬНОМ НАПРЯЖЕНИИ 6 КВ,ЧАСТОТУ 50 ГЦ, РОИС 02938/02576-002/ТЗ-050913 __13.1__ изготовитель -ABB BULGARIA EOOD бренд -ABB марка -ABBACUS MECB модель -MECB12FI00 артикул -HVAB17002.02 кол-во=1 ШТ,__13.2__ изготовитель -ABB BULGARIA EOOD бренд -ABB марка -ABBACUS MECB модель -MECB12FI00 артикул -HVAB17002.03 кол-во=1 ШТ,__13.3__ изготовитель -ABB BULGARIA EOOD бренд -ABB марка -ABBACUS MECB модель -MECB12FI00 артикул -HVAB17002.04 кол-во=1 ШТ,__14.0__ КОНДЕНСАТОРНАЯ УСТАНОВКА В МЕТАЛЛИЧЕСКОМ ШКАФУ ABBACUS, МОДЕЛЬ MECB12FI00, РЕАКТИВНАЯ МОЩНОСТЬ 270 КВАР,РАССЧИТАНА НА РАБОТУ ПРИ НОМИНАЛЬНОМ НАПРЯЖЕНИИ 6 КВ, ЧАСТОТУ 50 ГЦ, РОИС 02938/02576-002/ТЗ-050913 __14.1__ изготовитель -ABB BULGARIA EOOD бренд -ABB марка -ABBACUS MECB модель -MECB12FI00 артикул -HVAB17002.01 кол-во=1 ШТ,</t>
  </si>
  <si>
    <t>,НЕ ЛОМ ЭЛЕКТРООБОРУДОВАНИЯ: ВЫДВИЖНОЙ МОДУЛЬ КОМПЕНСАЦИИ PMOD, ПРЕДСТАВЛЯЕТ СОБОЙ ТРЕХФАЗНЫЙ КОНДЕНСАТОР ПОСТОЯННОЙ ЕМКОСТИ (ЧАСТОТА 50 ГЦ), СУХОГО ТИПА, НА ОСНОВЕ МЕТАЛЛИЗИРОВАННОЙ ПОЛИПРОПИЛЕНОВОЙ ПЛЁНКИ В СБОРЕ С ИНДУКТИВНЫМ ДРОССЕЛЕМ В МЕТАЛЛИЧЕСКОМ КОРПУСЕ С МЕДНЫМИ ВЫВОДАМИ ДЛЯ ПРИСОЕДИНЕНИЯ СИЛОВОГО КАБЕЛЯ ИЛИ ШИН, КОНТАКТОРОМ И КЛЕММАМИ ПОДКЛЮЧЕНИЯ ВНЕШНИХ ЦЕПЕЙ УПРАВЛЕНИЯ. НОМИНАЛЬНОЕ НАПРЯЖЕНИЕ 400 В. РЕАКТИВНАЯ МОЩНОСТЬ 25 КВАР. КОНДЕНСАТОР ПОВЫШАЕТ КАЧЕСТВО ЭЛЕКТРОЭНЕРГИИ НА НИЗКОВОЛЬТНЫХ УСТАНОВКАХ ЗА СЧЕТ УСТРАНЕНИЯ ПРОБЛЕМ, ВЫЗВАННЫХ НИЗКИМ КОЭФФИЦИЕНТОМ МОЩНОСТИ. МОДУЛЬ ПРЕДНАЗНАЧЕН ДЛЯ УСТАНОВКИ В УСТРОЙСТВА КОМПЛЕКТНЫЕ НИЗКОВОЛЬТНЫЕ КОМПЕНСАЦИИ РЕАКТИВНОЙ МОЩНОСТИ СЕРИИ APC. ПОСТАВЛЯЕТСЯ КАК ЧАСТЬ ДЛЯ РАНЕЕ ВВЕЗЕННОГО СЕРТИФИЦИРОВАННОГО ОБОРУДОВАНИЯ.</t>
  </si>
  <si>
    <t>КОНДЕНСАТОРЫ ПОСТОЯННОЙ ЕМКОСТИ, МАРКИ EPCOS: ПЛЕНОЧНЫЕ ТРЕХФАЗНЫЕ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ЭЛЕКТРООБОРУДОВАНИЯ._:ТЕХНИЧЕСКИЕ ДАННЫЕ И ХАРАКТЕРИСТИКИ. ХАРАКТЕРИСТИКИ MKP400-D-25.0: НОМИНАЛЬНАЯ ЕМКОСТЬ, CN  3 X 166 МКФ ДОПУСК   -5 / + 10% СОЕДИНЕНИЕ  D (ДЕЛЬТА) НОМИНАЛЬНОЕ НАПРЯЖЕНИЕ, VN  400 V AC (ПЕРЕМЕННОГО ТОКА) НОМИНАЛЬНАЯ ЧАСТОТА 50 ГЦ 60 ГЦ ВЫХОДНАЯ РЕАКТ_ИВНАЯ МОЩНОСТЬ  25,0 КВАР  30 КВАР НОМИНАЛЬНЫЙ ТОК, IR  36.1 A 43 A ТАНГЕНС УГЛА ДИЭЛЕКТРИЧЕСКИХ ПОТЕРЬ, TAN    0,2 ВТ / КВАР ПЛОТНОСТЬ ЭНЕРГИИ, WN  80 ВТ ЭКВИВАЛЕНТНОЕ ПОСЛЕДОВАТЕЛЬНОЕ СОПРОТИВЛЕНИЕ, RS  2,55 МОМ МАКСИМАЛЬНЫЕ ЗНАЧЕНИЯ:  МАКСИМАЛЬНОЕ_ НАПРЯЖЕНИЕ, VMAX (ДО 8 Ч В СУТКИ)  440 V AC (ПЕРЕМЕННОГО ТОКА) МАКСИМАЛЬНОЕ НАПРЯЖЕНИЕ, VMAX (ДО 1 МИН)  520 V AC (ПЕРЕМЕННОГО ТОКА) МАКСИМАЛЬНЫЙ ТОК, IMAX  ДО 1.3 ? IR (A) В ТОМ ЧИСЛЕ КОМБИНИРОВАННЫХ ЭФФЕКТОВ ГАРМОНИК, ПЕРЕНАПРЯЖЕНИЙ И ОТКЛОНЕНИЯ Е_МКОСТИ IS 200 ? ИК (А) 200 ? IR (A)</t>
  </si>
  <si>
    <t>КОНДЕНСАТОРЫ ПОСТОЯННОЙ ЕМКОСТИ, МАРКИ EPCOS: ПЛЕНОЧНЫЕ ТРЕХФАЗНЫЕ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ЭЛЕКТРООБОРУДОВАНИЯ._:ТЕХНИЧЕСКИЕ ДАННЫЕ И ХАРАКТЕРИСТИКИ. ХАРАКТЕРИСТИКИ MKP400-D-25.0: НОМИНАЛЬНАЯ ЕМКОСТЬ, CN  3 X 166 МКФ ДОПУСК   -5 / + 10% СОЕДИНЕНИЕ  D (ДЕЛЬТА) НОМИНАЛЬНОЕ НАПРЯЖЕНИЕ, VN  400 V AC (ПЕРЕМЕННОГО ТОКА) НОМИНАЛЬНАЯ ЧАСТОТА 50 ГЦ 60 ГЦ ВЫХОДНАЯ РЕАКТ_ИВНАЯ МОЩНОСТЬ  25,0 КВАР  30 КВАР НОМИНАЛЬНЫЙ ТОК, IR  36.1 A 43 A ТАНГЕНС УГЛА ДИЭЛЕКТРИЧЕСКИХ ПОТЕРЬ, TAN    0,2 ВТ / КВАР ПЛОТНОСТЬ ЭНЕРГИИ, WN  80 ВТ ЭКВИВАЛЕНТНОЕ ПОСЛЕДОВАТЕЛЬНОЕ СОПРОТИВЛЕНИЕ, RS  2,55 МОМ МАКСИМАЛЬНЫЕ ЗНАЧЕНИЯ:  МАКСИМАЛЬНОЕ_ НАПРЯЖЕНИЕ, VMAX (ДО 8 Ч В СУТКИ)  440 V AC (ПЕРЕМЕННОГО ТОКА) МАКСИМАЛЬНОЕ НАПРЯЖЕНИЕ, VMAX (ДО 1 МИН)  520 V AC (ПЕРЕМЕННОГО ТОКА) МАКСИМАЛЬНЫЙ ТОК, IMAX  ДО 1.3 ? IR (A) В ТОМ ЧИСЛЕ КОМБИНИРОВАННЫХ ЭФФЕКТОВ ГАРМОНИК, ПЕРЕНАПРЯЖЕНИЙ И ОТКЛОНЕНИЯ Е_МКОСТИ IS 200 ? ИК (А) 200 ? IR (A)_ТЕХНИЧЕСКИЕ ДАННЫЕ И ХАРАКТЕРИСТИКИ ХАРАКТЕРИСТИКИ MKK440-D-25-02 НОМИНАЛЬНАЯ ЕМКОСТЬ, CN  3 X 137.1 МКФ ДОПУСК   -5 / + 10% СОЕДИНЕНИЕ  D (ДЕЛЬТА) НОМИНАЛЬНОЕ НАПРЯЖЕНИЕ, VN  440 V AC (ПЕРЕМЕННОГО ТОКА) НОМИНАЛЬНАЯ ЧАСТОТА 50 ГЦ 60 ГЦ ВЫХОДНАЯ РЕАКТ_ИВНАЯ МОЩНОСТЬ  25,0 КВАР  30 КВАР НОМИНАЛЬНЫЙ ТОК, IR  33A 39A ТАНГЕНС УГЛА ДИЭЛЕКТРИЧЕСКИХ ПОТЕРЬ, TAN    0,2 ВТ / КВАР ПЛОТНОСТЬ ЭНЕРГИИ, WN  80 ВТ ЭКВИВАЛЕНТНОЕ ПОСЛЕДОВАТЕЛЬНОЕ СОПРОТИВЛЕНИЕ, RS  1,93 МОМ    МАКСИМАЛЬНЫЕ ЗНАЧЕНИЯ  МАКСИМАЛЬНОЕ Н_АПРЯЖЕНИЕ, VMAX (ДО 8 Ч В СУТКИ)  480 V AC (ПЕРЕМЕННОГО ТОКА) МАКСИМАЛЬНОЕ НАПРЯЖЕНИЕ, VMAX (ДО 1 МИН)  570 V AC (ПЕРЕМЕННОГО ТОКА) МАКСИМАЛЬНЫЙ ТОК, IMAX  ДО 1.5 ? IR (A) В ТОМ ЧИСЛЕ КОМБИНИРОВАННЫХ ЭФФЕКТОВ ГАРМОНИК, ПЕРЕНАПРЯЖЕНИЙ И ОТКЛОНЕНИЯ ЕМК_ОСТИ ПУСКОВОЙ ТОК, IS  400 ? IR (A) ИСПЫТАТЕЛЬНОЕ НАПРЯЖЕНИЕ ВЫВОД - КОРПУС, VTC 8000 V (AC), В ИМПУЛЬСЕ</t>
  </si>
  <si>
    <t>КОНДЕНСАТОРЫ ПОСТОЯННОЙ ЕМКОСТИ, МАРКИ EPCOS: ПЛЕНОЧНЫЕ ТРЕХФАЗНЫЕ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ЭЛЕКТРООБОРУДОВАНИЯ._:ХАРАКТЕРИСТИКИ MKP440-D-28.0: НОМИНАЛЬНАЯ ЕМКОСТЬ, CN  3 Х 153.5 МКФ ДОПУСК   -5 / + 10% СОЕДИНЕНИЕ  D (ДЕЛЬТА) НОМИНАЛЬНОЕ НАПРЯЖЕНИЕ, VN  440 V AC (ПЕРЕМЕННОГО ТОКА) НОМИНАЛЬНАЯ ЧАСТОТА 50 ГЦ 60 ГЦ ВЫХОДНАЯ РЕАКТИВНАЯ МОЩНОСТЬ  28 КВАР  -- НОМИНАЛ_ЬНЫЙ ТОК, IR  37 A -- ТАНГЕНС УГЛА ДИЭЛЕКТРИЧЕСКИХ ПОТЕРЬ, TAN    0,2 ВТ / КВАР ПЛОТНОСТЬ ЭНЕРГИИ, WN  89 ВТ ЭКВИВАЛЕНТНОЕ ПОСЛЕДОВАТЕЛЬНОЕ СОПРОТИВЛЕНИЕ, RS  2,76 МОМ</t>
  </si>
  <si>
    <t>КОНДЕНСАТОРЫ ПОСТОЯННОЙ ЕМКОСТИ, МАРКИ EPCOS: ПЛЕНОЧНЫЕ ТРЕХФАЗНЫЕ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ЭЛЕКТРООБОРУДОВАНИЯ._:ХАРАКТЕРИСТИКИ: MKK400-D-25-01 НОМИНАЛЬНАЯ ЕМКОСТЬ, CN  3 X 165 МКФ ДОПУСК   -5 / + 10% СОЕДИНЕНИЕ  D (ДЕЛЬТА) НОМИНАЛЬНОЕ НАПРЯЖЕНИЕ, VN  400 V AC (ПЕРЕМЕННОГО ТОКА) НОМИНАЛЬНАЯ ЧАСТОТА 50 ГЦ 60 ГЦ ВЫХОДНАЯ РЕАКТИВНАЯ МОЩНОСТЬ  25,0 КВАР  -- НОМИНА_ЛЬНЫЙ ТОК, IR  36A -- ТАНГЕНС УГЛА ДИЭЛЕКТРИЧЕСКИХ ПОТЕРЬ, TAN    0,2 ВТ / КВАР ПЛОТНОСТЬ ЭНЕРГИИ, WN  79 ВТ ЭКВИВАЛЕНТНОЕ ПОСЛЕДОВАТЕЛЬНОЕ СОПРОТИВЛЕНИЕ, RS  3,23 МОМ_ХАРАКТЕРИСТИКИ: MKK400-D-10-01 / MKK415-D-10.4-01 НОМИНАЛЬНАЯ ЕМКОСТЬ, CN  3 Х 64 МКФ ДОПУСК   -5 / + 10% СОЕДИНЕНИЕ  D (ДЕЛЬТА) НОМИНАЛЬНОЕ НАПРЯЖЕНИЕ, VN  400 / 415V AC (ПЕРЕМЕННОГО ТОКА) НОМИНАЛЬНАЯ ЧАСТОТА 50 ГЦ 60 ГЦ ВЫХОДНАЯ РЕАКТИВНАЯ МОЩНОСТЬ_  25,0 КВАР  -- НОМИНАЛЬНЫЙ ТОК, IR  14A / 15А -- ТАНГЕНС УГЛА ДИЭЛЕКТРИЧЕСКИХ ПОТЕРЬ, TAN    0,2 ВТ / КВАР ПЛОТНОСТЬ ЭНЕРГИИ, WN  33 ВТ ЭКВИВАЛЕНТНОЕ ПОСЛЕДОВАТЕЛЬНОЕ СОПРОТИВЛЕНИЕ, RS  4,98 МОМ</t>
  </si>
  <si>
    <t>КОНДЕНСАТОРЫ ПОСТОЯННОЙ ЕМКОСТИ, МАРКИ EPCOS: ПЛЕНОЧНЫЕ ТРЕХФАЗНЫЕ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ЭЛЕКТРООБОРУДОВАНИЯ._:ХАРАКТЕРИСТИКИ MKP440-D-28.0: НОМИНАЛЬНАЯ ЕМКОСТЬ, CN  3 Х 153.5 МКФ ДОПУСК   -5 / + 10% СОЕДИНЕНИЕ  D (ДЕЛЬТА) НОМИНАЛЬНОЕ НАПРЯЖЕНИЕ, VN  440 V AC (ПЕРЕМЕННОГО ТОКА) НОМИНАЛЬНАЯ ЧАСТОТА 50 ГЦ 60 ГЦ ВЫХОДНАЯ РЕАКТИВНАЯ МОЩНОСТЬ  28 КВАР  -- НОМИНАЛ_ЬНЫЙ ТОК, IR  37 A -- ТАНГЕНС УГЛА ДИЭЛЕКТРИЧЕСКИХ ПОТЕРЬ, TAN   0,2 ВТ / КВАР ПЛОТНОСТЬ ЭНЕРГИИ, WN  89 ВТ ЭКВИВАЛЕНТНОЕ ПОСЛЕДОВАТЕЛЬНОЕ СОПРОТИВЛЕНИЕ, RS  2,76 МОМ</t>
  </si>
  <si>
    <t>КОНДЕНСАТОРЫ ПОСТОЯННОЙ ЕМКОСТИ, МАРКИ EPCOS: ПЛЕНОЧНЫЕ ТРЕХФАЗНЫЕ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ЭЛЕКТРООБОРУДОВАНИЯ._:ХАРАКТЕРИСТИКИ: MKK400-D-25-01 НОМИНАЛЬНАЯ ЕМКОСТЬ, CN  3 X 165 МКФ ДОПУСК   -5 / + 10% СОЕДИНЕНИЕ  D (ДЕЛЬТА) НОМИНАЛЬНОЕ НАПРЯЖЕНИЕ, VN  400 V AC (ПЕРЕМЕННОГО ТОКА) НОМИНАЛЬНАЯ ЧАСТОТА 50 ГЦ 60 ГЦ ВЫХОДНАЯ РЕАКТИВНАЯ МОЩНОСТЬ  25,0 КВАР  -- НОМИНА_ЛЬНЫЙ ТОК, IR  36A -- ТАНГЕНС УГЛА ДИЭЛЕКТРИЧЕСКИХ ПОТЕРЬ, TAN    0,2 ВТ / КВАР ПЛОТНОСТЬ ЭНЕРГИИ, WN  79 ВТ ЭКВИВАЛЕНТНОЕ ПОСЛЕДОВАТЕЛЬНОЕ СОПРОТИВЛЕНИЕ, RS  3,23 МОМ_ХАРАКТЕРИСТИКИ MKP400-D-2.5 НОМИНАЛЬНАЯ ЕМКОСТЬ, CN  3 Х 17 МКФ ДОПУСК   -5 / + 10% СОЕДИНЕНИЕ  D (ДЕЛЬТА) НОМИНАЛЬНОЕ НАПРЯЖЕНИЕ, VN  400 V AC (ПЕРЕМЕННОГО ТОКА) НОМИНАЛЬНАЯ ЧАСТОТА 50 ГЦ 60 ГЦ ВЫХОДНАЯ РЕАКТИВНАЯ МОЩНОСТЬ  2,5 КВАР  -- НОМИНАЛЬНЫЙ_ТОК, IR  3,6 А -- ТАНГЕНС УГЛА ДИЭЛЕКТРИЧЕСКИХ ПОТЕРЬ, TAN    0,2 ВТ / КВАР_ХАРАКТЕРИСТИКИ MKP400-D-12.5 НОМИНАЛЬНАЯ ЕМКОСТЬ, CN  3 Х 83 МКФ ДОПУСК   -5 / + 10% СОЕДИНЕНИЕ  D (ДЕЛЬТА) НОМИНАЛЬНОЕ НАПРЯЖЕНИЕ, VN  400 V AC (ПЕРЕМЕННОГО ТОКА) НОМИНАЛЬНАЯ ЧАСТОТА 50 ГЦ 60 ГЦ ВЫХОДНАЯ РЕАКТИВНАЯ МОЩНОСТЬ  12,5 КВАР  -- НОМИНАЛЬНЫ_Й ТОК, IR  18.1 A -- ТАНГЕНС УГЛА ДИЭЛЕКТРИЧЕСКИХ ПОТЕРЬ, TAN    0,2 ВТ / КВАР ПЛОТНОСТЬ ЭНЕРГИИ, WN  40 ВТ ЭКВИВАЛЕНТНОЕ ПОСЛЕДОВАТЕЛЬНОЕ СОПРОТИВЛЕНИЕ, RS  3,83 МОМ</t>
  </si>
  <si>
    <t>КОНДЕНСАТОРЫ ПОСТОЯННОЙ ЕМКОСТИ, МАРКИ EPCOS: ПЛЕНОЧНЫЕ ТРЕХФАЗНЫЕ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 __1.0__ :ХАРАКТЕРИСТИКИ B32377A5107J030: НОМИНАЛЬНАЯ ЕМКОСТЬ, CN 3 X 100 МКФ ДОПУСК -/+ 5% СРЕДНЕКВАДРАТИЧНОЕ НАПРЯЖЕНИЕ, VRMS 530 V AC (ПЕРЕМЕННОГО ТОКА) НОМИНАЛЬНОЕ НАПРЯЖЕНИЕ, VN 750 V AC (ПЕРЕМЕННОГО ТОКА) МАКСИМАЛЬНЫЙ ТОК, IR 3Х80 A (НА ТЕРМИНАЛ) ТАНГЕНС УГЛА ДИЭЛЕКТРИЧЕСКИХ ПОТЕРЬ, TAN ?0 0,0002 АКТИВНОЕ СОПРОТИВЛЕНИЕ, RS 1.8 МОМ СОБСТВЕННАЯ ИНДУКТИВНОСТЬ, LS 180НГН МАКСИМАЛЬНЫЙ УДАРНЫЙ ТОК, IS 8100A ЭКВИВАЛЕНТНОЕ ПОСЛЕДОВАТЕЛЬНОЕ СОПРОТИВЛЕНИЕ, RS 2,76 МОМ ТЕСТОВОЕ НАПРЯЖЕНИЕ (МЕЖДУ ВЫВОДАМИ, 2 СЕК) 1140 V AC (ПЕРЕМЕННОГО ТОКА) ТЕСТОВОЕ НАПРЯЖЕНИЕ (МЕЖДУ ВЫВОДАМИ И КОРПУСОМ, 10 СЕК) 4000 V AC (ПЕРЕМЕННОГО ТОКА) КОЛИЧЕСТВО В УПАКОВКЕ 4 ШТ РАЗМЕРЫ (Д Х В) 116 Х 276 ММ ВЕС 2,8 КГ __1.1__ изготовитель -EPCOS (XIAMEN) CO., LTD. бренд -EPCOS марка -TDK/EPCOS модель -B32377A5107J030 артикул -B32377A5107J030 кол-во=4 ШТ,</t>
  </si>
  <si>
    <t>КОНДЕНСАТОРЫ ПОСТОЯННОЙ ЕМКОСТИ, МАРКИ EPCOS: ПЛЕНОЧНЫЕ ТРЕХФАЗНЫЕ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 __1.0__ :ХАРАКТЕРИСТИКИ MKP440-D-28.0: НОМИНАЛЬНАЯ ЕМКОСТЬ, CN 3 X 153.5 МКФ ДОПУСК -5 / + 10% СОЕДИНЕНИЕ D (ДЕЛЬТА) НОМИНАЛЬНОЕ НАПРЯЖЕНИЕ, VN 440 V AC (ПЕРЕМЕННОГО ТОКА) НОМИНАЛЬНАЯ ЧАСТОТА 50 ГЦ 60 ГЦ ВЫХОДНАЯ РЕАКТИВНАЯ МОЩНОСТЬ 28 КВАР -- НОМИНАЛЬНЫЙ ТОК, IR 37 A -- ТАНГЕНС УГЛА ДИЭЛЕКТРИЧЕСКИХ ПОТЕРЬ, TAN ?0 0,2 ВТ / КВАР ПЛОТНОСТЬ ЭНЕРГИИ, WN 89 ВТ ЭКВИВАЛЕНТНОЕ ПОСЛЕДОВАТЕЛЬНОЕ СОПРОТИВЛЕНИЕ, RS 2,76 МОМ __1.1__ изготовитель -EPCOS INDIA PRIVATE LIMITED бренд -EPCOS марка -TDK/EPCOS модель -MKP440-D-28.0 артикул -B32344E4282A040 кол-во=260 ШТ,</t>
  </si>
  <si>
    <t>КОНДЕНСАТОРЫ ПОСТОЯННОЙ ЕМКОСТИ, МАРКИ EPCOS: ПЛЕНОЧНЫЕ ТРЕХФАЗНЫЕ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 __1.0__ :ХАРАКТЕРИСТИКИ: MKK400-D-25-0; КАТАЛОЖНЫЙ НОМЕР: B25667C3497A375. НОМИНАЛЬНАЯ ЕМКОСТЬ, CN 3 X 165 МКФ ДОПУСК -5 / + 10% СОЕДИНЕНИЕ D (ДЕЛЬТА) НОМИНАЛЬНОЕ НАПРЯЖЕНИЕ, VN 400 V AC (ПЕРЕМЕННОГО ТОКА) НОМИНАЛЬНАЯ ЧАСТОТА 50 ГЦ 60 ГЦ ВЫХОДНАЯ РЕАКТИВНАЯ МОЩНОСТЬ 25,0 КВАР -- НОМИНАЛЬНЫЙ ТОК, IR 36A -- ТАНГЕНС УГЛА ДИЭЛЕКТРИЧЕСКИХ ПОТЕРЬ, TAN 0,2 ВТ / КВАР ПЛОТНОСТЬ ЭНЕРГИИ, WN 79 ВТ ЭКВИВАЛЕНТНОЕ ПОСЛЕДОВАТЕЛЬНОЕ СОПРОТИВЛЕНИЕ, RS 3,23 МОМ __1.1__ изготовитель -EPCOS INDIA PRIVATE LIMITED бренд -EPCOS марка -TDK/EPCOS модель -ОТСУТСТВУЕТ артикул -ОТСУТСТВУЕТ кол-во=20 ШТ,</t>
  </si>
  <si>
    <t>КОНДЕНСАТОРЫ ПОСТОЯННОЙ ЕМКОСТИ, МАРКИ EPCOS: ПЛЕНОЧНЫЕ ТРЕХФАЗНЫЕ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 __1.0__ :КАТАЛОЖНЫЙ НОМЕР: B25667C4417A365 (MKK480-D-30.0-01). ХАРАКТЕРИСТИКИ: НОМИНАЛЬНАЯ ЕМКОСТЬ, CN 3 Х 138 МКФ ДОПУСК -5 / + 10% СОЕДИНЕНИЕ D (ДЕЛЬТА) НОМИНАЛЬНОЕ НАПРЯЖЕНИЕ, VN 480 V AC (ПЕРЕМЕННОГО ТОКА) НОМИНАЛЬНАЯ ЧАСТОТА 50 ГЦ 60 ГЦ ВЫХОДНАЯ РЕАКТИВНАЯ МОЩНОСТЬ 30 КВАР НОМИНАЛЬНЫЙ ТОК, IR 36 A ТАНГЕНС УГЛА ДИЭЛЕКТРИЧЕСКИХ ПОТЕРЬ, TAN ?0 0,2 ВТ / КВАР ПЛОТНОСТЬ ЭНЕРГИИ, WN 95 ВТ ЭКВИВАЛЕНТНОЕ ПОСЛЕДОВАТЕЛЬНОЕ СОПРОТИВЛЕНИЕ, RS 3.08 МОМ МАКСИМАЛЬНЫЕ ЗНАЧЕНИЯ МАКСИМАЛЬНОЕ НАПРЯЖЕНИЕ, VMAX (ДО 8 Ч В СУТКИ) 530 V AC (ПЕРЕМЕННОГО ТОКА) МАКСИМАЛЬНОЕ НАПРЯЖЕНИЕ, VMAX (ДО 1 МИН) 620 V AC (ПЕРЕМЕННОГО ТОКА) МАКСИМАЛЬНЫЙ ТОК, IMAX ДО 1.3 ? IR (A) В ТОМ ЧИСЛЕ КОМБИНИРОВАННЫХ ЭФФЕКТОВ ГАРМОНИК, ПЕРЕНАПРЯЖЕНИЙ И ОТКЛОНЕНИЯ ЕМКОСТИ ПУСКОВОЙ ТОК, IS 300 ? IR (A) __1.1__ изготовитель -EPCOS INDIA PRIVATE LTD. бренд -EPCOS марка -EPCOS модель -ОТСУТСТВУЕТ артикул -ОТСУТСТВУЕТ кол-во=200 ШТ,</t>
  </si>
  <si>
    <t>КОНДЕНСАТОРЫ ПОСТОЯННОЙ ЕМКОСТИ, МАРКИ EPCOS: ПЛЕНОЧНЫЕ ТРЕХФАЗНЫЕ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 __1.0__ :КАТАЛОЖНЫЙ НОМЕР: B32343C4052A000 (MKP400-D-5.0). ХАРАКТЕРИСТИКИ: НОМИНАЛЬНАЯ ЕМКОСТЬ, CN 3 X 17 МКФ ДОПУСК -5 / + 10% СОЕДИНЕНИЕ D (ДЕЛЬТА) НОМИНАЛЬНОЕ НАПРЯЖЕНИЕ, VN 400 V AC (ПЕРЕМЕННОГО ТОКА) НОМИНАЛЬНАЯ ЧАСТОТА 50 ГЦ 60 ГЦ ВЫХОДНАЯ РЕАКТИВНАЯ МОЩНОСТЬ 5 КВАР -- НОМИНАЛЬНЫЙ ТОК, IR 7,2 А -- ТАНГЕНС УГЛА ДИЭЛЕКТРИЧЕСКИХ ПОТЕРЬ, TAN ?0 0,2 ВТ / КВАР МАКСИМАЛЬНЫЕ ЗНАЧЕНИЯ МАКСИМАЛЬНОЕ НАПРЯЖЕНИЕ, VMAX (ДО 8 Ч В СУТКИ) 440 V AC (ПЕРЕМЕННОГО ТОКА) МАКСИМАЛЬНОЕ НАПРЯЖЕНИЕ, VMAX (ДО1 МИН) 520 V AC (ПЕРЕМЕННОГО ТОКА) МАКСИМАЛЬНЫЙ ТОК, IMAX ДО 1.3 ? IR (A) В ТОМ ЧИСЛЕ КОМБИНИРОВАННЫХ ЭФФЕКТОВ ГАРМОНИК, ПЕРЕНАПРЯЖЕНИЙ И ОТКЛОНЕНИЯ ЕМКОСТИ ПУСКОВОЙ ТОК, IS 200 ? IR (A) ИСПЫТАТЕЛЬНОЕ НАПРЯЖЕНИЕ ВЫВОД - КОРПУС, VTC 3000 V (AC), ВИМПУЛЬСЕ __1.1__ изготовитель -EPCOS INDIA PRIVATE LTD. бренд -EPCOS марка -EPCOS модель -ОТСУТСТВУЕТ артикул -ОТСУТСТВУЕТ кол-во=156 ШТ,__2.0__ КАТАЛОЖНЫЙ НОМЕР: B32344E4102A000 (MKP400-D-10.0). ХАРАКТЕРИСТИКИ: НОМИНАЛЬНАЯ ЕМКОСТЬ, CN 3 Х 66.5 МКФ ДОПУСК -5 / + 10% СОЕДИНЕНИЕ D (ДЕЛЬТА) НОМИНАЛЬНОЕ НАПРЯЖЕНИЕ, VN 400 V AC (ПЕРЕМЕННОГО ТОКА) НОМИНАЛЬНАЯ ЧАСТОТА 50 ГЦ 60 ГЦ ВЫХОДНАЯ РЕАКТИВНАЯ МОЩНОСТЬ 10 КВАР -- НОМИНАЛЬНЫЙ ТОК, IR 14.5 А -- ПОСЛЕДОВАТЕЛЬНОЕ СОПРОТИВЛЕНИЕ, RS 4,77 МОМ РАССЕИВАЕМАЯ МОЩНОСТЬ, WN 32 ВТ ТАНГЕНС УГЛА ДИЭЛЕКТРИЧЕСКИХ ПОТЕРЬ, TAN ?0 0,2 ВТ / КВАР МАКСИМАЛЬНЫЕ ЗНАЧЕНИЯ МАКСИМАЛЬНОЕ НАПРЯЖЕНИЕ, VMAX (ДО 8 Ч В СУТКИ) 440 V AC (ПЕРЕМЕННОГО ТОКА) МАКСИМАЛЬНОЕ НАПРЯЖЕНИЕ, VMAX (ДО 1 МИН) 520 V AC (ПЕРЕМЕННОГО ТОКА) МАКСИМАЛЬНЫЙ ТОК, IMAX ДО 1.4 ? IR (A) В ТОМ ЧИСЛЕ КОМБИНИРОВАННЫХ ЭФФЕКТОВ ГАРМОНИК, ПЕРЕНАПРЯЖЕНИЙ И ОТКЛОНЕНИЯ ЕМКОСТИ ПУСКОВОЙ ТОК, IS 200 ? IR (A) ИСПЫТАТЕЛЬНОЕ НАПРЯЖЕНИЕ ВЫВОД - КОРПУС, VTC 3000 V (AC), В ИМПУЛЬСЕ ДАННЫЕ ИСПЫТАНИЙ ИСПЫТАТЕЛЬНОЕ НАПРЯЖЕНИЕ МЕЖДУ ВЫВОДАМИ, VTT 900 В ПЕРЕМЕННОГО ТОКА / 50 ГЦ В ТЕЧЕНИЕ 10 СЕКУНД ИСПЫТАТЕЛЬНОЕ НАПРЯЖЕНИЕ МЕЖДУ ВЫВОДОМ ИКОРПУСОМ, VTC 3 000 В ПЕРЕМЕННОГО ТОКА / 50 ГЦ В ТЕЧЕНИЕ 10 СЕКУНД КОЭФФИЦИЕНТ РАССЕИВАНИЯ, TAN ? (50 HZ)* ? 0.5 ВТ/КВАР __2.1__ изготовитель -EPCOS INDIA PRIVATE LTD. бренд -EPCOS марка -EPCOS модель -ОТСУТСТВУЕТ артикул -ОТСУТСТВУЕТ кол-во=72 ШТ,__3.0__ КАТАЛОЖНЫЙ НОМЕР: B32344E4282A040 (MKP440-D-28.0). ХАРАКТЕРИСТИКИ: НОМИНАЛЬНАЯ ЕМКОСТЬ, CN 3 Х 153.5 МКФ ДОПУСК -5 / + 10% СОЕДИНЕНИЕ D (ДЕЛЬТА) НОМИНАЛЬНОЕ НАПРЯЖЕНИЕ, VN 440 V AC (ПЕРЕМЕННОГО ТОКА) НОМИНАЛЬНАЯ ЧАСТОТА 50 ГЦ 60 ГЦ ВЫХОДНАЯ РЕАКТИВНАЯ МОЩНОСТЬ 28 КВАР -- НОМИНАЛЬНЫЙ ТОК, IR 37 A -- ТАНГЕНС УГЛА ДИЭЛЕКТРИЧЕСКИХ ПОТЕРЬ, TAN ?0 0,2 ВТ / КВАР ПЛОТНОСТЬ ЭНЕРГИИ, WN 89 ВТ ЭКВИВАЛЕНТНОЕ ПОСЛЕДОВАТЕЛЬНОЕ СОПРОТИВЛЕНИЕ, RS 2,76 МОМ МАКСИМАЛЬНЫЕ ЗНАЧЕНИЯ МАКСИМАЛЬНОЕ НАПРЯЖЕНИЕ, VMAX (ДО 8 Ч В СУТКИ) 480 V AC (ПЕРЕМЕННОГО ТОКА) МАКСИМАЛЬНОЕ НАПРЯЖЕНИЕ, VMAX (ДО 1 МИН) 570 V AC (ПЕРЕМЕННОГО ТОКА) МАКСИМАЛЬНЫЙ ТОК, IMAX ДО 1.3 ? IR (A) В ТОМ ЧИСЛЕ КОМБИНИРОВАННЫХ ЭФФЕКТОВ ГАРМОНИК, ПЕРЕНАПРЯЖЕНИЙ И ОТКЛОНЕНИЯ ЕМКОСТИ ПУСКОВОЙ ТОК, IS 200 ? IR (A) __3.1__ изготовитель -EPCOS INDIA PRIVATE LTD. бренд -EPCOS марка -EPCOS модель -ОТСУТСТВУЕТ артикул -ОТСУТСТВУЕТ кол-во=500 ШТ,</t>
  </si>
  <si>
    <t>. КОД ОКП 62000.__1.0__ PHICAP SIG, ПЛЕНОЧНЫЙ, НОМИНАЛЬНОЕ НАПРЯЖЕНИЕ 400 В, ИСПОЛЬЗУЕТСЯ В ПРОМЫШЛЕННЫХ УСТАНОВКАХ ДЛЯ КОРРЕКЦИИ КОЭФФИЦИЕНТА МОЩНОСТИ __1.1__ изготовитель -EPCOS INDIA PRIVATE LTD. бренд -EPCOS марка -TDK модель -B32344 артикул -B32344E4102A0000 кол-во=108 ШТ,__2.0__ PHICAP ROU, ПЛЕНОЧНЫЙ, НОМИНАЛЬНОЕ НАПРЯЖЕНИЕ 400 В, ИСПОЛЬЗУЕТСЯ В ПРОМЫШЛЕННЫХ УСТАНОВКАХ ДЛЯ КОРРЕКЦИИ КОЭФФИЦИЕНТА МОЩНОСТИ __2.1__ изготовитель -EPCOS INDIA PRIVATE LTD. бренд -EPCOS марка -TDK модель -B32340 артикул -B32340C4052A0000 кол-во=72 ШТ,__3.0__ PHICAP ROU, ПЛЕНОЧНЫЙ, НОМИНАЛЬНОЕ НАПРЯЖЕНИЕ 440 В, ИСПОЛЬЗУЕТСЯ В ПРОМЫШЛЕННЫХ УСТАНОВКАХ ДЛЯ КОРРЕКЦИИ КОЭФФИЦИЕНТА МОЩНОСТИ __3.1__ изготовитель -EPCOS INDIA PRIVATE LTD. бренд -EPCOS марка -TDK модель -B32343 артикул -B32343C4052A040 кол-во=48 ШТ,__4.0__ PHASECAP ROU, ПЛЕНОЧНЫЙ, НОМИНАЛЬНОЕ НАПРЯЖЕНИЕ 400 В, ИСПОЛЬЗУЕТСЯ В ПРОМЫШЛЕННЫХ УСТАНОВКАХ ДЛЯ КОРРЕКЦИИ КОЭФФИЦИЕНТА МОЩНОСТИ __4.1__ изготовитель -EPCOS INDIA PRIVATE LTD. бренд -EPCOS марка -TDK модель -B25667 артикул -B25667C3497A375 кол-во=200 ШТ,</t>
  </si>
  <si>
    <t>. ПЛЕНОЧНЫЕ ТРЕХФАЗНЫЕ,ИСПОЛЬЗУЕТСЯ В ПРОМЫШЛЕННЫХ УСТАНОВКАХ ДЛЯ КОРРЕКЦИИ КОЭФФИЦИЕНТА МОЩНОСТИ, КОД ОКП 62000.__1.0__ НОМИНАЛЬНОЕ НАПРЯЖЕНИЕ 400 В,ВЫХОДНАЯ РЕАКТИВНАЯ МОЩНОСТЬ 25 КВАР __1.1__ изготовитель -EPCOS INDIA PRIVATE LTD. бренд -EPCOS марка -TDK модель -B32344E4252A артикул -B32344E4252A000 кол-во=1080 ШТ,__2.0__ НОМИНАЛЬНОЕ НАПРЯЖЕНИЕ 400 В,ВЫХОДНАЯ РЕАКТИВНАЯ МОЩНОСТЬ 2,5 КВАР. __2.1__ изготовитель -EPCOS INDIA PRIVATE LTD. бренд -EPCOS марка -TDK модель -B32343C4022A500B артикул -B32343C4022A500 кол-во=84 ШТ,__3.0__ НОМИНАЛЬНОЕ НАПРЯЖЕНИЕ 400 В,ВЫХОДНАЯ РЕАКТИВНАЯ МОЩНОСТЬ 10 КВАР. __3.1__ изготовитель -EPCOS INDIA PRIVATE LTD. бренд -EPCOS марка -TDK модель -B32344E4102A артикул -B32344E4102A000 кол-во=302 ШТ,__4.0__ НОМИНАЛЬНОЕ НАПРЯЖЕНИЕ 400 В,ВЫХОДНАЯ РЕАКТИВНАЯ МОЩНОСТЬ 12,5 КВАР __4.1__ изготовитель -EPCOS INDIA PRIVATE LTD. бренд -EPCOS марка -TDK модель -B32344E4122A500B артикул -B32344E4122A500 кол-во=60 ШТ,__5.0__ НОМИНАЛЬНОЕ НАПРЯЖЕНИЕ 400 В,ВЫХОДНАЯ РЕАКТИВНАЯ МОЩНОСТЬ 15 КВАР __5.1__ изготовитель -EPCOS INDIA PRIVATE LTD. бренд -EPCOS марка -TDK модель -B32344E4152A артикул -B32344E4152A000 кол-во=112 ШТ,__6.0__ НОМИНАЛЬНОЕ НАПРЯЖЕНИЕ 440 В,ВЫХОДНАЯ РЕАКТИВНАЯ МОЩНОСТЬ 25 КВАР __6.1__ изготовитель -EPCOS INDIA PRIVATE LTD. бренд -EPCOS марка -TDK модель -B32344E4252A артикул -B32344E4252A040 кол-во=48 ШТ,__7.0__ НОМИНАЛЬНОЕ НАПРЯЖЕНИЕ 400 В,ВЫХОДНАЯ РЕАКТИВНАЯ МОЩНОСТЬ 7,5 КВАР __7.1__ изготовитель -EPCOS INDIA PRIVATE LTD. бренд -EPCOS марка -TDK модель -B32344E4072A500B артикул -B32344E4072A500 кол-во=66 ШТ,__8.0__ НОМИНАЛЬНОЕ НАПРЯЖЕНИЕ 400 В,ВЫХОДНАЯ РЕАКТИВНАЯ МОЩНОСТЬ 20 КВАР __8.1__ изготовитель -EPCOS INDIA PRIVATE LTD. бренд -EPCOS марка -TDK модель -B32344E4202A артикул -B32344E4202A000 кол-во=60 ШТ,__9.0__ НОМИНАЛЬНОЕ НАПРЯЖЕНИЕ 400 В,ВЫХОДНАЯ РЕАКТИВНАЯ МОЩНОСТЬ 25 КВАР __9.1__ изготовитель -EPCOS INDIA PRIVATE LTD. бренд -EPCOS марка -TDK модель -B25667C3497A375 артикул -B25667C3497A375 кол-во=100 ШТ,__10.0__ НОМИНАЛЬНОЕ НАПРЯЖЕНИЕ 400 В,ВЫХОДНАЯ РЕАКТИВНАЯ МОЩНОСТЬ 5 КВАР __10.1__ изготовитель -EPCOS INDIA PRIVATE LTD. бренд -EPCOS марка -TDK модель -B32343C4052A артикул -B32343C4052A000 кол-во=96 ШТ,</t>
  </si>
  <si>
    <t xml:space="preserve"> (КОНДЕНСАТОРЫ СИЛОВЫЕ), НЕ ЛОМ ЭЛЕКТРООБОРУД., КОД ОКП 34 1460КОНДЕНСАТОРЫ ПЛЕНОЧНЫЕ, КОД ОКП 341460, МОДЕЛЬ FF, НАПРЯЖЕНИЕ 1600, МОЩНОСТЬ 0,9 КВА, ДЛЯ УСТАНОВКИ ИНДУКЦИОННОГО НАГРЕВА МАГНИТ-М</t>
  </si>
  <si>
    <t xml:space="preserve"> (КОНДЕНСАТОРЫ СИЛОВЫЕ ВЫСОКОВОЛЬТНЫЕ). КОД ОКП 341460. НЕ ЛОМ ЭЛЕКТРООБОРУДОВАНИЯ. НЕ ВОЕННОГО НАЗНАЧЕНИЯ. (КОНДЕНСАТОРЫ СИЛОВЫЕ)</t>
  </si>
  <si>
    <t xml:space="preserve"> (КОНДЕНСАТОРЫ СИЛОВЫЕ), НЕ ЛОМ ЭЛЕКТРООБОРУД., КОД ОКП 34 1460КОНДЕНСАТОРЫ ПЛЕНОЧНЫЕ, КОД ОКП 341460, МОДЕЛЬ DKTFM, НАПРЯЖЕНИЕ 1400В, МОЩНОСТЬ 11.8 КВА</t>
  </si>
  <si>
    <t xml:space="preserve"> (КОНДЕНСАТОРЫ СИЛОВЫЕ),ВЫСОКОВОЛЬТНЫЕ, НЕ ЛОМ ЭЛЕКТРООБОРУДОВАНИЯ, НЕ ВОЕННОГО НАЗНАЧЕНИЯ, БЕЗ СОДЕРЖАНИЯ ДРАГ.МЕТАЛЛОВ:_ОДНОФАЗНЫЕ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В_ПРЕОБРАЗОВАТЕЛЯХ И ИНВЕРТОРАХ (ТЯГОВЫЕ ПРЕОБРАЗОВАТЕЛИ ДВИГАТЕЛЕЙ, ПРЕОБРАЗОВАТЕЛЯХ ВЕТРЯНЫХ ЭЛЕКТРОСТАНЦИЙ, ИНВЕРТОРАХ СОЛНЕЧНЫХ БАТАРЕЙ) ИЗГОТОВЛЕНЫ ПО ТЕХНОЛОГИИ МКР. ОСНОВНЫЕ ПАРАМЕТРЫ: НОМИНАЛЬНАЯ ЕМКОСТЬ 53МКФ, ДЕЙСТВУЮЩЕЕ НАПРЯЖЕНИЕ AC 720В,_НОМИНАЛЬНОЕ НАПРЯЖЕНИЕ АС 1020В ,НОМИНАЛЬНЫЙ ТОК АС 80А, ПЕРИОДИЧЕСКИЙ ПИКОВЫЙ ТОК 2,9КА СОБСТВЕННАЯ ИНДУКТИВНОСТЬ 90НГН._ТРЕХФАЗНЫЕ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В_ПРЕОБРАЗОВАТЕЛЯХ 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ПЕРИОДИЧЕСКИЙ ПИКОВЫЙ ТОК 2,9КА, СОБСТВЕННАЯ ИНДУКТИВНОСТЬ 90НГН ОСНОВНЫЕ_ПАРАМЕТРЫ: НОМИНАЛЬНАЯ ЕМКОСТЬ 3Х135МКФ, ДЕЙСТВУЮЩЕЕ НАПРЯЖЕНИЕ AC 450В, НОМИНАЛЬНОЕ НАПРЯЖЕНИЕ АС 640В, НОМИНАЛЬНЫЙ ТОК АС 3Х80А, ПЕРИОДИЧЕСКИЙ ПИКОВЫЙ ТОК 2,9КА, СОБСТВЕННАЯ ИНДУКТИВНОСТЬ ДО 130НГН_ДЕМПФИРУЮЩИЕ ПЛЕНОЧНЫЕ КОНДЕНСАТОРЫ ПОСТОЯННОГО ТОКА НА ОСНОВЕ МЕТАЛЛИЗИРОВАННОГО ПОЛИПРОПИЛЕНОВОГО ДИЭЛЕКТРИКА. ВЫПОЛНЕНЫ В ПРЯМОУГОЛЬНОМ ПЛАСТМАССОВОМ КОРПУСЕ ПО ТЕХНОЛОГИИ УПРАВЛЯЕМОГО САМОВОССТАНОВЛЕНИЯ. КОНДЕНСАТОРЫ ПРЕДНАЗНАЧЕНЫ ДЛЯ_ПОЛУПРОВОДНИКОВЫХ УСТРОЙСТВ С IGBT ТРАНЗИСТОРАМИ. ОСНОВНЫЕ ПАРАМЕТРЫ: НОМИНАЛЬНАЯ ЕМКОСТЬ 0,33МКФ, НОМИНАЛЬНОЕ НАПРЯЖЕНИЕ 3200В, ПЕРИОДИЧЕСКОЕ ПИКОВОЕ НАПРЯЖЕНИЕ 4000В, НОМИНАЛЬНЫЙ ТОК 4А, ПЕРИОДИЧЕСКИЙ ПИКОВЫЙ ТОК 0,15КА, НЕПОВОТРЯЮЩЕЕСЯ ПИКОВОЕ_НАПРЯЖЕНИЕ 4500В._ЦИЛИНДРИЧЕСКИЕ ФИЛЬТРАЦИОННЫЕ ПЛЕНОЧНЫЕ КОНДЕНСАТОРЫ ПОСТОЯННОГО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КОНДЕНСАТОРЫ ПРЕДНАЗНАЧЕНЫ ДЛЯ_СГЛАЖИВАНИЯ ВОЛНООБРАЗНОГО ОДНОПОЛЯРНОГО НАПРЯЖЕНИЯ И ПОДДЕРЖКИ СТАБИЛЬНОСТИ ЭЛЕКТРОСЕТИ ПРИ ПЕРИОДИЧЕСКИХ БРОСКАХ НАПРЯЖЕНИЯ. ОСНОВНЫЕ ПАРАМЕТРЫ: НОМИНАЛЬНАЯ ЕМКОСТЬ 500МКФ, НОМИНАЛЬНОЕ НАПРЯЖЕНИЕ 1000В, ПЕРИОДИЧЕСКОЕ ПИКОВОЕ НАПРЯЖЕНИЕ 1250В,_НОМИНАЛЬНЫЙ ТОК 50А, ПЕРИОДИЧЕСКИЙ ПИКОВЫЙ ТОК 3,8КА, НЕПОВОТРЯЮЩЕЕСЯ ПИКОВОЕ НАПРЯЖЕНИЕ 1500В._ЦИЛИНДРИЧЕСКИЕ ФИЛЬТРАЦИОННЫЕ ПЛЕНОЧНЫЕ КОНДЕНСАТОРЫ ПЕРЕМЕННОГО ТОКА НА ОСНОВЕ МЕТАЛЛИЗИРОВАННОГО ПОЛИПРОПИЛЕНОВОГО ДИЭЛЕКТРИКА. ВЫПОЛНЕНЫ В ПЛАСТМАССОВОМ КОРПУСЕ ПО ТЕХНОЛОГИИ УПРАВЛЯЕМОГО САМОВОССТАНОВЛЕНИЯ. КОНДЕНСАТОРЫ ПРЕДНАЗНАЧЕНЫ ДЛЯ_СГЛАЖИВАНИЯ ВОЛНООБРАЗНОГО ОДНОПОЛЯРНОГО НАПРЯЖЕНИЯ И ПОДДЕРЖКИ СТАБИЛЬНОСТИ ЭЛЕКТРОСЕТИ ПРИ ПЕРИОДИЧЕСКИХ БРОСКАХ НАПРЯЖЕНИЯ. ОСНОВНЫЕ ПАРАМЕТРЫ: НОМИНАЛЬНАЯ ЕМКОСТЬ 0,47МКФ, НОМИНАЛЬНОЕ НАПРЯЖЕНИЕ АС 3600В, ПЕРИОДИЧЕСКОЕ ПИКОВОЕ НАПРЯЖЕНИЕ 8000В,_НОМИНАЛЬНЫЙ ТОК 30А, ПЕРИОДИЧЕСКИЙ ПИКОВЫЙ ТОК 0,8КА, НЕПОВОТРЯЮЩЕЕСЯ ПИКОВОЕ НАПРЯЖЕНИЕ 12000В.</t>
  </si>
  <si>
    <t xml:space="preserve"> (КОНДЕНСАТОРЫ СИЛОВЫЕ), НЕ ЛОМ ЭЛЕКТРООБОРУД., КОД ОКП 34 1460КОНДЕНСАТОРЫ ПЛЕНОЧНЫЕ, КОД ОКП 341460, МОДЕЛЬ FFVI, НАПРЯЖЕНИЕ 900, МОЩНОСТЬ 0,9 КВА, ДЛЯ УСТАНОВКИ ИНДУКЦИОННОГО НАГРЕВА МАГНИТ-М</t>
  </si>
  <si>
    <t xml:space="preserve"> (КОНДЕНСАТОРЫ СИЛОВЫЕ),ВЫСОКОВОЛЬТНЫЕ, НЕ ЛОМ ЭЛЕКТРООБОРУДОВАНИЯ, НЕ ВОЕННОГО НАЗНАЧЕНИЯ, БЕЗ СОДЕРЖАНИЯ ДРАГ.МЕТАЛЛОВ:_ТРЕХФАЗНЫЕ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В_ПРЕОБРАЗОВАТЕЛЯХ 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ПЕРИОДИЧЕСКИЙ ПИКОВЫЙ ТОК 2,9КА, СОБСТВЕННАЯ ИНДУКТИВНОСТЬ 90НГН ОСНОВНЫЕ_ПАРАМЕТРЫ: НОМИНАЛЬНАЯ ЕМКОСТЬ 3Х135МКФ, ДЕЙСТВУЮЩЕЕ НАПРЯЖЕНИЕ AC 450В, НОМИНАЛЬНОЕ НАПРЯЖЕНИЕ АС 640В, НОМИНАЛЬНЫЙ ТОК АС 3Х80А, ПЕРИОДИЧЕСКИЙ ПИКОВЫЙ ТОК 2,9КА, СОБСТВЕННАЯ ИНДУКТИВНОСТЬ ДО 130НГН</t>
  </si>
  <si>
    <t xml:space="preserve"> (КОНДЕНСАТОРЫ СИЛОВЫЕ), НЕ ЛОМ ЭЛЕКТРООБОРУД., КОД ОКП 34 1460КОНДЕНСАТОРЫ ПЛЕНОЧНЫЕ, КОД ОКП 341460, МОДЕЛЬ DKTFM, НАПРЯЖЕНИЕ 3600В, МОЩНОСТЬ 17.8 КВА</t>
  </si>
  <si>
    <t xml:space="preserve"> (КОНДЕНСАТОРЫ СИЛОВЫЕ), НЕ ЛОМ ЭЛЕКТРООБОРУД. КОД ОКП 34 1460КОНДЕНСАТОРЫ ПЛЕНОЧНЫЕ, КОД ОКП 341460, МОДЕЛЬ DKTFM, НАПРЯЖЕНИЕ 1400В, МОЩНОСТЬ 11.8 КВА</t>
  </si>
  <si>
    <t xml:space="preserve"> (КОНДЕНСАТОРЫ СИЛОВЫЕ), НЕ ЛОМ ЭЛЕКТРООБОРУД., КОД ОКП 34 1460КОНДЕНСАТОРЫ ПЛЕНОЧНЫЕ, КОД ОКП 341460, СЕРИЯ FFVE, НАПРЯЖЕНИЕ 300 В, МОЩНОСТЬ 0,9 КВА, ДЛЯ УСТАНОВКИ ИНДУКЦИОННОГО НАГРЕВА МАГНИТ-М</t>
  </si>
  <si>
    <t xml:space="preserve"> (КОНДЕНСАТОРЫ СИЛОВЫЕ),ВЫСОКОВОЛЬТНЫЕ, НЕ ЛОМ ЭЛЕКТРООБОРУДОВАНИЯ, НЕ ВОЕННОГО НАЗНАЧЕНИЯ, БЕЗ СОДЕРЖАНИЯ ДРАГ.МЕТАЛЛОВ:_ТРЕХФАЗНЫЕ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В_ПРЕОБРАЗОВАТЕЛЯХ 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ОСНОВНЫЕ ПАРАМЕТРЫ: НОМИНАЛЬНАЯ ЕМКОСТЬ 3Х135МКФ, ДЕЙСТВУЮЩЕЕ НАПРЯЖЕНИЕ AC_450В, НОМИНАЛЬНОЕ НАПРЯЖЕНИЕ АС 640В, НОМИНАЛЬНЫЙ ТОК АС 3Х80А, ПЕРИОДИЧЕСКИЙ ПИКОВЫЙ ТОК 2,9КА, СОБСТВЕННАЯ ИНДУКТИВНОСТЬ ДО 130НГН</t>
  </si>
  <si>
    <t xml:space="preserve"> (КОНДЕНСАТОРЫ СИЛОВЫЕ),ВЫСОКОВОЛЬТНЫЕ, НЕ ЛОМ ЭЛЕКТРООБОРУДОВАНИЯ, НЕ ВОЕННОГО НАЗНАЧЕНИЯ, БЕЗ СОДЕРЖАНИЯ ДРАГ.МЕТАЛЛОВ:_ВЫСОКОВОЛЬТНЫЕ ТРЕХФАЗНЫЕ ПЛЕНОЧНЫЕ КОНДЕНСАТОРЫ НА ОСНОВЕ МЕТАЛЛИЗИРОВАННОГО ПОЛИПРОПИЛЕНОВОГО ДИЭЛЕКТРИКА, ИМПРЕГНИРОВАННЫЕ СИНТЕТИЧЕСКОЙ ЖИДКОСТЬЮ. КОНДЕНСАТОРЫ ВЫПОЛНЕНЫ В КОРПУСЕ ИЗ НЕРЖАВЕЮЩЕЙ СТАЛИ, ПРЕДНАЗНАЧЕНЫ ДЛЯ КОМПЕНСАЦИИ РЕАКТИВНОЙ_МОЩНОСТИ И ФИЛЬТРАЦИИ ВЫСШИХ ГАРМОНИК. ОСНОВНЫЕ ТЕХНИЧЕСКИЕ ХАРАКТЕРИСТИКИ: НАПРЯЖЕНИЕ АС: 7300В, МОЩНОСТЬ: 560 КВАР, НОМИНАЛЬНЫЙ ТОК: 44,3 А_МОЩНОСТИ И ФИЛЬТРАЦИИ ВЫСШИХ ГАРМОНИК. ОСНОВНЫЕ ТЕХНИЧЕСКИЕ ХАРАКТЕРИСТИКИ: НАПРЯЖЕНИЕ АС: 7300В,МОЩНОСТЬ: 310 КВАР, НОМИНАЛЬНЫЙ ТОК: 24,5 А, НОМИНАЛЬНАЯ ЕМКОСТЬ: 3Х18,5 МКФ_ТРЕХФАЗНЫЕ ЦИЛИНДРИЧЕСКИЕ ПЛЕНОЧНЫЕ КОНДЕНСАТОРЫ НА ОСНОВЕ МЕТАЛЛИЗИРОВАННОГО ПОЛИПРОПИЛЕНОВОГО ДИЭЛЕКТРИКА. ВЫПОЛНЕНЫ В АЛЮМИНИЕВОМ КОРПУСЕ ПО ТЕХНОЛОГИИ УПРАВЛЯЕМОГО САМОВОССТАНОВЛЕНИЯ. КОНДЕНСАТОРЫ ЗАПОЛНЕНЫ ИНЕРТНЫМ, ЭКОЛОГИЧЕСКИ БЕЗОПАСНЫМ ГАЗОМ_.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400В, МОЩНОСТЬ: 10 КВАР, НОМИНАЛЬНЫЙ ТОК: 14,4А, НОМИНАЛЬНАЯ_ЕМКОСТЬ: 3Х66,3 МКФ_.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400В, МОЩНОСТЬ: 25 КВАР, НОМИНАЛЬНЫЙ ТОК: 36,1А, НОМИНАЛЬНАЯ_ЕМКОСТЬ: 3Х166 МКФ_ТРЕХФАЗНЫЕ ЦИЛИНДРИЧЕСКИЕ ПЛЕНОЧНЫЕ КОНДЕНСАТОРЫ НА ОСНОВЕ МЕТАЛЛИЗИРОВАННОГО ПОЛИПРОПИЛЕНОВОГО ДИЭЛЕКТРИКА. ВЫПОЛНЕНЫ В АЛЮМИНИЕВОМ КОРПУСЕ ПО ТЕХНОЛОГИИ УПРАВЛЯЕМОГО САМОВОССТАНОВЛЕНИЯ. КОНДЕНСАТОРЫ ЗАПОЛНЕНЫ ТВЕРДОЙ КОМПАКТНОЙ МАССОЙ РАСТИТЕЛЬНОГО_ПРОИСХОЖДЕНИЯ, НЕТОКСИЧНОЙ И ЭКОЛОГИЧЕСКИ БЕЗОПАСНОЙ.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400В,_МОЩНОСТЬ: 50 КВАР, НОМИНАЛЬНЫЙ ТОК: 72,2 А, НОМИНАЛЬНАЯ ЕМКОСТЬ: 3Х331,6 МКФ_ТРЕХФАЗНЫЕ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 ПРЕОБРАЗОВАТЕЛЯХ_И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ОСНОВНЫЕ ПАРАМЕТРЫ: НОМИНАЛЬНАЯ ЕМКОСТЬ 3Х135МКФ, ДЕЙСТВУЮЩЕЕ НАПРЯЖЕНИЕ AC 450В, НОМИНАЛЬНОЕ_НАПРЯЖЕНИЕ АС 640В, НОМИНАЛЬНЫЙ ТОК АС 3Х80А, ПЕРИОДИЧЕСКИЙ ПИКОВЫЙ ТОК 2,9КА, СОБСТВЕННАЯ ИНДУКТИВНОСТЬ ДО 130НГН_ЦИЛИНДРИЧЕСКИЕ ДЕМПФИРУЮЩИЕ ПЛЕНОЧНЫЕ КОНДЕНСАТОРЫ ПЕРЕМЕННОГО ТОКА НА ОСНОВЕ МЕТАЛЛИЗИРОВАННОГО ПОЛИПРОПИЛЕНОВОГО ДИЭЛЕКТРИКА. ВЫПОЛНЕНЫ В ПЛАСТМАССОВОМ КОРПУСЕ ПО ТЕХНОЛОГИИ УПРАВЛЯЕМОГО САМОВОССТАНОВЛЕНИЯ. КОНДЕНСАТОРЫ ПРЕДНАЗНАЧЕНЫ ДЛЯ_СГЛАЖИВАНИЯ ВОЛНООБРАЗНОГО ОДНОПОЛЯРНОГО НАПРЯЖЕНИЯ И ПОДДЕРЖКИ СТАБИЛЬНОСТИ ЭЛЕКТРОСЕТИ ПРИ ПЕРИОДИЧЕСКИХ БРОСКАХ НАПРЯЖЕНИЯ. ОСНОВНЫЕ ПАРАМЕТРЫ: НОМИНАЛЬНАЯ ЕМКОСТЬ: 0,5 МКФ, НОМИНАЛЬНОЕ НАПРЯЖЕНИЕ АС: 4000В, НОМИНАЛЬНОЕ НАПРЯЖЕНИЕ DC: 8000В,_ПЕРИОДИЧЕСКОЕ ПИКОВОЕ НАПРЯЖЕНИЕ DC: 10000В,МАКСИМАЛЬНЫЙ ТОК: 12А</t>
  </si>
  <si>
    <t xml:space="preserve"> (КОНДЕНСАТОРЫ СИЛОВЫЕ), НЕ ЛОМ ЭЛЕКТРООБОРУД., КОД ОКП 34 1460__1.0__ КОНДЕНСАТОРЫ ПЛЕНОЧНЫЕ, КОД ОКП 341460, МОДЕЛЬ FP, НАПРЯЖЕНИЕ 2000В, МОЩНОСТЬ 1.5 КВА, ДЛЯ УСТАНОВКИ ИНДУКЦИОННОГО НАГРЕВА МАГНИТ-М __1.1__ изготовитель -AVX(TPC) бренд -AVX(TPC) марка -ОТСУТСТВУЕТ модель -FP артикул -FPX86P0355J кол-во=32 ШТ,</t>
  </si>
  <si>
    <t xml:space="preserve"> (КОНДЕНСАТОРЫ СИЛОВЫЕ), НЕ ЛОМ ЭЛЕКТРООБОРУД. КОД ОКП 34 1460__1.0__ КОНДЕНСАТОРЫ ПЛЕНОЧНЫЕ, КОД ОКП 341460, МОДЕЛЬ FFVI, НАПРЯЖЕНИЕ 900 В, МОЩНОСТЬ 0.9 КВА, ДЛЯ УСТАНОВКИ ИНДУКЦИОННОГО НАГРЕВА МАГНИТ-М __1.1__ изготовитель -AVX бренд -AVX марка -FFVI модель -FFVI артикул -FFVI6C0666KJE кол-во=16 ШТ,</t>
  </si>
  <si>
    <t xml:space="preserve"> (КОНДЕНСАТОРЫ СИЛОВЫЕ),ВЫСОКОВОЛЬТНЫЕ, НЕ ЛОМ ЭЛЕКТРООБОРУДОВАНИЯ, НЕ ВОЕННОГО НАЗНАЧЕНИЯ, БЕЗ СОДЕРЖАНИЯ ДРАГ.МЕТАЛЛОВ: __1.0__ ТРЕХФАЗНЫЕ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ВПРЕОБРАЗОВАТЕЛЯХ 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ОСНОВНЫЕ ПАРАМЕТРЫ: НОМИНАЛЬНАЯ ЕМКОСТЬ 3Х135МКФ, ДЕЙСТВУЮЩЕЕ НАПРЯЖЕНИЕ AC450В, НОМИНАЛЬНОЕ НАПРЯЖЕНИЕ АС 640В, НОМИНАЛЬНЫЙ ТОК АС 3Х80А, ПЕРИОДИЧЕСКИЙ ПИКОВЫЙ ТОК 2,9КА, СОБСТВЕННАЯ ИНДУКТИВНОСТЬ ДО 130НГН __1.1__ изготовитель -ZEZ SILKO.S.R.O. бренд -ZEZ SILKO артикул -PSAJP 3 -0.45/3X135 AC кол-во=500 ШТ,__2.0__ ТРЕХФАЗНЫЕ ЦИЛИНДРИЧЕСКИЕ ПЛЕНОЧНЫЕ КОНДЕНСАТОРЫ НА ОСНОВЕ МЕТАЛЛИЗИРОВАННОГО ПОЛИПРОПИЛЕНОВОГО ДИЭЛЕКТРИКА. ВЫПОЛНЕНЫ В АЛЮМИНИЕВОМ КОРПУСЕ ПО ТЕХНОЛОГИИ УПРАВЛЯЕМОГО САМОВОССТАНОВЛЕНИЯ. КОНДЕНСАТОРЫ ЗАПОЛНЕНЫ ИНЕРТНЫМ, ЭКОЛОГИЧЕСКИ БЕЗОПАСНЫМ ГАЗОМ. ПРЕДНАЗНАЧЕНЫ ДЛЯ ИНДИВИДУАЛЬНОЙ, ГРУППОВОЙ ИЛИ ЦЕНТРАЛЬНОЙ КОМПЕНСАЦИИ РЕАКТИВНОЙ ИНДУКТИВНОЙ МОЩНОСТИ В СЕТЯХ НИЗКОГО НАПРЯЖЕНИЯ. НАПРЯЖЕНИЕ АС: 400В МОЩНОСТЬ: 5 КВАР НОМИНАЛЬНЫЙ ТОК: 7,2А НОМИНАЛЬНАЯ ЕМКОСТЬ: 3Х66,3 МКФ __2.1__ изготовитель -ZEZ SILKO.S.R.O. бренд -ZEZ SILKO артикул -CSADG 1-0,4/5 кол-во=2 ШТ,</t>
  </si>
  <si>
    <t xml:space="preserve"> (КОНДЕНСАТОРЫ СИЛОВЫЕ), НЕ ЛОМ ЭЛЕКТРООБОРУД. КОД ОКП 34 1460__1.0__ КОНДЕНСАТОРЫ ПЛЕНОЧНЫЕ, КОД ОКП 341460, МОДЕЛЬ FFVS, НАПРЯЖЕНИЕ 1800В, МОЩНОСТЬ 1.4 КВА, ДЛЯ УСТАНОВКИ ИНДУКЦИОННОГО НАГРЕВА МАГНИТ-М __1.1__ изготовитель -AVX TPC бренд -AVX TPC марка -FFVS модель -FFVS артикул -FFVS6K0147K-- кол-во=32 ШТ,</t>
  </si>
  <si>
    <t xml:space="preserve"> (КОНДЕНСАТОРЫ СИЛОВЫЕ), НЕ ЛОМ ЭЛЕКТРООБОРУД., КОД ОКП 34 1460__1.0__ КОНДЕНСАТОРЫ ПЛЕНОЧНЫЕ, КОД ОКП 341460, МОДЕЛЬ FAX, НАПРЯЖЕНИЕ 2000В, МОЩНОСТЬ 1,8 КВА, ДЛЯ ПРЕОБРАЗОВАТЕЛЕЙ НАПРЯЖЕНИЯ __1.1__ изготовитель -AVX TPC бренд -AVX марка -ОТСУТСТВУЕТ модель -FAX артикул -FAX86-9535-A (11EPX692) кол-во=96 ШТ,__2.0__ КОНДЕНСАТОРЫ ПЛЕНОЧНЫЕ, КОД ОКП 341460, МОДЕЛЬ FFVI, НАПРЯЖЕНИЕ 900, МОЩНОСТЬ 0,9 КВА, ДЛЯ УСТАНОВКИ ИНДУКЦИОННОГО НАГРЕВА МАГНИТ-М __2.1__ изготовитель -AVX TPC бренд -AVX марка -ОТСУТСТВУЕТ модель -FFVI артикул -FFVI6C0666KJE кол-во=16 ШТ,</t>
  </si>
  <si>
    <t xml:space="preserve"> (КОНДЕНСАТОРЫ СИЛОВЫЕ), НЕ ЛОМ ЭЛЕКТРООБОРУД., КОД ОКП 34 1460__1.0__ КОНДЕНСАТОРЫ ПЛЕНОЧНЫЕ, КОД ОКП 341460, МОДЕЛЬ FP, НАПРЯЖЕНИЕ 2000В, МОЩНОСТЬ 1.5 КВА, ДЛЯ УСТАНОВКИ ИНДУКЦИОННОГО НАГРЕВА МАГНИТ-М __1.1__ изготовитель -AVX CZECH REPUBLIC, S.R.O бренд -AVX марка -ОТСУТСТВУЕТ модель -FP артикул -FPX86P0355J кол-во=16 ШТ,</t>
  </si>
  <si>
    <t xml:space="preserve"> (КОНДЕНСАТОРЫ СИЛОВЫЕ),ВЫСОКОВОЛЬТНЫЕ, НЕ ЛОМ ЭЛЕКТРООБОРУДОВАНИЯ, НЕ ВОЕННОГО НАЗНАЧЕНИЯ, БЕЗ СОДЕРЖАНИЯ ДРАГ. МЕТАЛЛОВ: ТРЕХФАЗНЫЕ ЦИЛИНДРИЧЕСКИЕ ПЛЕНОЧНЫЕ КОНДЕНСАТОРЫ НА ОСНОВЕ МЕТАЛЛИЗИРОВАННОГО ПОЛИПРОПИЛЕНОВОГО ДИЭЛЕКТРИКА СЕРИИ CS. ВЫПОЛНЕНЫ В АЛЮМИНИЕВОМ КОРПУСЕ ПО ТЕХНОЛОГИИ УПРАВЛЯЕМОГО САМОВОССТАНОВЛЕНИЯ. КОНДЕНСАТОРЫ ЗАПОЛНЕНЫ ИНЕРТНЫМ, ЭКОЛОГИЧЕСКИ БЕЗОПАСНЫМ ГАЗОМ.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460В,МОЩНОСТЬ: 25 КВАР,НОМИНАЛЬНЫЙ ТОК: 36,1А ,НОМИНАЛЬНАЯ ЕМКОСТЬ: 3Х166 МКФ ТРЕХФАЗНЫЕ ЦИЛИНДРИЧЕСКИЕ ПЛЕНОЧНЫЕ КОНДЕНСАТОРЫ НА ОСНОВЕ МЕТАЛЛИЗИРОВАННОГО ПОЛИПРОПИЛЕНОВОГО ДИЭЛЕКТРИКА СЕРИИ CS. ВЫПОЛНЕНЫ В АЛЮМИНИЕВОМ КОРПУСЕ ПО ТЕХНОЛОГИИ УПРАВЛЯЕМОГО САМОВОССТАНОВЛЕНИЯ. КОНДЕНСАТОРЫ ЗАПОЛНЕНЫ ТВЕРДОЙ КОМПАКТНОЙ МАССОЙ РАСТИТЕЛЬНОГО ПРОИСХОЖДЕНИЯ, НЕТОКСИЧНОЙ И ЭКОЛОГИЧЕСКИ БЕЗОПАСНОЙ.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460В, МОЩНОСТЬ: 50 КВАР, НОМИНАЛЬНЫЙ ТОК: 72,2 А,НОМИНАЛЬНАЯ ЕМКОСТЬ: 3Х331,6 МКФ ТРЕХФАЗНЫЕ ЦИЛИНДРИЧЕСКИЕ ФИЛЬТРАЦИОННЫЕ ПЛЕНОЧНЫЕ КОНДЕНСАТОРЫ ПЕРЕМЕННОГО ТОКА НА ОСНОВЕ МЕТАЛЛИЗИРОВАННОГО ПОЛИПРОПИЛЕНОВОГО ДИЭЛЕКТРИКА СЕРИИ PS. ВЫПОЛНЕНЫ В АЛЮМИНИЕВОМ КОРПУСЕ ПО ТЕХНОЛОГИИ УПРАВЛЯЕМОГО САМОВОССТАНОВЛЕНИЯ. ПРИМЕНЯЮТСЯ В ПРЕОБРАЗОВАТЕЛЯХ 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ОСНОВНЫЕ ПАРАМЕТРЫ: НОМИНАЛЬНАЯ ЕМКОСТЬ 3Х135МКФ, ДЕЙСТВУЮЩЕЕ НАПРЯЖЕНИЕ AC 450В, НОМИНАЛЬНОЕ НАПРЯЖЕНИЕ АС 640В, НОМИНАЛЬНЫЙ ТОК АС 3Х80А, ПЕРИОДИЧЕСКИЙ ПИКОВЫЙ ТОК 2,9КА, СОБСТВЕННАЯ ИНДУКТИВНОСТЬ ДО 130НГН, МОЩНОСТЬ: 25КВАР ЦИЛИНДРИЧЕСКИЕ ФИЛЬТРАЦИОННЫЕ ПЛЕНОЧНЫЕ КОНДЕНСАТОРЫ ПОСТОЯННОГО ТОКА НА ОСНОВЕ МЕТАЛЛИЗИРОВАННОГО ПОЛИПРОПИЛЕНОВОГО ДИЭЛЕКТРИКА СЕРИИ PV. ВЫПОЛНЕНЫ В АЛЮМИНИЕВОМ КОРПУСЕ ПО ТЕХНОЛОГИИ УПРАВЛЯЕМОГО САМОВОССТАНОВЛЕНИЯ. КОНДЕНСАТОРЫ ПРЕДНАЗНАЧЕНЫ ДЛЯ СГЛАЖИВАНИЯ ВОЛНООБРАЗНОГО ОДНОПОЛЯРНОГО НАПРЯЖЕНИЯ И ПОДДЕРЖКИ СТАБИЛЬНОСТИ ЭЛЕКТРОСЕТИ ПРИ ПЕРИОДИЧЕСКИХ БРОСКАХ НАПРЯЖЕНИЯ. ОСНОВНЫЕ ПАРАМЕТРЫ: НОМИНАЛЬНАЯ ЕМКОСТЬ 1МКФ, НОМИНАЛЬНОЕ НАПРЯЖЕНИЕ DC: 12 000В, ЭФФЕКТИВНОЕ НАПРЯЖЕНИЕ 4800В, НОМИНАЛЬНЫЙ ТОК 15А, ПЕРИОДИЧЕСКИЙ ПИКОВЫЙ ТОК 0,8КА, НЕПОВОТРЯЮЩЕЕСЯ ПИКОВОЕ НАПРЯЖЕНИЕ 12000В, МОЩНОСТЬ: 7,2КВАР ЦИЛИНДРИЧЕСКИЕ ФИЛЬТРАЦИОННЫЕ ПЛЕНОЧНЫЕ КОНДЕНСАТОРЫ ПОСТОЯННОГО ТОКА НА ОСНОВЕ МЕТАЛЛИЗИРОВАННОГО ПОЛИПРОПИЛЕНОВОГО ДИЭЛЕКТРИКА СЕРИИ PV. ВЫПОЛНЕНЫ В АЛЮМИНИЕВОМ КОРПУСЕ ПО ТЕХНОЛОГИИ УПРАВЛЯЕМОГО САМОВОССТАНОВЛЕНИЯ. КОНДЕНСАТОРЫ ПРЕДНАЗНАЧЕНЫ ДЛЯ СГЛАЖИВАНИЯ ВОЛНООБРАЗНОГО ОДНОПОЛЯРНОГО НАПРЯЖЕНИЯ И ПОДДЕРЖКИ СТАБИЛЬНОСТИ ЭЛЕКТРОСЕТИ ПРИ ПЕРИОДИЧЕСКИХ БРОСКАХ НАПРЯЖЕНИЯ. ОСНОВНЫЕ ПАРАМЕТРЫ:НОМИНАЛЬНАЯ ЕМКОСТЬ 500МКФ, НОМИНАЛЬНОЕ НАПРЯЖЕНИЕ 800В, ПЕРИОДИЧЕСКОЕ ПИКОВОЕ НАПРЯЖЕНИЕ 1000В, НОМИНАЛЬНЫЙ ТОК 50А, ПЕРИОДИЧЕСКИЙ ПИКОВЫЙ ТОК 3,4КА, НЕПОВОТРЯЮЩЕЕСЯ ПИКОВОЕ НАПРЯЖЕНИЕ 1200В, МОЩНОСТЬ: 1,6КВАР</t>
  </si>
  <si>
    <t xml:space="preserve"> (КОНДЕНСАТОРЫ СИЛОВЫЕ), НОВЫЕ,КОД ОКП:РАБОЧЕЕ НАПРЯЖЕНИЕ: 480В. НОМИНАЛЬНЫЙ РАБОЧИЙ ТОК: 14А. ЕМКОСТЬ: 3Х143 МКФ. МОЩНОСТЬ: 31 КВАР. НЕ ДЛЯ ИСПОЛЬЗОВАНИЯ В СРЕДСТВАХ И ОБОРУДОВАНИИ ЖЕЛЕЗНОДОРОЖНОГО И ЭЛЕКТРОТРАНСПОРТА; НЕ ДЛЯ ТЕХНИЧЕСКИХ СРЕДСТВ ОХРАНЫ И СРЕДСТВ УПРАВЛЕНИЯ ОХРАННЫХ;_НЕВЫСОКОЙ ЧАСТОТЫ, НЕ ДВОЙНОГО НАЗНАЧЕНИЯ, НЕ ВОЕННОГО НАЗНАЧЕНИЯ, НЕ ИМЕЕТ ФУНКЦИИ ШИФРОВАНИЯ (КРИПТОГРАФИИ)., ДЛЯ ОБЕСПЕЧЕНИЯ СОХРАННОСТИ В ПРОЦЕССЕ ТРАНСПОРТИРОВКИ ТОВАР УПАКОВАН В КАРТОННЫЕ КОРОБКИ ИЗ ТОЛСТОСТЕННОГО КАРТОНА._34 1460</t>
  </si>
  <si>
    <t xml:space="preserve"> (КОНДЕНСАТОРЫ СИЛОВЫЕ), НОВЫЕ,КОД ОКП:НЕ ДЛЯ ИСПОЛЬЗОВАНИЯ В СРЕДСТВАХ И ОБОРУДОВАНИИ ЖЕЛЕЗНОДОРОЖНОГО И ЭЛЕКТРОТРАНСПОРТА; НЕ ДЛЯ ТЕХНИЧЕСКИХ СРЕДСТВ ОХРАНЫ И СРЕДСТВ УПРАВЛЕНИЯ ОХРАННЫХ; НЕВЫСОКОЙ ЧАСТОТЫ, НЕ ДВОЙНОГО НАЗНАЧЕНИЯ, НЕ ВОЕННОГО НАЗНАЧЕНИЯ, НЕ ИМЕЕТ ФУНКЦИИ ШИФРОВАНИЯ (_КРИПТОГРАФИИ)., ДЛЯ ОБЕСПЕЧЕНИЯ СОХРАННОСТИ В ПРОЦЕССЕ ТРАНСПОРТИРОВКИ ТОВАР УПАКОВАН В КАРТОННЫЕ КОРОБКИ ИЗ ТОЛСТОСТЕННОГО КАРТОНА._34 1460_:</t>
  </si>
  <si>
    <t xml:space="preserve"> (КОНДЕНСАТОРЫ СИЛОВЫЕ), НОВЫЕ,КОД ОКП:ХАРАКТЕРИСТИКИ: РАБОЧЕЕ НАПРЯЖЕНИЕ: 400-440В КОЛИЧЕСТВО ФАЗ: 3 ЕМКОСТЬ: 3Х33 МКФ МОЩНОСТЬ: 5 КВАР ДИАПАЗОН ТЕМПЕРАТУР: -40/+55°С РАЗМЕРЫ: ?75Х164 ММ НЕ ДЛЯ ИСПОЛЬЗОВАНИЯ В СРЕДСТВАХ И ОБОРУДОВАНИИ ЖЕЛЕЗНОДОРОЖНОГО И ЭЛЕКТРОТРАНСПОРТА; НЕ ДЛЯ_ТЕХНИЧЕСКИХ СРЕДСТВ ОХРАНЫ И СРЕДСТВ УПРАВЛЕНИЯ ОХРАННЫХ; НЕВЫСОКОЙ ЧАСТОТЫ, НЕ ДВОЙНОГО НАЗНАЧЕНИЯ, НЕ ВОЕННОГО НАЗНАЧЕНИЯ, НЕ ИМЕЕТ ФУНКЦИИ ШИФРОВАНИЯ (КРИПТОГРАФИИ)., ДЛЯ ОБЕСПЕЧЕНИЯ СОХРАННОСТИ В ПРОЦЕССЕ ТРАНСПОРТИРОВКИ ТОВАР УПАКОВАН В_КАРТОННЫЕ КОРОБКИ ИЗ ТОЛСТОСТЕННОГО КАРТОНА._34 1460</t>
  </si>
  <si>
    <t xml:space="preserve"> (КОНДЕНСАТОРЫ СИЛОВЫЕ), НОВЫЕ,КОД ОКП:ХАРАКТЕРИСТИКИ: РАБОЧЕЕ НАПРЯЖЕНИЕ: 440В. ЕМКОСТЬ: 3 ? 154МКФ. МОЩНОСТЬ: 28, 2 КВАР. ГАБАРИТЫ: 116 ? 230 ММ. ДИАПАЗОН ТЕМПЕРАТУР: -40/+55°С. НЕ ДЛЯ ИСПОЛЬЗОВАНИЯ В СРЕДСТВАХ И ОБОРУДОВАНИИ ЖЕЛЕЗНОДОРОЖНОГО И ЭЛЕКТРОТРАНСПОРТА; НЕ ДЛЯ ТЕХНИЧЕСКИХ_СРЕДСТВ ОХРАНЫ И СРЕДСТВ УПРАВЛЕНИЯ ОХРАННЫХ; НЕВЫСОКОЙ ЧАСТОТЫ, НЕ ДВОЙНОГО НАЗНАЧЕНИЯ, НЕ ВОЕННОГО НАЗНАЧЕНИЯ, НЕ ИМЕЕТ ФУНКЦИИ ШИФРОВАНИЯ (КРИПТОГРАФИИ)., ДЛЯ ОБЕСПЕЧЕНИЯ СОХРАННОСТИ В ПРОЦЕССЕ ТРАНСПОРТИРОВКИ ТОВАР УПАКОВАН В КАРТОННЫЕ КОРОБКИ_ИЗ ТОЛСТОСТЕННОГО КАРТОНА._34 1460</t>
  </si>
  <si>
    <t xml:space="preserve"> (КОНДЕНСАТОРЫ СИЛОВЫЕ), НОВЫЕ,КОД ОКП:РАБОЧЕЕ НАПРЯЖЕНИЕ: 480В НОМИНАЛЬНЫЙ РАБОЧИЙ ТОК: 14А. ЕМКОСТЬ: 3Х143 МКФ МОЩНОСТЬ: 31 КВАР ДИАПАЗОН ТЕМПЕРАТУР: -40/+55°С НЕ ДЛЯ ИСПОЛЬЗОВАНИЯ В СРЕДСТВАХ И ОБОРУДОВАНИИ ЖЕЛЕЗНОДОРОЖНОГО И ЭЛЕКТРОТРАНСПОРТА; НЕ ДЛЯ ТЕХНИЧЕСКИХ СРЕДСТВ ОХРАНЫ И_СРЕДСТВ УПРАВЛЕНИЯ ОХРАННЫХ; НЕВЫСОКОЙ ЧАСТОТЫ, НЕ ДВОЙНОГО НАЗНАЧЕНИЯ, НЕ ВОЕННОГО НАЗНАЧЕНИЯ, НЕ ИМЕЕТ ФУНКЦИИ ШИФРОВАНИЯ (КРИПТОГРАФИИ)., ДЛЯ ОБЕСПЕЧЕНИЯ СОХРАННОСТИ В ПРОЦЕССЕ ТРАНСПОРТИРОВКИ ТОВАР УПАКОВАН В КАРТОННЫЕ КОРОБКИ ИЗ ТОЛСТОСТЕННОГО_КАРТОНА._34 1460</t>
  </si>
  <si>
    <t xml:space="preserve"> (КОНДЕНСАТОРЫ СИЛОВЫЕ), НОВЫЕ,КОД ОКП:ХАРАКТЕРИСТИКИ: РАБОЧЕЕ НАПРЯЖЕНИЕ: 480В. НОМИНАЛЬНЫЙ РАБОЧИЙ ТОК: 14А. ЕМКОСТЬ: 3Х143 МКФ. МОЩНОСТЬ: 31 КВАР. НЕ ДЛЯ ИСПОЛЬЗОВАНИЯ В СРЕДСТВАХ И ОБОРУДОВАНИИ ЖЕЛЕЗНОДОРОЖНОГО И ЭЛЕКТРОТРАНСПОРТА; НЕ ДЛЯ ТЕХНИЧЕСКИХ СРЕДСТВ ОХРАНЫ И СРЕДСТВ_УПРАВЛЕНИЯ ОХРАННЫХ; НЕВЫСОКОЙ ЧАСТОТЫ, НЕ ДВОЙНОГО НАЗНАЧЕНИЯ, НЕ ВОЕННОГО НАЗНАЧЕНИЯ, НЕ ИМЕЕТ ФУНКЦИИ ШИФРОВАНИЯ (КРИПТОГРАФИИ)., ДЛЯ ОБЕСПЕЧЕНИЯ СОХРАННОСТИ В ПРОЦЕССЕ ТРАНСПОРТИРОВКИ ТОВАР УПАКОВАН В КАРТОННЫЕ КОРОБКИ ИЗ ТОЛСТОСТЕННОГО КАРТОНА._34 1460_РАБОЧЕЕ НАПРЯЖЕНИЕ: 400В. НОМИНАЛЬНЫЙ РАБОЧИЙ ТОК: 14А. ЕМКОСТЬ: 3Х137 МКФ. МОЩНОСТЬ: 20 КВАР.</t>
  </si>
  <si>
    <t xml:space="preserve"> (КОНДЕНСАТОРЫ СИЛОВЫЕ), РАБОЧЕЕ НАПРЯЖЕНИЕ 800 В АС, НЕ ДЛЯ РАБОТЫ В ВЫСОКОВОЛЬТНОМ ОБОРУДОВАНИИ.:КОНДЕНСАТОР - ДВУХПОЛЮСНИК С ПОСТОЯННОЙ ЁМКОСТЬЮ И МАЛОЙ ОМИЧЕСКОЙ ПРОВОДИМОСТЬЮ, ДЛЯ ЭЛЕКТРОТЕХНИЧЕСКОГО ОБОРУДОВАНИЯ. НЕ ПРЕДНАЗНАЧЕН ДЛЯ РАБОТЫ В ВЫСОКОВОЛЬТНОМ ОБОРУДОВАНИИ. КОНДЕНСАТОР ЯВЛЯЕТСЯ ПАССИВНЫМ ЭЛЕКТРОННЫМ КОМПОНЕНТОМ. СОСТОИТ ИЗ ДВУХ_ЭЛЕКТРОДОВ В ФОРМЕ ПЛАСТИН (НАЗЫВАЕМЫХ ОБКЛАДКАМИ), РАЗДЕЛЁННЫХ ДИЭЛЕКТРИКОМ, ТОЛЩИНА КОТОРОГО МАЛА ПО СРАВНЕНИЮ С РАЗМЕРАМИ ОБКЛАДОК. ПРИМЕНЯЕТСЯ В СВЯЗКЕ С IGBT МОДУЛЯМИ ДЛЯ НАКОПЛЕНИЯ ЗАРЯДА И ЭНЕРГИИ ЭЛЕКТРИЧЕСКОГО ПОЛЯ. КОД: E62.R23-493L30 ТИП:_E62 МАТЕРИАЛЫ: АЛЮМИНИЕВЫЙ КОРПУС, МЕТАЛЛИЗИРОВАННАЯ ПОЛИПРОПИЛЕНОВАЯ ПЛЁНКА, НАПОЛНИТЕЛЬ - МАСЛО ХАРАКТЕРИСТИКИ: РАБОЧЕЕ НАПРЯЖЕНИЕ: 800 В АС ЧАСТОТА 50 ГЦ МОЩНОСТЬ 135 КВТ НОМИНАЛЬНЫЙ РАБОЧИЙ ТОК: 3Х56А. ЕМКОСТЬ: 3Х49 МКФ ДИАПАЗОН ТЕМПЕРАТУР: -40/+_105°С</t>
  </si>
  <si>
    <t xml:space="preserve"> (КОНДЕНСАТОРЫ СИЛОВЫЕ):СИЛОВЫЕ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УСТАНОВОК._КОНДЕНСАТОР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t>
  </si>
  <si>
    <t xml:space="preserve">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УСТАНОВОК._КОНДЕНСАТОР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t>
  </si>
  <si>
    <t xml:space="preserve"> (КОНДЕНСАТОРЫ СИЛОВЫЕ)КОНДЕНСАТОР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- 4,01 МКФ - 50 КВАР, С ВНЕШНИМ ПРЕДОХРАНИТЕЛЕМ (РАЗОБРАННЫЙ)</t>
  </si>
  <si>
    <t xml:space="preserve"> (КОНДЕНСАТОРЫ СИЛОВЫЕ)КОНДЕНСАТОР ДЛЯ ПОВЫШЕНИЯ КОЭФФИЦИЕНТА МОЩНОСТИ ЭЛЕКТРОУСТАНОВОК ПЕРЕМЕННОГО ТОКА ЧАСТОТЫ 50ГЦ, ТИПА MVPC, 10,5 КB - 4,33 МКФ - 150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t>
  </si>
  <si>
    <t xml:space="preserve">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УСТАНОВОК._КОНДЕНСАТОР ДЛЯ ПОВЫШЕНИЯ КОЭФФИЦИЕНТА МОЩНОСТИ ЭЛЕКТРОУСТАНОВОК ПЕРЕМЕННОГО ТОКА ЧАСТОТЫ 50ГЦ, ТИПА MVPC, 10,5 КВ - 13 МКФ - 450 КВАР, С ВНЕШНИМ ПРЕДОХРАНИТЕЛЕМ (РАЗОБРАННЫЙ)</t>
  </si>
  <si>
    <t xml:space="preserve">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6,3 КB - 8,02 МКФ - 100 КВАР, С ВНЕШНИМ ПРЕДОХРАНИТЕЛЕМ (РАЗОБРАННЫЙ) __1.1__ изготовитель -GRUPPO ENERGIA S.R.L бренд -GRUPPO ENERGIA артикул -MVPC кол-во=20 ШТ,__2.0__ КОНДЕНСАТОР ДЛЯ ПОВЫШЕНИЯ КОЭФФИЦИЕНТА МОЩНОСТИ ЭЛЕКТРОУСТАНОВОК ПЕРЕМЕННОГО ТОКА ЧАСТОТЫ 50ГЦ, ТИПА MVPC, 10,5 КB - 1,14 МКФ - 50 КВАР, С ВНЕШНИМ ПРЕДОХРАНИТЕЛЕМ (РАЗОБРАННЫЙ) __2.1__ изготовитель -GRUPPO ENERGIA S.R.L бренд -GRUPPO ENERGIA артикул -MVPC кол-во=10 ШТ,__3.0__ КОНДЕНСАТОР ДЛЯ ПОВЫШЕНИЯ КОЭФФИЦИЕНТА МОЩНОСТИ ЭЛЕКТРОУСТАНОВОК ПЕРЕМЕННОГО ТОКА ЧАСТОТЫ 50ГЦ, ТИПА MVPC, 10,5 КB - 2,17 МКФ - 75 КВАР, С ВНЕШНИМ ПРЕДОХРАНИТЕЛЕМ (РАЗОБРАННЫЙ) __3.1__ изготовитель -GRUPPO ENERGIA S.R.L бренд -GRUPPO ENERGIA артикул -MVPC кол-во=10 ШТ,__4.0__ КОНДЕНСАТОР ДЛЯ ПОВЫШЕНИЯ КОЭФФИЦИЕНТА МОЩНОСТИ ЭЛЕКТРОУСТАНОВОК ПЕРЕМЕННОГО ТОКА ЧАСТОТЫ 50ГЦ, ТИПА MVPC, 6,3 КB - 4,01 МКФ - 50 КВАР, С ВНЕШНИМ ПРЕДОХРАНИТЕЛЕМ (РАЗОБРАННЫЙ) __4.1__ изготовитель -GRUPPO ENERGIA S.R.L бренд -GRUPPO ENERGIA артикул -MVPC кол-во=15 ШТ,__5.0__ 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 __5.1__ изготовитель -GRUPPO ENERGIA S.R.L бренд -GRUPPO ENERGIA артикул -MVPC кол-во=10 ШТ,__6.0__ КОНДЕНСАТОР ДЛЯ ПОВЫШЕНИЯ КОЭФФИЦИЕНТА МОЩНОСТИ ЭЛЕКТРОУСТАНОВОК ПЕРЕМЕННОГО ТОКА ЧАСТОТЫ 50ГЦ, ТИПА MVPC, 10,5 КB - 2,89 МКФ - 100 КВАР, С ВНЕШНИМ ПРЕДОХРАНИТЕЛЕМ (РАЗОБРАННЫЙ) __6.1__ изготовитель -GRUPPO ENERGIA S.R.L бренд -GRUPPO ENERGIA артикул -MVPC кол-во=15 ШТ,__7.0__ 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 __7.1__ изготовитель -GRUPPO ENERGIA S.R.L бренд -GRUPPO ENERGIA артикул -MVPC кол-во=4 ШТ,__8.0__ КОНДЕНСАТОР ДЛЯ ПОВЫШЕНИЯ КОЭФФИЦИЕНТА МОЩНОСТИ ЭЛЕКТРОУСТАНОВОК ПЕРЕМЕННОГО ТОКА ЧАСТОТЫ 50ГЦ, ТИПА MVPC, 10,5 КB - 6,5 МКФ - 225 КВАР, С ВНЕШНИМ ПРЕДОХРАНИТЕЛЕМ (РАЗОБРАННЫЙ) __8.1__ изготовитель -GRUPPO ENERGIA S.R.L бренд -GRUPPO ENERGIA артикул -MVPC кол-во=20 ШТ,__9.0__ 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 __9.1__ изготовитель -GRUPPO ENERGIA S.R.L бренд -GRUPPO ENERGIA артикул -MVPC кол-во=6 ШТ,__10.0__ КОНДЕНСАТОР ДЛЯ ПОВЫШЕНИЯ КОЭФФИЦИЕНТА МОЩНОСТИ ЭЛЕКТРОУСТАНОВОК ПЕРЕМЕННОГО ТОКА ЧАСТОТЫ 50ГЦ, ТИПА MVPC, 10,5 КB - 8,67 МКФ - 300 КВАР, С ВНЕШНИМ ПРЕДОХРАНИТЕЛЕМ (РАЗОБРАННЫЙ) __10.1__ изготовитель -GRUPPO ENERGIA S.R.L бренд -GRUPPO ENERGIA артикул -MVPC кол-во=12 ШТ,__11.0__ 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 __11.1__ изготовитель -GRUPPO ENERGIA S.R.L бренд -GRUPPO ENERGIA артикул -MVPC кол-во=18 ШТ,__12.0__ КОНДЕНСАТОР ДЛЯ ПОВЫШЕНИЯ КОЭФФИЦИЕНТА МОЩНОСТИ ЭЛЕКТРОУСТАНОВОК ПЕРЕМЕННОГО ТОКА ЧАСТОТЫ 50ГЦ, ТИПА MVPC, 10,5 КB - 13 МКФ - 450 КВАР, С ВНЕШНИМ ПРЕДОХРАНИТЕЛЕМ (РАЗОБРАННЫЙ) __12.1__ изготовитель -GRUPPO ENERGIA S.R.L бренд -GRUPPO ENERGIA артикул -MVPC кол-во=12 ШТ,</t>
  </si>
  <si>
    <t xml:space="preserve">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10,5 КB - 13 МКФ - 450 КВАР, С ВНЕШНИМ ПРЕДОХРАНИТЕЛЕМ (РАЗОБРАННЫЙ) __1.1__ изготовитель -GRUPPO ENERGIA S.R.L бренд -GRUPPO ENERGIA артикул -MVPC кол-во=13 ШТ,__2.0__ КОНДЕНСАТОР ДЛЯ ПОВЫШЕНИЯ КОЭФФИЦИЕНТА МОЩНОСТИ ЭЛЕКТРОУСТАНОВОК ПЕРЕМЕННОГО ТОКА ЧАСТОТЫ 50ГЦ, ТИПА MVPC, 10,5 КB - 4,33 МКФ - 150 КВАР, С ВНЕШНИМ ПРЕДОХРАНИТЕЛЕМ (РАЗОБРАННЫЙ) __2.1__ изготовитель -GRUPPO ENERGIA S.R.L бренд -GRUPPO ENERGIA артикул -MVPC кол-во=10 ШТ,</t>
  </si>
  <si>
    <t xml:space="preserve">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6,3 КВ - 1,08 МКФ - 37,5 КВАР, С ВНЕШНИМ ПРЕДОХРАНИТЕЛЕМ (РАЗОБРАННЫЙ) __1.1__ изготовитель -GRUPPO ENERGIA S.R.L бренд -GRUPPO ENERGIA артикул -MVPC кол-во=2 ШТ,__2.0__ КОНДЕНСАТОР ДЛЯ ПОВЫШЕНИЯ КОЭФФИЦИЕНТА МОЩНОСТИ ЭЛЕКТРОУСТАНОВОК ПЕРЕМЕННОГО ТОКА ЧАСТОТЫ 50ГЦ, ТИПА MVPC, 6,3 КВ - 12,04 МКФ - 150 КВАР, С ВНЕШНИМ ПРЕДОХРАНИТЕЛЕМ (РАЗОБРАННЫЙ) __2.1__ изготовитель -GRUPPO ENERGIA S.R.L бренд -GRUPPO ENERGIA артикул -MVPC кол-во=45 ШТ,__3.0__ КОНДЕНСАТОР ДЛЯ ПОВЫШЕНИЯ КОЭФФИЦИЕНТА МОЩНОСТИ ЭЛЕКТРОУСТАНОВОК ПЕРЕМЕННОГО ТОКА ЧАСТОТЫ 50ГЦ, ТИПА MVPC, 6,3 КВ - 18,05 МКФ - 225 КВАР, С ВНЕШНИМ ПРЕДОХРАНИТЕЛЕМ (РАЗОБРАННЫЙ) __3.1__ изготовитель -GRUPPO ENERGIA S.R.L бренд -GRUPPO ENERGIA артикул -MVPC кол-во=20 ШТ,__4.0__ КОНДЕНСАТОР ДЛЯ ПОВЫШЕНИЯ КОЭФФИЦИЕНТА МОЩНОСТИ ЭЛЕКТРОУСТАНОВОК ПЕРЕМЕННОГО ТОКА ЧАСТОТЫ 50ГЦ, ТИПА MVPC, 6,3 КВ - 24,07 МКФ - 300 КВАР, С ВНЕШНИМ ПРЕДОХРАНИТЕЛЕМ (РАЗОБРАННЫЙ) __4.1__ изготовитель -GRUPPO ENERGIA S.R.L бренд -GRUPPO ENERGIA артикул -MVPC кол-во=20 ШТ,</t>
  </si>
  <si>
    <t xml:space="preserve">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10,5 КВ - 13 МКФ - 450 КВАР, С ВНЕШНИМ ПРЕДОХРАНИТЕЛЕМ (РАЗОБРАННЫЙ) __1.1__ изготовитель -GRUPPO ENERGIA S.R.L бренд -GRUPPO ENERGIA артикул -MVPC кол-во=6 ШТ,__2.0__ КОНДЕНСАТОР ДЛЯ ПОВЫШЕНИЯ КОЭФФИЦИЕНТА МОЩНОСТИ ЭЛЕКТРОУСТАНОВОК ПЕРЕМЕННОГО ТОКА ЧАСТОТЫ 50ГЦ, ТИПА MVPC, 10,5 КВ - 4,33 МКФ - 150 КВАР, С ВНЕШНИМ ПРЕДОХРАНИТЕЛЕМ (РАЗОБРАННЫЙ) __2.1__ изготовитель -GRUPPO ENERGIA S.R.L бренд -GRUPPO ENERGIA артикул -MVPC кол-во=5 ШТ,__3.0__ КОНДЕНСАТОР ДЛЯ ПОВЫШЕНИЯ КОЭФФИЦИЕНТА МОЩНОСТИ ЭЛЕКТРОУСТАНОВОК ПЕРЕМЕННОГО ТОКА ЧАСТОТЫ 50ГЦ, ТИПА MVPC, 6,3 КВ - 4,01 МКФ - 50 КВАР, С ВНЕШНИМ ПРЕДОХРАНИТЕЛЕМ (РАЗОБРАННЫЙ) __3.1__ изготовитель -GRUPPO ENERGIA S.R.L бренд -GRUPPO ENERGIA артикул -MVPC кол-во=5 ШТ,__4.0__ КОНДЕНСАТОР ДЛЯ ПОВЫШЕНИЯ КОЭФФИЦИЕНТА МОЩНОСТИ ЭЛЕКТРОУСТАНОВОК ПЕРЕМЕННОГО ТОКА ЧАСТОТЫ 50ГЦ, ТИПА MVPC, 6,3 КВ - 6,02 МКФ - 75 КВАР, С ВНЕШНИМ ПРЕДОХРАНИТЕЛЕМ (РАЗОБРАННЫЙ) __4.1__ изготовитель -GRUPPO ENERGIA S.R.L бренд -GRUPPO ENERGIA артикул -MVPC кол-во=10 ШТ,__5.0__ КОНДЕНСАТОР ДЛЯ ПОВЫШЕНИЯ КОЭФФИЦИЕНТА МОЩНОСТИ ЭЛЕКТРОУСТАНОВОК ПЕРЕМЕННОГО ТОКА ЧАСТОТЫ 50ГЦ, ТИПА MVPC, 6,3 КВ - 8,02 МКФ - 100 КВАР, С ВНЕШНИМ ПРЕДОХРАНИТЕЛЕМ (РАЗОБРАННЫЙ) __5.1__ изготовитель -GRUPPO ENERGIA S.R.L бренд -GRUPPO ENERGIA артикул -MVPC кол-во=14 ШТ,</t>
  </si>
  <si>
    <t>: КОМПЕНСАЦИОННЫЕ КОНДЕНСАТОРЫ ТИПА CPEFS 23-6,3/331/F-M1- 6 ШТ, НА НАПР.6,3 КV; ТИПА CUEFS 23-4,7/450/WF-M1- 12 ШТ, НА НАПР.4,7 КV. :</t>
  </si>
  <si>
    <t xml:space="preserve"> (КОНДЕНСАТОРЫ СИЛОВЫЕ), СЕРИИ ALPIVAR3, ВЫКУУМИРОВАННЫЕ, КОМПЛЕКТУЮЩИЕ ДЛЯ СБОРКИ УСТАНОВОК КОМПЕНСАЦИИ РЕАКТИВНОЙМОЩНОСТИ (УКРМ)_КОНДЕНСАТОР (12,5 + 25 + 25) КВАР 400В 3MON-Н_КОНДЕНСАТОР (25 + 50) КВАР 400 V3MON50HZ-Н_КОНДЕНСАТОР 37.5 КВАР 3MONO 400 В 50ГЦ-Н_КОНДЕНСАТОР 75KVAR 400 В 50ГЦ 3MONO</t>
  </si>
  <si>
    <t xml:space="preserve"> (КОНДЕНСАТОРЫ СИЛОВЫЕ), НЕ ЛОМ ЭЛЕКТРООБОРУДОВАНИЯ:КОНДЕНСАТОР ТРЕХФАЗНЫЙ, СИЛОВОЙ, ПОСТОЯННОЙ ЕМКОСТИ, НАПР.7200В, ЧАСТОТА 50ГЦ, РЕАКТИВНАЯ МОЩНОСТЬ 500КВА, ДЛЯ ФИЛЬТРАЦИИ И СГЛАЖИВАНИЯ ФОРМ НАПР. И ТОКА, ДЛЯ ВЫСОКОВОЛЬТНЫХ УСТРОЙСТВ УПРАВЛЕНИЯ ДВИГАТЕЛЯМИ, ТИП POWERFLEX 7000</t>
  </si>
  <si>
    <t xml:space="preserve"> (КОНДЕНСАТОРЫ СИЛОВЫЕ)КОНДЕНСАТОР ВЫСОКОВОЛЬТНЫЙ ДЛЯ КОМПЕНСАЦИИ РЕАКТИВНОЙ МОЩНОСТИ, ПОСТАЯННОЙ ЕМКОСТИ, РЕКТИВНОЙ МОЩНОСТИ 134 КИЛОВАР, 50ГЦ_КОНДЕНСАТОР ВЫСОКОВОЛЬТНЫЙ ДЛЯ КОМПЕНСАЦИИ РЕАКТИВНОЙ МОЩНОСТИ, ПОСТАЯННОЙ ЕМКОСТИ, РЕКТИВНОЙ МОЩНОСТИ 200 КИЛОВАР, 50ГЦ_КОНДЕНСАТОР ВЫСОКОВОЛЬТНЫЙ ДЛЯ КОМПЕНСАЦИИ РЕАКТИВНОЙ МОЩНОСТИ, ПОСТАЯННОЙ ЕМКОСТИ, РЕКТИВНОЙ МОЩНОСТИ 150 КИЛОВАР, 50ГЦ</t>
  </si>
  <si>
    <t xml:space="preserve"> (КОНДЕНСАТОРЫ СИЛОВЫЕ), НЕ ЛОМ ЭЛЕКТРООБОРУДОВАНИЯ:КОНДЕНСАТОР СИЛОВОЙ ПОСТОЯННОЙ ЕМКОСТИ, СМОНТИРОВАН НА ДВУХ АЛЮМИНИЕВЫХ СТОЙКАХ. ДЛЯ ИСПОЛЬЗОВАНИЯ В ИНДУКЦИОННОЙ ПЛАВИЛЬНОЙ ПЕЧИ МОДЕЛИ ИПП-1,5. ДЛЯ РАНЕЕ ВВЕЗЕННОГО СЕРТИФИЦИРОВАННОГО ОБОРУДОВАНИЯ</t>
  </si>
  <si>
    <t xml:space="preserve"> (КОНДЕНСАТОРЫ СИЛОВЫЕ):ШЕСТИСЕКЦИОННЫЙ СИЛОВОЙ КОНДЕНСАТОР С ПОСТОЯННОЙ ЕМКОСТЬЮ (ПО 0.015 МКФ НА КАЖДУЮ СЕКЦИЮ) РЕАКТИВНОЙ МОЩНОСТЬЮ 48 КВТ, НАПРЯЖЕНИЕ ДО 25 КВ С ЧАСТОТОЙ 50 ГЦ, ДЛЯ ВЫСОКОЭНЕРГЕТИЧЕСКОГО УСКОРИТЕЛЯ РАДИОТЕРАПЕВТИЧЕСКОЙ СИСТЕМЫ ЛУЧЕВОЙ ТЕРАПИИ CLINAC IX.</t>
  </si>
  <si>
    <t xml:space="preserve"> (КОНДЕНСАТОРЫ СИЛОВЫЕ)__1.0__ РЕГУЛЯТОР НАПРЯЖЕНИЯ ДЛЯ КАТУШКИ DRW12.КАТУШКИ РАБОТАЮТ ОТ ИСТОЧНИКА ПЕРЕМЕННОГО ТОКА.В НЕКОТОРЫХ СЛУЧАЯХ ТРЕБУЕТСЯ КОРРЕКЦИЯ КОЭФФИЦИЕНТА МОЩНОСТИ. ЕЕ РЕКОМЕНДУЕТСЯ ОСУЩЕСТВЛЯТЬ НА ВСЕХ КАТУШКАХ,ГДЕ СИЛА ТОКА СОСТАВЛЯЕТ БОЛЕЕ 20 АМПЕР.ПРОИЗВОДИТЕЛЕМПРЕДЛАГАЮТСЯ КОНДЕНСАТОРЫ КОРРЕКЦИИ КОЭФФИЦИЕНТА МОЩНОСТИ, РАЗРАБОТАННЫЕ СПЕЦИАЛЬНО ДЛЯ ДАННЫХ КАТУШЕК. КОНДЕНСАТОРЫ КОРРЕКЦИИ КОЭФФИЦИЕНТА МОЩНОСТИ ОСНАЩЕНЫ ЗАЩИТНЫМИ ПРЕДОХРАНИТЕЛЯМИ И ОТДЕЛЬНО ВСТРАИВАЮТСЯ В КОРПУСЫ, ПРЕДНАЗНАЧЕННЫЕ ДЛЯ МОНТАЖА НАОПОРНОЙ ПОВЕРХНОСТИ. ПОСТАВЛЯЕМЫЕ КОРПУСЫ ЗАЩИЩЕНЫ ОТ ПОПАДАНИЯ ВОДЫ.УСТРОЙСТВО КОМПЕНСАЦИИ РЕАКТИВНОЙ МОЩНОСТИ (УКРМ) РАЗРАБОТАН СПЕЦИАЛЬНО ДЛЯ КАТУШЕК РАЗМАГНИЧИВАНИЯ ПРОИЗВОДСТВА ERIEZ. КОНДЕНСАТОРЫ УКРМ ИМЕЮТ ЗАЩИТНЫЙ ПРЕДОХРАНИТЕЛИ И ОТДЕЛЬНОВСТРОЕНЫ В КОРПУС. УКРМ ПРЕДНАЗНАЧЕНА ДЛЯ КРЕПЛЕНИЯ НА ПОВЕРХНОСТИ СТЕНЫ КАК ШКАФ УПРАВЛЕНИЯ. ОСНОВНОЕ НАЗНАЧЕНИЕ УКРМ - ЗАЩИТА ОТ СКАЧКОВ НАПРЯЖЕНИЯ КАТУШКИ РАЗМАГНИЧИВАНИЯ (ПРИНЦИП РАБОТЫ КАК ПРЕДОХРАНИТЕЛЬ). ХАРАКТЕРИСТИКИ ПИТАНИЯ: 380 В, 50 ГЦ,1Ф. НАПРЯЖЕНИЕ 380В __1.1__ изготовитель -ERIEZ MAGNETICS EUROPE LTD бренд -ERIEZ MAGNETICS EUROPE марка -ОТСУТСТВУЕТ модель -ОТСУТСТВУЕТ артикул -ОТСУТСТВУЕТ кол-во=2 ШТ,</t>
  </si>
  <si>
    <t xml:space="preserve"> (КОНДЕНСАТОРЫ СИЛОВЫЕ):__1.0__ ТРЕХФАЗНЫЕ НИЗКОВОЛЬТНЫЕ КОМПЕНСАЦИОННЫЕ КОНДЕНСАТОРЫ. ПОСТОЯННОЙ ЕМКОСТИ. ДЛЯ ИНДИВИДУАЛЬНОЙ, ГРУППОВОЙ ИЛИ ЦЕНТРАЛЬНОЙ КОМПЕНСАЦИИ РЕАКТИВНОЙ ИНДУКТИВНОЙ МОЩНОСТИ В СЕТЯХ НИЗКОГО НАПРЯЖЕНИЯ ИСПОЛЬЗУЮТСЯ В КАЧЕСТВЕ КОМПЛЕКТУЮЩИХ К ПРОДУКЦИИ, ДЛЯСБОРКИ НИЗКОВОЛЬТНЫХ КОМПЛЕКТНЫХ УСТРОЙСТВ: НИЗКОВОЛЬТНЫЙ КОМПЕНСАЦИОННЫЙ КОНДЕНСАТОР, ЦИЛИНДРИЧЕСКИЙ. ПОСТОЯННОЙ ЕМКОСТИ.. НАПРЯЖЕНИЕ 400В. ДЛЯ ЭЛЕКТРИЧЕСКИХ ЦЕПЕЙ С ЧАСТОТОЙ 50ГЦ. __1.1__ изготовитель -ZEZ SILKO, S.R.O. бренд -ZEZ SILKO кол-во=42 ШТ,</t>
  </si>
  <si>
    <t xml:space="preserve"> (КОНДЕНСАТОРЫ СИЛОВЫЕ):КОНДЕНСАТОР LTC4L, С ЧАСТОТОЙ 50/60 ГЦ, ЕМКОСТЬ 16 МФ, НАПРЯЖЕНИЕ 400 В, НА РЕАКТИВНУЮ МОЩНОСТЬ 0,65 КВА</t>
  </si>
  <si>
    <t xml:space="preserve"> (КОНДЕНСАТОРЫ СИЛОВЫЕ):КОНДЕНСАТОР 230В/50ГЦ ДЛЯ LTC-4V_КОНДЕНСАТОР LTC4L (35 МКФ)</t>
  </si>
  <si>
    <t xml:space="preserve"> (КОНДЕНСАТОРЫ СИЛОВЫЕ):КОНДЕНСАТОР 230В/50ГЦ ДЛЯ LTC-4V</t>
  </si>
  <si>
    <t xml:space="preserve"> (КОНДЕНСАТОРЫ СИЛОВЫЕ)КОНДЕНСАТОРЫ СИЛОВЫЕ ПОСТОЯННОЙ ЕМКОСТИ ДЛЯ ЭЛЕКТРИЧЕСКИХ ЦЕПЕЙ С ЧАСТОТОЙ 50 ГЦ/400В, РЕАКТИВНАЯ МОЩНОСТЬ 50 КВАР СЕРИЯ С100, АРТ: ENT.C100DG-400-50.</t>
  </si>
  <si>
    <t xml:space="preserve"> (КОНДЕНСАТОРЫ СИЛОВЫЕ): СМ.ДОПОЛНЕНИЕКОНДЕНСАТОРЫ ПОСТОЯННОЙ МОЩНОСТИ ЧАСТОТА 50/60 ГЦ, ДО 500В НАПРЯЖЕНИЕ ,ПОСТОЯННОЙ ЕМКОСТИ 50 МФ(МИКРОФАРАД) ДЛЯ ЭЛЕКТРИЧЕСКИХ ЦЕПЕЙ , УЧАСТВУЮТ В СИСТЕМЕ ВОЗБУЖДЕНИЯ ГЕНЕРАТОРА ПЕРЕМЕННОГО ТОКА_КОНДЕНСАТОРЫ ПОСТОЯННОЙ МОЩНОСТИ ЧАСТОТА 50/60 ГЦ, ДО 500В НАПРЯЖЕНИЕ ,ПОСТОЯННОЙ ЕМКОСТИ 70 МФ(МИКРОФАРАД) ДЛЯ ЭЛЕКТРИЧЕСКИХ ЦЕПЕЙ , УЧАСТВУЮТ В СИСТЕМЕ ВОЗБУЖДЕНИЯ ГЕНЕРАТОРА ПЕРЕМЕННОГО ТОКА</t>
  </si>
  <si>
    <t xml:space="preserve"> (КОНДЕНСАТОРЫ СИЛОВЫЕ): СМ.ДОПОЛНЕНИЕКОНДЕНСАТОРЫ ПОСТОЯННОЙ МОЩНОСТИ ЧАСТОТА 50/60 ГЦ, ДО 500В НАПРЯЖЕНИЕ ,ПОСТОЯННОЙ ЕМКОСТИ 65 МФ(МИКРОФАРАД) ДЛЯ ЭЛЕКТРИЧЕСКИХ ЦЕПЕЙ , УЧАСТВУЮТ В СИСТЕМЕ ВОЗБУЖДЕНИЯ ГЕНЕРАТОРА ПЕРЕМЕННОГО ТОКА</t>
  </si>
  <si>
    <t xml:space="preserve"> (КОНДЕНСАТОРЫ СИЛОВЫЕ): СМ.ДОПОЛНЕНИЕ__1.0__ КОНДЕНСАТОРЫ ПОСТОЯННОЙ МОЩНОСТИ ДЛЯ ЭЛЕКТРОГЕНЕРАТОРНОЙ УСТАНОВКИ 9001 ED-AA/SHBA. ЧАСТОТА 50/60 ГЦ, ДО 500В НАПРЯЖЕНИЕ ,ПОСТОЯННОЙ ЕМКОСТИ 50 МФ(МИКРОФАРАД)Х3 ДЛЯ ЭЛЕКТРИЧЕСКИХ ЦЕПЕЙ , УЧАСТВУЮТ В СИСТЕМЕ ВОЗБУЖДЕНИЯ ГЕНЕРАТОРА ПЕРЕМЕННОГО ТОКА __1.1__ изготовитель -ELECTRONICON KONDENSATOREN GMBH. бренд -ELECTRONICON марка -ELECTRONICON модель -БЕЗ МОДЕЛИ артикул -903255 кол-во=5 ШТ,__2.0__ КОНДЕНСАТОРЫ ПОСТОЯННОЙ МОЩНОСТИ ДЛЯ ЭЛЕКТРОГЕНЕРАТОРНОЙ УСТАНОВКИ 13001 ED-S/SEBA. ЧАСТОТА 50/60 ГЦ, ДО 500В НАПРЯЖЕНИЕ ,ПОСТОЯННОЙ ЕМКОСТИ 70 МФ(МИКРОФАРАД) ДЛЯ ЭЛЕКТРИЧЕСКИХ ЦЕПЕЙ , УЧАСТВУЮТ В СИСТЕМЕ ВОЗБУЖДЕНИЯ ГЕНЕРАТОРА ПЕРЕМЕННОГО ТОКА __2.1__ изготовитель -ELECTRONICON KONDENSATOREN GMBH. бренд -ELECTRONICON марка -ELECTRONICON модель -БЕЗ МОДЕЛИ артикул -903258 кол-во=5 ШТ,</t>
  </si>
  <si>
    <t xml:space="preserve"> (НЕ ВЗРЫВОЗАЩИЩЕННОЕ И РУДНИЧНОЕ):КОНДЕНСАТОР СИЛОВОЙ, ДЛЯ СИСТЕМЫ ЭЛЕКТРОПИТАНИЯ ПЛАВИЛЬНОЙ ИНДУКЦИОННОЙ ПЕЧИ, ПОЛНАЯ МОЩНОСТЬ 6000КВА, НАПРЯЖЕНИЕ 600В_КОНДЕНСАТОР СИЛОВОЙ, ДЛЯ СИСТЕМЫ ЭЛЕКТРОПИТАНИЯ ПЛАВИЛЬНОЙ ИНДУКЦИОННОЙ ПЕЧИ, ЕМКОСТЬ 250МКФ, НАПРЯЖЕНИЕ 600В</t>
  </si>
  <si>
    <t xml:space="preserve"> (КОНДЕНСАТОРЫ СИЛОВЫЕ):ЧАСТИ ДЛЯ РЕМОНТА И ТЕХНИЧЕСКОГО ОБСЛУЖИВАНИЯ ВОЗДУШНОГО МАСЛЯНОГО КОМПРЕССОРА, 24/200, КОНДЕНСАТОР 30UF,_ЧАСТИ ДЛЯ РЕМОНТА И ТЕХНИЧЕСКОГО ОБСЛУЖИВАНИЯ ВОЗДУШНОГО МАСЛЯНОГО КОМПРЕССОРА, 50/200, КОНДЕНСАТОР 35UF,_ЧАСТИ ДЛЯ РЕМОНТА И ТЕХНИЧЕСКОГО ОБСЛУЖИВАНИЯ ВОЗДУШНОГО МАСЛЯНОГО КОМПРЕССОРА, 100/350, КОНДЕНСАТОР CBB 60 (40 чF+5%),_ЧАСТИ ДЛЯ РЕМОНТА И ТЕХНИЧЕСКОГО ОБСЛУЖИВАНИЯ ВОЗДУШНОГО МАСЛЯНОГО КОМПРЕССОРА, 100/350, КОНДЕНСАТОР CBB 60 (200 чF),_ЧАСТИ ДЛЯ РЕМОНТА И ТЕХНИЧЕСКОГО ОБСЛУЖИВАНИЯ КОМПРЕССОРА, 2/50-400, КОНДЕНСАТОР CBB 60 (45 чF+5%),_ЧАСТИ ДЛЯ РЕМОНТА И ТЕХНИЧЕСКОГО ОБСЛУЖИВАНИЯ КОМПРЕССОРА, 2/50-400, КОНДЕНСАТОР CBB 60 (200 чF),</t>
  </si>
  <si>
    <t xml:space="preserve"> (КОНДЕНСАТОРЫ СИЛОВЫЕ) ДЛЯ РЕМОНТА И ОБСЛУЖИВАНИЯ РАНЕЕ ВВЕЗЕННЫХ ПОЛУАВТОМАТИЧЕСКИХ СВАРОЧНЫХ МАШИН И АППАРАТОВ ДЛЯРУЧНОЙ СВАРКИ ШТУЧНЫМИ ЭЛЕКТРОДАМИ ТМ KEMPPI:_КОНДЕНСАТОР ПОСТОЯННОЙ ЕМКОСТИ 0.1UF/250VAC, ЧАСТОТА 50ГЦ, РЕАКТИВ.МОЩНОСТЬ 1.5КВА_КОНДЕНСАТОР СИЛОВОЙ, 50-60 ГЦ. 8UF, 450В ПОСТОЯННЫЙ, РЕАКТИВНАЯ МОЩНОСТЬ - 1200 ВАТТ С БУМАЖНЫМ ДИЭЛЕКТРИКОМ</t>
  </si>
  <si>
    <t xml:space="preserve"> (КОНДЕНСАТОРЫ СИЛОВЫЕ) ДЛЯ НАСОСОВ ПОГРУЖНЫХ, МАРКИРОВКА НПД-250-26-10 ШТ, НПД-750-26-10ШТ, НПД-250С-24-10ШТ, НПД-750С-24-10ШТ, НПД-750ГР-24-10ШТ, НФ-450/200-19-15ШТ, НФ-550/220-32-4ШТ, НФ-750/300-19-15ШТ, НФ-750/320-32-4ШТ, НФ-1100/333-19-15ШТ, NS-100L-34-10ШТ, NS-100S-34-10ШТ, NS-100-9-10ШТ, НС-370/35-27-10ШТ. ВСЕГО: 143ШТ._:</t>
  </si>
  <si>
    <t>, З/ЧАСТИ ДЛЯ КОФЕМАШИН МАРКИ THERMOPLAN:КОНДЕНСЕР, СТАБИЛИЗАЦИЯ НАПРЯЖЕНИЯ, СТАБИЛИЗАЦИЯ НАПРЯЖЕНИЯ ВО ВРЕМЯ ВКЛЮЧЕНИЯ ОБОРУДОВАНИЯ ЗА СЧЕТ ПРОПУСКАНИЯ ЭЛЕКТРИЧЕСТВА ЧЕРЕЗ СЕБЯ ПУТЕМ НАКАПЛИВАНИЯ ЭЛ.ЭНЕРГИИ, 450/12чF</t>
  </si>
  <si>
    <t xml:space="preserve"> (КОНДЕНСАТОРЫ СИЛОВЫЕ), З/ЧАСТИ ДЛЯ КОФЕМАШИН МАРКИ THERMOPLAN:КОНДЕНСЕР, СТАБИЛИЗАЦИЯ НАПРЯЖЕНИЯ, СТАБИЛИЗАЦИЯ НАПРЯЖЕНИЯ ВО ВРЕМЯ ВКЛЮЧЕНИЯ ОБОРУДОВАНИЯ ЗА СЧЕТ ПРОПУСКАНИЯ ЭЛЕКТРИЧЕСТВА ЧЕРЕЗ СЕБЯ ПУТЕМ НАКАПЛИВАНИЯ ЭЛ.ЭНЕРГИИ, 230V/4UF</t>
  </si>
  <si>
    <t xml:space="preserve"> (КОНДЕНСАТОРЫ СИЛОВЫЕ) ДЛЯ ГЕНЕРАТОРНОЙ УСТАНОВКИ ПРОИЗВОДСТВА CATERPILLAR:КОНДЕНСАТОР СИЛОВОЙ ПОСТОЯННОЙ ЕМКОСТИ ДЛЯ ЭЛЕКТРИЧЕСКОЙ СИСТЕМЫ ГЕНЕРАТОРНОЙ УСТАНОВКИ. 0.559 КВА</t>
  </si>
  <si>
    <t xml:space="preserve"> (КОНДЕНСАТОРЫ СИЛОВЫЕ), ПРЕДНАЗНАЧЕНЫ ДЛЯ УСТАНОВКИ НА ОБОРУДОВАНИИ ТАНКЕРА ШТУРМАН КОШЕЛЕВ, 3ШТ :</t>
  </si>
  <si>
    <t xml:space="preserve"> (КОНДЕНСАТОРЫ СИЛОВЫЕ):РАБОЧИЙ КОНДЕНСАТОР, ПОСТОЯННОЙ ЕМКОСТИ, С БУМАЖНЫМ ДИЭЛЕКТРИКОМ, ЕМКОСТЬ 45 МКФ, 475 В, 50 ГЦ, НА РЕКТИВН. МОЩНОСТЬ 3,2 КВТ, ДЛЯ КОМПРЕССОРОВ ТИПОВ ZB19KCE, ZH06K1P, ZR28K3EСИСТЕМ КОНДИЦИОНИРОВАНИЯ ВОЗДУХА И ХОЛОДИЛЬНЫХ СИСТЕМ КОММЕРЧ. И ПРОМ._НАЗНАЧЕНИЯ;</t>
  </si>
  <si>
    <t xml:space="preserve"> (КОНДЕНСАТОРЫ СИЛОВЫЕ):РАБОЧИЙ КОНДЕНСАТОР, ПОСТОЯННОЙ ЕМКОСТИ, С БУМАЖНЫМ ДИЭЛЕКТРИКОМ, ЕМКОСТЬ 40 МКФ, 440 В, 50 ГЦ, НА РЕКТИВН. МОЩНОСТЬ 2,4 КВТ, ДЛЯ КОМПРЕССОРОВ ТИПОВ ZR22K3E СИСТЕМ КОНДИЦИОНИРОВАНИЯ ВОЗДУХА И ХОЛОДИЛЬНЫХ СИСТЕМ КОММЕРЧ. И ПРОМ. НАЗНАЧЕНИЯ;</t>
  </si>
  <si>
    <t xml:space="preserve"> (КОНДЕНСАТОРЫ СИЛОВЫЕ), НИЗКОВОЛЬТНЫЕ,СЛУЖИТ ДЛЯ ОГРАНИЧЕНИЯ ЭЛЕКТРИЧЕСКОЙ МОЩНОСТИ ЭЛ. ДВИГАТЕЛЯ ЖИДКОСТНЫХЭЛЕКТРОНАСОСОВ :_КОНДЕНСАТОР/CAPACITOR 75MF/450VL 2 CABLES, НАПРЯЖЕНИЕ 450-500В_ТЕРМОРЕЛЕ(КОНДЕНСАТОРЫ) ДЛЯ НАСОСА 14 А/OVER LOAD 14A FOR MCM20/50, НАПРЯЖЕНИЕ 450-500В</t>
  </si>
  <si>
    <t xml:space="preserve"> (КОНДЕНСАТОРЫ СИЛОВЫЕ) ДЛЯ ТЕХНИЧЕСКОГО ОБСЛУЖИВАНИЯ И РЕМОНТА ПОГРУЗЧИКОВ:КОНДЕНСАТОР ПОСТОЯННОЙ ЕМКОСТИ (6.6КВА) ЭЛЕКТРОЦЕПИ ПОГРУЗЧИКА С ЧАСТОТОЙ 50/60ГЦ</t>
  </si>
  <si>
    <t>ЧАСТИ ГЕНЕРАТОРНОЙ ЧАСТИ ГЕНЕРАТОРА: . КОНДЕНСАТОР СЛУЖИТ ДЛЯ СГЛАЖИВАНИЯ ПУЛЬСАЦИЙ И ПОДДЕРЖАНИЯ ПОСТОЯННОЕ ВОЗБУЖДЕНИЕРОТОРА ГЕНЕРАТОРА_ЗАПАСНЫЕ ЧАСТИ ДЛЯ ГЕНЕРАТОРНОЙ ЧАСТИ ГЕНЕРАТОРА</t>
  </si>
  <si>
    <t xml:space="preserve"> (КОНДЕНСАТОРЫ СИЛОВЫЕ), ПРИМЕНЯЮТСЯ В ЗАРЯДНЫХ УСТРОЙСТВАХ PBM:КОНДЕНСАТОР 310В</t>
  </si>
  <si>
    <t>конд.</t>
  </si>
  <si>
    <t xml:space="preserve">изготовитель -DUCATI </t>
  </si>
  <si>
    <t xml:space="preserve">бренд -DUCATI </t>
  </si>
  <si>
    <t xml:space="preserve">марка -ОТСУТСТВУЕТ </t>
  </si>
  <si>
    <t xml:space="preserve">модель -001-CAB-1-11 </t>
  </si>
  <si>
    <t xml:space="preserve">артикул -001-CAB-1-11 </t>
  </si>
  <si>
    <t xml:space="preserve">модель -001-CAB-2-32 </t>
  </si>
  <si>
    <t xml:space="preserve">артикул -001-CAB-2-32 </t>
  </si>
  <si>
    <t xml:space="preserve">модель -002-CAB-1-11 </t>
  </si>
  <si>
    <t xml:space="preserve">артикул -002-CAB-1-11 </t>
  </si>
  <si>
    <t xml:space="preserve">модель -002-CAB-1-12 </t>
  </si>
  <si>
    <t xml:space="preserve">артикул -002-CAB-1-12 </t>
  </si>
  <si>
    <t xml:space="preserve">модель -002-CAB-1-21 </t>
  </si>
  <si>
    <t xml:space="preserve">артикул -002-CAB-1-21 </t>
  </si>
  <si>
    <t xml:space="preserve">модель -002-CAB-1-22 </t>
  </si>
  <si>
    <t xml:space="preserve">артикул -002-CAB-1-22 </t>
  </si>
  <si>
    <t xml:space="preserve">модель -002-CAB-1-41 </t>
  </si>
  <si>
    <t xml:space="preserve">артикул -002-CAB-1-41 </t>
  </si>
  <si>
    <t xml:space="preserve">модель -002-CAB-1-42 </t>
  </si>
  <si>
    <t xml:space="preserve">артикул -002-CAB-1-42 </t>
  </si>
  <si>
    <t xml:space="preserve">модель -002-CAB-1-51 </t>
  </si>
  <si>
    <t xml:space="preserve">артикул -002-CAB-1-51 </t>
  </si>
  <si>
    <t xml:space="preserve">модель -002-CAB-2-11 </t>
  </si>
  <si>
    <t xml:space="preserve">артикул -002-CAB-2-11 </t>
  </si>
  <si>
    <t xml:space="preserve">модель -002-CAB-2-12 </t>
  </si>
  <si>
    <t xml:space="preserve">артикул -002-CAB-2-12 </t>
  </si>
  <si>
    <t xml:space="preserve">модель -001-CAB-1-12 </t>
  </si>
  <si>
    <t xml:space="preserve">артикул -001-CAB-1-12 </t>
  </si>
  <si>
    <t xml:space="preserve">модель -002-CAB-2-21 </t>
  </si>
  <si>
    <t xml:space="preserve">артикул -002-CAB-2-21 </t>
  </si>
  <si>
    <t xml:space="preserve">модель -002-CAB-2-22 </t>
  </si>
  <si>
    <t xml:space="preserve">артикул -002-CAB-2-22 </t>
  </si>
  <si>
    <t xml:space="preserve">модель -002-CAB-2-31 </t>
  </si>
  <si>
    <t xml:space="preserve">артикул -002-CAB-2-31 </t>
  </si>
  <si>
    <t xml:space="preserve">модель -002-CAB-2-32 </t>
  </si>
  <si>
    <t xml:space="preserve">артикул -002-CAB-2-32 </t>
  </si>
  <si>
    <t xml:space="preserve">модель -002-CAB-2-41 </t>
  </si>
  <si>
    <t xml:space="preserve">артикул -002-CAB-2-41 </t>
  </si>
  <si>
    <t xml:space="preserve">модель -002-CAB-2-42 </t>
  </si>
  <si>
    <t xml:space="preserve">артикул -002-CAB-2-42 </t>
  </si>
  <si>
    <t xml:space="preserve">модель -002-CAB-2-51 </t>
  </si>
  <si>
    <t xml:space="preserve">артикул -002-CAB-2-51 </t>
  </si>
  <si>
    <t xml:space="preserve">модель -002-CAB-2-52 </t>
  </si>
  <si>
    <t xml:space="preserve">артикул -002-CAB-2-52 </t>
  </si>
  <si>
    <t xml:space="preserve">модель -002-CAB-1-52 </t>
  </si>
  <si>
    <t xml:space="preserve">артикул -002-CAB-1-52 </t>
  </si>
  <si>
    <t xml:space="preserve">модель -001-CAB-1-21 </t>
  </si>
  <si>
    <t xml:space="preserve">артикул -001-CAB-1-21 </t>
  </si>
  <si>
    <t xml:space="preserve">модель -001-CAB-1-22 </t>
  </si>
  <si>
    <t xml:space="preserve">артикул -001-CAB-1-22 </t>
  </si>
  <si>
    <t xml:space="preserve">модель -001-CAB-2-11 </t>
  </si>
  <si>
    <t xml:space="preserve">артикул -001-CAB-2-11 </t>
  </si>
  <si>
    <t xml:space="preserve">модель -001-CAB-2-12 </t>
  </si>
  <si>
    <t xml:space="preserve">артикул -001-CAB-2-12 </t>
  </si>
  <si>
    <t xml:space="preserve">модель -001-CAB-2-21 </t>
  </si>
  <si>
    <t xml:space="preserve">артикул -001-CAB-2-21 </t>
  </si>
  <si>
    <t xml:space="preserve">модель -001-CAB-2-22 </t>
  </si>
  <si>
    <t xml:space="preserve">артикул -001-CAB-2-22 </t>
  </si>
  <si>
    <t xml:space="preserve">модель -001-CAB-2-31 </t>
  </si>
  <si>
    <t xml:space="preserve">артикул -001-CAB-2-31 </t>
  </si>
  <si>
    <t xml:space="preserve">модель -525КВАР </t>
  </si>
  <si>
    <t xml:space="preserve">артикул -415416900 </t>
  </si>
  <si>
    <t xml:space="preserve">модель -290КВАР </t>
  </si>
  <si>
    <t xml:space="preserve">артикул -415417000 </t>
  </si>
  <si>
    <t xml:space="preserve">модель -720КВАР </t>
  </si>
  <si>
    <t xml:space="preserve">артикул -415417100 </t>
  </si>
  <si>
    <t xml:space="preserve">модель -2X110КВАР </t>
  </si>
  <si>
    <t xml:space="preserve">артикул -415416800 </t>
  </si>
  <si>
    <t xml:space="preserve">модель -MODULO </t>
  </si>
  <si>
    <t xml:space="preserve">MODULO </t>
  </si>
  <si>
    <t xml:space="preserve">артикул -416464260 </t>
  </si>
  <si>
    <t>20 ШТ</t>
  </si>
  <si>
    <t xml:space="preserve">изготовитель -RECTIPHASE </t>
  </si>
  <si>
    <t xml:space="preserve">бренд -SCHNEIDER </t>
  </si>
  <si>
    <t xml:space="preserve">SCHNEIDER </t>
  </si>
  <si>
    <t xml:space="preserve">артикул -VLVAW0L050A40B </t>
  </si>
  <si>
    <t xml:space="preserve">артикул -VLVAW2N03509AB </t>
  </si>
  <si>
    <t xml:space="preserve">артикул -VLVAW2N03511AB </t>
  </si>
  <si>
    <t xml:space="preserve">артикул -VLVAW3N03514AB </t>
  </si>
  <si>
    <t xml:space="preserve">артикул -VLVAW1L070A40B </t>
  </si>
  <si>
    <t xml:space="preserve">артикул -VLVAW1N03529AA </t>
  </si>
  <si>
    <t xml:space="preserve">артикул -VLVAF7N03534AB </t>
  </si>
  <si>
    <t xml:space="preserve">артикул -VLVAW2L125A40A </t>
  </si>
  <si>
    <t xml:space="preserve">артикул -VLVAW3N03512AB </t>
  </si>
  <si>
    <t xml:space="preserve">марка -SCHNEIDER </t>
  </si>
  <si>
    <t xml:space="preserve">артикул -VLVAW3N03513AB </t>
  </si>
  <si>
    <t xml:space="preserve">артикул -VLVAF5N03522AB </t>
  </si>
  <si>
    <t xml:space="preserve">артикул -VLVAW1N03508AA </t>
  </si>
  <si>
    <t xml:space="preserve">артикул -VLVAW1N03528AA </t>
  </si>
  <si>
    <t xml:space="preserve">артикул -VLVAW3N03516AA </t>
  </si>
  <si>
    <t xml:space="preserve">артикул -VLVAW3N03516AB </t>
  </si>
  <si>
    <t xml:space="preserve">артикул -VLVAW1N03506AA </t>
  </si>
  <si>
    <t xml:space="preserve">артикул -VLVAW2N03510AB </t>
  </si>
  <si>
    <t xml:space="preserve">артикул -VLVAW0N03504AA </t>
  </si>
  <si>
    <t xml:space="preserve">артикул -VLVAW1N03507AA </t>
  </si>
  <si>
    <t xml:space="preserve">артикул -VLVAW1N03530AA </t>
  </si>
  <si>
    <t xml:space="preserve">артикул -VLVAF5N03517AA </t>
  </si>
  <si>
    <t xml:space="preserve">артикул -VLVAF5N03517AB </t>
  </si>
  <si>
    <t xml:space="preserve">артикул -VLVAW2N03509AA </t>
  </si>
  <si>
    <t xml:space="preserve">артикул -VLVAW0N03526AA </t>
  </si>
  <si>
    <t xml:space="preserve">артикул -VLVAW3N03514AA </t>
  </si>
  <si>
    <t xml:space="preserve">артикул -VLVAF5N03519AB </t>
  </si>
  <si>
    <t xml:space="preserve">артикул -VLVAW2N03531AA </t>
  </si>
  <si>
    <t xml:space="preserve">артикул -VLVAW0N03502AA </t>
  </si>
  <si>
    <t xml:space="preserve">артикул -VLVAW3N03515AB </t>
  </si>
  <si>
    <t xml:space="preserve">артикул -VLVAW2N03510AA </t>
  </si>
  <si>
    <t xml:space="preserve">артикул -VLVAW3N03512AA </t>
  </si>
  <si>
    <t xml:space="preserve">артикул -VLVAW0N03503AA </t>
  </si>
  <si>
    <t xml:space="preserve">артикул -VLVAW3N03513AA </t>
  </si>
  <si>
    <t xml:space="preserve">артикул -VLVFW0N03501AA </t>
  </si>
  <si>
    <t xml:space="preserve">модель -- </t>
  </si>
  <si>
    <t xml:space="preserve">артикул -VLVAF5N03521AB </t>
  </si>
  <si>
    <t xml:space="preserve">артикул -VLVAW2N03531AB </t>
  </si>
  <si>
    <t xml:space="preserve">артикул -VLVAF6P03522AD </t>
  </si>
  <si>
    <t xml:space="preserve">артикул -VLVAW3N03515AA </t>
  </si>
  <si>
    <t xml:space="preserve">артикул -VLVAF5N03518AB </t>
  </si>
  <si>
    <t xml:space="preserve">артикул -VLVAW2N03509AC </t>
  </si>
  <si>
    <t xml:space="preserve">артикул -VLVAW2N03511AA </t>
  </si>
  <si>
    <t xml:space="preserve">артикул -VLVAF5N03520AA </t>
  </si>
  <si>
    <t xml:space="preserve">артикул -VLVAW0N03501AA </t>
  </si>
  <si>
    <t xml:space="preserve">артикул -VLVAW2N03510AK </t>
  </si>
  <si>
    <t xml:space="preserve">артикул -VLVAF5N03520AB </t>
  </si>
  <si>
    <t xml:space="preserve">артикул -VLVAF5N03522AA </t>
  </si>
  <si>
    <t xml:space="preserve">артикул -VLVAF5L600A40A </t>
  </si>
  <si>
    <t xml:space="preserve">артикул -VLVAF8P03536AB </t>
  </si>
  <si>
    <t xml:space="preserve">артикул -VLVAF6P03521AB </t>
  </si>
  <si>
    <t xml:space="preserve">артикул -VLVAF6P03522AB </t>
  </si>
  <si>
    <t xml:space="preserve">артикул -VLVAF6P03522AC </t>
  </si>
  <si>
    <t xml:space="preserve">артикул -VLVAF6P03513AB </t>
  </si>
  <si>
    <t xml:space="preserve">артикул -VLVAF6P03517AB </t>
  </si>
  <si>
    <t xml:space="preserve">артикул -VLVAW2L125A40B </t>
  </si>
  <si>
    <t xml:space="preserve">артикул -VLVAW2L150A40B </t>
  </si>
  <si>
    <t xml:space="preserve">артикул -VLVAW0L025A40A </t>
  </si>
  <si>
    <t xml:space="preserve">артикул -VLVAW0L045A40A </t>
  </si>
  <si>
    <t xml:space="preserve">артикул -VLVAW3N03532AB </t>
  </si>
  <si>
    <t xml:space="preserve">артикул -VLVAW0L030A40A </t>
  </si>
  <si>
    <t xml:space="preserve">артикул -VLVAW0L015A40A </t>
  </si>
  <si>
    <t xml:space="preserve">артикул -VLVAW0L050A40A </t>
  </si>
  <si>
    <t xml:space="preserve">изготовитель -ABB </t>
  </si>
  <si>
    <t xml:space="preserve">бренд -ABB </t>
  </si>
  <si>
    <t xml:space="preserve">артикул -2GCA294453A0031 </t>
  </si>
  <si>
    <t xml:space="preserve">модель -CHDB-182 </t>
  </si>
  <si>
    <t xml:space="preserve">артикул -БЕЗ </t>
  </si>
  <si>
    <t>80 ШТ</t>
  </si>
  <si>
    <t xml:space="preserve">марка -CHDB </t>
  </si>
  <si>
    <t xml:space="preserve">модель -CHDB202 </t>
  </si>
  <si>
    <t xml:space="preserve">артикул -C82006964 </t>
  </si>
  <si>
    <t>8 ШТ</t>
  </si>
  <si>
    <t xml:space="preserve">изготовитель -ICAR </t>
  </si>
  <si>
    <t xml:space="preserve">бренд -АББ </t>
  </si>
  <si>
    <t xml:space="preserve">марка -CRT-E </t>
  </si>
  <si>
    <t xml:space="preserve">CRT-E </t>
  </si>
  <si>
    <t xml:space="preserve">модель -CRT-E </t>
  </si>
  <si>
    <t xml:space="preserve">артикул -1SXW0151500R001 </t>
  </si>
  <si>
    <t>47 ШТ</t>
  </si>
  <si>
    <t xml:space="preserve">марка -APCQ-R </t>
  </si>
  <si>
    <t xml:space="preserve">APCQ-R </t>
  </si>
  <si>
    <t xml:space="preserve">модель -APCQ-R </t>
  </si>
  <si>
    <t xml:space="preserve">артикул -2GCA297312A0040 </t>
  </si>
  <si>
    <t xml:space="preserve">артикул -2GCA297316A0040 </t>
  </si>
  <si>
    <t xml:space="preserve">артикул -2GCA297318A0040 </t>
  </si>
  <si>
    <t xml:space="preserve">марка -CHDB992 </t>
  </si>
  <si>
    <t xml:space="preserve">модель -CHDB992 </t>
  </si>
  <si>
    <t xml:space="preserve">артикул -С82007368 </t>
  </si>
  <si>
    <t xml:space="preserve">артикул -С82007366 </t>
  </si>
  <si>
    <t xml:space="preserve">марка -APCQ-L </t>
  </si>
  <si>
    <t xml:space="preserve">APCQ-L </t>
  </si>
  <si>
    <t xml:space="preserve">модель -APCQ-L </t>
  </si>
  <si>
    <t xml:space="preserve">артикул -1ELS13629H002 </t>
  </si>
  <si>
    <t xml:space="preserve">модель -MKPG </t>
  </si>
  <si>
    <t xml:space="preserve">артикул -1TGR431000R4225 </t>
  </si>
  <si>
    <t xml:space="preserve">марка -CHDB202 </t>
  </si>
  <si>
    <t xml:space="preserve">артикул -С82006965 </t>
  </si>
  <si>
    <t>9 ШТ</t>
  </si>
  <si>
    <t xml:space="preserve">модель -CHDB-162 </t>
  </si>
  <si>
    <t>45 ШТ</t>
  </si>
  <si>
    <t xml:space="preserve">марка -ABBACUS </t>
  </si>
  <si>
    <t xml:space="preserve">ABBACUS </t>
  </si>
  <si>
    <t xml:space="preserve">модель -MECB12FI00 </t>
  </si>
  <si>
    <t xml:space="preserve">артикул -HVAB17005.01 </t>
  </si>
  <si>
    <t xml:space="preserve">артикул -HVAB17004.01 </t>
  </si>
  <si>
    <t xml:space="preserve">артикул -HVAB17004.02 </t>
  </si>
  <si>
    <t xml:space="preserve">артикул -HVAB17003.01 </t>
  </si>
  <si>
    <t xml:space="preserve">артикул -HVAB17003.02 </t>
  </si>
  <si>
    <t xml:space="preserve">артикул -HVAB17003.03 </t>
  </si>
  <si>
    <t xml:space="preserve">артикул -HVAB17003.04 </t>
  </si>
  <si>
    <t xml:space="preserve">артикул -HVAB17003.05 </t>
  </si>
  <si>
    <t xml:space="preserve">артикул -HVAB17003.06 </t>
  </si>
  <si>
    <t xml:space="preserve">артикул -HVAB17003.07 </t>
  </si>
  <si>
    <t xml:space="preserve">артикул -HVAB17003.08 </t>
  </si>
  <si>
    <t xml:space="preserve">артикул -HVAB17003.09 </t>
  </si>
  <si>
    <t xml:space="preserve">артикул -HVAB17003.10 </t>
  </si>
  <si>
    <t xml:space="preserve">артикул -HVAB17003.11 </t>
  </si>
  <si>
    <t xml:space="preserve">артикул -HVAB17003.12 </t>
  </si>
  <si>
    <t xml:space="preserve">артикул -HVAB17003.13 </t>
  </si>
  <si>
    <t xml:space="preserve">артикул -HVAB17003.14 </t>
  </si>
  <si>
    <t xml:space="preserve">артикул -HVAB17003.15 </t>
  </si>
  <si>
    <t xml:space="preserve">артикул -HVAB17002.02 </t>
  </si>
  <si>
    <t xml:space="preserve">артикул -HVAB17002.03 </t>
  </si>
  <si>
    <t xml:space="preserve">артикул -HVAB17002.04 </t>
  </si>
  <si>
    <t xml:space="preserve">артикул -HVAB17002.01 </t>
  </si>
  <si>
    <t xml:space="preserve">артикул -2GCA297560A0040 </t>
  </si>
  <si>
    <t xml:space="preserve">марка -MKPG </t>
  </si>
  <si>
    <t xml:space="preserve">артикул -1TGR431000R4150 </t>
  </si>
  <si>
    <t xml:space="preserve">артикул -2GCA297571A0041 </t>
  </si>
  <si>
    <t xml:space="preserve">артикул -2GCA295063A0040 </t>
  </si>
  <si>
    <t xml:space="preserve">марка -APCQ-M125 </t>
  </si>
  <si>
    <t xml:space="preserve">модель -APCQ-M125 </t>
  </si>
  <si>
    <t xml:space="preserve">артикул -2GCA297770A0040 </t>
  </si>
  <si>
    <t xml:space="preserve">марка -APCQ-M400 </t>
  </si>
  <si>
    <t xml:space="preserve">модель -APCQ-M400 </t>
  </si>
  <si>
    <t xml:space="preserve">артикул -2GCA297771A0040 </t>
  </si>
  <si>
    <t xml:space="preserve">изготовитель -SINERJI </t>
  </si>
  <si>
    <t xml:space="preserve">бренд -SINERJI </t>
  </si>
  <si>
    <t xml:space="preserve">модель -ГРЩ-11 </t>
  </si>
  <si>
    <t xml:space="preserve">артикул -MDP-11 </t>
  </si>
  <si>
    <t xml:space="preserve">модель -ГРЩ-4 </t>
  </si>
  <si>
    <t xml:space="preserve">артикул -MDP-4 </t>
  </si>
  <si>
    <t xml:space="preserve">модель -КУ </t>
  </si>
  <si>
    <t xml:space="preserve">КУ </t>
  </si>
  <si>
    <t xml:space="preserve">артикул -PFC </t>
  </si>
  <si>
    <t xml:space="preserve">PFC </t>
  </si>
  <si>
    <t xml:space="preserve">модель -ГРЩ-5 </t>
  </si>
  <si>
    <t xml:space="preserve">артикул -MDP-5 </t>
  </si>
  <si>
    <t xml:space="preserve">модель -ГРЩ-8 </t>
  </si>
  <si>
    <t xml:space="preserve">артикул -MDP-8 </t>
  </si>
  <si>
    <t xml:space="preserve">модель -GDP </t>
  </si>
  <si>
    <t xml:space="preserve">GDP </t>
  </si>
  <si>
    <t xml:space="preserve">артикул -РП </t>
  </si>
  <si>
    <t xml:space="preserve">модель -MDP-3 </t>
  </si>
  <si>
    <t xml:space="preserve">артикул -ГРЩ-3 </t>
  </si>
  <si>
    <t xml:space="preserve">модель -PFC </t>
  </si>
  <si>
    <t xml:space="preserve">артикул -КУ </t>
  </si>
  <si>
    <t xml:space="preserve">изготовитель -EPCOS </t>
  </si>
  <si>
    <t xml:space="preserve">бренд -EPCOS </t>
  </si>
  <si>
    <t xml:space="preserve">марка -TDK/EPCOS </t>
  </si>
  <si>
    <t xml:space="preserve">модель -B32377A5107J030 </t>
  </si>
  <si>
    <t xml:space="preserve">артикул -B32377A5107J030 </t>
  </si>
  <si>
    <t xml:space="preserve">модель -MKP440-D-28.0 </t>
  </si>
  <si>
    <t xml:space="preserve">артикул -B32344E4282A040 </t>
  </si>
  <si>
    <t>260 ШТ</t>
  </si>
  <si>
    <t xml:space="preserve">модель -ОТСУТСТВУЕТ </t>
  </si>
  <si>
    <t xml:space="preserve">артикул -ОТСУТСТВУЕТ </t>
  </si>
  <si>
    <t xml:space="preserve">марка -EPCOS </t>
  </si>
  <si>
    <t>200 ШТ</t>
  </si>
  <si>
    <t>156 ШТ</t>
  </si>
  <si>
    <t>500 ШТ</t>
  </si>
  <si>
    <t xml:space="preserve">артикул -B25161F0450M000 </t>
  </si>
  <si>
    <t xml:space="preserve">марка -TDK </t>
  </si>
  <si>
    <t xml:space="preserve">модель -B32344 </t>
  </si>
  <si>
    <t xml:space="preserve">артикул -B32344E4102A0000 </t>
  </si>
  <si>
    <t>108 ШТ</t>
  </si>
  <si>
    <t xml:space="preserve">модель -B32340 </t>
  </si>
  <si>
    <t xml:space="preserve">артикул -B32340C4052A0000 </t>
  </si>
  <si>
    <t xml:space="preserve">модель -B32343 </t>
  </si>
  <si>
    <t xml:space="preserve">артикул -B32343C4052A040 </t>
  </si>
  <si>
    <t>48 ШТ</t>
  </si>
  <si>
    <t xml:space="preserve">модель -B25667 </t>
  </si>
  <si>
    <t xml:space="preserve">артикул -B25667C3497A375 </t>
  </si>
  <si>
    <t xml:space="preserve">модель -B32344E4252A </t>
  </si>
  <si>
    <t xml:space="preserve">артикул -B32344E4252A000 </t>
  </si>
  <si>
    <t>1080 ШТ</t>
  </si>
  <si>
    <t xml:space="preserve">модель -B32343C4022A500B </t>
  </si>
  <si>
    <t xml:space="preserve">артикул -B32343C4022A500 </t>
  </si>
  <si>
    <t>84 ШТ</t>
  </si>
  <si>
    <t xml:space="preserve">модель -B32344E4102A </t>
  </si>
  <si>
    <t xml:space="preserve">артикул -B32344E4102A000 </t>
  </si>
  <si>
    <t>302 ШТ</t>
  </si>
  <si>
    <t xml:space="preserve">модель -B32344E4122A500B </t>
  </si>
  <si>
    <t xml:space="preserve">артикул -B32344E4122A500 </t>
  </si>
  <si>
    <t>60 ШТ</t>
  </si>
  <si>
    <t xml:space="preserve">модель -B32344E4152A </t>
  </si>
  <si>
    <t xml:space="preserve">артикул -B32344E4152A000 </t>
  </si>
  <si>
    <t>112 ШТ</t>
  </si>
  <si>
    <t xml:space="preserve">артикул -B32344E4252A040 </t>
  </si>
  <si>
    <t xml:space="preserve">модель -B32344E4072A500B </t>
  </si>
  <si>
    <t xml:space="preserve">артикул -B32344E4072A500 </t>
  </si>
  <si>
    <t>66 ШТ</t>
  </si>
  <si>
    <t xml:space="preserve">модель -B32344E4202A </t>
  </si>
  <si>
    <t xml:space="preserve">артикул -B32344E4202A000 </t>
  </si>
  <si>
    <t xml:space="preserve">модель -B25667C3497A375 </t>
  </si>
  <si>
    <t>100 ШТ</t>
  </si>
  <si>
    <t xml:space="preserve">модель -B32343C4052A </t>
  </si>
  <si>
    <t xml:space="preserve">артикул -B32343C4052A000 </t>
  </si>
  <si>
    <t>96 ШТ</t>
  </si>
  <si>
    <t xml:space="preserve">модель -B25161F0450M000 </t>
  </si>
  <si>
    <t xml:space="preserve">модель -B25667C5237A375 </t>
  </si>
  <si>
    <t xml:space="preserve">артикул -B25667 </t>
  </si>
  <si>
    <t xml:space="preserve">изготовитель -ALPES </t>
  </si>
  <si>
    <t xml:space="preserve">ALPES </t>
  </si>
  <si>
    <t xml:space="preserve">бренд -LEGRAND </t>
  </si>
  <si>
    <t xml:space="preserve">артикул -MH1540 </t>
  </si>
  <si>
    <t xml:space="preserve">артикул -MH2540 </t>
  </si>
  <si>
    <t xml:space="preserve">артикул -MH3040 </t>
  </si>
  <si>
    <t xml:space="preserve">артикул -MH10040 </t>
  </si>
  <si>
    <t xml:space="preserve">артикул -MH50040 </t>
  </si>
  <si>
    <t xml:space="preserve">артикул -MH5040 </t>
  </si>
  <si>
    <t xml:space="preserve">артикул -R7.7540.189 </t>
  </si>
  <si>
    <t xml:space="preserve">артикул -415168 </t>
  </si>
  <si>
    <t>52 ШТ</t>
  </si>
  <si>
    <t xml:space="preserve">артикул -R7.5040.189 </t>
  </si>
  <si>
    <t xml:space="preserve">артикул -R7.2540.189 </t>
  </si>
  <si>
    <t>5 ШТ</t>
  </si>
  <si>
    <t xml:space="preserve">артикул -R5.12.540.189 </t>
  </si>
  <si>
    <t xml:space="preserve">артикул -415160 </t>
  </si>
  <si>
    <t xml:space="preserve">артикул -415161 </t>
  </si>
  <si>
    <t>7 ШТ</t>
  </si>
  <si>
    <t xml:space="preserve">артикул -415164 </t>
  </si>
  <si>
    <t>76 ШТ</t>
  </si>
  <si>
    <t xml:space="preserve">марка -MS10040.189 </t>
  </si>
  <si>
    <t xml:space="preserve">модель -MS10040.189 </t>
  </si>
  <si>
    <t xml:space="preserve">артикул -MS10040.189 </t>
  </si>
  <si>
    <t xml:space="preserve">марка -MS7540.189 </t>
  </si>
  <si>
    <t xml:space="preserve">модель -MS7540.189 </t>
  </si>
  <si>
    <t xml:space="preserve">артикул -MS7540.189 </t>
  </si>
  <si>
    <t xml:space="preserve">артикул -VH7540-3MONO </t>
  </si>
  <si>
    <t xml:space="preserve">артикул -MH2040 </t>
  </si>
  <si>
    <t xml:space="preserve">артикул -MH4040 </t>
  </si>
  <si>
    <t xml:space="preserve">артикул -MH87.540 </t>
  </si>
  <si>
    <t>40 ШТ</t>
  </si>
  <si>
    <t xml:space="preserve">артикул -R5.2540.189 </t>
  </si>
  <si>
    <t xml:space="preserve">артикул -R5.5040.189 </t>
  </si>
  <si>
    <t xml:space="preserve">артикул -415166 </t>
  </si>
  <si>
    <t xml:space="preserve">артикул -415167 </t>
  </si>
  <si>
    <t>24 ШТ</t>
  </si>
  <si>
    <t xml:space="preserve">артикул -415163 </t>
  </si>
  <si>
    <t xml:space="preserve">артикул -415165 </t>
  </si>
  <si>
    <t>28 ШТ</t>
  </si>
  <si>
    <t>21 ШТ</t>
  </si>
  <si>
    <t xml:space="preserve">артикул -415187 </t>
  </si>
  <si>
    <t>88 ШТ</t>
  </si>
  <si>
    <t xml:space="preserve">артикул -MH30040 </t>
  </si>
  <si>
    <t xml:space="preserve">артикул -MH7540 </t>
  </si>
  <si>
    <t xml:space="preserve">артикул -MS5040.189/SPE </t>
  </si>
  <si>
    <t xml:space="preserve">артикул -VH12.540-3MONO </t>
  </si>
  <si>
    <t xml:space="preserve">артикул -VH2540-3MONO </t>
  </si>
  <si>
    <t xml:space="preserve">артикул -PH7540 </t>
  </si>
  <si>
    <t xml:space="preserve">артикул -M3540 </t>
  </si>
  <si>
    <t xml:space="preserve">артикул -MH27540 </t>
  </si>
  <si>
    <t xml:space="preserve">артикул -MH35040 </t>
  </si>
  <si>
    <t>42 ШТ</t>
  </si>
  <si>
    <t>468 ШТ</t>
  </si>
  <si>
    <t>56 ШТ</t>
  </si>
  <si>
    <t>44 ШТ</t>
  </si>
  <si>
    <t xml:space="preserve">артикул -MH40040/DIS/SPE </t>
  </si>
  <si>
    <t xml:space="preserve">артикул -MH82540 </t>
  </si>
  <si>
    <t xml:space="preserve">артикул -415162 </t>
  </si>
  <si>
    <t>36 ШТ</t>
  </si>
  <si>
    <t>16 ШТ</t>
  </si>
  <si>
    <t xml:space="preserve">марка -MS15040.189 </t>
  </si>
  <si>
    <t xml:space="preserve">модель -MS15040.189 </t>
  </si>
  <si>
    <t xml:space="preserve">артикул -MS15040.189 </t>
  </si>
  <si>
    <t xml:space="preserve">артикул -MS25040.189 </t>
  </si>
  <si>
    <t xml:space="preserve">артикул -MH15040 </t>
  </si>
  <si>
    <t xml:space="preserve">артикул -B7540 </t>
  </si>
  <si>
    <t xml:space="preserve">артикул -MH25040 </t>
  </si>
  <si>
    <t xml:space="preserve">артикул -MH67540 </t>
  </si>
  <si>
    <t xml:space="preserve">артикул -M10040 </t>
  </si>
  <si>
    <t xml:space="preserve">артикул -M3040 </t>
  </si>
  <si>
    <t xml:space="preserve">артикул -VH2540CB </t>
  </si>
  <si>
    <t xml:space="preserve">артикул -M55040 </t>
  </si>
  <si>
    <t xml:space="preserve">артикул -M67540 </t>
  </si>
  <si>
    <t xml:space="preserve">артикул -M15040 </t>
  </si>
  <si>
    <t xml:space="preserve">артикул -M17540 </t>
  </si>
  <si>
    <t xml:space="preserve">артикул -M20040 </t>
  </si>
  <si>
    <t xml:space="preserve">артикул -MH22540 </t>
  </si>
  <si>
    <t xml:space="preserve">модель -MH20040 </t>
  </si>
  <si>
    <t xml:space="preserve">артикул -MH20040 </t>
  </si>
  <si>
    <t xml:space="preserve">модель -ALPICAN </t>
  </si>
  <si>
    <t xml:space="preserve">изготовитель -AVX(TPC) </t>
  </si>
  <si>
    <t xml:space="preserve">бренд -AVX(TPC) </t>
  </si>
  <si>
    <t xml:space="preserve">модель -FP </t>
  </si>
  <si>
    <t xml:space="preserve">артикул -FPX86P0355J </t>
  </si>
  <si>
    <t>32 ШТ</t>
  </si>
  <si>
    <t xml:space="preserve">изготовитель -AVX </t>
  </si>
  <si>
    <t xml:space="preserve">бренд -AVX </t>
  </si>
  <si>
    <t xml:space="preserve">марка -FFVI </t>
  </si>
  <si>
    <t xml:space="preserve">модель -FFVI </t>
  </si>
  <si>
    <t xml:space="preserve">артикул -FFVI6C0666KJE </t>
  </si>
  <si>
    <t xml:space="preserve">изготовитель -ZEZ </t>
  </si>
  <si>
    <t xml:space="preserve">бренд -ZEZ </t>
  </si>
  <si>
    <t xml:space="preserve">артикул -PSAJP </t>
  </si>
  <si>
    <t xml:space="preserve">PSAJP </t>
  </si>
  <si>
    <t xml:space="preserve">артикул -CSADG </t>
  </si>
  <si>
    <t xml:space="preserve">марка -FFVS </t>
  </si>
  <si>
    <t xml:space="preserve">модель -FFVS </t>
  </si>
  <si>
    <t xml:space="preserve">артикул -FFVS6K0147K-- </t>
  </si>
  <si>
    <t xml:space="preserve">модель -FAX </t>
  </si>
  <si>
    <t xml:space="preserve">артикул -FAX86-9535-A </t>
  </si>
  <si>
    <t xml:space="preserve">FAX86-9535-A </t>
  </si>
  <si>
    <t xml:space="preserve">изготовитель -ELEKTRONICON </t>
  </si>
  <si>
    <t xml:space="preserve">бренд -ELEKTRONICON </t>
  </si>
  <si>
    <t xml:space="preserve">артикул -E50.N13-424N50 </t>
  </si>
  <si>
    <t>540 ШТ</t>
  </si>
  <si>
    <t xml:space="preserve">изготовитель -ELECTRONICON </t>
  </si>
  <si>
    <t xml:space="preserve">артикул -E90.G58-722341 </t>
  </si>
  <si>
    <t xml:space="preserve">бренд -TDK </t>
  </si>
  <si>
    <t xml:space="preserve">артикул -B32304B4282B040 </t>
  </si>
  <si>
    <t xml:space="preserve">артикул -B32304B4252B000 </t>
  </si>
  <si>
    <t>68 ШТ</t>
  </si>
  <si>
    <t xml:space="preserve">артикул -B32304A4102B000 </t>
  </si>
  <si>
    <t>102 ШТ</t>
  </si>
  <si>
    <t xml:space="preserve">артикул -275.288-614300/221K02 </t>
  </si>
  <si>
    <t>144 ШТ</t>
  </si>
  <si>
    <t xml:space="preserve">артикул -E50.R34-285NT0 </t>
  </si>
  <si>
    <t xml:space="preserve">артикул -E53.N68-104H10 </t>
  </si>
  <si>
    <t>31 ШТ</t>
  </si>
  <si>
    <t xml:space="preserve">артикул -E62.G10-202B20 </t>
  </si>
  <si>
    <t xml:space="preserve">артикул -E62.R32-603C20 </t>
  </si>
  <si>
    <t xml:space="preserve">изготовитель -TAIWAN </t>
  </si>
  <si>
    <t xml:space="preserve">TAIWAN </t>
  </si>
  <si>
    <t xml:space="preserve">бренд -ELITE </t>
  </si>
  <si>
    <t xml:space="preserve">артикул -GM2G221MND2541 </t>
  </si>
  <si>
    <t>24000 ШТ</t>
  </si>
  <si>
    <t>120 ШТ</t>
  </si>
  <si>
    <t>604 ШТ</t>
  </si>
  <si>
    <t xml:space="preserve">артикул -В25671А5347А375 </t>
  </si>
  <si>
    <t>98 ШТ</t>
  </si>
  <si>
    <t xml:space="preserve">артикул -В25667С4467А375000 </t>
  </si>
  <si>
    <t xml:space="preserve">артикул -В25667С4497А375 </t>
  </si>
  <si>
    <t xml:space="preserve">артикул -В32340С4051А000 </t>
  </si>
  <si>
    <t xml:space="preserve">артикул -В32303А4052А000 </t>
  </si>
  <si>
    <t xml:space="preserve">артикул -В32304В4252В000 </t>
  </si>
  <si>
    <t>192 ШТ</t>
  </si>
  <si>
    <t xml:space="preserve">изготовитель -SHANGHAI </t>
  </si>
  <si>
    <t xml:space="preserve">SHANGHAI </t>
  </si>
  <si>
    <t xml:space="preserve">бренд -SHANGHAI </t>
  </si>
  <si>
    <t xml:space="preserve">марка -CBB65D </t>
  </si>
  <si>
    <t xml:space="preserve">модель -3MFD/450V </t>
  </si>
  <si>
    <t xml:space="preserve">артикул -5741221000 </t>
  </si>
  <si>
    <t>28440 ШТ</t>
  </si>
  <si>
    <t>18960 ШТ</t>
  </si>
  <si>
    <t xml:space="preserve">бренд -HAOYE </t>
  </si>
  <si>
    <t xml:space="preserve">модель -4MFD/450V </t>
  </si>
  <si>
    <t xml:space="preserve">артикул -5741220300 </t>
  </si>
  <si>
    <t>9480 ШТ</t>
  </si>
  <si>
    <t xml:space="preserve">изготовитель -KENDEIL </t>
  </si>
  <si>
    <t xml:space="preserve">KENDEIL </t>
  </si>
  <si>
    <t xml:space="preserve">изготовитель -BASLER </t>
  </si>
  <si>
    <t xml:space="preserve">бренд -BASLER </t>
  </si>
  <si>
    <t xml:space="preserve">изготовитель -GRUPPO </t>
  </si>
  <si>
    <t xml:space="preserve">GRUPPO </t>
  </si>
  <si>
    <t xml:space="preserve">бренд -GRUPPO </t>
  </si>
  <si>
    <t xml:space="preserve">артикул -MVPC </t>
  </si>
  <si>
    <t>18 ШТ</t>
  </si>
  <si>
    <t>13 ШТ</t>
  </si>
  <si>
    <t>14 ШТ</t>
  </si>
  <si>
    <t>30 ШТ</t>
  </si>
  <si>
    <t xml:space="preserve">изготовитель -K2 </t>
  </si>
  <si>
    <t xml:space="preserve">K2 </t>
  </si>
  <si>
    <t xml:space="preserve">бренд -ОТСУТСТВУЕТ </t>
  </si>
  <si>
    <t xml:space="preserve">изготовитель -RITTAL </t>
  </si>
  <si>
    <t xml:space="preserve">изготовитель -ELKON </t>
  </si>
  <si>
    <t xml:space="preserve">модель -CPEFS </t>
  </si>
  <si>
    <t xml:space="preserve">CPEFS </t>
  </si>
  <si>
    <t>99 ШТ</t>
  </si>
  <si>
    <t>2570 ШТ</t>
  </si>
  <si>
    <t>1500 ШТ</t>
  </si>
  <si>
    <t xml:space="preserve">изготовитель -VISHAY </t>
  </si>
  <si>
    <t xml:space="preserve">бренд -VISHAY </t>
  </si>
  <si>
    <t xml:space="preserve">артикул -IRM893950460 </t>
  </si>
  <si>
    <t xml:space="preserve">артикул -IRM893950459 </t>
  </si>
  <si>
    <t xml:space="preserve">марка -CSADG </t>
  </si>
  <si>
    <t xml:space="preserve">изготовитель -CIRCUTOR </t>
  </si>
  <si>
    <t xml:space="preserve">бренд -CIRCUTOR </t>
  </si>
  <si>
    <t xml:space="preserve">марка -CLZ </t>
  </si>
  <si>
    <t xml:space="preserve">артикул -R2H54R </t>
  </si>
  <si>
    <t xml:space="preserve">артикул -R2H55L </t>
  </si>
  <si>
    <t xml:space="preserve">артикул -R2H54N </t>
  </si>
  <si>
    <t xml:space="preserve">артикул -R2H55N </t>
  </si>
  <si>
    <t>26 ШТ</t>
  </si>
  <si>
    <t xml:space="preserve">артикул -R2H54D </t>
  </si>
  <si>
    <t xml:space="preserve">артикул -R2H54L </t>
  </si>
  <si>
    <t>128 ШТ</t>
  </si>
  <si>
    <t xml:space="preserve">артикул -R2H54B </t>
  </si>
  <si>
    <t>64 ШТ</t>
  </si>
  <si>
    <t>50 ШТ</t>
  </si>
  <si>
    <t xml:space="preserve">артикул -R2H54E </t>
  </si>
  <si>
    <t>2250КВАР,</t>
  </si>
  <si>
    <t xml:space="preserve">бренд -RECTIPHASE </t>
  </si>
  <si>
    <t xml:space="preserve">модель -RECTIPHASE </t>
  </si>
  <si>
    <t>1885КВАР,</t>
  </si>
  <si>
    <t xml:space="preserve">бренд -ELECTRONICON </t>
  </si>
  <si>
    <t xml:space="preserve">марка -ELECTRONICON </t>
  </si>
  <si>
    <t xml:space="preserve">артикул -275.178-513700/221K02 </t>
  </si>
  <si>
    <t xml:space="preserve">изготовитель -ALCON </t>
  </si>
  <si>
    <t xml:space="preserve">ALCON </t>
  </si>
  <si>
    <t xml:space="preserve">бренд -ALCON </t>
  </si>
  <si>
    <t xml:space="preserve">модель -FP-11-500 </t>
  </si>
  <si>
    <t xml:space="preserve">артикул -SP000100700A90W30STDK01 </t>
  </si>
  <si>
    <t>369 ШТ</t>
  </si>
  <si>
    <t xml:space="preserve">артикул -SP000210500A90W10STDK01 </t>
  </si>
  <si>
    <t>554 ШТ</t>
  </si>
  <si>
    <t xml:space="preserve">модель -Q.50 </t>
  </si>
  <si>
    <t xml:space="preserve">Q.50 </t>
  </si>
  <si>
    <t xml:space="preserve">артикул -416461385V </t>
  </si>
  <si>
    <t xml:space="preserve">модель -Q.30 </t>
  </si>
  <si>
    <t xml:space="preserve">Q.30 </t>
  </si>
  <si>
    <t xml:space="preserve">артикул -416461360V </t>
  </si>
  <si>
    <t xml:space="preserve">артикул -416463383V </t>
  </si>
  <si>
    <t xml:space="preserve">модель -Q.40 </t>
  </si>
  <si>
    <t xml:space="preserve">Q.40 </t>
  </si>
  <si>
    <t xml:space="preserve">артикул -416461370V </t>
  </si>
  <si>
    <t xml:space="preserve">модель -B32 </t>
  </si>
  <si>
    <t xml:space="preserve">артикул -B32377A5107J30 </t>
  </si>
  <si>
    <t>280 ШТ</t>
  </si>
  <si>
    <t xml:space="preserve">артикул -B32377A5506J30 </t>
  </si>
  <si>
    <t>288 ШТ</t>
  </si>
  <si>
    <t xml:space="preserve">артикул -B32354A3225K </t>
  </si>
  <si>
    <t>6720 ШТ</t>
  </si>
  <si>
    <t xml:space="preserve">артикул -B32340C4052A </t>
  </si>
  <si>
    <t xml:space="preserve">артикул -B32924C3105M </t>
  </si>
  <si>
    <t>2560 ШТ</t>
  </si>
  <si>
    <t xml:space="preserve">артикул -B32654A4225K </t>
  </si>
  <si>
    <t>1040 ШТ</t>
  </si>
  <si>
    <t xml:space="preserve">изготовитель -INTERNATIONAL </t>
  </si>
  <si>
    <t xml:space="preserve">INTERNATIONAL </t>
  </si>
  <si>
    <t xml:space="preserve">бренд -LIFASA </t>
  </si>
  <si>
    <t xml:space="preserve">модель -FML </t>
  </si>
  <si>
    <t xml:space="preserve">артикул -FML6980 </t>
  </si>
  <si>
    <t xml:space="preserve">модель -FMLF </t>
  </si>
  <si>
    <t xml:space="preserve">артикул -FMLF4649 </t>
  </si>
  <si>
    <t xml:space="preserve">артикул -FMLF4698 </t>
  </si>
  <si>
    <t xml:space="preserve">модель -POLB </t>
  </si>
  <si>
    <t xml:space="preserve">артикул -POLB44300HD </t>
  </si>
  <si>
    <t xml:space="preserve">артикул -FMLI5050 </t>
  </si>
  <si>
    <t xml:space="preserve">артикул -FMLI5066 </t>
  </si>
  <si>
    <t xml:space="preserve">артикул -FMLI5080 </t>
  </si>
  <si>
    <t xml:space="preserve">артикул -FMLB5037 </t>
  </si>
  <si>
    <t xml:space="preserve">артикул -FMLB5009 </t>
  </si>
  <si>
    <t xml:space="preserve">артикул -FML6940 </t>
  </si>
  <si>
    <t xml:space="preserve">артикул -POLB69500HD </t>
  </si>
  <si>
    <t xml:space="preserve">изготовитель -ООО </t>
  </si>
  <si>
    <t xml:space="preserve">бренд -ВИЛКОМ-ЭЛЕКТРО </t>
  </si>
  <si>
    <t xml:space="preserve">марка -КТП-630/10(6)/0,4 </t>
  </si>
  <si>
    <t xml:space="preserve">артикул -0624905 </t>
  </si>
  <si>
    <t xml:space="preserve">артикул -RCM </t>
  </si>
  <si>
    <t>5588 ШТ</t>
  </si>
  <si>
    <t xml:space="preserve">артикул -LCP </t>
  </si>
  <si>
    <t>2103 ШТ</t>
  </si>
  <si>
    <t xml:space="preserve">артикул -MRCP </t>
  </si>
  <si>
    <t>13324 ШТ</t>
  </si>
  <si>
    <t>4449 ШТ</t>
  </si>
  <si>
    <t>9839 ШТ</t>
  </si>
  <si>
    <t>3659 ШТ</t>
  </si>
  <si>
    <t>2329 ШТ</t>
  </si>
  <si>
    <t>2683 ШТ</t>
  </si>
  <si>
    <t xml:space="preserve">изготовитель -WENZHOU </t>
  </si>
  <si>
    <t xml:space="preserve">WENZHOU </t>
  </si>
  <si>
    <t xml:space="preserve">бренд -TDM </t>
  </si>
  <si>
    <t xml:space="preserve">TDM </t>
  </si>
  <si>
    <t xml:space="preserve">артикул -SQ2101-0003 </t>
  </si>
  <si>
    <t xml:space="preserve">артикул -SQ2101-0006 </t>
  </si>
  <si>
    <t xml:space="preserve">артикул -SQ2101-0007 </t>
  </si>
  <si>
    <t xml:space="preserve">артикул -SQ2101-0008 </t>
  </si>
  <si>
    <t>3012 ШТ</t>
  </si>
  <si>
    <t>3750 ШТ</t>
  </si>
  <si>
    <t>3740 ШТ</t>
  </si>
  <si>
    <t>205 ШТ</t>
  </si>
  <si>
    <t>1981 ШТ</t>
  </si>
  <si>
    <t>1924 ШТ</t>
  </si>
  <si>
    <t>5643 ШТ</t>
  </si>
  <si>
    <t>1059 ШТ</t>
  </si>
  <si>
    <t>159 ШТ</t>
  </si>
  <si>
    <t>3717 ШТ</t>
  </si>
  <si>
    <t xml:space="preserve">изготовитель -ENERLUX </t>
  </si>
  <si>
    <t xml:space="preserve">ENERLUX </t>
  </si>
  <si>
    <t xml:space="preserve">бренд -ENERLUX </t>
  </si>
  <si>
    <t xml:space="preserve">модель -BMT.10.0/750 </t>
  </si>
  <si>
    <t xml:space="preserve">изготовитель -TAURUS-TECHNIC </t>
  </si>
  <si>
    <t xml:space="preserve">TAURUS-TECHNIC </t>
  </si>
  <si>
    <t xml:space="preserve">модель -CFBQ-37,5 </t>
  </si>
  <si>
    <t xml:space="preserve">артикул -R222010001000 </t>
  </si>
  <si>
    <t xml:space="preserve">модель -CFBQ-46/99 </t>
  </si>
  <si>
    <t xml:space="preserve">артикул -R222010002000 </t>
  </si>
  <si>
    <t xml:space="preserve">модель -CLZ-FP </t>
  </si>
  <si>
    <t xml:space="preserve">CLZ-FP </t>
  </si>
  <si>
    <t xml:space="preserve">артикул -R2H54S </t>
  </si>
  <si>
    <t xml:space="preserve">изготовитель -CEIEC </t>
  </si>
  <si>
    <t xml:space="preserve">бренд -CEIEC </t>
  </si>
  <si>
    <t>519550 ШТ</t>
  </si>
  <si>
    <t xml:space="preserve">артикул -B32340C4051A000 </t>
  </si>
  <si>
    <t xml:space="preserve">изготовитель -SHENZHEN </t>
  </si>
  <si>
    <t xml:space="preserve">SHENZHEN </t>
  </si>
  <si>
    <t xml:space="preserve">бренд -SHENZHEN </t>
  </si>
  <si>
    <t xml:space="preserve">марка -SINEXCEL </t>
  </si>
  <si>
    <t xml:space="preserve">SINEXCEL </t>
  </si>
  <si>
    <t xml:space="preserve">модель -SINEXCEL </t>
  </si>
  <si>
    <t xml:space="preserve">артикул -100 </t>
  </si>
  <si>
    <t xml:space="preserve">модель -416.17.83... </t>
  </si>
  <si>
    <t xml:space="preserve">артикул -2520501400 </t>
  </si>
  <si>
    <t>384 ШТ</t>
  </si>
  <si>
    <t xml:space="preserve">изготовитель -KONDAS </t>
  </si>
  <si>
    <t xml:space="preserve">бренд -KONDAS </t>
  </si>
  <si>
    <t xml:space="preserve">марка -KONDAS </t>
  </si>
  <si>
    <t xml:space="preserve">модель -VRT-062 </t>
  </si>
  <si>
    <t xml:space="preserve">артикул -VRT-062 </t>
  </si>
  <si>
    <t xml:space="preserve">марка -KMKP </t>
  </si>
  <si>
    <t xml:space="preserve">KMKP </t>
  </si>
  <si>
    <t xml:space="preserve">модель -RVI </t>
  </si>
  <si>
    <t xml:space="preserve">артикул -KMKP </t>
  </si>
  <si>
    <t>125 ШТ</t>
  </si>
  <si>
    <t xml:space="preserve">изготовитель -MAXWELL </t>
  </si>
  <si>
    <t xml:space="preserve">бренд -MAXWELL </t>
  </si>
  <si>
    <t xml:space="preserve">марка -6750NKKS54 </t>
  </si>
  <si>
    <t xml:space="preserve">артикул -6750NKKS54 </t>
  </si>
  <si>
    <t xml:space="preserve">марка -FJGL-FGLQ3 </t>
  </si>
  <si>
    <t xml:space="preserve">модель -RML </t>
  </si>
  <si>
    <t xml:space="preserve">артикул -FJGL-FGLQ3 </t>
  </si>
  <si>
    <t xml:space="preserve">марка -5191-45525-04-00 </t>
  </si>
  <si>
    <t xml:space="preserve">5191-45525-04-00 </t>
  </si>
  <si>
    <t xml:space="preserve">артикул -5191-45525-04-00 </t>
  </si>
  <si>
    <t xml:space="preserve">марка -5191-45988-01-00 </t>
  </si>
  <si>
    <t xml:space="preserve">5191-45988-01-00 </t>
  </si>
  <si>
    <t xml:space="preserve">артикул -5191-45988-01-00 </t>
  </si>
  <si>
    <t>104 ШТ</t>
  </si>
  <si>
    <t xml:space="preserve">марка -5961-56857-03 </t>
  </si>
  <si>
    <t xml:space="preserve">5961-56857-03 </t>
  </si>
  <si>
    <t xml:space="preserve">артикул -5961-56857-03 </t>
  </si>
  <si>
    <t xml:space="preserve">марка -3LEOQB05 </t>
  </si>
  <si>
    <t xml:space="preserve">модель -RLC </t>
  </si>
  <si>
    <t xml:space="preserve">артикул -3LEOQB05 </t>
  </si>
  <si>
    <t xml:space="preserve">марка -5371-29866-01 </t>
  </si>
  <si>
    <t xml:space="preserve">5371-29866-01 </t>
  </si>
  <si>
    <t xml:space="preserve">артикул -5371-29866-01 </t>
  </si>
  <si>
    <t xml:space="preserve">марка -FBTL-HMUN1 </t>
  </si>
  <si>
    <t xml:space="preserve">артикул -FBTL-HMUN1 </t>
  </si>
  <si>
    <t xml:space="preserve">марка -PBJL-ER2SA </t>
  </si>
  <si>
    <t xml:space="preserve">артикул -PBJL-ER2SA </t>
  </si>
  <si>
    <t xml:space="preserve">марка -PBJL-HM772 </t>
  </si>
  <si>
    <t xml:space="preserve">артикул -PBJL-HM772 </t>
  </si>
  <si>
    <t xml:space="preserve">марка -163-JAKXV4 </t>
  </si>
  <si>
    <t xml:space="preserve">модель -ESTA </t>
  </si>
  <si>
    <t xml:space="preserve">артикул -163-JAKXV4 </t>
  </si>
  <si>
    <t xml:space="preserve">марка -757LA-PBJL </t>
  </si>
  <si>
    <t xml:space="preserve">артикул -757LA-PBJL </t>
  </si>
  <si>
    <t xml:space="preserve">артикул -FFVE4H0407KJE </t>
  </si>
  <si>
    <t>176 ШТ</t>
  </si>
  <si>
    <t xml:space="preserve">артикул -B25750I1169KXX4 </t>
  </si>
  <si>
    <t xml:space="preserve">изготовитель -TEAPO </t>
  </si>
  <si>
    <t xml:space="preserve">бренд -TEAPO </t>
  </si>
  <si>
    <t xml:space="preserve">артикул -KRN225M050S1A5C11K </t>
  </si>
  <si>
    <t>25000 ШТ</t>
  </si>
  <si>
    <t xml:space="preserve">артикул -KS7107M025S1A5E07K </t>
  </si>
  <si>
    <t>12500 ШТ</t>
  </si>
  <si>
    <t xml:space="preserve">артикул -KSC107M025S1ACE11K </t>
  </si>
  <si>
    <t>20000 ШТ</t>
  </si>
  <si>
    <t xml:space="preserve">артикул -KSC108M010S1ACG15K </t>
  </si>
  <si>
    <t>26000 ШТ</t>
  </si>
  <si>
    <t xml:space="preserve">артикул -KSC108M016S1ACH16K </t>
  </si>
  <si>
    <t xml:space="preserve">артикул -KSC108M016S1ACH20K </t>
  </si>
  <si>
    <t>16800 ШТ</t>
  </si>
  <si>
    <t xml:space="preserve">артикул -KSC108M6R3S1ACG15K </t>
  </si>
  <si>
    <t xml:space="preserve">артикул -KSC128M6R3S1ACG15K </t>
  </si>
  <si>
    <t>8000 ШТ</t>
  </si>
  <si>
    <t xml:space="preserve">артикул -KSC228M016S1ACH25K </t>
  </si>
  <si>
    <t>13200 ШТ</t>
  </si>
  <si>
    <t xml:space="preserve">артикул -KSC338M6R3S1ACH25K </t>
  </si>
  <si>
    <t xml:space="preserve">артикул -KSC477M025S1ACG20K </t>
  </si>
  <si>
    <t xml:space="preserve">артикул -KSG106M400S105H20K </t>
  </si>
  <si>
    <t xml:space="preserve">артикул -KSG226M400S105L25K </t>
  </si>
  <si>
    <t>5600 ШТ</t>
  </si>
  <si>
    <t xml:space="preserve">артикул -KSH106M025S1A5C11K </t>
  </si>
  <si>
    <t>100000 ШТ</t>
  </si>
  <si>
    <t xml:space="preserve">артикул -KSH106M050S1A5C11K </t>
  </si>
  <si>
    <t xml:space="preserve">артикул -KSH106M160S1A5G11K </t>
  </si>
  <si>
    <t>13000 ШТ</t>
  </si>
  <si>
    <t xml:space="preserve">артикул -KSH106M250S1A5H16K </t>
  </si>
  <si>
    <t>12000 ШТ</t>
  </si>
  <si>
    <t xml:space="preserve">артикул -KSH106M400S1A5H16K </t>
  </si>
  <si>
    <t>54000 ШТ</t>
  </si>
  <si>
    <t xml:space="preserve">артикул -KSH107M050S1A5G11K </t>
  </si>
  <si>
    <t>32500 ШТ</t>
  </si>
  <si>
    <t xml:space="preserve">артикул -KSH107M063S1A5H1CK </t>
  </si>
  <si>
    <t>32000 ШТ</t>
  </si>
  <si>
    <t xml:space="preserve">артикул -KSH107M100S1A5H20K </t>
  </si>
  <si>
    <t xml:space="preserve">артикул -KSH108M025S1A5H20K </t>
  </si>
  <si>
    <t>11200 ШТ</t>
  </si>
  <si>
    <t xml:space="preserve">артикул -KSH108M063S1A5M25K </t>
  </si>
  <si>
    <t xml:space="preserve">артикул -KSH109M025S1A5N40K </t>
  </si>
  <si>
    <t>1920 ШТ</t>
  </si>
  <si>
    <t xml:space="preserve">артикул -KSH225M450S1A5H1CK </t>
  </si>
  <si>
    <t xml:space="preserve">артикул -KSH226M016S1A5C11K </t>
  </si>
  <si>
    <t>50000 ШТ</t>
  </si>
  <si>
    <t xml:space="preserve">артикул -KSH226M025S1A5C11K </t>
  </si>
  <si>
    <t>200000 ШТ</t>
  </si>
  <si>
    <t xml:space="preserve">артикул -KSH226M035S1A5C11K </t>
  </si>
  <si>
    <t xml:space="preserve">артикул -KSH226M400S1A5L25K </t>
  </si>
  <si>
    <t>30800 ШТ</t>
  </si>
  <si>
    <t xml:space="preserve">артикул -KSH226M450S1A5M25K </t>
  </si>
  <si>
    <t>4800 ШТ</t>
  </si>
  <si>
    <t xml:space="preserve">артикул -KSH227M035S1A5G11K </t>
  </si>
  <si>
    <t xml:space="preserve">артикул -KSH227M050S1A5H1CK </t>
  </si>
  <si>
    <t xml:space="preserve">артикул -KSH227M063S1A5H20K </t>
  </si>
  <si>
    <t xml:space="preserve">артикул -KSH227M100S1A5L25K </t>
  </si>
  <si>
    <t xml:space="preserve">артикул -KSH227M160S1A5M36K </t>
  </si>
  <si>
    <t>20400 ШТ</t>
  </si>
  <si>
    <t xml:space="preserve">артикул -KSH228M025S1A5L25K </t>
  </si>
  <si>
    <t>19600 ШТ</t>
  </si>
  <si>
    <t xml:space="preserve">артикул -KSH228M063S1A5N36K </t>
  </si>
  <si>
    <t xml:space="preserve">артикул -KSH335M450S1A5H15K </t>
  </si>
  <si>
    <t>4000 ШТ</t>
  </si>
  <si>
    <t xml:space="preserve">артикул -KSH336M400S1A5L25K </t>
  </si>
  <si>
    <t xml:space="preserve">артикул -KSH338M025S1A5M25K </t>
  </si>
  <si>
    <t xml:space="preserve">артикул -KSH338M035S1A5M32K </t>
  </si>
  <si>
    <t xml:space="preserve">артикул -KSH338M050S1A5N36K </t>
  </si>
  <si>
    <t xml:space="preserve">артикул -KSH475M400S1A5H15K </t>
  </si>
  <si>
    <t xml:space="preserve">артикул -KSH476M250S1A5L25K </t>
  </si>
  <si>
    <t>1400 ШТ</t>
  </si>
  <si>
    <t xml:space="preserve">артикул -KSH476M400S1A5M25K </t>
  </si>
  <si>
    <t xml:space="preserve">артикул -KSH476M400S1A5M32K </t>
  </si>
  <si>
    <t xml:space="preserve">артикул -KSH477M035S1A5H15K </t>
  </si>
  <si>
    <t xml:space="preserve">артикул -KSH477M063S1A5L20K </t>
  </si>
  <si>
    <t>10800 ШТ</t>
  </si>
  <si>
    <t xml:space="preserve">артикул -KSH477M100S1E5M25K </t>
  </si>
  <si>
    <t>16000 ШТ</t>
  </si>
  <si>
    <t xml:space="preserve">артикул -KSH686M450S1A5N32K </t>
  </si>
  <si>
    <t>1800 ШТ</t>
  </si>
  <si>
    <t xml:space="preserve">артикул -KSJ107M025S1A5E11K </t>
  </si>
  <si>
    <t xml:space="preserve">артикул -KSJ107M050S1A5G11K </t>
  </si>
  <si>
    <t xml:space="preserve">артикул -KSJ108M016S145H16K </t>
  </si>
  <si>
    <t>6000 ШТ</t>
  </si>
  <si>
    <t xml:space="preserve">артикул -KSJ227M025S1A5G11K </t>
  </si>
  <si>
    <t xml:space="preserve">артикул -KSY108M025S146H20K </t>
  </si>
  <si>
    <t xml:space="preserve">артикул -SLG107M450S1A5R30K </t>
  </si>
  <si>
    <t>2112 ШТ</t>
  </si>
  <si>
    <t xml:space="preserve">артикул -SLG109M063S1A5T50K </t>
  </si>
  <si>
    <t>960 ШТ</t>
  </si>
  <si>
    <t xml:space="preserve">артикул -SLG227M400S1A5R40K </t>
  </si>
  <si>
    <t>10032 ШТ</t>
  </si>
  <si>
    <t xml:space="preserve">артикул -SLG337M400S1E5S45K </t>
  </si>
  <si>
    <t>1890 ШТ</t>
  </si>
  <si>
    <t xml:space="preserve">артикул -SLG477M250S1A5R40K </t>
  </si>
  <si>
    <t xml:space="preserve">артикул -SLH157M400S1A5R30K </t>
  </si>
  <si>
    <t>10080 ШТ</t>
  </si>
  <si>
    <t xml:space="preserve">артикул -SLH229M050S1A5T50K </t>
  </si>
  <si>
    <t>576 ШТ</t>
  </si>
  <si>
    <t xml:space="preserve">артикул -SLH477M200S1E5Q35K </t>
  </si>
  <si>
    <t>1456 ШТ</t>
  </si>
  <si>
    <t xml:space="preserve">артикул -LHA339M063A1A5W90K </t>
  </si>
  <si>
    <t xml:space="preserve">изготовитель -HENGYI </t>
  </si>
  <si>
    <t xml:space="preserve">HENGYI </t>
  </si>
  <si>
    <t xml:space="preserve">бренд -LAST </t>
  </si>
  <si>
    <t xml:space="preserve">LAST </t>
  </si>
  <si>
    <t xml:space="preserve">модель -HYBAGK-A </t>
  </si>
  <si>
    <t xml:space="preserve">HYBAGK-A </t>
  </si>
  <si>
    <t>7% 480V/</t>
  </si>
  <si>
    <t>14% 525V/</t>
  </si>
  <si>
    <t xml:space="preserve">изготовитель -SEW-EURODRIVE </t>
  </si>
  <si>
    <t xml:space="preserve">SEW-EURODRIVE </t>
  </si>
  <si>
    <t xml:space="preserve">бренд -ТОВАРНЫЙ </t>
  </si>
  <si>
    <t xml:space="preserve">марка -TCS </t>
  </si>
  <si>
    <t xml:space="preserve">модель -TCS10A-E08-120-3 </t>
  </si>
  <si>
    <t xml:space="preserve">марка -EKV </t>
  </si>
  <si>
    <t xml:space="preserve">модель -EKV184A-48S350-00 </t>
  </si>
  <si>
    <t xml:space="preserve">бренд -ОТСТУТСТВУЕТ </t>
  </si>
  <si>
    <t xml:space="preserve">марка -СUEFS </t>
  </si>
  <si>
    <t xml:space="preserve">СUEFS </t>
  </si>
  <si>
    <t xml:space="preserve">модель -ОСТУТСТВУЕТ </t>
  </si>
  <si>
    <t xml:space="preserve">артикул -ОТСТУТСТВУЕТ </t>
  </si>
  <si>
    <t xml:space="preserve">изготовитель -TIANJIN </t>
  </si>
  <si>
    <t xml:space="preserve">TIANJIN </t>
  </si>
  <si>
    <t xml:space="preserve">бренд -TIANJIN </t>
  </si>
  <si>
    <t xml:space="preserve">артикул -RFM-0.75-2000-1S </t>
  </si>
  <si>
    <t xml:space="preserve">изготовитель -LIFASA. </t>
  </si>
  <si>
    <t xml:space="preserve">LIFASA. </t>
  </si>
  <si>
    <t xml:space="preserve">марка -POLB40500HD </t>
  </si>
  <si>
    <t xml:space="preserve">артикул -POLB40500HD </t>
  </si>
  <si>
    <t xml:space="preserve">марка -POLB44300HD </t>
  </si>
  <si>
    <t xml:space="preserve">изготовитель -ZHEJIANG </t>
  </si>
  <si>
    <t xml:space="preserve">ZHEJIANG </t>
  </si>
  <si>
    <t xml:space="preserve">бренд -ELVERT </t>
  </si>
  <si>
    <t>882 ШТ</t>
  </si>
  <si>
    <t xml:space="preserve">марка -5972-32024-02 </t>
  </si>
  <si>
    <t xml:space="preserve">5972-32024-02 </t>
  </si>
  <si>
    <t xml:space="preserve">артикул -5972-32024-02 </t>
  </si>
  <si>
    <t xml:space="preserve">марка -PBTB-OF56K </t>
  </si>
  <si>
    <t xml:space="preserve">артикул -PBTB-OF56K </t>
  </si>
  <si>
    <t xml:space="preserve">марка -B25669-A3996-J375 </t>
  </si>
  <si>
    <t xml:space="preserve">артикул -B25669-A3996-J375 </t>
  </si>
  <si>
    <t xml:space="preserve">марка -727CF-LZNW </t>
  </si>
  <si>
    <t xml:space="preserve">модель -ASM </t>
  </si>
  <si>
    <t xml:space="preserve">артикул -727CF-LZNW </t>
  </si>
  <si>
    <t xml:space="preserve">артикул -ELP22232201 </t>
  </si>
  <si>
    <t>110 ШТ</t>
  </si>
  <si>
    <t xml:space="preserve">изготовитель -JIANDE </t>
  </si>
  <si>
    <t xml:space="preserve">бренд -JIANDE </t>
  </si>
  <si>
    <t xml:space="preserve">модель -RFM </t>
  </si>
  <si>
    <t xml:space="preserve">RFM </t>
  </si>
  <si>
    <t xml:space="preserve">изготовитель -IHW </t>
  </si>
  <si>
    <t xml:space="preserve">IHW </t>
  </si>
  <si>
    <t xml:space="preserve">бренд -THERMATOOL </t>
  </si>
  <si>
    <t xml:space="preserve">артикул -CAPR003-001USA </t>
  </si>
  <si>
    <t xml:space="preserve">изготовитель -THERMATOOL </t>
  </si>
  <si>
    <t xml:space="preserve">артикул -CAPR002-002 </t>
  </si>
  <si>
    <t xml:space="preserve">изготовитель -ERIEZ </t>
  </si>
  <si>
    <t xml:space="preserve">ERIEZ </t>
  </si>
  <si>
    <t xml:space="preserve">бренд -ERIEZ </t>
  </si>
  <si>
    <t xml:space="preserve">артикул -VA2N3510A </t>
  </si>
  <si>
    <t xml:space="preserve">изготовитель -CONDENSATOR </t>
  </si>
  <si>
    <t xml:space="preserve">CONDENSATOR </t>
  </si>
  <si>
    <t xml:space="preserve">бренд -CONDENSATOR </t>
  </si>
  <si>
    <t xml:space="preserve">модель -CLMD </t>
  </si>
  <si>
    <t xml:space="preserve">CLMD </t>
  </si>
  <si>
    <t xml:space="preserve">модель -MF-V </t>
  </si>
  <si>
    <t xml:space="preserve">MF-V </t>
  </si>
  <si>
    <t xml:space="preserve">артикул -06COND0017 </t>
  </si>
  <si>
    <t xml:space="preserve">бренд -БЕЗ </t>
  </si>
  <si>
    <t xml:space="preserve">марка -CAPACITOR </t>
  </si>
  <si>
    <t xml:space="preserve">CAPACITOR </t>
  </si>
  <si>
    <t xml:space="preserve">модель -BSMJ </t>
  </si>
  <si>
    <t xml:space="preserve">BSMJ </t>
  </si>
  <si>
    <t xml:space="preserve">артикул -CAPACITOR </t>
  </si>
  <si>
    <t xml:space="preserve">изготовитель -SHANDONG </t>
  </si>
  <si>
    <t xml:space="preserve">SHANDONG </t>
  </si>
  <si>
    <t xml:space="preserve">модель -RFM-0,75-1500-1S </t>
  </si>
  <si>
    <t xml:space="preserve">модель -В43586-S9418-Q1 </t>
  </si>
  <si>
    <t xml:space="preserve">изготовитель -FRACO </t>
  </si>
  <si>
    <t xml:space="preserve">FRACO </t>
  </si>
  <si>
    <t xml:space="preserve">изготовитель -DAB </t>
  </si>
  <si>
    <t xml:space="preserve">DAB </t>
  </si>
  <si>
    <t xml:space="preserve">бренд -DAB </t>
  </si>
  <si>
    <t xml:space="preserve">изготовитель -KONECRANES </t>
  </si>
  <si>
    <t xml:space="preserve">бренд -KONECRANES </t>
  </si>
  <si>
    <t xml:space="preserve">марка -БЕЗ </t>
  </si>
  <si>
    <t xml:space="preserve">модель -DAV-M608-F </t>
  </si>
  <si>
    <t xml:space="preserve">артикул -52413512 </t>
  </si>
  <si>
    <t xml:space="preserve">бренд -MATIC </t>
  </si>
  <si>
    <t xml:space="preserve">MATIC </t>
  </si>
  <si>
    <t xml:space="preserve">марка -INTRPOLB52150HD </t>
  </si>
  <si>
    <t xml:space="preserve">модель -INTRPOLB </t>
  </si>
  <si>
    <t xml:space="preserve">INTRPOLB </t>
  </si>
  <si>
    <t xml:space="preserve">марка -INTRPOLB52300HD </t>
  </si>
  <si>
    <t xml:space="preserve">модель -БЕЗ </t>
  </si>
  <si>
    <t xml:space="preserve">артикул -903255 </t>
  </si>
  <si>
    <t xml:space="preserve">артикул -903258 </t>
  </si>
  <si>
    <t xml:space="preserve">модель -E33.F19-504015 </t>
  </si>
  <si>
    <t xml:space="preserve">артикул -733816 </t>
  </si>
  <si>
    <t xml:space="preserve">изготовитель -CELEM </t>
  </si>
  <si>
    <t xml:space="preserve">CELEM </t>
  </si>
  <si>
    <t xml:space="preserve">артикул -C500TW37МКФ </t>
  </si>
  <si>
    <t xml:space="preserve">изготовитель -RONKEN </t>
  </si>
  <si>
    <t xml:space="preserve">RONKEN </t>
  </si>
  <si>
    <t xml:space="preserve">артикул -V0103778 </t>
  </si>
  <si>
    <t xml:space="preserve">изготовитель -HIGHTEK </t>
  </si>
  <si>
    <t xml:space="preserve">HIGHTEK </t>
  </si>
  <si>
    <t xml:space="preserve">артикул -RFM </t>
  </si>
  <si>
    <t xml:space="preserve">изготовитель -GUTOR </t>
  </si>
  <si>
    <t xml:space="preserve">бренд -GUTOR </t>
  </si>
  <si>
    <t xml:space="preserve">марка -GUTOR </t>
  </si>
  <si>
    <t xml:space="preserve">модель -202-3682 </t>
  </si>
  <si>
    <t xml:space="preserve">артикул -202-3682 </t>
  </si>
  <si>
    <t xml:space="preserve">артикул -B32652A3684J000 </t>
  </si>
  <si>
    <t>82 ШТ</t>
  </si>
  <si>
    <t xml:space="preserve">артикул -B32656S7125K561 </t>
  </si>
  <si>
    <t xml:space="preserve">изготовитель -WUXI </t>
  </si>
  <si>
    <t xml:space="preserve">WUXI </t>
  </si>
  <si>
    <t xml:space="preserve">изготовитель -SINO-RESOURCE </t>
  </si>
  <si>
    <t xml:space="preserve">SINO-RESOURCE </t>
  </si>
  <si>
    <t xml:space="preserve">бренд -НЕ </t>
  </si>
  <si>
    <t xml:space="preserve">НЕ </t>
  </si>
  <si>
    <t xml:space="preserve">артикул -MKP385333040JC02R0 </t>
  </si>
  <si>
    <t>2000 ШТ</t>
  </si>
  <si>
    <t xml:space="preserve">изготовитель -CAR-O-LINER </t>
  </si>
  <si>
    <t xml:space="preserve">CAR-O-LINER </t>
  </si>
  <si>
    <t xml:space="preserve">бренд -КРАСНЫЙ </t>
  </si>
  <si>
    <t xml:space="preserve">марка -JOSAM </t>
  </si>
  <si>
    <t xml:space="preserve">артикул -JH1300010303 </t>
  </si>
  <si>
    <t xml:space="preserve">артикул -JH1300010304 </t>
  </si>
  <si>
    <t xml:space="preserve">изготовитель -CORNELL </t>
  </si>
  <si>
    <t xml:space="preserve">бренд -CORNELL </t>
  </si>
  <si>
    <t xml:space="preserve">артикул -381LQ221M400J03 </t>
  </si>
  <si>
    <t xml:space="preserve">изготовитель -ARROW </t>
  </si>
  <si>
    <t xml:space="preserve">ARROW </t>
  </si>
  <si>
    <t xml:space="preserve">бренд -ARROW </t>
  </si>
  <si>
    <t xml:space="preserve">артикул -CL10C680JB8NNND </t>
  </si>
  <si>
    <t>94000 ШТ</t>
  </si>
  <si>
    <t xml:space="preserve">изготовитель -KEMET </t>
  </si>
  <si>
    <t xml:space="preserve">марка -MKP </t>
  </si>
  <si>
    <t xml:space="preserve">MKP </t>
  </si>
  <si>
    <t xml:space="preserve">модель -MKP </t>
  </si>
  <si>
    <t xml:space="preserve">артикул -68258588 </t>
  </si>
  <si>
    <t xml:space="preserve">изготовитель -NESSCAP </t>
  </si>
  <si>
    <t xml:space="preserve">бренд -NESSCAP </t>
  </si>
  <si>
    <t xml:space="preserve">артикул -ESHSR-0025C0-002R7 </t>
  </si>
  <si>
    <t>150 ШТ</t>
  </si>
  <si>
    <t xml:space="preserve">модель -CBB61 </t>
  </si>
  <si>
    <t xml:space="preserve">изготовитель -TAIZHOU </t>
  </si>
  <si>
    <t xml:space="preserve">TAIZHOU </t>
  </si>
  <si>
    <t xml:space="preserve">бренд -TAIZHOU </t>
  </si>
  <si>
    <t xml:space="preserve">артикул -U-FC1H121 </t>
  </si>
  <si>
    <t xml:space="preserve">артикул -E-A1CKS470 </t>
  </si>
  <si>
    <t xml:space="preserve">артикул -353879 </t>
  </si>
  <si>
    <t xml:space="preserve">525КВАР </t>
  </si>
  <si>
    <t xml:space="preserve">290КВАР </t>
  </si>
  <si>
    <t xml:space="preserve">720КВАР </t>
  </si>
  <si>
    <t xml:space="preserve">2X110КВАР </t>
  </si>
  <si>
    <t>49ШТ</t>
  </si>
  <si>
    <t>28ШТ</t>
  </si>
  <si>
    <t>24ШТ</t>
  </si>
  <si>
    <t>84ШТ</t>
  </si>
  <si>
    <t>90ШТ</t>
  </si>
  <si>
    <t>36ШТ</t>
  </si>
  <si>
    <t>81ШТ</t>
  </si>
  <si>
    <t>23ШТ</t>
  </si>
  <si>
    <t>18ШТ</t>
  </si>
  <si>
    <t>57ШТ</t>
  </si>
  <si>
    <t>3928 ШТ</t>
  </si>
  <si>
    <t xml:space="preserve"> ШТ</t>
  </si>
  <si>
    <t>ШТ</t>
  </si>
  <si>
    <t>131 ШТ</t>
  </si>
  <si>
    <t>140 ШТ</t>
  </si>
  <si>
    <t>560 ШТ</t>
  </si>
  <si>
    <t>11 ШТ</t>
  </si>
  <si>
    <t>87 ШТ</t>
  </si>
  <si>
    <t>264 ШТ</t>
  </si>
  <si>
    <t>1200ШТ</t>
  </si>
  <si>
    <t>215 ШТ</t>
  </si>
  <si>
    <t>245 ШТ</t>
  </si>
  <si>
    <t>100ШТ</t>
  </si>
  <si>
    <t>600 ШТ</t>
  </si>
  <si>
    <t>143ШТ</t>
  </si>
  <si>
    <t xml:space="preserve">В25671А5347А375 </t>
  </si>
  <si>
    <t xml:space="preserve">В25667С4467А375000 </t>
  </si>
  <si>
    <t xml:space="preserve">В25667С4497А375 </t>
  </si>
  <si>
    <t xml:space="preserve">В32340С4051А000 </t>
  </si>
  <si>
    <t xml:space="preserve">В32303А4052А000 </t>
  </si>
  <si>
    <t xml:space="preserve">В32304В4252В000 </t>
  </si>
  <si>
    <t xml:space="preserve">C500TW37МКФ </t>
  </si>
  <si>
    <t>400 В_</t>
  </si>
  <si>
    <t xml:space="preserve">759 KVAR </t>
  </si>
  <si>
    <t>12850 ВОЛЬТ_</t>
  </si>
  <si>
    <t>9200 ВОЛЬТ_</t>
  </si>
  <si>
    <t xml:space="preserve">850 KVAR </t>
  </si>
  <si>
    <t xml:space="preserve">730 KVAR </t>
  </si>
  <si>
    <t xml:space="preserve">450 KVAR </t>
  </si>
  <si>
    <t xml:space="preserve">600 KVAR </t>
  </si>
  <si>
    <t xml:space="preserve">800 KVAR </t>
  </si>
  <si>
    <t>833.3 KVAR,</t>
  </si>
  <si>
    <t xml:space="preserve">750 KVAR </t>
  </si>
  <si>
    <t>116208 30KVAR-</t>
  </si>
  <si>
    <t xml:space="preserve">567 KVAR </t>
  </si>
  <si>
    <t xml:space="preserve">601 KVAR </t>
  </si>
  <si>
    <t>595 KVAR,</t>
  </si>
  <si>
    <t xml:space="preserve">1087.2 KVAR </t>
  </si>
  <si>
    <t>375 B2</t>
  </si>
  <si>
    <t>000 B3</t>
  </si>
  <si>
    <t>32343 B3</t>
  </si>
  <si>
    <t>25667 B2</t>
  </si>
  <si>
    <t>32304B4</t>
  </si>
  <si>
    <t>252B0</t>
  </si>
  <si>
    <t>900 VAC</t>
  </si>
  <si>
    <t>400-440 VAC</t>
  </si>
  <si>
    <t>400 VAC</t>
  </si>
  <si>
    <t>4102B0</t>
  </si>
  <si>
    <t>10-202B2</t>
  </si>
  <si>
    <t xml:space="preserve">243 KVAR </t>
  </si>
  <si>
    <t xml:space="preserve">250KVAR </t>
  </si>
  <si>
    <t xml:space="preserve">150KVAR </t>
  </si>
  <si>
    <t>400В_</t>
  </si>
  <si>
    <t>2000KVAR/</t>
  </si>
  <si>
    <t>2125KVAR/</t>
  </si>
  <si>
    <t>2250KVAR/</t>
  </si>
  <si>
    <t>1700KVAR/</t>
  </si>
  <si>
    <t>1885KVAR/</t>
  </si>
  <si>
    <t>400-480В_</t>
  </si>
  <si>
    <t>400-440В_</t>
  </si>
  <si>
    <t>895B2</t>
  </si>
  <si>
    <t>40 KVAR,</t>
  </si>
  <si>
    <t>80 KVAR,</t>
  </si>
  <si>
    <t>30 KVAR,</t>
  </si>
  <si>
    <t>50 KVAR,</t>
  </si>
  <si>
    <t>66 KVAR,</t>
  </si>
  <si>
    <t>12.5+25 KVAR,</t>
  </si>
  <si>
    <t>3.13+6.25 KVAR,</t>
  </si>
  <si>
    <t>25 KVAR,</t>
  </si>
  <si>
    <t>45 KVAR,</t>
  </si>
  <si>
    <t>15 KVAR,</t>
  </si>
  <si>
    <t>75 KVAR,</t>
  </si>
  <si>
    <t>484 KVAR,</t>
  </si>
  <si>
    <t>6000 В_</t>
  </si>
  <si>
    <t xml:space="preserve">31.2 KVAR </t>
  </si>
  <si>
    <t xml:space="preserve">30KVAR </t>
  </si>
  <si>
    <t xml:space="preserve">75KVAR </t>
  </si>
  <si>
    <t>35 В_</t>
  </si>
  <si>
    <t xml:space="preserve">50 KVAR </t>
  </si>
  <si>
    <t>25KVAR)</t>
  </si>
  <si>
    <t xml:space="preserve">2,5 KVAR </t>
  </si>
  <si>
    <t>2400 KVA,</t>
  </si>
  <si>
    <t xml:space="preserve">2000KVAR </t>
  </si>
  <si>
    <t>63 ВОЛЬТ_</t>
  </si>
  <si>
    <t>20 KVAR,</t>
  </si>
  <si>
    <t>0.45-16-1 (16 KVAR;</t>
  </si>
  <si>
    <t>0.45-20-1 (20 KVAR;</t>
  </si>
  <si>
    <t>24 КВ_</t>
  </si>
  <si>
    <t>12-36 В_</t>
  </si>
  <si>
    <t>8KVAR.</t>
  </si>
  <si>
    <t>9016B2</t>
  </si>
  <si>
    <t>20% 25В_</t>
  </si>
  <si>
    <t>0603 B1</t>
  </si>
  <si>
    <t>50В_</t>
  </si>
  <si>
    <t>1608B2</t>
  </si>
  <si>
    <t>63216B1</t>
  </si>
  <si>
    <t>10B1</t>
  </si>
  <si>
    <t>2012B1</t>
  </si>
  <si>
    <t>600В_</t>
  </si>
  <si>
    <t>250VAC</t>
  </si>
  <si>
    <t>450-500В_</t>
  </si>
  <si>
    <t>450 В_</t>
  </si>
  <si>
    <t>КОНДЕНСАТОРНАЯ УСТАНОВКА ПОСТОЯННОЙ ЕМКОСТИ РАССЧИТАННАЯ НА РЕАКТИВНУЮ МОЩНОСТЬ БОЛЕЕ, ДЛЯ КУПН МНПЗ: КОНДЕНСАТОРНАЯ УСТАНОВКА ПРЕДСТАВЛЯЕТ СОБОЙ ЭЛЕКТРИЧЕСКИЙ ШКАФ С ИНТЕГРИРОВАННЫМ В НЕГО ОБОРУДОВАНИЕМ (КОНДЕНСАТОРЫ ПОСТОЯННОЙ МОЩНОСТИ,__1.0__ КОНТАКТОРЫ,КОНТРОЛЛЕРЫ, АППАРАТЫ ЗАЩИТЫ) СЛУЖИТ ДЛЯ УПРАВЛЕНИЯ КОМПЕНСИРОВАНИЯ РЕАКТИВНОЙ МОЩНОСТИ ЭЛЕКТРООБОРУДОВАНИЯ В ЭЛЕКТРИЧЕСКИХ ЦЕПЯХ С ЧАСТОТОЙ 50 ГЦ, КОТОРАЯ ВОЗНИКАЕТ ПРИ РАБОТЕ ЭЛЕКТРИЧЕСКОГО ОБОРУДОВАНИЯ (ЭЛЕКТРОМАГНИТНЫЕ ПОЛЯ), ЧЕМСНИЖАЮТ ЭНЕРГОПОТЕРИ ОБОРУДОВАНИЯ, ПРОДЛЕВАЯ СРОК ЕГО СЛУЖБЫ. ПРИНЦИП РАБОТЫ КОНДЕНСАТОРНОЙ УСТАНОВКИ ОСНОВАН НА ТОМ, ЧТО КОНДЕНСАТОР, ВКЛЮЧЕННЫЙ В СЕТЬ ПЕРЕМЕННОГО ТОКА, НАКАПЛИВАЕТ РЕАКТИВНУЮ ЭНЕРГИЮ В ТОТ МОМЕНТ ВРЕМЕНИ, КОГДА ОНА ПОСТУПАЕТ ОТНАГРУЗКИ К ГЕНЕРАТОРУ, А ЗАТЕМ КОГДА ОНА НАЧИНАЕТ ПОТРЕБЛЯТЬСЯ НАГРУЗКОЙ ДЛЯ СОЗДАНИЯ МАГНИТНОГО ПОЛЯ, ОТДАЕТ ЕЁ ОБРАТНО, ТАКИМ ОБРАЗОМ РЕАКТИВНАЯ МОЩНОСТЬ НЕ УХОДИТ ВО ВНЕШНЮЮ ЭЛЕКТРОСЕТЬ, ВЫЗЫВАЯ ДОПОЛНИТЕЛЬНЫЕ ПОТЕРИ, А ЦИРКУЛИРУЕТ В ЦЕПИКОНДЕНСАТОРНАЯ УСТАНОВКА - НАГРУЗКА, ПРИ ЭТОМ ПОТЕРИ ЭНЕРГИИ СВОДЯТСЯ К МИНИМУМУ. УСТАНОВКА ПОДКЛЮЧАЕТСЯ К ГЛАВНОМУ РАСПРЕДЕЛИТЕЛЬНОМУ ЩИТУ. ПОСТАВЛЯЕТСЯ В РАЗОБРАННОМ ВИДЕ ДЛЯ УДОБСТВ ТРАНСПОРТИРОВКИ. КОНДЕНСАТОРЫ СРЕДНЕГО НАПРЯЖЕНИЯ, НАПРЯЖЕНИЕ 6KB, РЕАКТИВНАЯ МОЩНОСТЬ 1600 КВАР (4X400КВАР) __1.1__ изготовитель -DUCATI ENERGIA S.P.A бренд -DUCATI марка -ОТСУТСТВУЕТ модель -001-CAB-1-11 артикул -001-CAB-1-11 кол-во=1 ШТ,__2.0__ КОНДЕНСАТОРЫ НИЗКОГО НАПРЯЖЕНИЯ, НАПРЯЖЕНИЕ 380B, РЕАКТИВНАЯ МОЩНОСТЬ 400 КВАР __2.1__ изготовитель -DUCATI ENERGIA S.P.A бренд -DUCATI марка -ОТСУТСТВУЕТ модель -001-CAB-2-32 артикул -001-CAB-2-32 кол-во=1 ШТ,__3.0__ КОНДЕНСАТОРЫ СРЕДНЕГО НАПРЯЖЕНИЯ, НАПРЯЖЕНИЕ 6KB, РЕАКТИВНАЯ МОЩНОСТЬ 1600 КВАР (4X400КВАР) __3.1__ изготовитель -DUCATI ENERGIA S.P.A бренд -DUCATI марка -ОТСУТСТВУЕТ модель -002-CAB-1-11 артикул -002-CAB-1-11 кол-во=1 ШТ,__3.2__ изготовитель -DUCATI ENERGIA S.P.A бренд -DUCATI марка -ОТСУТСТВУЕТ модель -002-CAB-1-12 артикул -002-CAB-1-12 кол-во=1 ШТ,__4.0__ КОНДЕНСАТОРЫ СРЕДНЕГО НАПРЯЖЕНИЯ, НАПРЯЖЕНИЕ 6KB, РЕАКТИВНАЯ МОЩНОСТЬ 1200 КВАР (3X400КВАР) __4.1__ изготовитель -DUCATI ENERGIA S.P.A бренд -DUCATI марка -ОТСУТСТВУЕТ модель -002-CAB-1-21 артикул -002-CAB-1-21 кол-во=1 ШТ,__4.2__ изготовитель -DUCATI ENERGIA S.P.A бренд -DUCATI марка -ОТСУТСТВУЕТ модель -002-CAB-1-22 артикул -002-CAB-1-22 кол-во=1 ШТ,__5.0__ КОНДЕНСАТОРЫ СРЕДНЕГО НАПРЯЖЕНИЯ, НАПРЯЖЕНИЕ 6KB, РЕАКТИВНАЯ МОЩНОСТЬ 3000 КВАР __5.1__ изготовитель -DUCATI ENERGIA S.P.A бренд -DUCATI марка -ОТСУТСТВУЕТ модель -002-CAB-1-41 артикул -002-CAB-1-41 кол-во=1 ШТ,__5.2__ изготовитель -DUCATI ENERGIA S.P.A бренд -DUCATI марка -ОТСУТСТВУЕТ модель -002-CAB-1-42 артикул -002-CAB-1-42 кол-во=1 ШТ,__6.0__ КОНДЕНСАТОРЫ СРЕДНЕГО НАПРЯЖЕНИЯ, НАПРЯЖЕНИЕ 6KB, РЕАКТИВНАЯ МОЩНОСТЬ 2200 КВАР __6.1__ изготовитель -DUCATI ENERGIA S.P.A бренд -DUCATI марка -ОТСУТСТВУЕТ модель -002-CAB-1-51 артикул -002-CAB-1-51 кол-во=1 ШТ,__7.0__ КОНДЕНСАТОРЫ НИЗКОГО НАПРЯЖЕНИЯ, НАПРЯЖЕНИЕ 380B, РЕАКТИВНАЯ МОЩНОСТЬ 350 КВАР __7.1__ изготовитель -DUCATI ENERGIA S.P.A бренд -DUCATI марка -ОТСУТСТВУЕТ модель -002-CAB-2-11 артикул -002-CAB-2-11 кол-во=1 ШТ,__7.2__ изготовитель -DUCATI ENERGIA S.P.A бренд -DUCATI марка -ОТСУТСТВУЕТ модель -002-CAB-2-12 артикул -002-CAB-2-12 кол-во=1 ШТ,__8.0__ КОНДЕНСАТОРЫ СРЕДНЕГО НАПРЯЖЕНИЯ, НАПРЯЖЕНИЕ 6KB, РЕАКТИВНАЯ МОЩНОСТЬ 1600 КВАР (4X400КВАР) __8.1__ изготовитель -DUCATI ENERGIA S.P.A бренд -DUCATI марка -ОТСУТСТВУЕТ модель -001-CAB-1-12 артикул -001-CAB-1-12 кол-во=1 ШТ,__9.0__ КОНДЕНСАТОРЫ НИЗКОГО НАПРЯЖЕНИЯ, НАПРЯЖЕНИЕ 380B, РЕАКТИВНАЯ МОЩНОСТЬ 300 КВАР __9.1__ изготовитель -DUCATI ENERGIA S.P.A бренд -DUCATI марка -ОТСУТСТВУЕТ модель -002-CAB-2-21 артикул -002-CAB-2-21 кол-во=1 ШТ,__9.2__ изготовитель -DUCATI ENERGIA S.P.A бренд -DUCATI марка -ОТСУТСТВУЕТ модель -002-CAB-2-22 артикул -002-CAB-2-22 кол-во=1 ШТ,__10.0__ КОНДЕНСАТОРЫ НИЗКОГО НАПРЯЖЕНИЯ, НАПРЯЖЕНИЕ 380B, РЕАКТИВНАЯ МОЩНОСТЬ 500 КВАР __10.1__ изготовитель -DUCATI ENERGIA S.P.A бренд -DUCATI марка -ОТСУТСТВУЕТ модель -002-CAB-2-31 артикул -002-CAB-2-31 кол-во=1 ШТ,__10.2__ изготовитель -DUCATI ENERGIA S.P.A бренд -DUCATI марка -ОТСУТСТВУЕТ модель -002-CAB-2-32 артикул -002-CAB-2-32 кол-во=1 ШТ,__10.3__ изготовитель -DUCATI ENERGIA S.P.A бренд -DUCATI марка -ОТСУТСТВУЕТ модель -002-CAB-2-41 артикул -002-CAB-2-41 кол-во=1 ШТ,__10.4__ изготовитель -DUCATI ENERGIA S.P.A бренд -DUCATI марка -ОТСУТСТВУЕТ модель -002-CAB-2-42 артикул -002-CAB-2-42 кол-во=1 ШТ,__11.0__ КОНДЕНСАТОРЫ НИЗКОГО НАПРЯЖЕНИЯ, НАПРЯЖЕНИЕ 380B, РЕАКТИВНАЯ МОЩНОСТЬ 400 КВАР __11.1__ изготовитель -DUCATI ENERGIA S.P.A бренд -DUCATI марка -ОТСУТСТВУЕТ модель -002-CAB-2-51 артикул -002-CAB-2-51 кол-во=1 ШТ,__11.2__ изготовитель -DUCATI ENERGIA S.P.A бренд -DUCATI марка -ОТСУТСТВУЕТ модель -002-CAB-2-52 артикул -002-CAB-2-52 кол-во=1 ШТ,__12.0__ КОНДЕНСАТОРЫ СРЕДНЕГО НАПРЯЖЕНИЯ, НАПРЯЖЕНИЕ 6KB, РЕАКТИВНАЯ МОЩНОСТЬ 1200 КВАР __12.1__ изготовитель -DUCATI ENERGIA S.P.A бренд -DUCATI марка -ОТСУТСТВУЕТ модель -002-CAB-1-52 артикул -002-CAB-1-52 кол-во=1 ШТ,__13.0__ КОНДЕНСАТОРЫ СРЕДНЕГО НАПРЯЖЕНИЯ, НАПРЯЖЕНИЕ 6KB, РЕАКТИВНАЯ МОЩНОСТЬ 1200 КВАР (3X400КВАР) __13.1__ изготовитель -DUCATI ENERGIA S.P.A бренд -DUCATI марка -ОТСУТСТВУЕТ модель -001-CAB-1-21 артикул -001-CAB-1-21 кол-во=1 ШТ,__13.2__ изготовитель -DUCATI ENERGIA S.P.A бренд -DUCATI марка -ОТСУТСТВУЕТ модель -001-CAB-1-22 артикул -001-CAB-1-22 кол-во=1 ШТ,__14.0__ КОНДЕНСАТОРЫ НИЗКОГО НАПРЯЖЕНИЯ, НАПРЯЖЕНИЕ 380B, РЕАКТИВНАЯ МОЩНОСТЬ 400 КВАР __14.1__ изготовитель -DUCATI ENERGIA S.P.A бренд -DUCATI марка -ОТСУТСТВУЕТ модель -001-CAB-2-11 артикул -001-CAB-2-11 кол-во=1 ШТ,__14.2__ изготовитель -DUCATI ENERGIA S.P.A бренд -DUCATI марка -ОТСУТСТВУЕТ модель -001-CAB-2-12 артикул -001-CAB-2-12 кол-во=1 ШТ,__14.3__ изготовитель -DUCATI ENERGIA S.P.A бренд -DUCATI марка -ОТСУТСТВУЕТ модель -001-CAB-2-21 артикул -001-CAB-2-21 кол-во=1 ШТ,__14.4__ изготовитель -DUCATI ENERGIA S.P.A бренд -DUCATI марка -ОТСУТСТВУЕТ модель -001-CAB-2-22 артикул -001-CAB-2-22 кол-во=1 ШТ,__14.5__ изготовитель -DUCATI ENERGIA S.P.A бренд -DUCATI марка -ОТСУТСТВУЕТ модель -001-CAB-2-31 артикул -001-CAB-2-31 кол-во=1 ШТ,</t>
  </si>
  <si>
    <t>КОНДЕНСАТОРНАЯ СБОРКА ПОСТОЯННОЙ ЕМКОСТИ РАССЧИТАННАЯ НА РЕАКТИВНУЮ МОЩНОСТЬ БОЛЕЕ, ДЛЯ ЭЛЕКТРИЧЕСКИХ ЦЕПЕЙ С ЧАСТОТОЙ 50 ГЦ, ПРЕДНАЗНАЧЕНА ДЛЯ ПРИМЕНЕНИЯ НА КОНДЕНСАТОРНЫХ УСТАНОВКАХ ПОСТОЯННОЙ ЕМКОСТИ ТОРГОВОЙ МАРКИ DUCATIКОНДЕНСАТОР, ВКЛЮЧЕННЫЙ В СЕТЬ ПЕРЕМЕННОГО ТОКА, НАКАПЛИВАЕТ РЕАКТИВНУЮ ЭНЕРГИЮ В ТОТ МОМЕНТ ВРЕМЕНИ, КОГДА ОНА ПОСТУПАЕТ ОТ НАГРУЗКИ К ГЕНЕРАТОРУ, А ЗАТЕМ КОГДА ОНА НАЧИНАЕТ ПОТРЕБЛЯТЬСЯ НАГРУЗКОЙ ДЛЯ СОЗДАНИЯ МАГНИТНОГО ПОЛЯ, ОТДАЕТ ЕЁ ОБРАТНО,ТАКИМ ОБРАЗОМ РЕАКТИВНАЯ МОЩНОСТЬ НЕ УХОДИТ ВО ВНЕШНЮЮ ЭЛЕКТРОСЕТЬ, ВЫЗЫВАЯ ДОПОЛНИТЕЛЬНЫЕ ПОТЕРИ, А ЦИРКУЛИРУЕТ В ЦЕПИ КОНДЕНСАТОРНАЯ УСТАНОВКА - НАГРУЗКА, ПРИ ЭТОМ ПОТЕРИ ЭНЕРГИИ СВОДЯТСЯ К МИНИМУМУ. ВВОЗИТСЯ В КАЧЕСТВЕ ЗАПАСНЫХ ЧАСТЕЙ НА 4 ГОДАЭКСПЛУАТАЦИИ КОМБИНИРОВАННОЙ УСТАНОВКИ ПЕРЕРАБОТКИ НЕФТИ. __1.0__ FFMM КОНДЕНСАТОРНАЯ СБОРКА, РЕАКТИВНАЯ МОЩНОСТЬ 525КВАР, НАПРЯЖЕНИЕ 4300B/50HZ, ДЛЯ КОНДЕНСАТОРНЫХ УСТАНОВОК СРЕДНЕГО НАПРЯЖЕНИЯ 002-CAB-1-51 __1.1__ изготовитель -DUCATI ENERGIA S.P.A бренд -DUCATI марка -ОТСУТСТВУЕТ модель -525КВАР артикул -415416900 кол-во=2 ШТ,__2.0__ FFMM КОНДЕНСАТОРНАЯ СБОРКА, РЕАКТИВНАЯ МОЩНОСТЬ 290КВАР, НАПРЯЖЕНИЕ 4300B/50HZ, ДЛЯ КОНДЕНСАТОРНЫХ УСТАНОВОК СРЕДНЕГО НАПРЯЖЕНИЯ 002-CAB-1-52 __2.1__ изготовитель -DUCATI ENERGIA S.P.A бренд -DUCATI марка -ОТСУТСТВУЕТ модель -290КВАР артикул -415417000 кол-во=2 ШТ,__3.0__ FFMM КОНДЕНСАТОРНАЯ СБОРКА, РЕАКТИВНАЯ МОЩНОСТЬ 720КВАР, НАПРЯЖЕНИЕ 4310B/50HZ, ДЛЯ КОНДЕНСАТОРНЫХ УСТАНОВОК СРЕДНЕГО НАПРЯЖЕНИЯ 002-CAB-1-41 __3.1__ изготовитель -DUCATI ENERGIA S.P.A бренд -DUCATI марка -ОТСУТСТВУЕТ модель -720КВАР артикул -415417100 кол-во=2 ШТ,__4.0__ FFMM КОНДЕНСАТОРНАЯ СБОРКА, РЕАКТИВНАЯ МОЩНОСТЬ 2X110КВАР, НАПРЯЖЕНИЕ 4600B/50HZ, ДЛЯ КОНДЕНСАТОРНЫХ УСТАНОВОК СРЕДНЕГО НАПРЯЖЕНИЯ 001-CAB-1-11. __4.1__ изготовитель -DUCATI ENERGIA S.P.A бренд -DUCATI марка -ОТСУТСТВУЕТ модель -2X110КВАР артикул -415416800 кол-во=6 ШТ,__5.0__ КОНДЕНСАТОРНАЯ СБОРКА MODULO XD, НАПРЯЖЕНИЕ 500B/50HZ, РЕАКТИВНАЯ МОЩНОСТЬ 20 КВАР, ДЛЯ КОНДЕНСАТОРНЫХ УСТАНОВОК НИЗКОГО НАПРЯЖЕНИЯ 002-CAB-2-11 __5.1__ изготовитель -DUCATI ENERGIA S.P.A бренд -DUCATI марка -ОТСУТСТВУЕТ модель -MODULO XD артикул -416464260 кол-во=20 ШТ,</t>
  </si>
  <si>
    <t>КОНДЕНСАТОРЫ ПОСТОЯННОЙ ЕМКОСТИ ДЛЯ ЭЛЕКТРИЧЕСКИХ ЦЕПЕЙ С ЧАСТОТОЙ 50 ГЦ НА НАПРЯЖЕНИЕ 400В И РАССЧИТАННЫЕ НА РЕАКТИВНУЮ МОЩНОСТЬ НЕ МЕНЕЕ (КОНДЕНСАТОРЫ СИЛОВЫЕ), ТИП VARSET__1.0__ КОМПЛЕКСНОЕ УСТРОЙСТВО КОМПЕНСАЦИИ РЕАКТИВНОЙ МОЩНОСТИ ТИПА VARSET - РЕГУЛИРУЕМАЯ КОНДЕСАНТОРНАЯ УСТАНОВКА VARSET 225КВАР XXB 400В 50ГЦ __1.1__ изготовитель -RECTIPHASE SAS бренд -SCHNEIDER ELECTRIC марка -SCHNEIDER ELECTRIC артикул -VLVAW3N03513AB кол-во=2 ШТ,__2.0__ КОМПЛЕКСНОЕ УСТРОЙСТВО КОМПЕНСАЦИИ РЕАКТИВНОЙ МОЩНОСТИ ТИПА VARSET - РЕГУЛИРУЕМАЯ КОНДЕСАНТОРНАЯ УСТАНОВКА VARSET 175КВАР XXB 400В 50ГЦ __2.1__ изготовитель -RECTIPHASE SAS бренд -SCHNEIDER ELECTRIC марка -SCHNEIDER ELECTRIC артикул -VLVAW2N03511AB кол-во=2 ШТ,</t>
  </si>
  <si>
    <t>КОНДЕНСАТОРЫ ПОСТОЯННОЙ ЕМКОСТИ ДЛЯ ЭЛЕКТРИЧЕСКИХ ЦЕПЕЙ С ЧАСТОТОЙ 50/60 ГЦ И РАССЧИТАННЫЕ НА РЕАКТИВНУЮ МОЩНОСТЬ НЕ МЕНEЕ (КОНДЕНСАТОРЫ СИЛОВЫЕ):, РОИС 03053/02803-003/ТЗ-091213__1.0__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марка -SCHNEIDER ELECTRIC артикул -VLVAW2N03510AA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225 КВАР __2.1__ изготовитель -RECTIPHASE SAS бренд -SCHNEIDER ELECTRIC марка -SCHNEIDER ELECTRIC артикул -VLVAW3N03513AA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9 КВАР __3.1__ изготовитель -RECTIPHASE SAS бренд -SCHNEIDER ELECTRIC марка -SCHNEIDER ELECTRIC артикул -VLVFW0N03501AA кол-во=1 ШТ,</t>
  </si>
  <si>
    <t>КОНДЕНСАТОРЫ ПОСТОЯННОЙ ЕМКОСТИ ДЛЯ ЭЛЕКТРИЧ. ЦЕПЕЙ С ЧАСТОТОЙ 50/60 ГЦ И РАССЧИТАННЫЕ НА РЕАКТИВ. МОЩНОСТЬ НЕ МЕНЕЕ (КОНДЕНСАТОРЫ СИЛОВЫЕ) - КОМПЛЕКСНОЕ УСТРОЙСТВО КОМПЕНСАЦИИ РЕАКТИВНОЙ МОЩНОСТИ ТИПА VARSET , ВСЕГО - 2 ШТ., В ИНД. УПАК. ВКАРТ. КОР., НА ПОДДОНАХ ИЗ ПРЕССОВАННОЙ СТРУЖКИ, РОИС 03051/02803-001/ТЗ-091213, 03052/02803-002/ТЗ-091213, 03053/02803-003/ТЗ-091213 РЕГИСТРАЦИОННЫЙ НОМЕР ПО РОИС №№ 03051/02803-001/ТЗ-091213, 03052/02803-002/ТЗ-091213, 03053/02803-003/ТЗ-091213 __1.0__ УКРМ VARSET 550 КВАР 400В ДЛЯ СЛАБО ЗАГРЯЗНЕННОЙ СЕТИ / КОМПЛЕКСНОЕ УСТРОЙСТВО КОМПЕНСАЦИИ РЕАКТИВНОЙ МОЩНОСТИ ТИПА VARSET - КОНДЕНСАТОРНАЯ УСТАНОВКА КОМПЕНСАЦИИ РЕАКТИВНОЙ МОЩНОСТИ VARSET ПРЕДНАЗНАЧЕНА ДЛЯ ПОВЫШЕНИЯ И ПОДДЕРЖАНИЯ НА ЗАДАННОМ УРОВНЕЗНАЧЕНИЯ КОЭФФИЦИЕНТА МОЩНОСТИ В ЭЛЕКТРИЧЕСКИХ РАСПРЕДЕЛИТЕЛЬНЫХ СЕТЯХ / НОМ. НАПРЯЖЕНИЕ СЕТИ 400 В 50 ГЦ, НОМ. РЕАКТИВНАЯ МОЩНОСТЬ, КВАР 550 , РЕЖИМ РАБОТЫ АВТОМАТИЧЕСКИЙ, УРОВЕНЬ ПОМЕХ В СЕТИ С НИЗКИМ СОДЕРЖАНИЕМ ГАРМОНИК, СТУПЕНИ 50+5Х100, ТИПЗАЩИТЫ НЕТ, СТЕПЕНЬ ЗАЩИТЫ КОРПУСА IP31, ИСПОЛНЕНИЕ НАПОЛЬНОЕ ИСПОЛНЕНИЕ . __1.1__ изготовитель -RECTIPHASE SAS бренд -SCHNEIDER ELECTRIC марка -SCHNEIDER ELECTRIC модель -- артикул -VLVAF5N03521AB кол-во=2 ШТ,</t>
  </si>
  <si>
    <t>КОНДЕНСАТОРЫ ПОСТОЯННОЙ ЕМКОСТИ ДЛЯ ЭЛЕКТРИЧЕСКИХ ЦЕПЕЙ С ЧАСТОТОЙ 50 ГЦ НА НАПРЯЖЕНИЕ 400В И РАССЧИТАННЫЕ НА РЕАКТИВНУЮ МОЩНОСТЬ НЕ МЕНЕЕ (КОНДЕНСАТОРЫ СИЛОВЫЕ), ТИП VARSET__1.0__ КОМПЛЕКСНОЕ УСТРОЙСТВО КОМПЕНСАЦИИ РЕАКТИВНОЙ МОЩНОСТИ ТИПА VARSET - РЕГУЛИРУЕМАЯ КОНДЕСАНТОРНАЯ УСТАНОВКА VARSET 200КВАР XXB 400В 50ГЦ __1.1__ изготовитель -RECTIPHASE SAS бренд -SCHNEIDER ELECTRIC марка -SCHNEIDER ELECTRIC артикул -VLVAW3N03512AB кол-во=1 ШТ,</t>
  </si>
  <si>
    <t>КОНДЕНСАТОРЫ ПОСТОЯННОЙ ЕМКОСТИ ДЛЯ ЭЛЕКТРИЧ. ЦЕПЕЙ С ЧАСТОТОЙ 50/60 ГЦ И РАССЧИТАННЫЕ НА РЕАКТИВ. МОЩНОСТЬ НЕ МЕНЕЕ (КОНДЕНСАТОРЫ СИЛОВЫЕ) - КОМПЛЕКСНОЕ УСТРОЙСТВО КОМПЕНСАЦИИ РЕАКТИВНОЙ МОЩНОСТИ ТИПА VARSET, НАПОЛЬНОЕ ИСПОЛНЕНИЕ, ВСЕГО - 3ШТ., В ИНД. УПАК. В КАРТ. КОР., НА ПОДДОНАХ ИЗ ПРЕССОВАННОЙ СТРУЖКИ РЕГИСТРАЦИОННЫЙ НОМЕР ПО РОИС №№ 03051/02803-001/ТЗ-091213, 03052/02803-002/ТЗ-091213, 03053/02803-003/ТЗ-091213 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 В, 600 КВА / ТИП УКРМ VARSET, 400 В 50 ГЦ, 600КВАР, АВТОМАТИЧЕСКИЙ, С ВЫСОКИМ СОДЕРЖАНИЕМ ГАРМОНИК, ТИП ЗАЩИТЫ - АВТОМАТИЧЕСКИЙ ВЫКЛЮЧАТЕЛЬ, IP31, НОМИНАЛЬНАЯ РЕАКТИВНАЯ МОЩНОСТЬ 600 КВАР, НАПОЛЬНОЕ ИСПОЛНЕНИЕ __1.1__ изготовитель -RECTIPHASE SAS бренд -SCHNEIDER ELECTRIC марка -SCHNEIDER ELECTRIC модель -- артикул -VLVAF6P03522AD кол-во=3 ШТ,</t>
  </si>
  <si>
    <t>КОНДЕНСАТОРЫ ПОСТОЯННОЙ ЕМКОСТИ ДЛЯ ЭЛЕКТРИЧ. ЦЕПЕЙ С ЧАСТОТОЙ 50/60 ГЦ И РАССЧИТАННЫЕ НА РЕАКТИВ. МОЩНОСТЬ НЕ МЕНЕЕ (КОНДЕНСАТОРЫ СИЛОВЫЕ) - КОМПЛЕКСНОЕ УСТРОЙСТВО КОМПЕНСАЦИИ РЕАКТИВНОЙ МОЩНОСТИ ТИПА VARSET, НАПОЛЬНОЕ ИСПОЛНЕНИЕ, ВСЕГО - 1ШТ., В ИНД. УПАК. В КАРТ. КОР., НА ПОДДОНАХ ИЗ ПРЕССОВАННОЙ СТРУЖКИ РЕГИСТРАЦИОННЫЙ НОМЕР ПО РОИС №№ 03051/02803-001/ТЗ-091213, 03052/02803-002/ТЗ-091213, 03053/02803-003/ТЗ-091213 __1.0__ УКРМ VARSET АВТО 137,5КВАР XXB 400В 50ГЦ ДЛЯ СЛАБО ЗАГРЯЗНЕННОЙ СЕТИ /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ЭЛЕКТРИЧЕСКИХРАСПРЕДЕЛИТЕЛЬНЫХ СЕТЯХ 400-415 В ПЕРЕМЕННОГО ТОКА ПРИ 50 ГЦ, НОМИНАЛЬНАЯ РЕАКТИВНАЯ МОЩНОСТЬ 137,5 КВАР , КОМБИНАЦИИ СТУПЕНЕЙ МОЩНОСТИ 1.2.4, МОЩНОСТЬ СТУПЕНИ 12.5 КВАР, СТУПЕНИ (12.5 + 25 + 2X50 КВАР) , РЕГУЛИРОВАНИЕ ОСУЩЕСТВЛЯЕТСЯ ЗА СЧЕТПЕРЕКЛЮЧЕНИЯ СТУПЕНЕЙ, УКРМ VARSET ПОЗВОЛЯЮТ КОМПЕНСИРОВАТЬ РЕАКТИВНУЮ МОЩНОСТЬ, ГАРМОНИЧЕСКИЕ ИСКАЖЕНИЯ СЕТИ, СОКРАТИТЬ ПОТЕРИ ЭНЕРГИИ И УМЕНЬШИТЬ ПЕРЕПАДЫ НАПРЯЖЕНИЯ В СЕТЯХ НИЗКОГО НАПРЯЖЕНИЯ. __1.1__ изготовитель -RECTIPHASE SAS бренд -SCHNEIDER ELECTRIC марка -SCHNEIDER ELECTRIC модель -- артикул -VLVAW2N03531AB кол-во=1 ШТ,</t>
  </si>
  <si>
    <t>КОНДЕНСАТОРЫ ПОСТОЯННОЙ ЕМКОСТИ ДЛЯ ЭЛЕКТРИЧ. ЦЕПЕЙ С ЧАСТОТОЙ 50/60 ГЦ И РАССЧИТАННЫЕ НА РЕАКТИВ. МОЩНОСТЬ НЕ МЕНЕЕ (КОНДЕНСАТОРЫ СИЛОВЫЕ) - КОМПЛЕКСНОЕ УСТРОЙСТВО КОМПЕНСАЦИИ РЕАКТИВНОЙ МОЩНОСТИ ТИПА VARSET, НАПОЛЬНОЕ ИСПОЛНЕНИЕ КОМПЛЕКСНОЕ УСТРОЙСТВО КОМПЕНСАЦИИ РЕАКТИВНОЙ МОЩНОСТИ ТИПА VARSET - РЕГУЛИРУЕМАЯ КОНДЕСАНТОРНАЯ УСТАНОВКА VARSET 200, РЕАКТИВНАЯ МОЩНОСТЬ 200 КВА RECTIPHASE SAS SCHNEIDER ELECTRIC SCHNEIDER ELECTRIC GCR_VLVAW3N VLVAW3N03512AB 1</t>
  </si>
  <si>
    <t>КОНДЕНСАТОРЫ ПОСТОЯННОЙ ЕМКОСТИ ДЛЯ ЭЛЕКТРИЧ. ЦЕПЕЙ С ЧАСТОТОЙ 50/60 ГЦ И РАССЧИТАННЫЕ НА РЕАКТИВ. МОЩНОСТЬ НЕ МЕНЕЕ (КОНДЕНСАТОРЫ СИЛОВЫЕ) - КОМПЛЕКСНОЕ УСТРОЙСТВО КОМПЕНСАЦИИ РЕАКТИВНОЙ МОЩНОСТИ ТИПА VARSET, ВСЕГО - 2 ШТ., В ИНД. УПАК. В КАРТ. КОР., НА ПОДДОНАХ ИЗ ПРЕССОВАННОЙ СТРУЖКИ РЕГИСТРАЦИОННЫЙ НОМЕР ПО РОИС №№ 03051/02803-001/ТЗ-091213, 03052/02803-002/ТЗ-091213, 03053/02803-003/ТЗ-091213 КОМПЛЕКТНОЕ УСТРОЙСТВО КОМПЕНСАЦИИ РЕАКТИВНОЙ МОЩНОСТИ ТИПА VARSET - КОНДЕНСАТОРНАЯ УСТАНОВКА КОМПЕНСАЦИИ РЕАКТИВНОЙ МОЩНОСТИ VARSET 200 КВАР 400В ДЛЯ СЛАБОЗАГРЯЗНЕННОЙ СЕТИ С АВТ. ВЫКЛ., ВВОД СВЕРХУ (VLVAW3N03512AK),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200 КВАР</t>
  </si>
  <si>
    <t>КОНДЕНСАТОРЫ ПОСТОЯННОЙ ЕМКОСТИ ДЛЯ ЭЛЕКТРИЧЕСКИХ ЦЕПЕЙ С ЧАСТОТОЙ 50/60 ГЦ, РАСЧИТАННЫЕ НА РЕАКТИВНУЮ МОЩНОСТЬ НЕ МЕНЕЕ (КОНДЕНСАТОРЫ СИЛОВЫЕ), ТИПА CHDB. ПРЕДСТАВЛЯЮТ СОБОЙ:ОДНОФАЗНЫЕ СИЛОВЫЕ КОНДЕНСАТОРЫ С ВНУТРЕННИМИ ПРЕДОХРАНИТЕЛЯМИ И ДВУМЯ ВВОДАМИ В ФАРФОРОВОЙ ИЗОЛЯЦИИ. ИСПОЛЬЗУЮТСЯ ДЛЯ СБОРКИ БАТАРЕЙ СТАТИЧЕСКИХ КОНДЕНСАТОРОВ (БСК) ТИПА QBANK-A НА КЛАСС НАПРЯЖЕНИЯ 110КВ, СУММАРНОЙ МОЩНОСТЬЮ ДО 80 МВАР (80000КВА)_. ПРЕДНАЗНАЧЕНЫ ДЛЯ КОМПЕНСАЦИИ РЕАКТИВНОЙ МОЩНОСТИ И СТАБИЛИЗАЦИИ НАПРЯЖЕНИЯ. ВВОЗЯТСЯ ДЛЯ РАНЕЕ ВВВЕЗЕННОГО БСК QBANK-A. ОБЛАСТЬ ПРИМЕНЕНИЯ- ЭНЕРГОСИСТЕМЫ ОБЩЕПРОМЫШЛЕННОГО НАЗНАЧЕНИЯ, ДЛЯ НЕПОСРЕДСТВЕННОГО ВКЛЮЧЕНИЯ В РАСПРЕДЕЛИТЕЛЬНЫХ СЕТЯХ_, ЛИНИЯХ ЭЛЕКТРОПЕРЕДАЧ И СИЛОВЫХ ЭЛЕКТРОУСТАНОВОК. НЕ ИСПОЛЬЗУЕТСЯ В СФЕРЕ ХОЗЯЙСТВЕННО-ПИТЬЕВОГО ВОДОСНАБЖЕНИЯ. НЕ ЯВЛЯЕТСЯ ТОВАРОМ ДВОЙНОГО НАЗНАЧЕНИЯ. НЕ ВХОДИТ В СПИСОК ОПАСНЫХ ОТХОДОВ. УПАКОВАН В ДЕРЕВЯННЫЕ ЯЩИКИ, ГРУЗОВЫХ МЕСТ 2 КОНДЕНСАТОР_СИЛОВОЙ, РЕАКТИВНОЙ МОЩНОСТЬЮ 850 KVAR (850 КВА), НАПРЯЖЕНИЕ 7800В._КОНДЕНСАТОР СИЛОВОЙ, РЕАКТИВНОЙ МОЩНОСТЬЮ 730 KVAR (730 КВА), НАПРЯЖЕНИЕ 7275В.</t>
  </si>
  <si>
    <t>КОНДЕНСАТОРЫ ПОСТОЯННОЙ ЕМКОСТИ ДЛЯ ЭЛЕКТРИЧЕСКИХ ЦЕПЕЙ С ЧАСТОТОЙ 50/60 ГЦ, РАСЧИТАННЫЕ НА РЕАКТИВНУЮ МОЩНОСТЬ НЕ МЕНЕЕ (КОНДЕНСАТОРЫ СИЛОВЫЕ):ОБЛАСТЬ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ГЕНЕРИРОВАНИЕМ_ЗНАЧИТЕЛЬНОЙ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ХОЗЯЙСТВЕННО-_ПИТЬЕВОГО ВОДОСНАБЖЕНИЯ. НЕ ДЛЯ ВОЕННОГО ПРИМЕНЕНИЯ, НЕ ВХОДЯТ В СПИСОК ОПАСНЫХ ОТХОДОВ. КОД ОКП 341468. БСК ПОСТАВЛЯЮТСЯ В ЧАСТИЧНО РАЗОБРАННОМ ВИДЕ, ДЛЯ ОБЕСПЕЧЕНИЯ СОХРАННОСТИ ПРИ ПЕРЕВОЗКЕ ИСПОЛЬЗУЮТСЯ ДОПОЛНИТЕЛЬНЫЕ УПАКОВОЧНЫЕ МАТЕРИАЛЫ. НЕ_ПРИГОДНЫЕ ДЛЯ ПОВТОРНОГО ПРИМЕНЕНИЯ. УПАКОВАНЫ В ДЕРЕВ. ЯЩИКИ, ГРУЗОВЫХ МЕСТ- 13. БАТАРЕЯ СТАТИЧЕСКИХ КОНДЕНСАТОРОВ (БСК) ПОСТОЯННОЙ ЕМКОСТИ ДЛЯ ЭЛЕКТРИЧЕСКИХ СЕТЕЙ, РЕАКТИВНАЯ МОЩНОСТЬ 16 МВАР (16000 КВА), НОМИНАЛЬНОЕ НАПРЯЖЕНИЕ 35 КВ,_НАИБОЛЬШЕЕ РАБОЧЕЕ НАПРЯЖЕНИЕ 38,5 КВ. В СОСТАВ КАЖДОЙ БАТАРЕИ ВХОДИТ 18 ОДНОФАЗНЫХ КОНДЕНСАТОРОВ FARADOL ТИПА CHDB. ПРЕДНАЗНАЧЕНЫ ДЛЯ КОМПЕНСАЦИИ РЕАКТИВНОЙ МОЩНОСТИ И СТАБИЛИЗАЦИИ НАПРЯЖЕНИЯ -ОГРАНИЧЕНИЯ БРОСКОВ ТОКА ПРИ КОММУТАЦИИ._КОНДЕНСАТОР ОДНОФАЗНЫЙ СИЛОВОЙ, РЕАКТИВНОЙ МОЩНОСТЬЮ 450 KVAR (450 КВА), НАПРЯЖЕНИЕ 12000В, 50 HZ С ВНУТРЕННИМИ ПРЕДОХРАНИТЕЛЯМИ И ДВУМЯ ВВОДАМИ В ФАРФОРОВОЙ ИЗОЛЯЦИИ. ИСПОЛЬЗУЮТСЯ ДЛЯ СБОРКИ БАТАРЕЙ СТАТИЧЕСКИХ КОНДЕНСАТОРОВ (БСК) ТИПА QBANK-A НА_КЛАСС 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QBANK-A._КОНДЕНСАТОР ОДНОФАЗНЫЙ СИЛОВОЙ, РЕАКТИВНОЙ МОЩНОСТЬЮ 600 KVAR (600 КВА), НАПРЯЖЕНИЕ 12000 В, 50 ГЕРЦ, С ВНУТРЕННИМИ ПРЕДОХРАНИТЕЛЯМИ И ДВУМЯ ВВОДАМИ В ФАРФОРОВОЙ ИЗОЛЯЦИИ. ИСПОЛЬЗУЮТСЯ ДЛЯ СБОРКИ БАТАРЕЙ СТАТИЧЕСКИХ КОНДЕНСАТОРОВ (БСК) ТИПА QBANK-A_НА КЛАСС 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t>
  </si>
  <si>
    <t>КОНДЕНСАТОРЫ ПОСТОЯННОЙ ЕМКОСТИ ДЛЯ ЭЛЕКТРИЧЕСКИХ ЦЕПЕЙ С ЧАСТОТОЙ 50/60 ГЦ, РАСЧИТАННЫЕ НА РЕАКТИВНУЮ МОЩНОСТЬ НЕ МЕНЕЕ (КОНДЕНСАТОРЫ СИЛОВЫЕ):ОБЛАСТЬ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ГЕНЕРИРОВАНИЕМ_ЗНАЧИТЕЛЬНОЙ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ХОЗЯЙСТВЕННО-_ПИТЬЕВОГО ВОДОСНАБЖЕНИЯ. НЕ ДЛЯ ВОЕННОГО ПРИМЕНЕНИЯ, НЕ ВХОДЯТ В СПИСОК ОПАСНЫХ ОТХОДОВ. КОД ОКП 341468. БСК ПОСТАВЛЯЮТСЯ В ЧАСТИЧНО РАЗОБРАННОМ ВИДЕ, С КОМПЛЕКТОМ МОНТАЖНЫХ И КРЕПЕЖНЫХ ЭЛЕМЕНТОВ. ДЛЯ ОБЕСПЕЧЕНИЯ СОХРАННОСТИ ПРИ ПЕРЕВОЗКЕ_ИСПОЛЬЗУЮТСЯ ДОПОЛНИТЕЛЬНЫЕ УПАКОВОЧНЫЕ МАТЕРИАЛЫ. НЕ ПРИГОДНЫЕ ДЛЯ ПОВТОРНОГО ПРИМЕНЕНИЯ. УПАКОВАНЫ В ДЕРЕВ. ЯЩИКИ, ГРУЗОВЫХ МЕСТ- 13. БАТАРЕЯ СТАТИЧЕСКИХ КОНДЕНСАТОРОВ (БСК) ПОСТОЯННОЙ ЕМКОСТИ ДЛЯ ЭЛЕКТРИЧЕСКИХ СЕТЕЙ, РЕАКТИВНАЯ МОЩНОСТЬ 16_МВАР (16000 КВА), НОМИНАЛЬНОЕ НАПРЯЖЕНИЕ 35 КВ, НАИБОЛЬШЕЕ РАБОЧЕЕ НАПРЯЖЕНИЕ 38,5 КВ. В СОСТАВ КАЖДОЙ БАТАРЕИ ВХОДИТ 18 ОДНОФАЗНЫХ КОНДЕНСАТОРОВ FARADOL ТИПА CHDB. ПРЕДНАЗНАЧЕНЫ ДЛЯ КОМПЕНСАЦИИ РЕАКТИВНОЙ МОЩНОСТИ И СТАБИЛИЗАЦИИ НАПРЯЖЕНИЯ -_ОГРАНИЧЕНИЯ БРОСКОВ ТОКА ПРИ КОММУТАЦИИ._КОНДЕНСАТОР ОДНОФАЗНЫЙ СИЛОВОЙ, РЕАКТИВНОЙ МОЩНОСТЬЮ 450 KVAR (450 КВА), НАПРЯЖЕНИЕ 12000В, 50 HZ С ВНУТРЕННИМИ ПРЕДОХРАНИТЕЛЯМИ И ДВУМЯ ВВОДАМИ В ФАРФОРОВОЙ ИЗОЛЯЦИИ. ИСПОЛЬЗУЮТСЯ ДЛЯ СБОРКИ БАТАРЕЙ СТАТИЧЕСКИХ КОНДЕНСАТОРОВ (БСК) ТИПА QBANK-A НА_КЛАСС 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QBANK-A._КОНДЕНСАТОР ОДНОФАЗНЫЙ СИЛОВОЙ, РЕАКТИВНОЙ МОЩНОСТЬЮ 600 KVAR (600 КВА), НАПРЯЖЕНИЕ 12000 В, 50 ГЕРЦ, С ВНУТРЕННИМИ ПРЕДОХРАНИТЕЛЯМИ И ДВУМЯ ВВОДАМИ В ФАРФОРОВОЙ ИЗОЛЯЦИИ. ИСПОЛЬЗУЮТСЯ ДЛЯ СБОРКИ БАТАРЕЙ СТАТИЧЕСКИХ КОНДЕНСАТОРОВ (БСК) ТИПА QBANK-A_НА КЛАСС 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t>
  </si>
  <si>
    <t>КОНДЕНСАТОРЫ ПОСТОЯННОЙ ЕМКОСТИ ДЛЯ ЭЛЕКТРИЧЕСКИХ ЦЕПЕЙ С ЧАСТОТОЙ 50/60 ГЦ, РАСЧИТАННЫЕ НА РЕАКТИВНУЮ МОЩНОСТЬ НЕ МЕНЕЕ (КОНДЕНСАТОРЫ СИЛОВЫЕ), ТИПА CHDB. ПРЕДСТАВЛЯЮТ СОБОЙ:ОДНОФАЗНЫЕ СИЛОВЫЕ КОНДЕНСАТОРЫ С ВНУТРЕННИМИ ПРЕДОХРАНИТЕЛЯМИ И ДВУМЯ ВВОДАМИ В ФАРФОРОВОЙ ИЗОЛЯЦИИ. ИСПОЛЬЗУЮТСЯ ДЛЯ СБОРКИ БАТАРЕЙ СТАТИЧЕСКИХ КОНДЕНСАТОРОВ (БСК) ТИПА QBANK-A НА КЛАСС НАПРЯЖЕНИЯ 110КВ, СУММАРНОЙ МОЩНОСТЬЮ ДО 80 МВАР (80000КВА)_. ПРЕДНАЗНАЧЕНЫ ДЛЯ КОМПЕНСАЦИИ РЕАКТИВНОЙ МОЩНОСТИ И СТАБИЛИЗАЦИИ НАПРЯЖЕНИЯ. ВВОЗЯТСЯ ДЛЯ РАНЕЕ ВВВЕЗЕННОГО БСК QBANK-A. ОБЛАСТЬ ПРИМЕНЕНИЯ- ЭНЕРГОСИСТЕМЫ ОБЩЕПРОМЫШЛЕННОГО НАЗНАЧЕНИЯ, ДЛЯ НЕПОСРЕДСТВЕННОГО ВКЛЮЧЕНИЯ В РАСПРЕДЕЛИТЕЛЬНЫХ СЕТЯХ_, ЛИНИЯХ ЭЛЕКТРОПЕРЕДАЧ И СИЛОВЫХ ЭЛЕКТРОУСТАНОВОК. НЕ ИСПОЛЬЗУЕТСЯ В СФЕРЕ ХОЗЯЙСТВЕННО-ПИТЬЕВОГО ВОДОСНАБЖЕНИЯ. НЕ ЯВЛЯЕТСЯ ТОВАРОМ ДВОЙНОГО НАЗНАЧЕНИЯ. НЕ ВХОДИТ В СПИСОК ОПАСНЫХ ОТХОДОВ. УПАКОВАН В ДЕРЕВЯННЫЙ ЯЩИК, ГРУЗОВЫХ МЕСТ 1 КОНДЕНСАТОР_СИЛОВОЙ, РЕАКТИВНОЙ МОЩНОСТЬЮ 800 KVAR (800 КВА), НАПРЯЖЕНИЕ 6582В.</t>
  </si>
  <si>
    <t>КОНДЕНСАТОРЫ ПОСТОЯННОЙ ЕМКОСТИ ДЛЯ ЭЛЕКТРИЧЕСКИХ ЦЕПЕЙ С ЧАСТОТОЙ 50/60 ГЦ, РАСЧИТАННЫЕ НА РЕАКТИВНУЮ МОЩНОСТЬ НЕ МЕНЕЕ (КОНДЕНСАТОРЫ СИЛОВЫЕ):__1.0__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ГРУЗОВЫХМЕСТ- 1. КОНДЕНСАТОР ОДНОФАЗНЫЙ СИЛОВОЙ, РЕАКТИВНОЙ МОЩНОСТЬЮ 750 KVAR (750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__1.1__ изготовитель -ABB AB HIGH VOLTAGE PRODUCTS бренд -ABB марка -CHDB модель -CHDB202 артикул -C82006964 кол-во=8 ШТ,</t>
  </si>
  <si>
    <t>КОНДЕНСАТОРЫ ПОСТОЯННОЙ ЕМКОСТИ ДЛЯ ЭЛЕКТРИЧЕСКИХ ЦЕПЕЙ С ЧАСТОТОЙ 50/60 ГЦ, РАСЧИТАННЫЕ НА РЕАКТИВНУЮ МОЩНОСТЬ НЕ МЕНЕЕ (КОНДЕНСАТОРЫ СИЛОВЫЕ):__1.0__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ГРУЗОВЫХМЕСТ- 2. КОНДЕНСАТОР ОДНОФАЗНЫЙ СИЛОВОЙ, РЕАКТИВНОЙ МОЩНОСТЬЮ 567 KVAR (567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__1.1__ изготовитель -ABB AB HIGH VOLTAGE PRODUCTS бренд -ABB марка -CHDB992 модель -CHDB992 артикул -С82007368 кол-во=2 ШТ,__2.0__ КОНДЕНСАТОР ОДНОФАЗНЫЙ СИЛОВОЙ, РЕАКТИВНОЙ МОЩНОСТЬЮ 601 KVAR (601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__2.1__ изготовитель -ABB AB HIGH VOLTAGE PRODUCTS бренд -ABB марка -CHDB992 модель -CHDB992 артикул -С82007366 кол-во=3 ШТ,</t>
  </si>
  <si>
    <t>КОНДЕНСАТОРЫ ПОСТОЯННОЙ ЕМКОСТИ ДЛЯ ЭЛЕКТРИЧЕCКИХ ЦЕПЕЙ С ЧАСТОТОЙ 50/60 ГЦ, РАСЧИТАННЫЕ НА РЕАКТИВНУЮ МОЩНОСТЬ НЕ МЕНЕЕ (КОНДЕНСАТОРЫ СИЛОВЫЕ):__1.0__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ГРУЗОВЫХМЕСТ- 2. КОНДЕНСАТОР ОДНОФАЗНЫЙ СИЛОВОЙ, РЕАКТИВНОЙ МОЩНОСТЬЮ 567 KVAR (567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__1.1__ изготовитель -ABB AB HIGH VOLTAGE PRODUCTS бренд -ABB марка -CHDB992 модель -CHDB992 артикул -С82007368 кол-во=2 ШТ,__2.0__ КОНДЕНСАТОР ОДНОФАЗНЫЙ СИЛОВОЙ, РЕАКТИВНОЙ МОЩНОСТЬЮ 601 KVAR (601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__2.1__ изготовитель -ABB AB HIGH VOLTAGE PRODUCTS бренд -ABB марка -CHDB992 модель -CHDB992 артикул -С82007366 кол-во=3 ШТ,</t>
  </si>
  <si>
    <t>КОНДЕНСАТОРЫ ПОСТОЯННОЙ ЕМКОСТИ ДЛЯ ЭЛЕКТРИЧЕСКИХ ЦЕПЕЙ С ЧАСТОТОЙ 50/60 ГЦ, РАСЧИТАННЫЕ НА РЕАКТИВНУЮ МОЩНОСТЬ НЕ МЕНЕЕ (КОНДЕНСАТОРЫ СИЛОВЫЕ):, РОИС 02941/02576-005/ТЗ-050913__1.0__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ГРУЗОВЫХМЕСТ- 1. КОНДЕНСАТОР ОДНОФАЗНЫЙ СИЛОВОЙ, РЕАКТИВНОЙ МОЩНОСТЬЮ 750 KVAR (750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ВВЕЗЕННОГО БСК QBANK-A. __1.1__ изготовитель -ABB AB HIGH VOLTAGE PRODUCTS бренд -ABB марка -CHDB202 модель -CHDB202 артикул -С82006965 кол-во=9 ШТ,</t>
  </si>
  <si>
    <t>КОНДЕНСАТОРЫ ПОСТОЯННОЙ ЕМКОСТИ ДЛЯ ЭЛЕКТРИЧЕСКИХ ЦЕПЕЙ С ЧАСТОТОЙ 50/60 ГЦ, РАСЧИТАННЫЕ НА РЕАКТИВНУЮ МОЩНОСТЬ НЕ МЕНЕЕ (КОНДЕНСАТОРЫ СИЛОВЫЕ):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 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 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 МЕСТ- 2. КОНДЕНСАТОР ОДНОФАЗНЫЙ СИЛОВОЙ, РЕАКТИВНОЙ МОЩНОСТЬЮ 567 KVAR (567 КВА), 4180В,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 НАПРЯЖЕНИЯ 110КВ, СУММАРНОЙ МОЩНОСТЬЮ ДО 80 МВАР (80000КВА). ПРЕДНАЗНАЧЕНЫ ДЛЯ КОМПЕНСАЦИИ РЕАКТИВНОЙ МОЩНОСТИ И СТАБИЛИЗАЦИИ НАПРЯЖЕНИЯ. ВВОЗЯТСЯ ДЛЯ ТЕХОБСЛУЖИВАНИЯ РАНЕЕ ВВЕЗЕННОГО БСК QBANK-A (РОСС SE.АГ35.Д00186) КОНДЕНСАТОР ОДНОФАЗНЫЙ СИЛОВОЙ, РЕАКТИВНОЙ МОЩНОСТЬЮ 601 KVAR (601 КВА), 4180В,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 НАПРЯЖЕНИЯ 110КВ, СУММАРНОЙ МОЩНОСТЬЮ ДО 80 МВАР (80000КВА). ПРЕДНАЗНАЧЕНЫ ДЛЯ КОМПЕНСАЦИИ РЕАКТИВНОЙ МОЩНОСТИ И СТАБИЛИЗАЦИИ НАПРЯЖЕНИЯ. ВВОЗЯТСЯ ДЛЯ ТЕХОБСЛУЖИВАНИЯ РАНЕЕ ВВЕЗЕННОГО БСК QBANK-A (РОСС SE.АГ35.Д00186).</t>
  </si>
  <si>
    <t>КОНДЕНСАТОРЫ ПОСТОЯННОЙ ЕМКОСТИ ДЛЯ ЭЛЕКТРИЧЕСКИХ ЦЕПЕЙ С ЧАСТОТОЙ 50/60 ГЦ, РАСЧИТАННЫЕ НА РЕАКТИВНУЮ МОЩНОСТЬ НЕ МЕНЕЕ (КОНДЕНСАТОРЫ СИЛОВЫЕ):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 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 ПИТЬЕВОГО ВОДОСНАБЖЕНИЯ. НЕ ДЛЯ ВОЕННОГО ПРИМЕНЕНИЯ, НЕ ВХОДЯТ В СПИСОК ОПАСНЫХ ОТХОДОВ. ДЛЯ ОБЕСПЕЧЕНИЯ СОХРАННОСТИ ПРИ ПЕРЕВОЗКЕ ИСПОЛЬЗУЮТСЯ ДОПОЛНИТЕЛЬНЫЕ УПАКОВОЧНЫЕ МАТЕРИАЛЫ. НЕ ПРИГОДНЫЕ ДЛЯ ПОВТОРНОГО ПРИМЕНЕНИЯ. ГРУЗОВЫХ МЕСТ- 1. КОНДЕНСАТОР ОДНОФАЗНЫЙ СИЛОВОЙ, РЕАКТИВНОЙ МОЩНОСТЬЮ 1087.2 KVAR (1087.2 КВА), 4180В, 50 ГЕРЦ, С ВНУТРЕННИМИ ПРЕДОХРАНИТЕЛЯМИ И ДВУМЯ ВВОДАМИ В ФАРФОРОВОЙ ИЗОЛЯЦИИ. ПРЕДНАЗНАЧЕНЫ ДЛЯ КОМПЕНСАЦИИ РЕАКТИВНОЙ МОЩНОСТИ И СТАБИЛИЗАЦИИ НАПРЯЖЕНИЯ.</t>
  </si>
  <si>
    <t>ВЫСОКОВОЛЬТНАЯ КОНДЕНСАТОРНАЯ БАТАРЕЯ ДЛЯ ЭЛЕКТРИЧЕСКИХ ЦЕПЕЙ МОДЕЛЬ HVCC 160 000/42/1P -1ШТ,С ЧАСТОТОЙ 50/60 ГЦ И РАССЧИТАННАЯ НА РЕАКТИВНУЮ МОЩНОСТЬ НЕ МЕНЕЕ (КОНДЕНСАТОРЫ СИЛОВЫЕ), НОВАЯ.НЕ ПРЕДНАЗНАЧЕНЫ ДЛЯ КОМПЛЕКСОВ,СИСТЕМ И СРЕДСТВ ТЕХНИЧЕСКИХ ОХРАНЫ И СРЕДСТВ УПРАВЛЕНИЯ ОХРАННЫХ; НЕ ДЛЯ СРЕДСТВ И ОБОРУДОВАНИЯ ЖЕЛЕЗНОДОРОЖНОГО И ЭЛЕКТРОТРАНСПОРТА; НЕ ДЛЯ БЫТОВЫХ ЭЛЕКТРОПРИБОРОВ; НЕ КОНТАКТИРУЮТ С ВОДОЙ И ПИЩЕВЫМИ ПРОДУКТАМИ._ОБЛАСТЬ ПРИМЕНЕНИЯ: ВО ВРЕМЯ РАБОТЫ БАТАРЕИ ОН ИЗМЕРЯЕТ ТОК МЕЖДУ ДВУМЯ РАЗЛИЧНЫМИ ТОЧКАМИ НЕЙТРАЛИ (ЗВЕЗДЫ) КОНДЕНСАТОРНОЙ БАТАРЕИ И ОТКЛЮЧАЕТ БАТАРЕЮ В СЛУЧАЕ СБОЯ. ТЕХНИЧЕСКИЕ ХАРАКТЕРИСТИКИ: НОМИНАЛЬНОЕ НАПРЯЖЕНИЕ, КВ: 42 НОМИНАЛЬНЫЙ ТОК, А:_6250 МОЩНОСТЬ, КВАР: 159960 РАБОЧАЯ ЧАСТОТА, ГЦ: 50/60 ПРИНЦИП РАБОТЫ: НАПРЯЖЕНИЕ И ТОК ОТ ГЕНЕРАТОРА ПОДАЮТСЯ НА КОНДЕНСАТОРНУЮ БАТАРЕЮ. ЭЛЕКТРИЧЕСКАЯ ЭНЕРГИЯ, ПРОХОДЯ ЧЕРЕЗ КОНДЕНСАТОРНУЮ БАТАРЕЮ, ГЕНЕРИРУЕТ ЕМКОСТНУЮ РЕАКТИВНУЮ МОЩНОСТЬ, КОТОРАЯ_КОМПЕНСИРУЕТ ИНДУКТИВНУЮ РЕАКТИВНУЮ МОЩНОСТЬ ШУНТИРУЮЩЕГО РЕАКТОРА. ДЛЯ УДОБСТВА ТРАНСПОРТИРОВКИ ПОСТАВЛЯЕТСЯ В ЧАСТИТНО-РАЗОБРАННОМ ВИДЕ. НЕ ВОЕННОГО НАЗНАЧЕНИЯ. ДЛЯ ИСПОЛЬЗОВАНИЯ В ИСПЫТАТЕЛЬНОЙ СИСТЕМЕ ШУНТИРУЮЩИХ РЕАКТОРОВ. ПРЕДНАЗНАЧЕНА ДЛЯ ДЛЯ_КОМПЕНСАЦИИ РЕАКТИВНОЙ МОЩНОСТИ,ИСПОЛЬЗОВАНИЯ ДЛЯ ПОДАЧИ НАПРЯЖЕНИЯ НА ШУНТИРУЮЩИЕ РЕАКТОРЫ. КОНДЕНСАТОРНАЯ БАТАРЕЯ КАК ЕДИНОЕ ИЗДЕЛИЕ ВЫПОЛНЕНО ПО МОДУЛЬНОМУ ПРИНЦИПУ: ВСЕ КОНДЕНСАТОРНЫЕ ЭЛЕМЕНТЫ СОЕДИНЯЮТСЯ С ПОМОЩЬЮ СОЕДИНИТЕЛЬНЫХ ШИН И ОБРАЗУЮТ_ОДИН БОЛЬШОЙ КОНДЕНСАТОР. СОСТОИТ ИЗ (ОСНОВНЫЕ УЗЛЫ) 1.КОНДЕНСАТОРНЫЕ ЭЛЕМЕНТЫ (КОНДЕНСАТОРЫ ПОСТОЯННОЙ ЕМКОСТИ ДЛЯ ЭЛЕКТРИЧЕСКИХ ЦЕПЕЙ С ЧАСТОТОЙ 50/60ГЦ ДЛЯ КОМПЕНСАЦИИ РЕАКТИВНОЙ МОЩНОСТИ)_2.КОРПУС КОНДЕНСАТОРНОЙ БАТАРЕИ ВКЛЮЧАЮЩИЙ СОЕДИНИТЕЛЬНЫЕ ШИНЫ (HV-1, HV-2, ПОПЕРЕЧНАЯ ШИНА), ИЗОЛЯТОРЫ ТИПА BIL 250_ДЛЯ КРЕПЛЕНИЯ К ПОЛУ, ИЗОЛЯТОРЫ JOR A10N -_ДЛЯ КРЕПЛЕНИЯ ЭЛЕМЕНТОВ ВНУТРИ КОРПУСА БАТАРЕИ. КОРПУС КОНДЕНСАТОРНОЙ БАТАРЕИ СЛУЖИТ ДЛЯ УСТАНОВКИ КОНДЕНСАТОРНЫХ ЭЛЕМЕНТОВ. КОНДЕНСАТОРНЫЕ ЭЛЕМЕНТЫ ПОДКЛЮЧАЮТСЯ К ШИНАМ. ЭЛЕКТРИЧЕСКАЯ ЭНЕРГИЯ ПОЛНОЙ МОЩНОСТИ ПРОТЕКАЕТ ПО ШИНАМ КОНДЕНСАТОРНОЙ_БАТАРЕИ. ТАКЖЕ К ШИНАМ КРЕПЯТСЯ ТОКОПРОВОДЫ ОТ ГЕНЕРАТОРА И ТОКОПРОВОДЫ В СТОРОНУ ШУНТИРУЮЩЕГО РЕАКТОРА. ИЗОЛЯТОРЫ BIL 250 СЛУЖАТ ДЛЯ ИЗОЛИРОВАНИЯ КОРПУСА КОНДЕНСАТОРНОЙ БАТАРЕИ ОТ ФУНДАМЕНТА. ИЗОЛЯТОРЫ JOR A 10N СЛУЖАТ ДЛЯ УСТАНОВКИ МЕСТ ПОДКЛЮЧЕНИЯ_(КОННЕКТОРОВ) ЭЛЕМЕНТОВ КОНДЕНСАТОРНОЙ БАТАРЕИ К ШИНАМ. 3.ТРАНСФОРМАТОРЫ НЕБАЛАНСА</t>
  </si>
  <si>
    <t>КОНДЕНСАТОРЫ ПОСТОЯННОЙ ЕМКОСТИ ДЛЯ ЭЛЕКТРИЧЕСКИХ ЦЕПЕЙ С ЧАСТОТОЙ 50/60 ГЦ И РАССЧИТАННЫЕ НА РЕАКТИВНУЮ МОЩНОСТЬ БОЛЕЕ, НА НАПРЯЖЕНИЕ 230 -440 В: СИЛОВОЙ КОНДЕНСАТОР:РЕАКТИВНАЯ МОЩНОСТЬ 18 КВА_РЕАКТИВНАЯ МОЩНОСТЬ 28,1 КВА_РЕАКТИВНАЯ МОЩНОСТЬ 60 КВА_РЕАКТИВНАЯ МОЩНОСТЬ 3 КВА_РЕАКТИВНАЯ МОЩНОСТЬ 5 КВА_РЕАКТИВНАЯ МОЩНОСТЬ 9 КВА_РЕАКТИВНАЯ МОЩНОСТЬ 12 КВА_РЕАКТИВНАЯ МОЩНОСТЬ 15 КВА_ РЕАКТИВНАЯ МОЩНОСТЬ 18 КВА_ РЕАКТИВНАЯ МОЩНОСТЬ 24 КВА_ РЕАКТИВНАЯ МОЩНОСТЬ 30 КВА</t>
  </si>
  <si>
    <t>КОНДЕНСАТОРЫ ПОСТОЯННОЙ ЕМКОСТИ ДЛЯ ЭЛЕКТРИЧЕСКИХ ЦЕПЕЙ С ЧАСТОТОЙ 50/60 ГЦ И РАССЧИТАННЫЕ НА РЕАКТИВНУЮ МОЩНОСТЬ БОЛЕЕ,НАПРЯЖЕНИЕ 230-440В: СИЛОВОЙ КОНДЕНСАТОР:РЕАКТИВНАЯ МОЩНОСТЬ 30 КВА</t>
  </si>
  <si>
    <t>КОНДЕНСАТОРЫ ПОСТОЯННОЙ ЕМКОСТИ ДЛЯ ЭЛЕКТРИЧЕСКИХ ЦЕПЕЙ С ЧАСТОТОЙ 50/60 ГЦ И РАССЧИТАННЫЕ НА РЕАКТИВНУЮ МОЩНОСТЬ БОЛЕЕ, НА НАПРЯЖЕНИЕ 230 -440 В: СИЛОВОЙ КОНДЕНСАТОР:РЕАКТИВНАЯ МОЩНОСТЬ 30 КВА</t>
  </si>
  <si>
    <t>КОНДЕНСАТОРЫ ПОСТОЯННОЙ ЕМКОСТИ ДЛЯ ЭЛЕКТРИЧЕСКИХ ЦЕПЕЙ С ЧАСТОТОЙ 50/60 ГЦ И РАССЧИТАННЫЕ НА РЕАКТИВНУЮ МОЩНОСТЬ БОЛЕЕ, НА НАПРЯЖЕНИЕ 230 -440 В:СИЛОВОЙ КОНДЕНСАТОР: РЕАКТИВНАЯ МОЩНОСТЬ 28,1 КВА_СИЛОВОЙ КОНДЕНСАТОР: РЕАКТИВНАЯ МОЩНОСТЬ 30 КВА</t>
  </si>
  <si>
    <t>КОНДЕНСАТОРЫ ПОСТОЯННОЙ ЕМКОСТИ ДЛЯ ЭЛЕКТРИЧЕСКИХ ЦЕПЕЙ С ЧАСТОТОЙ 50/60 ГЦ И РАССЧИТАННЫЕ НА РЕАКТИВНУЮ МОЩНОСТЬ БОЛЕЕ, НА НАПРЯЖЕНИЕ 230-440 В: СИЛОВОЙ КОНДЕНСАТОРРЕАКТИВНАЯ МОЩНОСТЬ 20 КВА_РЕАКТИВНАЯ МОЩНОСТЬ 25 КВА_РЕАКТИВНАЯ МОЩНОСТЬ 50 КВА_РЕАКТИВНАЯ МОЩНОСТЬ 24 КВА</t>
  </si>
  <si>
    <t>КОНДЕНСАТОРЫ ПОСТОЯННОЙ ЕМКОСТИ ДЛЯ ЭЛЕКТРИЧЕСКИХ ЦЕПЕЙ С ЧАСТОТОЙ 50/60 ГЦ И РАССЧИТАННЫЕ НА РЕАКТИВНУЮ МОЩНОСТЬ БОЛЕЕ, НА НАПРЯЖЕНИЕ 230-440 В: СИЛОВОЙ КОНДЕНСАТОРРЕАКТИВНАЯ МОЩНОСТЬ 50 КВА_РЕАКТИВНАЯ МОЩНОСТЬ 3 КВА_РЕАКТИВНАЯ МОЩНОСТЬ 5 КВА_РЕАКТИВНАЯ МОЩНОСТЬ 12 КВА_ РЕАКТИВНАЯ МОЩНОСТЬ 30 КВА_РЕАКТИВНАЯ МОЩНОСТЬ 28 КВА</t>
  </si>
  <si>
    <t>КОНДЕНСАТОРЫ ПОСТОЯННОЙ ЕМКОСТИ ДЛЯ ЭЛЕКТРИЧЕСКИХ ЦЕПЕЙ С ЧАСТОТОЙ 50/60 ГЦ И РАССЧИТАННЫЕ НА РЕАКТИВНУЮ МОЩНОСТЬ БОЛЕЕ, НА НАПРЯЖЕНИЕ 230-440 В: СИЛОВОЙ КОНДЕНСАТОРРЕАКТИВНАЯ МОЩНОСТЬ 15 КВА_ РЕАКТИВНАЯ МОЩНОСТЬ 30 КВА_РЕАКТИВНАЯ МОЩНОСТЬ 28 КВА</t>
  </si>
  <si>
    <t>КОНДЕНСАТОРЫ ПОСТОЯННОЙ ЕМКОСТИ ДЛЯ ЭЛЕКТРИЧЕСКИХ ЦЕПЕЙ С ЧАСТОТОЙ 50/60 ГЦ И РАССЧИТАННЫЕ НА РЕАКТИВНУЮ МОЩНОСТЬ БОЛЕЕ, НА НАПРЯЖЕНИЕ 230 -440 В: СИЛОВОЙ КОНДЕНСАТОРРЕАКТИВНАЯ МОЩНОСТЬ 18 КВА_РЕАКТИВНАЯ МОЩНОСТЬ 24 КВА_РЕАКТИВНАЯ МОЩНОСТЬ 30 КВА</t>
  </si>
  <si>
    <t>КОНДЕНСАТОРЫ ПОСТОЯННОЙ ЕМКОСТИ ДЛЯ ЭЛЕКТРИЧЕСКИХ ЦЕПЕЙ С ЧАСТОТОЙ 50/60 ГЦ И РАССЧИТАННЫЕ НА РЕАКТИВНУЮ МОЩНОСТЬ БОЛЕЕ, НА НАПРЯЖЕНИЕ 230-440 В: СИЛОВОЙ КОНДЕНСАТОР,РЕАКТИВНАЯ МОЩНОСТЬ 25 КВА_РЕАКТИВНАЯ МОЩНОСТЬ 50 КВА_РЕАКТИВНАЯ МОЩНОСТЬ 2,5 КВА_РЕАКТИВНАЯ МОЩНОСТЬ 5 КВА_РЕАКТИВНАЯ МОЩНОСТЬ 24 КВА_РЕАКТИВНАЯ МОЩНОСТЬ 28 КВА</t>
  </si>
  <si>
    <t>КОНДЕНСАТОРЫ ПОСТОЯННОЙ ЕМКОСТИ ДЛЯ ЭЛЕКТРИЧЕСКИХ ЦЕПЕЙ С ЧАСТОТОЙ 50/60 ГЦ И РАССЧИТАННЫЕ НА РЕАКТИВНУЮ МОЩНОСТЬ БОЛЕЕ, НА НАПРЯЖЕНИЕ 230-440 В: СИЛОВОЙ КОНДЕНСАТОР,РЕАКТИВНАЯ МОЩНОСТЬ 12 КВА_РЕАКТИВНАЯ МОЩНОСТЬ 24 КВА</t>
  </si>
  <si>
    <t>КОНДЕНСАТОРЫ ПОСТОЯННОЙ ЕМКОСТИ ДЛЯ ЭЛЕКТРИЧЕСКИХ ЦЕПЕЙ С ЧАСТОТОЙ 50/60 ГЦ И РАССЧИТАННЫЕ НА РЕАКТИВНУЮ МОЩНОСТЬ БОЛЕЕ, НА НАПРЯЖЕНИЕ 230-440 В: СИЛОВОЙ КОНДЕНСАТОРРЕАКТИВНАЯ МОЩНОСТЬ 25 КВА_РЕАКТИВНАЯ МОЩНОСТЬ 50 КВА_РЕАКТИВНАЯ МОЩНОСТЬ 5 КВА_РЕАКТИВНАЯ МОЩНОСТЬ 12 КВА_РЕАКТИВНАЯ МОЩНОСТЬ 18 КВА_ РЕАКТИВНАЯ МОЩНОСТЬ 24 КВА_РЕАКТИВНАЯ МОЩНОСТЬ 30 КВА</t>
  </si>
  <si>
    <t>КОНДЕНСАТОРЫ ПОСТОЯННОЙ ЕМКОСТИ ДЛЯ ЭЛЕКТРИЧЕСКИХ ЦЕПЕЙ С ЧАСТОТОЙ 50/60 ГЦ И РАССЧИТАННЫЕ НА РЕАКТИВНУЮ МОЩНОСТЬ БОЛЕЕ, НА НАПРЯЖЕНИЕ 230-440 В: СИЛОВОЙ КОНДЕНСАТОРРЕАКТИВНАЯ МОЩНОСТЬ 25 КВА_РЕАКТИВНАЯ МОЩНОСТЬ 10 КВАР_РЕАКТИВНАЯ МОЩНОСТЬ 18 КВА_ РЕАКТИВНАЯ МОЩНОСТЬ 20 КВА_РЕАКТИВНАЯ МОЩНОСТЬ 60 КВА_РЕАКТИВНАЯ МОЩНОСТЬ 12 КВА_РЕАКТИВНАЯ МОЩНОСТЬ 24 КВА_РЕАКТИВНАЯ МОЩНОСТЬ 30 КВА</t>
  </si>
  <si>
    <t>КОНДЕНСАТОРЫ ПОСТОЯННОЙ ЕМКОСТИ ДЛЯ ЭЛЕКТРИЧЕСКИХ ЦЕПЕЙ С ЧАСТОТОЙ 50/60 ГЦ И РАССЧИТАННЫЕ НА РЕАКТИВНУЮ МОЩНОСТЬ БОЛЕЕ: СИЛОВОЙ КОНДЕНСАТОРНА НАПРЯЖЕНИЕ 800 В, РЕАКТИВНАЯ МОЩНОСТЬ 25 КВА_НА НАПРЯЖЕНИЕ 230-440 В, РЕАКТИВНАЯ МОЩНОСТЬ 60 КВА_НА НАПРЯЖЕНИЕ 230-440 В, РЕАКТИВНАЯ МОЩНОСТЬ 5 КВА_НА НАПРЯЖЕНИЕ 440 В, РЕАКТИВНАЯ МОЩНОСТЬ 12,5 КВА_НА НАПРЯЖЕНИЕ 230-440 В, РЕАКТИВНАЯ МОЩНОСТЬ 15 КВА_НА НАПРЯЖЕНИЕ 440 В, РЕАКТИВНАЯ МОЩНОСТЬ 20,8 КВА_НА НАПРЯЖЕНИЕ 230-440 В, РЕАКТИВНАЯ МОЩНОСТЬ 30 КВА</t>
  </si>
  <si>
    <t>КОНДЕНСАТОРЫ ПОСТОЯННОЙ ЕМКОСТИ ДЛЯ ЭЛЕКТРИЧЕСКИХ ЦЕПЕЙ С ЧАСТОТОЙ 50/60 ГЦ И РАССЧИТАННЫЕ НА РЕАКТИВНУЮ МОЩНОСТЬ БОЛЕЕ, НА НАПРЯЖЕНИЕ 230-440 В: СИЛОВОЙ КОНДЕНСАТОР, РЕАКТИВНАЯ МОЩНОСТЬ 28 КВА,ТОВАР НЕ ВОЕННОГО НАЗНАЧЕНИЯ:</t>
  </si>
  <si>
    <t>КОНДЕНСАТОРЫ ПОСТОЯННОЙ ЕМКОСТИ ДЛЯ ЭЛЕКТРИЧЕСКИХ ЦЕПЕЙ С ЧАСТОТОЙ 50/60 ГЦ И РАССЧИТАННЫЕ НА РЕАКТИВНУЮ МОЩНОСТЬ БОЛЕЕ:СИЛОВОЙ КОНДЕНСАТОР, НА НАПРЯЖЕНИЕ 230-440 В, РЕАКТИВНАЯ МОЩНОСТЬ 60 КВА_СИЛОВОЙ КОНДЕНСАТОР, РЕАКТИВНАЯ МОЩНОСТЬ 10 КВАР_СИЛОВОЙ КОНДЕНСАТОР, НА НАПРЯЖЕНИЕ 440 В, РЕАКТИВНАЯ МОЩНОСТЬ 20,8 КВА</t>
  </si>
  <si>
    <t>КОНДЕНСАТОРЫ ПОСТОЯННОЙ ЕМКОСТИ ДЛЯ ЭЛЕКТРИЧЕСКИХ ЦЕПЕЙ С ЧАСТОТОЙ 50/60 ГЦ И РАССЧИТАННЫЕ НА РЕАКТИВНУЮ МОЩНОСТЬ БОЛЕЕ, НА НАПРЯЖЕНИЕ 230-440 В: СИЛОВОЙ КОНДЕНСАТОРРЕАКТИВНАЯ МОЩНОСТЬ 25 КВА_РЕАКТИВНАЯ МОЩНОСТЬ 5 КВА_РЕАКТИВНАЯ МОЩНОСТЬ 12 КВА_РЕАКТИВНАЯ МОЩНОСТЬ 24 КВА</t>
  </si>
  <si>
    <t>КОНДЕНСАТОРЫ ПОСТОЯННОЙ ЕМКОСТИ ДЛЯ ЭЛЕКТРИЧЕСКИХ ЦЕПЕЙ С ЧАСТОТОЙ 50/60 ГЦ И РАССЧИТАННЫЕ НА РЕАКТИВНУЮ МОЩНОСТЬ БОЛЕЕ, НА НАПРЯЖЕНИЕ 230 -440 В: СИЛОВОЙ КОНДЕНСАТО, РЕАКТИВНАЯ МОЩНОСТЬ 9 КВА:</t>
  </si>
  <si>
    <t>КОНДЕНСАТОРЫ ПОСТОЯННОЙ ЕМКОСТИ ДЛЯ ЭЛЕКТРИЧЕСКИХ ЦЕПЕЙ С ЧАСТОТОЙ 50/60 ГЦ И РАССЧИТАННЫЕ НА РЕАКТИВНУЮ МОЩНОСТЬ БОЛЕЕ, НА НАПРЯЖЕНИЕ 230-440 В: : СИЛОВОЙ КОНДЕНСАТОР, РЕАКТИВНАЯ МОЩНОСТЬ 30 КВА:</t>
  </si>
  <si>
    <t>КОНДЕНСАТОРЫ ПОСТОЯННОЙ ЕМКОСТИ ДЛЯ ЭЛЕКТРИЧЕСКИХ ЦЕПЕЙ С ЧАСТОТОЙ 50/60 ГЦ И РАССЧИТАННЫЕ НА РЕАКТИВНУЮ МОЩНОСТЬ БОЛЕЕ, НА НАПРЯЖЕНИЕ 230-440 В: СИЛОВОЙ КОНДЕНСАТОР РЕАКТИВНАЯ МОЩНОСТЬ 25КВА:</t>
  </si>
  <si>
    <t>КОНДЕНСАТОРЫ ПОСТОЯН.ЕМКОСТИ ДЛЯ ЭЛЕКТРОЦЕПЕЙ (50/60 ГЦ) С РЕАКТИВ.МОЩНОСТЬЮ НЕ МЕНЕЕ:АВТОМАТИЧЕСКАЯ КОМПЛЕКТНАЯ КОНДЕНСАТОРНАЯ УСТАНОВКА СЕРИИALPIMATIC С ЭЛЕКТРОМЕХАНИЧЕСКИМИ КОНТАКТОРАМИ, ТРЕХФАЗНАЯ, 50ГЦ,ТИПА H 400В, НОМИНАЛ.МОЩН.350КВА РЕАКТИВНЫЕ (В КОМПЛ.5 ПОСТОЯН.КОНДЕНСАТОРОВ:1ШТ*50КВАР + 4ШТ*75КВАР)</t>
  </si>
  <si>
    <t>КОНДЕНСАТОРЫ ПОСТОЯН.ЕМКОСТИ ДЛЯ ЭЛЕКТРОЦЕПЕЙ (50/60 ГЦ) С РЕАКТИВ.МОЩНОСТЬЮ НЕ МЕНЕЕ:КОНДЕНСАТОР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ЭНЕРГОСИСТЕМАХ_КОНДЕНСАТОР ПОСТОЯННОЙ МОЩНОСТИ СЕРИИ ALPICAN, НОМИНАЛ.МОЩНОСТЬ 12.5 КВАР, ТРЕХФАЗНЫЙ, 400В, 50 ГЦ (МОЩНОСТЬ 15 КВАР ПРИ ЧАСТОТЕ 60ГЦ) ДЛЯ КОМПЕНСАЦИИ РЕАКТИВНОЙ МОЩНОСТИ В ЭНЕРГОСИСТЕМАХ_КОНДЕНСАТОР ПОСТОЯННОЙ МОЩНОСТИ СЕРИИ ALPICAN, НОМИНАЛ.МОЩНОСТЬ 15 КВАР, ТРЕХФАЗНЫЙ, 400В, 50 ГЦ (МОЩНОСТЬ 18 КВАР ПРИ ЧАСТОТЕ 60ГЦ) ДЛЯ КОМПЕНСАЦИИ РЕАКТИВНОЙ МОЩНОСТИ В ЭНЕРГОСИСТЕМАХ_КОНДЕНСАТОР ПОСТОЯННОЙ МОЩНОСТИ СЕРИИ ALPICAN, НОМИНАЛ.МОЩНОСТЬ 2,5 КВАР, ТРЕХФАЗНЫЙ, 400В, 50 ГЦ (МОЩНОСТЬ 3 КВАР ПРИ ЧАСТОТЕ 60ГЦ) ДЛЯ КОМПЕНСАЦИИ РЕАКТИВНОЙ МОЩНОСТИ В ЭНЕРГОСИСТЕМАХ_КОНДЕНСАТОР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ЭНЕРГОСИСТЕМАХ_КОНДЕНСАТОР ПОСТОЯННОЙ МОЩНОСТИ СЕРИИ ALPICAN, НОМИНАЛ.МОЩНОСТЬ 25 КВАР, ТРЕХФАЗНЫЙ, 400В, 50 ГЦ (МОЩНОСТЬ 30 КВАР ПРИ ЧАСТОТЕ 60ГЦ) ДЛЯ КОМПЕНСАЦИИ РЕАКТИВНОЙ МОЩНОСТИ В ЭНЕРГОСИСТЕМАХ_КОНДЕНСАТОР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ЭНЕРГОСИСТЕМАХ_КОНДЕНСАТОР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ЭНЕРГОСИСТЕМАХ_КОНДЕНСАТОР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t>
  </si>
  <si>
    <t>КОНДЕНСАТОРЫ ПОСТОЯН.ЕМКОСТИ ДЛЯ ЭЛЕКТРОЦЕПЕЙ (50/60 ГЦ) С РЕАКТИВ.МОЩНОСТЬЮ НЕ МЕНЕЕ:АВТОМАТИЧЕСКАЯ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НОМИНАЛ.МОЩН.15КВА РЕАКТИВНЫЕ (В КОМПЛ.2 ПОСТОЯННЫХ КОНДЕНСАТОРА:1ШТ МОЩН.5КВАР+1ШТ МОЩН.10КВАР)_АВТОМАТИЧЕСКАЯ КОМПЛЕКТНАЯ КОНДЕНСАТОРНАЯ УСТАНОВКА СЕРИИALPIMATIC С ЭЛЕКТРОМЕХАНИЧЕСКИМИ КОНТАКТОРАМИ, ТРЕХФАЗНАЯ, 50ГЦ, СТАНДАРТНОГО ТИПА, 400В, НОМИНАЛ.МОЩН.60КВА РЕАКТИВНЫЕ (В КОМПЛ.3 ПОСТОЯННЫХ КОНДЕНСАТОРА:1ШТ МОЩН.10КВАР+2ШТ МОЩН.25КВАР)</t>
  </si>
  <si>
    <t>КОНДЕНСАТОРЫ ПОСТОЯН.ЕМКОСТИ ДЛЯ ЭЛЕКТРОЦЕПЕЙ (50/60 ГЦ) С РЕАКТИВ.МОЩНОСТЬЮ НЕ МЕНЕЕ:АВТОМАТИЧЕСКАЯ КОМПЛЕКТНАЯ КОНДЕНСАТОРНАЯ УСТАНОВКА СЕРИИALPIMATIC С ЭЛЕКТРОМЕХАНИЧЕСКИМИ КОНТАКТОРАМИ, ТРЕХФАЗНАЯ, 50ГЦ, 400В, НОМИНАЛ.МОЩН.225КВА РЕАКТИВНЫЕ (В КОМПЛ.4 ПОСТОЯННЫХ КОНДЕНСАТОРА: 2ШТ.МОЩН.75КВАР+ 1ШТ.МОЩН.25КВАР,+ 1ШТ.МОЩН.50КВАР)_АВТОМАТИЧЕСКАЯ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НОМИНАЛ.МОЩН.175КВА РЕАКТИВНЫЕ(В КОМПЛ.4 ПОСТОЯННЫХ КОНДЕНСАТОРА: 1ШТ.МОЩН.25КВАР+ 1ШТ.МОЩН.25КВАР+_1ШТ.МОЩН.50КВАР+ 1ШТ.МОЩН.75КВАР)</t>
  </si>
  <si>
    <t>КОНДЕНСАТОРЫ ПОСТОЯН.ЕМКОСТИ ДЛЯ ЭЛЕКТРОЦЕПЕЙ (50/60 ГЦ) С РЕАКТИВ.МОЩНОСТЬЮ НЕ МЕНЕЕ:КОНДЕНСАТОР ПОСТОЯН.ЕМКОСТИ СЕРИИALPIVAR3 ВАКУУМИРОВАННЫЙ С 6 КЛЕММАМИ ТИП Н, ТРЕХФАЗНЫЙ, НОМИНАЛЬНАЯ МОЩНОСТЬ 50 КВА РЕКТИВНЫХ, НАПР. 400В, 50ГЦ_КОНДЕНСАТОР СЕРИИ ALPIVAR3 ВАКУУМИРОВАННЫЙ, ТРЕХФАЗНЫЙ, 50ГЦ, 400В, 6 КЛЕММ, ТИП Н, НОМИНАЛ.МОЩН.75КВА РЕАКТИВНЫЕ</t>
  </si>
  <si>
    <t>КОНДЕНСАТОРЫ ПОСТОЯН.ЕМКОСТИ ДЛЯ ЭЛЕКТРОЦЕПЕЙ (50/60 ГЦ) С РЕАКТИВ.МОЩНОСТЬЮ НЕ МЕНЕЕ:АВТОМАТИЧЕСКАЯ КОМПЛЕКТНАЯ КОНДЕНСАТОРНАЯ УСТАНОВКА СЕРИИALPIMATIC С ЭЛЕКТРОМЕХАНИЧЕСКИМИ КОНТАКТОРАМИ, ТРЕХФАЗНАЯ, 50ГЦ, 400В, ТИП Н, НОМИНАЛ.МОЩН.175КВА РЕАКТИВНЫЕ (В КОМПЛ.ПОСТОЯННЫЕ КОНДЕНСАТОРЫ: 25КВАР+(25КВАР+50КВАР)+75КВАР)</t>
  </si>
  <si>
    <t>КОНДЕНСАТОРЫ ПОСТОЯН.ЕМКОСТИ ДЛЯ ЭЛЕКТРОЦЕПЕЙ (50/60 ГЦ) С РЕАКТИВ.МОЩНОСТЬЮ НЕ МЕНЕЕ:АВТОМАТИЧЕСКАЯ КОМПЛЕКТНАЯ КОНДЕНСАТОРНАЯ УСТАНОВКА СЕРИИALPIMATIC С ЭЛЕКТРОМЕХАНИЧЕСКИМИ КОНТАКТОРАМИ, ТРЕХФАЗНАЯ, 50ГЦ, СТАНДАРТНОГО ТИПА, 400В, НОМИНАЛ.МОЩН.60КВА РЕАКТИВНЫЕ (В КОМПЛ.3 ПОСТОЯННЫХ КОНДЕНСАТОРА:1ШТ МОЩН.10КВАР+2ШТ МОЩН.25КВАР)</t>
  </si>
  <si>
    <t>КОНДЕНСАТОРЫ ПОСТОЯН.ЕМКОСТИ ДЛЯ ЭЛЕКТРОЦЕПЕЙ (50/60 ГЦ) С РЕАКТИВ.МОЩНОСТЬЮ НЕ МЕНЕЕ:АВТОМАТИЧЕСКАЯ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НОМИНАЛ.МОЩН.150КВА РЕАКТИВНЫЕ (В КОМПЛ.3 ПОСТОЯН.КОНДЕНСАТОРА:1ШТ МОЩН.25КВАР+1ШТ МОЩН.50КВАР+1ШТ-_75КВАР)_АВТОМАТИЧЕСКАЯ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t>
  </si>
  <si>
    <t>КОНДЕНСАТОРЫ ПОСТОЯН.ЕМКОСТИ ДЛЯ ЭЛЕКТРОЦЕПЕЙ (50/60 ГЦ) С РЕАКТИВ.МОЩНОСТЬЮ НЕ МЕНЕЕ:КОНДЕНСАТОРНЫЙ КОМПЕНСИРУЮЩИЙ МОДУЛЬ СЕРИИ ALPIMATIC, ТРЕХФАЗНЫЙ, 50ГЦ, ТИПА H, 400В, НОМИНАЛ.МОЩН.12.5КВА РЕАКТИВНЫЕ (В КОМПЛ. ПОСТОЯННЫЙ КОНДЕНСАТОР 1 ЕД.+ПРЕДОХРАНИТЕЛЬ 3 ЕД.+КОНТАКТОР КОММУТАЦИИ ЕМКОСТНЫХ ТОКОВ 1 ЕД.)_КОНДЕНСАТОРНЫЙ КОМПЕНСИРУЮЩИЙ МОДУЛЬ СЕРИИ ALPIMATIC, ТРЕХФАЗНЫЙ, 50ГЦ,ТИПА Н, 400В, НОМИНАЛ.МОЩН.12.5+12.5 КВА РЕАКТИВНЫЕ, В КОМПЛ.: ПОСТОЯННЫЙ КОНДЕНСАТОР, 3 ПРЕДОХРАНИТЕЛЯ, КОНТАКТОР КОММУТАЦИИ ЕМКОСТНЫХ ТОКОВ, МЕДНЫЕ ШИНЫ, МОНТАЖНАЯ РАМА_КОНДЕНСАТОРНЫЙ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РАМА_КОНДЕНСАТОРНЫЙ КОМПЕНСИРУЮЩИЙ МОДУЛЬ СЕРИИALPIMATIC, ТРЕХФАЗНЫЙ, 50ГЦ, ТИПА H, 400В, НОМИНАЛ.МОЩН.50КВА РЕАКТИВНЫЕ (В КОМПЛ. ПОСТОЯННЫЙ КОНДЕНСАТОР 1 ЕД.+ПРЕДОХРАНИТЕЛЬ 3 ЕД.+КОНТАКТОР КОММУТАЦИИ ЕМКОСТНЫХ ТОКОВ 1 ЕД.)</t>
  </si>
  <si>
    <t>КОНДЕНСАТОРЫ ПОСТОЯН.ЕМКОСТИ ДЛЯ ЭЛЕКТРОЦЕПЕЙ (50/60 ГЦ) С РЕАКТИВ.МОЩНОСТЬЮ НЕ МЕНЕЕ:КОНДЕНСАТОР ПОСТОЯННОЙ МОЩНОСТИ СЕРИИ ALPICAN, НОМИНАЛ.МОЩНОСТЬ 2,5 КВАР, ТРЕХФАЗНЫЙ, 400В, 50 ГЦ (МОЩНОСТЬ 3 КВАР ПРИ ЧАСТОТЕ 60ГЦ) ДЛЯ КОМПЕНСАЦИИ РЕАКТИВНОЙ МОЩНОСТИ В ЭНЕРГОСИСТЕМАХ_КОНДЕНСАТОР ПОСТОЯННОЙ МОЩНОСТИ СЕРИИ ALPICAN, НОМИНАЛ.МОЩНОСТЬ 25 КВАР, ТРЕХФАЗНЫЙ, 400В, 50 ГЦ (МОЩНОСТЬ 30 КВАР ПРИ ЧАСТОТЕ 60ГЦ) ДЛЯ КОМПЕНСАЦИИ РЕАКТИВНОЙ МОЩНОСТИ В ЭНЕРГОСИСТЕМАХ_КОНДЕНСАТОР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t>
  </si>
  <si>
    <t>КОНДЕНСАТОРЫ ПОСТОЯН.ЕМКОСТИ ДЛЯ ЭЛЕКТРОЦЕПЕЙ (50/60 ГЦ) С РЕАКТИВ.МОЩНОСТЬЮ НЕ МЕНЕЕ:НЕРЕГУЛИРУЕМАЯ КОМПЛЕКТНАЯ КОНДЕНСАТОРНАЯ УСТАНОВКАALPIBLOC ДЛЯ КОМПЕНСАЦИИ РЕАКТИВНОЙ МОЩНОСТИ В ЭЛЕКТРОУСТАНОВКАХ,ТРЕХФАЗНАЯ, НАПРЯЖ.400 В, МОЩН.75КВА РЕАКТИВНЫЕ (СОСТОИТ ИЗ КОНДЕНСАТОРА ALPIVAR3 В СБОРЕ С АВТОМАТИЧЕСКИМ ВЫКЛЮЧАТЕЛЕМ)</t>
  </si>
  <si>
    <t>КОНДЕНСАТОРЫ ПОСТОЯН.ЕМКОСТИ ДЛЯ ЭЛЕКТРОЦЕПЕЙ (50/60 ГЦ) С РЕАКТИВ.МОЩНОСТЬЮ НЕ МЕНЕЕ:АВТОМАТИЧЕСКАЯ КОМПЛЕКТНАЯ КОНДЕНСАТОРНАЯ УСТАНОВКА СЕРИИALPIMATIC С ЭЛЕКТРОМЕХАНИЧЕСКИМИ КОНТАКТОРАМИ, ТРЕХФАЗНАЯ, 50ГЦ,ТИПА H, 400В, НОМИНАЛ.МОЩН.675КВА РЕАКТИВНЫЕ (В КОМПЛ.9 ПОСТОЯННЫХ КОНДЕНСАТОРОВ МОЩН.75КВАР)</t>
  </si>
  <si>
    <t>КОНДЕНСАТОРЫ ПОСТОЯН.ЕМКОСТИ ДЛЯ ЭЛЕКТРОЦЕПЕЙ (50/60 ГЦ) С РЕАКТИВ.МОЩНОСТЬЮ НЕ МЕНЕЕ:АВТОМАТИЧЕСКАЯ КОМПЛЕКТНАЯ КОНДЕНСАТОРНАЯ УСТАНОВКА СЕРИИALPIMATIC С ЭЛЕКТРОМЕХАНИЧЕСКИМИ КОНТАКТОРАМИ, ТРЕХФАЗНАЯ, 50ГЦ, 400В, ТИП Н, НОМИНАЛ.МОЩН.15КВА РЕАКТИВНЫЕ (В КОМПЛ.ПОСТОЯННЫЕ КОНДЕНСАТОРЫ: (2.5+5)+7.5 КВАР)</t>
  </si>
  <si>
    <t>КОНДЕНСАТОРЫ ПОСТОЯН.ЕМКОСТИ ДЛЯ ЭЛЕКТРОЦЕПЕЙ (50/60 ГЦ) С РЕАКТИВ.МОЩНОСТЬЮ НЕ МЕНЕЕ:КОНДЕНСАТОР ПОСТОЯННОЙ ЕМКОСТИ СЕРИИALPIVAR3 ВАКУУМИРОВАННЫЙ С 6 КЛЕММАМИ ТИП Н, ТРЕХФАЗНЫЙ, НОМИНАЛЬНАЯ МОЩНОСТЬ 12.5 КВА РЕКТИВНЫХ, НАПР. 400В, 50ГЦ</t>
  </si>
  <si>
    <t>КОНДЕНСАТОРЫ ПОСТОЯН.ЕМКОСТИ ДЛЯ ЭЛЕКТРОЦЕПЕЙ (50/60 ГЦ) С РЕАКТИВ.МОЩНОСТЬЮ НЕ МЕНЕЕ:КОНДЕНСАТОР ПОСТОЯННОЙ ЕМКОСТИ СЕРИИALPIVAR3 ВАКУУМИРОВАННЫЙ С 6 КЛЕММАМИ ТИП Н, ТРЕХФАЗНЫЙ, НОМИНАЛЬНАЯ МОЩНОСТЬ 25 КВА РЕКТИВНЫХ, НАПР. 400В, 50ГЦ_КОНДЕНСАТОР СЕРИИ ALPIVAR3 ВАКУУМИРОВАННЫЙ, ТРЕХФАЗНЫЙ, 50ГЦ, 400В, 6 КЛЕММ, ТИП Н, НОМИНАЛ.МОЩН.75КВА РЕАКТИВНЫЕ</t>
  </si>
  <si>
    <t>КОНДЕНСАТОРЫ ПОСТОЯН.ЕМКОСТИ ДЛЯ ЭЛЕКТРОЦЕПЕЙ (50/60 ГЦ) С РЕАКТИВ.МОЩНОСТЬЮ НЕ МЕНЕЕ:АВТОМАТИЧЕСКАЯ КОМПЛЕКТНАЯ КОНДЕНСАТОРНАЯ УСТАНОВКА СЕРИИALPIMATIC С ЭЛЕКТРОМЕХАНИЧЕСКИМИ КОНТАКТОРАМИ, ТРЕХФАЗНАЯ, 50ГЦ, МАКС.520В, НОМИНАЛ.МОЩН.400КВА РЕАКТИВНЫЕ (В КОМПЛ.5 ПОСТОЯННЫХ КОНДЕНСАТОРА МОЩН.80КВАР)</t>
  </si>
  <si>
    <t>КОНДЕНСАТОРЫ ПОСТОЯН.ЕМКОСТИ ДЛЯ ЭЛЕКТРОЦЕПЕЙ (50/60 ГЦ) С РЕАКТИВ.МОЩНОСТЬЮ НЕ МЕНЕЕ:КОНДЕНСАТОР СЕРИИ ALPIVAR3 ВАКУУМИРОВАННЫЙ, ТРЕХФАЗНЫЙ, 50ГЦ, 400В, 3 КЛЕММЫ, ТИПА Н, НОМИНАЛ.МОЩН.5КВА РЕАКТИВНЫЕ</t>
  </si>
  <si>
    <t>КОНДЕНСАТОРЫ ПОСТОЯН.ЕМКОСТИ ДЛЯ ЭЛЕКТРОЦЕПЕЙ (50/60 ГЦ) С РЕАКТИВ.МОЩНОСТЬЮ НЕ МЕНЕЕ:КОНДЕНСАТОР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ЭНЕРГОСИСТЕМАХ_КОНДЕНСАТОР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ЭНЕРГОСИСТЕМАХ_КОНДЕНСАТОР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t>
  </si>
  <si>
    <t>КОНДЕНСАТОРЫ ПОСТОЯН.ЕМКОСТИ ДЛЯ ЭЛЕКТРОЦЕПЕЙ (50/60 ГЦ) С РЕАКТИВ.МОЩНОСТЬЮ НЕ МЕНЕЕ:КОНДЕНСАТОР ПОСТОЯННОЙ МОЩНОСТИ СЕРИИ ALPICAN, НОМИНАЛ.МОЩНОСТЬ 12.5 КВАР, ТРЕХФАЗНЫЙ, 400В, 50 ГЦ_КОНДЕНСАТОР ПОСТОЯННОЙ МОЩНОСТИ СЕРИИ ALPICAN, НОМИНАЛ.МОЩНОСТЬ 15 КВАР, ТРЕХФАЗНЫЙ, 400В, 50 ГЦ_КОНДЕНСАТОР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t>
  </si>
  <si>
    <t>КОНДЕНСАТОРЫ ПОСТОЯН.ЕМКОСТИ ДЛЯ ЭЛЕКТРОЦЕПЕЙ (50/60 ГЦ) С РЕАКТИВ.МОЩНОСТЬЮ НЕ МЕНЕЕ:КОНДЕНСАТОР ПОСТОЯННОЙ МОЩНОСТИ СЕРИИ ALPICAN, НОМИНАЛ.МОЩНОСТЬ 15 КВАР, ТРЕХФАЗНЫЙ, 400В, 50 ГЦ</t>
  </si>
  <si>
    <t>КОНДЕНСАТОРЫ ПОСТОЯН.ЕМКОСТИ ДЛЯ ЭЛЕКТРОЦЕПЕЙ (50/60 ГЦ) С РЕАКТИВ.МОЩНОСТЬЮ НЕ МЕНЕЕ:КОНДЕНСАТОР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ЭНЕРГОСИСТЕМАХ_КОНДЕНСАТОР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t>
  </si>
  <si>
    <t>КОНДЕНСАТОРЫ ПОСТОЯН.ЕМКОСТИ ДЛЯ ЭЛЕКТРОЦЕПЕЙ (50/60 ГЦ) С РЕАКТИВ.МОЩНОСТЬЮ НЕ МЕНЕЕ:АВТОМАТИЧЕСКАЯ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МОЩН.37._5КВАР)_АВТОМАТИЧЕСКАЯ КОМПЛЕКТНАЯ КОНДЕНСАТОРНАЯ УСТАНОВКА СЕРИИALPIMATIC С ЭЛЕКТРОМЕХАНИЧЕСКИМИ КОНТАКТОРАМИ, ТРЕХФАЗНАЯ, 50ГЦ,ТИПА H 400В, НОМИНАЛ.МОЩН.250КВА РЕАКТИВНЫЕ (В КОМПЛ.4 ПОСТОЯН.КОНДЕНСАТОРА: 2ШТ МОЩН.50КВАР+2ШТ МОЩН.ПО 75КВАР)</t>
  </si>
  <si>
    <t>КОНДЕНСАТОРЫ ПОСТОЯН.ЕМКОСТИ ДЛЯ ЭЛЕКТРОЦЕПЕЙ (50/60 ГЦ) С РЕАКТИВ.МОЩНОСТЬЮ НЕ МЕНЕЕ:АВТОМАТИЧЕСКАЯ КОМПЛЕКТНАЯ КОНДЕНСАТОРНАЯ УСТАНОВКА СЕРИИALPIMATIC С ЭЛЕКТРОМЕХАНИЧЕСКИМИ КОНТАКТОРАМИ, ТРЕХФАЗНАЯ, СТАНДАРТНОГО КЛАССА ТИПА SAH, 50ГЦ, 400В, НОМИНАЛ.МОЩН.300КВА РЕАКТИВНЫЕ (В КОМПЛ.4 ПОСТОЯННЫХ КОНДЕНСАТОРА МОЩН.75 КВАР)</t>
  </si>
  <si>
    <t>КОНДЕНСАТОРЫ ПОСТОЯН.ЕМКОСТИ ДЛЯ ЭЛЕКТРОЦЕПЕЙ (50/60 ГЦ) С РЕАКТИВ.МОЩНОСТЬЮ НЕ МЕНЕЕ:КОНДЕНСАТОР ПОСТОЯННОЙ МОЩНОСТИ СЕРИИ ALPICAN, НОМИНАЛ.МОЩНОСТЬ 12.5 КВАР, ТРЕХФАЗНЫЙ, 400В, 50 ГЦ</t>
  </si>
  <si>
    <t>КОНДЕНСАТОРЫ ПОСТОЯН.ЕМКОСТИ ДЛЯ ЭЛЕКТРОЦЕПЕЙ (50/60 ГЦ) С РЕАКТИВ.МОЩНОСТЬЮ НЕ МЕНЕЕ:КОНДЕНСАТОР ПОСТОЯННОЙ ЕМКОСТИ СЕРИИALPIVAR3 ВАКУУМИРОВАННЫЙ С 6 КЛЕММАМИ ТИП Н, ТРЕХФАЗНЫЙ, НОМИНАЛЬНАЯ МОЩНОСТЬ 25 КВА РЕКТИВНЫХ, НАПР. 400В, 50ГЦ</t>
  </si>
  <si>
    <t>КОНДЕНСАТОРЫ ПОСТОЯН.ЕМКОСТИ ДЛЯ ЭЛЕКТРОЦЕПЕЙ (50/60 ГЦ) С РЕАКТИВ.МОЩНОСТЬЮ НЕ МЕНЕЕ:АВТОМАТИЧЕСКАЯ КОМПЛЕКТНАЯ КОНДЕНСАТОРНАЯ УСТАНОВКА СЕРИИALPIMATIC С ЭЛЕКТРОМЕХАНИЧЕСКИМИ КОНТАКТОРАМИ, ТРЕХФАЗНАЯ, СТАНДАРТНОГО КЛАССА ТИПА SAH, 50ГЦ, 400В, НОМИНАЛ.МОЩН.300КВА РЕАКТИВНЫЕ (В КОМПЛ.4 ПОСТОЯННЫХ КОНДЕНСАТОРА МОЩН.75 КВАР)_КОНДЕНСАТОР ПОСТОЯН.ЕМКОСТИ СЕРИИALPIVAR3 ВАКУУМИРОВАННЫЙ С 3 КЛЕММАМИ ТИП Н, ТРЕХФАЗНЫЙ, НОМИНАЛЬНАЯ МОЩНОСТЬ 5 КВА РЕКТИВНЫХ, НАПР. 400В, 50ГЦ_КОНДЕНСАТОР ПОСТОЯННОЙ ЕМКОСТИ СЕРИИALPIVAR3 ВАКУУМИРОВАННЫЙ С 6 КЛЕММАМИ ТИП Н, ТРЕХФАЗНЫЙ, НОМИНАЛЬНАЯ МОЩНОСТЬ 12.5 КВА РЕКТИВНЫХ, НАПР. 400В, 50ГЦ_КОНДЕНСАТОР СЕРИИ ALPIVAR3 ВАКУУМИРОВАННЫЙ, ТРЕХФАЗНЫЙ, 50ГЦ, 400В, 3 КЛЕММЫ, ТИПА Н, НОМИНАЛ.МОЩН.5КВА РЕАКТИВНЫЕ_КОНДЕНСАТОР СЕРИИ ALPIVAR3 ВАКУУМИРОВАННЫЙ, ТРЕХФАЗНЫЙ, 50ГЦ, 400В, 6 КЛЕММ, ТИП Н, НОМИНАЛ.МОЩН.75КВА РЕАКТИВНЫЕ_КОНДЕНСАТОРНЫЙ КОМПЕНСИРУЮЩИЙ МОДУЛЬ СЕРИИ ALPIMATIC, ТРЕХФАЗНЫЙ, 50ГЦ, ТИПА H, 400В, НОМИНАЛ.МОЩН.75КВА РЕАКТИВНЫЕ (В КОМПЛ. ПОСТОЯННЫЙ КОНДЕНСАТОР 1 ЕД.+ПРЕДОХРАНИТЕЛЬ 3 ЕД.+КОНТАКТОР КОММУТАЦИИ ЕМКОСТНЫХ ТОКОВ 1 ЕД.)_МОДУЛЬ АВТОМАТИЧЕСКОЙ КОМПЕНСАЦИИ РЕАКТИВНОЙ МОЩНОСТИ 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SAH,_ТРЕХФАЗНЫЙ, 400В, 50ГЦ, НОМИНАЛЬНАЯ МОЩНОСТЬ 50КВАР_МОДУЛЬ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ТРЕХФАЗНЫЙ_, 400В, 50ГЦ, НОМИНАЛЬНАЯ МОЩНОСТЬ 25КВАР</t>
  </si>
  <si>
    <t>КОНДЕНСАТОРЫ ПОСТОЯН.ЕМКОСТИ ДЛЯ ЭЛЕКТРОЦЕПЕЙ (50/60 ГЦ) С РЕАКТИВ.МОЩНОСТЬЮ НЕ МЕНЕЕ:КОНДЕНСАТОР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t>
  </si>
  <si>
    <t>КОНДЕНСАТОРЫ ПОСТОЯН.ЕМКОСТИ ДЛЯ ЭЛЕКТРОЦЕПЕЙ (50/60 ГЦ) С РЕАКТИВ.МОЩНОСТЬЮ НЕ МЕНЕЕ:АВТОМАТИЧЕСКАЯ КОМПЛЕКТНАЯ КОНДЕНСАТОРНАЯ УСТАНОВКА СЕРИИ ALPIMATIC С ЭЛЕКТРОМЕХАНИЧЕСКИМИ КОНТАКТОРАМИ, ТРЕХФАЗНАЯ, 50ГЦ, 400В, НОМИНАЛ.МОЩН.30КВА РЕАКТИВНЫЕ (В КОМПЛ.2 ПОСТОЯННЫХ КОНДЕНСАТОРА: 1ШТ.МОЩН.10КВАР,+ 1ШТ.МОЩН.20КВАР)_АВТОМАТИЧЕСКАЯ КОМПЛЕКТНАЯ КОНДЕНСАТОРНАЯ УСТАНОВКА СЕРИИ ALPIMATIC С ЭЛЕКТРОМЕХАНИЧЕСКИМИ КОНТАКТОРАМИ, ТРЕХФАЗНАЯ, 50ГЦ, 400В, НОМИНАЛ.МОЩН.40КВА РЕАКТИВНЫЕ (В КОМПЛ.3 ПОСТОЯННЫХ КОНДЕНСАТОРА: 1ШТ.МОЩН.5КВАР+ 1ШТ.МОЩН.10КВАР+ 1ШТ.МОЩН.25КВАР)_АВТОМАТИЧЕСКАЯ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НОМИНАЛ.МОЩН.10КВА РЕАКТИВНЫЕ (В КОМПЛ.2 ПОСТОЯННЫХ КОНДЕНСАТОРА МОЩН.ПО 5КВАР)_АВТОМАТИЧЕСКАЯ КОМПЛЕКТНАЯ КОНДЕНСАТОРНАЯ УСТАНОВКА СЕРИИALPIMATIC С ЭЛЕКТРОМЕХАНИЧЕСКИМИ КОНТАКТОРАМИ, ТРЕХФАЗНАЯ, 50ГЦ, СТАНДАРТНОГО ТИПА, 400В, НОМИНАЛ.МОЩН.20КВА РЕАКТИВНЫЕ (В КОМПЛ. ПОСТОЯН. КОНДЕНСАТОРЫ:1ШТ МОЩН.2.5+5 КВАР+1ШТ МОЩН.12.5КВАР)</t>
  </si>
  <si>
    <t>КОНДЕНСАТОРЫ ПОСТОЯН.ЕМКОСТИ ДЛЯ ЭЛЕКТРОЦЕПЕЙ (50/60 ГЦ) С РЕАКТИВ.МОЩНОСТЬЮ НЕ МЕНЕЕ:КОНДЕНСАТОР ПОСТОЯННОЙ МОЩНОСТИ СЕРИИ ALPICAN, НОМИНАЛ.МОЩНОСТЬ 25 КВАР, ТРЕХФАЗНЫЙ, 400В, 50 ГЦ, ДЛЯ КОМПЕНСАЦИИ РЕАКТИВНОЙ МОЩНОСТИ В ЭНЕРГОСИСТЕМАХ</t>
  </si>
  <si>
    <t>КОНДЕНСАТОРЫ ПОСТОЯН.ЕМКОСТИ ДЛЯ ЭЛЕКТРОЦЕПЕЙ (50/60 ГЦ) С РЕАКТИВ.МОЩНОСТЬЮ НЕ МЕНЕЕ:АВТОМАТИЧЕСКАЯ КОМПЛЕКТНАЯ КОНДЕНСАТОРНАЯ УСТАНОВКА СЕРИИALPIMATIC С ЭЛЕКТРОМЕХАНИЧЕСКИМИ КОНТАКТОРАМИ, ТРЕХФАЗНАЯ, 50ГЦ, СТАНДАРТНОГО ТИПА, 400В, НОМИНАЛ.МОЩН.60КВА РЕАКТИВНЫЕ (В КОМПЛ.3 ПОСТОЯННЫХ КОНДЕНСАТОРА:1ШТ МОЩН.10КВАР+2ШТ МОЩН.25КВАР)_АВТОМАТИЧЕСКАЯ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t>
  </si>
  <si>
    <t>КОНДЕНСАТОРЫ ПОСТОЯН.ЕМКОСТИ ДЛЯ ЭЛЕКТРОЦЕПЕЙ (50/60 ГЦ) С РЕАКТИВ.МОЩНОСТЬЮ НЕ МЕНЕЕ:АВТОМАТИЧЕСКАЯ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МОЩН.37._5КВАР)</t>
  </si>
  <si>
    <t>КОНДЕНСАТОРЫ ПОСТОЯН.ЕМКОСТИ ДЛЯ ЭЛЕКТРОЦЕПЕЙ (50/60 ГЦ) С РЕАКТИВ.МОЩНОСТЬЮ НЕ МЕНЕЕ:КОНДЕНСАТОРНЫЙ КОМПЕНСИРУЮЩИЙ МОДУЛЬ СЕРИИALPIMATIC, ТРЕХФАЗНЫЙ, 50ГЦ,СТАНДАРТНОГО ТИПА 400В, НОМИНАЛ.МОЩН.25КВА+25КВА РЕАКТИВНЫЕ, В КОМПЛ.: ПОСТОЯННЫЙ КОНДЕНСАТОР, 3 ПРЕДОХРАНИТЕЛЯ, КОНТАКТОР КОММУТАЦИИ ЕМКОСТНЫХ ТОКОВ, МЕДНЫЕ ШИНЫ, МОНТАЖНАЯ РАМА</t>
  </si>
  <si>
    <t>КОНДЕНСАТОРЫ ПОСТОЯН.ЕМКОСТИ ДЛЯ ЭЛЕКТРОЦЕПЕЙ (50/60 ГЦ) С РЕАКТИВ.МОЩНОСТЬЮ НЕ МЕНЕЕ:АВТОМАТИЧЕСКАЯ КОМПЛЕКТНАЯ КОНДЕНСАТОРНАЯ УСТАНОВКА СЕРИИALPIMATIC С ЭЛЕКТРОМЕХАНИЧЕСКИМИ КОНТАКТОРАМИ, ТРЕХФАЗНАЯ, 50ГЦ,ТИПА H 400В, НОМИНАЛ.МОЩН.300КВА РЕАКТИВНЫЕ (В КОМПЛ.5 ПОСТОЯННЫХ КОНДЕНСАТОРА: 3ШТ.МОЩН.75КВАР+ 1ШТ.МОЩН.25КВАР,+ 1ШТ.МОЩН._50КВАР),С ВВОДНЫМ АВТОМАТИЧЕСКИМ ВЫКЛЮЧАТЕЛЕМ</t>
  </si>
  <si>
    <t>КОНДЕНСАТОРЫ ПОСТОЯН.ЕМКОСТИ ДЛЯ ЭЛЕКТРОЦЕПЕЙ (50/60 ГЦ) С РЕАКТИВ.МОЩНОСТЬЮ НЕ МЕНЕЕ (ВЕС БРУТТО С УЧЕТОМ ПОДДОНОВ 300.000КГ):НЕРЕГУЛИРУЕМАЯ КОМПЛЕКТНАЯ КОНДЕНСАТОРНАЯ УСТАНОВКА ALPIBLOC ДЛЯ КОМПЕНСАЦИИ РЕАКТИВНОЙ МОЩНОСТИ В ЭЛЕКТРОУСТАНОВКАХ, ТРЕХФАЗНАЯ, 80 КВАР, 400В ( СОСТОИТ ИЗ КОНДЕНСАТОРА ALPIVAR3 В СБОРЕ С РАССОГЛАСОВАННЫМ ДРОССЕЛЕМ И АВТОМАТИЧЕСКИМ ВЫКЛЮЧАТЕЛЕМ_)</t>
  </si>
  <si>
    <t>КОНДЕНСАТОРЫ ПОСТОЯН.ЕМКОСТИ ДЛЯ ЭЛЕКТРОЦЕПЕЙ (50/60 ГЦ) С РЕАКТИВ.МОЩНОСТЬЮ НЕ МЕНЕЕ (ВЕС БРУТТО С УЧЕТОМ ПОДДОНОВ 256.000КГ):АВТОМАТИЧЕСКАЯ КОМПЛЕКТНАЯ КОНДЕНСАТОРНАЯ УСТАНОВКА СЕРИИALPIMATIC С ЭЛЕКТРОМЕХАНИЧЕСКИМИ КОНТАКТОРАМИ, ТРЕХФАЗНАЯ, 50ГЦ, 400В, НОМИНАЛ.МОЩН.300КВА РЕАКТИВНЫЕ (В КОМПЛ.5 ПОСТОЯННЫХ КОНДЕНСАТОРА: 3ШТ.МОЩН.75КВАР+ 1ШТ.МОЩН.25КВАР,+ 1ШТ.МОЩН.50КВАР)</t>
  </si>
  <si>
    <t>КОНДЕНСАТОРЫ ПОСТОЯН.ЕМКОСТИ ДЛЯ ЭЛЕКТРОЦЕПЕЙ (50/60 ГЦ) С РЕАКТИВ.МОЩНОСТЬЮ НЕ МЕНЕЕ:__1.0__ АВТОМАТИЧЕСКАЯ КОМПЛЕКТНАЯ КОНДЕНСАТОРНАЯ УСТАНОВКА СЕРИИALPIMATIC С ЭЛЕКТРОМЕХАНИЧЕСКИМИ КОНТАКТОРАМИ, ТРЕХФАЗНАЯ, 50ГЦ, 400В, ТИП Н, НОМИНАЛ.МОЩН.15КВА РЕАКТИВНЫЕ (В КОМПЛ.ПОСТОЯННЫЕ КОНДЕНСАТОРЫ: (2.5+5)+7.5 КВАР) __1.1__ изготовитель -ALPES TECHNOLOGIES (GROUP LEGRAND) бренд -LEGRAND артикул -MH1540 кол-во=3 ШТ,__2.0__ АВТОМАТИЧЕСКАЯ КОМПЛЕКТНАЯ КОНДЕНСАТОРНАЯ УСТАНОВКА СЕРИИALPIMATIC С ЭЛЕКТРОМЕХАНИЧЕСКИМИ КОНТАКТОРАМИ, ТРЕХФАЗНАЯ, 50ГЦ, 400В, ТИП Н, НОМИНАЛ.МОЩН.25КВА РЕАКТИВНЫЕ (В КОМПЛ.ПОСТОЯННЫЕ КОНДЕНСАТОРЫ: (5+10)+10 КВАР) __2.1__ изготовитель -ALPES TECHNOLOGIES (GROUP LEGRAND) бренд -LEGRAND артикул -MH2540 кол-во=2 ШТ,__3.0__ АВТОМАТИЧЕСКАЯ КОМПЛЕКТНАЯ КОНДЕНСАТОРНАЯ УСТАНОВКА СЕРИИALPIMATIC С ЭЛЕКТРОМЕХАНИЧЕСКИМИ КОНТАКТОРАМИ, ТРЕХФАЗНАЯ, 50ГЦ, 400В, ТИП Н, НОМИНАЛ.МОЩН.30КВА РЕАКТИВНЫЕ (В КОМПЛ.ПОСТОЯННЫЕ КОНДЕНСАТОРЫ: (5+10)+15 КВАР) __3.1__ изготовитель -ALPES TECHNOLOGIES (GROUP LEGRAND) бренд -LEGRAND артикул -MH3040 кол-во=3 ШТ,__4.0__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__4.1__ изготовитель -ALPES TECHNOLOGIES (GROUP LEGRAND) бренд -LEGRAND артикул -MH10040 кол-во=1 ШТ,__5.0__ АВТОМАТИЧЕСКАЯ КОМПЛЕКТНАЯ КОНДЕНСАТОРНАЯ УСТАНОВКА СЕРИИALPIMATIC С ЭЛЕКТРОМЕХАНИЧЕСКИМИ КОНТАКТОРАМИ, ТРЕХФАЗНАЯ, 50ГЦ,ТИПА H 400В, НОМИНАЛ.МОЩН.500КВА РЕАКТИВНЫЕ (В КОМПЛ. 7 ПОСТОЯН.КОНДЕНСАТОРОВ: 1ШТ МОЩН.50КВАР+6ШТ*75КВАР) __5.1__ изготовитель -ALPES TECHNOLOGIES (GROUP LEGRAND) бренд -LEGRAND артикул -MH50040 кол-во=4 ШТ,__6.0__ 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 __6.1__ изготовитель -ALPES TECHNOLOGIES (GROUP LEGRAND) бренд -LEGRAND артикул -MH5040 кол-во=2 ШТ,__7.0__ 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 400В, 50ГЦ, НОМИНАЛЬНАЯ МОЩНОСТЬ 75КВАР __7.1__ изготовитель -ALPES TECHNOLOGIES (GROUP LEGRAND) бренд -LEGRAND артикул -R7.7540.189 кол-во=1 ШТ,</t>
  </si>
  <si>
    <t>КОНДЕНСАТОРЫ ПОСТОЯН.ЕМКОСТИ ДЛЯ ЭЛЕКТРОЦЕПЕЙ (50/60 ГЦ) С РЕАКТИВ.МОЩНОСТЬЮ НЕ МЕНЕЕ:КОНДЕНСАТОР ПОСТОЯН.ЕМКОСТИ СЕРИИALPIVAR3 ВАКУУМИРОВАННЫЙ С 6 КЛЕММАМИ ТИП Н, ТРЕХФАЗНЫЙ, НОМИНАЛЬНАЯ МОЩНОСТЬ 50 КВА РЕКТИВНЫХ, НАПР. 400В, 50ГЦ_КОНДЕНСАТОР ПОСТОЯННОЙ ЕМКОСТИ СЕРИИALPIVAR3 ВАКУУМИРОВАННЫЙ С 6 КЛЕММАМИ ТИП Н, ТРЕХФАЗНЫЙ, НОМИНАЛЬНАЯ МОЩНОСТЬ 25 КВА РЕКТИВНЫХ, НАПР. 400В, 50ГЦ_МОДУЛЬ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ТРЕХФАЗНЫЙ_, 400В, 50ГЦ, НОМИНАЛЬНАЯ МОЩНОСТЬ 75КВАР_МОДУЛЬ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ТРЕХФАЗНЫЙ_, 400В, 50ГЦ, НОМИНАЛЬНАЯ МОЩНОСТЬ 12.5КВАР_, 400В, 50ГЦ, НОМИНАЛЬНАЯ МОЩНОСТЬ 25КВАР_, 400В, 50ГЦ, НОМИНАЛЬНАЯ МОЩНОСТЬ 50КВАР</t>
  </si>
  <si>
    <t>КОНДЕНСАТОРЫ ПОСТОЯН.ЕМКОСТИ ДЛЯ ЭЛЕКТРОЦЕПЕЙ (50/60 ГЦ) С РЕАКТИВ.МОЩНОСТЬЮ НЕ МЕНЕЕ:__1.0__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кол-во=52 ШТ,</t>
  </si>
  <si>
    <t>КОНДЕНСАТОРЫ ПОСТОЯН.ЕМКОСТИ ДЛЯ ЭЛЕКТРОЦЕПЕЙ (50/60 ГЦ) С РЕАКТИВ.МОЩНОСТЬЮ НЕ МЕНЕЕ:__1.0__ МОДУЛЬ АВТОМАТИЧЕСКОЙ КОМПЕНСАЦИИ РЕАКТИВНОЙ МОЩНОСТИ 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ТРЕХФАЗНЫЙ,400В, 50ГЦ, НОМИНАЛЬНАЯ МОЩНОСТЬ 50КВАР __1.1__ изготовитель -ALPES TECHNOLOGIES (GROUP LEGRAND) бренд -LEGRAND артикул -R7.5040.189 кол-во=2 ШТ,__2.0__ 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 400В, 50ГЦ, НОМИНАЛЬНАЯ МОЩНОСТЬ 25КВАР __2.1__ изготовитель -ALPES TECHNOLOGIES (GROUP LEGRAND) бренд -LEGRAND артикул -R7.2540.189 кол-во=5 ШТ,__3.0__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400В, 50ГЦ, НОМИНАЛЬНАЯ МОЩНОСТЬ 12.5КВАР __3.1__ изготовитель -ALPES TECHNOLOGIES (GROUP LEGRAND) бренд -LEGRAND артикул -R5.12.540.189 кол-во=4 ШТ,</t>
  </si>
  <si>
    <t>КОНДЕНСАТОРЫ ПОСТОЯН.ЕМКОСТИ ДЛЯ ЭЛЕКТРОЦЕПЕЙ (50/60 ГЦ) С РЕАКТИВ.МОЩНОСТЬЮ НЕ МЕНЕЕ:__1.0__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кол-во=1 ШТ,</t>
  </si>
  <si>
    <t>КОНДЕНСАТОРЫ ПОСТОЯН.ЕМКОСТИ ДЛЯ ЭЛЕКТРОЦЕПЕЙ (50/60 ГЦ) С РЕАКТИВ.МОЩНОСТЬЮ НЕ МЕНЕЕ:__1.0__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кол-во=7 ШТ,</t>
  </si>
  <si>
    <t>КОНДЕНСАТОРЫ ПОСТОЯН.ЕМКОСТИ ДЛЯ ЭЛЕКТРОЦЕПЕЙ (50/60 ГЦ) С РЕАКТИВ.МОЩНОСТЬЮ НЕ МЕНЕЕ:__1.0__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кол-во=6 ШТ,__2.0__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__2.1__ изготовитель -EPCOS INDIA PRIVATE LTD. бренд -LEGRAND артикул -415160 кол-во=2 ШТ,</t>
  </si>
  <si>
    <t>КОНДЕНСАТОРЫ ПОСТОЯН.ЕМКОСТИ ДЛЯ ЭЛЕКТРОЦЕПЕЙ (50/60 ГЦ) С РЕАКТИВ.МОЩНОСТЬЮ НЕ МЕНЕЕ, ВЕС БРУТТО С ПОДДОНАМИ 173.54КГ:__1.0__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кол-во=76 ШТ,</t>
  </si>
  <si>
    <t>КОНДЕНСАТОРЫ ПОСТОЯН.ЕМКОСТИ ДЛЯ ЭЛЕКТРОЦЕПЕЙ (50/60 ГЦ) С РЕАКТИВ.МОЩНОСТЬЮ НЕ МЕНЕЕ:__1.0__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кол-во=6 ШТ,</t>
  </si>
  <si>
    <t>КОНДЕНСАТОРЫ ПОСТОЯН.ЕМКОСТИ ДЛЯ ЭЛЕКТРОЦЕПЕЙ (50/60 ГЦ) С РЕАКТИВ.МОЩНОСТЬЮ НЕ МЕНЕЕ:__1.0__ АВТОМАТИЧЕСКАЯ КОМПЛЕКТНАЯ КОНДЕНСАТОРНАЯ УСТАНОВКА СЕРИИALPIMATIC С ЭЛЕКТРОМЕХАНИЧЕСКИМИ КОНТАКТОРАМИ, ТРЕХФАЗНАЯ, 50ГЦ, МАКС.470В, НОМИНАЛ.МОЩН.100КВА РЕАКТИВНЫЕ (В КОМПЛ.3 ПОСТОЯННЫХ КОНДЕНСАТОРА 1 МОЩН.50КВАР+2 МОЩН. 25КВАР) __1.1__ изготовитель -ALPES TECHNOLOGIES (GROUP LEGRAND) бренд -LEGRAND марка -MS10040.189 модель -MS10040.189 артикул -MS10040.189 кол-во=1 ШТ,__2.0__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__2.1__ изготовитель -ALPES TECHNOLOGIES (GROUP LEGRAND) бренд -LEGRAND модель -MS10040.189 артикул -MH10040 кол-во=4 ШТ,__3.0__ АВТОМАТИЧЕСКАЯ КОМПЛЕКТНАЯ КОНДЕНСАТОРНАЯ УСТАНОВКА СЕРИИALPIMATIC С ЭЛЕКТРОМЕХАНИЧЕСКИМИ КОНТАКТОРАМИ, ТРЕХФАЗНАЯ, СТАНДАРТНОГО КЛАССА ТИПА SAH, 50ГЦ, 400В, НОМИНАЛ.МОЩН.75КВА РЕАКТИВНЫЕ (В КОМПЛ.2 ПОСТОЯННЫХ КОНДЕНСАТОРА МОЩН.25+50 КВАР) __3.1__ изготовитель -ALPES TECHNOLOGIES (GROUP LEGRAND) бренд -LEGRAND марка -MS7540.189 модель -MS7540.189 артикул -MS7540.189 кол-во=1 ШТ,</t>
  </si>
  <si>
    <t>КОНДЕНСАТОРЫ ПОСТОЯН.ЕМКОСТИ ДЛЯ ЭЛЕКТРОЦЕПЕЙ (50/60 ГЦ) С РЕАКТИВ.МОЩНОСТЬЮ НЕ МЕНЕЕ (ВЕС БРУТТО С УЧЕТОМ ПОДДОНОВ 646.00КГ):__1.0__ КОНДЕНСАТОР СЕРИИ ALPIVAR3 ВАКУУМИРОВАННЫЙ, ТРЕХФАЗНЫЙ, 50ГЦ, 400В, 6 КЛЕММ, ТИП Н, НОМИНАЛ.МОЩН.75КВА РЕАКТИВНЫЕ __1.1__ изготовитель -ALPES TECHNOLOGIES бренд -LEGRAND марка -ОТСУТСТВУЕТ модель -ОТСУТСТВУЕТ артикул -VH7540-3MONO кол-во=48 ШТ,__2.0__ 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 400В, 50ГЦ, НОМИНАЛЬНАЯ МОЩНОСТЬ 75КВАР __2.1__ изготовитель -ALPES TECHNOLOGIES (GROUP LEGRAND) бренд -LEGRAND марка -ОТСУТСТВУЕТ модель -ОТСУТСТВУЕТ артикул -R7.7540.189 кол-во=1 ШТ,__3.0__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400В, 50ГЦ, НОМИНАЛЬНАЯ МОЩНОСТЬ 12.5КВАР __3.1__ изготовитель -ALPES TECHNOLOGIES (GROUP LEGRAND) бренд -LEGRAND марка -ОТСУТСТВУЕТ модель -ОТСУТСТВУЕТ артикул -R5.12.540.189 кол-во=2 ШТ,</t>
  </si>
  <si>
    <t>КОНДЕНСАТОРЫ ПОСТОЯН.ЕМКОСТИ ДЛЯ ЭЛЕКТРОЦЕПЕЙ (50/60 ГЦ) С РЕАКТИВ.МОЩНОСТЬЮ НЕ МЕНЕЕ:__1.0__ АВТОМАТИЧЕСКАЯ КОМПЛЕКТНАЯ КОНДЕНСАТОРНАЯ УСТАНОВКА СЕРИИALPIMATIC С ЭЛЕКТРОМЕХАНИЧЕСКИМИ КОНТАКТОРАМИ, ТРЕХФАЗНАЯ, 50ГЦ, 400В, ТИП Н, НОМИНАЛ.МОЩН.20КВА РЕАКТИВНЫЕ (В КОМПЛ.ПОСТОЯННЫЕ КОНДЕНСАТОРЫ: (2.5+5)+12.5 КВАР) __1.1__ изготовитель -ALPES TECHNOLOGIES (GROUP LEGRAND) бренд -LEGRAND артикул -MH2040 кол-во=3 ШТ,__2.0__ АВТОМАТИЧЕСКАЯ КОМПЛЕКТНАЯ КОНДЕНСАТОРНАЯ УСТАНОВКА СЕРИИALPIMATIC С ЭЛЕКТРОМЕХАНИЧЕСКИМИ КОНТАКТОРАМИ, ТРЕХФАЗНАЯ, 50ГЦ, 400В, ТИП Н, НОМИНАЛ.МОЩН.40КВА РЕАКТИВНЫЕ (В КОМПЛ.ПОСТОЯННЫЕ КОНДЕНСАТОРЫ: (5+10)+25 КВАР) __2.1__ изготовитель -ALPES TECHNOLOGIES (GROUP LEGRAND) бренд -LEGRAND артикул -MH4040 кол-во=1 ШТ,__3.0__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__3.1__ изготовитель -ALPES TECHNOLOGIES (GROUP LEGRAND) бренд -LEGRAND артикул -MH10040 кол-во=4 ШТ,__4.0__ АВТОМАТИЧЕСКАЯ КОМПЛЕКТНАЯ КОНДЕНСАТОРНАЯ УСТАНОВКА СЕРИИALPIMATIC С ЭЛЕКТРОМЕХАНИЧЕСКИМИ КОНТАКТОРАМИ, ТРЕХФАЗНАЯ, 50ГЦ,ТИПА H 400В, НОМИНАЛ.МОЩН.87.5КВА РЕАКТИВНЫЕ, В КОМПЛЕКТЕ 4 ПОСТОЯННЫХ КОНДЕНСАТОРА: (12.5КВАР+25КВАР)+(25КВАР+25КВАР) __4.1__ изготовитель -ALPES TECHNOLOGIES (GROUP LEGRAND) бренд -LEGRAND артикул -MH87.540 кол-во=1 ШТ,__5.0__ КОНДЕНСАТОР СЕРИИ ALPIVAR3 ВАКУУМИРОВАННЫЙ, ТРЕХФАЗНЫЙ, 50ГЦ, 400В, 6 КЛЕММ, ТИП Н, НОМИНАЛ.МОЩН.75КВА РЕАКТИВНЫЕ __5.1__ изготовитель -ALPES TECHNOLOGIES бренд -LEGRAND артикул -VH7540-3MONO кол-во=40 ШТ,</t>
  </si>
  <si>
    <t>КОНДЕНСАТОРЫ ПОСТОЯН.ЕМКОСТИ ДЛЯ ЭЛЕКТРОЦЕПЕЙ (50/60 ГЦ) С РЕАКТИВ.МОЩНОСТЬЮ НЕ МЕНЕЕ:__1.0__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 ТИП SAH,ТРЕХФАЗНЫЙ, 400В, 50ГЦ, НОМИНАЛЬНАЯ МОЩНОСТЬ 25КВАР __1.1__ изготовитель -ALPES TECHNOLOGIES (GROUP LEGRAND) бренд -LEGRAND артикул -R5.2540.189 кол-во=2 ШТ,__2.0__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 ТИП SAH,ТРЕХФАЗНЫЙ, 400В, 50ГЦ, НОМИНАЛЬНАЯ МОЩНОСТЬ 50КВАР __2.1__ изготовитель -ALPES TECHNOLOGIES (GROUP LEGRAND) бренд -LEGRAND артикул -R5.5040.189 кол-во=3 ШТ,</t>
  </si>
  <si>
    <t>КОНДЕНСАТОРЫ ПОСТОЯН.ЕМКОСТИ ДЛЯ ЭЛЕКТРОЦЕПЕЙ (50/60 ГЦ) С РЕАКТИВ.МОЩНОСТЬЮ НЕ МЕНЕЕ:__1.0__ КОНДЕНСАТОР ПОСТОЯННОЙ МОЩНОСТИ СЕРИИ ALPICAN, НОМИНАЛ.МОЩНОСТЬ 15 КВАР, ТРЕХФАЗНЫЙ, 400В, 50 ГЦ __1.1__ изготовитель -EPCOS INDIA PRIVATE LTD бренд -LEGRAND артикул -415166 кол-во=4 ШТ,__2.0__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__2.1__ изготовитель -EPCOS INDIA PRIVATE LTD бренд -LEGRAND артикул -415161 кол-во=12 ШТ,</t>
  </si>
  <si>
    <t>КОНДЕНСАТОРЫ ПОСТОЯН.ЕМКОСТИ ДЛЯ ЭЛЕКТРОЦЕПЕЙ (50/60 ГЦ) С РЕАКТИВ.МОЩНОСТЬЮ НЕ МЕНЕЕ, ВЕС БРУТТО С ПОДДОНАМИ 34.784КГ:__1.0__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кол-во=6 ШТ,__2.0__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__2.1__ изготовитель -EPCOS INDIA PRIVATE LTD бренд -LEGRAND артикул -415167 кол-во=8 ШТ,</t>
  </si>
  <si>
    <t>КОНДЕНСАТОРЫ ПОСТОЯН.ЕМКОСТИ ДЛЯ ЭЛЕКТРОЦЕПЕЙ (50/60 ГЦ) С РЕАКТИВ.МОЩНОСТЬЮ НЕ МЕНЕЕ:__1.0__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кол-во=24 ШТ,</t>
  </si>
  <si>
    <t>КОНДЕНСАТОРЫ ПОСТОЯН.ЕМКОСТИ ДЛЯ ЭЛЕКТРОЦЕПЕЙ (50/60 ГЦ) С РЕАКТИВ.МОЩНОСТЬЮ НЕ МЕНЕЕ:__1.0__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__1.1__ изготовитель -EPCOS INDIA PRIVATE LTD бренд -LEGRAND артикул -415167 кол-во=8 ШТ,__2.0__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__2.1__ изготовитель -EPCOS INDIA PRIVATE LTD. бренд -LEGRAND артикул -415163 кол-во=12 ШТ,</t>
  </si>
  <si>
    <t>КОНДЕНСАТОРЫ ПОСТОЯН.ЕМКОСТИ ДЛЯ ЭЛЕКТРОЦЕПЕЙ (50/60 ГЦ) С РЕАКТИВ.МОЩНОСТЬЮ НЕ МЕНЕЕ, ВЕС БРУТТО С ПОДДОНАМИ 291.112КГ:__1.0__ КОНДЕНСАТОР ПОСТОЯННОЙ МОЩНОСТИ СЕРИИ ALPICAN, НОМИНАЛ.МОЩНОСТЬ 12.5 КВАР, ТРЕХФАЗНЫЙ, 400В, 50 ГЦ __1.1__ изготовитель -EPCOS INDIA PRIVATE LTD бренд -LEGRAND артикул -415165 кол-во=8 ШТ,__2.0__ КОНДЕНСАТОР ПОСТОЯННОЙ МОЩНОСТИ СЕРИИ ALPICAN, НОМИНАЛ.МОЩНОСТЬ 25 КВАР, ТРЕХФАЗНЫЙ, 400В, 50 ГЦ, ДЛЯ КОМПЕНСАЦИИ РЕАКТИВНОЙ МОЩНОСТИ В ЭНЕРГОСИСТЕМАХ __2.1__ изготовитель -EPCOS INDIA PRIVATE LTD. бренд -LEGRAND артикул -415168 кол-во=112 ШТ,</t>
  </si>
  <si>
    <t>КОНДЕНСАТОРЫ ПОСТОЯН.ЕМКОСТИ ДЛЯ ЭЛЕКТРОЦЕПЕЙ (50/60 ГЦ) С РЕАКТИВ.МОЩНОСТЬЮ НЕ МЕНЕЕ:__1.0__ КОНДЕНСАТОР ПОСТОЯННОЙ МОЩНОСТИ СЕРИИ ALPICAN, НОМИНАЛ.МОЩНОСТЬ 15 КВАР, ТРЕХФАЗНЫЙ, 400В, 50 ГЦ __1.1__ изготовитель -EPCOS INDIA PRIVATE LTD бренд -LEGRAND артикул -415166 кол-во=8 ШТ,__2.0__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__2.1__ изготовитель -EPCOS INDIA PRIVATE LTD. бренд -LEGRAND артикул -415160 кол-во=6 ШТ,__3.0__ КОНДЕНСАТОР ПОСТОЯННОЙ МОЩНОСТИ СЕРИИ ALPICAN, НОМИНАЛ.МОЩНОСТЬ 25 КВАР, ТРЕХФАЗНЫЙ, 400В, 50 ГЦ, ДЛЯ КОМПЕНСАЦИИ РЕАКТИВНОЙ МОЩНОСТИ В ЭНЕРГОСИСТЕМАХ __3.1__ изготовитель -EPCOS INDIA PRIVATE LTD. бренд -LEGRAND артикул -415168 кол-во=48 ШТ,__4.0__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__4.1__ изготовитель -EPCOS INDIA PRIVATE LTD. бренд -LEGRAND артикул -415163 кол-во=6 ШТ,</t>
  </si>
  <si>
    <t>КОНДЕНСАТОРЫ ПОСТОЯН.ЕМКОСТИ ДЛЯ ЭЛЕКТРОЦЕПЕЙ (50/60 ГЦ) С РЕАКТИВ.МОЩНОСТЬЮ НЕ МЕНЕЕ:__1.0__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кол-во=12 ШТ,__2.0__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__2.1__ изготовитель -EPCOS INDIA PRIVATE LTD. бренд -LEGRAND артикул -415163 кол-во=1 ШТ,</t>
  </si>
  <si>
    <t>КОНДЕНСАТОРЫ ПОСТОЯН.ЕМКОСТИ ДЛЯ ЭЛЕКТРОЦЕПЕЙ (50/60 ГЦ) С РЕАКТИВ.МОЩНОСТЬЮ НЕ МЕНЕЕ, ВЕС БРУТТО С ПОДДОНАМИ 112.455КГ:__1.0__ КОНДЕНСАТОР ПОСТОЯННОЙ МОЩНОСТИ СЕРИИ ALPICAN, НОМИНАЛ.МОЩНОСТЬ 12.5 КВАР, ТРЕХФАЗНЫЙ, 400В, 50 ГЦ __1.1__ изготовитель -EPCOS INDIA PRIVATE LTD бренд -LEGRAND артикул -415165 кол-во=28 ШТ,__2.0__ КОНДЕНСАТОР ПОСТОЯННОЙ МОЩНОСТИ СЕРИИ ALPICAN, НОМИНАЛ.МОЩНОСТЬ 15 КВАР, ТРЕХФАЗНЫЙ, 400В, 50 ГЦ __2.1__ изготовитель -EPCOS INDIA PRIVATE LTD бренд -LEGRAND артикул -415166 кол-во=21 ШТ,__3.0__ 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__3.1__ изготовитель -EPCOS INDIA PRIVATE LTD бренд -LEGRAND артикул -415187 кол-во=8 ШТ,</t>
  </si>
  <si>
    <t>КОНДЕНСАТОРЫ ПОСТОЯН.ЕМКОСТИ ДЛЯ ЭЛЕКТРОЦЕПЕЙ (50/60 ГЦ) С РЕАКТИВ.МОЩНОСТЬЮ НЕ МЕНЕЕ, ВЕС БРУТТО С ПОДДОНАМИ 198.568КГ:__1.0__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кол-во=88 ШТ,</t>
  </si>
  <si>
    <t>КОНДЕНСАТОРЫ ПОСТОЯН.ЕМКОСТИ ДЛЯ ЭЛЕКТРОЦЕПЕЙ (50/60 ГЦ) С РЕАКТИВ.МОЩНОСТЬЮ НЕ МЕНЕЕ:__1.0__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кол-во=48 ШТ,</t>
  </si>
  <si>
    <t>КОНДЕНСАТОРЫ ПОСТОЯН.ЕМКОСТИ ДЛЯ ЭЛЕКТРОЦЕПЕЙ (50/60 ГЦ) С РЕАКТИВ.МОЩНОСТЬЮ НЕ МЕНЕЕ, ВЕС БРУТТО С ПОДДОНАМИ 452.00КГ:__1.0__ АВТОМАТИЧЕСКАЯ КОМПЛЕКТНАЯ КОНДЕНСАТОРНАЯ УСТАНОВКА СЕРИИALPIMATIC С ЭЛЕКТРОМЕХАНИЧЕСКИМИ КОНТАКТОРАМИ, ТРЕХФАЗНАЯ, 50ГЦ, 400В, НОМИНАЛ.МОЩН.300КВА РЕАКТИВНЫЕ (В КОМПЛ.5 ПОСТОЯННЫХ КОНДЕНСАТОРА: 3ШТ.МОЩН.75КВАР+ 1ШТ.МОЩН.25КВАР,+ 1ШТ.МОЩН.50КВАР) __1.1__ изготовитель -ALPES TECHNOLOGIES (GROUP LEGRAND) бренд -LEGRAND артикул -MH30040 кол-во=2 ШТ,__2.0__ АВТОМАТИЧЕСКАЯ КОМПЛЕКТНАЯ КОНДЕНСАТОРНАЯ УСТАНОВКА СЕРИИALPIMATIC С ЭЛЕКТРОМЕХАНИЧЕСКИМИ КОНТАКТОРАМИ, ТРЕХФАЗНАЯ, 50ГЦ, 400В, ТИП Н, НОМИНАЛ.МОЩН.15КВА РЕАКТИВНЫЕ (В КОМПЛ.ПОСТОЯННЫЕ КОНДЕНСАТОРЫ: (2.5+5)+7.5 КВАР) __2.1__ изготовитель -ALPES TECHNOLOGIES (GROUP LEGRAND) бренд -LEGRAND артикул -MH1540 кол-во=1 ШТ,__3.0__ АВТОМАТИЧЕСКАЯ КОМПЛЕКТНАЯ КОНДЕНСАТОРНАЯ УСТАНОВКА СЕРИИALPIMATIC С ЭЛЕКТРОМЕХАНИЧЕСКИМИ КОНТАКТОРАМИ, ТРЕХФАЗНАЯ, 50ГЦ, 400В, ТИП Н, НОМИНАЛ.МОЩН.25КВА РЕАКТИВНЫЕ (В КОМПЛ.ПОСТОЯННЫЕ КОНДЕНСАТОРЫ: (5+10)+10 КВАР) __3.1__ изготовитель -ALPES TECHNOLOGIES (GROUP LEGRAND) бренд -LEGRAND артикул -MH2540 кол-во=2 ШТ,__4.0__ АВТОМАТИЧЕСКАЯ КОМПЛЕКТНАЯ КОНДЕНСАТОРНАЯ УСТАНОВКА СЕРИИALPIMATIC С ЭЛЕКТРОМЕХАНИЧЕСКИМИ КОНТАКТОРАМИ, ТРЕХФАЗНАЯ, 50ГЦ, 400В, ТИП Н, НОМИНАЛ.МОЩН.30КВА РЕАКТИВНЫЕ (В КОМПЛ.ПОСТОЯННЫЕ КОНДЕНСАТОРЫ: (5+10)+15 КВАР) __4.1__ изготовитель -ALPES TECHNOLOGIES (GROUP LEGRAND) бренд -LEGRAND артикул -MH3040 кол-во=3 ШТ,__5.0__ АВТОМАТИЧЕСКАЯ КОМПЛЕКТНАЯ КОНДЕНСАТОРНАЯ УСТАНОВКА СЕРИИALPIMATIC С ЭЛЕКТРОМЕХАНИЧЕСКИМИ КОНТАКТОРАМИ, ТРЕХФАЗНАЯ, 50ГЦ, 400В, ТИП Н, НОМИНАЛ.МОЩН.75КВА РЕАКТИВНЫЕ (В КОМПЛ.ПОСТОЯННЫЕ КОНДЕНСАТОРЫ: (7.5+15) КВАР+(22.5+30) КВАР) __5.1__ изготовитель -ALPES TECHNOLOGIES (GROUP LEGRAND) бренд -LEGRAND артикул -MH7540 кол-во=1 ШТ,</t>
  </si>
  <si>
    <t>КОНДЕНСАТОРЫ ПОСТОЯН.ЕМКОСТИ ДЛЯ ЭЛЕКТРОЦЕПЕЙ (50/60 ГЦ) С РЕАКТИВ.МОЩНОСТЬЮ НЕ МЕНЕЕ:__1.0__ АВТОМАТИЧЕСКАЯ КОМПЛЕКТНАЯ КОНДЕНСАТОРНАЯ УСТАНОВКА СЕРИИALPIMATIC С ЭЛЕКТРОМЕХАНИЧЕСКИМИ КОНТАКТОРАМИ, ТРЕХФАЗНАЯ, 50ГЦ, 400В, НОМИНАЛ.МОЩН.50КВА РЕАКТИВНЫЕ (В КОМПЛ. 3 ПОСТОЯННЫХ КОНДЕНСАТОРА: 2Х12,5 КВАР+25 КВАР) __1.1__ изготовитель -ALPES TECHNOLOGIES (GROUP LEGRAND) бренд -LEGRAND артикул -MS5040.189/SPE кол-во=1 ШТ,</t>
  </si>
  <si>
    <t>КОНДЕНСАТОРЫ ПОСТОЯН.ЕМКОСТИ ДЛЯ ЭЛЕКТРОЦЕПЕЙ (50/60 ГЦ) С РЕАКТИВ.МОЩНОСТЬЮ НЕ МЕНЕЕ:__1.0__ КОНДЕНСАТОР ПОСТОЯННОЙ ЕМКОСТИ СЕРИИALPIVAR3 ВАКУУМИРОВАННЫЙ С 6 КЛЕММАМИ ТИП Н, ТРЕХФАЗНЫЙ, НОМИНАЛЬНАЯ МОЩНОСТЬ 12.5 КВА РЕКТИВНЫХ, НАПР. 400В, 50ГЦ __1.1__ изготовитель -ALPES TECHNOLOGIES бренд -LEGRAND артикул -VH12.540-3MONO кол-во=10 ШТ,__2.0__ КОНДЕНСАТОР ПОСТОЯННОЙ ЕМКОСТИ СЕРИИALPIVAR3 ВАКУУМИРОВАННЫЙ С 6 КЛЕММАМИ ТИП Н, ТРЕХФАЗНЫЙ, НОМИНАЛЬНАЯ МОЩНОСТЬ 25 КВА РЕКТИВНЫХ, НАПР. 400В, 50ГЦ __2.1__ изготовитель -ALPES TECHNOLOGIES бренд -LEGRAND артикул -VH2540-3MONO кол-во=6 ШТ,__3.0__ КОНДЕНСАТОРНЫЙ КОМПЕНСИРУЮЩИЙ МОДУЛЬ СЕРИИ ALPIMATIC, ТРЕХФАЗНЫЙ, 50ГЦ, ТИПА H, 400В, НОМИНАЛ.МОЩН.75КВА РЕАКТИВНЫЕ (В КОМПЛ. ПОСТОЯННЫЙ КОНДЕНСАТОР 1 ЕД.+ПРЕДОХРАНИТЕЛЬ 3 ЕД.+КОНТАКТОР КОММУТАЦИИ ЕМКОСТНЫХ ТОКОВ 1 ЕД.) __3.1__ изготовитель -ALPES TECHNOLOGIES (GROUP LEGRAND) бренд -LEGRAND артикул -PH7540 кол-во=8 ШТ,</t>
  </si>
  <si>
    <t>КОНДЕНСАТОРЫ ПОСТОЯН.ЕМКОСТИ ДЛЯ ЭЛЕКТРОЦЕПЕЙ (50/60 ГЦ) С РЕАКТИВ.МОЩНОСТЬЮ НЕ МЕНЕЕ:__1.0__ АВТОМАТИЧЕСКАЯ КОМПЛЕКТНАЯ КОНДЕНСАТОРНАЯ УСТАНОВКА СЕРИИ ALPIMATIC С ЭЛЕКТРОМЕХАНИЧЕСКИМИ КОНТАКТОРАМИ, ТРЕХФАЗНАЯ, 50ГЦ, 400В, НОМИНАЛ.МОЩН.35КВА РЕАКТИВНЫЕ (В КОМПЛ.3 ПОСТОЯННЫХ КОНДЕНСАТОРА: 1ШТ.МОЩН.5КВАР,+ 1ШТ.МОЩН.10КВАР+ 1ШТ.МОЩН.20КВАР) __1.1__ изготовитель -ALPES TECHNOLOGIES (GROUP LEGRAND) бренд -LEGRAND артикул -M3540 кол-во=1 ШТ,__2.0__ АВТОМАТИЧЕСКАЯ КОМПЛЕКТНАЯ КОНДЕНСАТОРНАЯ УСТАНОВКА СЕРИИALPIMATIC С ЭЛЕКТРОМЕХАНИЧЕСКИМИ КОНТАКТОРАМИ, ТРЕХФАЗНАЯ, 50ГЦ,ТИПА H 400В, НОМИНАЛ.МОЩН.275КВА РЕАКТИВНЫЕ (В КОМПЛ. 5 ПОСТОЯН.КОНДЕНСАТОРОВ:МОЩН.(25+50) КВАР+ 1ШТ МОЩН.50КВАР+2ШТ МОЩН.ПО75КВАР) __2.1__ изготовитель -ALPES TECHNOLOGIES (GROUP LEGRAND) бренд -LEGRAND артикул -MH27540 кол-во=1 ШТ,__3.0__ АВТОМАТИЧЕСКАЯ КОМПЛЕКТНАЯ КОНДЕНСАТОРНАЯ УСТАНОВКА СЕРИИALPIMATIC С ЭЛЕКТРОМЕХАНИЧЕСКИМИ КОНТАКТОРАМИ, ТРЕХФАЗНАЯ, 50ГЦ,ТИПА H 400В, НОМИНАЛ.МОЩН.350КВА РЕАКТИВНЫЕ (В КОМПЛ.5 ПОСТОЯН.КОНДЕНСАТОРОВ:1ШТ*50КВАР + 4ШТ*75КВАР) __3.1__ изготовитель -ALPES TECHNOLOGIES (GROUP LEGRAND) бренд -LEGRAND артикул -MH35040 кол-во=1 ШТ,</t>
  </si>
  <si>
    <t>КОНДЕНСАТОРЫ ПОСТОЯН.ЕМКОСТИ ДЛЯ ЭЛЕКТРОЦЕПЕЙ (50/60 ГЦ) С РЕАКТИВ.МОЩНОСТЬЮ НЕ МЕНЕЕ:__1.0__ АВТОМАТИЧЕСКАЯ КОМПЛЕКТНАЯ КОНДЕНСАТОРНАЯ УСТАНОВКА СЕРИИALPIMATIC С ЭЛЕКТРОМЕХАНИЧЕСКИМИ КОНТАКТОРАМИ, ТРЕХФАЗНАЯ, 50ГЦ, 400В, ТИП Н, НОМИНАЛ.МОЩН.15КВА РЕАКТИВНЫЕ (В КОМПЛ.ПОСТОЯННЫЕ КОНДЕНСАТОРЫ: (2.5+5)+7.5 КВАР) __1.1__ изготовитель -ALPES TECHNOLOGIES (GROUP LEGRAND) бренд -LEGRAND артикул -MH1540 кол-во=2 ШТ,__2.0__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__2.1__ изготовитель -ALPES TECHNOLOGIES (GROUP LEGRAND) бренд -LEGRAND артикул -MH10040 кол-во=5 ШТ,</t>
  </si>
  <si>
    <t>КОНДЕНСАТОРЫ ПОСТОЯН.ЕМКОСТИ ДЛЯ ЭЛЕКТРОЦЕПЕЙ (50/60 ГЦ) С РЕАКТИВ.МОЩНОСТЬЮ НЕ МЕНЕЕ:__1.0__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кол-во=42 ШТ,</t>
  </si>
  <si>
    <t>КОНДЕНСАТОРЫ ПОСТОЯН.ЕМКОСТИ ДЛЯ ЭЛЕКТРОЦЕПЕЙ (50/60 ГЦ) С РЕАКТИВ.МОЩНОСТЬЮ НЕ МЕНЕЕ, ВЕС БРУТТО С ПОДДОНАМИ 1067.895КГ:__1.0__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кол-во=3 ШТ,__2.0__ КОНДЕНСАТОР ПОСТОЯННОЙ МОЩНОСТИ СЕРИИ ALPICAN, НОМИНАЛ.МОЩНОСТЬ 25 КВАР, ТРЕХФАЗНЫЙ, 400В, 50 ГЦ, ДЛЯ КОМПЕНСАЦИИ РЕАКТИВНОЙ МОЩНОСТИ В ЭНЕРГОСИСТЕМАХ __2.1__ изготовитель -EPCOS INDIA PRIVATE LTD. бренд -LEGRAND артикул -415168 кол-во=468 ШТ,</t>
  </si>
  <si>
    <t>КОНДЕНСАТОРЫ ПОСТОЯН.ЕМКОСТИ ДЛЯ ЭЛЕКТРОЦЕПЕЙ (50/60 ГЦ) С РЕАКТИВ.МОЩНОСТЬЮ НЕ МЕНЕЕ:__1.0__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кол-во=56 ШТ,</t>
  </si>
  <si>
    <t>КОНДЕНСАТОРЫ ПОСТОЯН.ЕМКОСТИ ДЛЯ ЭЛЕКТРОЦЕПЕЙ (50/60 ГЦ) С РЕАКТИВ.МОЩНОСТЬЮ НЕ МЕНЕЕ, ВЕС БРУТТО С ПОДДОНАМИ 133.875КГ:__1.0__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__1.1__ изготовитель -EPCOS INDIA PRIVATE LTD бренд -LEGRAND артикул -415167 кол-во=44 ШТ,__2.0__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__2.1__ изготовитель -EPCOS INDIA PRIVATE LTD бренд -LEGRAND артикул -415161 кол-во=48 ШТ,</t>
  </si>
  <si>
    <t>КОНДЕНСАТОРЫ ПОСТОЯН.ЕМКОСТИ ДЛЯ ЭЛЕКТРОЦЕПЕЙ (50/60 ГЦ) С РЕАКТИВ.МОЩНОСТЬЮ НЕ МЕНЕЕ:__1.0__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кол-во=24 ШТ,__2.0__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__2.1__ изготовитель -EPCOS INDIA PRIVATE LTD бренд -LEGRAND артикул -415167 кол-во=8 ШТ,</t>
  </si>
  <si>
    <t>КОНДЕНСАТОРЫ ПОСТОЯН.ЕМКОСТИ ДЛЯ ЭЛЕКТРОЦЕПЕЙ (50/60 ГЦ) С РЕАКТИВ.МОЩНОСТЬЮ НЕ МЕНЕЕ:__1.0__ АВТОМАТИЧЕСКАЯ КОМПЛЕКТНАЯ КОНДЕНСАТОРНАЯ УСТАНОВКА СЕРИИALPIMATIC С ЭЛЕКТРОМЕХАНИЧЕСКИМИ КОНТАКТОРАМИ, ТРЕХФАЗНАЯ, 50ГЦ,ТИПА H 400В, НОМИНАЛ.МОЩН.300КВА РЕАКТИВНЫЕ (В КОМПЛ.5 ПОСТОЯННЫХ КОНДЕНСАТОРА: 3ШТ.МОЩН.75КВАР+ 1ШТ.МОЩН.25КВАР,+ 1ШТ.МОЩН.50КВАР),С ВВОДНЫМ АВТОМАТИЧЕСКИМ ВЫКЛЮЧАТЕЛЕМ __1.1__ изготовитель -ALPES TECHNOLOGIES (GROUP LEGRAND) бренд -LEGRAND артикул -MH40040/DIS/SPE кол-во=2 ШТ,</t>
  </si>
  <si>
    <t>КОНДЕНСАТОРЫ ПОСТОЯН.ЕМКОСТИ ДЛЯ ЭЛЕКТРОЦЕПЕЙ (50/60 ГЦ) С РЕАКТИВ.МОЩНОСТЬЮ НЕ МЕНЕЕ:__1.0__ АВТОМАТИЧЕСКАЯ КОМПЛЕКТНАЯ КОНДЕНСАТОРНАЯ УСТАНОВКА СЕРИИALPIMATIC С ЭЛЕКТРОМЕХАНИЧЕСКИМИ КОНТАКТОРАМИ, ТРЕХФАЗНАЯ, 50ГЦ,ТИПА H 400В, НОМИНАЛЬНАЯ МОЩН. 825КВА РЕАКТИВНЫЕ (11СТУПЕНЕЙ РЕГУЛИРОВАНИЯ МОЩН. ПО 75КВАР) __1.1__ изготовитель -ALPES TECHNOLOGIES (GROUP LEGRAND) бренд -LEGRAND артикул -MH82540 кол-во=2 ШТ,</t>
  </si>
  <si>
    <t>КОНДЕНСАТОРЫ ПОСТОЯН.ЕМКОСТИ ДЛЯ ЭЛЕКТРОЦЕПЕЙ (50/60 ГЦ) С РЕАКТИВ.МОЩНОСТЬЮ НЕ МЕНЕЕ:__1.0__ КОНДЕНСАТОР ПОСТОЯННОЙ МОЩНОСТИ СЕРИИ ALPICAN, НОМИНАЛ.МОЩНОСТЬ 6.3 КВАР, ТРЕХФАЗНЫЙ, 400В, 50 ГЦ (МОЩНОСТЬ 7.6 КВАР ПРИ ЧАСТОТЕ 60ГЦ) ДЛЯ КОМПЕНСАЦИИ РЕАКТИВНОЙ МОЩНОСТИ В ЭНЕРГОСИСТЕМАХ __1.1__ изготовитель -EPCOS INDIA PRIVATE LTD бренд -LEGRAND артикул -415162 кол-во=5 ШТ,</t>
  </si>
  <si>
    <t>КОНДЕНСАТОРЫ ПОСТОЯН.ЕМКОСТИ ДЛЯ ЭЛЕКТРОЦЕПЕЙ (50/60 ГЦ) С РЕАКТИВ.МОЩНОСТЬЮ НЕ МЕНЕЕ:__1.0__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__1.1__ изготовитель -EPCOS INDIA PRIVATE LTD. бренд -LEGRAND артикул -415163 кол-во=36 ШТ,</t>
  </si>
  <si>
    <t>КОНДЕНСАТОРЫ ПОСТОЯН.ЕМКОСТИ ДЛЯ ЭЛЕКТРОЦЕПЕЙ (50/60 ГЦ) С РЕАКТИВ.МОЩНОСТЬЮ НЕ МЕНЕЕ:__1.0__ КОНДЕНСАТОР ПОСТОЯННОЙ МОЩНОСТИ СЕРИИ ALPICAN, НОМИНАЛ.МОЩНОСТЬ 15 КВАР, ТРЕХФАЗНЫЙ, 400В, 50 ГЦ __1.1__ изготовитель -EPCOS INDIA PRIVATE LTD бренд -LEGRAND артикул -415166 кол-во=12 ШТ,__2.0__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__2.1__ изготовитель -EPCOS INDIA PRIVATE LTD. бренд -LEGRAND артикул -415160 кол-во=24 ШТ,__3.0__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__3.1__ изготовитель -EPCOS INDIA PRIVATE LTD бренд -LEGRAND артикул -415167 кол-во=16 ШТ,</t>
  </si>
  <si>
    <t>КОНДЕНСАТОРЫ ПОСТОЯН.ЕМКОСТИ ДЛЯ ЭЛЕКТРОЦЕПЕЙ (50/60 ГЦ) С РЕАКТИВ.МОЩНОСТЬЮ НЕ МЕНЕЕ:__1.0__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__1.1__ изготовитель -EPCOS INDIA PRIVATE LTD. бренд -LEGRAND артикул -415163 кол-во=6 ШТ,</t>
  </si>
  <si>
    <t>КОНДЕНСАТОРЫ ПОСТОЯН.ЕМКОСТИ ДЛЯ ЭЛЕКТРОЦЕПЕЙ (50/60 ГЦ) С РЕАКТИВ.МОЩНОСТЬЮ НЕ МЕНЕЕ:__1.0__ АВТОМАТИЧЕСКАЯ КОМПЛЕКТНАЯ КОНДЕНСАТОРНАЯ УСТАНОВКА СЕРИИALPIMATIC С ЭЛЕКТРОМЕХАНИЧЕСКИМИ КОНТАКТОРАМИ, ТРЕХФАЗНАЯ, 50ГЦ, МАКС.470В, НОМИНАЛ.МОЩН.150КВА РЕАКТИВНЫЕ (В КОМПЛ.3 ПОСТОЯННЫХ КОНДЕНСАТОРА МОЩН.50КВАР) __1.1__ изготовитель -ALPES TECHNOLOGIES (GROUP LEGRAND) бренд -LEGRAND марка -MS15040.189 модель -MS15040.189 артикул -MS15040.189 кол-во=2 ШТ,__2.0__ АВТОМАТИЧЕСКАЯ КОМПЛЕКТНАЯ КОНДЕНСАТОРНАЯ УСТАНОВКА СЕРИИALPIMATIC С ЭЛЕКТРОМЕХАНИЧЕСКИМИ КОНТАКТОРАМИ, ТРЕХФАЗНАЯ, СТАНДАРТНОГО КЛАССА, 50ГЦ,МАКС.400В, НОМИНАЛ.МОЩН.250КВА РЕАКТИВНЫЕ (В КОМПЛ.4 ПОСТОЯННЫХ КОНДЕНСАТОРА: 2ШТ МОЩН.50КВАР+2ШТ МОЩН.75КВАР) __2.1__ изготовитель -ALPES TECHNOLOGIES (GROUP LEGRAND) бренд -LEGRAND модель -MS15040.189 артикул -MS25040.189 кол-во=2 ШТ,</t>
  </si>
  <si>
    <t>КОНДЕНСАТОРЫ ПОСТОЯН.ЕМКОСТИ ДЛЯ ЭЛЕКТРОЦЕПЕЙ (50/60 ГЦ) С РЕАКТИВ.МОЩНОСТЬЮ НЕ МЕНЕЕ:__1.0__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кол-во=24 ШТ,</t>
  </si>
  <si>
    <t>КОНДЕНСАТОРЫ ПОСТОЯН.ЕМКОСТИ ДЛЯ ЭЛЕКТРОЦЕПЕЙ (50/60 ГЦ) С РЕАКТИВ.МОЩНОСТЬЮ НЕ МЕНЕЕ:__1.0__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кол-во=12 ШТ,</t>
  </si>
  <si>
    <t>КОНДЕНСАТОРЫ ПОСТОЯН.ЕМКОСТИ ДЛЯ ЭЛЕКТРОЦЕПЕЙ (50/60 ГЦ) С РЕАКТИВ.МОЩНОСТЬЮ НЕ МЕНЕЕ, ВЕС БРУТТО С ПОДДОНАМИ 248.632КГ:__1.0__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кол-во=112 ШТ,</t>
  </si>
  <si>
    <t>КОНДЕНСАТОРЫ ПОСТОЯН.ЕМКOСТИ ДЛЯ ЭЛЕКТРОЦЕПЕЙ (50/60 ГЦ) С РЕАКТИВ.МОЩНОСТЬЮ НЕ МЕНЕЕ:__1.0__ КОНДЕНСАТОР ПОСТОЯННОЙ МОЩНОСТИ СЕРИИ ALPICAN, НОМИНАЛ.МОЩНОСТЬ 12.5 КВАР, ТРЕХФАЗНЫЙ, 400В, 50 ГЦ __1.1__ изготовитель -EPCOS INDIA PRIVATE LTD бренд -LEGRAND артикул -415165 кол-во=8 ШТ,__2.0__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__2.1__ изготовитель -EPCOS INDIA PRIVATE LTD бренд -LEGRAND артикул -415167 кол-во=8 ШТ,</t>
  </si>
  <si>
    <t>КОНДЕНСАТОРЫ ПОСТОЯН.ЕМКОСТИ ДЛЯ ЭЛЕКТРОЦЕПЕЙ (50/60 ГЦ) С РЕАКТИВ.МОЩНОСТЬЮ НЕ МЕНЕЕ:__1.0__ АВТОМАТИЧЕСКАЯ КОМПЛЕКТНАЯ КОНДЕНСАТОРНАЯ УСТАНОВКА СЕРИИALPIMATIC С ЭЛЕКТРОМЕХАНИЧЕСКИМИ КОНТАКТОРАМИ, ТРЕХФАЗНАЯ, 50ГЦ, 400В, ТИП Н, НОМИНАЛ.МОЩН.150КВА РЕАКТИВНЫЕ (В КОМПЛ.ПОСТОЯННЫЕ КОНДЕНСАТОРЫ: 2ШТ- МОЩН.25+50КВАР+1ШТ- МОЩН.75КВАР) __1.1__ изготовитель -ALPES TECHNOLOGIES (GROUP LEGRAND) бренд -LEGRAND артикул -MH15040 кол-во=2 ШТ,__2.0__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__2.1__ изготовитель -ALPES TECHNOLOGIES (GROUP LEGRAND) бренд -LEGRAND артикул -MH10040 кол-во=2 ШТ,__3.0__ 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 __3.1__ изготовитель -ALPES TECHNOLOGIES (GROUP LEGRAND) бренд -LEGRAND артикул -MH5040 кол-во=2 ШТ,__4.0__ НЕРЕГУЛИРУЕМАЯ КОМПЛЕКТНАЯ КОНДЕНСАТОРНАЯ УСТАНОВКАALPIBLOC ДЛЯ КОМПЕНСАЦИИ РЕАКТИВНОЙ МОЩНОСТИ В ЭЛЕКТРОУСТАНОВКАХ,ТРЕХФАЗНАЯ, НАПРЯЖ.400 В, МОЩН.75КВА РЕАКТИВНЫЕ (СОСТОИТ ИЗ КОНДЕНСАТОРА ALPIVAR3 В СБОРЕ С АВТОМАТИЧЕСКИМ ВЫКЛЮЧАТЕЛЕМ) __4.1__ изготовитель -ALPES TECHNOLOGIES (GROUP LEGRAND) бренд -LEGRAND артикул -B7540 кол-во=1 ШТ,</t>
  </si>
  <si>
    <t>КОНДЕНСАТОРЫ ПОСТОЯН.ЕМКОСТИ ДЛЯ ЭЛЕКТРОЦЕПЕЙ (50/60 ГЦ) С РЕАКТИВ.МОЩНОСТЬЮ НЕ МЕНЕЕ:__1.0__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кол-во=12 ШТ,__1.2__ изготовитель -EPCOS INDIA PRIVATE LTD, ИНДИЯ бренд -LEGRAND артикул -415161 кол-во=12 ШТ,</t>
  </si>
  <si>
    <t>КОНДЕНСАТОРЫ ПОСТОЯН.ЕМКОСТИ ДЛЯ ЭЛЕКТРОЦЕПЕЙ (50/60 ГЦ) С РЕАКТИВ.МОЩНОСТЬЮ НЕ МЕНЕЕ:__1.0__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кол-во=12 ШТ,__2.0__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__2.1__ изготовитель -EPCOS INDIA PRIVATE LTD. бренд -LEGRAND артикул -415163 кол-во=6 ШТ,</t>
  </si>
  <si>
    <t>КОНДЕНСАТОРЫ ПОСТОЯН.ЕМКОСТИ ДЛЯ ЭЛЕКТРОЦЕПЕЙ (50/60 ГЦ) С РЕАКТИВ.МОЩНОСТЬЮ НЕ МЕНЕЕ, ВЕС БРУТТО С ПОДДОНАМИ 250.70КГ:__1.0__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кол-во=112 ШТ,__2.0__ КОНДЕНСАТОР ПОСТОЯННОЙ МОЩНОСТИ СЕРИИ ALPICAN, НОМИНАЛ.МОЩНОСТЬ 6.3 КВАР, ТРЕХФАЗНЫЙ, 400В, 50 ГЦ (МОЩНОСТЬ 7.6 КВАР ПРИ ЧАСТОТЕ 60ГЦ) ДЛЯ КОМПЕНСАЦИИ РЕАКТИВНОЙ МОЩНОСТИ В ЭНЕРГОСИСТЕМАХ __2.1__ изготовитель -EPCOS INDIA PRIVATE LTD бренд -LEGRAND артикул -415162 кол-во=2 ШТ,</t>
  </si>
  <si>
    <t>КОНДЕНСАТОРЫ ПОСТОЯН.ЕМКОСТИ ДЛЯ ЭЛЕКТРОЦЕПЕЙ (50/60 ГЦ) С РЕАКТИВ.МОЩНОСТЬЮ НЕ МЕНЕЕ:__1.0__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кол-во=42 ШТ,__2.0__ КОНДЕНСАТОР ПОСТОЯННОЙ МОЩНОСТИ СЕРИИ ALPICAN, НОМИНАЛ.МОЩНОСТЬ 12.5 КВАР, ТРЕХФАЗНЫЙ, 400В, 50 ГЦ __2.1__ изготовитель -EPCOS INDIA PRIVATE LTD бренд -LEGRAND артикул -415165 кол-во=12 ШТ,__3.0__ КОНДЕНСАТОР ПОСТОЯННОЙ МОЩНОСТИ СЕРИИ ALPICAN, НОМИНАЛ.МОЩНОСТЬ 15 КВАР, ТРЕХФАЗНЫЙ, 400В, 50 ГЦ __3.1__ изготовитель -EPCOS INDIA PRIVATE LTD бренд -LEGRAND артикул -415166 кол-во=8 ШТ,__4.0__ 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__4.1__ изготовитель -EPCOS INDIA PRIVATE LTD бренд -LEGRAND артикул -415187 кол-во=8 ШТ,</t>
  </si>
  <si>
    <t>КОНДЕНСАТОРЫ ПОСТОЯН.ЕМКОСТИ ДЛЯ ЭЛЕКТРОЦЕПЕЙ (50/60 ГЦ) С РЕАКТИВ.МОЩНОСТЬЮ НЕ МЕНЕЕ:__1.0__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__1.1__ изготовитель -EPCOS INDIA PRIVATE LTD бренд -LEGRAND артикул -415167 кол-во=12 ШТ,</t>
  </si>
  <si>
    <t>КОНДЕНСАТОРЫ ПОСТОЯН.ЕМКОСТИ ДЛЯ ЭЛЕКТРОЦЕПЕЙ (50/60 ГЦ) С РЕАКТИВ.МОЩНОСТЬЮ НЕ МЕНЕЕ:__1.0__ АВТОМАТИЧЕСКАЯ КОМПЛЕКТНАЯ КОНДЕНСАТОРНАЯ УСТАНОВКА СЕРИИALPIMATIC С ЭЛЕКТРОМЕХАНИЧЕСКИМИ КОНТАКТОРАМИ, ТРЕХФАЗНАЯ, 50ГЦ,ТИПА H 400В, НОМИНАЛ.МОЩН.250КВА РЕАКТИВНЫЕ (В КОМПЛ.4 ПОСТОЯН.КОНДЕНСАТОРА: 2ШТ МОЩН.50КВАР+2ШТ МОЩН.ПО 75КВАР) __1.1__ изготовитель -ALPES TECHNOLOGIES (GROUP LEGRAND) бренд -LEGRAND артикул -MH25040 кол-во=2 ШТ,__2.0__ АВТОМАТИЧЕСКАЯ КОМПЛЕКТНАЯ КОНДЕНСАТОРНАЯ УСТАНОВКА СЕРИИALPIMATIC С ЭЛЕКТРОМЕХАНИЧЕСКИМИ КОНТАКТОРАМИ, ТРЕХФАЗНАЯ, 50ГЦ,ТИПА H, 400В, НОМИНАЛ.МОЩН.675КВА РЕАКТИВНЫЕ (В КОМПЛ.9 ПОСТОЯННЫХ КОНДЕНСАТОРОВ МОЩН.75КВАР) __2.1__ изготовитель -ALPES TECHNOLOGIES (GROUP LEGRAND) бренд -LEGRAND артикул -MH67540 кол-во=1 ШТ,</t>
  </si>
  <si>
    <t>КОНДЕНСАТОРЫ ПОСТОЯН.ЕМКОСТИ ДЛЯ ЭЛEКТРОЦЕПЕЙ (50/60 ГЦ) С РЕАКТИВ.МОЩНОСТЬЮ НЕ МЕНЕЕ:__1.0__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кол-во=12 ШТ,__2.0__ 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__2.1__ изготовитель -EPCOS INDIA PRIVATE LTD бренд -LEGRAND артикул -415187 кол-во=4 ШТ,</t>
  </si>
  <si>
    <t>КОНДЕНСАТОРЫ ПОСТОЯН.ЕМКОСТИ ДЛЯ ЭЛЕКТРОЦЕПЕЙ (50/60 ГЦ) С РЕАКТИВ.МОЩНОСТЬЮ НЕ МЕНЕЕ:__1.0__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кол-во=12 ШТ,</t>
  </si>
  <si>
    <t>КОНДЕНСАТОРЫ ПОСТОЯН.ЕМКОСТИ ДЛЯ ЭЛЕКТРОЦЕПЕЙ (50/60 ГЦ) С РЕАКТИВ.МОЩНОСТЬЮ НЕ МЕНЕЕ:__1.0__ АВТОМАТИЧЕСКАЯ КОМПЛЕКТНАЯ КОНДЕНСАТОРНАЯ УСТАНОВКА СЕРИИ ALPIMATIC С ЭЛЕКТРОМЕХАНИЧЕСКИМИ КОНТАКТОРАМИ, ТРЕХФАЗНАЯ, 50ГЦ, 400В, НОМИНАЛ.МОЩН.100КВА РЕАКТИВНЫЕ (В КОМПЛ.3 ПОСТОЯННЫХ КОНДЕНСАТОРА: 2ШТ.МОЩН.25КВАР,+ 1ШТ.МОЩН.50КВАР) __1.1__ изготовитель -ALPES TECHNOLOGIES (GROUP LEGRAND) бренд -LEGRAND артикул -M10040 кол-во=2 ШТ,__2.0__ АВТОМАТИЧЕСКАЯ КОМПЛЕКТНАЯ КОНДЕНСАТОРНАЯ УСТАНОВКА СЕРИИ ALPIMATIC С ЭЛЕКТРОМЕХАНИЧЕСКИМИ КОНТАКТОРАМИ, ТРЕХФАЗНАЯ, 50ГЦ, 400В, НОМИНАЛ.МОЩН.30КВА РЕАКТИВНЫЕ (В КОМПЛ.2 ПОСТОЯННЫХ КОНДЕНСАТОРА: 1ШТ.МОЩН.10КВАР,+ 1ШТ.МОЩН.20КВАР) __2.1__ изготовитель -ALPES TECHNOLOGIES (GROUP LEGRAND) бренд -LEGRAND артикул -M3040 кол-во=1 ШТ,</t>
  </si>
  <si>
    <t>КОНДЕНСАТОРЫ ПОСТОЯН.ЕМКОСТИ ДЛЯ ЭЛЕКТРОЦЕПЕЙ (50/60 ГЦ) С РЕАКТИВ.МОЩНОСТЬЮ НЕ МЕНЕЕ:__1.0__ КОНДЕНСАТОР СЕРИИ ALPIVAR3 ВАКУУМИРОВАННЫЙ, ТРЕХФАЗНЫЙ, 50ГЦ, 400В, 3 КЛЕММЫ, ТИПА Н, НОМИНАЛ.МОЩН.25КВА РЕАКТИВНЫЕ __1.1__ изготовитель -ALPES TECHNOLOGIES бренд -LEGRAND артикул -VH2540CB кол-во=2 ШТ,__2.0__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400В, 50ГЦ, НОМИНАЛЬНАЯ МОЩНОСТЬ 25КВАР __2.1__ изготовитель -ALPES TECHNOLOGIES (GROUP LEGRAND) бренд -LEGRAND артикул -R5.2540.189 кол-во=1 ШТ,</t>
  </si>
  <si>
    <t>КОНДЕНСАТОРЫ ПОСТОЯН.ЕМКОСТИ ДЛЯ ЭЛЕКТРОЦЕПЕЙ (50/60 ГЦ) С РЕАКТИВ.МОЩНОСТЬЮ НЕ МЕНЕЕ:__1.0__ АВТОМАТИЧЕСКАЯ КОМПЛЕКТНАЯ КОНДЕНСАТОРНАЯ УСТАНОВКА СЕРИИ ALPIMATIC С ЭЛЕКТРОМЕХАНИЧЕСКИМИ КОНТАКТОРАМИ, ТРЕХФАЗНАЯ, 50ГЦ, 400В, НОМИНАЛ.МОЩН.550КВА РЕАКТИВНЫЕ (В КОМПЛ.2 ПОСТОЯННЫХ КОНДЕНСАТОРОВ МОЩН.ПО 50КВАР+6 КОНДЕНСАТОРОВ МОЩН.ПО 75КВАР) __1.1__ изготовитель -ALPES TECHNOLOGIES (GROUP LEGRAND) бренд -LEGRAND артикул -M55040 кол-во=1 ШТ,__2.0__ АВТОМАТИЧЕСКАЯ КОМПЛЕКТНАЯ КОНДЕНСАТОРНАЯ УСТАНОВКА СЕРИИ ALPIMATIC С ЭЛЕКТРОМЕХАНИЧЕСКИМИ КОНТАКТОРАМИ, ТРЕХФАЗНАЯ, 50ГЦ, 400В, НОМИНАЛ.МОЩН.675КВА РЕАКТИВНЫЕ (В КОМПЛ.9 ПОСТОЯННЫХ КОНДЕНСАТОРОВ МОЩН.ПО 75КВАР) __2.1__ изготовитель -ALPES TECHNOLOGIES (GROUP LEGRAND) бренд -LEGRAND артикул -M67540 кол-во=1 ШТ,</t>
  </si>
  <si>
    <t>КОНДЕНСАТОРЫ ПОСТОЯН.ЕМКОСТИ ДЛЯ ЭЛЕКТРОЦЕПЕЙ (50/60 ГЦ) С РЕАКТИВ.МОЩНОСТЬЮ НЕ МЕНЕЕ:__1.0__ 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НОМИНАЛ.МОЩН.150КВА РЕАКТИВНЫЕ (В КОМПЛ.3 ПОСТОЯН.КОНДЕНСАТОРА:1ШТ МОЩН.25КВАР+1ШТ МОЩН.50КВАР+1ШТ-75КВАР) __1.1__ изготовитель -ALPES TECHNOLOGIES (GROUP LEGRAND) бренд -LEGRAND марка -ОТСУТСТВУЕТ модель -ОТСУТСТВУЕТ артикул -M15040 кол-во=2 ШТ,__2.0__ 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НОМИНАЛ.МОЩН.175КВА РЕАКТИВНЫЕ(В КОМПЛ.4 ПОСТОЯННЫХ КОНДЕНСАТОРА: 1ШТ.МОЩН.25КВАР+ 1ШТ.МОЩН.25КВАР+1ШТ.МОЩН.50КВАР+ 1ШТ.МОЩН.75КВАР) __2.1__ изготовитель -ALPES TECHNOLOGIES (GROUP LEGRAND) бренд -LEGRAND марка -ОТСУТСТВУЕТ модель -ОТСУТСТВУЕТ артикул -M17540 кол-во=4 ШТ,__3.0__ АВТОМАТИЧЕСКАЯ КОМПЛЕКТНАЯ КОНДЕНСАТОРНАЯ УСТАНОВКА СЕРИИALPIMATIC С ЭЛЕКТРОМЕХАНИЧЕСКИМИ КОНТАКТОРАМИ, ТРЕХФАЗНАЯ, 50ГЦ, СТАНДАРТНОГО ТИПА, 400В, НОМИНАЛ.МОЩН.200КВА РЕАКТИВНЫЕ (В КОМПЛ.3 ПОСТОЯН.КОНДЕНСАТОРА:1ШТ МОЩН.50КВАР+2ШТ МОЩН.75КВАР) __3.1__ изготовитель -ALPES TECHNOLOGIES (GROUP LEGRAND) бренд -LEGRAND марка -ОТСУТСТВУЕТ модель -ОТСУТСТВУЕТ артикул -M20040 кол-во=4 ШТ,__4.0__ АВТОМАТИЧЕСКАЯ КОМПЛЕКТНАЯ КОНДЕНСАТОРНАЯ УСТАНОВКА СЕРИИALPIMATIC С ЭЛЕКТРОМЕХАНИЧЕСКИМИ КОНТАКТОРАМИ, ТРЕХФАЗНАЯ, 50ГЦ,ТИПА H, 400В, НОМИНАЛ.МОЩН.225КВА РЕАКТИВНЫЕ (В КОМПЛ. 4 ПОСТОЯН.КОНДЕНСАТОРА МОЩН.(25+50) КВАР+ 2ШТ МОЩН.ПО 75КВАР) __4.1__ изготовитель -ALPES TECHNOLOGIES (GROUP LEGRAND) бренд -LEGRAND марка -ОТСУТСТВУЕТ модель -ОТСУТСТВУЕТ артикул -MH22540 кол-во=3 ШТ,</t>
  </si>
  <si>
    <t>КОНДЕНСАТОРЫ ПОСТОЯН.ЕМКОСТИ ДЛЯ ЭЛЕКТРОЦЕПЕЙ (50/60 ГЦ) С РЕАКТИВ.МОЩНОСТЬЮ НЕ МЕНЕЕ:__1.0__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марка -ОТСУТСТВУЕТ модель -ОТСУТСТВУЕТ артикул -415164 кол-во=12 ШТ,</t>
  </si>
  <si>
    <t>КОНДЕНСАТОРЫ ПОСТОЯН.ЕМКОСТИ ДЛЯ ЭЛЕКТРОЦЕПЕЙ (50/60 ГЦ) С РЕАКТИВ.МОЩНОСТЬЮ НЕ МЕНЕЕ:__1.0__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марка -ОТСУТСТВУЕТ модель -ОТСУТСТВУЕТ артикул -415164 кол-во=6 ШТ,</t>
  </si>
  <si>
    <t>КОНДЕНСАТОРЫ ПОСТОЯН.ЕМКОСТИ ДЛЯ ЭЛЕКТРОЦЕПЕЙ (50/60 ГЦ) С РЕАКТИВ.МОЩНОСТЬЮ НЕ МЕНЕЕ: АВТОМАТИЧЕСКАЯ КОМПЛЕКТНАЯ КОНДЕНСАТОРНАЯ УСТАНОВКА СЕРИИALPIMATIC С ЭЛЕКТРОМЕХАНИЧЕСКИМИ КОНТАКТОРАМИ, ТРЕХФАЗНАЯ, 50ГЦ, 400В, ТИП Н, НОМИНАЛ.МОЩН.150КВАРЕАКТИВНЫЕ (В КОМПЛ.ПОСТОЯННЫЕ КОНДЕНСАТОРЫ: 2ШТ- МОЩН.25+50КВАР+1ШТ- МОЩН.75КВАР) АРТ: MH15040- 2 ШТ, __1.0__ АВТОМАТИЧЕСКАЯ КОМПЛЕКТНАЯ КОНДЕНСАТОРНАЯ УСТАНОВКА СЕРИИALPIMATIC С ЭЛЕКТРОМЕХАНИЧЕСКИМИ КОНТАКТОРАМИ, ТРЕХФАЗНАЯ, 50ГЦ, 400В, ТИП Н, НОМИНАЛ.МОЩН.150КВА РЕАКТИВНЫЕ (В КОМПЛ.ПОСТОЯННЫЕ КОНДЕНСАТОРЫ: 2ШТ- МОЩН.25+50КВАР+1ШТ- МОЩН.75КВАР) __1.1__ изготовитель -ALPES TECHNOLOGIES (GROUP LEGRAND) бренд -LEGRAND артикул -MH15040 кол-во=2 ШТ,</t>
  </si>
  <si>
    <t>КОНДЕНСАТОРЫ ПОСТОЯН.ЕМКОСТИ ДЛЯ ЭЛЕКТРОЦЕПЕЙ (50/60 ГЦ) С РЕАКТИВ.МОЩНОСТЬЮ НЕ МЕНЕЕ:__1.0__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кол-во=12 ШТ,__2.0__ 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__2.1__ изготовитель -EPCOS INDIA PRIVATE LTD бренд -LEGRAND артикул -415187 кол-во=16 ШТ,__3.0__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__3.1__ изготовитель -EPCOS INDIA PRIVATE LTD бренд -LEGRAND артикул -415161 кол-во=12 ШТ,</t>
  </si>
  <si>
    <t>КОНДЕНСАТОРЫ ПОСТОЯН.ЕМКОСТИ ДЛЯ ЭЛЕКТРОЦЕПЕЙ (50/60 ГЦ) С РЕАКТИВ.МОЩНОСТЬЮ НЕ МЕНЕЕ:__1.0__ АВТОМАТИЧЕСКАЯ КОМПЛЕКТНАЯ КОНДЕНСАТОРНАЯ УСТАНОВКА СЕРИИALPIMATIC С ЭЛЕКТРОМЕХАНИЧЕСКИМИ КОНТАКТОРАМИ, ТРЕХФАЗНАЯ, 50ГЦ, 400В, ТИП Н, НОМИНАЛ.МОЩН.30КВА РЕАКТИВНЫЕ (В КОМПЛ.ПОСТОЯННЫЕ КОНДЕНСАТОРЫ: (5+10)+15 КВАР) __1.1__ изготовитель -ALPES TECHNOLOGIES (GROUP LEGRAND) бренд -LEGRAND модель -MH20040 артикул -MH3040 кол-во=1 ШТ,__2.0__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__2.1__ изготовитель -ALPES TECHNOLOGIES (GROUP LEGRAND) бренд -LEGRAND модель -MH20040 артикул -MH10040 кол-во=2 ШТ,__3.0__ АВТОМАТИЧЕСКАЯ КОМПЛЕКТНАЯ КОНДЕНСАТОРНАЯ УСТАНОВКА СЕРИИALPIMATIC С ЭЛЕКТРОМЕХАНИЧЕСКИМИ КОНТАКТОРАМИ, ТРЕХФАЗНАЯ, 50ГЦ,ТИПА H 400В, НОМИНАЛ.МОЩН.200КВА РЕАКТИВНЫЕ (В КОМПЛ.3 ПОСТОЯННЫХ КОНДЕНСАТОРА: 2ШТ.МОЩН.75КВАР+ 1ШТ.МОЩН.50КВАР) __3.1__ изготовитель -ALPES TECHNOLOGIES (GROUP LEGRAND) бренд -LEGRAND модель -MH20040 артикул -MH20040 кол-во=1 ШТ,</t>
  </si>
  <si>
    <t>КОНДЕНСАТОРЫ ПОСТОЯН.ЕМКОСТИ ДЛЯ ЭЛЕКТРОЦЕПЕЙ (50/60 ГЦ) С РЕАКТИВ.МОЩНОСТЬЮ НЕ МЕНЕЕ:__1.0__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модель -ALPICAN артикул -415164 кол-во=12 ШТ,__2.0__ КОНДЕНСАТОР ПОСТОЯННОЙ МОЩНОСТИ СЕРИИ НОМИНАЛ.МОЩНОСТЬ 10 КВАР, ТРЕХФАЗНЫЙ, 400В, 50 ГЦ (МОЩНОСТЬ 12 КВАР ПРИ ЧАСТОТЕ 60ГЦ) ДЛЯ КОМПЕНСАЦИИ РЕАКТИВНОЙ МОЩНОСТИ В ЭНЕРГОСИСТЕМАХ __2.1__ изготовитель -EPCOS INDIA PRIVATE LTD, ИНДИЯ бренд -LEGRAND модель -ALPICAN артикул -415164 кол-во=12 ШТ,</t>
  </si>
  <si>
    <t>КОНДЕНСАТОРЫ ПОСТОЯН.ЕМКОСТИ ДЛЯ ЭЛЕКТРОЦЕПЕЙ (50/60 ГЦ) С РЕАКТИВ.МОЩНОСТЬЮ НЕ МЕНЕЕ:__1.0__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марка -ОТСУТСТВУЕТ модель -ОТСУТСТВУЕТ артикул -415161 кол-во=12 ШТ,</t>
  </si>
  <si>
    <t>КОНДЕНСАТОРЫ ПОСТОЯН.ЕМКОСТИ ДЛЯ ЭЛЕКТРОЦЕПЕЙ (50/60 ГЦ) С РЕАКТИВ.МОЩНОСТЬЮ НЕ МЕНЕЕ: АВТОМАТИЧЕСКАЯ КОМПЛЕКТНАЯ КОНДЕНСАТОРНАЯ УСТАНОВКА СЕРИИ'ALPIMATIC' С ЭЛЕКТРОМЕХАНИЧЕСКИМИ КОНТАКТОРАМИ, ТРЕХФАЗНАЯ, 50ГЦ, 400В, НОМИНАЛ.МОЩН.300КВА РЕАКТИВНЫЕ (В КОМПЛ.5 ПОСТОЯННЫХ КОНДЕНСАТОРА: 3ШТ.МОЩН.75КВАР+ 1ШТ.МОЩН.25КВАР,+ 1ШТ.МОЩН.50КВАР) АВТОМАТИЧЕСКАЯ КОМПЛЕКТНАЯ КОНДЕНСАТОРНАЯ УСТАНОВКА СЕРИИ'ALPIMATIC' С ЭЛЕКТРОМЕХАНИЧЕСКИМИ КОНТАКТОРАМИ, ТРЕХФАЗНАЯ, 50ГЦ,ТИПА H 400В, НОМИНАЛ.МОЩН.200КВА РЕАКТИВНЫЕ (В КОМПЛ.3 ПОСТОЯННЫХ КОНДЕНСАТОРА: 2ШТ.МОЩН.75КВАР+ 1ШТ.МОЩН.50КВАР) КОНДЕНСАТОР ПОСТОЯН.ЕМКОСТИ СЕРИИ'ALPIVAR3' ВАКУУМИРОВАННЫЙ С 6 КЛЕММАМИ ТИП Н, ТРЕХФАЗНЫЙ, НОМИНАЛЬНАЯ МОЩНОСТЬ 50 КВА РЕКТИВНЫХ, НАПР. 400В, 50ГЦ КОНДЕНСАТОР ПОСТОЯННОЙ ЕМКОСТИ СЕРИИ'ALPIVAR3' ВАКУУМИРОВАННЫЙ С 6 КЛЕММАМИ ТИП Н, ТРЕХФАЗНЫЙ, НОМИНАЛЬНАЯ МОЩНОСТЬ 25 КВА РЕКТИВНЫХ, НАПР. 400В, 50ГЦ КОНДЕНСАТОР СЕРИИ 'ALPIVAR3' ВАКУУМИРОВАННЫЙ, ТРЕХФАЗНЫЙ, 50ГЦ, 400В, 6 КЛЕММ, ТИП Н, НОМИНАЛ.МОЩН.75КВА РЕАКТИВНЫЕ</t>
  </si>
  <si>
    <t>КОНДЕНСАТОРЫ ПОСТОЯН.ЕМКОСТИ ДЛЯ ЭЛЕКТРОЦЕПЕЙ (50/60 ГЦ) С РЕАКТИВ.МОЩНОСТЬЮ НЕ МЕНЕЕ: КОНДЕНСАТОРНЫЙ КОМПЕНСИРУЮЩИЙ МОДУЛЬ СЕРИИ 'ALPIMATIC', ТРЕХФАЗНЫЙ, 50ГЦ, ТИПА H, 400В, НОМИНАЛ.МОЩН.75КВА РЕАКТИВНЫЕ (В КОМПЛ. ПОСТОЯННЫЙ КОНДЕНСАТОР 1 ШТ+ПРЕДОХРАНИТЕЛЬ 3 ШТ+КОНТАКТОР КОММУТАЦИИ ЕМКОСТНЫХ ТОКОВ 1 ШТ)</t>
  </si>
  <si>
    <t>КОНДЕНСАТОРЫ ПОСТОЯН.ЕМКОСТИ ДЛЯ ЭЛЕКТРОЦЕПЕЙ (50/60 ГЦ) С РЕАКТИВ.МОЩНОСТЬЮ НЕ МЕНЕЕ: КОНДЕНСАТОРНЫЙ КОМПЕНСИРУЮЩИЙ МОДУЛЬ СЕРИИ 'ALPIMATIC', ТРЕХФАЗНЫЙ, 50ГЦ, ТИПА H, 400В, НОМИНАЛ.МОЩН.75КВА РЕАКТИВНЫЕ (В КОМПЛ. ПОСТОЯННЫЙ КОНДЕНСАТОР 1 ШТ+ПРЕДОХРАНИТЕЛЬ 3 ШТ+КОНТАКТОР КОММУТАЦИИ ЕМКОСТНЫХ ТОКОВ 1 ШТ) 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СЕРИИ'ALPIMATIC', ТРЕХФАЗНЫЙ, 50ГЦ, ТИПА H, 400В, НОМИНАЛ.МОЩН.50КВА РЕАКТИВНЫЕ (В КОМПЛ. ПОСТОЯННЫЙ КОНДЕНСАТОР 1 ЕД.+ПРЕДОХРАНИТЕЛЬ 3 ЕД.+КОНТАКТОР КОММУТАЦИИ ЕМКОСТНЫХ ТОКОВ 1 ЕД.)</t>
  </si>
  <si>
    <t>КОНДЕНСАТОРЫ ПОСТОЯН.ЕМКОСТИ ДЛЯ ЭЛЕКТРОЦЕПЕЙ (50/60 ГЦ) С РЕАКТИВ.МОЩНОСТЬЮ НЕ МЕНЕЕ: АВТОМАТИЧЕСКАЯ КОМПЛЕКТНАЯ КОНДЕНСАТОРНАЯ УСТАНОВКА СЕРИИ'ALPIMATIC' С ЭЛЕКТРОМЕХАНИЧЕСКИМИ КОНТАКТОРАМИ, ТРЕХФАЗНАЯ, 50ГЦ, 400В, ТИП Н, НОМИНАЛ.МОЩН.30КВА РЕАКТИВНЫЕ (В КОМПЛ.ПОСТОЯННЫЕ КОНДЕНСАТОРЫ: (5+10)+15 КВАР) АВТОМАТИЧЕСКАЯ КОМПЛЕКТНАЯ КОНДЕНСАТОРНАЯ УСТАНОВКА СЕРИИ'ALPIMATIC' С ЭЛЕКТРОМЕХАНИЧЕСКИМИ КОНТАКТОРАМИ, ТРЕХФАЗНАЯ, 50ГЦ, 400В, ТИП Н, НОМИНАЛ.МОЩН.75КВА РЕАКТИВНЫЕ (В КОМПЛ.ПОСТОЯННЫЕ КОНДЕНСАТОРЫ: (7.5+15) КВАР+(22.5+30) КВАР) 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t>
  </si>
  <si>
    <t>КОНДЕНСАТОРЫ ПОСТОЯН.ЕМКОСТИ ДЛЯ ЭЛЕКТРОЦЕПЕЙ (50/60 ГЦ) С РЕАКТИВ.МОЩНОСТЬЮ НЕ МЕНЕЕ: АВТОМАТИЧЕСКАЯ КОМПЛЕКТНАЯ КОНДЕНСАТОРНАЯ УСТАНОВКА СЕРИИ'ALPIMATIC' С ЭЛЕКТРОМЕХАНИЧЕСКИМИ КОНТАКТОРАМИ, ТРЕХФАЗНАЯ, 50ГЦ,ТИПА H 400В, НОМИНАЛ.МОЩН.275КВА РЕАКТИВНЫЕ (В КОМПЛ. 5 ПОСТОЯН.КОНДЕНСАТОРОВ:МОЩН.(25+50) КВАР+ 1ШТ МОЩН.50КВАР+2ШТ МОЩН.ПО 75КВАР)</t>
  </si>
  <si>
    <t>КОНДЕНСАТОРЫ ПОСТОЯН.ЕМКОСТИ ДЛЯ ЭЛЕКТРОЦЕПЕЙ (50/60 ГЦ) С РЕАКТИВ.МОЩНОСТЬЮ НЕ МЕНЕЕ: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t>
  </si>
  <si>
    <t>КОНДЕНСАТОРЫ ПОСТОЯН.ЕМКОСТИ ДЛЯ ЭЛЕКТРОЦЕПЕЙ (50/60 ГЦ) С РЕАКТИВ.МОЩНОСТЬЮ НЕ МЕНЕЕ: АВТОМАТИЧЕСКАЯ КОМПЛЕКТНАЯ КОНДЕНСАТОРНАЯ УСТАНОВКА СЕРИИ'ALPIMATIC' С ЭЛЕКТРОМЕХАНИЧЕСКИМИ КОНТАКТОРАМИ, ТРЕХФАЗНАЯ, 50ГЦ, 400В, ТИП Н, НОМИНАЛ.МОЩН.10КВА РЕАКТИВНЫЕ (В КОМПЛ.ПОСТОЯННЫЕ КОНДЕНСАТОРЫ: 2ШТ МОЩН.(2.5+2.5)КВАР+1ШТ МОЩН.5КВАР) АВТОМАТИЧЕСКАЯ КОМПЛЕКТНАЯ КОНДЕНСАТОРНАЯ УСТАНОВКА СЕРИИ'ALPIMATIC' С ЭЛЕКТРОМЕХАНИЧЕСКИМИ КОНТАКТОРАМИ, ТРЕХФАЗНАЯ, 50ГЦ, 400В, ТИП Н, НОМИНАЛ.МОЩН.20КВА РЕАКТИВНЫЕ (В КОМПЛ.ПОСТОЯННЫЕ КОНДЕНСАТОРЫ: (2.5+5)+12.5 КВАР) АВТОМАТИЧЕСКАЯ КОМПЛЕКТНАЯ КОНДЕНСАТОРНАЯ УСТАНОВКА СЕРИИ'ALPIMATIC' С ЭЛЕКТРОМЕХАНИЧЕСКИМИ КОНТАКТОРАМИ, ТРЕХФАЗНАЯ, 50ГЦ, 400В, ТИП Н, НОМИНАЛ.МОЩН.25КВА РЕАКТИВНЫЕ (В КОМПЛ.ПОСТОЯННЫЕ КОНДЕНСАТОРЫ: (5+10)+10 КВАР) АВТОМАТИЧЕСКАЯ КОМПЛЕКТНАЯ КОНДЕНСАТОРНАЯ УСТАНОВКА СЕРИИ'ALPIMATIC' С ЭЛЕКТРОМЕХАНИЧЕСКИМИ КОНТАКТОРАМИ, ТРЕХФАЗНАЯ, 50ГЦ, 400В, ТИП Н, НОМИНАЛ.МОЩН.40КВА РЕАКТИВНЫЕ (В КОМПЛ.ПОСТОЯННЫЕ КОНДЕНСАТОРЫ: (5+10)+25 КВАР) АВТОМАТИЧЕСКАЯ КОМПЛЕКТНАЯ КОНДЕНСАТОРНАЯ УСТАНОВКА СЕРИИ'ALPIMATIC' С ЭЛЕКТРОМЕХАНИЧЕСКИМИ КОНТАКТОРАМИ, ТРЕХФАЗНАЯ, 50ГЦ, 400В, ТИП Н, НОМИНАЛ.МОЩН.60КВА РЕАКТИВНЫЕ (В КОМПЛ.ПОСТОЯННЫЕ КОНДЕНСАТОРЫ: 2ШТ МОЩН.ПО 25КВАР+ 1ШТ МОЩН.10КВАР) АВТОМАТИЧЕСКАЯ КОМПЛЕКТНАЯ КОНДЕНСАТОРНАЯ УСТАНОВКА СЕРИИ'ALPIMATIC' С ЭЛЕКТРОМЕХАНИЧЕСКИМИ КОНТАКТОРАМИ, ТРЕХФАЗНАЯ, 50ГЦ, 400В, ТИП Н, НОМИНАЛ.МОЩН.75КВА РЕАКТИВНЫЕ (В КОМПЛ.ПОСТОЯННЫЕ КОНДЕНСАТОРЫ: (7.5+15) КВАР+(22.5+30) КВАР) АВТОМАТИЧЕСКАЯ КОМПЛЕКТНАЯ КОНДЕНСАТОРНАЯ УСТАНОВКА СЕРИИ'ALPIMATIC' С ЭЛЕКТРОМЕХАНИЧЕСКИМИ КОНТАКТОРАМИ, ТРЕХФАЗНАЯ, 50ГЦ,ТИП H, 400В, НОМИНАЛ.МОЩН.47.5КВА РЕАКТИВНЫЕ (В КОМПЛ.3 ПОСТОЯН.КОНДЕНСАТОРА: 7.5+15+25КВАР) 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t>
  </si>
  <si>
    <t>КОНДЕНСАТОРЫ ПОСТОЯН.ЕМКОСТИ ДЛЯ ЭЛЕКТРОЦЕПЕЙ (50/60 ГЦ) С РЕАКТИВ.МОЩНОСТЬЮ НЕ МЕНЕЕ: КОНДЕНСАТОРНЫЙ КОМПЕНСИРУЮЩИЙ МОДУЛЬ СЕРИИ 'ALPIMATIC', ТРЕХФАЗНЫЙ, 50ГЦ, ТИПА H, 400В, НОМИНАЛ.МОЩН.12.5КВА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СЕРИИ'ALPIMATIC', ТРЕХФАЗНЫЙ, 50ГЦ, ТИПА H, 400В, НОМИНАЛ.МОЩН.25КВА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СЕРИИ'ALPIMATIC', ТРЕХФАЗНЫЙ, 50ГЦ, ТИПА H, 400В, НОМИНАЛ.МОЩН.50КВА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СЕРИИ'ALPIMATIC', ТРЕХФАЗНЫЙ, 50ГЦ, ТИПА H, 400В, НОМИНАЛ.МОЩН.75КВА РЕАКТИВНЫЕ(25КВАР+50КВАР) (В КОМПЛ. ПОСТОЯННЫЙ КОНДЕНСАТОР 1 ЕД.+ПРЕДОХРАНИТЕЛЬ 3 ЕД.+КОНТАКТОР КОММУТАЦИИ ЕМКОСТНЫХ ТОКОВ 1 ЕД.) 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СЕРИИ'ALPIMATIC', ТРЕХФАЗНЫЙ, 50ГЦ, ТИПА H, 400В, НОМИНАЛ.МОЩН.50КВА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СЕРИИ'ALPIMATIC', ТРЕХФАЗНЫЙ, 50ГЦ, ТИПА H, 400В, НОМИНАЛ.МОЩН.75КВА РЕАКТИВНЫЕ(25КВАР+50КВАР) (В КОМПЛ. ПОСТОЯННЫЙ КОНДЕНСАТОР 1 ЕД.+ПРЕДОХРАНИТЕЛЬ 3 ЕД.+КОНТАКТОР КОММУТАЦИИ ЕМКОСТНЫХ ТОКОВ 1 ЕД.) КОНДЕНСАТОРНЫЙ КОМПЕНСИРУЮЩИЙ МОДУЛЬ СЕРИИ'ALPIMATIC', ТРЕХФАЗНЫЙ, 50ГЦ, ТИПА H, 400В, НОМИНАЛ.МОЩН.25КВА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 'ALPIMATIC', ТРЕХФАЗНЫЙ, 50ГЦ, ТИПА H, 400В, НОМИНАЛ.МОЩН.12.5КВА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СЕРИИ'ALPIMATIC', ТРЕХФАЗНЫЙ, 50ГЦ, ТИПА H, 400В, НОМИНАЛ.МОЩН.75КВА РЕАКТИВНЫЕ(25КВАР+50КВАР) (В КОМПЛ. ПОСТОЯННЫЙ КОНДЕНСАТОР 1 ЕД.+ПРЕДОХРАНИТЕЛЬ 3 ЕД.+КОНТАКТОР КОММУТАЦИИ ЕМКОСТНЫХ ТОКОВ 1 ЕД.)</t>
  </si>
  <si>
    <t>КОНДЕНСАТОРЫ ПОСТОЯН.ЕМКОСТИ ДЛЯ ЭЛЕКТРОЦЕПЕЙ (50/60 ГЦ) С РЕАКТИВ.МОЩНОСТЬЮ НЕ МЕНЕЕ: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КОНДЕНСАТОР ПОСТОЯННОЙ МОЩНОСТИ СЕРИИ 'ALPICAN', НОМИНАЛ.МОЩНОСТЬ 15 КВАР, ТРЕХФАЗНЫЙ, 400В, 50 ГЦ</t>
  </si>
  <si>
    <t>КОНДЕНСАТОРЫ ПОСТОЯН.ЕМКОСТИ ДЛЯ ЭЛЕКТРОЦЕПЕЙ (50/60 ГЦ) С РЕАКТИВ.МОЩНОСТЬЮ НЕ МЕНЕЕ: КОНДЕНСАТОРНЫЙ КОМПЕНСИРУЮЩИЙ МОДУЛЬ СЕРИИ 'ALPIMATIC', ТРЕХФАЗНЫЙ, 50ГЦ, ТИПА H, 400В, НОМИНАЛ.МОЩН.75КВА РЕАКТИВНЫЕ (В КОМПЛ. ПОСТОЯННЫЙ КОНДЕНСАТОР 1 ШТ+ПРЕДОХРАНИТЕЛЬ 3 ШТ+КОНТАКТОР КОММУТАЦИИ ЕМКОСТНЫХ ТОКОВ 1 ШТ) КОНДЕНСАТОРНЫЙ КОМПЕНСИРУЮЩИЙ МОДУЛЬ СЕРИИ 'ALPIMATIC', ТРЕХФАЗНЫЙ, 50ГЦ,ТИПА Н, 400В, НОМИНАЛ.МОЩН.12.5+12.5 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СЕРИИ'ALPIMATIC', ТРЕХФАЗНЫЙ, 50ГЦ, ТИПА H, 400В, НОМИНАЛ.МОЩН.50КВА РЕАКТИВНЫЕ (В КОМПЛ. ПОСТОЯННЫЙ КОНДЕНСАТОР 1 ЕД.+ПРЕДОХРАНИТЕЛЬ 3 ЕД.+КОНТАКТОР КОММУТАЦИИ ЕМКОСТНЫХ ТОКОВ 1 ЕД.) 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 , 400В, 50ГЦ, НОМИНАЛЬНАЯ МОЩНОСТЬ 75КВАР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 400В, 50ГЦ, НОМИНАЛЬНАЯ МОЩНОСТЬ 25КВАР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 400В, 50ГЦ, НОМИНАЛЬНАЯ МОЩНОСТЬ 50КВАР</t>
  </si>
  <si>
    <t>КОНДЕНСАТОРЫ ПОСТОЯН.ЕМКОСТИ ДЛЯ ЭЛЕКТРОЦЕПЕЙ (50/60 ГЦ) С РЕАКТИВ.МОЩНОСТЬЮ НЕ МЕНЕЕ: АВТОМАТИЧЕСКАЯ КОМПЛЕКТНАЯ КОНДЕНСАТОРНАЯ УСТАНОВКА СЕРИИ'ALPIMATIC' С ЭЛЕКТРОМЕХАНИЧЕСКИМИ КОНТАКТОРАМИ, ТРЕХФАЗНАЯ, 50ГЦ,ТИПА H 400В, НОМИНАЛ.МОЩН.600КВА РЕАКТИВНЫЕ (В КОМПЛ.8 ПОСТОЯННЫХ КОНДЕНСАТОРОВ МОЩН.75КВАР)</t>
  </si>
  <si>
    <t>КОНДЕНСАТОРЫ ПОСТОЯН.ЕМКОСТИ ДЛЯ ЭЛЕКТРОЦЕПЕЙ (50/60 ГЦ) С РЕАКТИВ.МОЩНОСТЬЮ НЕ МЕНЕЕ: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t>
  </si>
  <si>
    <t>КОНДЕНСАТОРЫ ПОСТОЯН.ЕМКОСТИ ДЛЯ ЭЛЕКТРОЦЕПЕЙ (50/60 ГЦ) С РЕАКТИВ.МОЩНОСТЬЮ НЕ МЕНЕЕ: АВТОМАТИЧЕСКАЯ КОМПЛЕКТНАЯ КОНДЕНСАТОРНАЯ УСТАНОВКА СЕРИИ'ALPIMATIC' С ЭЛЕКТРОМЕХАНИЧЕСКИМИ КОНТАКТОРАМИ, ТРЕХФАЗНАЯ, 50ГЦ, 400В, НОМИНАЛ.МОЩН.300КВА РЕАКТИВНЫЕ (В КОМПЛ.5 ПОСТОЯННЫХ КОНДЕНСАТОРА: 3ШТ.МОЩН.75КВАР+ 1ШТ.МОЩН.25КВАР,+ 1ШТ.МОЩН.50КВАР)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 5КВАР) АВТОМАТИЧЕСКАЯ КОМПЛЕКТНАЯ КОНДЕНСАТОРНАЯ УСТАНОВКА СЕРИИ'ALPIMATIC' С ЭЛЕКТРОМЕХАНИЧЕСКИМИ КОНТАКТОРАМИ, ТРЕХФАЗНАЯ, 50ГЦ,ТИПА H 400В, НОМИНАЛ.МОЩН.250КВА РЕАКТИВНЫЕ (В КОМПЛ.4 ПОСТОЯН.КОНДЕНСАТОРА: 2ШТ МОЩН.50КВАР+2ШТ МОЩН.ПО 75КВАР) КОНДЕНСАТОРНЫЙ КОМПЕНСИРУЮЩИЙ МОДУЛЬ СЕРИИ 'ALPIMATIC', ТРЕХФАЗНЫЙ, 50ГЦ, ТИПА H, 400В, НОМИНАЛ.МОЩН.12.5КВА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 'ALPIMATIC', ТРЕХФАЗНЫЙ, 50ГЦ,ТИПА Н, 400В, НОМИНАЛ.МОЩН.12.5+12.5 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t>
  </si>
  <si>
    <t>КОНДЕНСАТОРЫ ПОСТОЯННОЙ ЕМКОСТИ СИЛОВЫЕ ДЛЯ ЭЛЕКТРИЧЕСКИХ ЦЕПЕЙ С ЧАСТОТОЙ 50/60 ГЦ И РАССЧИТАННЫЕ НА РЕАКТИВНУЮ МОЩНОСТЬ НЕ МЕНЕЕ (КОНДЕНСАТОРЫ СИЛОВЫЕ), НОВЫЕАРТ: ТЕХНИЧЕСКИЕ ХАРАКТЕРИСТИКИ. КОНДЕНСАТОР ФАЗОВЫЙ 525 В 30 КВАР . ЕМКОСТЬ 3*115 UF. МАТЕРИАЛ ДИЭЛЕКТРИКА-ПОЛИПРОПИЛЕНОВАЯ ПЛЕНКА. ГАЗОНАПОЛНЕННЫЙ, СУХОГО ТИПА. ТРЕХФАЗНЫЙ КОНДЕНСАТОР.ТЕХНОЛОГИЯ САМОВОССТАНОВЛЕНИЯ. ЕСТЕСТВЕННОЕ ВОЗДУШНОЕ ОХЛАЖДЕНИЕ_.ПРИМЕНЕНИЕ-ПРОМЫШЛЕННОЕ ОБОРУДОВАНИЕ._B25671A5347A375</t>
  </si>
  <si>
    <t>КОНДЕНСАТОРЫ ПОСТОЯННОЙ ЕМКОСТИ СИЛОВЫЕ ДЛЯ ЭЛЕКТРИЧЕСКИХ ЦЕПЕЙ С ЧАСТОТОЙ 50/60 ГЦ И РАССЧИТАННЫЕ НА РЕАКТИВНУЮ МОЩНОСТЬ НЕ МЕНЕЕ (КОНДЕНСАТОРЫ СИЛОВЫЕ), НОВЫЕАРТ: КОНДЕНСАТОР ФАЗОВЫЙ PHICAP 400 В AC . 25 КВАР, 50ГЦ, 3Х166 МКФ. 116 Х 200 ММ. ГАЗОНАПОЛНЕННЫЙ, СУХОГО ТИПА. ТРЕХФАЗНЫЙ КОНДЕНСАТОР.ТЕХНОЛОГИЯ САМОВОССТАНОВЛЕНИЯ. ЕСТЕСТВЕННОЕ ВОЗДУШНОЕ ОХЛАЖДЕНИЕ.ПРИМЕНЕНИЕ-ПРОМЫШЛЕННОЕ ОБОРУДОВАНИЕ._B32304B4252B000</t>
  </si>
  <si>
    <t>КОНДЕНСАТОРЫ ПОСТОЯННОЙ ЕМКОСТИ СИЛОВЫЕ ДЛЯ ЭЛЕКТРИЧЕСКИХ ЦЕПЕЙ С ЧАСТОТОЙ 50/60 ГЦ И РАССЧИТАННЫЕ НА РЕАКТИВНУЮ МОЩНОСТЬ НЕ МЕНЕЕ (КОНДЕНСАТОРЫ СИЛОВЫЕ), НОВЫЕАРТ: ТРЕХФАЗНЫЙ КОНДЕНСАТОР.ТЕХНОЛОГИЯ САМОВОССТАНОВЛЕНИЯ. ЕСТЕСТВЕННОЕ ВОЗДУШНОЕ ОХЛАЖДЕНИЕ.ПРИМЕНЕНИЕ-ПРОМЫШЛЕННОЕ ОБОРУДОВАНИЕ._B25673S5252A020_ХАРАКТЕРИСТИКИ: РАБОЧЕЕ НАПРЯЖЕНИЕ: 525В. НОМИНАЛЬНЫЙ РАБОЧИЙ ТОК: 33 А. ЕМКОСТЬ: 3Х96.3 МКФ. МОЩНОСТЬ: 28 КВАР. ДИАПАЗОН ТЕМПЕРАТУР: -40/+55°С. D-116 ММ.</t>
  </si>
  <si>
    <t>КОНДЕНСАТОРЫ ПОСТОЯННОЙ ЕМКОСТИ СИЛОВЫЕ ДЛЯ ЭЛЕКТРИЧЕСКИХ ЦЕПЕЙ С ЧАСТОТОЙ 50/60 ГЦ И РАССЧИТАННЫЕ НА РЕАКТИВНУЮ МОЩНОСТЬ НЕ МЕНЕЕ (КОНДЕНСАТОРЫ СИЛОВЫЕ), НОВЫЕАРТ: ТРЕХФАЗНЫЙ КОНДЕНСАТОР.ТЕХНОЛОГИЯ САМОВОССТАНОВЛЕНИЯ. ЕСТЕСТВЕННОЕ ВОЗДУШНОЕ ОХЛАЖДЕНИЕ.ПРИМЕНЕНИЕ-ПРОМЫШЛЕННОЕ ОБОРУДОВАНИЕ._B25669A3996J375_НАПРЯЖЕНИЕ: 400 В, 72 А, 50КВАР</t>
  </si>
  <si>
    <t>КОНДЕНСАТОРЫ ПОСТОЯННОЙ ЕМКОСТИ СИЛОВЫЕ ДЛЯ ЭЛЕКТРИЧЕСКИХ ЦЕПЕЙ С ЧАСТОТОЙ 50/60 ГЦ И РАССЧИТАННЫЕ НА РЕАКТИВНУЮ МОЩНОСТЬ НЕ МЕНЕЕ (КОНДЕНСАТОРЫ СИЛОВЫЕ), НОВЫЕАРТ: 25 КВАР, 50ГЦ, 3Х166 МКФ 116 Х 200 ММ ТРЕХФАЗНЫЙ КОНДЕНСАТОР.ТЕХНОЛОГИЯ САМОВОССТАНОВЛЕНИЯ. ЕСТЕСТВЕННОЕ ВОЗДУШНОЕ ОХЛАЖДЕНИЕ.ПРИМЕНЕНИЕ-ПРОМЫШЛЕННОЕ ОБОРУДОВАНИЕ._B25623S1307K253_НОМИНАЛЬНЫЙ РАБОЧИЙ ТОК: 75А. ЕМКОСТЬ: 300 МКФ ДИАПАЗОН ТЕМПЕРАТУР: -40/+105°С</t>
  </si>
  <si>
    <t>КОНДЕНСАТОРЫ ПОСТОЯННОЙ ЕМКОСТИ СИЛОВЫЕ ДЛЯ ЭЛЕКТРИЧЕСКИХ ЦЕПЕЙ С ЧАСТОТОЙ 50/60 ГЦ И РАССЧИТАННЫЕ НА РЕАКТИВНУЮ МОЩНОСТЬ НЕ МЕНЕЕ (КОНДЕНСАТОРЫ СИЛОВЫЕ), НОВЫЕАРТ: 25 КВАР, 50ГЦ, 3Х166 МКФ 116 Х 200 ММ ТРЕХФАЗНЫЙ КОНДЕНСАТОР.ТЕХНОЛОГИЯ САМОВОССТАНОВЛЕНИЯ. ЕСТЕСТВЕННОЕ ВОЗДУШНОЕ ОХЛАЖДЕНИЕ.ПРИМЕНЕНИЕ-ПРОМЫШЛЕННОЕ ОБОРУДОВАНИЕ._B32304B4252B000</t>
  </si>
  <si>
    <t>КОНДЕНСАТОРЫ ПОСТОЯННОЙ ЕМКОСТИ СИЛОВЫЕ ДЛЯ ЭЛЕКТРИЧЕСКИХ ЦЕПЕЙ С ЧАСТОТОЙ 50/60 ГЦ И РАССЧИТАННЫЕ НА РЕАКТИВНУЮ МОЩНОСТЬ НЕ МЕНЕЕ (КОНДЕНСАТОРЫ СИЛОВЫЕ), НОВЫЕАРТ: МАТЕРИАЛЫ: АЛЮМИНИЙ, СТАЛЬ, ПОЛИПРОПИЛЕН ХАРАКТЕРИСТИКИ: РАБОЧЕЕ НАПРЯЖЕНИЕ: 900В НОМИНАЛЬНЫЙ РАБОЧИЙ ТОК: 370А. ЕМКОСТЬ: 16400 МКФ ДИАПАЗОН ТЕМПЕРАТУР: -40/+55°С ТРЕХФАЗНЫЙ КОНДЕНСАТОР.ТЕХНОЛОГИЯ САМОВОССТАНОВЛЕНИЯ. ЕСТЕСТВЕННОЕ ВОЗДУШНОЕ_ОХЛАЖДЕНИЕ.ПРИМЕНЕНИЕ-ПРОМЫШЛЕННОЕ ОБОРУДОВАНИЕ._B25650C9169K24</t>
  </si>
  <si>
    <t>КОНДЕНСАТОРЫ ПОСТОЯННОЙ ЕМКОСТИ СИЛОВЫЕ ДЛЯ ЭЛЕКТРИЧЕСКИХ ЦЕПЕЙ С ЧАСТОТОЙ 50/60 ГЦ И РАССЧИТАННЫЕ НА РЕАКТИВНУЮ МОЩНОСТЬ НЕ МЕНЕЕ (КОНДЕНСАТОРЫ СИЛОВЫЕ), НОВЫЕАРТ: НОМИНАЛЬНОЕ НАПРЯЖЕНИЕ ПЕРЕМЕННОГО ТОКА: 900 В ЕМКОСТЬ: 47 МКФ ДИАПАЗОН ТЕМПЕРАТУР: -25/+85°С ПРИМЕНЕНИЕ: ПРОМЫШЛЕННОЕ ОБОРУДОВАНИЕ ТРЕХФАЗНЫЙ КОНДЕНСАТОР.ТЕХНОЛОГИЯ САМОВОССТАНОВЛЕНИЯ. ЕСТЕСТВЕННОЕ ВОЗДУШНОЕ ОХЛАЖДЕНИЕ.ПРИМЕНЕНИЕ-ПРОМЫШЛЕННОЕ_ОБОРУДОВАНИЕ._B25834D6476K004</t>
  </si>
  <si>
    <t>КОНДЕНСАТОРЫ ПОСТОЯННОЙ ЕМКОСТИ СИЛОВЫЕ ДЛЯ ЭЛЕКТРИЧЕСКИХ ЦЕПЕЙ С ЧАСТОТОЙ 50/60 ГЦ И РАССЧИТАННЫЕ НА РЕАКТИВНУЮ МОЩНОСТЬ НЕ МЕНЕЕ (КОНДЕНСАТОРЫ СИЛОВЫЕ), НОВЫЕАРТ: ХАРАКТЕРИСТИКИ: РАБОЧЕЕ НАПРЯЖЕНИЕ: 400 В АС ЧАСТОТА, ГЦ: 50 РЕАКТИВНАЯ МОЩНОСТЬ: 25 КВАР ЁМКОСТЬ: 3?166МКФ ДИАПАЗОН ТЕМПЕРАТУР: -40/+55°С РАЗМЕРЫ: 116?200ММ ВЕС, КГ: 2.6 МОНТАЖ: БОЛТ М12 ВЫВОДЫ: КЛЕММА ВИНТОВАЯ IP20 25 ММ2 ПРИМЕНЕНИЕ: УСТАНОВКИ_КРМ МАТЕРИАЛЫ: АЛЛЮМИНИЙ, ДИЭЛЕКТРИК ТРЕХФАЗНЫЙ КОНДЕНСАТОР.ТЕХНОЛОГИЯ САМОВОССТАНОВЛЕНИЯ. ЕСТЕСТВЕННОЕ ВОЗДУШНОЕ ОХЛАЖДЕНИЕ.ПРИМЕНЕНИЕ-ПРОМЫШЛЕННОЕ ОБОРУДОВАНИЕ._B32304B4252B000</t>
  </si>
  <si>
    <t>КОНДЕНСАТОРЫ КОСИНУСНЫЕ СИЛОВЫЕ ПОСТОЯННОЙ ЕМКОСТИ С ПЛАСТИКОВЫМ ДИЭЛЕКТРИКОМ, РЕАКТИВНОЙ МОЩНОСТЬЮ БОЛЕЕ.:КОНДЕНСАТОР MA/C/CE/TER 25 КВАР 400В 50ГЦ-14%_КОНДЕНСАТОР MA/C/CE/TER 25 КВАР 400В 50ГЦ-7%</t>
  </si>
  <si>
    <t>КОНДЕНСАТОРЫ КОСИНУСНЫЕ СИЛОВЫЕ ПОСТОЯННОЙ ЕМКОСТИ С ПЛАСТИКОВЫМ ДИЭЛЕКТРИКОМ, РЕАКТИВНОЙ МОЩНОСТЬЮ БОЛЕЕ.:КОНДЕНСАТОР MA/C/CE/TER 01.0 КВАР 400В 50ГЦ_КОНДЕНСАТОР MA/C/CE/TER 02.5 КВАР 400В 50ГЦ_КОНДЕНСАТОР MA/C/CE/TER 03.0 КВАР 400В 50ГЦ_КОНДЕНСАТОР MA/C/CE/TER 05.0 КВАР 400В 50ГЦ_КОНДЕНСАТОР DWCAP 07.5 КВАР 400В 50ГЦ_КОНДЕНСАТОР DWCAP 10.0 КВАР 400В 50ГЦ_КОНДЕНСАТОР DWCAP 12.5 КВАР 400В 50ГЦ_КОНДЕНСАТОР DWCAP 15 КВАР 400В 50ГЦ_КОНДЕНСАТОР DWCAP 17.5 КВАР 400В 50ГЦ_КОНДЕНСАТОР DWCAP 30 КВАР 400В 50ГЦ_КОНДЕНСАТОР MA/C/CE/TER 33.3 КВАР 400В 50ГЦ_КОНДЕНСАТОР MA/C/CE/TER 35.0 КВАР 400В 50ГЦ_КОНДЕНСАТОР MA/C/CE/TER 37.5 КВАР 400В 50ГЦ_КОНДЕНСАТОР MA/C/CE/TER 40 КВА 400В 50ГЦ_КОНДЕНСАТОР DWCAP 25 КВАР 400В 50ГЦ_КОНДЕНСАТОР MA/C/CE/TER 25 КВАР 400В 50ГЦ-7%_КОНДЕНСАТОР DWCAP 20 КВАР 400В 50ГЦ_КОНДЕНСАТОР MA/C/CE/TER 25 КВАР 400В 50ГЦ-14%_КОНДЕНСАТОР MA/C/CE/TER 50 КВАР 400В 50ГЦ_КОНДЕНСАТОР DWCAP 12.5 КВАР 440В 50ГЦ_КОНДЕНСАТОР DWCAP 25 КВАР 440В 50ГЦ_КОНДЕНСАТОР BO/R MT 243 KVAR 12KV 50HZ</t>
  </si>
  <si>
    <t>КОНДЕНСАТОРЫ КОСИНУСНЫЕ СИЛОВЫЕ ПОСТОЯННОЙ ЕМКОСТИ С ПЛАСТИКОВЫМ ДИЭЛЕКТРИКОМ, РЕАКТИВНОЙ МОЩНОСТЬЮ БОЛЕЕ.:КОНДЕНСАТОР DWCAP 07.5 КВАР 400В 50ГЦ_КОНДЕНСАТОР DWCAP 10.0 КВАР 400В 50ГЦ_КОНДЕНСАТОР DWCAP 12.5 КВАР 400В 50ГЦ_КОНДЕНСАТОР DWCAP 15 КВАР 400В 50ГЦ_КОНДЕНСАТОР DWCAP 17.5 КВАР 400В 50ГЦ_КОНДЕНСАТОР DWCAP 20 КВАР 400В 50ГЦ_КОНДЕНСАТОР DWCAP 25 КВАР 400В 50ГЦ_КОНДЕНСАТОР DWCAP 30 КВАР 400В 50ГЦ_КОНДЕНСАТОР EA 2,50 КВАР 525В 50ГЦ_КОНДЕНСАТОР EA 2,50 КВАР 660В 50ГЦ_КОНДЕНСАТОР EA 3,33 КВАР 400В 50ГЦ_КОНДЕНСАТОР EA 4,17 КВАР 400В 50ГЦ_КОНДЕНСАТОР EA 4,17 КВАР 660В 50ГЦ_КОНДЕНСАТОР MA/C/CE/TER 01.0 КВАР 400В 50ГЦ_КОНДЕНСАТОР MA/C/CE/TER 02.5 КВАР 400В 50ГЦ_КОНДЕНСАТОР MA/C/CE/TER 03.0 КВАР 400В 50ГЦ_КОНДЕНСАТОР MA/C/CE/TER 05.0 КВАР 400В 50ГЦ_КОНДЕНСАТОР MA/C/CE/TER 25 КВАР 400В 50ГЦ-14%_КОНДЕНСАТОР MA/C/CE/TER 25 КВАР 400В 50ГЦ-7%_КОНДЕНСАТОР MA/C/CE/TER 33.3 КВАР 400В 50ГЦ_КОНДЕНСАТОР MA/C/CE/TER 37.5 КВАР 400В 50ГЦ_КОНДЕНСАТОР MA/C/CE/TER 40 КВАР 400В 50ГЦ_КОНДЕНСАТОР MA/C/CE/TER 50 КВАР 400В 50ГЦ</t>
  </si>
  <si>
    <t>КОНДЕНСАТОРЫ КОСИНУСНЫЕ СИЛОВЫЕ ПОСТОЯННОЙ ЕМКОСТИ С ПЛАСТИКОВЫМ ДИЭЛЕКТРИКОМ, РЕАКТИВНОЙ МОЩНОСТЬЮ БОЛЕЕ.:КОНДЕНСАТОР BO/R MT 334 КВАР 20.5 КВ 50 ГЦ</t>
  </si>
  <si>
    <t>КОНДЕНСАТОРЫ КОСИНУСНЫЕ СИЛОВЫЕ ПОСТОЯННОЙ ЕМКОСТИ С ПЛАСТИКОВЫМ ДИЭЛЕКТРИКОМ, РЕАКТИВНОЙ МОЩНОСТЬЮ БОЛЕЕ.:КОНДЕНСАТОР MA/C/CE/TER 01,0 КВАР 400В 50 ГЦ_КОНДЕНСАТОР MAAC/CE/TER 02,5КВАР 400В 50 ГЦ_КОНДЕНСАТОР MA/C/CE/TER 03,0КВАР 400В 50 ГЦ_КОНДЕНСАТОР MA/C/CE/TER 5,0 КВАР 400В 50 ГЦ_КОНДЕНСАТОР DWCAP 7,5 КВАР 400В 5 0 ГЦ 5TER0000_КОНДЕНСАТОР DWCAP 10,0 КВАР 400В 50 ГЦ_КОНДЕНСАТОР DWCAP 12,5 КВАР 400В 50 ГЦ TER0000_КОНДЕНСАТОР DWCAP 15,0 КВАР 400В 50 ГЦ_КОНДЕНСАТОР DWCAP 17,5 КВАР 400В 50 ГЦ TER0000_КОНДЕНСАТОР DWCAP 20,0 КВАР 400В 50 ГЦ_КОНДЕНСАТОР DWCAP 25,0 КВАР 400В 50 ГЦ_КОНДЕНСАТОР DWCAP 30,0 КВАР 400В 50 ГЦ_КОНДЕНСАТОР MA/C/CE/TER 33,3 КВАР 400В 50 ГЦ_КОНДЕНСАТОР MA/C/CE/TER 35,0 КВАР 400В 50 ГЦ_КОНДЕНСАТОР MA/C/CE/TER 37,5 КВАР 400В 50 ГЦ_КОНДЕНСАТОР MA/C/CE/TER 40,0 КВАР 400В 50 ГЦ_КОНДЕНСАТОР MA/C/CE/TER 50,0 КВАР 400В 50ГЦ_КОНДЕНСАТОР MA/C/TER/RCT -7% 25,0 КВАР 400В 50 ГЦ_КОНДЕНСАТОР MA/C/TER/RCT -14% 25,0КВАР 400В 50 ГЦ_КОНДЕНСАТОР EA 3,33 КВАР 400В 50 ГЦ_КОНДЕНСАТОР EA 4,17 КВАР 440В 50 ГЦ</t>
  </si>
  <si>
    <t>КОНДЕНСАТОРЫ КОСИНУСНЫЕ СИЛОВЫЕ ПОСТОЯННОЙ ЕМКОСТИ С ПЛАСТИКОВЫМ ДИЭЛЕКТРИКОМ, РЕАКТИВНОЙ МОЩНОСТЬЮ БОЛЕЕ.:КОНДЕНСАТОР BO/R MT 149 КВАР 8,3 КВ 50 ГЦ ,_КОНДЕНСАТОР BO/R MT 298 КВАР 8,3 КВ 50 ГЦ,_КОНДЕНСАТОР BO/R MT 447 КВАР 8,3 КВ 50 ГЦ,</t>
  </si>
  <si>
    <t>КОНДЕНСАТОРЫ КОСИНУСНЫЕ СИЛОВЫЕ ПОСТОЯННОЙ ЕМКОСТИ С ПЛАСТИКОВЫМ ДИЭЛЕКТРИКОМ, РЕАКТИВНОЙ МОЩНОСТЬЮ БОЛЕЕ.:КОНДЕНСАТОР MA/C/CE/TER 01.0 КВАР 400В 50ГЦ_КОНДЕНСАТОР MA/C/CE/TER 02.5 КВАР 400В 50ГЦ_КОНДЕНСАТОР MA/C/CE/TER 05.0 КВАР 400В 50ГЦ_КОНДЕНСАТОР DWCAP 07.5 КВАР 400В 50ГЦ_КОНДЕНСАТОР DWCAP 12.5 КВАР 400В 50ГЦ_КОНДЕНСАТОР DWCAP 17.5 КВАР 400В 50ГЦ_КОНДЕНСАТОР MA/C/CE/TER 25 КВАР 400В 50ГЦ-7%_КОНДЕНСАТОР DWCAP 10.0 КВАР 400В 50ГЦ_КОНДЕНСАТОР DWCAP 15 КВАР 400В 50ГЦ_КОНДЕНСАТОР DWCAP 30 КВАР 400В 50ГЦ_КОНДЕНСАТОР MA/C/CE/TER 40 КВАР 400В 50ГЦ_КОНДЕНСАТОР DWCAP 25 КВАР 440В 50ГЦ_КОНДЕНСАТОР DWCAP 20 КВАР 400В 50ГЦ_КОНДЕНСАТОР DWCAP 25 КВАР 400В 50ГЦ_КОНДЕНСАТОР MA/C/ CE/TER 50 КВАР 400В 50ГЦ_КОНДЕНСАТОР MA/C/CE /TER 50 КВАР 400В 50ГЦ_КОНДЕНСАТОР MA/C/CE/ TER 50 КВАР 400В 50ГЦ_КОНДЕНСАТОР MA/C/CE/TER 50 КВАР 400В 50ГЦ_КОНДЕНСАТОР MA/C/CE/TER 33.3 КВАР 400В 50ГЦ_КОНДЕНСАТОР MA/C/CE/TER 37.5 КВАР 400В 50ГЦ_КОНДЕНСАТОР MA/C/CE/TER 25 КВАР 400В 50ГЦ-14%_КОНДЕНСАТОР MA/C/CE/TER 50 КВАР 440В 50ГЦ_КОНДЕНСАТОР MA/C/ CE/TER 50 КВАР 460В 50ГЦ_КОНДЕНСАТОР EA 3,33 КВАР 400В 50ГЦ_КОНДЕНСАТОР DWCAP 25 КВАР 525 В 50 ГЦ_КОНДЕНСАТОР MA/C/CE/TER 50 КВАР 525 В 50 ГЦ</t>
  </si>
  <si>
    <t>КОНДЕНСАТОРЫ КОСИНУСНЫЕ СИЛОВЫЕ ПОСТОЯННОЙ ЕМКОСТИ С ПЛАСТИКОВЫМ ДИЭЛЕКТРИКОМ, РЕАКТИВНОЙ МОЩНОСТЬЮ БОЛЕЕ.:КОНДЕНСАТОР BO/R MT 594 КВАР 13 КВ 50 ГЦ</t>
  </si>
  <si>
    <t>КОНДЕНСАТОРЫ КОСИНУСНЫЕ СИЛОВЫЕ ПОСТОЯННОЙ ЕМКОСТИ С ПЛАСТИКОВЫМ ДИЭЛЕКТРИКОМ, РЕАКТИВНОЙ МОЩНОСТЬЮ БОЛЕЕ.:КОНДЕНСАТОР MA/C/CE/TER 01,0 КВАР 400В 50 ГЦ_КОНДЕНСАТОР MAAC/CE/TER 020,35,0КВКАВРАР 40013 50 ГЦ_КОНДЕНСАТОР MA/C/CE/TER 050,50,0КВКАВРАР 40013 50 ГЦ_КОНДЕНСАТОР MA/CCCC/TER 0 7,5 КВАР 400В 5 0 ГЦ 5TER0000_КОНДЕНСАТОР DWCAP 10,0 КВАР 400В 50 ГЦ_КОНДЕНСАТОР DWCAP 12,5 КВАР 400В 50 ГЦ TER0000_КОНДЕНСАТОР DWCAP 15,0 КВАР 400В 50 ГЦ_КОНДЕНСАТОР DWCAP 17,5 КВАР 400В 50 ГЦ TER0000_КОНДЕНСАТОР DWCAP 20,0 КВАР 400В 50 ГЦ_КОНДЕНСАТОР DWCAP 25,0 КВАР 400В 50 ГЦ_КОНДЕНСАТОР DWCAP 30,0 КВАР 400В 50 ГЦ_КОНДЕНСАТОР MA/C/CE/TER 33,3 КВАР 400В 50 ГЦ_КОНДЕНСАТОР MA/C/CE/TER 37,5 КВАР 400В 50 ГЦ_КОНДЕНСАТОР MA/C/CE/TER 40,0 КВАР 400В 50 ГЦ_КОНДЕНСАТОР MA/C/CE/TER 50,0 КВАР 400В 50 ГЦ_КОНДЕНСАТОР MA/C/TER/RCT -7% 25,0 КВАР 400В 50 ГЦ_КОНДЕНСАТОР MA/C/TER/RCT -14% 25,0 КВАР 400В 50 ГЦ_КОНДЕНСАТОР DWCAP 25,0 КВАР 440В 50 ГЦ_КОНДЕНСАТОР MA/C/CE/TER 50,0 КВАР 440В 50 ГЦ_КОНДЕНСАТОР MA/C/CE/TER 50,0 КВАР 460В 50 ГЦ_КОНДЕНСАТОР MAAC/CE/TER 03,0 КВАР 400В 50 ГЦ_КОНДЕНСАТОР MA/C/CE/TER 35,0 КВАР 400В 50 ГЦ_КОНДЕНСАТОР DWCAP 25,0 КВАР 525В 50 ГЦ_КОНДЕНСАТОР MA/C/CE/TER 50,0 КВАР 525В 50 ГЦ_КОНДЕНСАТОР MA/C/CE/TER 37,5 КВАР 525В 50 ГЦ_КОНДЕНСАТОР EA 3,33 КВАР 460В 50 ГЦ_КОНДЕНСАТОР EA 4,16 КВАР 460В 50 ГЦ_КОНДЕНСАТОР MA/C/CE/TER 30,0 КВАР 525В 50 ГЦ</t>
  </si>
  <si>
    <t>КОНДЕНСАТОРЫ КОСИНУСНЫЕ СИЛОВЫЕ ПОСТОЯННОЙ ЕМКОСТИ С ПЛАСТИКОВЫМ ДИЭЛЕКТРИКОМ, РЕАКТИВНОЙ МОЩНОСТЬЮ БОЛЕЕ.:КОНДЕНСАТОР MA/C/CE/TER 02.5 КВАР 440В 50 ГЦ,_КОНДЕНСАТОР MA/C/CE/TER 05.0 КВАР 440В 50 ГЦ,_КОНДЕНСАТОР DWCAP 10.0 КВАР 440В 50 ГЦ,_КОНДЕНСАТОР DWCAP 25 КВАР 440В 50 ГЦ,_КОНДЕНСАТОР DWCAP 30 КВАР 440В 50 ГЦ,_КОНДЕНСАТОР MA/C/CE/TER 50 КВАР 440В 50 ГЦ,_КОНДЕНСАТОР BO/R MT 75 КВАР 6,3 КВ 50 ГЦ,_КОНДЕНСАТОР BO/R MT 100 КВАР 6,3 КВ 50 ГЦ ,_КОНДЕНСАТОР BO/R MT 150 КВАР 6,3 КВ 50 ГЦ ,_КОНДЕНСАТОР BO/R MT 300 КВАР 6,3 КВ 50 ГЦ ,_КОНДЕНСАТОР BO/R MT 450 КВАР 6,3 КВ 50 ГЦ ,_КОНДЕНСАТОР BO/R MT 500 КВАР 6,3 КВ 50 ГЦ ,_КОНДЕНСАТОР BO/R MT 600 КВАР 6,3 КВ 50 ГЦ ,_КОНДЕНСАТОР BO/R MT 750 КВАР 6,3 КВ 50 ГЦ ,_КОНДЕНСАТОР BO/R MT 75 КВАР 10,5 КВ 50 ГЦ ,_КОНДЕНСАТОР BO/R MT 100 КВАР 10,5 КВ 50 ГЦ ,_КОНДЕНСАТОР BO/R MT 150 КВАР 10,5 КВ 50 ГЦ ,_КОНДЕНСАТОР BO/R MT 300 КВАР 10,5 КВ 50 ГЦ ,_КОНДЕНСАТОР BO/R MT 450 КВАР 10,5 КВ 50 ГЦ ,_КОНДЕНСАТОР BO/R MT 500 КВАР 10,5 КВ 50 ГЦ ,_КОНДЕНСАТОР BO/R MT 600 КВАР 10,5 КВ 50 ГЦ ,_КОНДЕНСАТОР BO/R MT 750 КВАР 10,5 КВ 50 ГЦ ,</t>
  </si>
  <si>
    <t>КОНДЕНСАТОР ЭЛЕКТРИЧЕСКИЙ, МОДЕЛЬ &lt;K01400472S6M0J143&gt; - 1000 ШТ. ПРЕДСТАВЛЯЕТ СОБОЙ АЛЮМИНИЕВЫЙ ЭЛЕКТРОЛИТИЧЕСКИЙ КОНДЕНСАТОР ПОСТОЯННОЙ ЕМКОСТИ. НОМИНАЛЬНАЯ ЕМКОСТЬ - 4700 МКФ ПРИ ЧАСТОТЕ 100 ГЦ, РАБОЧЕЕ НАПРЯЖЕНИЕ - 400В, ИМПУЛЬСНОЕ НАПРЯЖЕНИЕ- 440ВОЛЬТ ПОСТОЯННОГО НАПРЯЖЕНИЯ; ТЕМПЕРАТУРНЫЙ ДИАПАЗОН : ОТ -40 ДО +80 ГРАД. С; МАКСИМАЛЬНЫЙ ТОК - 18,8А, ДИАПАЗОН ЧАСТОТ: ОТ 50 ГЦ ДО 10КГЦ. РЕАКТИВНАЯ МОЩНОСТЬ - БОЛЕЕ. КОНСТРУКТИВНО ИЗДЕЛИЕ ВЫПОЛНЕНО В ЦИЛИНДРИЧЕСКОМ КОРПУСЕ ДИАМЕТРОМ_76 ММ И ИМЕЕТ 2 ВЫВОДА._:</t>
  </si>
  <si>
    <t>КОНДЕНСАТОР ЭЛЕКТРИЧЕСКИЙ МОДЕЛЬ &lt;K01400472S6MOJ143&gt; - 2000 ШТ. ПРЕДСТАВЛЯЕТ СОБОЙ АЛЮМИНИЕВЫЙ ЭЛЕКТРОЛИТИЧЕСКИЙ КОНДЕНСАТОР ПОСТОЯННОЙ ЕМКОСТИ (СИЛОВОЙ). НОМИНАЛЬНАЯ ЕМКОСТЬ - 4700 МКФ ПРИ ЧАСТОТЕ 100 ГЦ, РАБОЧЕЕ НАПРЯЖЕНИЕ - 400В, ИМПУЛЬСНОЕНАПРЯЖЕНИЕ - 440ВОЛЬТ ПОСТОЯННОГО НАПРЯЖЕНИЯ; РЕАКТИВНАЯ МОЩНОСТЬ БОЛЕЕ,ТЕМПЕРАТУРНЫЙ ДИАПАЗОН : ОТ -40 ДО +80 ГРАД. С; МАКСИМАЛЬНЫЙ ПУЛЬСИРУЮЩИЙ ТОК - 18,8А, КОНСТРУКТИВНО ИЗДЕЛИЕ ВЫПОЛНЕНО В ЦИЛИНДРИЧЕСКОМ КОРПУСЕ ДИАМЕТРОМ 76 ММ И_ИМЕЕТ 2 ВЫВОДА._:</t>
  </si>
  <si>
    <t>КОНДЕНСАТОР ЭЛЕКТРИЧЕСКИЙ, МОДЕЛЬ &lt;K01400472S6MOJ143&gt; - 1000 ШТ. ПРЕДСТАВЛЯЕТ СОБОЙ АЛЮМИНИЕВЫЙ ЭЛЕКТРОЛИТИЧЕСКИЙ КОНДЕНСАТОР ПОСТОЯННОЙ ЕМКОСТИ. НОМИНАЛЬНАЯ ЕМКОСТЬ - 4700 МКФ ПРИ ЧАСТОТЕ 100 ГЦ, РАБОЧЕЕ НАПРЯЖЕНИЕ - 400В, ИМПУЛЬСНОЕ НАПРЯЖЕНИЕ- 440ВОЛЬТ ПОСТОЯННОГО НАПРЯЖЕНИЯ; ТЕМПЕРАТУРНЫЙ ДИАПАЗОН : ОТ -40 ДО +80 ГРАД. С; МАКСИМАЛЬНЫЙ ТОК - 18,8 А, ДИАПАЗОН ЧАСТОТ: ОТ 50 ГЦ ДО 10 КГЦ. РЕАКТИВНАЯ МОЩНОСТЬ - БОЛЕЕ. КОНСТРУКТИВНО ИЗДЕЛИЕ ВЫПОЛНЕНО В ЦИЛИНДРИЧЕСКОМ КОРПУСЕ_ДИАМЕТРОМ 76 ММ И ИМЕЕТ 2 ВЫВОДА._:</t>
  </si>
  <si>
    <t>КОНДЕНСАТОР ЭЛЕКТРИЧЕСКИЙ, МОДЕЛЬ &lt;K01250223S6M0J214&gt; - 32 ШТ. ПРЕДСТАВЛЯЕТ СОБОЙ АЛЮМИНИЕВЫЙ ЭЛЕКТРОЛИТИЧЕСКИЙ КОНДЕНСАТОР ПОСТОЯННОЙ ЕМКОСТИ. НОМИНАЛЬНАЯ ЕМКОСТЬ - 22000 МКФ ПРИ ЧАСТОТЕ 100 ГЦ, РАБОЧЕЕ НАПРЯЖЕНИЕ - 250 В, ИМПУЛЬСНОЕ НАПРЯЖЕНИЕИМПУЛЬСНОЕ НАПРЯЖЕНИЕ - 440 ВОЛЬТ. ПОСТОЯННОГО НАПРЯЖЕНИЯ; ТЕМПЕРАТУРНЫЙ ДИАПАЗОН : ОТ -40 ДО +80 ГРАД. С; МАКСИМАЛЬНЫЙ ТОК - 18,8 А, ДИАПАЗОН ЧАСТОТ: ОТ 50 ГЦ ДО 10 КГЦ. РЕАКТИВНАЯ МОЩНОСТЬ - БОЛЕЕ. КОНСТРУКТИВНО ИЗДЕЛИЕ ВЫПОЛНЕНО В_ЦИЛИНДРИЧЕСКОМ КОРПУСЕ ДИАМЕТРОМ 76 ММ И ИМЕЕТ 2 ВЫВОДА._:</t>
  </si>
  <si>
    <t>КОНДЕНСАТОР ЭЛЕКТРИЧЕСКИЙ, МОДЕЛЬ K01400472S6MOJ143 - 1000 ШТ. ИЗДЕЛИЕ ПРЕДСТАВЛЯЕТ СОБОЙ АЛЮМИНИЕВЫЙ ЭЛЕКТРОЛИТИЧЕСКИЙ КОНДЕНСАТОР ПОСТОЯННОЙ ЕМКОСТИ (СИЛОВОЙ). НОМИНАЛЬНАЯ ЕМКОСТЬ - 4700 МКФ ПРИ ЧАСТОТЕ 100 ГЦ, РАБОЧЕЕ НАПРЯЖЕНИЕ - 400В,ИМПУЛЬСНОЕ НАПРЯЖЕНИЕ - 440ВОЛЬТ ПОСТОЯННОГО НАПРЯЖЕНИЯ; РЕАКТИВНАЯ МОЩНОСТЬ БОЛЕЕ,ТЕМПЕРАТУРНЫЙ ДИАПАЗОН : ОТ -40 ДО +80 ГРАД. С; МАКСИМАЛЬНЫЙ ПУЛЬСИРУЮЩИЙ ТОК - 18,8А, КОНСТРУКТИВНО ИЗДЕЛИЕ ВЫПОЛНЕНО В ЦИЛИНДРИЧЕСКОМ КОРПУСЕ ДИАМЕТРОМ_76 ММ И ИМЕЕТ 2 ВЫВОДА. ИЗДЕЛИЕ ПРИМЕНЯЕТСЯ В СТАНЦИИ УПРАВЛЕНИЯ СУ ИРЗ-500._:</t>
  </si>
  <si>
    <t>КОНДЕНСАТОР ЭЛЕКТРИЧЕСКИЙ, МОДЕЛЬ K01400472S6MOJ143 - 1000 ШТ. ИЗДЕЛИЕ ПРЕДСТАВЛЯЕТ СОБОЙ АЛЮМИНИЕВЫЙ ЭЛЕКТРОЛИТИЧЕСКИЙ КОНДЕНСАТОР ПОСТОЯННОЙ ЕМКОСТИ (СИЛОВОЙ). НОМИНАЛЬНАЯ ЕМКОСТЬ - 4700 МКФ ПРИ ЧАСТОТЕ 100 ГЦ, РАБОЧЕЕ НАПРЯЖЕНИЕ - 400В,ИМПУЛЬСНОЕ НАПРЯЖЕНИЕ - 440 ВОЛЬТ ПОСТОЯННОГО НАПРЯЖЕНИЯ; РЕАКТИВНАЯ МОЩНОСТЬ БОЛЕЕ,ТЕМПЕРАТУРНЫЙ ДИАПАЗОН : ОТ -40 ДО +80 ГРАД. С; МАКСИМАЛЬНЫЙ ПУЛЬСИРУЮЩИЙ ТОК - 18,8А, КОНСТРУКТИВНО ИЗДЕЛИЕ ВЫПОЛНЕНО В ЦИЛИНДРИЧЕСКОМ КОРПУСЕ ДИАМЕТРОМ_76 ММ И ИМЕЕТ 2 ВЫВОДА. ПРИМЕНЯЕТСЯ В СТАНЦИИ УПРАВЛЕНИЯ СУ ИРЗ-500._:</t>
  </si>
  <si>
    <t>КОНДЕНСАТОР ЭЛЕКТРИЧЕСКИЙ (СИЛОВОЙ), МОДЕЛЬ &lt;K01400472S6MOJ143&gt; - 1000 ШТ. ПРЕДСТАВЛЯЕТ СОБОЙ АЛЮМИНИЕВЫЙ ЭЛЕКТРОЛИТИЧЕСКИЙ КОНДЕНСАТОР ПОСТОЯННОЙ ЕМКОСТИ. НОМИНАЛЬНАЯ ЕМКОСТЬ - 4700 МКФ ПРИ ЧАСТОТЕ 100 ГЦ, РАБОЧЕЕ НАПРЯЖЕНИЕ - 400В, ИМПУЛЬСНОЕНАПРЯЖЕНИЕ - 440 ВОЛЬТ ПОСТОЯННОГО НАПРЯЖЕНИЯ; ТЕМПЕРАТУРНЫЙ ДИАПАЗОН : ОТ -40 ДО +80 ГРАД. С; МАКСИМАЛЬНЫЙ ТОК - 18,8 А, ДИАПАЗОН ЧАСТОТ: ОТ 50 ГЦ ДО 10 КГЦ. РЕАКТИВНАЯ МОЩНОСТЬ - БОЛЕЕ. КОНСТРУКТИВНО ИЗДЕЛИЕ ВЫПОЛНЕНО В ЦИЛИНДРИЧЕСКОМ_КОРПУСЕ ДИАМЕТРОМ 76 ММ И ИМЕЕТ 2 ВЫВОДА. ПРИМЕНЯЕТСЯ В КАЧЕСТВЕ КОМПЛЕКТУЮЩЕГО К СТАНЦИИ УПРАВЛЕНИЯ ИРЗ-500._:</t>
  </si>
  <si>
    <t>КОНДЕНСАТОР ЭЛЕКТРИЧЕСКИЙ, МОДЕЛЬ K01400472S6MOJ143 - 2000 ШТ. ИЗДЕЛИЕ ПРЕДСТАВЛЯЕТ СОБОЙ АЛЮМИНИЕВЫЙ ЭЛЕКТРОЛИТИЧЕСКИЙ КОНДЕНСАТОР ПОСТОЯННОЙ ЕМКОСТИ (СИЛОВОЙ). НОМИНАЛЬНАЯ ЕМКОСТЬ - 4700 МКФ ПРИ ЧАСТОТЕ 100 ГЦ, РАБОЧЕЕ НАПРЯЖЕНИЕ - 400ВИМПУЛЬСНОЕ СМ.ДОПОЛНЕНИЕ. НАПРЯЖЕНИЕ - 440 ВОЛЬТ ПОСТОЯННОГО НАПРЯЖЕНИЯ; РЕАКТИВНАЯ МОЩНОСТЬ БОЛЕЕ,ТЕМПЕРАТУРНЫЙ ДИАПАЗОН : ОТ -40 ДО +80 ГРАД. С; МАКСИМАЛЬНЫЙ ПУЛЬСИРУЮЩИЙ ТОК - 18,8А, КОНСТРУКТИВНО ИЗДЕЛИЕ ВЫПОЛНЕНО В ЦИЛИНДРИЧЕСКОМ_КОРПУСЕ ДИАМЕТРОМ 76 ММ И ИМЕЕТ 2 ВЫВОДА. ПРИМЕНЯЕТСЯ В СТАНЦИИ УПРАВЛЕНИЯ СУ ИРЗ-500._:</t>
  </si>
  <si>
    <t>КОНДЕНСАТОРЫ ПОСТОЯННОЙ ЕМКОСТИ ДЛЯ ЭЛЕКТРИЧ. ЦЕПЕЙ С ЧАСТОТОЙ 50/60 ГЦ И РАССЧИТАННЫЕ НА РЕАКТИВНУЮ МОЩНОСТЬ НЕ МЕНЕЕ (КОНДЕНСАТОРЫ СИЛОВЫЕ), ПРЕДНАЗНАЧЕНЫ ДЛЯ ЭНЕРГЕТИЧ. УСТАНОВОК ПРОМЫШЛ. ПРЕДПРИЯТИЙ В ЦЕЛЯХ СНИЖЕНИЯ ЭНЕРГОПОТЕРЬ:СИЛОВЫЕ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 __1.1__ изготовитель -GRUPPO ENERGIA S.R.L бренд -GRUPPO ENERGIA артикул -MVPC кол-во=30 ШТ,__2.0__ 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 __2.1__ изготовитель -GRUPPO ENERGIA S.R.L бренд -GRUPPO ENERGIA артикул -MVPC кол-во=30 ШТ,__3.0__ 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 __3.1__ изготовитель -GRUPPO ENERGIA S.R.L бренд -GRUPPO ENERGIA артикул -MVPC кол-во=30 ШТ,</t>
  </si>
  <si>
    <t>КОНДЕНСАТОРЫ ПОСТОЯННОЙ ЕМКОСТИ ДЛЯ ЭЛЕКТРИЧ. ЦЕПЕЙ С ЧАСТОТОЙ 50/60 ГЦ И РАССЧИТАННЫЕ НА РЕАКТИВНУЮ МОЩНОСТЬ НЕ МЕНЕЕ (КОНДЕНСАТОРЫ СИЛОВЫЕ), ПРЕДНАЗНАЧЕНЫ ДЛЯ ЭНЕРГЕТИЧ. УСТАНОВОК ПРОМЫШЛ. ПРЕДПРИЯТИЙ В ЦЕЛЯХ СНИЖЕНИЯ ЭНЕРГОПОТЕРЬ:__1.0__ КОНДЕНСАТОР ДЛЯ ПОВЫШЕНИЯ КОЭФФИЦИЕНТА МОЩНОСТИ ЭЛЕКТРОУСТАНОВОК ПЕРЕМЕННОГО ТОКА ЧАСТОТЫ 50ГЦ, ТИПА MVPC, 6,3 КВ - 6,02 МКФ - 75 КВАР, С ВНЕШНИМ ПРЕДОХРАНИТЕЛЕМ (РАЗОБРАННЫЙ) __1.1__ изготовитель -GRUPPO ENERGIA S.R.L бренд -GRUPPO ENERGIA артикул -MVPC кол-во=5 ШТ,</t>
  </si>
  <si>
    <t>КОНДЕНСАТОРЫ ПОСТОЯННОЙ ЕМКОСТИ ДЛЯ ЭЛЕКТРИЧ. ЦЕПЕЙ С ЧАСТОТОЙ 50/60 ГЦ И РАССЧИТАННЫЕ НА РЕАКТИВНУЮ МОЩНОСТЬ НЕ МЕНЕЕ (КОНДЕНСАТОРЫ СИЛОВЫЕ), ПРЕДНАЗНАЧЕНЫ ДЛЯ ЭНЕРГЕТИЧ. УСТАНОВОК ПРОМЫШЛ. ПРЕДПРИЯТИЙ В ЦЕЛЯХ СНИЖЕНИЯ ЭНЕРГОПОТЕРЬ:СИЛОВЫЕ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 __1.1__ изготовитель -GRUPPO ENERGIA S.R.L бренд -GRUPPO ENERGIA артикул -MVPC кол-во=10 ШТ,__2.0__ 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 __2.1__ изготовитель -GRUPPO ENERGIA S.R.L бренд -GRUPPO ENERGIA артикул -MVPC кол-во=20 ШТ,__3.0__ 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 __3.1__ изготовитель -GRUPPO ENERGIA S.R.L бренд -GRUPPO ENERGIA артикул -MVPC кол-во=20 ШТ,__4.0__ 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 __4.1__ изготовитель -GRUPPO ENERGIA S.R.L бренд -GRUPPO ENERGIA артикул -MVPC кол-во=24 ШТ,</t>
  </si>
  <si>
    <t>КОНДЕНСАТОРЫ ПОСТОЯННОЙ ЕМКОСТИ ДЛЯ ЭЛЕКТРИЧ. ЦЕПЕЙ С ЧАСТОТОЙ 50/60 ГЦ И РАССЧИТАННЫЕ НА РЕАКТИВНУЮ МОЩНОСТЬ НЕ МЕНЕЕ (КОНДЕНСАТОРЫ СИЛОВЫЕ), ПРЕДНАЗНАЧЕНЫ ДЛЯ ЭНЕРГЕТИЧ. УСТАНОВОК ПРОМЫШЛ. ПРЕДПРИЯТИЙ В ЦЕЛЯХ СНИЖЕНИЯ 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 КОНДЕНСАТОР ДЛЯ ПОВЫШЕНИЯ КОЭФФИЦИЕНТА МОЩНОСТИ ЭЛЕКТРОУСТАНОВОК ПЕРЕМЕННОГО ТОКА ЧАСТОТЫ 50ГЦ, ТИПА MVPC, 6,3 КB - 4,01 МКФ - 50 КВАР, С ВНЕШНИМ ПРЕДОХРАНИТЕЛЕМ (РАЗОБРАННЫЙ) КОНДЕНСАТОР ДЛЯ ПОВЫШЕНИЯ КОЭФФИЦИЕНТА МОЩНОСТИ ЭЛЕКТРОУСТАНОВОК ПЕРЕМЕННОГО ТОКА ЧАСТОТЫ 50ГЦ, ТИПА MVPC, 6,3 КB - 6,02 МКФ - 75 КВАР, С ВНЕШНИМ ПРЕДОХРАНИТЕЛЕМ (РАЗОБРАННЫЙ)</t>
  </si>
  <si>
    <t>ВЫСОКОВОЛЬТНЫЕ КОМПЕНСАЦИОННЫЕ КОНДЕНСАТОРЫ ПОСТОЯННОЙ ЕМКОСТИ, РАСЧИТАНЫ НА РЕАКТИВНУЮ МОЩНОСТЬ НЕ МЕНЕЕ. РАБОЧЕЕ НАПРЯЖЕНИЕ 7,2В, ЧАСТОТА 50ГЦ, ТРЕХФАЗНЫЕ. НЕ ЛОМ, НЕ ВОЕННОГО НАЗНАЧЕНИЯ.:РЕАКТИВНАЯ МОЩНОСТЬ 450КВАР</t>
  </si>
  <si>
    <t>ВЫСОКОВОЛЬТНЫЕ КОМПЕНСАЦИОННЫЕ КОНДЕНСАТОРЫ ПОСТОЯННОЙ ЕМКОСТИ, РАСЧИТАНЫ НА РЕАКТИВНУЮ МОЩНОСТЬ НЕ МЕНЕЕ. РАБОЧЕЕ НАПРЯЖЕНИЕ 6,3В, ЕАКТИВНАЯ МОЩНОСТЬ 450КВАР, ЧАСТОТА 50ГЦ, ТРЕХФАЗНЫЕ. НЕ ЛОМ, НЕ ВОЕННОГО НАЗНАЧЕНИЯ.__1.0__ : __1.1__ изготовитель -ZEZ SILKO, S.R.O. бренд -ZEZ марка -ОТСУТСТВУЕТ модель -CPEFS 23-6.3/450/WF-M1 артикул -ОТСУТСТВУЕТ кол-во=99 ШТ,__1.2__ изготовитель -ZEZ SILKO, S.R.O. бренд -ZEZ марка -ОТСУТСТВУЕТ модель -CPEFS 23-6.3/450/WF-C2 артикул -ОТСУТСТВУЕТ кол-во=99 ШТ,</t>
  </si>
  <si>
    <t>ВЫСОКОВОЛЬТНЫЕ КОМПЕНСАЦИОННЫЕ КОНДЕНСАТОРЫ ПОСТОЯННОЙ ЕМКОСТИ, РАСЧИТАНЫ НА РЕАКТИВНУЮ МОЩНОСТЬ НЕ МЕНЕ. РАБОЧЕЕ НАПРЯЖЕНИЕ 6,3 КВ, ЧАСТОТА 50 ГЦ, ТРЕХФАЗНЫЕ, НЕ ЛОМ, НЕ ВОЕННОГО НАЗНАЧЕНИЯ.__1.0__ :КОНДЕНСАТОР CPEFS 25-6,3/200-M1, РЕАКТИВНАЯ МОЩНОСТЬ 200 КВА __1.1__ изготовитель -ZEZ SILKO, S.R.O. бренд -ZEZ марка -ОТСУТСТВУЕТ модель -CPEFS 25-6,3/200-M1 артикул -ОТСУТСТВУЕТ кол-во=5 ШТ,__2.0__ КОНДЕНСАТОР CPEFS 25-6,3/350-M1, РЕАКТИВНАЯ МОЩНОСТЬ 350 КВА __2.1__ изготовитель -ZEZ SILKO, S.R.O. бренд -ZEZ марка -ОТСУТСТВУЕТ модель -CPEFS 25-6,3/350-M1 артикул -ОТСУТСТВУЕТ кол-во=2 ШТ,</t>
  </si>
  <si>
    <t>ВЫСОКОВОЛЬТНЫЕ КОМПЕНСАЦИОННЫЕ КОНДЕНСАТОРЫ ПОСТОЯННОЙ ЕМКОСТИ, РАСЧИТАНЫ НА РЕАКТИВНУЮ МОЩНОСТЬ НЕ МЕНЕ. РАБОЧЕЕ НАПРЯЖЕНИЕ 6,6 КВ, ЧАСТОТА 50 ГЦ, ТРЕХФАЗНЫЕ, НЕ ЛОМ, НЕ ВОЕННОГО НАЗНАЧЕНИЯ. :КОНДЕНСАТОР CPEFS 25-6,6/450/F-M1+D, РЕАКТИВНАЯ МОЩНОСТЬ 450 КВАР КОНДЕНСАТОР CPEFS 25-6,6/600/F-M1+D, РЕАКТИВНАЯ МОЩНОСТЬ 600 КВАР</t>
  </si>
  <si>
    <t>КОНДЕНСАТОРЫ СИЛОВЫЕ 3-ФАЗНЫЕ, ПОСТОЯННОЙ ЕМКОСТИ,С ПОЛИПРОПИЛЕНОВЫМ ДИЭЛЕКТРИКОМ, СЕРИИ MODULO XD, ДЛЯ ЭЛЕКТРИЧЕСКИХ ЦЕПЕЙ С ЧАСТОТОЙ 50/60 ГЦ И РАССЧИТАННЫЕ НА РЕАКТИВНУЮ МОЩНОСТЬ НЕ МЕНЕЕ,ИСПОЛЬЗУЮТСЯ ДЛЯ БУФЕРНОГО НАКОПЛЕНИЯ И РАСХОДА ЗАДАННОГО КОЛИЧЕСТВА ЭНЕРГИИ. НЕ ЛОМ ЭЛ. ОБОРУДОВАНИЯ_: МОЩНОСТЬ НОМИНАЛЬНАЯ 20 КВАР, ЕМКОСТЬ 3*110 МИКРОФАРАД,_: МОЩНОСТЬ НОМИНАЛЬНАЯ 12,5 КВАР, ЕМКОСТЬ 3*69МИКРОФАРАД,</t>
  </si>
  <si>
    <t>КОНДЕНСАТОРЫ ТАНТАЛОВЫЕ ТВЕРДОТЕЛЬНЫЕ ЭЛЕКТРОЛИТИЧЕСКИЕ,ВЫВОДНОГО ТИПА (С ЭПОКСИДНЫМ ПОКРЫТИЕМ), ДИАПАЗОН РАБОЧИХ ТЕМПЕРАТУР ОТ -55 С ДО +125 С, НОМИНАЛЬНЫЙ ДИАПАЗОН НАПРЯЖЕНИЯ ОТ 6,3 ДО 50 V DC, НОМИНАЛЬНЫЙ ДИАПАЗОН ЁМКОСТИ ОТ 0.1 ДО 330 Ф, РАССЧИТАННЫЕ НА РЕАКТИВНУЮ МОЩНОСТЬ ДО, ИСПОЛЬЗУЮТСЯ ДЛЯ ОБЩЕГО ПРИМЕНЕНИЯ В ЭЛЕКТРОТЕХНИЧЕСКИХ ИЗДЕЛИЯХ. НЕ ЛОМ ЭЛ. ОБОРУДОВАНИЯ_:</t>
  </si>
  <si>
    <t>КОНДЕНСАТОРЫ ТАНТАЛОВЫЕ ТВЕРДОТЕЛЬНЫЕ ЭЛЕКТРОЛИТИЧЕСКИЕ,ВЫВОДНОГО ТИПА (С ЭПОКСИДНЫМ ПОКРЫТИЕМ), ДИАПАЗОН РАБОЧИХ ТЕМПЕРАТУР ОТ -55 С ДО +125 С, НОМИНАЛЬНЫЙ ДИАПАЗОН НАПРЯЖЕНИЯ ОТ 33 ДО 50 V DC, НОМИНАЛЬНАЯ ЁМКОСТЬ ОТ 10 UF Ф, РАССЧИТАННЫЕ НА РЕАКТИВНУЮ МОЩНОСТЬ ДО, ИСПОЛЬЗУЮТСЯ ДЛЯ ОБЩЕГО ПРИМЕНЕНИЯ В ЭЛЕКТРОТЕХНИЧЕСКИХ ИЗДЕЛИЯХ. НЕ ЛОМ ЭЛ. ОБОРУДОВАНИЯ_:</t>
  </si>
  <si>
    <t>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НАПРЯЖЕНИЕ 500 В, РЕАКТИВНАЯ МОЩНОСТЬ</t>
  </si>
  <si>
    <t>КОНДЕНСАТОРЫ ПОСТОЯННОЙ ЕМКОСТИ ДЛЯ ЭЛЕКТРИЧЕСКИХ ЦЕПЕЙ С ЧАСТОТОЙ 50/60 ГЦКОНДЕНСАТОР, РАЗМ. 2300X1200X600 ММ 400 В, 50 ГЦ- КОНДЕНСАТОР ПОСТОЯННОЙ ЕМКОСТИ ДЛЯ ЭЛЕКТРИЧЕСКИХ ЦЕПЕЙ С ЧАСТОТОЙ 50/60 ГЦ И РАССЧИТАННЫЙ НА РЕАКТИВНУЮ МОЩНОСТЬ НЕ МЕНЕЕ, ПРЕДНАЗНАЧЕН ДЛЯ СТАБИЛИЗАЦИИ ВЫХОДНОГО НАПРЯЖЕНИЯ_КОНДЕНСАТОР, РАЗМ.2400X2300X600ММ, 400 В, 50ГЦ, КОНДЕНСАТОР ПОСТОЯННОЙ ЕМКОСТИ ДЛЯ ЭЛЕКТРИЧЕСКИХ ЦЕПЕЙ С ЧАСТОТОЙ 50/60 ГЦ И РАССЧИТАННЫЙ НА РЕАКТИВНУЮ МОЩНОСТЬ НЕ МЕНЕЕ, ПРЕДНАЗНАЧЕН ДЛЯ СТАБИЛИЗАЦИИ ВЫХОДНОГО НАПРЯЖЕНИЯ</t>
  </si>
  <si>
    <t>КОНДЕНСАТОРЫ ПОСТОЯННОЙ ЕМКОСТИ ДЛЯ ЭЛЕКТРИЧЕСКИХ ЦЕПЕЙКОНДЕНСАТОР ПОСТОЯННОЙ ЕМКОСТИ ДЛЯ ЭЛЕКТРИЧЕСКИХ ЦЕПЕЙ С ЧАСТОТОЙ 50/60 ГЦ И РАССЧИТАННЫЙ НА РЕАКТИВНУЮ МОЩНОСТЬ НЕ МЕНЕЕ, ПРЕДНАЗНАЧЕН ДЛЯ СТАБИЛИЗАЦИИ ВЫХОДНОГО НАПРЯЖЕНИЯ ; ( КОНДЕНСАТОРЫ СИЛОВЫЕ) - КОНДЕНСАТОР, РАЗМ.2400X600X2400ММ, 400В_, 50 ГЦ</t>
  </si>
  <si>
    <t>КОНДЕНСАТОРЫ ПОСТОЯННОЙ ЕМКОСТИ ДЛЯ ЭЛЕКТРИЧЕСКИХ ЦЕПЕЙКОНДЕНСАТОР ПОСТОЯННОЙ ЕМКОСТИ ДЛЯ ЭЛЕКТРИЧЕСКИХ ЦЕПЕЙ С ЧАСТОТОЙ 50/60 ГЦ И РАССЧИТАННЫЙ НА РЕАКТИВНУЮ МОЩНОСТЬ НЕ МЕНЕЕ, ПРЕДНАЗНАЧЕН ДЛЯ СТАБИЛИЗАЦИИ ВЫХОДНОГО НАПРЯЖЕНИЯ ; ( КОНДЕНСАТОРЫ СИЛОВЫЕ), МОДЕЛЬ SS1, РАЗМ. 1000X400X2100 ММ 400 В,_50 ГЦ_КОНДЕНСАТОР ПОСТОЯННОЙ ЕМКОСТИ ДЛЯ ЭЛЕКТРИЧЕСКИХ ЦЕПЕЙ С ЧАСТОТОЙ 50/60 ГЦ И РАССЧИТАННЫЙ НА РЕАКТИВНУЮ МОЩНОСТЬ НЕ МЕНЕЕ, ПРЕДНАЗНАЧЕН ДЛЯ СТАБИЛИЗАЦИИ ВЫХОДНОГО НАПРЯЖЕНИЯ ; ( КОНДЕНСАТОРЫ СИЛОВЫЕ), МОДЕЛЬ SS2, РАЗМ.1200X400X2100 ММ 400 В,_КОНДЕНСАТОР ПОСТОЯННОЙ ЕМКОСТИ ДЛЯ ЭЛЕКТРИЧЕСКИХ ЦЕПЕЙ С ЧАСТОТОЙ 50/60 ГЦ И РАССЧИТАННЫЙ НА РЕАКТИВНУЮ МОЩНОСТЬ НЕ МЕНЕЕ, ПРЕДНАЗНАЧЕН ДЛЯ СТАБИЛИЗАЦИИ ВЫХОДНОГО НАПРЯЖЕНИЯ ; ( КОНДЕНСАТОРЫ СИЛОВЫЕ), МОДЕЛЬ SV7, РАЗМ.800Х400Х2100ММ, 400 В,</t>
  </si>
  <si>
    <t>КОНДЕНСАТОРЫ ПОСТОЯННОЙ ЕМКОСТИ ДЛЯ ЭЛЕКТРИЧЕСКИХ ЦЕПЕЙ С ЧАСТОТОЙ 50/60 ГЦКОНДЕНСАТОР ПОСТОЯННОЙ ЕМКОСТИ ДЛЯ ЭЛЕКТРИЧЕСКИХ ЦЕПЕЙ С ЧАСТОТОЙ 50/60 ГЦ И РАССЧИТАННЫЙ НА РЕАКТИВНУЮ МОЩНОСТЬ НЕ МЕНЕЕ, ПРЕДНАЗНАЧЕН ДЛЯ СТАБИЛИЗАЦИИ ВЫХОДНОГО НАПРЯЖЕНИЯ ; ( КОНДЕНСАТОРЫ СИЛОВЫЕ) МОДЕЛЬ SS1, РАЗМ. 2300X1200X600 ММ_КОНДЕНСАТОР ПОСТОЯННОЙ ЕМКОСТИ ДЛЯ ЭЛЕКТРИЧЕСКИХ ЦЕПЕЙ С ЧАСТОТОЙ 50/60 ГЦ И РАССЧИТАННЫЙ НА РЕАКТИВНУЮ МОЩНОСТЬ НЕ МЕНЕЕ, ПРЕДНАЗНАЧЕН ДЛЯ СТАБИЛИЗАЦИИ ВЫХОДНОГО НАПРЯЖЕНИЯ ; ( КОНДЕНСАТОРЫ СИЛОВЫЕ), МОДЕЛЬ STROMKREISVERTEILER ALLGEMEIN,РАЗМ_.2300Х3600Х600ММ</t>
  </si>
  <si>
    <t>КОНДЕНСАТОРЫ ПОСТОЯННОЙ ЕМКОСТИ ДЛЯ ЭЛЕКТРИЧЕСКИХ ЦЕПЕЙ С ЧАСТОТОЙ 50/60 ГЦКОНДЕНСАТОР ПОСТОЯННОЙ ЕМКОСТИ ДЛЯ ЭЛЕКТРИЧЕСКИХ ЦЕПЕЙ С ЧАСТОТОЙ 50/60 ГЦ И РАССЧИТАННЫЙ НА РЕАКТИВНУЮ МОЩНОСТЬ НЕ МЕНЕЕ, ПРЕДНАЗНАЧЕН ДЛЯ СТАБИЛИЗАЦИИ ВЫХОДНОГО НАПРЯЖЕНИЯ ; ( КОНДЕНСАТОРЫ СИЛОВЫЕ) МОДЕЛЬ STROMKREISVERTEILER ALLGEMEIN -_РАЗМ.2100Х800Х400ММ, 400 В/50ГЦ_КОНДЕНСАТОР ПОСТОЯННОЙ ЕМКОСТИ ДЛЯ ЭЛЕКТРИЧЕСКИХ ЦЕПЕЙ С ЧАСТОТОЙ 50/60 ГЦ И РАССЧИТАННЫЙ НА РЕАКТИВНУЮ МОЩНОСТЬ НЕ МЕНЕЕ, ПРЕДНАЗНАЧЕН ДЛЯ СТАБИЛИЗАЦИИ ВЫХОДНОГО НАПРЯЖЕНИЯ ; ( КОНДЕНСАТОРЫ СИЛОВЫЕ) МОДЕЛЬ MASCHINENVERTEILER -_2400X600X2300MM, 400В/50ГЦ_КОНДЕНСАТОР ПОСТОЯННОЙ ЕМКОСТИ ДЛЯ ЭЛЕКТРИЧЕСКИХ ЦЕПЕЙ С ЧАСТОТОЙ 50/60 ГЦ И РАССЧИТАННЫЙ НА РЕАКТИВНУЮ МОЩНОСТЬ НЕ МЕНЕЕ, ПРЕДНАЗНАЧЕН ДЛЯ СТАБИЛИЗАЦИИ ВЫХОДНОГО НАПРЯЖЕНИЯ ; ( КОНДЕНСАТОРЫ СИЛОВЫЕ) МОДЕЛЬ USV-2, 400В/50ГЦ РАЗМ._600Х600Х210ММ</t>
  </si>
  <si>
    <t>КОНДЕНСАТОРЫ ПОСТОЯННОЙ ЕМКОСТИ ДЛЯ ЭЛЕКТРИЧЕСКИХ ЦЕПЕЙ С ЧАСТОТОЙ 50/60 ГЦКОНДЕНСАТОР ПОСТОЯННОЙ ЕМКОСТИ ДЛЯ ЭЛЕКТРИЧЕСКИХ ЦЕПЕЙ С ЧАСТОТОЙ 50/60 ГЦ И РАССЧИТАННЫЙ НА РЕАКТИВНУЮ МОЩНОСТЬ НЕ МЕНЕЕ, ПРЕДНАЗНАЧЕН ДЛЯ СТАБИЛИЗАЦИИ ВЫХОДНОГО НАПРЯЖЕНИЯ ; ( КОНДЕНСАТОРЫ СИЛОВЫЕ) МОД. HEIZUNGSVERTEILER 1200X600X2300MM_КОНДЕНСАТОР ПОСТОЯННОЙ ЕМКОСТИ ДЛЯ ЭЛЕКТРИЧЕСКИХ ЦЕПЕЙ С ЧАСТОТОЙ 50/60 ГЦ И РАССЧИТАННЫЙ НА РЕАКТИВНУЮ МОЩНОСТЬ НЕ МЕНЕЕ, ПРЕДНАЗНАЧЕН ДЛЯ СТАБИЛИЗАЦИИ ВЫХОДНОГО НАПРЯЖЕНИЯ ; ( КОНДЕНСАТОРЫ СИЛОВЫЕ) МОД. STROMKREISVERTEILER ALLGEMEIN_1200X600X2300MM</t>
  </si>
  <si>
    <t>КОНДЕНСАТОРЫ ПОСТОЯННОЙ ЕМКОСТИ ДЛЯ ЭЛЕКТРИЧЕСКИХ ЦЕПЕЙ С ЧАСТОТОЙ 50/60ГЦ И РАСЧИТАННЫЕ НА РЕАКТИВНУЮ МОЩНОСТЬ БОЛЕЕНА НАПРЯЖЕНИЕ 400-525В: КОНДЕНСАТОР СИЛОВОЙ С РЕАКТИВНОЙ МОЩНОСТЬЮ 8,8-15КВА_НА НАПРЯЖЕНИЕ 480-525В: КОНДЕНСАТОР СИЛОВОЙ С РЕАКТИВНОЙ МОЩНОСТЬЮ 17,4-30КВА</t>
  </si>
  <si>
    <t>КОНДЕНСАТОРЫ ПОСТОЯННОЙ ЕМКОСТИ ДЛЯ ЭЛЕКТРИЧЕСКИХ ЦЕПЕЙ С ЧАСТОТОЙ 50/60ГЦ И РАСЧИТАННЫЕ НА РЕАКТИВНУЮ МОЩНОСТЬ БОЛЕЕ, ПРЕДНАЗНАЧЕНЫ ДЛЯ КОМПЕНСАЦИИ РЕАКТИВНОЙ МОЩНОСТИ ПРОМЫШЛЕННОГО ОБОРУДОВАНИЯ, НЕ ЛОМ ЭЛЕКТРООБОРУДОВАНИЯ.С ЧАСТОТОЙ 50ГЦ, СИЛОВЫЕ, РЕАКТИВНАЯ МОЩНОСТЬ 13-37 КВА, НАПРЯЖЕНИЕ 380-525В,_С ЧАСТОТОЙ 50ГЦ, СИЛОВЫЕ, РЕАКТИВНАЯ МОЩНОСТЬ 13-37 КВА, НАПРЯЖЕНИЕ 380-525В</t>
  </si>
  <si>
    <t>КОНДЕНСАТОРЫ ПОСТОЯННОЙ ЕМКОСТИ ДЛЯ ЭЛЕКТРИЧЕСКИХ ЦЕПЕЙ С ЧАСТОТОЙ 50/60ГЦ И РАСЧИТАННЫЕ НА РЕАКТИВНУЮ МОЩНОСТЬ БОЛЕЕНА НАПРЯЖЕНИЕ 690-760 В: СИЛОВОЙ КОНДЕНСАТОР, РЕАКТИВНАЯ МОЩНОСТЬ 15,025 КВА</t>
  </si>
  <si>
    <t>КОНДЕНСАТОРЫ ПОСТОЯННОЙ ЕМКОСТИ ДЛЯ ЭЛЕКТРИЧЕСКИХ ЦЕПЕЙ С ЧАСТОТОЙ 50/60ГЦ И РАСЧИТАННЫЕ НА РЕАКТИВНУЮ МОЩНОСТЬ БОЛЕЕ, ПРЕДНАЗНАЧЕНЫ ДЛЯ КОМПЕНСАЦИИ РЕАКТИВНОЙ МОЩНОСТИ ПРОМЫШЛЕННОГО ОБОРУДОВАНИЯ, НЕ ЛОМ ЭЛЕКТРООБОРУДОВАНИЯ.С ЧАСТОТОЙ 50ГЦ, СИЛОВЫЕ, РЕАКТИВНАЯ МОЩНОСТЬ 13-37 КВА, НАПРЯЖЕНИЕ 380-525В</t>
  </si>
  <si>
    <t>КОНДЕНСАТОРЫ ПОСТОЯННОЙ ЕМКОСТИ ДЛЯ ЭЛЕКТРИЧЕСКИХ ЦЕПЕЙ С ЧАСТОТОЙ 50/60ГЦ И РАСЧИТАННЫЕ НА РЕАКТИВНУЮ МОЩНОСТЬ БОЛЕЕ, ПРЕДНАЗНАЧЕНЫ ДЛЯ КОМПЕНСАЦИИ РЕАКТИВНОЙ МОЩНОСТИ ПРОМЫШЛЕННОГО ОБОРУДОВАНИЯ, НЕ ЛОМ ЭЛЕКТРООБОРУДОВАНИЯС ЧАСТОТОЙ 50ГЦ, СИЛОВЫЕ, РЕАКТИВНАЯ МОЩНОСТЬ 25 КВА, НАПРЯЖЕНИЕ 415-525В</t>
  </si>
  <si>
    <t>КОНДЕНСАТОРЫ ПОСТОЯННОЙ ЕМКОСТИ ДЛЯ ЭЛЕКТРИЧЕСКИХ ЦЕПЕЙ С ЧАСТОТОЙ 50/60ГЦ И РАСЧИТАННЫЕ НА РЕАКТИВНУЮ МОЩНОСТЬ БОЛЕЕ, ПРЕДНАЗНАЧЕНЫ ДЛЯ КОМПЕНСАЦИИ РЕАКТИВНОЙ МОЩНОСТИ ПРОМЫШЛЕННОГО ОБОРУДОВАНИЯ, НЕ ЛОМ ЭЛЕКТРООБОРУДОВАНИЯС ЧАСТОТОЙ 50ГЦ, СИЛОВЫЕ, РЕАКТИВНАЯ МОЩНОСТЬ 5:7,5 КВА, НАПРЯЖЕНИЕ 400-480В_ С ЧАСТОТОЙ 50ГЦ, СИЛОВЫЕ, РЕАКТИВНАЯ МОЩНОСТЬ 20:25 КВА, НАПРЯЖЕНИЕ 400-440В_ С ЧАСТОТОЙ 50ГЦ, СИЛОВЫЕ, РЕАКТИВНАЯ МОЩНОСТЬ 25:30 КВА, НАПРЯЖЕНИЕ 400-440В_ С ЧАСТОТОЙ 50ГЦ, СИЛОВЫЕ, РЕАКТИВНАЯ МОЩНОСТЬ 25:28,4 КВА, НАПРЯЖЕНИЕ 415-440В</t>
  </si>
  <si>
    <t>КОНДЕНСАТОРЫ ЭЛЕКТРИЧЕСКИЕ ПОСТОЯННОЙ ЕМКОСТИ ДЛЯ ЭЛЕКТРИЧЕСКИХ ЦЕПЕЙ С ЧАСТОТОЙ 50/60ГЦ И РАСЧИТАННЫЕ НА РЕАКТИВНУЮ МОЩНОСТЬ БОЛЕЕ, ПРЕДНАЗНАЧЕНЫ ДЛЯ КОМПЕНСАЦИИ РЕАКТИВНОЙ МОЩНОСТИ ПРОМЫШЛЕННОГО ОБОРУДОВАНИЯ, НЕ ЛОМ ЭЛЕКТРООБОРУДОВАНИЯ: КОНДЕНСАТОРЫ, РЕАКТИВНАЯ МОЩНОСТЬ 22,5 КВА __1.0__ КАТАЛОЖНЫЙ НОМЕР 275.166-510000/221502 __1.1__ изготовитель -ELECTRONICON KONDENSATOREN GMBH бренд -ELECTRONICON марка -ELECTRONICON модель -ОТСУТСТВУЕТ артикул -ОТСУТСТВУЕТ кол-во=3 ШТ,</t>
  </si>
  <si>
    <t>КОНДЕНСАТОРЫ ПОСТОЯННОЙ ЁМКОСТИ ДЛЯ ЭЛЕКТРИЧЕСКИХ ЦЕПЕЙ С ЧАСТОТОЙ 50/60 ГЦ И РАСЧИТАННЫЕ НА РЕАКТИВНУЮ МОЩНОСТЬ НЕ МЕНЕЕ (КОНДЕНСАТОРЫ СИЛОВЫЕ). ПРЕДСТАВЛЯЮТ СОБОЙ ТРЕХФАЗНЫЕ КОНДЕНСАТОРЫ, КОТОРЫЕ ПРЕДНАЗНАЧЕНЫ ДЛЯ СТАТИЧЕСКОЙ СМ. ДОПОЛНЕНИЕАВТОМАТИЧЕСКОЙ КОРРЕКЦИИ КОЭФФИЦИЕНТА МОЩНОСТИ. ВСЕ МОДЕЛИ СЕРИИ ИМЕЮТ СЛЕДУЮЩУЮ ВНУТРЕННЮЮ КОНФИГУРАЦИЮ: ТРИ КОНДЕНСАТОРНЫХ ЭЛЕМЕНТА СОЕДИНЕННЫХ В СХЕМУ ТРЕУГОЛЬНИК С СИСТЕМОЙ ЗАЩИТЫ ОТ ПРЕВЫШЕНИЯ ДАВЛЕНИЯ. ДАННЫЙ ТИП КОНДЕНСАТОРОВ ИСПОЛЬЗУЕТСЯ ПРАКТИЧЕСКИ ВО ВСЕХ СИСТЕМАХ КОМПЕНСАЦИИ КОЭФФИЦИЕНТА МОЩНОСТИ (СТАЦИОНАРНЫХ ИЛИ АВТОМАТИЧЕСКИХ), КОТОРЫЕ ОСНОВАНЫ НА ТРЕХФАЗНЫХ КОНДЕНСАТОРАХ РЕАКТИВНОЙ МОЩНОСТИ. __1.0__ : __1.1__ изготовитель -DUCATI ENERGIA S.P.A. бренд -ОТСУТСТВУЕТ модель -Q.50 V400 артикул -416461385V кол-во=200 ШТ,__2.0__ : __2.1__ модель -Q.30 V400 артикул -416461360V кол-во=100 ШТ,__3.0__ : __3.1__ модель -Q.50 V440 артикул -416463383V кол-во=100 ШТ,__4.0__ : __4.1__ модель -Q.40 V400 артикул -416461370V кол-во=100 ШТ,</t>
  </si>
  <si>
    <t>КОНДЕНСАТОРЫ ПОСТОЯННОЙ ЁМКОСТИ ДЛЯ ЭЛЕКТРИЧЕСКИХ ЦЕПЕЙ С ЧАСТОТОЙ 50/60 ГЦ И РАСЧИТАННЫЕ НА РЕАКТИВНУЮ МОЩНОСТЬ НЕ МЕНЕЕ (КОНДЕНСАТОРЫ СИЛОВЫЕ). ПРЕДСТАВЛЯЮТ СОБОЙ ТРЕХФАЗНЫЕ КОНДЕНСАТОРЫ, КОТОРЫЕ ПРЕДНАЗНАЧЕНЫ ДЛЯ СТАТИЧЕСКОЙ СМ. ДОПОЛНЕНИЕ АВТОМАТИЧЕСКОЙ КОРРЕКЦИИ КОЭФФИЦИЕНТА МОЩНОСТИ. ВСЕ МОДЕЛИ СЕРИИ ИМЕЮТ СЛЕДУЮЩУЮ ВНУТРЕННЮЮ КОНФИГУРАЦИЮ: ТРИ КОНДЕНСАТОРНЫХ ЭЛЕМЕНТА СОЕДИНЕННЫХ В СХЕМУ 'ТРЕУГОЛЬНИК' С СИСТЕМОЙ ЗАЩИТЫ ОТ ПРЕВЫШЕНИЯ ДАВЛЕНИЯ. ДАННЫЙ ТИП КОНДЕНСАТОРОВ ИСПОЛЬЗУЕТСЯ ПР АКТИЧЕСКИ ВО ВСЕХ СИСТЕМАХ КОМПЕНСАЦИИ КОЭФФИЦИЕНТА МОЩНОСТИ (СТАЦИОНАРНЫХ ИЛИ АВТОМАТИЧЕСКИХ), КОТОРЫЕ ОСНОВАНЫ НА ТРЕХФАЗНЫХ КОНДЕНСАТОРАХ РЕАКТИВНОЙ МОЩНОСТИ. :</t>
  </si>
  <si>
    <t>КОНДЕНСАТОРЫ ПОСТОЯННОЙ ЁМКОСТИ ДЛЯ ЭЛЕКТРИЧЕСКИХ ЦЕПЕЙ С ЧАСТОТОЙ 50/60 ГЦ И РАСЧИТАННЫЕ НА РЕАКТИВНУЮ МОЩНОСТЬ НЕ МЕНЕЕ (КОНДЕНСАТОРЫ СИЛОВЫЕ). ПРЕДСТАВЛЯЮТ СОБОЙ ТРЕХФАЗНЫЕ КОНДЕНСАТОРЫ, КОТОРЫЕ ПРЕДНАЗНАЧЕНЫ ДЛЯ СТАТИЧЕСКОЙ СМ. ДОПОЛНЕНИЕ АВТОМАТИЧЕСКОЙ КОРРЕКЦИИ КОЭФФИЦИЕНТА МОЩНОСТИ. ВСЕ МОДЕЛИ СЕРИИ ИМЕЮТ СЛЕДУЮЩУЮ ВНУТРЕННЮЮ КОНФИГУРАЦИЮ: ТРИ КОНДЕНСАТОРНЫХ ЭЛЕМЕНТА СОЕДИНЕННЫХ В СХЕМУ 'ТРЕУГОЛЬНИК' С СИСТЕМОЙ ЗАЩИТЫ ОТ ПРЕВЫШЕНИЯ ДАВЛЕНИЯ. ДАННЫЙ ТИП КОНДЕНСАТОРОВ ИСПОЛЬЗУЕТСЯ ПР АКТИЧЕСКИ ВО ВСЕХ СИСТЕМАХ КОМПЕНСАЦИИ КОЭФФИЦИЕНТА МОЩНОСТИ (СТАЦИОНАРНЫХ ИЛИ АВТОМАТИЧЕСКИХ), КОТОРЫЕ ОСНОВАНЫ НА ТРЕХФАЗНЫХ КОНДЕНСАТОРАХ РЕАКТИВНОЙ МОЩНОСТИ. : : : : :</t>
  </si>
  <si>
    <t>КОНДЕНСАТОРЫ КОСИНУСНЫЕ СИЛОВЫЕ ПОСТОЯННОЙ ЕМКОСТИ С ПЛАСТИКОВЫМ ДИЭЛЕКТРИКОМ, РЕАКТИВНОЙ МОЩНОСТЬЮ БОЛЕЕ.:КОНДЕНСАТОР MA/C/CE/TER 01,0 КВАР 400В 400В 50 ГЦ_КОНДЕНСАТОР MAAC/CE/TER 02,5КВАР 400В 400В 50 ГЦ_КОНДЕНСАТОР MAAC/CE/TER 03,0 КВАР 400В 400В 50 ГЦ_КОНДЕНСАТОР MAAC/CE/TER 5,0КВАР 400В 400В 50 ГЦ_КОНДЕНСАТОР DWC/CP 7,5 КВАР 400В 400В 50 ГЦ 5TER0000_КОНДЕНСАТОР DWCAP 10,0 КВАР 400В 400В 50 ГЦ_КОНДЕНСАТОР DWCAP 12,5 КВАР 400В 400В 50 ГЦ TER0000_КОНДЕНСАТОР DWCAP 15,0 КВАР 400В 400В 50 ГЦ_КОНДЕНСАТОР DWCAP 17,5 КВАР 400В 400В 50 ГЦ TER0000_КОНДЕНСАТОР DWCAP 20,0 КВАР 400В 400В 50 ГЦ_КОНДЕНСАТОР DWCAP 25,0 КВАР 400В 400В 50 ГЦ_КОНДЕНСАТОР DWCAP 30,0 КВАР 400В 400В 50 ГЦ_КОНДЕНСАТОР MA/C/CE/TER 33,3 КВАР 400В 400В 50 ГЦ_КОНДЕНСАТОР MA/C/CE/TER 35,0 КВАР 400В 400В 50 ГЦ_КОНДЕНСАТОР MA/C/CE/TER 37,5 КВАР 400В 400В 50 ГЦ_КОНДЕНСАТОР MA/C/CE/TER 40,0 КВАР 400В 400В 50 ГЦ_КОНДЕНСАТОР MA/C/CE/TER 50,0 КВАР 400В 400В 50 ГЦ</t>
  </si>
  <si>
    <t>КОНДЕНСАТОР ПОСТОЯННОЙ ЕМКОСТИ ДЛЯ ЭЛЕКТРИЧЕСКИХ ЦЕПЕЙ С ЧАСТОТОЙ 50/60 ГЦ И РАССЧИТАННЫЙ НА РЕАКТИВНУЮ МОЩНОСТЬ НЕ МЕНЕЕ:КОНДЕНСАТОР ПОСТОЯННОЙ ЕМКОСТИ ДЛЯ ЭЛЕКТРИЧЕСКИХ ЦЕПЕЙ С ЧАСТОТОЙ 50/60 ГЦ И РАССЧИТАННЫЙ НА РЕАКТИВНУЮ МОЩНОСТЬ НЕ МЕНЕЕ, ПРЕДНАЗНАЧЕН ДЛЯ СТАБИЛИЗАЦИИ ВЫХОДНОГО НАПРЯЖЕНИЯ ;( КОНДЕНСАТОРЫ СИЛОВЫЕ) КОД ОКП 34 3100._КОНДЕНСАТОР ПОСТОЯННОЙ ЕМКОСТИ ДЛЯ ЭЛЕКТРИЧЕСКИХ ЦЕПЕЙ С ЧАСТОТОЙ 50/60 ГЦ И РАССЧИТАННЫЙ НА РЕАКТИВНУЮ МОЩНОСТЬ НЕ МЕНЕЕ: ПРЕДНАЗНАЧЕН ДЛЯ СТАБИЛИЗАЦИИ ВЫХОДНОГО НАПРЯЖЕНИЯ ; ( КОНДЕНСАТОРЫ СИЛОВЫЕ) КОД ОКП 34 3100.</t>
  </si>
  <si>
    <t>КОНДЕНСАТОР ПОСТОЯННОЙ ЕМКОСТИ ДЛЯ ЭЛЕКТРИЧЕСКИХ ЦЕПЕЙ С ЧАСТОТОЙ 50/60 ГЦ И РАССЧИТАННЫЙ НА РЕАКТИВНУЮ МОЩНОСТЬ НЕ МЕНЕЕ:ПРИБОРЫ КОМПЕНСАЦИИ КОЭФФИЦИЕНТА МОЩНОСТИ- КОНДЕНСАТОР, ТОРГОВАЯ СЕРИИ LSFC,ДЛЯ ЭЛЕКТРИЧЕСКИХ ЦЕПЕЙ С ЧАСТОТОЙ 50/60 ГЦ И РАССЧИТАННЫЙ НА РЕАКТИВНУЮ МОЩНОСТЬ НЕ МЕНЕЕ 12,5КВА, ДЛИНА: 600 ММ, ВЫСОТА: 2000 ММ, ШИРИНА 400 ММ. ПРЕДНАЗНАЧЕН ДЛЯ_СТАБИЛИЗАЦИИ ВЫХОДНОГО НАПРЯЖЕНИЯ ;( КОНДЕНСАТОРЫ СИЛОВЫЕ) ,КОД ОКП 34 3100.,</t>
  </si>
  <si>
    <t>КОНДЕНСАТОРЫ КОМПЕНСАЦИОННЫЕ НИЗКОВОЛЬТНЫЕ ПОСТОЯННОЙ ЕМКОСТИ ДЛЯ ЭЛЕКТРИЧЕСКИХ ЦЕПЕЙ С ЧАСТОТОЙ 50/60 ГЦ И РАСЧИТАННЫЕ НА РЕАКТИВНУЮ МОЩНОСТЬ(КОНДЕНСАТОРЫ СИЛОВЫЕ) СЕРИЯ CAPACITOR - 80 ШТ.;_:</t>
  </si>
  <si>
    <t>КОНДЕНСАТОРЫ КОМПЕНСАЦИОННЫЕ ПОСТОЯННОЙ ЕМКОСТИ ДЛЯ ЭЛЕКТРИЧЕСКИХ ЦЕПЕЙ С ЧАСТОТОЙ 50/60 ГЦ И РАСЧИТАННЫЕ НА РЕАКТИВНУЮ МОЩНОСТЬ (КОНДЕНСАТОРЫСИЛОВЫЕ) - 560 ШТ.; ВЕС БРУТТО С ПАЛЛЕТАМИ 1818.000 КГ._:</t>
  </si>
  <si>
    <t>КОНДЕНСАТОРНЫЙ КОМПЕНСИРУЮЩИЙ МОДУЛЬ СЕРИИ ALPIMATIC, ТРЕХФАЗНЫЙ, 50 ГЦ, ТИП Н, 400 В, НОМИНАЛЬНАЯ МОЩНОСТЬ БОЛЕЕ.В КОМПЛЕКТ ВХОДЯТ: ПОСТОЯННЫЙ КОНДЕНСАТОР, 3 ПРЕДОХРАНИТЕЛЯ, КОНТАКТОР КОММУТАЦИИ ЕМКОСТНЫХ ТОКОВ,МЕДНЫЕ ШИНЫ, МОНТАЖНАЯ РАМА.КОМПЛЕКТУЮЩИЕ ДЛЯ СБОРКИ УСТАНОВОК КОМПЕНСАЦИИ РЕАКТИВНОЙ МОЩНОСТИ (УКРМ)_КОМПЕНСИРУЮЩИЙ МОДУЛЬ 580 50 КВАР 400 В 50 ГЦ ТИП H (PH5040)_КОМПЕНСИРУЮЩИЙ МОДУЛЬ 580 (25+50) КВАР 400 В 50 ГЦ ТИП H (PH255040)_КОМПЕНСИРУЮЩИЙ МОДУЛЬ 580 75 КВАР 400 В 50 ГЦ ТИП H (PH7540)</t>
  </si>
  <si>
    <t>КОНДЕНСАТОРЫ ПОСТОЯН.ЕМКОСТИ ДЛЯ ЭЛЕКТРОЦЕПЕЙ (50/60 ГЦ) С РЕАКТИВ.МОЩНОСТЬЮ НЕ МЕНЕЕ:__1.0__ КОНДЕНСАТОР ПОСТОЯННОЙ МОЩНОСТИ СЕРИИ ALPICAN, НОМИНАЛ.МОЩНОСТЬ 12.5 КВАР, ТРЕХФАЗНЫЙ, 400В, 50 ГЦ __1.1__ изготовитель -EPCOS INDIA PRIVATE LTD бренд -LEGRAND артикул -415165 кол-во=8 ШТ,__2.0__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__2.1__ изготовитель -EPCOS INDIA PRIVATE LTD бренд -LEGRAND артикул -415161 кол-во=5 ШТ,</t>
  </si>
  <si>
    <t>КОНДЕНСАТОРЫ ПОСТОЯН.ЕМКОСТИ ДЛЯ ЭЛЕКТРОЦЕПЕЙ (50/60 ГЦ) С РЕАКТИВ.МОЩНОСТЬЮ НЕ МЕНЕЕ, ВЕС БРУТТО С ПОДДОНАМИ 267.789КГ:__1.0__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кол-во=15 ШТ,__2.0__ КОНДЕНСАТОР ПОСТОЯННОЙ МОЩНОСТИ СЕРИИ ALPICAN, НОМИНАЛ.МОЩНОСТЬ 25 КВАР, ТРЕХФАЗНЫЙ, 400В, 50 ГЦ, ДЛЯ КОМПЕНСАЦИИ РЕАКТИВНОЙ МОЩНОСТИ В ЭНЕРГОСИСТЕМАХ __2.1__ изготовитель -EPCOS INDIA PRIVATE LTD. бренд -LEGRAND артикул -415168 кол-во=112 ШТ,</t>
  </si>
  <si>
    <t>КОНДЕНСАТОРЫ ПОСТОЯН.ЕМКОСТИ ДЛЯ ЭЛЕКТРОЦЕПЕЙ (50/60 ГЦ) С РЕАКТИВ.МОЩНОСТЬЮ НЕ МЕНЕЕ:__1.0__ АВТОМАТИЧЕСКАЯ КОМПЛЕКТНАЯ КОНДЕНСАТОРНАЯ УСТАНОВКА СЕРИИALPIMATIC С ЭЛЕКТРОМЕХАНИЧЕСКИМИ КОНТАКТОРАМИ, ТРЕХФАЗНАЯ, 50ГЦ, МАКС.470В, НОМИНАЛ.МОЩН.100КВА РЕАКТИВНЫЕ (В КОМПЛ.3 ПОСТОЯННЫХ КОНДЕНСАТОРА 1 МОЩН.50КВАР+2 МОЩН. 25КВАР) __1.1__ изготовитель -ALPES TECHNOLOGIES (GROUP LEGRAND) бренд -LEGRAND марка -MS10040.189 модель -MS10040.189 артикул -MS10040.189 кол-во=3 ШТ,</t>
  </si>
  <si>
    <t>КОНДЕНСАТОРЫ АЛЮМИНИЕВЫЕ ЭЛЕКТРОЛИТИЧЕСКИЕ ПОСТОЯННОЙ ЕМКОСТИ С ВЫВОДАМИ, НЕСИЛОВЫЕ,РЕАКТИВНАЯ МОЩНОСТЬ МЕНЕЕ,НЕ ЛОМ ЭЛЕКТРООБОРУДОВАНИЯ, ИСПОЛЬЗУЮТСЯ ДЛЯ МОНТАЖА НА РАЗЛИЧНЫЕ ПЛАТЫКОНДЕНСАТОР АЛЮМИНИЕВЫЙ ЭЛЕКТРОЛИТИЧЕСКИЙ С ВЫВОДАМИ, ЕМКОСТЬ 470 МКФ, НОМИНАЛЬНОЕ НАПРЯЖЕНИЕ ПОСТОЯННОГО ТОКА 160 В, В ЧАСТИ 1 КАРТ.КОРОБКИ._КОНДЕНСАТОР АЛЮМИНИЕВЫЙ ЭЛЕКТРОЛИТИЧЕСКИЙ С ВЫВОДАМИ, ЕМКОСТЬ 220 МКФ, НОМИНАЛЬНОЕ НАПРЯЖЕНИЕ ПОСТОЯННОГО ТОКА 63 В, В 1 КАРТ.КОРОБКЕ.</t>
  </si>
  <si>
    <t>КОНДЕНСАТОРЫ ПЛЕНОЧНЫЕ ПОСТОЯННОЙ ЕМКОСТИ С ДИЭЛЕКТРИКОМ ИЗ ПОЛИПРОПИЛЕНА, НЕСИЛОВЫЕ,РЕАКТИВНАЯ МОЩНОСТЬ МЕНЕЕ,ЕМКОСТЬ 0.01 МКФ, НОМ.НАПРЯЖЕНИЕ ПЕРЕМЕННОГО ТОКА AC 400В, НОМ.НАПРЯЖЕНИЕ ПОСТОЯННОГО ТОКА DC 630В, НЕ ЛОМ ЭЛЕКТРООБОРУДОВАНИЯ,ИСПОЛЬЗУЕТСЯ ДЛЯ МОНТАЖА НА РАЗЛИЧНЫЕ ПЛАТЫ, ДЛЯ ВСТРАИВАНИЯ В ЦЕПЬ_КОНДЕНСАТОР ПЛЕНОЧНЫЙ, В ЧАСТИ 1 КАРТ.КОРОБКИ.</t>
  </si>
  <si>
    <t>КОНДЕНСАТОРЫ ПЛЕНОЧНЫЕ ПОСТОЯННОЙ ЕМКОСТИ С ДИЭЛЕКТРИКОМ ИЗ ПОЛИПРОПИЛЕНА, НЕСИЛОВЫЕ,РЕАКТИВНАЯ МОЩНОСТЬ МЕНЕЕ,ЕМКОСТЬ 0.033 МКФ, НОМ.НАПРЯЖЕНИЕ ПЕРЕМЕННОГО ТОКА AC 500В, НОМ.НАПРЯЖЕНИЕ ПОСТОЯННОГО ТОКА DC 1250В, НЕ ЛОМ ЭЛЕКТРООБОРУДОВАНИЯ,ИСП.ДЛЯ МОНТАЖА НА РАЗЛИЧНЫЕ ПЛАТЫ, ДЛЯ ВСТРАИВАНИЯ В ЦЕПЬ_КОНДЕНСАТОР ПЛЕНОЧНЫЙ, В ЧАСТИ 1 КАРТ.КОРОБКИ.</t>
  </si>
  <si>
    <t>КОНДЕНСАТОРЫ ПЛЕНОЧНЫЕ ПОСТОЯННОЙ ЕМКОСТИ С ДИЭЛЕКТРИКОМ ИЗ ПОЛИПРОПИЛЕНА, НЕСИЛОВЫЕ,РЕАКТИВНАЯ МОЩНОСТЬ МЕНЕЕ,ЕМКОСТЬ 0.022 МКФ, НОМ.НАПРЯЖЕНИЕ ПЕРЕМЕННОГО ТОКА AC 305В, НОМ.НАПРЯЖЕНИЕ ПОСТОЯННОГО ТОКА DC 630В, НЕ ЛОМ ЭЛЕКТРООБОРУДОВАНИЯ,ИСПОЛЬЗУЕТСЯ ДЛЯ МОНТАЖА НА РАЗЛИЧНЫЕ ПЛАТЫ, ДЛЯ ВСТРАИВАНИЯ В ЦЕПЬ_КОНДЕНСАТОР ПЛЕНОЧНЫЙ, В ЧАСТИ 1 КАРТ.КОРОБКИ.</t>
  </si>
  <si>
    <t>КОНДЕНСАТОРЫ АЛЮМИНИЕВЫЕ ЭЛЕКТРОЛИТИЧЕСКИЕ ПОСТОЯННОЙ ЕМКОСТИ С ВЫВОДАМИ, НЕСИЛОВЫЕ,РЕАКТИВНАЯ МОЩНОСТЬ МЕНЕЕ,НЕ ЛОМ ЭЛЕКТРООБОРУДОВАНИЯ, ИСПОЛЬЗУЮТСЯ ДЛЯ МОНТАЖА НА РАЗЛИЧНЫЕ ПЛАТЫКОНДЕНСАТОР АЛЮМИНИЕВЫЙ ЭЛЕКТРОЛИТИЧЕСКИЙ С ВЫВОДАМИ, ЕМКОСТЬ 220 МКФ, НОМИНАЛЬНОЕ НАПРЯЖЕНИЕ ПОСТОЯННОГО ТОКА 63 В, В ЧАСТИ 1 КАРТ.КОРОБКИ._КОНДЕНСАТОР АЛЮМИНИЕВЫЙ ЭЛЕКТРОЛИТИЧЕСКИЙ С ВЫВОДАМИ, ЕМКОСТЬ 150 МКФ, НОМИНАЛЬНОЕ НАПРЯЖЕНИЕ ПОСТОЯННОГО ТОКА 100 В, В 1 КАРТ.КОРОБКЕ.</t>
  </si>
  <si>
    <t>КОНДЕНСАТОРЫ АЛЮМИНИЕВЫЕ ЭЛЕКТРОЛИТИЧЕСКИЕ ПОСТОЯННОЙ ЕМКОСТИ С ВЫВОДАМИ, НЕСИЛОВЫЕ,РЕАКТИВНАЯ МОЩНОСТЬ МЕНЕЕ, ЕМКОСТЬ 330 МКФ, НОМИНАЛЬНОЕ НАПРЯЖЕНИЕ ПОСТОЯННОГО ТОКА 63 В, НЕ ЛОМ ЭЛЕКТРООБОРУДОВАНИЯ, ИСПОЛЬЗУЮТСЯ ДЛЯ МОНТАЖА НА РАЗЛИЧНЫЕПЛАТЫ, ДЛЯ ВСТРАИВАНИЯ В ЦЕПЬ_КОНДЕНСАТОР АЛЮМИНИЕВЫЙ ЭЛЕКТРОЛИТИЧЕСКИЙ С ВЫВОДАМИ, В ЧАСТИ 1 КАРТ.КОРОБКИ.</t>
  </si>
  <si>
    <t>КОНДЕНСАТОРЫ ПЛЕНОЧНЫЕ ПОСТОЯННОЙ ЕМКОСТИ С ДИЭЛЕКТРИКОМ ИЗ ПОЛИПРОПИЛЕНА, НЕСИЛОВЫЕ, РЕАКТИВНАЯ МОЩНОСТЬ МЕНЕЕ, ЕМКОСТЬ 1 МКФ, НОМ.НАПРЯЖЕНИЕ ПЕРЕМЕННОГО ТОКА AC 160В, НОМ.НАПРЯЖЕНИЕ ПОСТОЯННОГО ТОКА DC 450В, НЕ ЛОМ ЭЛЕКТРООБОРУДОВАНИЯ,ИСПОЛЬЗУЮТСЯ ДЛЯ МОНТАЖА НА РАЗЛИЧНЫЕ ПЛАТЫ ДЛЯ ВСТРАИВАНИЯ В ЦЕПЬ._КОНДЕНСАТОР ПЛЕНОЧНЫЙ, В ЧАСТИ 1 КАРТ.КОРОБКИ.</t>
  </si>
  <si>
    <t>КОНДЕНСАТОРЫ АЛЮМИНИЕВЫЕ ЭЛЕКТРОЛИТИЧЕСКИЕ ПОСТОЯННОЙ ЕМКОСТИ С ВЫВОДАМИ, НЕСИЛОВЫЕ, РЕАКТИВНАЯ МОЩНОСТЬ МЕНЕЕ, ЕМКОСТЬ 330 МКФ, НОМИНАЛЬНОЕ НАПРЯЖЕНИЕ ПОСТОЯННОГО ТОКА 63 В, НЕ ЛОМ ЭЛЕКТРООБОРУДОВАНИЯ, ИСПОЛЬЗУЮТСЯ ДЛЯ МОНТАЖА НА РАЗЛИЧНЫЕПЛАТЫ, ДЛЯ ВСТРАИВАНИЯ В ЦЕПЬ_КОНДЕНСАТОР АЛЮМИНИЕВЫЙ ЭЛЕКТРОЛИТИЧЕСКИЙ С ВЫВОДАМИ, В ЧАСТИ 1 КАРТ.КОРОБКИ.</t>
  </si>
  <si>
    <t>КОНДЕНСАТОРЫ ПОСТОЯННОЙ ЕМКОСТИ ТАНТАЛОВЫЕ, НЕСИЛОВЫЕ, РЕАКТИВНАЯ МОЩНОСТЬ МЕНЕЕ, ЕМКОСТЬ 100 МКФ (ДОПУСТИМОЕ ОТКЛОНЕНИЕ 20%), НОМИНАЛЬНОЕ НАПРЯЖЕНИЕ 16 В, НЕ ЛОМ ЭЛЕКТРООБОРУДОВАНИЯ, ИСПОЛЬЗУЮТСЯ ДЛЯ МОНТАЖА НА РАЗЛИЧНЫЕ ПЛАТЫ, ДЛЯВСТРАИВАНИЯ В ЦЕПЬ, ПОДХОДЯТ ДЛЯ ЛЮБЫХ ЭЛЕКТРОННЫХ УСТРОЙСТВ_КОНДЕНСАТОР ПОСТОЯННОЙ ЕМКОСТИ ТАНТАЛОВЫЙ, В ЧАСТИ 1 КАРТ.КОРОБКИ.</t>
  </si>
  <si>
    <t>КОНДЕНСАТОРЫ ПЛЕНОЧНЫЕ ПОСТОЯННОЙ ЕМКОСТИ С ДИЭЛЕКТРИКОМ ИЗ ПОЛИПРОПИЛЕНА, НЕ СИЛОВЫЕ, РЕАКТИВНАЯ МОЩНОСТЬ МЕНЕЕ, ЕМКОСТЬ 0,1 МКФ, НОМ.НАПРЯЖЕНИЕ ПЕРЕМЕННОГО ТОКА AC 160В, НОМ.НАПРЯЖЕНИЕ ПОСТОЯННОГО ТОКА DC 450В, НЕ ЛОМ ЭЛЕКТРООБОРУДОВАНИЯ,ИСПОЛЬЗУЮТСЯ ДЛЯ МОНТАЖА НА РАЗЛИЧНЫЕ ПЛАТЫ ДЛЯ ВСТРАИВАНИЯ В ЦЕПЬ._КОНДЕНСАТОР ПЛЕНОЧНЫЙ, В ЧАСТИ 1 КАРТ.КОРОБКИ.</t>
  </si>
  <si>
    <t>КОНДЕНСАТОРЫ АЛЮМИНИЕВЫЕ ЭЛЕКТРОЛИТИЧЕСКИЕ ПОСТОЯННОЙ ЕМКОСТИ С ВЫВОДАМИ, НЕ СИЛОВЫЕ, РЕАКТИВНАЯ МОЩНОСТЬ МЕНЕЕ, ЕМКОСТЬ 470 МКФ, НОМИНАЛЬНОЕ НАПРЯЖЕНИЕ ПОСТОЯННОГО ТОКА 35 В, НЕ ЛОМ ЭЛЕКТРООБОРУДОВАНИЯ, ИСПОЛЬЗУЮТСЯ ДЛЯ МОНТАЖА НА РАЗЛИЧНЫЕПЛАТЫ, ДЛЯ ВСТРАИВАНИЯ В ЦЕПЬ_КОНДЕНСАТОР АЛЮМИНИЕВЫЙ ЭЛЕКТРОЛИТИЧЕСКИЙ С ВЫВОДАМИ, В ЧАСТИ 1 КАРТ.КОРОБКИ.</t>
  </si>
  <si>
    <t>КОНДЕНСАТОРЫ ЭЛЕКТРИЧЕСКИЕ КЕРАМИЧЕСКИЕ МНОГОСЛОЙНЫЕ, ПОСТОЯННОЙ ЕМКОСТИ, ПОВЕРХНОСТНОГО МОНТАЖА, НЕ СИЛОВЫЕ, РЕАКТИВНАЯ МОЩНОСТЬ МЕНЕЕ, ЕМКОСТЬ 10 МКФ, НОМИНАЛЬНОЕ НАПРЯЖЕНИЕ ПОСТОЯННОГО ТОКА 25В, НЕ ЛОМ ЭЛЕКТРООБОРУДОВАНИЯ, ИСПОЛЬЗУЕТСЯ ДЛЯМОНТАЖА НА РАЗЛИЧНЫЕ ПЛАТЫ, ДЛЯ ВСТРАИВАНИЯ В ЦЕПЬ_КОНДЕНСАТОР КЕРАМИЧЕСКИЙ МНОГОСЛОЙНЫЙ, В ЧАСТИ 1 КАРТ.КОРОБКИ.</t>
  </si>
  <si>
    <t>КОНДЕНСАТОРЫ ЭЛЕКТРИЧЕСКИЕ КЕРАМИЧЕСКИЕ МНОГОСЛОЙНЫЕ, ПОСТОЯННОЙ ЕМКОСТИ, ПОВЕРХНОСТНОГО МОНТАЖА, НЕСИЛОВЫЕ, РЕАКТИВНАЯ МОЩНОСТЬ МЕНЕЕ, НЕ ЛОМ ЭЛЕКТРООБОРУДОВАНИЯ, ИСПОЛЬЗУЮТСЯ ДЛЯ МОНТАЖА НА РАЗЛИЧНЫЕ ПЛАТЫКОНДЕНСАТОР КЕРАМИЧЕСКИЙ МНОГОСЛОЙНЫЙ, ЕМКОСТЬ 10 МКФ, НОМИНАЛЬНОЕ НАПРЯЖЕНИЕ ПОСТОЯННОГО ТОКА 10В, В ЧАСТИ 1 КАРТ.КОРОБКИ._КОНДЕНСАТОР КЕРАМИЧЕСКИЙ МНОГОСЛОЙНЫЙ, ЕМКОСТЬ 10 МКФ, НОМИНАЛЬНОЕ НАПРЯЖЕНИЕ ПОСТОЯННОГО ТОКА 50В, В ЧАСТИ 1 КАРТ.КОРОБКИ._КОНДЕНСАТОР КЕРАМИЧЕСКИЙ МНОГОСЛОЙНЫЙ, ЕМКОСТЬ 0,33 МКФ, НОМИНАЛЬНОЕ НАПРЯЖЕНИЕ ПОСТОЯННОГО ТОКА 250В, В ЧАСТИ 1 КАРТ.КОРОБКИ._КОНДЕНСАТОР КЕРАМИЧЕСКИЙ МНОГОСЛОЙНЫЙ, ЕМКОСТЬ 2,2 МКФ, НОМИНАЛЬНОЕ НАПРЯЖЕНИЕ ПОСТОЯННОГО ТОКА 50В, В ЧАСТИ 1 КАРТ.КОРОБКИ._КОНДЕНСАТОР КЕРАМИЧЕСКИЙ МНОГОСЛОЙНЫЙ, ЕМКОСТЬ 22 МКФ, НОМИНАЛЬНОЕ НАПРЯЖЕНИЕ ПОСТОЯННОГО ТОКА 10В, В ЧАСТИ 1 КАРТ.КОРОБКИ.</t>
  </si>
  <si>
    <t>КОНДЕНСАТОРЫ ЭЛЕКТРИЧЕСКИЕ КЕРАМИЧЕСКИЕ МНОГОСЛОЙНЫЕ, ПОСТОЯННОЙ ЕМКОСТИ ПОВЕРХНОСТНОГО МОНТАЖА, НЕ СИЛОВЫЕ,РЕАКТИВНАЯ МОЩНОСТЬ МЕНЕЕ, НЕ ЛОМ ЭЛЕКТРООБОРУДОВАНИЯ, ИСПОЛЬЗУЮТСЯ ДЛЯ МОНТАЖА НА РАЗЛИЧНЫЕ ПЛАТЫ, ДЛЯ ВСТРАИВАНИЯ В ЦЕПЬКОНДЕНСАТОР КЕРАМИЧЕСКИЙ МНОГОСЛОЙНЫЙ, ЕМКОСТЬ 4,7 МКФ, НОМИНАЛЬНОЕ НАПРЯЖЕНИЕ ПОСТОЯННОГО ТОКА 50В, В ЧАСТИ 1 КАРТ.КОРОБКИ._КОНДЕНСАТОР КЕРАМИЧЕСКИЙ МНОГОСЛОЙНЫЙ, ЕМКОСТЬ 1 МКФ, НОМИНАЛЬНОЕ НАПРЯЖЕНИЕ ПОСТОЯННОГО ТОКА 50В, В ЧАСТИ 1 КАРТ.КОРОБКИ._КОНДЕНСАТОР КЕРАМИЧЕСКИЙ МНОГОСЛОЙНЫЙ, ЕМКОСТЬ 10 МКФ, НОМИНАЛЬНОЕ НАПРЯЖЕНИЕ ПОСТОЯННОГО ТОКА 25В, В ЧАСТИ 1 КАРТ.КОРОБКИ._КОНДЕНСАТОР КЕРАМИЧЕСКИЙ МНОГОСЛОЙНЫЙ, ЕМКОСТЬ 2,2 МКФ, НОМИНАЛЬНОЕ НАПРЯЖЕНИЕ ПОСТОЯННОГО ТОКА 50В, В ЧАСТИ 1 КАРТ.КОРОБКИ._КОНДЕНСАТОР КЕРАМИЧЕСКИЙ МНОГОСЛОЙНЫЙ, ЕМКОСТЬ 10 МКФ, НОМИНАЛЬНОЕ НАПРЯЖЕНИЕ ПОСТОЯННОГО ТОКА 16В, В ЧАСТИ 1 КАРТ.КОРОБКИ._КОНДЕНСАТОР КЕРАМИЧЕСКИЙ МНОГОСЛОЙНЫЙ, ЕМКОСТЬ 22 МКФ, НОМИНАЛЬНОЕ НАПРЯЖЕНИЕ ПОСТОЯННОГО ТОКА 16В, В ЧАСТИ 1 КАРТ.КОРОБКИ._КОНДЕНСАТОР КЕРАМИЧЕСКИЙ МНОГОСЛОЙНЫЙ, ЕМКОСТЬ 2,2 МКФ, НОМИНАЛЬНОЕ НАПРЯЖЕНИЕ ПОСТОЯННОГО ТОКА 100В, В ЧАСТИ 1 КАРТ.КОРОБКИ._КОНДЕНСАТОР КЕРАМИЧЕСКИЙ МНОГОСЛОЙНЫЙ, ЕМКОСТЬ 22 МКФ, НОМИНАЛЬНОЕ НАПРЯЖЕНИЕ ПОСТОЯННОГО ТОКА 10В, В ЧАСТИ 1 КАРТ.КОРОБКИ.</t>
  </si>
  <si>
    <t>КОНДЕНСАТОРЫ ЭЛЕКТРИЧЕСКИЕ АЛЮМИНИЕВЫЕ ЭЛЕКТРОЛИТИЧЕСКИЕ ПОСТОЯННОЙ ЕМКОСТИ, С ВЫВОДАМИ, НЕСИЛОВЫЕ, РЕАКТИВНАЯ МОЩНОСТЬ МЕНЕЕ, НЕ ЛОМ ЭЛЕКТРООБОРУДОВАНИЯ, ИСПОЛЬЗУЮТСЯ ДЛЯ МОНТАЖА НА РАЗЛИЧНЫЕ ПЛАТЫ, ДЛЯ ВСТРАИВАНИЯ В ЦЕПЬКОНДЕНСАТОР АЛЮМИНИЕВЫЙ ЭЛЕКТРОЛИТИЧЕСКИЙ С ВЫВОДАМИ, ЕМКОСТЬ 150 МКФ, НОМИНАЛЬНОЕ НАПРЯЖЕНИЕ ПОСТОЯННОГО ТОКА 100 В, В ЧАСТИ 1 КАРТ.КОРОБКИ.</t>
  </si>
  <si>
    <t>КОНДЕНСАТОРЫ ЭЛЕКТРИЧЕСКИЕ КЕРАМИЧЕСКИЕ ДИСКОВЫЕ ОДНОСЛОЙНЫЕ ПОСТОЯННОЙ ЕМКОСТИ, НЕ СИЛОВЫЕ, РЕАКТИВНАЯ МОЩНОСТЬ МЕНЕЕ, НЕ ЛОМ ЭЛЕКТРООБОРУДОВАНИЯ, ИСПОЛЬЗУЮТСЯ ДЛЯ МОНТАЖА НА РАЗЛИЧНЫЕ ПЛАТЫ, ДЛЯ ВСТРАИВАНИЯ В ЦЕПЬКОНДЕНСАТОР КЕРАМИЧЕСКИЙ ДИСКОВЫЙ ОДНОСЛОЙНЫЙ, ЕМКОСТЬ 0,001 МКФ, НОМИНАЛЬНОЕ НАПРЯЖЕНИЕ ПОСТОЯННОГО ТОКА 250В, В ЧАСТИ 1 КАРТ.КОРОБКИ._КОНДЕНСАТОР КЕРАМИЧЕСКИЙ ДИСКОВЫЙ ОДНОСЛОЙНЫЙ, ЕМКОСТЬ 4,7 НФ, НОМИНАЛЬНОЕ НАПРЯЖЕНИЕ ПОСТОЯННОГО ТОКА 250В, В ЧАСТИ 1 КАРТ.КОРОБКИ.</t>
  </si>
  <si>
    <t>КОНДЕНСАТОРЫ ЭЛЕКТРИЧЕСКИЕ КЕРАМИЧЕСКИЕ МНОГОСЛОЙНЫЕ, ПОСТОЯННОЙ ЕМКОСТИ, ПОВЕРХНОСТНОГО МОНТАЖА, НЕ СИЛОВЫЕ, РЕАКТИВНАЯ МОЩНОСТЬ МЕНЕЕ, ЕМКОСТЬ 1 МКФ, НОМИНАЛЬНОЕ НАПРЯЖЕНИЕ ПОСТОЯННОГО ТОКА 50В, НЕ ЛОМ ЭЛЕКТРООБОРУДОВАНИЯ, ИСПОЛЬЗУЕТСЯ ДЛЯМОНТАЖА НА РАЗЛИЧНЫЕ ПЛАТЫ, ДЛЯ ВСТРАИВАНИЯ В ЦЕПЬ_КОНДЕНСАТОР КЕРАМИЧЕСКИЙ МНОГОСЛОЙНЫЙ, В ЧАСТИ 1 КАРТ.КОРОБКИ.</t>
  </si>
  <si>
    <t>КОНДЕНСАТОРЫ ПОСТОЯННОЙ ЕМКОСТИ ДЛЯ ЭЛЕКТРИЧЕСКИХ ЦЕПЕЙ С ЧАСТОТОЙ 50/60 ГЦ И РАССЧИТАННЫЕ НА РЕАКТИВНУЮ МОЩНОСТЬ БОЛЕЕ, НА НАПРЯЖЕНИЕ 230-440 В: СИЛОВОЙ КОНДЕНСАТОР, ДЛЯ ИСТОЧНИКОВ БЕСПЕРЕБОЙНОГО ПИТАНИЯ__1.0__ :КОНДЕНСАТОРНАЯ УСТАНОВКА __1.1__ изготовитель -EPCOS (ZHUHAI FTZ) CO., LTD. бренд -EPCOS марка -ОТСУТСТВУЕТ модель -ОТСУТСТВУЕТ артикул -B25750I1169KXX4 кол-во=4 ШТ,</t>
  </si>
  <si>
    <t>КОНДЕНСАТОРЫ ЭЛЕКТРИЧЕСКИЕ ПОСТОЯННОЙ ЕМКОСТИ, С БУМАЖНЫМ ИЛИ ПЛАСТМАССОВЫМ ДИЭЛЕКТРИКОМ, РАССЧИТАНЫ НА РЕАКТИВНУЮ МОЩНОСТЬ МЕНЕЕ, ДЛЯ МОНТАЖА В ЭЛЕКТРОННЫЕ СХЕМЫГРУЗ РАЗМЕЩЕН НА ПРИЦЕПЕ :_:</t>
  </si>
  <si>
    <t>КОНДЕНСАТОРЫ ЭЛЕКТРИЧЕСКИЕ ПОСТОЯННОЙ ЕМКОСТИ, С БУМАЖНЫМ ИЛИ ПЛАСТМАССОВЫМ ДИЭЛЕКТРИКОМ, РАССЧИТАНЫ НА РЕАКТИВНУЮ МОЩНОСТЬ МЕНЕЕ, ДЛЯ МОНТАЖА В ЭЛЕКТРОННЫЕ СХЕМЫГРУЗ РАЗМЕЩЕН НА А/М В067ТТ.98/АН8369.78:_:</t>
  </si>
  <si>
    <t>КОНДЕНСАТОРЫ ЭЛЕКТРИЧЕСКИЕ ПОСТОЯННОЙ ЕМКОСТИ, С БУМАЖНЫМ ИЛИ ПЛАСТМАССОВЫМ ДИЭЛЕКТРИКОМ, РАССЧИТАНЫ НА РЕАКТИВНУЮ МОЩНОСТЬ МЕНЕЕ, ДЛЯ МОНТАЖА В ЭЛЕКТРОННЫЕ СХЕМЫГРУЗ РАЗМЕЩЕН НА ПРИЦЕПЕ 902YHY:_:</t>
  </si>
  <si>
    <t>КОНДЕНСАТОРЫ ЭЛЕКТРИЧЕСКИЕ ПОСТОЯННОЙ ЕМКОСТИ, С БУМАЖНЫМ ИЛИ ПЛАСТМАССОВЫМ ДИЭЛЕКТРИКОМ, РАССЧИТАНЫ НА РЕАКТИВНУЮ МОЩНОСТЬ МЕНЕЕ, ДЛЯ МОНТАЖА В ЭЛЕКТРОННЫЕ СХЕМЫГРУЗ РАЗМЕЩЕН НА ПРИЦЕПЕ 089YJG_:</t>
  </si>
  <si>
    <t>КОНДЕНСАТОРЫ ПОСТОЯННОЙ ЕМКОСТИ ДЛЯ ЭЛЕКТРИЧЕСКИХ ЦЕПЕЙ С ЧАСТОТОЙ 1200 ГЦ И РАССЧИТАННЫЕ НА РЕАКТИВНУЮ МОЩНОСТЬ НЕ МЕНЕЕ (КОНДЕНСАТОРЫ СИЛОВЫЕ)ДЛЯ ИНДУКЦИОННОГО НАГРЕВАТЕЛЯ FC36. ЯВЛЯЮТСЯ ЭЛЕКТРИЧЕСКИМИ КОНДЕНСАТОРАМИ ПОСТОЯННОЙ ЁМКОСТИ С БУМАЖНО- ПЛЕНОЧНЫМ ДИЭЛЕКТРИКОМ. __1.0__ : ПРЕДНАЗНАЧЕНЫ ДЛЯ ИСПОЛЬЗОВАНИЯ В СИЛОВОЙ ЦЕПИ ЭЛЕКТРИЧЕСКОГО ГЕНЕРАТОРА ДЛЯ ПОВЫШЕНИЯ КОЭФФИЦИЕНТА МОЩНОСТИ ЦЕПИ ПЕРЕМЕННОГО ТОКА. ОСНОВНЫЕ ХАРАКТЕРИСТИКИ: 2400 KVA, 1200V, 1200 ГЦ КОНДЕНСАТОРЫ ИЗГОТОВЛЕНЫ СПОСОБОМ ALL FILM. ДИЭЛЕКТРИКОМ ЯВЛЯЕТСЯ ПОЛИПРОПИЛЕНОВАЯ ПЛЁНКА, ИМПРЕГНИРОВАННАЯ СИНТЕТИЧЕСКОЙ ЖИДКОСТЬЮ, БЕЗВРЕДНОЙ ДЛЯ ЗДОРОВЬЯ ЧЕЛОВЕКА И ОКРУЖАЮЩЕЙ СРЕДЫ. ЭЛЕКТРОДЫ ОБРАЗУЕТ АЛЮМИНИЕВАЯ ФОЛЬГА. КОНДЕНСАТОР СКОНСТРУИРОВАН С ВОДНЫМ ОХЛАЖДЕНИЕМ. ТОВАРЫ ПОСТАВЛЯЮТСЯ В ЕДЕНИЧНЫХ ЭКЗЕМПЛЯРАХ, ДЛЯ СОБСТВЕННОГО ПРОИЗВОДСТВА __1.1__ изготовитель -ICAR BIOFURN бренд -ОТСУТСТВУЕТ марка -ОТСУТСТВУЕТ модель -MF-V 2000KVAR артикул -06COND0017 кол-во=2 ШТ,</t>
  </si>
  <si>
    <t>КОНДЕНСАТОР ПОСТОЯННОЙ ЕМКОСТИ ДЛЯ ЭЛЕКТРИЧЕСКИХ ЦЕПЕЙ С ЧАСТОТОЙ 50/60 ГЦ, НА РЕАКТИВНУЮ МОЩНОСТЬ НЕ МЕНЕЕ. НАЗНАЧЕНИЕ И ОБЛАСТЬ ПРИМЕНЕНИЯ: ЧАСТЬ КОМПЛЕКТА КАПИТАЛЬНЫХ ЗАПАСНЫХ ЧАСТЕЙ ДЛЯ ГЛАВНОГО ДВИГАТЕЛЯ МЕЛЬНИЦЫ (7920 КВТ), ПРИВОДА С ИЗМЕНЯЕМОЙ СКОРОСТЬ ВРАЩЕНИЯ ПАО ГМКНОРИЛЬСКИЙ НИКЕЛЬ (ДЛЯ ГРК БЫСТРИНСКОЕ)_:CAPAC 1875 чF 3 KVDC 230 ARMS DC BUS КОНДЕНСАТОР 1875 чF 3 KVDC 230 ARMS ШИНА ПОСТОЯННОГО ТОКА</t>
  </si>
  <si>
    <t>КОНДЕНСАТОР ПОСТОЯННОЙ ЕМКОСТИ ДЛЯ ЭЛЕКТРИЧЕСКИХ ЦЕПЕЙ С ЧАСТОТОЙ 50/60 ГЦ, НА РЕАКТИВНУЮ МОЩНОСТЬ НЕ МЕНЕЕ. НАЗНАЧЕНИЕ И ОБЛАСТЬ ПРИМЕНЕНИЯ: ЧАСТЬ КОМПЛЕКТА КАПИТАЛЬНЫХ ЗАПАСНЫХ ЧАСТЕЙ ДЛЯ ГЛАВНОГО ДВИГАТЕЛЯ МЕЛЬНИЦЫ (7920 КВТ), ПРИВОДА С ИЗМЕНЯЕМОЙ СКОРОСТЬ ВРАЩЕНИЯ ПАО ГМКНОРИЛЬСКИЙ НИКЕЛЬ (ДЛЯ ГРК БЫСТРИНСКОЕ)_:INV - CAPACITOR    47000чF 40V КОНДЕНСАТОР 47000чF 40В</t>
  </si>
  <si>
    <t>КОНДЕНСАТОРЫ СИЛОВЫЕ СЕРИИ LKT ПОСТОЯННОЙ ЕМКОСТИ ДЛЯ ЭЛЕКТРИЧЕСКИХ ЦЕПЕЙ С ЧАСТОТОЙ 50/60 ГЦ , РАССЧИТАННЫЕ НА РЕАКТИВНУЮ МОЩНОСТЬ НЕ МЕНЕЕ,ДЛЯ УСТАНОВОК КОМПЕНСАЦИИ РЕАКТИВНОЙ МОЩНОСТИ-КОНДЕНСАТОР LKT 6,0-480-EP РЕАКТИВНАЯ МОЩНОСТЬ 6 КВА НАПРЯЖЕНИЕ 480B- 5 ШТ., -КОНДЕНСАТОР LKT 8,33-525-EP РЕАКТИВНАЯ МОЩНОСТЬ 8.33 КВА НАПРЯЖЕНИЕ 525B- 5 ШТ., -КОНДЕНСАТОР LKT15,4-480-DP РЕАКТИВНАЯ МОЩНОСТЬ 15.4 КВА НАПРЯЖЕНИЕ 480B- 5 ШТ. __1.0__ : __1.1__ изготовитель -FRACO бренд -ОТСУТСТВУЕТ,</t>
  </si>
  <si>
    <t>КОНДЕНСАТОРЫ СИЛОВЫЕ СЕРИИ LKT ПОСТОЯННОЙ ЕМКОСТИ ДЛЯ ЭЛЕКТРИЧЕСКИХ ЦЕПЕЙ С ЧАСТОТОЙ 50/60 ГЦ , РАССЧИТАННЫЕ НА РЕАКТИВНУЮ МОЩНОСТЬ НЕ МЕНЕЕ,ДЛЯ УСТАНОВОК КОМПЕНСАЦИИ РЕАКТИВНОЙ МОЩНОСТИКОНДЕНСАТОР LKT 6,0-480-EP - 3 ШТ., КОНДЕНСАТОР LKT 8,33-525-EP - 12 ШТ., КОНДЕНСАТОР LKT 4,8-480-EP - 3 ШТ. ПРЕДНАЗНАЧЕНО ДЛЯ СОБСТВЕННОГО ПРОИЗВОДСТВА. __1.0__ : __1.1__ изготовитель -FRACO бренд -ОТСУТСТВУЕТ,</t>
  </si>
  <si>
    <t>СИЛОВЫЕ КОНДЕНСАТОРЫ ПОСТОЯННОЙ ЕМКОСТИ ДЛЯ ЭЛЕКТРИЧЕСКИХ ЦЕПЕЙ С ЧАСТОТОЙ 50 ГЦ И РАССЧИТАННЫЕ НА РЕАКТИВНУЮ МОЩНОСТЬ НЕ МЕНЕЕ. ПРЕДНАЗНАЧЕНЫ ДЛЯ КОМПЕНСАЦИИ КОЭФФЕЦИЕНТА РЕАКТИВНОЙ МОЩНОСТИ.:__1.0__ СИЛОВЫЕ КОНДЕНСАТОРЫ ПОСТОЯННОЙ ЕМКОСТИ ДЛЯ ЭЛЕКТРИЧЕСКИХ ЦЕПЕЙ С ЧАСТОТОЙ 50ГЦ И НАПРЯЖЕНИЕМ 525В И РАССЧИТАННЫЕ НА РЕАКТИВНУЮ МОЩНОСТЬ 15 КВА. ПРЕДНАЗНАЧЕНЫ ДЛЯ КОМПЕНСАЦИИ КОЭФФЕЦИЕНТА РЕАКТИВНОЙ МОЩНОСТИ. __1.1__ изготовитель -INTERNATIONAL CAPACITORS S.A. бренд -MATIC ELECTRO марка -INTRPOLB52150HD модель -INTRPOLB HD кол-во=15 ШТ,__2.0__ СИЛОВЫЕ КОНДЕНСАТОРЫ ПОСТОЯННОЙ ЕМКОСТИ ДЛЯ ЭЛЕКТРИЧЕСКИХ ЦЕПЕЙ С ЧАСТОТОЙ 50ГЦ И НАПРЯЖЕНИЕМ 900В И РАССЧИТАННЫЕ НА РЕАКТИВНУЮ МОЩНОСТЬ 30 КВА. ПРЕДНАЗНАЧЕНЫ ДЛЯ КОМПЕНСАЦИИ КОЭФФЕЦИЕНТА РЕАКТИВНОЙ МОЩНОСТИ __2.1__ изготовитель -INTERNATIONAL CAPACITORS S.A. бренд -MATIC ELECTRO марка -INTRPOLB52300HD модель -INTRPOLB HD кол-во=14 ШТ,__3.0__ СИЛОВЫЕ КОНДЕНСАТОРЫ ПОСТОЯННОЙ ЕМКОСТИ ДЛЯ ЭЛЕКТРИЧЕСКИХ ЦЕПЕЙ С ЧАСТОТОЙ 50ГЦ И НАПРЯЖЕНИЕМ 900В И РАССЧИТАННЫЕ НА РЕАКТИВНУЮ МОЩНОСТЬ 30 КВА. ПРЕДНАЗНАЧЕНЫ ДЛЯ КОМПЕНСАЦИИ КОЭФФЕЦИЕНТА РЕАКТИВНОЙ МОЩНОСТИ __3.1__ изготовитель -INTERNATIONAL CAPACITORS S.A. бренд -MATIC ELECTRO марка -INTRPOLB52300HD модель -INTRPOLB HD кол-во=1 ШТ,</t>
  </si>
  <si>
    <t>КОНДЕНСАТОРЫ ПОСТОЯННОЙ ЕМКОСТИ С АЛЮМИНИЕВЫМИ ОБКЛАДКАМИ И СЛЮДЯНОЙ ИЗОЛЯЦИЕЙ ,НАПРЯЖЕНИЕ 425-475 В,СИЛОВЫЕ, РАССЧИТАНЫ НА РЕАКТИВНУЮ МОЩНОСТЬ:СМ.ДОПОЛНЕНИЕКОНДЕНСАТОР 35МФ ПОСТОЯННОЙ ЕМКОСТИ 35 МФ С АЛЮМИНИЕВЫМИ ОБКЛАДКАМИ И СЛЮДЯНОЙ ИЗОЛЯЦИЕЙ ,НАПРЯЖЕНИЕ 425-475 В,СЛУЖИТ ДЛЯ СОЗДАНИЯ НАЧАЛЬНОГО ТОКА ВОЗБУЖДЕНИЯ И ПОДДЕРЖАНИЯ ЕГО ВЕЛИЧИНЫ В ПРОЦЕССЕ РАБОТЫ_КОНДЕНСАТОР 40МФ ПОСТОЯННОЙ ЕМКОСТИ 40 МФ С АЛЮМИНИЕВЫМИ ОБКЛАДКАМИ И СЛЮДЯНОЙ ИЗОЛЯЦИЕЙ ,НАПРЯЖЕНИЕ 425-475 В,СЛУЖИТ ДЛЯ СОЗДАНИЯ НАЧАЛЬНОГО ТОКА ВОЗБУЖДЕНИЯ И ПОДДЕРЖАНИЯ ЕГО ВЕЛИЧИНЫ В ПРОЦЕССЕ РАБОТЫ_КОНДЕНСАТОР 50МФ ПОСТОЯННОЙ ЕМКОСТИ 50 МФ С АЛЮМИНИЕВЫМИ ОБКЛАДКАМИ И СЛЮДЯНОЙ ИЗОЛЯЦИЕЙ ,НАПРЯЖЕНИЕ 425-475 В,СЛУЖИТ ДЛЯ СОЗДАНИЯ НАЧАЛЬНОГО ТОКА ВОЗБУЖДЕНИЯ И ПОДДЕРЖАНИЯ ЕГО ВЕЛИЧИНЫ В ПРОЦЕССЕ РАБОТЫ</t>
  </si>
  <si>
    <t>КОНДЕНСАТОРЫ ПОСТОЯННОЙ ЕМКОСТИ С АЛЮМИНИЕВЫМИ ОБКЛАДКАМИ И СЛЮДЯНОЙ ИЗОЛЯЦИЕЙ ,НАПРЯЖЕНИЕ 425-475 В,СИЛОВЫЕ, РАССЧИТАНЫ НА РЕАКТИВНУЮ МОЩНОСТЬ:КОНДЕНСАТОР 40МФ VL450</t>
  </si>
  <si>
    <t>КОНДЕНСАТОРЫ ПОСТОЯННОЙ ЕМКОСТИ С АЛЮМИНИЕВЫМИ ОБКЛАДКАМИ И СЛЮДЯНОЙ ИЗОЛЯЦИЕЙ ,НАПРЯЖЕНИЕ 425-475 В,СИЛОВЫЕ, РАССЧИТАНЫ НА РЕАКТИВНУЮ МОЩНОСТЬ:__1.0__ КОНДЕНСАТОР ПОСТОЯННОЙ ЕМКОСТИ 40МF ДЛЯ ЭЛЕКТРОГЕНЕРАТОРНОЙ УСТАНОВКИ RV 9000 E __1.1__ изготовитель -ELECTRONICON KONDENSATOREN GMBH бренд -ELECTRONICON модель -E33.F19-504015 артикул -733816 кол-во=6 ШТ,</t>
  </si>
  <si>
    <t>КОНДЕНСАТОРЫ ПОСТОЯННОЙ ЕМКОСТИ, СИЛОВЫЕ, РАССЧИТАНЫ НА РЕАКТИВНУЮ МОЩНОСТЬ, ВКЛЮЧЕНЫ В ЦЕПЬ ОБМОТКИ ВОЗБУЖДЕНИЯ, СЛУЖАТ ДЛЯ СОЗДАНИЯ НАЧАЛЬНОГО ТОКА ВОЗБУЖДЕНИЯ И ПОДДЕРЖАНИЯ ЕГО ВЕЛИЧИНЫ В ПРОЦЕССЕ РАБОТЫ, ВСЕГО - 6 ШТ., УПАК.В КАРТ.КОР. НАЧАСТИ ПОДДОНА __1.0__ КОНДЕНСАТОР 3Х50MF ВВОЗИТСЯ ДЛЯ РЕМОНТА И ОБСЛУЖИВАНИЯ РАНЕЕ ВВЕЗЁННОЙ ЭЛЕКТРОГЕНЕРАТОРНОЙ УСТАНОВКИ МОДЕЛИ 9001 ED-AA/SHBA __1.1__ изготовитель -ELECTRONICON KONDENSATOREN GMBH бренд -ELECTRONICON марка -ELECTRONICON артикул -903255 кол-во=6 ШТ,</t>
  </si>
  <si>
    <t>КОНДЕНСАТОРЫ ПОСТОЯННОЙ ЕМКОСТИ, СИЛОВЫЕ, РАССЧИТАНЫ НА РЕАКТИВНУЮ МОЩНОСТЬ, ВКЛЮЧЕНЫ В ЦЕПЬ ОБМОТКИ ВОЗБУЖДЕНИЯ, СЛУЖАТ ДЛЯ СОЗДАНИЯ НАЧАЛЬНОГО ТОКА ВОЗБУЖДЕНИЯ И ПОДДЕРЖАНИЯ ЕГО ВЕЛИЧИНЫ В ПРОЦЕССЕ РАБОТЫ, ВСЕГО - 10 ШТ., В ИНД. УПАК. В ЧАСТИ КАРТ. КОРОБКИ НА ЧАСТИ ПОДДОНА КОНДЕНСАТОР 50MF ВВОЗИТСЯ ДЛЯ РЕМОНТА И ОБСЛУЖИВАНИЯ РАНЕЕ ВВЕЗЁННОЙ ЭЛЕКТРОГЕНЕРАТОРНОЙ УСТАНОВКИ МОДЕЛИ 9000 ED-AA/SEBA SS КОНДЕНСАТОР 3Х50MF ВВОЗИТСЯ ДЛЯ РЕМОНТА И ОБСЛУЖИВАНИЯ РАНЕЕ ВВЕЗЁННОЙ ЭЛЕКТРОГЕНЕРАТОРНОЙ УСТАНОВКИ МОДЕЛИ 9001 ED-AA/SHBA</t>
  </si>
  <si>
    <t>КОНДЕНСАТОРЫ ПОСТОЯННОЙ ЕМКОСТИ, СИЛОВЫЕ, РАССЧИТАНЫ НА РЕАКТИВНУЮ МОЩНОСТЬ, ВКЛЮЧЕНЫ В ЦЕПЬ ОБМОТКИ ВОЗБУЖДЕНИЯ, СЛУЖАТ ДЛЯ СОЗДАНИЯ НАЧАЛЬНОГО ТОКА ВОЗБУЖДЕНИЯ И ПОДДЕРЖАНИЯ ЕГО ВЕЛИЧИНЫ В ПРОЦЕССЕ РАБОТЫ, ВСЕГО - 10 ШТ., В ИНД. УПАК. В ЧАСТИ КАРТ. КОРОБКИ НА ЧАСТИ ПОДДОНА КОНДЕНСАТОР 65MF ВВОЗИТСЯ ДЛЯ РЕМОНТА И ОБСЛУЖИВАНИЯ РАНЕЕ ВВЕЗЁННОЙ ЭЛЕКТРОГЕНЕРАТОРНОЙ УСТАНОВКИ МОДЕЛИ 2801 E-A/MHBA</t>
  </si>
  <si>
    <t>КОНДЕНСАТОРЫ ПОСТОЯННОЙ ЕМКОСТИ АЛЮМИНИЕВЫЕ ЭЛЕКТРОЛИТИЧЕСКИЕ, ВЕС БРУТТО С ПОДДОНАМИ - 19.931 КГКОНДЕНСАТОРЫ ПОСТОЯННОЙ ЕМКОСТИ, АЛЮМИНИЕВЫЕ ЭЛЕКТРОЛИТИЧЕСКИЕ, РЕАКТИВНОЙ МОЩНОСТИ НЕ БОЛЕЕ</t>
  </si>
  <si>
    <t>КОНДЕНСАТОР ЭЛЕКТРИЧЕСКИЙ ПУСКОВОЙ ДЛЯ ИСПОЛЬЗОВАНИЯ В ЭЛЕКТРОЦЕПИ ДЛЯ ПОВЫШЕНИЯ МОЩНОСТИ ЗАПУСКА КОМПРЕССОРОВ В СПЛИТ СИСТЕМЕ КОНДИЦИОНЕРА. ПОСТОЯННОЙ ЕМКОСТИ ЧАСТОТОЙ 50/60ГЦ РЕАКТИВНАЯ МОЩНОСТЬ МЕНЕЕ. НЕ ДЛЯ ВОЕННОГО ПРИМЕНЕНИЯ МОДЕЛИ: BC325/5 50ШТ. BC330/5 100ШТ. BC335/5 100ШТ. BC340/5 100ШТ. BC345/5 100ШТ. BC330 50ШТ. BC335 50ШТ. BC340 50ШТ. ВСЕГО 600 ШТ.НОВЫЕ __1.0__ : __1.1__ изготовитель -SINO-RESOURCE IMP. &amp;amp;amp; EXP. CO., LTD бренд -НЕ ОБОЗНАЧЕН,</t>
  </si>
  <si>
    <t>КОНДЕНСАТОРЫ ПОСТОЯННОЙ ЕМКОСТИ НА РЕАКТИВНУЮ МОЩНОСТЬ МЕНЕЕ АЛЮМИНИЕВЫЕ ЭЛЕКТРОЛИТИЧЕСКИЕ; НЕ ЛОМ ЭЛЕКТРООБОРУДОВАНИЯ ЕМКОСТЬ 150 МКФ + 20% 6.3В:_ЕМКОСТЬ 2.2 МКФ + 20% 450В, 10 Х 13 ММ_ЕМКОСТЬ 470 МКФ + 20% 25В_ЕМКОСТЬ 68 МКФ + 20% 25В_ЕМКОСТЬ 1000 МКФ + 20% 16В, 10 Х 17 ММ_ЕМКОСТЬ 220 МКФ + 20% 23В, 8 Х 12 ММ_ЕМКОСТЬ 470 МКФ + 20% 16В, 8 Х 12 ММ_ЕМКОСТЬ 100 МКФ + 20% 16В</t>
  </si>
  <si>
    <t>КОНДЕНСАТОРЫ ПОСТОЯННОЙ ЕМКОСТИ НА РЕАКТИВНУЮ МОЩНОСТЬ МЕНЕЕ КЕРАМИЧЕСКИЕ МНОГОСЛОЙНЫЕ ДЛЯ ПОВЕРХНОСТНОГО МОНТАЖА, НЕ ЛОМ ЭЛЕКТРООБОРУДОВАНИЯ 1206, ТИП ДИЭЛЕКТРИКА X7R, ЕМКОСТЬ 0.01 МКФ, 250В:_0603 B183K500NT_0603 CG270J500NT_0603 CG4R7C500NT_0603, ТИП ДИЭЛЕКТРИКА NPO, ЕМКОСТЬ 22 ПФ, 50В_0603, ТИП ДИЭЛЕКТРИКА X7R, C1608B223K500NT_0603, ТИП ДИЭЛЕКТРИКА NPO,C1608N101J500NT, ЕМКОСТЬ 100 ПФ_0603, ТИП ДИЭЛЕКТРИКА NPO,C1608N102J500NT, ЕМКОСТЬ 1000 ПФ_0603, ТИП ДИЭЛЕКТРИКА NPO, C1608N180J500NT, ЕМКОСТЬ 18 ПФ, 50В_0603, ТИП ДИЭЛЕКТРИКА NPO, C1608N472J500NT, ЕМКОСТЬ 4700 ПФ_1206, C63216B106K500NT, ЕМКОСТЬ 10 МКФ_0603, CL10B103KBNC, ЕМКОСТЬ 10 НФ_0603, ТИП ДИЭЛЕКТРИКА NPO, CL10C100DBNC, ЕМКОСТЬ 10 ПФ_0603, ТИП ДИЭЛЕКТРИКА X7R, B104K500NT, ЕМКОСТЬ 0.1 МКФ, 50В_0603, ТИП ДИЭЛЕКТРИКА X7R, C2012B104K500NT, 50В_0603, ТИП ДИЭЛЕКТРИКА X7R, C2012X7R1H106KT, 50В</t>
  </si>
  <si>
    <t>КОНДЕНСАТОРЫ ПОСТОЯННОЙ ЕМКОСТИ НА РЕАКТИВНУЮ МОЩНОСТЬ МЕНЕЕ ПЛЕНОЧНЫЕ С ПЛАСТИКОВЫМ ДИЭЛЕКТРИКОМ; НЕ ЛОМ ЭЛЕКТРООБОРУДОВАНИЯ:Y1 MKP/SH_80 AAH/Z_104J630V, 630 В, ЕМКОСТЬ 0.1 МКФ</t>
  </si>
  <si>
    <t>КОНДЕНСАТОРЫ ПОСТОЯННОЙ ЕМКОСТИ КЕРАМИЧЕСКИЕ МНОГОСЛОЙНЫЕ - ПОСТАВЛЯЕТСЯ ДЛЯ ИСПОЛЬЗОВАНИЯ В СОБСТВЕННОМ ПРОИЗВОДСТВЕ В КАЧЕСТВЕ ЗАПАСНЫХ ЧАСТЕЙ НА ОБОРУДОВАНИЕ ТЕХНОЛОГИЧЕСКОЙ ЛИНИИ ПО ПРОИЗВОДСТВУ БОПП ПЛЕНКИ. - ДЛЯ СОХРАННОСТИ ГРУЗА ПРИ ТРАНСПОРТИРОВКЕ ИСПОЛЬЗУЕТСЯ ПРОКЛАДОЧНЫЙ И УПАКОВОЧНЫЙ МАТЕРИАЛ_:720818 КОНДЕНСАТОР, 4.7 NF/3000 В . НЕ СИЛОВОЙ, С РЕАКТИВНОЙ МОЩНОСТЬЮ МЕНЕЕ.</t>
  </si>
  <si>
    <t>КОНДЕНСАТОРЫ ПОСТОЯННОЙ ЕМКОСТИ КЕРАМИЧЕСКИЕ МНОГОСЛОЙНЫЕ - ПОСТАВЛЯЕТСЯ ДЛЯ ИСПОЛЬЗОВАНИЯ В СОБСТВЕННОМ ПРОИЗВОДСТВЕ В КАЧЕСТВЕ ЗАПАСНЫХ ЧАСТЕЙ НА ОБОРУДОВАНИЕ ТЕХНОЛОГИЧЕСКОЙ ЛИНИИ ПО ПРОИЗВОДСТВУ БОПП ПЛЕНКИ. - ДЛЯ СОХРАННОСТИ ГРУЗА ПРИ ТРАНСПОРТИРОВКЕ ИСПОЛЬЗУЕТСЯ ПРОКЛАДОЧНЫЙ И УПАКОВОЧНЫЙ МАТЕРИАЛ_:730457 КОНДЕНСАТОР, 0.33 чF . НЕ СИЛОВОЙ, С РЕАКТИВНОЙ МОЩНОСТЬЮ МЕНЕЕ.</t>
  </si>
  <si>
    <t>КОНДЕНСАТОРЫ ПОСТОЯННОЙ ЕМКОСТИ С ПЛАСТМАССОВЫМ ДИЭЛЕКТРИКОМ - ПОСТАВЛЯЕТСЯ ДЛЯ ИСПОЛЬЗОВАНИЯ В СОБСТВЕННОМ ПРОИЗВОДСТВЕ В КАЧЕСТВЕ ЗАПАСНЫХ ЧАСТЕЙ НА ОБОРУДОВАНИЕ ТЕХНОЛОГИЧЕСКОЙ ЛИНИИ ПО ПРОИЗВОДСТВУ БОПП ПЛЕНКИ. - ДЛЯ СОХРАННОСТИ ГРУЗА ПРИ ТРАНСПОРТИРОВКЕ ИСПОЛЬЗУЕТСЯ ПРОКЛАДОЧНЫЙ И УПАКОВОЧНЫЙ МАТЕРИАЛ_:700892 КОНДЕНСАТОР, 3000V 1UF . НЕ СИЛОВОЙ, С РЕАКТИВНОЙ МОЩНОСТЬЮ МЕНЕЕ.</t>
  </si>
  <si>
    <t>КОНДЕНСАТОРЫ ПОСТОЯННОЙ ЕМКОСТИ С ПЛАСТМАССОВЫМ ДИЭЛЕКТРИКОМ - ПОСТАВЛЯЕТСЯ ДЛЯ ИСПОЛЬЗОВАНИЯ В СОБСТВЕННОМ ПРОИЗВОДСТВЕ В КАЧЕСТВЕ ЗАПАСНЫХ ЧАСТЕЙ НА ОБОРУДОВАНИЕ ТЕХНОЛОГИЧЕСКОЙ ЛИНИИ ПО ПРОИЗВОДСТВУ БОПП ПЛЕНКИ. - ДЛЯ СОХРАННОСТИ ГРУЗА ПРИ ТРАНСПОРТИРОВКЕ ИСПОЛЬЗУЕТСЯ ПРОКЛАДОЧНЫЙ И УПАКОВОЧНЫЙ МАТЕРИАЛ_:720801 КОНДЕНСАТОР, 0,1чF/ 630V . НЕ СИЛОВОЙ, С РЕАКТИВНОЙ МОЩНОСТЬЮ МЕНЕЕ.</t>
  </si>
  <si>
    <t>КОНДЕНСАТОРЫ ПОСТОЯННОЙ КЕРАМИЧЕСКИЕ МНОГОСЛОЙНЫЕ - ПОСТАВЛЯЕТСЯ ДЛЯ ИСПОЛЬЗОВАНИЯ В СОБСТВЕННОМ ПРОИЗВОДСТВЕ В КАЧЕСТВЕ ЗАПАСНЫХ ЧАСТЕЙ НА ОБОРУДОВАНИЕ ТЕХНОЛОГИЧЕСКОЙ ЛИНИИ ПО ПРОИЗВОДСТВУ БОПП ПЛЕНКИ. - ДЛЯ СОХРАННОСТИ ГРУЗА ПРИ ТРАНСПОРТИРОВКЕ ИСПОЛЬЗУЕТСЯ ПРОКЛАДОЧНЫЙ И УПАКОВОЧНЫЙ МАТЕРИАЛ_:724357 КОНДЕНСАТОР, 0.66 чF/600В . НЕ СИЛОВОЙ, С РЕАКТИВНОЙ МОЩНОСТЬЮ МЕНЕЕ.</t>
  </si>
  <si>
    <t>ДЕМПФИРУЮЩИЙ КОНДЕНСАТОР 0,33 МКФ__1.0__ ЗАПАСНАЯ ЧАСТЬ ДЛЯ РАНЕЕ ВВЕЗЕННОЙ (ДТ10210260/190913/0005148) УСТАНОВКИ ИНДУКЦИОННОГО НАГРЕВА МОД. JH1300-400K. ЯВЛЯЕТСЯ СИЛОВЫМ КОНДЕНСИТОРОМ НА ЧАСТОТУ 50ГЦ. ТОК 70А,.КОНДЕНСАТОР ПОСТОЯННОЙ ЕМКОСТИ 0,33 МКФ.УСТАНАВЛИВАЕТСЯ ВНУТРИ КОРПУСА ИНДУКЦИОННОЙ УСТАНОВКИ И СЛУЖИТ ДЛЯ СГЛАЖИВАНИЯ ПУЛЬСАЦИЙ ПЕРЕМЕННОГО ТОКА, НАПРЯЖЕНИЕ ДО 3КВ, ТЕМПЕРАТУРНЫЙ РЕЖИМ ОТ -40 ДО+85 С.РАСЧИТАН НА РЕАКТИВНУЮ МОЩНОСТЬ НЕ МЕНЕЕ. НЕ ЯВЛЯЕТСЯ ЛОМОМ ЭЛЕКТРООБОРУДОВАНИЯ.НЕ СОДЕРЖИТ ДРАГ.МЕТАЛЛОВ. __1.1__ изготовитель -CAR-O-LINER GROUP AB бренд -КРАСНЫЙ КВАДРАТ С СИМВОЛИЧЕСКИМ ИЗОБРАЖЕНИЕМ ЗАДНЕЙ ЧАСТИ ГРУЗОВИКА И НАДПИСЬ JOSAM марка -JOSAM модель -ОТСУТСТВУЕТ артикул -JH1300010303 кол-во=5 ШТ,</t>
  </si>
  <si>
    <t>КОНДЕНСАТОР 10 МКФ__1.0__ ЗАПАСНАЯ ЧАСТЬ ДЛЯ РАНЕЕ ВВЕЗЕННОЙ (ДТ10210260/180417/0003974) УСТАНОВКИ ИНДУКЦИОННОГО НАГРЕВА МОД. JH1500-400K. ЯВЛЯЕТСЯ СИЛОВЫМ КОНДЕНСАТОРОМ. ЧАСТОТА 50ГЦ. ТОК 70А,.КОНДЕНСАТОР ПОСТОЯННОЙ ЕМКОСТИ 10 МКФ.УСТАНАВЛИВАЕТСЯ ВНУТРИ КОРПУСА ИНДУКЦИОННОЙУСТАНОВКИ И ПРЕДНАЗНАЧЕН ДЛЯ СОЗДАНИЯ ЭЛЕКТРОМАГНИТНОГО ПОЛЯ (КАК ЭЛЕМЕНТ КОЛЕБАТЕЛЬНОГО КОНТУРА), КОТОРОЕ ИСПОЛЬЗУЕТСЯ ДЛЯ НАГРЕВА МЕТАЛЛА ПРИ РАБОТЕ ИНДУКЦИОННОЙ СИСТЕМЫ НАГРЕВА, НАПРЯЖЕНИЕ ДО 3КВ, ТЕМПЕРАТУРНЫЙ РЕЖИМ ОТ -40 ДО+85 С.РАССЧИТАН НА РЕАКТИВНУЮ МОЩНОСТЬ НЕ МЕНЕЕ. НЕ ЯВЛЯЕТСЯ ЛОМОМ ЭЛЕКТРООБОРУДОВАНИЯ. НЕ СОДЕРЖИТ ДРАГ.МЕТАЛЛОВ. __1.1__ изготовитель -CAR-O-LINER GROUP AB бренд -КРАСНЫЙ КВАДРАТ С СИМВОЛИЧЕСКИМ ИЗОБРАЖЕНИЕМ ЗАДНЕЙ ЧАСТИ ГРУЗОВИКА И НАДПИСЬ JOSAM марка -JOSAM модель -ОТСУТСТВУЕТ артикул -JH1300010304 кол-во=5 ШТ,</t>
  </si>
  <si>
    <t>КОНДЕНСАТОРЫ ПОСТОЯННОЙ ЕМКОСТИ ДЛЯ ЭЛЕКТРИЧЕСКИХ ЦЕПЕЙ С ЧАСТОТОЙ 50/60 ГЦ И РАССЧИТАННЫЕ НА РЕАКТИВНУЮ МОЩНОСТЬ БОЛЕЕ, НА НАПРЯЖЕНИЕ 690-760 В:СИЛОВОЙ КОНДЕНСАТОР, РЕАКТИВНАЯ МОЩНОСТЬ 2 КВА</t>
  </si>
  <si>
    <t>КОНДЕНСАТОРЫ СИЛОВЫЕ ПОСТОЯННОЙ ЕМКОСТИ, РАСЧИТАННЫЕ НА РЕАКТИВНУЮ МОЩНОСТЬ БОЛЕЕ, ДЛЯ СВАРОЧНЫХ АППАРАТОВ, ТОРГОВОЙ МАРКИ WESTER:150МКФ 400В (19,12)_КОНДЕНСАТОР 1100UF/200V 105 (19)_КОНДЕНСАТОР 1500UF/200V 105 (19)</t>
  </si>
  <si>
    <t>КОНДЕНСАТОРЫ СИЛОВЫЕ ПОСТОЯННОЙ ЕМКОСТИ, РАСЧИТАННЫЕ НА РЕАКТИВНУЮ МОЩНОСТЬ БОЛЕЕ ДЛЯ СВАРОЧНЫХ АППАРАТОВ, ТОРГОВОЙ МАРКИ WESTER::WESTER VRD160_WESTER VRD180_WESTER VRD200, TIG200</t>
  </si>
  <si>
    <t>КОНДЕНСАТОРЫ СИЛОВЫЕ ПОСТОЯННОЙ ЕМКОСТИ ДЛЯ ЭЛЕКТРОИНСТРУМЕНТА, РАСЧИТАННЫЕ НА РЕАКТИВНУЮ МОЩНОСТЬ БОЛЕЕ, ТОРГОВОЙ МАРКИ STIHL:70 МКФ</t>
  </si>
  <si>
    <t>КОНДЕНСАТОРЫ СИЛОВЫЕ ПОСТОЯННОЙ ЕМКОСТИ ДЛЯ ЭЛЕКТРОИНСТРУМЕНТА, РАСЧИТАННЫЕ НА РЕАКТИВНУЮ МОЩНОСТЬ БОЛЕЕ, ТОРГОВОЙ МАРКИ STIHL:25 МКФ 500 V_КОНДЕНСАТОР</t>
  </si>
  <si>
    <t>КОНДЕНСАТОРЫ ПОСТОЯННОЙ ЕМКОСТИ ДЛЯ ЭЛЕКТРИЧЕСКИХ ЦЕПЕЙ С ЧАСТОТОЙ 50/60 ГЦ И РАССЧИТАННЫЕ НА РЕАКТИВНУЮ МОЩНОСТЬ (КОНДЕНСАТОРЫ СИЛОВЫЕ), ДЛЯ РАНЕЕ СЕРТИФИЦИРОВАННОЙ МЕДИЦИНСКОЙ ДИАГНОСТИЧЕСКОЙ АППАРАТУРЫ:КОНДЕНСАТОР СИЛОВОЙ CAPACITOR 7UF. ДЛЯ АППАРАТА МОБИЛЬНОГО ПАЛАТНОГО РЕНТГЕНОВСКОГО MOBILETT XP, КОД ОКП 944220</t>
  </si>
  <si>
    <t>КОНДЕНСАТОРЫ ПОСТОЯННОЙ ЕМКОСТИ С БУМАЖНЫМ И ПЛАСТИКОВЫМ ДИЭЛЕКТРИКОМ. РЕАКТИВНОЙ МОЩНОСТЬЮ МЕНЕЕ, НАПРЯЖЕНИЕМ 450 В. НЕ ПРЕДНАЗНАЧЕНЫ ДЛЯ Ж/Д И АВТО ТРАНСПОРТА. НЕОБХОДИМЫ ДЛЯ ПУСКА, РАБОТЫ ОДНОФАЗНЫХ, ТРЁХФАЗНЫХ АСИНХРОННЫХ ДВИГАТЕЛЕЙ, ПРИПИТАНИИ ОТ ОДНОФАЗНОГО НАПРЯЖЕНИЯ._КОНДЕНСАТОР ДЛЯ НАСОСА СЕРИИ DIVER FLOAT. НОМИНАЛЬНАЯ ЁМКОСТЬ КОНДЕНСАТОРОВ 8 МИКРОФАРАД (8 МКФ)._КОНДЕНСАТОР ДЛЯ НАСОСА СЕРИИ DIVER 4 CONTROL. НОМИНАЛЬНАЯ ЁМКОСТЬ КОНДЕНСАТОРОВ 8 МИКРОФАРАД (8 МКФ)._КОНДЕНСАТОР ДЛЯ НАСОСА СЕРИИ DIVER 4 CONTROL. НОМИНАЛЬНАЯ ЁМКОСТЬ КОНДЕНСАТОРОВ 8 МИКРОФАРАД (8 МКФ)</t>
  </si>
  <si>
    <t>КОНДЕНСАТОРЫ СИЛОВЫЕ ПОСТОЯННОЙ ЕМКОСТИ ДЛЯ ЭЛЕКТРОИНСТРУМЕНТА, РАСЧИТАННЫЕ НА РЕАКТИВНУЮ МОЩНОСТЬ БОЛЕЕ, ТОРГОВОЙ МАРКИ AL-KO (ВЕС НЕТТО С УЧЕТОМ ВЕСА ПЕРВИЧНОЙ УПАКОВКИ):20 МФ</t>
  </si>
  <si>
    <t>СИЛОВОЙ КОНДЕНСАТОР ПОСТОЯННОЙ МОЩНОСТИ ДЛЯ ЭЛЕКТРОЦЕПИ 50ГЦ, НА РЕАКТИВНУЮ МОЩНОСТЬ, ДЛЯ ЭЛЕКТРОГИДРОПРЕССА 1460-Е:(КАТ.№49876) - 1ШТ.</t>
  </si>
  <si>
    <t>КОНДЕНСАТОРЫ СИЛОВЫЕ ПОСТОЯННОЙ ЕМКОСТИ ДЛЯ ЭЛЕКТРОИНСТРУМЕНТА, РАСЧИТАННЫЕ НА РЕАКТИВНУЮ МОЩНОСТЬ БОЛЕЕ, ТОРГОВОЙ МАРКИ STIHL:КОНДЕНСАТОР_КОНДЕНСАТОР 25 МКФ 500 V</t>
  </si>
  <si>
    <t>КОНДЕНСАТОРЫ ПОСТОЯННОЙ ЕМКОСТИ ДЛЯ ЭЛЕКТРИЧЕСКИХ ЦЕПЕЙ С ЧАСТОТОЙ 50/60 ГЦ, РАССЧИТАННЫЕ НА РЕАКТИВНУЮ МОЩНОСТЬ: КОНДЕНСАТОР СИЛОВОЙ, АРТ. PY331 - 2 ШТ. ЯВЛ. ЗАПАСНЫМИ ЧАСТЯМИ ДЛЯ ПОЛОМОЕЧНЫХ И ПОДМЕТАЛЬНЫХ МАШИН:</t>
  </si>
  <si>
    <t xml:space="preserve">ВИЛКОМ-ЭЛЕКТРО </t>
  </si>
  <si>
    <t>КОНДЕНСАТОРЫ ПОСТОЯННОЙ ЕМКОСТИ ДЛЯ ЭЛЕКТРИЧЕСКИХ ЦЕПЕЙ С ЧАСТОТОЙ 50/60 ГЦ И РАССЧИТАННЫЕ НА РЕАКТИВНУЮ МОЩНОСТЬ НЕ МЕНЕЕ (КОНДЕНСАТОРЫ СИЛОВЫЕ), НЕ ЛОМ ЭЛЕКТРООБОРУДОВАНИЯ, ГРАЖДАНСКОГО НАЗНАЧЕНИЯ :НЕ ЛОМ ЭЛЕКТРООБОРУДОВАНИЯ __1.0__ КОНДЕНСАТОР CLMD 1213.01.С-435150-1Х55. СБОРКА ИЗ 6 ШТ. СИЛОВОЙ ТРЕХФАЗНЫЙ КОНДЕНСАТОР ПОСТОЯННОЙ ЕМКОСТИ, СУХОГО ТИПА ДЛЯ КОМПЕНСАЦИИ РЕАКТИВНОЙ МОЩНОСТИ. БЛОК КОНДЕНСАТОРА СОГЛАСНО СТАНДАРТОВ EN 60831, IEC 60831, VDE 560 ЧАСТЬ 46, СОСТОЯЩИЙ ИЗЧИСЛА ОДНОФАЗНЫХ ЦИЛИНДРИЧЕСКИХ ОБМОТОК ИЗ МЕТАЛЛИЗИРОВАННОЙ ПОЛИПРОПИЛЕНОВОЙ ФОЛЬГИ, УСТАНОВЛЕННЫХ ВМЕСТЕ С ОХЛАЖДАЮЩИМИ ПЛАСТИНАМИ ВНУТРИ КОНТЕЙНЕРА ИЗ ЛИСТОВОЙ СТАЛИ ДЛЯ ИСПОЛЬЗОВАНИЯ ВНУТРИ ПОМЕЩЕНИЙ. КАЖДЫЙ ЭЛЕМЕНТ СОДЕРЖИТ ВНУТРЕННИЙПРЕДОХРАНИТЕЛЬ В СООТВЕТСТВИИ С ПРИНЦИПОМ IPE. ТЕМПЕРАТУРНЫЙ КЛАСС: -25 ° / С. НОМИНАЛЬНАЯ МОЩНОСТЬ - 44 КВТ, НОМИНАЛЬНОЕ НАПРЯЖЕНИЕ: 435 ВОЛЬТ/50 ГЕРЦ. РАЗМЕРЫ 346 Х 117 Х 307 ММ __1.1__ изготовитель -CONDENSATOR DOMINIT GMBH бренд -CONDENSATOR DOMINIT марка -ОТСУТСТВУЕТ модель -CLMD 1213.01.С-435150-1Х55. артикул -ОТСУТСТВУЕТ кол-во=1 ШТ,</t>
  </si>
  <si>
    <t>АППАРАТУРА ВЫСОКОВОЛЬТНАЯ ЭЛЕКТРИЧЕСКАЯ: КОНДЕНСАТОРЫ ПОСТОЯННОЙ ЕМКОСТИ, СИЛОВЫЕ, ДЛЯ ЭЛЕКТРИЧЕСКИХ ЦЕПЕЙ С ЧАСТОТОЙ 50/60 ГЦ И РАССЧИТАННЫЕ НА РЕАКТИВНУЮ МОЩНОСТЬ НЕ МЕНЕЕ. КОД ОКП 341460 /НЕ ЛОМ ЭЛЕКТРООБОРУДОВАНИЯ/ /НЕ ВОЕННОГОНАЗНАЧЕНИЯ/ ТИПЫ: IDCG940V12 - 1ШТ, ЕМКОСТЬ 940 ПФ, НАПРЯЖЕНИЕ - 12 КВ. IDCG470V17,5 - 1ШТ, ЕМКОСТЬ 470 ПФ, НАПРЯЖЕНИЕ 17,5 КВ IDCG470V24 -1ШТ, ЕМКОСТЬ 470 ПФ, НАПРЯЖЕНИЕ 24 КВ_:</t>
  </si>
  <si>
    <t>КОНДЕНСАТОРЫ ПОСТОЯННОЙ ЕМКОСТИ ДЛЯ ЭЛЕКТРИЧЕСКИХ ЦЕПЕЙ:С ЧАСТОТОЙ 50/60 ГЦ И РАССЧИТАННЫЕ НА РЕАКТИВНУЮ МОЩНОСТЬ НЕ МЕНЕЕ (КОНДЕНСАТОРЫ СИЛОВЫЕ) ДЛЯ РЕМОНТА И ОБСЛУЖИВАНИЯ ИСТОЧНИКОВ БЕСПЕРЕБОЙНОГО ПИТАНИЯ МОД.DC CAPACITORS 3900 UF 350V-22ШТ,ЕМКОСТЬ-3900 МКФ,ДОПУСК ЕМКОСТИ+ 20%,ДИАМЕТР-76.2 ММ,_ВЫСОТА-70 ММ, НАПРЯЖЕНИЕ 350 В,МОД.AC FILTER CAPACITORS 400UF-250V-12 ШТ,ЕМКОСТЬ-400 МКФ,ДОПУСК ЕМКОСТИ-+ 20%,ДИАМЕТР-76.2 ММ,ВЫСОТА-70ММ, НАПРЯЖЕНИЕ-250В</t>
  </si>
  <si>
    <t>стоимость, ед.</t>
  </si>
  <si>
    <t>диэл.</t>
  </si>
  <si>
    <t>полипр.</t>
  </si>
  <si>
    <t>бумажн.</t>
  </si>
  <si>
    <t>пласт.</t>
  </si>
  <si>
    <t>алюмин.</t>
  </si>
  <si>
    <t>полиэстер.</t>
  </si>
  <si>
    <t>керамич.</t>
  </si>
  <si>
    <t>пленочн.</t>
  </si>
  <si>
    <t>тантал.</t>
  </si>
  <si>
    <t>ТН ВЭД</t>
  </si>
  <si>
    <t>сил.</t>
  </si>
  <si>
    <t>проч.</t>
  </si>
  <si>
    <t>бум./пласт.</t>
  </si>
  <si>
    <t>Ёмк.</t>
  </si>
  <si>
    <t>350 MF)</t>
  </si>
  <si>
    <t>1250 МИКРОФАРАД</t>
  </si>
  <si>
    <t>20 МФ</t>
  </si>
  <si>
    <t>25161F,</t>
  </si>
  <si>
    <t xml:space="preserve">30UF </t>
  </si>
  <si>
    <t>ЁМКОСТЬ: 3</t>
  </si>
  <si>
    <t xml:space="preserve">64F </t>
  </si>
  <si>
    <t>318MF/</t>
  </si>
  <si>
    <t>381MF/</t>
  </si>
  <si>
    <t>233MF/</t>
  </si>
  <si>
    <t>497MF/</t>
  </si>
  <si>
    <t>424MF/</t>
  </si>
  <si>
    <t>500MF/</t>
  </si>
  <si>
    <t>66UF+</t>
  </si>
  <si>
    <t>83UF+</t>
  </si>
  <si>
    <t>50UF+</t>
  </si>
  <si>
    <t>33UF+</t>
  </si>
  <si>
    <t xml:space="preserve">3X49MF </t>
  </si>
  <si>
    <t>ЁМКОСТЬ 22</t>
  </si>
  <si>
    <t>ЕМКОСТЬ 600</t>
  </si>
  <si>
    <t xml:space="preserve">1UF </t>
  </si>
  <si>
    <t>35MF)</t>
  </si>
  <si>
    <t>200MF)</t>
  </si>
  <si>
    <t>ЁМКОСТЬ 40</t>
  </si>
  <si>
    <t xml:space="preserve">ЕМКОСТЬ: 3 </t>
  </si>
  <si>
    <t>ЕМКОСТЬ: 3 O</t>
  </si>
  <si>
    <t>ЕМКОСТЬ: 220 UF</t>
  </si>
  <si>
    <t>ЁМКОСТЬ 3MF</t>
  </si>
  <si>
    <t>ЁМКОСТЬ 4MF</t>
  </si>
  <si>
    <t>ЕМКОСТЬ 3MF</t>
  </si>
  <si>
    <t>ЕМКОСТЬ 4MF</t>
  </si>
  <si>
    <t>ЕМКОСТЬ 137UF</t>
  </si>
  <si>
    <t>ЕМКОСТЬ 164UF</t>
  </si>
  <si>
    <t>ЕМКОСТЬ 376UF</t>
  </si>
  <si>
    <t>ЕМКОСТЬ 25MF</t>
  </si>
  <si>
    <t>1 МКФ</t>
  </si>
  <si>
    <t>5 МКФ</t>
  </si>
  <si>
    <t>64 МКФ</t>
  </si>
  <si>
    <t>83 МКФ</t>
  </si>
  <si>
    <t>100 МКФ</t>
  </si>
  <si>
    <t>3 МКФ</t>
  </si>
  <si>
    <t>154МКФ</t>
  </si>
  <si>
    <t>166МКФ</t>
  </si>
  <si>
    <t>2 МКФ</t>
  </si>
  <si>
    <t>4 МКФ</t>
  </si>
  <si>
    <t>8 МКФ</t>
  </si>
  <si>
    <t>40 МКФ</t>
  </si>
  <si>
    <t>30 МКФ</t>
  </si>
  <si>
    <t>14 МКФ</t>
  </si>
  <si>
    <t>45 МКФ</t>
  </si>
  <si>
    <t>25 МКФ</t>
  </si>
  <si>
    <t>20 МКФ</t>
  </si>
  <si>
    <t>ЕМКОСТЬ 3Х137 UF</t>
  </si>
  <si>
    <t>ЕМКОСТЬ 3Х154 UF</t>
  </si>
  <si>
    <t>60 МКФ</t>
  </si>
  <si>
    <t>70 МКФ</t>
  </si>
  <si>
    <t>32 МКФ</t>
  </si>
  <si>
    <t>20МКФ</t>
  </si>
  <si>
    <t>70МКФ</t>
  </si>
  <si>
    <t>330 МКФ</t>
  </si>
  <si>
    <t>16 МКФ</t>
  </si>
  <si>
    <t>10000 МКФ</t>
  </si>
  <si>
    <t>4920 МКФ</t>
  </si>
  <si>
    <t>ЁМКОСТЬ 2Х1600 MF</t>
  </si>
  <si>
    <t>150 МКФ</t>
  </si>
  <si>
    <t>35 МКФ</t>
  </si>
  <si>
    <t>15 МКФ</t>
  </si>
  <si>
    <t>150МКФ</t>
  </si>
  <si>
    <t>3 X 166 МКФ</t>
  </si>
  <si>
    <t>3 X 137.1 МКФ</t>
  </si>
  <si>
    <t>3 X 165 МКФ</t>
  </si>
  <si>
    <t>3 X 100 МКФ</t>
  </si>
  <si>
    <t>3 X 153.5 МКФ</t>
  </si>
  <si>
    <t>3 X 17 МКФ</t>
  </si>
  <si>
    <t>3 X 36 МКФ</t>
  </si>
  <si>
    <t>3 X 77 МКФ</t>
  </si>
  <si>
    <t xml:space="preserve"> 154МКФ</t>
  </si>
  <si>
    <t xml:space="preserve"> 30UF </t>
  </si>
  <si>
    <t xml:space="preserve"> 115 МКФ</t>
  </si>
  <si>
    <t xml:space="preserve"> 5MF </t>
  </si>
  <si>
    <t xml:space="preserve"> 3 МКФ</t>
  </si>
  <si>
    <t xml:space="preserve"> 2 МКФ</t>
  </si>
  <si>
    <t xml:space="preserve"> 4 МКФ</t>
  </si>
  <si>
    <t xml:space="preserve"> 5 МКФ</t>
  </si>
  <si>
    <t xml:space="preserve"> 6 МКФ</t>
  </si>
  <si>
    <t xml:space="preserve"> 7 МКФ</t>
  </si>
  <si>
    <t xml:space="preserve"> 8 МКФ</t>
  </si>
  <si>
    <t xml:space="preserve"> 40 МКФ</t>
  </si>
  <si>
    <t xml:space="preserve"> 30 МКФ</t>
  </si>
  <si>
    <t xml:space="preserve"> 14 МКФ</t>
  </si>
  <si>
    <t xml:space="preserve"> 10 МКФ</t>
  </si>
  <si>
    <t xml:space="preserve"> 45 МКФ</t>
  </si>
  <si>
    <t xml:space="preserve"> 18 МКФ</t>
  </si>
  <si>
    <t xml:space="preserve"> 25 МКФ</t>
  </si>
  <si>
    <t xml:space="preserve"> 20 МКФ</t>
  </si>
  <si>
    <t xml:space="preserve"> 13 МКФ</t>
  </si>
  <si>
    <t xml:space="preserve"> 10 UF </t>
  </si>
  <si>
    <t xml:space="preserve"> 10МКФ</t>
  </si>
  <si>
    <t xml:space="preserve"> 21МКФ</t>
  </si>
  <si>
    <t xml:space="preserve"> 4500 ПИКОФАРАД</t>
  </si>
  <si>
    <t xml:space="preserve"> 1 МКФ</t>
  </si>
  <si>
    <t xml:space="preserve"> 12 МКФ</t>
  </si>
  <si>
    <t xml:space="preserve"> 60 МКФ</t>
  </si>
  <si>
    <t xml:space="preserve"> 100 МКФ</t>
  </si>
  <si>
    <t xml:space="preserve"> 80 МКФ</t>
  </si>
  <si>
    <t xml:space="preserve"> 120 МКФ</t>
  </si>
  <si>
    <t xml:space="preserve"> 70 МКФ</t>
  </si>
  <si>
    <t xml:space="preserve"> 32 МКФ</t>
  </si>
  <si>
    <t xml:space="preserve"> 55 МКФ</t>
  </si>
  <si>
    <t xml:space="preserve"> 1МКФ</t>
  </si>
  <si>
    <t xml:space="preserve"> 2МКФ</t>
  </si>
  <si>
    <t xml:space="preserve"> 3МКФ</t>
  </si>
  <si>
    <t xml:space="preserve"> 6МКФ</t>
  </si>
  <si>
    <t xml:space="preserve"> 8МКФ</t>
  </si>
  <si>
    <t xml:space="preserve"> 14МКФ</t>
  </si>
  <si>
    <t xml:space="preserve"> 16МКФ</t>
  </si>
  <si>
    <t xml:space="preserve"> 20МКФ</t>
  </si>
  <si>
    <t xml:space="preserve"> 25МКФ</t>
  </si>
  <si>
    <t xml:space="preserve"> 30МКФ</t>
  </si>
  <si>
    <t xml:space="preserve"> 35МКФ</t>
  </si>
  <si>
    <t xml:space="preserve"> 40МКФ</t>
  </si>
  <si>
    <t xml:space="preserve"> 45МКФ</t>
  </si>
  <si>
    <t xml:space="preserve"> 50МКФ</t>
  </si>
  <si>
    <t xml:space="preserve"> 60МКФ</t>
  </si>
  <si>
    <t xml:space="preserve"> 70МКФ</t>
  </si>
  <si>
    <t xml:space="preserve"> 75МКФ</t>
  </si>
  <si>
    <t xml:space="preserve"> 80МКФ</t>
  </si>
  <si>
    <t xml:space="preserve"> 85МКФ</t>
  </si>
  <si>
    <t xml:space="preserve"> 90МКФ</t>
  </si>
  <si>
    <t xml:space="preserve"> 95МКФ</t>
  </si>
  <si>
    <t xml:space="preserve"> 100МКФ</t>
  </si>
  <si>
    <t xml:space="preserve"> 82 МКФ</t>
  </si>
  <si>
    <t xml:space="preserve"> 330 МКФ</t>
  </si>
  <si>
    <t xml:space="preserve"> 16 МКФ</t>
  </si>
  <si>
    <t xml:space="preserve"> 5МФ</t>
  </si>
  <si>
    <t xml:space="preserve"> 1.4 MF,</t>
  </si>
  <si>
    <t xml:space="preserve"> 150 МКФ</t>
  </si>
  <si>
    <t xml:space="preserve"> 0.015 МКФ</t>
  </si>
  <si>
    <t xml:space="preserve"> 6МФ</t>
  </si>
  <si>
    <t xml:space="preserve"> 252MKF;</t>
  </si>
  <si>
    <t xml:space="preserve"> 314MKF;</t>
  </si>
  <si>
    <t xml:space="preserve"> 50 МФ</t>
  </si>
  <si>
    <t xml:space="preserve"> 65 МФ</t>
  </si>
  <si>
    <t xml:space="preserve"> 35МФ</t>
  </si>
  <si>
    <t xml:space="preserve"> 40МФ</t>
  </si>
  <si>
    <t xml:space="preserve"> 50МФ</t>
  </si>
  <si>
    <t xml:space="preserve"> 50MF </t>
  </si>
  <si>
    <t xml:space="preserve"> 65MF </t>
  </si>
  <si>
    <t xml:space="preserve"> 0.068МКФ</t>
  </si>
  <si>
    <t xml:space="preserve"> 22МКФ</t>
  </si>
  <si>
    <t xml:space="preserve"> 4.7UF </t>
  </si>
  <si>
    <t xml:space="preserve"> 0.1UF </t>
  </si>
  <si>
    <t xml:space="preserve"> 0.022МКФ</t>
  </si>
  <si>
    <t xml:space="preserve"> 0.033UF </t>
  </si>
  <si>
    <t xml:space="preserve"> 0.068UF </t>
  </si>
  <si>
    <t xml:space="preserve"> 1UF </t>
  </si>
  <si>
    <t xml:space="preserve"> 47МКФ</t>
  </si>
  <si>
    <t xml:space="preserve"> 110MF </t>
  </si>
  <si>
    <t xml:space="preserve"> 35MF </t>
  </si>
  <si>
    <t xml:space="preserve"> 2200 NF</t>
  </si>
  <si>
    <t xml:space="preserve"> 4700 NF</t>
  </si>
  <si>
    <t xml:space="preserve"> 3900 UF </t>
  </si>
  <si>
    <t xml:space="preserve"> 400UF-</t>
  </si>
  <si>
    <t xml:space="preserve"> 4.7 NF</t>
  </si>
  <si>
    <t xml:space="preserve"> 30UF,</t>
  </si>
  <si>
    <t xml:space="preserve"> 35UF,</t>
  </si>
  <si>
    <t xml:space="preserve"> 35 МКФ</t>
  </si>
  <si>
    <t xml:space="preserve"> 8UF,</t>
  </si>
  <si>
    <t xml:space="preserve"> 4UF,</t>
  </si>
  <si>
    <t xml:space="preserve"> 1100UF/</t>
  </si>
  <si>
    <t xml:space="preserve"> 1500UF/</t>
  </si>
  <si>
    <t xml:space="preserve"> 7UF.</t>
  </si>
  <si>
    <t xml:space="preserve"> 75MF/</t>
  </si>
  <si>
    <t xml:space="preserve"> 40 MF </t>
  </si>
  <si>
    <t xml:space="preserve"> 40MF </t>
  </si>
  <si>
    <t xml:space="preserve"> 2,5 МКФ</t>
  </si>
  <si>
    <t xml:space="preserve"> 18,05 МКФ</t>
  </si>
  <si>
    <t xml:space="preserve"> 24,07 МКФ</t>
  </si>
  <si>
    <t xml:space="preserve"> 36,11 МКФ</t>
  </si>
  <si>
    <t xml:space="preserve"> 12,04 МКФ</t>
  </si>
  <si>
    <t xml:space="preserve"> 4,01 МКФ</t>
  </si>
  <si>
    <t xml:space="preserve"> 4,33 МКФ</t>
  </si>
  <si>
    <t xml:space="preserve"> 1,5 МКФ</t>
  </si>
  <si>
    <t xml:space="preserve"> 8,02 МКФ</t>
  </si>
  <si>
    <t xml:space="preserve"> 1,14 МКФ</t>
  </si>
  <si>
    <t xml:space="preserve"> 2,17 МКФ</t>
  </si>
  <si>
    <t xml:space="preserve"> 2,89 МКФ</t>
  </si>
  <si>
    <t xml:space="preserve"> 6,5 МКФ</t>
  </si>
  <si>
    <t xml:space="preserve"> 8,67 МКФ</t>
  </si>
  <si>
    <t xml:space="preserve"> 1,08 МКФ</t>
  </si>
  <si>
    <t xml:space="preserve"> 6,02 МКФ</t>
  </si>
  <si>
    <t>ЕМКОСТЬ 82.9UF</t>
  </si>
  <si>
    <t>ЕМКОСТЬ 150.5UF</t>
  </si>
  <si>
    <t>ЕМКОСТЬ 164.4UF</t>
  </si>
  <si>
    <t>ЕМКОСТЬ 657,66UF</t>
  </si>
  <si>
    <t>ЕМКОСТЬ 219.2UF</t>
  </si>
  <si>
    <t>ЕМКОСТЬ 164,4UF</t>
  </si>
  <si>
    <t>ЕМКОСТЬ 165.80UF</t>
  </si>
  <si>
    <t>ЕМКОСТЬ 68.5UF</t>
  </si>
  <si>
    <t>ЕМКОСТЬ 68,5UF</t>
  </si>
  <si>
    <t xml:space="preserve"> 199,05 МКФ</t>
  </si>
  <si>
    <t>ЕМКОСТЬ-0.686 MF</t>
  </si>
  <si>
    <t>ЕМКОСТЬ-113,2</t>
  </si>
  <si>
    <t xml:space="preserve"> 0,012МКФ</t>
  </si>
  <si>
    <t xml:space="preserve"> 470PF</t>
  </si>
  <si>
    <t xml:space="preserve"> 1000PF</t>
  </si>
  <si>
    <t xml:space="preserve"> 100PF</t>
  </si>
  <si>
    <t xml:space="preserve"> 3300PF</t>
  </si>
  <si>
    <t xml:space="preserve"> 12PF</t>
  </si>
  <si>
    <t xml:space="preserve"> 10000PF</t>
  </si>
  <si>
    <t xml:space="preserve"> 220PF</t>
  </si>
  <si>
    <t xml:space="preserve"> 20PF</t>
  </si>
  <si>
    <t xml:space="preserve"> 2200PF</t>
  </si>
  <si>
    <t xml:space="preserve"> 18PF</t>
  </si>
  <si>
    <t xml:space="preserve"> 56PF</t>
  </si>
  <si>
    <t>ЁМКОСТЬ: 2.2 UF</t>
  </si>
  <si>
    <t>ЁМКОСТЬ: 4.7 UF</t>
  </si>
  <si>
    <t xml:space="preserve"> 0,33 МКФ</t>
  </si>
  <si>
    <t>ЕМКОСТЬ 3Х165 МКФ</t>
  </si>
  <si>
    <t>ЕМКОСТЬ 3Х166 МКФ</t>
  </si>
  <si>
    <t>ЕМКОСТЬ 3Х69 МКФ</t>
  </si>
  <si>
    <t>ЕМКОСТЬ 3Х17 МКФ</t>
  </si>
  <si>
    <t>ЕМКОСТЬ 3Х13 МКФ</t>
  </si>
  <si>
    <t>ЕМКОСТЬ 3Х133 МКФ</t>
  </si>
  <si>
    <t>ЕМКОСТЬ 3Х7 МКФ</t>
  </si>
  <si>
    <t>ЕМКОСТЬ 3Х332 МКФ</t>
  </si>
  <si>
    <t>ЕМКОСТЬ 3Х83 МКФ</t>
  </si>
  <si>
    <t>ЕМКОСТЬ 3Х50 МКФ</t>
  </si>
  <si>
    <t>ЕМКОСТЬ 3Х33 МКФ</t>
  </si>
  <si>
    <t>ЕМКОСТЬ 3Х27 МКФ</t>
  </si>
  <si>
    <t>ЕМКОСТЬ 53МКФ</t>
  </si>
  <si>
    <t>ЕМКОСТЬ 3Х135МКФ</t>
  </si>
  <si>
    <t>ЕМКОСТЬ 0,33МКФ</t>
  </si>
  <si>
    <t>ЕМКОСТЬ 500МКФ</t>
  </si>
  <si>
    <t>ЕМКОСТЬ 0,47МКФ</t>
  </si>
  <si>
    <t>ЕМКОСТЬ: 3Х166 МКФ</t>
  </si>
  <si>
    <t>ЕМКОСТЬ: 0,5 МКФ</t>
  </si>
  <si>
    <t>ЕМКОСТЬ 1МКФ</t>
  </si>
  <si>
    <t>ЕМКОСТЬ: 3Х143 МКФ</t>
  </si>
  <si>
    <t>ЕМКОСТЬ: 3Х33 МКФ</t>
  </si>
  <si>
    <t>ЕМКОСТЬ: 420 МКФ</t>
  </si>
  <si>
    <t>ЕМКОСТЬ: 3Х100МКФ</t>
  </si>
  <si>
    <t>ЕМКОСТЬ: 300 МКФ</t>
  </si>
  <si>
    <t>ЕМКОСТЬ: 3Х331 МКФ</t>
  </si>
  <si>
    <t>ЕМКОСТЬ: 4500 МКФ</t>
  </si>
  <si>
    <t>ЕМКОСТЬ: 60 МКФ</t>
  </si>
  <si>
    <t>ЕМКОСТЬ: 3Х49 МКФ</t>
  </si>
  <si>
    <t>ЕМКОСТЬ: 68 МКФ</t>
  </si>
  <si>
    <t>ЕМКОСТЬ: 3Х137 МКФ</t>
  </si>
  <si>
    <t>ЕМКОСТЬ: 16400 МКФ</t>
  </si>
  <si>
    <t>ЕМКОСТЬ: 47 МКФ</t>
  </si>
  <si>
    <t>ЕМКОСТЬ: 10 МКФ</t>
  </si>
  <si>
    <t>ЕМКОСТЬ: 24000 МКФ</t>
  </si>
  <si>
    <t>ЕМКОСТЬ: 16000 МКФ</t>
  </si>
  <si>
    <t>ЕМКОСТЬ: 50 МКФ</t>
  </si>
  <si>
    <t>ЕМКОСТЬ: 50 Ф</t>
  </si>
  <si>
    <t>ЕМКОСТЬ: 3Х66 МКФ</t>
  </si>
  <si>
    <t>ЕМКОСТЬ: 2800 МКФ</t>
  </si>
  <si>
    <t>ЕМКОСТЬ: 100 МКФ</t>
  </si>
  <si>
    <t>ЕМКОСТЬ: 2 МКФ</t>
  </si>
  <si>
    <t>ЕМКОСТЬ:60 МКФ</t>
  </si>
  <si>
    <t>ЕМКОСТЬ: 3X164 МКФ</t>
  </si>
  <si>
    <t>ЕМКОСТЬ - 4700 МКФ</t>
  </si>
  <si>
    <t>ЕМКОСТЬ - 22000 МКФ</t>
  </si>
  <si>
    <t>ЕМКОСТЬ 0.451 ФАРАД</t>
  </si>
  <si>
    <t>ЕМКОСТЬ 0.657 ФАРАД</t>
  </si>
  <si>
    <t>ЕМКОСТЬ 0.225 ФАРАД</t>
  </si>
  <si>
    <t>ЕМКОСТЬ - 420 МИКРОФАРАД</t>
  </si>
  <si>
    <t>ЕМКОСТЬ 100 МФ</t>
  </si>
  <si>
    <t>ЕМКОСТЬ 50МФ</t>
  </si>
  <si>
    <t>ЕМКОСТЬ 99 МФ</t>
  </si>
  <si>
    <t>ЕМКОСТЬ: 3Х49МКФ</t>
  </si>
  <si>
    <t>ЁМКОСТЬ: 83 МКФ</t>
  </si>
  <si>
    <t>ЕМКОСТЬ: 3Х138 МКФ</t>
  </si>
  <si>
    <t>ЕМКОСТЬ: 3Х77 МКФ</t>
  </si>
  <si>
    <t>ЕМКОСТЬ 470 МКФ</t>
  </si>
  <si>
    <t>ЕМКОСТЬ 220 МКФ</t>
  </si>
  <si>
    <t>ЕМКОСТЬ 0.01 МКФ</t>
  </si>
  <si>
    <t>ЕМКОСТЬ 0.033 МКФ</t>
  </si>
  <si>
    <t>ЕМКОСТЬ 0.022 МКФ</t>
  </si>
  <si>
    <t>ЕМКОСТЬ 150 МКФ</t>
  </si>
  <si>
    <t>ЕМКОСТЬ 330 МКФ</t>
  </si>
  <si>
    <t>ЕМКОСТЬ 1 МКФ</t>
  </si>
  <si>
    <t>ЕМКОСТЬ 100 МКФ</t>
  </si>
  <si>
    <t>ЕМКОСТЬ 0,1 МКФ</t>
  </si>
  <si>
    <t>ЕМКОСТЬ 10 МКФ</t>
  </si>
  <si>
    <t>ЕМКОСТЬ 0,33 МКФ</t>
  </si>
  <si>
    <t>ЕМКОСТЬ 2,2 МКФ</t>
  </si>
  <si>
    <t>ЕМКОСТЬ 22 МКФ</t>
  </si>
  <si>
    <t>ЕМКОСТЬ 4,7 МКФ</t>
  </si>
  <si>
    <t>ЕМКОСТЬ 0,001 МКФ</t>
  </si>
  <si>
    <t>ЕМКОСТЬ 4,7 НФ</t>
  </si>
  <si>
    <t>ЁМКОСТЬ 150 МКФ</t>
  </si>
  <si>
    <t>ЕМКОСТЬ 1200 НФ</t>
  </si>
  <si>
    <t>ЁМКОСТЬ: 2000 КВАР</t>
  </si>
  <si>
    <t>164,4 МКФ</t>
  </si>
  <si>
    <t>ЕМКОСТЬ 1.4МКФ</t>
  </si>
  <si>
    <t>ЕМКОСТЬ 220ПФ</t>
  </si>
  <si>
    <t>ЕМКОСТЬ 300 МКФ</t>
  </si>
  <si>
    <t>ЕМКОСТЬ 1.875 МКФ</t>
  </si>
  <si>
    <t>ЁМКОСТЬ 318,3МКФ</t>
  </si>
  <si>
    <t>ЁМКОСТЬ 398МКФ</t>
  </si>
  <si>
    <t>ЕМКОСТЬ: 39 МКФ</t>
  </si>
  <si>
    <t>ЕМКОСТЬ 16 МФ</t>
  </si>
  <si>
    <t>ЁМКОСТЬ - 22 МКФ</t>
  </si>
  <si>
    <t>ЁМКОСТЬ - 1,5 МКФ</t>
  </si>
  <si>
    <t>ЕМКОСТЬ 4100 МКФ</t>
  </si>
  <si>
    <t>ЕМКОСТЬ 3300 МИКРОФАРАДОВ</t>
  </si>
  <si>
    <t>ЕМКОСТЬ 5600 МИКРОФАРАДОВ</t>
  </si>
  <si>
    <t>ЕМКОСТЬ 940 ПФ</t>
  </si>
  <si>
    <t>ЕМКОСТЬ 470 ПФ</t>
  </si>
  <si>
    <t>ЕМКОСТЬ 0,15 МКФ</t>
  </si>
  <si>
    <t>ЕМКОСТЬ 0,2 МКФ</t>
  </si>
  <si>
    <t>ЕМКОСТЬ - 37МКФ</t>
  </si>
  <si>
    <t>ЁМКОСТЬ 0,82 МКФ</t>
  </si>
  <si>
    <t>ЕМКОСТЬ 350МКФ</t>
  </si>
  <si>
    <t>ЕМКОСТЬ 0,033 МКФ</t>
  </si>
  <si>
    <t>ЕМКОСТЬ 2.2 МКФ</t>
  </si>
  <si>
    <t>ЕМКОСТЬ 68 МКФ</t>
  </si>
  <si>
    <t>ЕМКОСТЬ 1000 МКФ</t>
  </si>
  <si>
    <t>ЕМКОСТЬ 22 ПФ</t>
  </si>
  <si>
    <t>ЕМКОСТЬ 100 ПФ</t>
  </si>
  <si>
    <t>ЕМКОСТЬ 1000 ПФ</t>
  </si>
  <si>
    <t>ЕМКОСТЬ 18 ПФ</t>
  </si>
  <si>
    <t>ЕМКОСТЬ 4700 ПФ</t>
  </si>
  <si>
    <t>ЕМКОСТЬ 10 НФ</t>
  </si>
  <si>
    <t>ЕМКОСТЬ 10 ПФ</t>
  </si>
  <si>
    <t>ЕМКОСТЬ 0.1 МКФ</t>
  </si>
  <si>
    <t>ЕМКОСТЬ-3900 МКФ</t>
  </si>
  <si>
    <t>ЕМКОСТЬ-400 МКФ</t>
  </si>
  <si>
    <t>ЕМКОСТЬ 250МКФ</t>
  </si>
  <si>
    <t>ЁМКОСТЬ 15МКФ</t>
  </si>
  <si>
    <t>ЁМКОСТЬ 56МКФ</t>
  </si>
  <si>
    <t>ЁМКОСТЬ 64МКФ</t>
  </si>
  <si>
    <t>ЁМКОСТЬ 24МКФ</t>
  </si>
  <si>
    <t>ЕМКОСТЬ 220 ПКФ</t>
  </si>
  <si>
    <t>ЕМКОСТЬ 45 МКФ</t>
  </si>
  <si>
    <t>ЕМКОСТЬ 40 МКФ</t>
  </si>
  <si>
    <t>ЁМКОСТЬ 25 МКФ</t>
  </si>
  <si>
    <t>ЕМКОСТЬ 30 МКФ</t>
  </si>
  <si>
    <t>ЕМКОСТЬ 25 ПКФ</t>
  </si>
  <si>
    <t>ЕМКОСТЬ 4 МИКРОФАРАД</t>
  </si>
  <si>
    <t>ЕМКОСТЬЮ 0,13МКФ</t>
  </si>
  <si>
    <t>ЕМКОСТЬЮ 100 МКФ</t>
  </si>
  <si>
    <t>ЕМКОСТЬЮ 32 МКФ</t>
  </si>
  <si>
    <t>ЕМКОСТЬЮ 14 МКФ</t>
  </si>
  <si>
    <t>ЕМКОСТЬЮ 5МКФ</t>
  </si>
  <si>
    <t>ЕМКОСТЬЮ 5 МКФ</t>
  </si>
  <si>
    <t>ЕМКОСТЬЮ 16 МКФ</t>
  </si>
  <si>
    <t>ЕМКОСТЬЮ 20 МКФ</t>
  </si>
  <si>
    <t>ЕМКОСТЬЮ 8МКФ</t>
  </si>
  <si>
    <t>ЕМКОСТИ 2,2 МКФ</t>
  </si>
  <si>
    <t>ЕМКОСТИ 1 МКФ</t>
  </si>
  <si>
    <t>ЕМКОСТИ 220 НФ</t>
  </si>
  <si>
    <t>ЁМКОСТИ 4920 МКФ</t>
  </si>
  <si>
    <t>ЕМКОСТИ 0,3 МИКРОФАРАД</t>
  </si>
  <si>
    <t>ЕМКОСТИ 35 МФ</t>
  </si>
  <si>
    <t>ЕМКОСТИ 40 МФ</t>
  </si>
  <si>
    <t>ЕМКОСТИ 50 МФ</t>
  </si>
  <si>
    <t>ЕМКОСТИ 70 МФ</t>
  </si>
  <si>
    <t>ЕМКОСТИ 65 МФ</t>
  </si>
  <si>
    <t>ЕМКОСТИ 40МF</t>
  </si>
  <si>
    <t>ЕМКОСТИ 0,33 МКФ</t>
  </si>
  <si>
    <t>ЕМКОСТИ 10 МКФ</t>
  </si>
  <si>
    <t>ЕМКОСТИ 0.1UF</t>
  </si>
  <si>
    <t>ЕМКОСТИ 5UF</t>
  </si>
  <si>
    <t>ЕМКОСТИ 1,2 МКФ</t>
  </si>
  <si>
    <t>ЁМКОСТЬ 2,5MF</t>
  </si>
  <si>
    <t>ЕМКОСТНЫЙ 15UF</t>
  </si>
  <si>
    <t>ЁМКОСТЬ 1,2MF</t>
  </si>
  <si>
    <t>3 Х 153.5 МКФ</t>
  </si>
  <si>
    <t>3 Х 64 МКФ</t>
  </si>
  <si>
    <t>3 Х 17 МКФ</t>
  </si>
  <si>
    <t>3 Х 83 МКФ</t>
  </si>
  <si>
    <t>3 Х 138 МКФ</t>
  </si>
  <si>
    <t>3 Х 66.5 МКФ</t>
  </si>
  <si>
    <t xml:space="preserve"> 3Ф </t>
  </si>
  <si>
    <t>ЕМКОСТЬ 3*12МКФ</t>
  </si>
  <si>
    <t>ЕМКОСТЬ 3*24МКФ</t>
  </si>
  <si>
    <t>ЕМКОСТЬ 3*36МКФ</t>
  </si>
  <si>
    <t>ЕМКОСТЬ 3*4.33МКФ</t>
  </si>
  <si>
    <t>ЕМКОСТЬ 3*8.66МКФ</t>
  </si>
  <si>
    <t>ЕМКОСТЬ 3*13МКФ</t>
  </si>
  <si>
    <t>ЕМКОСТЬ 3Х66,5 МКФ</t>
  </si>
  <si>
    <t>ЕМКОСТЬ 3Х32,1 МКФ</t>
  </si>
  <si>
    <t>ЕМКОСТЬ 3Х99,5 МКФ</t>
  </si>
  <si>
    <t>ЕМКОСТЬ 3Х17,0 МКФ</t>
  </si>
  <si>
    <t>ЕМКОСТЬ 3Х138,5 МКФ</t>
  </si>
  <si>
    <t>ЕМКОСТЬ 3Х166,0МКФ</t>
  </si>
  <si>
    <t>ЕМКОСТЬ 3Х68,5 МКФ</t>
  </si>
  <si>
    <t>ЕМКОСТЬ 3Х153,5 МКФ</t>
  </si>
  <si>
    <t>ЕМКОСТЬ 3Х164,5 МКФ</t>
  </si>
  <si>
    <t>ЕМКОСТЬ 3Х166,0 МКФ</t>
  </si>
  <si>
    <t>ЕМКОСТЬ 3Х137,5 МКФ</t>
  </si>
  <si>
    <t>ЕМКОСТЬ 3Х82,5 МКФ</t>
  </si>
  <si>
    <t>ЕМКОСТЬ: 3Х18,5 МКФ</t>
  </si>
  <si>
    <t>ЕМКОСТЬ: 3Х66,3 МКФ</t>
  </si>
  <si>
    <t>ЕМКОСТЬ: 3Х331,6 МКФ</t>
  </si>
  <si>
    <t>ЕМКОСТЬ 3*115 UF</t>
  </si>
  <si>
    <t>3Х166 МКФ</t>
  </si>
  <si>
    <t>ЕМКОСТЬ: 3Х96.3 МКФ</t>
  </si>
  <si>
    <t>ЁМКОСТЬ: 3*166МКФ</t>
  </si>
  <si>
    <t>ЕМКОСТЬ: 3 * 69 МКФ</t>
  </si>
  <si>
    <t>ЕМКОСТЬ: 3Х7,2МКФ</t>
  </si>
  <si>
    <t>ЕМКОСТЬ: 3 * 115 МКФ</t>
  </si>
  <si>
    <t>ЕМКОСТЬ 3*110 МИКРОФАРАД</t>
  </si>
  <si>
    <t>ЕМКОСТЬ 3*69МИКРОФАРАД</t>
  </si>
  <si>
    <t>ЕМКОСТЬ 3*66</t>
  </si>
  <si>
    <t>3*104 МКФ</t>
  </si>
  <si>
    <t>ЕМКОСТЬ 3*104 МИКРОФАРАД</t>
  </si>
  <si>
    <t>ЕМКОСТЬ 3*66МИКРОФАРАД</t>
  </si>
  <si>
    <t>ЕМКОСТЬ 3*66,3</t>
  </si>
  <si>
    <t>ЕМКОСТЬ 3*66 МИКРОФАРАД</t>
  </si>
  <si>
    <t>ЕМКОСТЬ 3*69 МИКРОФАРАД</t>
  </si>
  <si>
    <t>ЕМКОСТЬ 3*55,8 МИКРОФАРАД</t>
  </si>
  <si>
    <t xml:space="preserve"> 330 Ф,</t>
  </si>
  <si>
    <t>ЕМКОСТЬ 3*69,3</t>
  </si>
  <si>
    <t>*104 МКФ</t>
  </si>
  <si>
    <t>ЕМКОСТЬ 3*137UF</t>
  </si>
  <si>
    <t>ЕМКОСТЬ 3Х164,4 UF</t>
  </si>
  <si>
    <t>ЕМКОСТЬ 3*137.0 UF</t>
  </si>
  <si>
    <t>ЕМКОСТЬ 3*54.8 UF</t>
  </si>
  <si>
    <t>ЕМКОСТЬ 3*164,4UF</t>
  </si>
  <si>
    <t>ЕМКОСТЬ 3*68.5 UF</t>
  </si>
  <si>
    <t>ЕМКОСТЬ 3*82.2 UF</t>
  </si>
  <si>
    <t>ЕМКОСТЬ 3 X 153,5UF</t>
  </si>
  <si>
    <t>ЕМКОСТЬ 3*68.5UF</t>
  </si>
  <si>
    <t>ЕМКОСТЬ 3*164.4UF</t>
  </si>
  <si>
    <t>ЕМКОСТЬ: 3X51,7МКФ</t>
  </si>
  <si>
    <t>ЕМКОСТЬ: 3Х137,1 МКФ</t>
  </si>
  <si>
    <t>ЕМКОСТЬ: 3*115 МКФ</t>
  </si>
  <si>
    <t xml:space="preserve"> 3Ф+</t>
  </si>
  <si>
    <t>ЕМКОСТЬ: 3 Х 331,6 МКФ</t>
  </si>
  <si>
    <t>ЕМКОСТЬ: 3 Х 164,4 МКФ</t>
  </si>
  <si>
    <t>,1Ф.</t>
  </si>
  <si>
    <t xml:space="preserve">3Х50MF </t>
  </si>
  <si>
    <t xml:space="preserve"> 3300ПФ </t>
  </si>
  <si>
    <t xml:space="preserve"> 8200ПФ </t>
  </si>
  <si>
    <t xml:space="preserve"> 100ПФ </t>
  </si>
  <si>
    <t xml:space="preserve"> 1000ПФ </t>
  </si>
  <si>
    <t xml:space="preserve"> 8 МИКРОФАРАД</t>
  </si>
  <si>
    <t xml:space="preserve">3F </t>
  </si>
  <si>
    <t>3 Х 153,5 МКФ</t>
  </si>
  <si>
    <t>3 X 153,5 МКФ</t>
  </si>
  <si>
    <t>3 Х 66,5 МКФ</t>
  </si>
  <si>
    <t xml:space="preserve"> 0,015 МКФ</t>
  </si>
  <si>
    <t>,1Ф,</t>
  </si>
  <si>
    <t xml:space="preserve"> 4,7 NF</t>
  </si>
  <si>
    <t>3Х165 МКФ</t>
  </si>
  <si>
    <t>3Х69 МКФ</t>
  </si>
  <si>
    <t>3Х13 МКФ</t>
  </si>
  <si>
    <t>3Х133 МКФ</t>
  </si>
  <si>
    <t>3Х66,5 МКФ</t>
  </si>
  <si>
    <t>3Х33 МКФ</t>
  </si>
  <si>
    <t>3Х18,5 МКФ</t>
  </si>
  <si>
    <t>3Х66,3 МКФ</t>
  </si>
  <si>
    <t>3Х143 МКФ</t>
  </si>
  <si>
    <t>420 МКФ</t>
  </si>
  <si>
    <t>3Х96,3 МКФ</t>
  </si>
  <si>
    <t>3 O</t>
  </si>
  <si>
    <t>4500 МКФ</t>
  </si>
  <si>
    <t>16400 МКФ</t>
  </si>
  <si>
    <t>47 МКФ</t>
  </si>
  <si>
    <t>3Х49 МКФ</t>
  </si>
  <si>
    <t>50 МКФ</t>
  </si>
  <si>
    <t>3 * 69 МКФ</t>
  </si>
  <si>
    <t>300 МКФ</t>
  </si>
  <si>
    <t>3Х66 МКФ</t>
  </si>
  <si>
    <t>2800 МКФ</t>
  </si>
  <si>
    <t>3 * 115 МКФ</t>
  </si>
  <si>
    <t>3X164 МКФ</t>
  </si>
  <si>
    <t>4700 МКФ</t>
  </si>
  <si>
    <t>22000 МКФ</t>
  </si>
  <si>
    <t>3*66</t>
  </si>
  <si>
    <t>3*66,3</t>
  </si>
  <si>
    <t>3*69,3</t>
  </si>
  <si>
    <t>0,451 ФАРАД</t>
  </si>
  <si>
    <t>0,657 ФАРАД</t>
  </si>
  <si>
    <t>3Х138 МКФ</t>
  </si>
  <si>
    <t>3Х137,1 МКФ</t>
  </si>
  <si>
    <t>470 МКФ</t>
  </si>
  <si>
    <t>0,01 МКФ</t>
  </si>
  <si>
    <t>0,033 МКФ</t>
  </si>
  <si>
    <t>0,022 МКФ</t>
  </si>
  <si>
    <t>220 МКФ</t>
  </si>
  <si>
    <t>0,1 МКФ</t>
  </si>
  <si>
    <t>4,7 МКФ</t>
  </si>
  <si>
    <t>0,001 МКФ</t>
  </si>
  <si>
    <t>1200 НФ</t>
  </si>
  <si>
    <t>2000 КВАР</t>
  </si>
  <si>
    <t>3 Х 331,6 МКФ</t>
  </si>
  <si>
    <t>3 Х 164,4 МКФ</t>
  </si>
  <si>
    <t>220ПФ</t>
  </si>
  <si>
    <t>1,875 МКФ</t>
  </si>
  <si>
    <t>113,2</t>
  </si>
  <si>
    <t>39 МКФ</t>
  </si>
  <si>
    <t>22 МКФ</t>
  </si>
  <si>
    <t>1,5 МКФ</t>
  </si>
  <si>
    <t>4100 МКФ</t>
  </si>
  <si>
    <t>40МF</t>
  </si>
  <si>
    <t>940 ПФ</t>
  </si>
  <si>
    <t>0,82 МКФ</t>
  </si>
  <si>
    <t>220 ПКФ</t>
  </si>
  <si>
    <t>1,2 МКФ</t>
  </si>
  <si>
    <t>25 ПКФ</t>
  </si>
  <si>
    <t>3*115 МКФ</t>
  </si>
  <si>
    <t>3*110 МКФ</t>
  </si>
  <si>
    <t>3*55,8 МКФ</t>
  </si>
  <si>
    <t>3Х137 МКФ</t>
  </si>
  <si>
    <t>3Х154 МКФ</t>
  </si>
  <si>
    <t>3Х164,4 МКФ</t>
  </si>
  <si>
    <t>3*137,0 МКФ</t>
  </si>
  <si>
    <t>3*54,8 МКФ</t>
  </si>
  <si>
    <t>3*68,5 МКФ</t>
  </si>
  <si>
    <t>3*82,2 МКФ</t>
  </si>
  <si>
    <t>99 МКФ</t>
  </si>
  <si>
    <t>2Х1600 МКФ</t>
  </si>
  <si>
    <t>0,3 МКФ</t>
  </si>
  <si>
    <t>0,686 МКФ</t>
  </si>
  <si>
    <t>3300 МКФ</t>
  </si>
  <si>
    <t>5600 МКФ</t>
  </si>
  <si>
    <t xml:space="preserve"> 50 МКФ</t>
  </si>
  <si>
    <t xml:space="preserve"> 65 МКФ</t>
  </si>
  <si>
    <t>65 МКФ</t>
  </si>
  <si>
    <t>2,2 МКФ</t>
  </si>
  <si>
    <t xml:space="preserve"> 1,4 МКФ</t>
  </si>
  <si>
    <t>350 МКФ</t>
  </si>
  <si>
    <t xml:space="preserve"> 3900 МКФ</t>
  </si>
  <si>
    <t>0,13 МКФ</t>
  </si>
  <si>
    <t>3Х166,0 МКФ</t>
  </si>
  <si>
    <t>53 МКФ</t>
  </si>
  <si>
    <t>3Х135 МКФ</t>
  </si>
  <si>
    <t>3*166 МКФ</t>
  </si>
  <si>
    <t>2,5 МКФ</t>
  </si>
  <si>
    <t>137 МКФ</t>
  </si>
  <si>
    <t>150,5 МКФ</t>
  </si>
  <si>
    <t>164 МКФ</t>
  </si>
  <si>
    <t>82,9 МКФ</t>
  </si>
  <si>
    <t>219,2 МКФ</t>
  </si>
  <si>
    <t>657,66 МКФ</t>
  </si>
  <si>
    <t>165,80 МКФ</t>
  </si>
  <si>
    <t>376 МКФ</t>
  </si>
  <si>
    <t>68,5 МКФ</t>
  </si>
  <si>
    <t>3*137 МКФ</t>
  </si>
  <si>
    <t>3*164,4 МКФ</t>
  </si>
  <si>
    <t>318 МКФ</t>
  </si>
  <si>
    <t>381 МКФ</t>
  </si>
  <si>
    <t>233 МКФ</t>
  </si>
  <si>
    <t>497 МКФ</t>
  </si>
  <si>
    <t>424 МКФ</t>
  </si>
  <si>
    <t>500 МКФ</t>
  </si>
  <si>
    <t xml:space="preserve"> 21 МКФ</t>
  </si>
  <si>
    <t>66 МКФ</t>
  </si>
  <si>
    <t>3X49 МКФ</t>
  </si>
  <si>
    <t>318,3 МКФ</t>
  </si>
  <si>
    <t>398 МКФ</t>
  </si>
  <si>
    <t xml:space="preserve"> 252 МКФ</t>
  </si>
  <si>
    <t>3Х50 МКФ</t>
  </si>
  <si>
    <t xml:space="preserve"> 22 МКФ</t>
  </si>
  <si>
    <t xml:space="preserve"> 4,7 МКФ</t>
  </si>
  <si>
    <t xml:space="preserve"> 0,1 МКФ</t>
  </si>
  <si>
    <t xml:space="preserve"> 0,033 МКФ</t>
  </si>
  <si>
    <t>37 МКФ</t>
  </si>
  <si>
    <t xml:space="preserve"> 110 МКФ</t>
  </si>
  <si>
    <t>250 МКФ</t>
  </si>
  <si>
    <t>56 МКФ</t>
  </si>
  <si>
    <t>24 МКФ</t>
  </si>
  <si>
    <t xml:space="preserve"> 75 МКФ</t>
  </si>
  <si>
    <t>3Х7,2 МКФ</t>
  </si>
  <si>
    <t>220 НФ</t>
  </si>
  <si>
    <t>470 ПФ</t>
  </si>
  <si>
    <t>3900 МКФ</t>
  </si>
  <si>
    <t>400 МКФ</t>
  </si>
  <si>
    <t>200 МКФ</t>
  </si>
  <si>
    <t>ПУСТО</t>
  </si>
  <si>
    <t>Признаки</t>
  </si>
  <si>
    <t>НЕТ</t>
  </si>
  <si>
    <t>КРМ</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</si>
</sst>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 _₽_-;\-* #,##0.00\ _₽_-;_-* &quot;-&quot;??\ _₽_-;_-@_-"/>
    <numFmt numFmtId="164" formatCode="#,##0_р_."/>
  </numFmts>
  <fonts count="4" x14ac:knownFonts="1">
    <font>
      <sz val="11"/>
      <color theme="1"/>
      <name val="Calibri"/>
      <family val="2"/>
      <charset val="204"/>
      <scheme val="minor"/>
    </font>
    <font>
      <b/>
      <sz val="11"/>
      <color theme="1"/>
      <name val="Calibri"/>
      <family val="2"/>
      <charset val="204"/>
      <scheme val="minor"/>
    </font>
    <font>
      <b/>
      <sz val="8"/>
      <name val="Arial Cyr"/>
      <charset val="204"/>
    </font>
    <font>
      <sz val="8"/>
      <name val="Arial Cyr"/>
      <charset val="204"/>
    </font>
  </fonts>
  <fills count="3">
    <fill>
      <patternFill patternType="none"/>
    </fill>
    <fill>
      <patternFill patternType="gray125"/>
    </fill>
    <fill>
      <patternFill patternType="solid">
        <fgColor rgb="FFCCFFC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5">
    <xf numFmtId="0" fontId="0" fillId="0" borderId="0" xfId="0"/>
    <xf numFmtId="0" fontId="2" fillId="0" borderId="1" xfId="0" applyFont="1" applyBorder="1" applyAlignment="1">
      <alignment horizontal="center" vertical="center" wrapText="1"/>
    </xf>
    <xf numFmtId="49" fontId="2" fillId="0" borderId="1" xfId="0" applyNumberFormat="1" applyFont="1" applyBorder="1" applyAlignment="1">
      <alignment horizontal="center" vertical="center" wrapText="1"/>
    </xf>
    <xf numFmtId="164" fontId="2" fillId="0" borderId="1" xfId="0" applyNumberFormat="1" applyFont="1" applyBorder="1" applyAlignment="1">
      <alignment horizontal="center" vertical="center" wrapText="1"/>
    </xf>
    <xf numFmtId="14" fontId="2" fillId="0" borderId="1" xfId="0" applyNumberFormat="1" applyFont="1" applyBorder="1" applyAlignment="1">
      <alignment horizontal="center" vertical="center" wrapText="1"/>
    </xf>
    <xf numFmtId="0" fontId="3" fillId="0" borderId="1" xfId="0" applyFont="1" applyBorder="1" applyAlignment="1">
      <alignment horizontal="center" vertical="center" wrapText="1"/>
    </xf>
    <xf numFmtId="49" fontId="3" fillId="0" borderId="1" xfId="0" applyNumberFormat="1" applyFont="1" applyBorder="1" applyAlignment="1">
      <alignment horizontal="center" vertical="center" wrapText="1"/>
    </xf>
    <xf numFmtId="0" fontId="3" fillId="2" borderId="1" xfId="0" applyFont="1" applyFill="1" applyBorder="1" applyAlignment="1">
      <alignment horizontal="center" vertical="center" wrapText="1"/>
    </xf>
    <xf numFmtId="0" fontId="3" fillId="0" borderId="1" xfId="0" applyFont="1" applyFill="1" applyBorder="1" applyAlignment="1">
      <alignment horizontal="center" vertical="center" wrapText="1"/>
    </xf>
    <xf numFmtId="164" fontId="3" fillId="0" borderId="1" xfId="0" applyNumberFormat="1" applyFont="1" applyBorder="1" applyAlignment="1">
      <alignment horizontal="center" vertical="center" wrapText="1"/>
    </xf>
    <xf numFmtId="14" fontId="3" fillId="0" borderId="1" xfId="0" applyNumberFormat="1" applyFont="1" applyBorder="1" applyAlignment="1">
      <alignment horizontal="center" vertical="center" wrapText="1"/>
    </xf>
    <xf numFmtId="0" fontId="1" fillId="0" borderId="1" xfId="0" applyFont="1" applyBorder="1" applyAlignment="1">
      <alignment horizontal="center" vertical="center" wrapText="1"/>
    </xf>
    <xf numFmtId="49" fontId="1" fillId="0" borderId="1" xfId="0" applyNumberFormat="1" applyFont="1" applyBorder="1" applyAlignment="1">
      <alignment horizontal="center" vertical="center" wrapText="1"/>
    </xf>
    <xf numFmtId="164" fontId="1" fillId="0" borderId="1" xfId="0" applyNumberFormat="1" applyFont="1" applyBorder="1" applyAlignment="1">
      <alignment horizontal="center" vertical="center" wrapText="1"/>
    </xf>
    <xf numFmtId="14" fontId="1" fillId="0" borderId="1" xfId="0" applyNumberFormat="1" applyFont="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0" fontId="0" fillId="0" borderId="0" xfId="0" applyAlignment="1"/>
    <xf numFmtId="43" fontId="0" fillId="0" borderId="0" xfId="0" applyNumberFormat="1"/>
    <xf numFmtId="0" fontId="0" fillId="0" borderId="0" xfId="0" applyAlignment="1">
      <alignment horizontal="left" indent="1"/>
    </xf>
    <xf numFmtId="14" fontId="0" fillId="0" borderId="0" xfId="0" applyNumberFormat="1"/>
    <xf numFmtId="16" fontId="0" fillId="0" borderId="0" xfId="0" applyNumberFormat="1"/>
    <xf numFmtId="20" fontId="0" fillId="0" borderId="0" xfId="0" applyNumberFormat="1"/>
    <xf numFmtId="3" fontId="0" fillId="0" borderId="0" xfId="0" applyNumberFormat="1"/>
  </cellXfs>
  <cellStyles count="1">
    <cellStyle name="Обычный" xfId="0" builtinId="0"/>
  </cellStyles>
  <dxfs count="20">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numFmt numFmtId="35" formatCode="_-* #,##0.00\ _₽_-;\-* #,##0.00\ _₽_-;_-* &quot;-&quot;??\ _₽_-;_-@_-"/>
    </dxf>
    <dxf>
      <numFmt numFmtId="35" formatCode="_-* #,##0.00\ _₽_-;\-* #,##0.00\ _₽_-;_-* &quot;-&quot;??\ _₽_-;_-@_-"/>
    </dxf>
    <dxf>
      <numFmt numFmtId="35" formatCode="_-* #,##0.00\ _₽_-;\-* #,##0.00\ _₽_-;_-* &quot;-&quot;??\ _₽_-;_-@_-"/>
    </dxf>
    <dxf>
      <numFmt numFmtId="35" formatCode="_-* #,##0.00\ _₽_-;\-* #,##0.00\ _₽_-;_-* &quot;-&quot;??\ _₽_-;_-@_-"/>
    </dxf>
    <dxf>
      <numFmt numFmtId="35" formatCode="_-* #,##0.00\ _₽_-;\-* #,##0.00\ _₽_-;_-* &quot;-&quot;??\ _₽_-;_-@_-"/>
    </dxf>
    <dxf>
      <numFmt numFmtId="35" formatCode="_-* #,##0.00\ _₽_-;\-* #,##0.00\ _₽_-;_-* &quot;-&quot;??\ _₽_-;_-@_-"/>
    </dxf>
    <dxf>
      <numFmt numFmtId="35" formatCode="_-* #,##0.00\ _₽_-;\-* #,##0.00\ _₽_-;_-* &quot;-&quot;??\ _₽_-;_-@_-"/>
    </dxf>
    <dxf>
      <numFmt numFmtId="35" formatCode="_-* #,##0.00\ _₽_-;\-* #,##0.00\ _₽_-;_-* &quot;-&quot;??\ _₽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[Книга1.xlsm]Лист13!СводнаяТаблица14</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Лист13!$B$25</c:f>
              <c:strCache>
                <c:ptCount val="1"/>
                <c:pt idx="0">
                  <c:v>Итог</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Лист13!$A$26:$A$30</c:f>
              <c:strCache>
                <c:ptCount val="4"/>
                <c:pt idx="0">
                  <c:v>8532100000</c:v>
                </c:pt>
                <c:pt idx="1">
                  <c:v>8532250000</c:v>
                </c:pt>
                <c:pt idx="2">
                  <c:v>8532220000</c:v>
                </c:pt>
                <c:pt idx="3">
                  <c:v>8532290000</c:v>
                </c:pt>
              </c:strCache>
            </c:strRef>
          </c:cat>
          <c:val>
            <c:numRef>
              <c:f>Лист13!$B$26:$B$30</c:f>
              <c:numCache>
                <c:formatCode>General</c:formatCode>
                <c:ptCount val="4"/>
                <c:pt idx="0">
                  <c:v>113442432</c:v>
                </c:pt>
                <c:pt idx="1">
                  <c:v>15133668.48</c:v>
                </c:pt>
                <c:pt idx="2">
                  <c:v>1047765.76</c:v>
                </c:pt>
                <c:pt idx="3">
                  <c:v>373265.27999999997</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[Книга1.xlsm]Лист13!СводнаяТаблица14</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Лист13!$B$25</c:f>
              <c:strCache>
                <c:ptCount val="1"/>
                <c:pt idx="0">
                  <c:v>Итог</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Лист13!$A$26:$A$30</c:f>
              <c:strCache>
                <c:ptCount val="4"/>
                <c:pt idx="0">
                  <c:v>8532100000</c:v>
                </c:pt>
                <c:pt idx="1">
                  <c:v>8532250000</c:v>
                </c:pt>
                <c:pt idx="2">
                  <c:v>8532220000</c:v>
                </c:pt>
                <c:pt idx="3">
                  <c:v>8532290000</c:v>
                </c:pt>
              </c:strCache>
            </c:strRef>
          </c:cat>
          <c:val>
            <c:numRef>
              <c:f>Лист13!$B$26:$B$30</c:f>
              <c:numCache>
                <c:formatCode>General</c:formatCode>
                <c:ptCount val="4"/>
                <c:pt idx="0">
                  <c:v>113442432</c:v>
                </c:pt>
                <c:pt idx="1">
                  <c:v>15133668.48</c:v>
                </c:pt>
                <c:pt idx="2">
                  <c:v>1047765.76</c:v>
                </c:pt>
                <c:pt idx="3">
                  <c:v>373265.27999999997</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400" b="1"/>
      </a:pPr>
      <a:endParaRPr lang="ru-RU"/>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[Книга1.xlsm]Лист13!СводнаяТаблица19</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Лист13!$B$37</c:f>
              <c:strCache>
                <c:ptCount val="1"/>
                <c:pt idx="0">
                  <c:v>Итог</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Лист13!$A$38:$A$42</c:f>
              <c:strCache>
                <c:ptCount val="4"/>
                <c:pt idx="0">
                  <c:v>МОСКВА</c:v>
                </c:pt>
                <c:pt idx="1">
                  <c:v>РЕСПУБЛИКА КАРЕЛИЯ</c:v>
                </c:pt>
                <c:pt idx="2">
                  <c:v>САНКТ-ПЕТЕРБУРГ</c:v>
                </c:pt>
                <c:pt idx="3">
                  <c:v>РЯЗАНСКАЯ ОБЛ</c:v>
                </c:pt>
              </c:strCache>
            </c:strRef>
          </c:cat>
          <c:val>
            <c:numRef>
              <c:f>Лист13!$B$38:$B$42</c:f>
              <c:numCache>
                <c:formatCode>General</c:formatCode>
                <c:ptCount val="4"/>
                <c:pt idx="0">
                  <c:v>67352990.079999998</c:v>
                </c:pt>
                <c:pt idx="1">
                  <c:v>11827164.16</c:v>
                </c:pt>
                <c:pt idx="2">
                  <c:v>1048421.12</c:v>
                </c:pt>
                <c:pt idx="3">
                  <c:v>601767.68000000005</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2038349</xdr:colOff>
      <xdr:row>15</xdr:row>
      <xdr:rowOff>171449</xdr:rowOff>
    </xdr:from>
    <xdr:to>
      <xdr:col>0</xdr:col>
      <xdr:colOff>9058274</xdr:colOff>
      <xdr:row>39</xdr:row>
      <xdr:rowOff>142874</xdr:rowOff>
    </xdr:to>
    <xdr:graphicFrame macro="">
      <xdr:nvGraphicFramePr>
        <xdr:cNvPr id="3" name="Диаграмма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38100</xdr:colOff>
      <xdr:row>20</xdr:row>
      <xdr:rowOff>9525</xdr:rowOff>
    </xdr:from>
    <xdr:to>
      <xdr:col>14</xdr:col>
      <xdr:colOff>180975</xdr:colOff>
      <xdr:row>37</xdr:row>
      <xdr:rowOff>176212</xdr:rowOff>
    </xdr:to>
    <xdr:graphicFrame macro="">
      <xdr:nvGraphicFramePr>
        <xdr:cNvPr id="4" name="Диаграмма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619125</xdr:colOff>
      <xdr:row>33</xdr:row>
      <xdr:rowOff>66675</xdr:rowOff>
    </xdr:from>
    <xdr:to>
      <xdr:col>7</xdr:col>
      <xdr:colOff>761997</xdr:colOff>
      <xdr:row>56</xdr:row>
      <xdr:rowOff>104774</xdr:rowOff>
    </xdr:to>
    <xdr:graphicFrame macro="">
      <xdr:nvGraphicFramePr>
        <xdr:cNvPr id="7" name="Диаграмма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iyoo" refreshedDate="43583.787986226853" createdVersion="6" refreshedVersion="5" minRefreshableVersion="3" recordCount="976">
  <cacheSource type="worksheet">
    <worksheetSource ref="A1:W1048576" sheet="Raw"/>
  </cacheSource>
  <cacheFields count="23">
    <cacheField name="№ п/п" numFmtId="0">
      <sharedItems containsString="0" containsBlank="1" containsNumber="1" containsInteger="1" minValue="1" maxValue="183"/>
    </cacheField>
    <cacheField name="G081" numFmtId="0">
      <sharedItems containsBlank="1"/>
    </cacheField>
    <cacheField name="Наименование предприятия - получателя" numFmtId="0">
      <sharedItems containsBlank="1"/>
    </cacheField>
    <cacheField name="Почтовый адрес предприятия - получателя груза" numFmtId="0">
      <sharedItems containsBlank="1"/>
    </cacheField>
    <cacheField name="Наименование отправителя" numFmtId="0">
      <sharedItems containsBlank="1"/>
    </cacheField>
    <cacheField name="Почтовый адрес предприятия - отправителя груза" numFmtId="0">
      <sharedItems containsBlank="1"/>
    </cacheField>
    <cacheField name="Произво-дитель" numFmtId="0">
      <sharedItems containsBlank="1"/>
    </cacheField>
    <cacheField name="Страна отправле-ния" numFmtId="0">
      <sharedItems containsBlank="1"/>
    </cacheField>
    <cacheField name="Страна происхож-дения" numFmtId="0">
      <sharedItems containsBlank="1"/>
    </cacheField>
    <cacheField name="Код ТН ВЭД" numFmtId="0">
      <sharedItems containsString="0" containsBlank="1" containsNumber="1" containsInteger="1" minValue="8532100000" maxValue="8537209100" count="11">
        <n v="8537209100"/>
        <n v="8532100000"/>
        <n v="8532290000"/>
        <n v="8537109900"/>
        <n v="8532250000"/>
        <n v="8532220000"/>
        <n v="8532210000"/>
        <n v="8532230000"/>
        <n v="8532240000"/>
        <n v="8537109100"/>
        <m/>
      </sharedItems>
    </cacheField>
    <cacheField name="Описание и характеристики товара" numFmtId="0">
      <sharedItems containsBlank="1" longText="1"/>
    </cacheField>
    <cacheField name="Модель" numFmtId="0">
      <sharedItems containsBlank="1" longText="1"/>
    </cacheField>
    <cacheField name="Усл. по-ста-вки" numFmtId="0">
      <sharedItems containsBlank="1"/>
    </cacheField>
    <cacheField name="Объем поста-вки в кг." numFmtId="0">
      <sharedItems containsString="0" containsBlank="1" containsNumber="1" minValue="5.0000000000000001E-3" maxValue="740453.2070000004"/>
    </cacheField>
    <cacheField name="Объем поставки в" numFmtId="0">
      <sharedItems containsString="0" containsBlank="1" containsNumber="1" containsInteger="1" minValue="0" maxValue="0"/>
    </cacheField>
    <cacheField name="Валюта контракта" numFmtId="0">
      <sharedItems containsBlank="1"/>
    </cacheField>
    <cacheField name="Стоимость поставки в валюте контракта" numFmtId="0">
      <sharedItems containsBlank="1" containsMixedTypes="1" containsNumber="1" minValue="0" maxValue="7669396.1200000001"/>
    </cacheField>
    <cacheField name="Стоимость поставки в $" numFmtId="0">
      <sharedItems containsString="0" containsBlank="1" containsNumber="1" minValue="0.12" maxValue="19708333.369999979"/>
    </cacheField>
    <cacheField name="Дата отгрузки " numFmtId="0">
      <sharedItems containsNonDate="0" containsDate="1" containsString="0" containsBlank="1" minDate="2016-01-05T00:00:00" maxDate="2018-04-30T17:22:00"/>
    </cacheField>
    <cacheField name="Номер декларации" numFmtId="0">
      <sharedItems containsBlank="1"/>
    </cacheField>
    <cacheField name="Таможенный пост внутри страны" numFmtId="0">
      <sharedItems containsBlank="1"/>
    </cacheField>
    <cacheField name="Адрес таможенного поста внутри страны" numFmtId="0">
      <sharedItems containsBlank="1"/>
    </cacheField>
    <cacheField name="Хара-ктер сделки" numFmtId="0">
      <sharedItems containsNonDate="0" containsString="0"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iyoo" refreshedDate="43583.808198611114" createdVersion="5" refreshedVersion="5" minRefreshableVersion="3" recordCount="376">
  <cacheSource type="worksheet">
    <worksheetSource ref="A1:AB1048576" sheet="Pre"/>
  </cacheSource>
  <cacheFields count="28">
    <cacheField name="G081" numFmtId="0">
      <sharedItems containsBlank="1"/>
    </cacheField>
    <cacheField name="Наименование предприятия - получателя" numFmtId="0">
      <sharedItems containsBlank="1" count="68">
        <s v="АО ШНЕЙДЕР ЭЛЕКТРИК"/>
        <s v="ООО АББ"/>
        <s v="АО АРМО-ГРУПП"/>
        <s v="ООО ТОЛЬЯТИНСКИЙ ТРАНСФОРМАТОР"/>
        <s v="ООО ФИРЭЛЕК"/>
        <s v="ООО ЛЕГРАН"/>
        <s v="ЗАО МИКРОЭМ"/>
        <s v="АО МИКРОЭМ"/>
        <s v="ООО Д-ЛОГИСТИК"/>
        <s v="ЗАО КП-ГАББРО"/>
        <s v="ООО РИК ЛОГИСТИК"/>
        <s v="ООО ЭНИКА"/>
        <s v="ООО ЧЕБОКСАРСКАЯ ЭЛЕКТРОТЕХНИКА И АВТОМАТИКА"/>
        <s v="ОООЭФО"/>
        <s v="ООО КОРПОРАЦИЯ АЙПИ"/>
        <s v="ООО РУССКАЯ ЭНЕРГОСБЕРЕГАЮЩАЯ КОМПАНИЯ"/>
        <s v="ООО ПЛАТАН"/>
        <s v="ООО НЕОТЕХ"/>
        <s v="ООО БЕНТЕК ДРИЛЛИНГ ЭНД ОЙЛФИЛД СИСТЕМС"/>
        <s v="ООО ЭКСПЕДИТОР"/>
        <s v="ООО К-ЭЛЕКТРОТЕХНИК"/>
        <s v="ООО ХОХЛАНД РУССЛАНД"/>
        <s v="ООО ЭНЕРГОТЕСТ ИНЖИНИРИНГ"/>
        <s v="АО КОНТАКТОР"/>
        <s v="ООО ДИАЛ-НЕВА"/>
        <s v="ООО ЭСТО"/>
        <s v="ООО ЛОМ"/>
        <s v="СМ. ГРАФУ 14 ДТ"/>
        <s v="ООО СЕРЕБРЯНСКИЙ ЦЕМЕНТНЫЙ ЗАВОД"/>
        <s v="ООО ТРАНСФОРМЕР-ДТС"/>
        <s v="ООО ИНТЕГРА"/>
        <s v="ООО ПОЛИКОНД"/>
        <s v="ООО ПЕТРО ИН ТРЕЙД ЛОГИСТИК"/>
        <s v="ООО ПРОМАВТОМАТИКА"/>
        <s v="ООО СДМ ГРУПП"/>
        <s v="ООО АЙСБЕРГ"/>
        <s v="ЗАО ТРАНЕ ТЕКНИКК"/>
        <s v="ООО ТОРГОВЫЙ ДОМ ФАРВАТЕР"/>
        <s v="ООО ЭЛЕКТРОДВИЖЕНИЕ"/>
        <s v="ООО ЗАПСИБНЕФТЕХИМ"/>
        <s v="ООО УПРАВЛЯЮЩАЯ КОМПАНИЯ МЕДНЫЙ ЭЛЕМЕНТ"/>
        <s v="ООО ОПТТОРГ-ЭНЕРГО"/>
        <s v="ООО МЕТАКУБ"/>
        <s v="ООО ДЕЛЬТА МАКСИМУМ"/>
        <s v="ОАО СТОЙЛЕНСКИЙ ГОК"/>
        <s v="ООО РЕТТЕНМАЙЕР РУС ПРОДУКТИОН"/>
        <s v="АО КОНЕКРЕЙНС"/>
        <s v="ООО НПП РЭЛТЕК"/>
        <s v="ООО ДИДИЭС"/>
        <s v="ООО БЕРЕГ"/>
        <s v="ООО ЛИТЭМ"/>
        <s v="ООО НАУЧНО-ПРОИЗВОДСТВЕННАЯ КОМПАНИЯ ПРОГРЕСС"/>
        <s v="ООО РАПИДА"/>
        <s v="ООО ТОК"/>
        <s v="ООО СПЕЦВОЛЬТАЖ"/>
        <s v="ООО ПРИМА"/>
        <s v="ООО АВАНПОРТ"/>
        <s v="ООО С-ЮНИОН"/>
        <s v="ООО&quot;ВТФ&quot;ТЕКСТИЛЬМАШ&quot;"/>
        <s v="ООО &quot;ТОРГОВЫЙ ДОМ &quot;МЕЖГОСМЕТИЗ&quot;"/>
        <s v="ООО &quot;ПЛАТАН&quot;"/>
        <s v="ООО &quot;ТД &quot;ЕВРОСИБЭНЕРГО&quot;"/>
        <s v="ООО&quot;ЭФО&quot;"/>
        <s v="ООО &quot;НАУЧНО-ПРОИЗВОДСТВЕННАЯ КОМПАНИЯ &quot;ПРОГРЕСС&quot;"/>
        <s v="ООО &quot;ФОРТЛЭНД&quot;"/>
        <s v="ООО &quot;ХАСКЕЛ&quot;"/>
        <m/>
        <s v="ООО &quot;КОРПОРАЦИЯ АЙПИ&quot;" u="1"/>
      </sharedItems>
    </cacheField>
    <cacheField name="Почтовый адрес предприятия - получателя груза" numFmtId="0">
      <sharedItems containsBlank="1"/>
    </cacheField>
    <cacheField name="Регион получателя" numFmtId="0">
      <sharedItems containsBlank="1" count="31">
        <s v="МОСКВА"/>
        <s v="САМАРСКАЯ ОБЛАСТЬ"/>
        <s v="БРЯНСКАЯ ОБЛАСТЬ"/>
        <s v="РЕСПУБЛИКА КАРЕЛИЯ"/>
        <s v="САНКТ-ПЕТЕРБУРГ"/>
        <s v="ЧУВАШСКАЯ РЕСПУБЛИКА"/>
        <s v="НОВОСИБИРСК"/>
        <s v="ТЮМЕНСКАЯ ОБЛАСТЬ"/>
        <s v="МОСКОВСКАЯ ОБЛАСТЬ"/>
        <s v="ОМСКАЯ ОБЛ."/>
        <s v="УЛЬЯНОВСКАЯ ОБЛ"/>
        <s v="ВОЛОГОДСКАЯ ОБЛ."/>
        <m/>
        <s v="РЯЗАНСКАЯ ОБЛ"/>
        <s v="ЧЕЛЯБИНСКАЯ ОБЛ"/>
        <s v="НОВОСИБИРСКАЯ ОБЛАСТЬ"/>
        <s v="БЕЛГОРОДСКАЯ ОБЛ"/>
        <s v="НИЖЕГОРОДСКАЯ ОБЛ"/>
        <s v="СВЕРДЛОВСКАЯ ОБЛАСТЬ"/>
        <s v="АЛТАЙСКИЙ КРАЙ"/>
        <s v="ПРИМОРСКИЙ КРАЙ"/>
        <s v="ОРЛОВСКАЯ ОБЛ"/>
        <s v="ИРКУТСКАЯ ОБЛАСТЬ"/>
        <s v="МОСКОВСКАЯ ОБЛАСТЬАСТЬ" u="1"/>
        <s v="МОСКОВСКАЯ ОБЛ" u="1"/>
        <s v="НОВОСИБИРСКАЯ ОБЛАСТЬАСТЬ" u="1"/>
        <s v="НОВОСИБИРСКАЯ ОБЛ." u="1"/>
        <s v="МОСКОВСКАЯ ОБЛ." u="1"/>
        <s v="ТЮМЕНСКАЯ ОБЛ." u="1"/>
        <s v="САНКТ_ПЕТЕРБУРГ" u="1"/>
        <s v="НОВОСИБИРСКАЯ ОБЛ" u="1"/>
      </sharedItems>
    </cacheField>
    <cacheField name="Наименование отправителя" numFmtId="0">
      <sharedItems containsBlank="1"/>
    </cacheField>
    <cacheField name="Почтовый адрес предприятия - отправителя груза" numFmtId="0">
      <sharedItems containsBlank="1"/>
    </cacheField>
    <cacheField name="Произво-дитель" numFmtId="0">
      <sharedItems containsBlank="1"/>
    </cacheField>
    <cacheField name="Страна отправле-ния" numFmtId="0">
      <sharedItems containsBlank="1"/>
    </cacheField>
    <cacheField name="Страна происхож-дения" numFmtId="0">
      <sharedItems containsBlank="1"/>
    </cacheField>
    <cacheField name="Код ТН ВЭД" numFmtId="0">
      <sharedItems containsString="0" containsBlank="1" containsNumber="1" containsInteger="1" minValue="8532100000" maxValue="8537209100" count="8">
        <n v="8532100000"/>
        <n v="8537109900"/>
        <n v="8532250000"/>
        <n v="8532220000"/>
        <n v="8532290000"/>
        <n v="8537209100"/>
        <n v="8537109100"/>
        <m/>
      </sharedItems>
    </cacheField>
    <cacheField name="Расшифровка ТН ВЭД" numFmtId="0">
      <sharedItems containsBlank="1" count="8">
        <s v="конденсаторы постоянной емкости для электрических цепей с частотой 50/60 Гц и рассчитанные на реактивную мощность не менее 0,5 кВА (конденсаторы силовые)"/>
        <s v="Прочие пульты, панели, консоли, столы, распред.щиты и основания для электрич.аппаратуры оборуд.двумя или более устройств.тов. позиции 8535 или 8536 для управления, распред.элекрич.тока на напр.не более 1000 В "/>
        <s v="с бумажным или пластмассовым диэлектриком"/>
        <s v="алюминиевые электролитические"/>
        <s v="Прочие конденсаторы постоянной емкости"/>
        <s v="Пульты, панели, консоли, столы, распределительные щиты и основания для электрической аппаратуры прочие, оборудованные двумя или более изделиями, на напряжение более 1000 В, но не более 72,5 кВ"/>
        <s v="Программируемые контроллеры с памятью, на напряжение не более 1000 в"/>
        <m/>
      </sharedItems>
    </cacheField>
    <cacheField name="Описание и характеристики товара" numFmtId="0">
      <sharedItems containsBlank="1" longText="1"/>
    </cacheField>
    <cacheField name="Модель" numFmtId="0">
      <sharedItems containsBlank="1"/>
    </cacheField>
    <cacheField name="Усл. по-ста-вки" numFmtId="0">
      <sharedItems containsBlank="1"/>
    </cacheField>
    <cacheField name="Объем поста-вки в кг." numFmtId="0">
      <sharedItems containsString="0" containsBlank="1" containsNumber="1" minValue="0.04" maxValue="28415"/>
    </cacheField>
    <cacheField name="Объем поставки в" numFmtId="0">
      <sharedItems containsNonDate="0" containsString="0" containsBlank="1"/>
    </cacheField>
    <cacheField name="Валюта контракта" numFmtId="0">
      <sharedItems containsBlank="1"/>
    </cacheField>
    <cacheField name="Стоимость поставки в валюте контракта" numFmtId="0">
      <sharedItems containsBlank="1" containsMixedTypes="1" containsNumber="1" minValue="0" maxValue="7669396.1200000001"/>
    </cacheField>
    <cacheField name="Стоимость поставки в $" numFmtId="0">
      <sharedItems containsString="0" containsBlank="1" containsNumber="1" minValue="0.12" maxValue="801097.44"/>
    </cacheField>
    <cacheField name="RUR" numFmtId="0">
      <sharedItems containsString="0" containsBlank="1" containsNumber="1" minValue="7.68" maxValue="51270236.159999996"/>
    </cacheField>
    <cacheField name="Дата" numFmtId="14">
      <sharedItems containsNonDate="0" containsDate="1" containsString="0" containsBlank="1" minDate="2016-01-11T00:00:00" maxDate="2018-10-30T00:00:00"/>
    </cacheField>
    <cacheField name="0" numFmtId="0">
      <sharedItems containsString="0" containsBlank="1" containsNumber="1" containsInteger="1" minValue="1" maxValue="12"/>
    </cacheField>
    <cacheField name="Квартал" numFmtId="0">
      <sharedItems containsString="0" containsBlank="1" containsNumber="1" containsInteger="1" minValue="1" maxValue="5" count="6">
        <n v="1"/>
        <n v="2"/>
        <n v="3"/>
        <n v="4"/>
        <m/>
        <n v="5" u="1"/>
      </sharedItems>
    </cacheField>
    <cacheField name="Год" numFmtId="0">
      <sharedItems containsString="0" containsBlank="1" containsNumber="1" containsInteger="1" minValue="2016" maxValue="2018" count="4">
        <n v="2016"/>
        <n v="2017"/>
        <n v="2018"/>
        <m/>
      </sharedItems>
    </cacheField>
    <cacheField name="Номер декларации" numFmtId="0">
      <sharedItems containsBlank="1"/>
    </cacheField>
    <cacheField name="Таможенный пост внутри страны" numFmtId="0">
      <sharedItems containsBlank="1"/>
    </cacheField>
    <cacheField name="Адрес таможенного поста внутри страны" numFmtId="0">
      <sharedItems containsBlank="1"/>
    </cacheField>
    <cacheField name="Хара-ктер сделки"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76">
  <r>
    <n v="1"/>
    <s v="7724245093"/>
    <s v="АО НАЦИОНАЛЬНАЯ ИНЖИНИРИНГОВАЯ КОМПАНИЯ"/>
    <s v="143000, МОСКОВСКАЯ ОБЛ.,, Г. КРАСНОГОРСК, БУЛЬВАР СТРОИТЕЛЕЙ, Д.2"/>
    <s v="CKD ELEKTROTECHNIKA A.S. BY ORDER OF TD STEEL COMPANY LIMITED"/>
    <s v=", , LONDON,EAST LONDON E179RE, SUITE 17,ST.MARY ROAD"/>
    <s v="MILLER INDUSTRIES"/>
    <s v="ЧЕШСКАЯ РЕСПУБЛИКА"/>
    <s v="ГЕРМАНИЯ"/>
    <x v="0"/>
    <s v="УСТРОЙСТВО КОМПЕНСАЦИИ КОНТЕЙНЕРНОГО ТИПА В КОНТЕЙНЕРНОМ ИСПОЛНЕНИИ ПРЕДНАЗНАЧЕНА ДЛЯ ПОВЫШЕНИЯ ЗНАЧЕНИЯ КОЭФФИЦИЕНТА МОЩНОСТИ В ЭЛЕКТРИЧЕСКИХ РАСПРЕДЕЛИТЕЛЬНЫХ ТРЕХФАЗНЫХ СЕТЯХ ПРОМЫШЛЕННЫХ ПРЕДПРИЯТИЙ: УСТРОЙСТВО КОМПЕНСАЦИИ КОНВЕЙНЕРНОГО ТИПА ТЕХ.ПАРАМЕТРЫ: НОМИНАЛЬНАЯ КОМПЕНСИРУЕМАЯ МОЩНОСТЬ 3150 КВАР, НОМИНАЛЬНОЕ НАПРЯЖЕНИЕ 6.3КВ, НАИБОЛЬШЕЕ РАБОЧЕЕ НАПРЯЖЕНИЕ 6.6КВ, ТОК ТЕРМИЧЕСКОЙ СТОЙКОСТИ В ТЕЧЕНИЕ 1С-20КА, ТОК ЭЛЕКТРОДИНАМИЧЕСКОЙ СТОЙКОСТИ 51КА, ОБЩЕЕ КОЛ-ВО СТУПЕНЕЙ С АВТОМАТИЧЕСКОЙ КОМПЕНСАЦИЕЙ-4ШТ: КОМПЕНСИРУЕМАЯ МОЩНОСТЬ СТУПЕНЕЙ 1 СТУПЕНЬ 450КВАР, 2 СТУПЕНЬ 900КВАР, 3 СТУПЕНЬ 900КВАР, 4 СТУПЕНЬ 900КВАР, ГЛУБИНА РЕГУЛИРОВАНИЯ 0-3150КВАР. УСТРОЙСТВО КОМПЕНСАЦИИ КОНВЕЙНЕРНОГО ТИПА ТЕХ.ПАРАМЕТРЫ: НОМИНАЛЬНАЯ КОМПЕНСИРУЕМАЯ МОЩНОСТЬ 3600 КВАР, НОМИНАЛЬНОЕ НАПРЯЖЕНИЕ 6.3КВ, НАИБОЛЬШЕЕ РАБОЧЕЕ НАПРЯЖЕНИЕ 6.6КВ, ТОК ТЕРМИЧЕСКОЙ СТОЙКОСТИ В ТЕЧЕНИЕ 1С-20КА, ТОК ЭЛЕКТРОДИНАМИЧЕСКОЙ СТОЙКОСТИ 51КА, ОБЩЕЕ КОЛ-ВО СТУПЕНЕЙ С АВТОМАТИЧЕСКОЙ КОМПЕНСАЦИЕЙ-4ШТ: КОМПЕНСИРУЕМАЯ МОЩНОСТЬ СТУПЕНЕЙ 1 СТУПЕНЬ 450КВАР, 2 СТУПЕНЬ 900КВАР, 3 СТУПЕНЬ 900КВАР, 4 СТУПЕНЬ 1350КВАР, ГЛУБИНА РЕГУЛИРОВАНИЯ 0-3600КВАР."/>
    <s v="нет данных"/>
    <s v="FCA"/>
    <n v="27100"/>
    <m/>
    <s v="ЕВРО"/>
    <n v="5034721.88"/>
    <n v="6233947.54"/>
    <d v="2018-04-03T00:00:00"/>
    <s v="10113110/020418/0042499"/>
    <s v="НЕТ ДАННЫХ"/>
    <s v="НЕТ ДАННЫХ"/>
    <m/>
  </r>
  <r>
    <n v="2"/>
    <s v="7723006328"/>
    <s v="АО ГАЗПРОМНЕФТЬ-МОСКОВСКИЙ НПЗ"/>
    <s v="109429, , МОСКВА, КАПОТНЯ, 2-Й КВАРТАЛ, Д. 1, КОРПУС 3"/>
    <s v="TECNIMONT S.P.A"/>
    <s v="MILANO 20124 VIA GAETANO DE CASTILLIA 6A "/>
    <s v="DUCATI ENERGIA "/>
    <s v="ИТАЛИЯ"/>
    <s v="ИТАЛИЯ"/>
    <x v="1"/>
    <s v="КОНДЕНСАТОРНАЯ УСТАНОВКА ПОСТОЯННОЙ ЕМКОСТИ РАССЧИТАННАЯ НА РЕАКТИВНУЮ МОЩНОСТЬ БОЛЕЕ 0,5 КВА, ДЛЯ КУПН МНПЗ: КОНДЕНСАТОРНАЯ УСТАНОВКА ПРЕДСТАВЛЯЕТ СОБОЙ ЭЛЕКТРИЧЕСКИЙ ШКАФ С ИНТЕГРИРОВАННЫМ В НЕГО ОБОРУДОВАНИЕМ (КОНДЕНСАТОРЫ ПОСТОЯННОЙ МОЩНОСТИ,__1.0__ КОНТАКТОРЫ,КОНТРОЛЛЕРЫ, АППАРАТЫ ЗАЩИТЫ) СЛУЖИТ ДЛЯ УПРАВЛЕНИЯ КОМПЕНСИРОВАНИЯ РЕАКТИВНОЙ МОЩНОСТИ ЭЛЕКТРООБОРУДОВАНИЯ В ЭЛЕКТРИЧЕСКИХ ЦЕПЯХ С ЧАСТОТОЙ 50 ГЦ, КОТОРАЯ ВОЗНИКАЕТ ПРИ РАБОТЕ ЭЛЕКТРИЧЕСКОГО ОБОРУДОВАНИЯ (ЭЛЕКТРОМАГНИТНЫЕ ПОЛЯ), ЧЕМСНИЖАЮТ ЭНЕРГОПОТЕРИ ОБОРУДОВАНИЯ, ПРОДЛЕВАЯ СРОК ЕГО СЛУЖБЫ. ПРИНЦИП РАБОТЫ КОНДЕНСАТОРНОЙ УСТАНОВКИ ОСНОВАН НА ТОМ, ЧТО КОНДЕНСАТОР, ВКЛЮЧЕННЫЙ В СЕТЬ ПЕРЕМЕННОГО ТОКА, НАКАПЛИВАЕТ РЕАКТИВНУЮ ЭНЕРГИЮ В ТОТ МОМЕНТ ВРЕМЕНИ, КОГДА ОНА ПОСТУПАЕТ ОТНАГРУЗКИ К ГЕНЕРАТОРУ, А ЗАТЕМ КОГДА ОНА НАЧИНАЕТ ПОТРЕБЛЯТЬСЯ НАГРУЗКОЙ ДЛЯ СОЗДАНИЯ МАГНИТНОГО ПОЛЯ, ОТДАЕТ ЕЁ ОБРАТНО, ТАКИМ ОБРАЗОМ РЕАКТИВНАЯ МОЩНОСТЬ НЕ УХОДИТ ВО ВНЕШНЮЮ ЭЛЕКТРОСЕТЬ, ВЫЗЫВАЯ ДОПОЛНИТЕЛЬНЫЕ ПОТЕРИ, А ЦИРКУЛИРУЕТ В ЦЕПИКОНДЕНСАТОРНАЯ УСТАНОВКА - НАГРУЗКА, ПРИ ЭТОМ ПОТЕРИ ЭНЕРГИИ СВОДЯТСЯ К МИНИМУМУ. УСТАНОВКА ПОДКЛЮЧАЕТСЯ К ГЛАВНОМУ РАСПРЕДЕЛИТЕЛЬНОМУ ЩИТУ. ПОСТАВЛЯЕТСЯ В РАЗОБРАННОМ ВИДЕ ДЛЯ УДОБСТВ ТРАНСПОРТИРОВКИ. КОНДЕНСАТОРЫ СРЕДНЕГО НАПРЯЖЕНИЯ, НАПРЯЖЕНИЕ 6KB, РЕАКТИВНАЯ МОЩНОСТЬ 1600 КВАР (4X400КВАР) __1.1__ изготовитель -DUCATI ENERGIA S.P.A бренд -DUCATI марка -ОТСУТСТВУЕТ модель -001-CAB-1-11 артикул -001-CAB-1-11 кол-во=1 ШТ,__2.0__ КОНДЕНСАТОРЫ НИЗКОГО НАПРЯЖЕНИЯ, НАПРЯЖЕНИЕ 380B, РЕАКТИВНАЯ МОЩНОСТЬ 400 КВАР __2.1__ изготовитель -DUCATI ENERGIA S.P.A бренд -DUCATI марка -ОТСУТСТВУЕТ модель -001-CAB-2-32 артикул -001-CAB-2-32 кол-во=1 ШТ,__3.0__ КОНДЕНСАТОРЫ СРЕДНЕГО НАПРЯЖЕНИЯ, НАПРЯЖЕНИЕ 6KB, РЕАКТИВНАЯ МОЩНОСТЬ 1600 КВАР (4X400КВАР) __3.1__ изготовитель -DUCATI ENERGIA S.P.A бренд -DUCATI марка -ОТСУТСТВУЕТ модель -002-CAB-1-11 артикул -002-CAB-1-11 кол-во=1 ШТ,__3.2__ изготовитель -DUCATI ENERGIA S.P.A бренд -DUCATI марка -ОТСУТСТВУЕТ модель -002-CAB-1-12 артикул -002-CAB-1-12 кол-во=1 ШТ,__4.0__ КОНДЕНСАТОРЫ СРЕДНЕГО НАПРЯЖЕНИЯ, НАПРЯЖЕНИЕ 6KB, РЕАКТИВНАЯ МОЩНОСТЬ 1200 КВАР (3X400КВАР) __4.1__ изготовитель -DUCATI ENERGIA S.P.A бренд -DUCATI марка -ОТСУТСТВУЕТ модель -002-CAB-1-21 артикул -002-CAB-1-21 кол-во=1 ШТ,__4.2__ изготовитель -DUCATI ENERGIA S.P.A бренд -DUCATI марка -ОТСУТСТВУЕТ модель -002-CAB-1-22 артикул -002-CAB-1-22 кол-во=1 ШТ,__5.0__ КОНДЕНСАТОРЫ СРЕДНЕГО НАПРЯЖЕНИЯ, НАПРЯЖЕНИЕ 6KB, РЕАКТИВНАЯ МОЩНОСТЬ 3000 КВАР __5.1__ изготовитель -DUCATI ENERGIA S.P.A бренд -DUCATI марка -ОТСУТСТВУЕТ модель -002-CAB-1-41 артикул -002-CAB-1-41 кол-во=1 ШТ,__5.2__ изготовитель -DUCATI ENERGIA S.P.A бренд -DUCATI марка -ОТСУТСТВУЕТ модель -002-CAB-1-42 артикул -002-CAB-1-42 кол-во=1 ШТ,__6.0__ КОНДЕНСАТОРЫ СРЕДНЕГО НАПРЯЖЕНИЯ, НАПРЯЖЕНИЕ 6KB, РЕАКТИВНАЯ МОЩНОСТЬ 2200 КВАР __6.1__ изготовитель -DUCATI ENERGIA S.P.A бренд -DUCATI марка -ОТСУТСТВУЕТ модель -002-CAB-1-51 артикул -002-CAB-1-51 кол-во=1 ШТ,__7.0__ КОНДЕНСАТОРЫ НИЗКОГО НАПРЯЖЕНИЯ, НАПРЯЖЕНИЕ 380B, РЕАКТИВНАЯ МОЩНОСТЬ 350 КВАР __7.1__ изготовитель -DUCATI ENERGIA S.P.A бренд -DUCATI марка -ОТСУТСТВУЕТ модель -002-CAB-2-11 артикул -002-CAB-2-11 кол-во=1 ШТ,__7.2__ изготовитель -DUCATI ENERGIA S.P.A бренд -DUCATI марка -ОТСУТСТВУЕТ модель -002-CAB-2-12 артикул -002-CAB-2-12 кол-во=1 ШТ,__8.0__ КОНДЕНСАТОРЫ СРЕДНЕГО НАПРЯЖЕНИЯ, НАПРЯЖЕНИЕ 6KB, РЕАКТИВНАЯ МОЩНОСТЬ 1600 КВАР (4X400КВАР) __8.1__ изготовитель -DUCATI ENERGIA S.P.A бренд -DUCATI марка -ОТСУТСТВУЕТ модель -001-CAB-1-12 артикул -001-CAB-1-12 кол-во=1 ШТ,__9.0__ КОНДЕНСАТОРЫ НИЗКОГО НАПРЯЖЕНИЯ, НАПРЯЖЕНИЕ 380B, РЕАКТИВНАЯ МОЩНОСТЬ 300 КВАР __9.1__ изготовитель -DUCATI ENERGIA S.P.A бренд -DUCATI марка -ОТСУТСТВУЕТ модель -002-CAB-2-21 артикул -002-CAB-2-21 кол-во=1 ШТ,__9.2__ изготовитель -DUCATI ENERGIA S.P.A бренд -DUCATI марка -ОТСУТСТВУЕТ модель -002-CAB-2-22 артикул -002-CAB-2-22 кол-во=1 ШТ,__10.0__ КОНДЕНСАТОРЫ НИЗКОГО НАПРЯЖЕНИЯ, НАПРЯЖЕНИЕ 380B, РЕАКТИВНАЯ МОЩНОСТЬ 500 КВАР __10.1__ изготовитель -DUCATI ENERGIA S.P.A бренд -DUCATI марка -ОТСУТСТВУЕТ модель -002-CAB-2-31 артикул -002-CAB-2-31 кол-во=1 ШТ,__10.2__ изготовитель -DUCATI ENERGIA S.P.A бренд -DUCATI марка -ОТСУТСТВУЕТ модель -002-CAB-2-32 артикул -002-CAB-2-32 кол-во=1 ШТ,__10.3__ изготовитель -DUCATI ENERGIA S.P.A бренд -DUCATI марка -ОТСУТСТВУЕТ модель -002-CAB-2-41 артикул -002-CAB-2-41 кол-во=1 ШТ,__10.4__ изготовитель -DUCATI ENERGIA S.P.A бренд -DUCATI марка -ОТСУТСТВУЕТ модель -002-CAB-2-42 артикул -002-CAB-2-42 кол-во=1 ШТ,__11.0__ КОНДЕНСАТОРЫ НИЗКОГО НАПРЯЖЕНИЯ, НАПРЯЖЕНИЕ 380B, РЕАКТИВНАЯ МОЩНОСТЬ 400 КВАР __11.1__ изготовитель -DUCATI ENERGIA S.P.A бренд -DUCATI марка -ОТСУТСТВУЕТ модель -002-CAB-2-51 артикул -002-CAB-2-51 кол-во=1 ШТ,__11.2__ изготовитель -DUCATI ENERGIA S.P.A бренд -DUCATI марка -ОТСУТСТВУЕТ модель -002-CAB-2-52 артикул -002-CAB-2-52 кол-во=1 ШТ,__12.0__ КОНДЕНСАТОРЫ СРЕДНЕГО НАПРЯЖЕНИЯ, НАПРЯЖЕНИЕ 6KB, РЕАКТИВНАЯ МОЩНОСТЬ 1200 КВАР __12.1__ изготовитель -DUCATI ENERGIA S.P.A бренд -DUCATI марка -ОТСУТСТВУЕТ модель -002-CAB-1-52 артикул -002-CAB-1-52 кол-во=1 ШТ,__13.0__ КОНДЕНСАТОРЫ СРЕДНЕГО НАПРЯЖЕНИЯ, НАПРЯЖЕНИЕ 6KB, РЕАКТИВНАЯ МОЩНОСТЬ 1200 КВАР (3X400КВАР) __13.1__ изготовитель -DUCATI ENERGIA S.P.A бренд -DUCATI марка -ОТСУТСТВУЕТ модель -001-CAB-1-21 артикул -001-CAB-1-21 кол-во=1 ШТ,__13.2__ изготовитель -DUCATI ENERGIA S.P.A бренд -DUCATI марка -ОТСУТСТВУЕТ модель -001-CAB-1-22 артикул -001-CAB-1-22 кол-во=1 ШТ,__14.0__ КОНДЕНСАТОРЫ НИЗКОГО НАПРЯЖЕНИЯ, НАПРЯЖЕНИЕ 380B, РЕАКТИВНАЯ МОЩНОСТЬ 400 КВАР __14.1__ изготовитель -DUCATI ENERGIA S.P.A бренд -DUCATI марка -ОТСУТСТВУЕТ модель -001-CAB-2-11 артикул -001-CAB-2-11 кол-во=1 ШТ,__14.2__ изготовитель -DUCATI ENERGIA S.P.A бренд -DUCATI марка -ОТСУТСТВУЕТ модель -001-CAB-2-12 артикул -001-CAB-2-12 кол-во=1 ШТ,__14.3__ изготовитель -DUCATI ENERGIA S.P.A бренд -DUCATI марка -ОТСУТСТВУЕТ модель -001-CAB-2-21 артикул -001-CAB-2-21 кол-во=1 ШТ,__14.4__ изготовитель -DUCATI ENERGIA S.P.A бренд -DUCATI марка -ОТСУТСТВУЕТ модель -001-CAB-2-22 артикул -001-CAB-2-22 кол-во=1 ШТ,__14.5__ изготовитель -DUCATI ENERGIA S.P.A бренд -DUCATI марка -ОТСУТСТВУЕТ модель -001-CAB-2-31 артикул -001-CAB-2-31 кол-во=1 ШТ,"/>
    <s v="001-CAB-1-11, 002-CAB-1-11, 002-CAB-1-42, 002-CAB-1-51, 001-CAB-1-12, 002-CAB-2-21, 002-CAB-2-22, 002-CAB-2-31, 002-CAB-2-32 , 002-CAB-2-41 , 002-CAB-2-42, 002-CAB-2-51 , 002-CAB-2-52, 002-CAB-1-52 , 001-CAB-1-21 , 001-CAB-1-22 , 001-CAB-2-11 , 001-CAB-2-12 , 001-CAB-2-21 , 001-CAB-2-22 , 001-CAB-2-31"/>
    <s v="DAP"/>
    <n v="71576"/>
    <m/>
    <s v="ЕВРО"/>
    <n v="2323822.1"/>
    <n v="2392570.52"/>
    <d v="2017-03-17T00:00:00"/>
    <s v="10313110/160317/0000492"/>
    <s v="т/п Речной порт Ростов-на-Дону"/>
    <s v="344019 РОСТОВСКАЯ ОБЛ., Г.РОСТОВ-НА-ДОНУ, УЛ.БЕРЕГОВАЯ, 30"/>
    <m/>
  </r>
  <r>
    <m/>
    <s v="7723006328"/>
    <s v="АО ГАЗПРОМНЕФТЬ-МОСКОВСКИЙ НПЗ"/>
    <s v="109429, , МОСКВА, КАПОТНЯ, 2-Й КВАРТАЛ, Д. 1, КОРПУС 3"/>
    <s v="TECNIMONT S.P.A"/>
    <s v="MILANO 20124 VIA GAETANO DE CASTILLIA 6A "/>
    <s v="DUCATI ENERGIA "/>
    <s v="ИТАЛИЯ"/>
    <s v="ИТАЛИЯ"/>
    <x v="1"/>
    <s v="КОНДЕНСАТОРНАЯ СБОРКА ПОСТОЯННОЙ ЕМКОСТИ РАССЧИТАННАЯ НА РЕАКТИВНУЮ МОЩНОСТЬ БОЛЕЕ 0,5 КВА, ДЛЯ ЭЛЕКТРИЧЕСКИХ ЦЕПЕЙ С ЧАСТОТОЙ 50 ГЦ, ПРЕДНАЗНАЧЕНА ДЛЯ ПРИМЕНЕНИЯ НА КОНДЕНСАТОРНЫХ УСТАНОВКАХ ПОСТОЯННОЙ ЕМКОСТИ ТОРГОВОЙ МАРКИ DUCATIКОНДЕНСАТОР, ВКЛЮЧЕННЫЙ В СЕТЬ ПЕРЕМЕННОГО ТОКА, НАКАПЛИВАЕТ РЕАКТИВНУЮ ЭНЕРГИЮ В ТОТ МОМЕНТ ВРЕМЕНИ, КОГДА ОНА ПОСТУПАЕТ ОТ НАГРУЗКИ К ГЕНЕРАТОРУ, А ЗАТЕМ КОГДА ОНА НАЧИНАЕТ ПОТРЕБЛЯТЬСЯ НАГРУЗКОЙ ДЛЯ СОЗДАНИЯ МАГНИТНОГО ПОЛЯ, ОТДАЕТ ЕЁ ОБРАТНО,ТАКИМ ОБРАЗОМ РЕАКТИВНАЯ МОЩНОСТЬ НЕ УХОДИТ ВО ВНЕШНЮЮ ЭЛЕКТРОСЕТЬ, ВЫЗЫВАЯ ДОПОЛНИТЕЛЬНЫЕ ПОТЕРИ, А ЦИРКУЛИРУЕТ В ЦЕПИ КОНДЕНСАТОРНАЯ УСТАНОВКА - НАГРУЗКА, ПРИ ЭТОМ ПОТЕРИ ЭНЕРГИИ СВОДЯТСЯ К МИНИМУМУ. ВВОЗИТСЯ В КАЧЕСТВЕ ЗАПАСНЫХ ЧАСТЕЙ НА 4 ГОДАЭКСПЛУАТАЦИИ КОМБИНИРОВАННОЙ УСТАНОВКИ ПЕРЕРАБОТКИ НЕФТИ. __1.0__ FFMM КОНДЕНСАТОРНАЯ СБОРКА, РЕАКТИВНАЯ МОЩНОСТЬ 525КВАР, НАПРЯЖЕНИЕ 4300B/50HZ, ДЛЯ КОНДЕНСАТОРНЫХ УСТАНОВОК СРЕДНЕГО НАПРЯЖЕНИЯ 002-CAB-1-51 __1.1__ изготовитель -DUCATI ENERGIA S.P.A бренд -DUCATI марка -ОТСУТСТВУЕТ модель -525КВАР артикул -415416900 кол-во=2 ШТ,__2.0__ FFMM КОНДЕНСАТОРНАЯ СБОРКА, РЕАКТИВНАЯ МОЩНОСТЬ 290КВАР, НАПРЯЖЕНИЕ 4300B/50HZ, ДЛЯ КОНДЕНСАТОРНЫХ УСТАНОВОК СРЕДНЕГО НАПРЯЖЕНИЯ 002-CAB-1-52 __2.1__ изготовитель -DUCATI ENERGIA S.P.A бренд -DUCATI марка -ОТСУТСТВУЕТ модель -290КВАР артикул -415417000 кол-во=2 ШТ,__3.0__ FFMM КОНДЕНСАТОРНАЯ СБОРКА, РЕАКТИВНАЯ МОЩНОСТЬ 720КВАР, НАПРЯЖЕНИЕ 4310B/50HZ, ДЛЯ КОНДЕНСАТОРНЫХ УСТАНОВОК СРЕДНЕГО НАПРЯЖЕНИЯ 002-CAB-1-41 __3.1__ изготовитель -DUCATI ENERGIA S.P.A бренд -DUCATI марка -ОТСУТСТВУЕТ модель -720КВАР артикул -415417100 кол-во=2 ШТ,__4.0__ FFMM КОНДЕНСАТОРНАЯ СБОРКА, РЕАКТИВНАЯ МОЩНОСТЬ 2X110КВАР, НАПРЯЖЕНИЕ 4600B/50HZ, ДЛЯ КОНДЕНСАТОРНЫХ УСТАНОВОК СРЕДНЕГО НАПРЯЖЕНИЯ 001-CAB-1-11. __4.1__ изготовитель -DUCATI ENERGIA S.P.A бренд -DUCATI марка -ОТСУТСТВУЕТ модель -2X110КВАР артикул -415416800 кол-во=6 ШТ,__5.0__ КОНДЕНСАТОРНАЯ СБОРКА MODULO XD, НАПРЯЖЕНИЕ 500B/50HZ, РЕАКТИВНАЯ МОЩНОСТЬ 20 КВАР, ДЛЯ КОНДЕНСАТОРНЫХ УСТАНОВОК НИЗКОГО НАПРЯЖЕНИЯ 002-CAB-2-11 __5.1__ изготовитель -DUCATI ENERGIA S.P.A бренд -DUCATI марка -ОТСУТСТВУЕТ модель -MODULO XD артикул -416464260 кол-во=20 ШТ,"/>
    <s v="290КВАР, 720КВАР, 2X110КВАР, MODULO XD"/>
    <s v="DAP"/>
    <n v="1044"/>
    <m/>
    <s v="ЕВРО"/>
    <n v="17484.86"/>
    <n v="17677.25"/>
    <d v="2017-04-11T00:00:00"/>
    <s v="10313110/100417/0000798"/>
    <s v="т/п Речной порт Ростов-на-Дону"/>
    <s v="344019 РОСТОВСКАЯ ОБЛ., Г.РОСТОВ-НА-ДОНУ, УЛ.БЕРЕГОВАЯ, 30"/>
    <m/>
  </r>
  <r>
    <n v="3"/>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 СИЛОВОЙ :КОНДЕНСАТОР СИЛОВОЙ АЛЮМИНИЕВЫЙ СЕРИИ VARPLUS CAN ДЛЯ ИСПОЛЬЗОВАНИЯ В СЕТЯХ 50/60 ГЦ НА НАПРЯЖЕНИЕ 400 В, РЕАКТИВНАЯ МОЩНОСТЬ 40/48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ДО 480 В, РЕАКТИВНАЯ МОЩНОСТЬ 34/4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158.328"/>
    <m/>
    <s v="РОС.РУБЛЬ"/>
    <n v="177563.81"/>
    <n v="2434.7199999999998"/>
    <d v="2016-01-05T00:00:00"/>
    <s v="10113100/050116/0000200"/>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НАЯ УСТАНОВКА КОМПЕНСАЦИИ РЕАКТИВНОЙ МОЩНОСТИ VARSET:РЕАКТИВНАЯ МОЩНОСТЬ 100 КВАР_РЕАКТИВНАЯ МОЩНОСТЬ 12,5 КВАР_РЕАКТИВНАЯ МОЩНОСТЬ 150 КВАР_РЕАКТИВНАЯ МОЩНОСТЬ 16 КВАР_РЕАКТИВНАЯ МОЩНОСТЬ 200 КВАР_РЕАКТИВНАЯ МОЩНОСТЬ 250 КВАР_РЕАКТИВНАЯ МОЩНОСТЬ 300 КВАР_РЕАКТИВНАЯ МОЩНОСТЬ 40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450 КВАР"/>
    <s v="VARSET "/>
    <s v="DAP"/>
    <n v="1901.866"/>
    <m/>
    <s v="РОС.РУБЛЬ"/>
    <n v="2994311.48"/>
    <n v="41057.39"/>
    <d v="2016-01-11T00:00:00"/>
    <s v="10113100/110116/0000518"/>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 СИЛОВОЙ АЛЮМИНИЕВЫЙ СЕРИИ VARPLUS CAN:КОНДЕНСАТОР СИЛОВОЙ АЛЮМИНИЕВЫЙ СЕРИИ VARPLUS CAN ДЛЯ ИСПОЛЬЗОВАНИЯ В СЕТЯХ 50/60 ГЦ НА НАПРЯЖЕНИЕ 400 В, РЕАКТИВНАЯ МОЩНОСТЬ 40/48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54.811"/>
    <m/>
    <s v="РОС.РУБЛЬ"/>
    <n v="47550.43"/>
    <n v="626.07000000000005"/>
    <d v="2016-01-12T00:00:00"/>
    <s v="10113100/120116/0000748"/>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НАЯ УСТАНОВКА КОМПЕНСАЦИИ РЕАКТИВНОЙ МОЩНОСТИ VARSET:РЕАКТИВНАЯ МОЩНОСТЬ 100 КВАР_РЕАКТИВНАЯ МОЩНОСТЬ 15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600 КВАР"/>
    <s v="VARSET "/>
    <s v="DAP"/>
    <n v="1077.347"/>
    <m/>
    <s v="РОС.РУБЛЬ"/>
    <n v="1717938.29"/>
    <n v="21888.41"/>
    <d v="2016-01-21T00:00:00"/>
    <s v="10113100/200116/0002010"/>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 СИЛОВОЙ АЛЮМИНИЕВЫЙ: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12,5/15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53.871000000000002"/>
    <m/>
    <s v="РОС.РУБЛЬ"/>
    <n v="46349.46"/>
    <n v="554.48"/>
    <d v="2016-01-22T00:00:00"/>
    <s v="10113100/220116/0002484"/>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РЕАКТИВНАЯ МОЩНОСТЬ 250 КВАР_РЕАКТИВНАЯ МОЩНОСТЬ 30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50 КВАР"/>
    <s v="VARSET"/>
    <s v="DAP"/>
    <n v="1987.943"/>
    <m/>
    <s v="РОС.РУБЛЬ"/>
    <n v="1740375.53"/>
    <n v="22370.87"/>
    <d v="2016-01-27T00:00:00"/>
    <s v="10113100/260116/0003036"/>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 СИЛОВОЙ АЛЮМИНИЕВЫЙ: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27.097999999999999"/>
    <m/>
    <s v="РОС.РУБЛЬ"/>
    <n v="23002.51"/>
    <n v="281.07"/>
    <d v="2016-01-29T00:00:00"/>
    <s v="10113100/270116/0003584"/>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 СИЛОВОЙ АЛЮМИНИЕВЫЙ: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12,5/15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150.60900000000001"/>
    <m/>
    <s v="РОС.РУБЛЬ"/>
    <n v="144932.42000000001"/>
    <n v="1928"/>
    <d v="2016-01-30T00:00:00"/>
    <s v="10113100/300116/0004001"/>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 СИЛОВОЙ АЛЮМИНИЕВЫЙ: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12,5/15 КВАР. ТИП ДИЭЛЕКТРИКА: МЕТАЛЛИЗИРОВАННАЯ ПОЛИПРОПИЛЕНОВАЯ ПЛЕНКА С НАПЫЛЕНИЕМ ИЗ ZN/AL СПЛАВА , ПЛЕНКА СО"/>
    <s v="VARPLUS CAN"/>
    <s v="DAP"/>
    <n v="115.381"/>
    <m/>
    <s v="РОС.РУБЛЬ"/>
    <n v="93347.3"/>
    <n v="1186.4100000000001"/>
    <d v="2016-02-10T00:00:00"/>
    <s v="10113100/100216/0005867"/>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50 КВАР"/>
    <s v="VARSET"/>
    <s v="DAP"/>
    <n v="172.124"/>
    <m/>
    <s v="РОС.РУБЛЬ"/>
    <n v="452860.96"/>
    <n v="5822.39"/>
    <d v="2016-02-16T00:00:00"/>
    <s v="10113100/160216/0006878"/>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 СИЛОВОЙ АЛЮМИНИЕВЫЙ: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5.8780000000000001"/>
    <m/>
    <s v="РОС.РУБЛЬ"/>
    <n v="5120.97"/>
    <n v="64.42"/>
    <d v="2016-02-16T00:00:00"/>
    <s v="10113100/150216/0006732"/>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НАЯ УСТАНОВКА КОМПЕНСАЦИИ РЕАКТИВНОЙ МОЩНОСТИ VARSET: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00 КВАР_РЕАКТИВНАЯ МОЩНОСТЬ 600 КВАР"/>
    <s v="VARSET "/>
    <s v="DAP"/>
    <n v="2964"/>
    <m/>
    <s v="РОС.РУБЛЬ"/>
    <n v="5034435.1900000004"/>
    <n v="64668.15"/>
    <d v="2016-02-18T00:00:00"/>
    <s v="10113100/180216/0007186"/>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 СИЛОВОЙ АЛЮМИНИЕВЫЙ :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12,5/15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91.656999999999996"/>
    <m/>
    <s v="РОС.РУБЛЬ"/>
    <n v="80780.649999999994"/>
    <n v="1037.6400000000001"/>
    <d v="2016-02-18T00:00:00"/>
    <s v="10113100/180216/0007253"/>
    <s v="НЕТ ДАННЫХ"/>
    <s v="НЕТ ДАННЫХ"/>
    <m/>
  </r>
  <r>
    <m/>
    <s v="7712092928"/>
    <s v="АО ШНЕЙДЕР ЭЛЕКТРИК"/>
    <s v="127018, , Г.МОСКВА, УЛ. ДВИНЦЕВ, Д.12,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ДЛЯ ЭЛЕКТРОТЕХНИЧЕСКОГО ОБОРУДОВАНИЯ:КОМПЛЕКТНОЕ УСТРОЙСТВО КОМПЕНСАЦИИ РЕАКТИВНОЙ МОЩНОСТИ (КОНДЕНСАТОРНАЯ УСТАНОВКА ПОСТОЯННОЙ ЕМКОСТИ) ТИПА VARSET , РЕАКТИВНАЯ МОЩНОСТЬ 350 КВАР , НАПРЯЖ.415 В"/>
    <s v="VARSET"/>
    <s v="DAP"/>
    <n v="618"/>
    <m/>
    <s v="РОС.РУБЛЬ"/>
    <n v="901914.47"/>
    <n v="11952.62"/>
    <d v="2016-02-20T00:00:00"/>
    <s v="10005022/190216/0008968"/>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 СИЛОВОЙ АЛЮМИНИЕВЫЙ: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380-415В, РЕАКТИВНАЯ МОЩНОСТЬ 7,5-9,7 КВА. ТИП ДИЭЛЕКТРИКА: МЕТАЛЛИЗИРОВАННАЯ ПОЛИПРОПИЛЕНОВАЯ ПЛЕНКА С НАПЫЛЕНИЕМ ИЗ ZN/AL СПЛАВА , ПЛЕНКА СО"/>
    <s v="VARPLUS CAN"/>
    <s v="DAP"/>
    <n v="42.097999999999999"/>
    <m/>
    <s v="РОС.РУБЛЬ"/>
    <n v="37353.42"/>
    <n v="489.14"/>
    <d v="2016-02-23T00:00:00"/>
    <s v="10113100/200216/0007567"/>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НАЯ УСТАНОВКА КОМПЕНСАЦИИ РЕАКТИВНОЙ МОЩНОСТИ VARSET: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7,5 КВАР_РЕАКТИВНАЯ МОЩНОСТЬ 75 КВАР"/>
    <s v="VARSET "/>
    <s v="DAP"/>
    <n v="581.69399999999996"/>
    <m/>
    <s v="РОС.РУБЛЬ"/>
    <n v="708626.41"/>
    <n v="9276.08"/>
    <d v="2016-02-26T00:00:00"/>
    <s v="10113100/260216/0008670"/>
    <s v="НЕТ ДАННЫХ"/>
    <s v="НЕТ ДАННЫХ"/>
    <m/>
  </r>
  <r>
    <m/>
    <s v="7712092928"/>
    <s v="АО ШНЕЙДЕР ЭЛЕКТРИК"/>
    <s v="127018, , Г. МОСКВА, УЛ. ДВИНЦЕВ, Д.12 , КОРП. 1"/>
    <s v="AGENCJA CELNA ASC FOR SCHNEIDER ELECTRIC INDUSTRIE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1ШТ.КОНДЕНСАТОР СИЛОВОЙ АЛЮМИНИЕВЫЙ СЕРИИ VARPLUS CAN ДЛЯ ИСПОЛЬЗОВАНИЯ В СЕТЯХ 50/60 ГЦ НА НАПРЯЖЕНИЕ ДО 400 В, РЕАКТИВНАЯ МОЩНОСТЬ 12,5/15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1.76"/>
    <m/>
    <s v="РОС.РУБЛЬ"/>
    <n v="1367.37"/>
    <n v="18.57"/>
    <d v="2016-03-04T00:00:00"/>
    <s v="10113100/030316/0009970"/>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7,5 КВАР"/>
    <s v="VARSET"/>
    <s v="DAP"/>
    <n v="67"/>
    <m/>
    <s v="РОС.РУБЛЬ"/>
    <n v="91658.39"/>
    <n v="1252.4100000000001"/>
    <d v="2016-03-05T00:00:00"/>
    <s v="10113100/050316/0010195"/>
    <s v="НЕТ ДАННЫХ"/>
    <s v="НЕТ ДАННЫХ"/>
    <m/>
  </r>
  <r>
    <m/>
    <s v="7712092928"/>
    <s v="АО ШНЕЙДЕР ЭЛЕКТРИК"/>
    <s v="127018, , Г. МОСКВА, УЛ. ДВИНЦЕВ, Д.12 , КОРП. 1"/>
    <s v="S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7ШТ.КОНДЕНСАТОР СИЛОВОЙ АЛЮМИНИЕВЫЙ СЕРИИ VARPLUS CAN ДЛЯ ИСПОЛЬЗОВАНИЯ В СЕТЯХ 50/60 ГЦ НА НАПРЯЖЕНИЕ ДО 400 В, РЕАКТИВНАЯ МОЩНОСТЬ 30,3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102.76900000000001"/>
    <m/>
    <s v="РОС.РУБЛЬ"/>
    <n v="176432.2"/>
    <n v="2437.67"/>
    <d v="2016-03-10T00:00:00"/>
    <s v="10113100/100316/0011240"/>
    <s v="НЕТ ДАННЫХ"/>
    <s v="НЕТ ДАННЫХ"/>
    <m/>
  </r>
  <r>
    <m/>
    <s v="7712092928"/>
    <s v="АО ШНЕЙДЕР ЭЛЕКТРИК"/>
    <s v="127018, , Г. МОСКВА, УЛ. ДВИНЦЕВ, Д.12 , КОРП. 1"/>
    <s v="S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49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20/24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195.50700000000001"/>
    <m/>
    <s v="РОС.РУБЛЬ"/>
    <n v="190620.72"/>
    <n v="2681.29"/>
    <d v="2016-03-11T00:00:00"/>
    <s v="10113100/110316/0011430"/>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25 КВАР"/>
    <s v="VARSET"/>
    <s v="DAP"/>
    <n v="554"/>
    <m/>
    <s v="РОС.РУБЛЬ"/>
    <n v="1675827.76"/>
    <n v="23594.7"/>
    <d v="2016-03-17T00:00:00"/>
    <s v="10113100/170316/0012594"/>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8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
    <s v="VARPLUS CAN"/>
    <s v="DAP"/>
    <n v="42.569000000000003"/>
    <m/>
    <s v="РОС.РУБЛЬ"/>
    <n v="42453"/>
    <n v="619.21"/>
    <d v="2016-03-21T00:00:00"/>
    <s v="10113100/180316/0012789"/>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8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12,5/15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20/24 КВАР. ТИП ДИЭЛЕКТРИКА: МЕТАЛЛИЗИРОВАННАЯ ПОЛИПРОПИЛЕНОВАЯ ПЛЕНКА С НАПЫЛЕНИЕМ ИЗ ZN/AL СПЛАВА , ПЛЕНКА СО"/>
    <s v="VARPLUS CAN"/>
    <s v="DAP"/>
    <n v="136.202"/>
    <m/>
    <s v="РОС.РУБЛЬ"/>
    <n v="104000.18"/>
    <n v="1511.44"/>
    <d v="2016-03-22T00:00:00"/>
    <s v="10113100/220316/0013761"/>
    <s v="НЕТ ДАННЫХ"/>
    <s v="НЕТ ДАННЫХ"/>
    <m/>
  </r>
  <r>
    <m/>
    <s v="7712092928"/>
    <s v="АО ШНЕЙДЕР ЭЛЕКТРИК"/>
    <s v="127018, , Г.МОСКВА, УЛ. ДВИНЦЕВ, Д.12, КОРП. 1"/>
    <s v="SCHNEIDER ELECTRIC INDUSTRIES SAS"/>
    <s v="FRRUEIL MALMAISON9250035 RUE JOSEPH MONIER"/>
    <s v="RECTIPHASE CAPACITORS"/>
    <s v="ФРАНЦИЯ"/>
    <s v="ФРАНЦИЯ"/>
    <x v="1"/>
    <s v="КОНДЕНСАТОРЫ СИЛОВЫЕ ПОСТОЯННОЙ ЕМКОСТИ ДЛЯ ЭЛЕКТРИЧЕСКИХ ЦЕПЕЙ С ЧАСТОТОЙ 50/60 ГЦ (НЕ ЛОМ ЭЛЕКТРООБОРУДОВ. И НЕ ЭЛЕКТРОТЕХНИЧ. УЗЛОВ, НЕ ДЛЯ ЖЕЛЕЗНОДОРОЖНОГО ТРАНСПОРТА):НИЗКОВОЛЬНЫЕ КОМПЛЕКТНЫЕ УСТРОЙСТВА КОМПЕНСАЦИИ РЕАКТИВНОЙ МОЩНОСТИ (КОНДЕНСАТОРНАЯ УСТАНОВКА ПОСТОЯННОЙ ЕМКОСТИ) ТИПА VARSET EASY, РЕАКТИВНАЯ МОЩНОСТЬ 100 КВАР , НАПРЯЖ.400 В_НИЗКОВОЛЬНЫЕ КОМПЛЕКТНЫЕ УСТРОЙСТВА КОМПЕНСАЦИИ РЕАКТИВНОЙ МОЩНОСТИ (КОНДЕНСАТОРНАЯ УСТАНОВКА ПОСТОЯННОЙ ЕМКОСТИ) ТИПА VARSET EASY, РЕАКТИВНАЯ МОЩНОСТЬ 500 КВАР , НАПРЯЖ.400 В_НИЗКОВОЛЬНЫЕ КОМПЛЕКТНЫЕ УСТРОЙСТВА КОМПЕНСАЦИИ РЕАКТИВНОЙ МОЩНОСТИ (КОНДЕНСАТОРНАЯ УСТАНОВКА ПОСТОЯННОЙ ЕМКОСТИ) ТИПА VARSET EASY, РЕАКТИВНАЯ МОЩНОСТЬ 600 КВАР , НАПРЯЖ.400 В"/>
    <s v="VARSET"/>
    <s v="DAP"/>
    <n v="674"/>
    <m/>
    <s v="РОС.РУБЛЬ"/>
    <n v="909547.49"/>
    <n v="13194.7"/>
    <d v="2016-03-26T00:00:00"/>
    <s v="10005022/250316/0017052"/>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00 КВАР_РЕАКТИВНАЯ МОЩНОСТЬ 250 КВАР"/>
    <s v="VARSET"/>
    <s v="DAP"/>
    <n v="484.62599999999998"/>
    <m/>
    <s v="РОС.РУБЛЬ"/>
    <n v="936709.27"/>
    <n v="13855.09"/>
    <d v="2016-03-31T00:00:00"/>
    <s v="10113100/310316/0015525"/>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5ШТ.КОНДЕНСАТОР ПОСТОЯННОЙ ЕМКОСТИ СЕРИИ VARPLUSCAN SDY, РЕАКТИВНАЯ МОЩНОСТЬ 1,7-2 КВАР, ДЛЯ ИСПОЛЬЗОВАНИЯ В СЕТЯХ 50/60 ГЦ, НАПРЯЖЕНИЕ 400 В_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20/24 КВАР. ТИП ДИЭЛЕКТРИКА: МЕТАЛЛИЗИРОВАННАЯ ПОЛИПРОПИЛЕНОВАЯ ПЛЕНКА С НАПЫЛЕНИЕМ ИЗ ZN/AL СПЛАВА , ПЛЕНКА СО"/>
    <s v="VARPLUS CAN"/>
    <s v="DAP"/>
    <n v="12.294"/>
    <m/>
    <s v="РОС.РУБЛЬ"/>
    <n v="9381.4"/>
    <n v="138.26"/>
    <d v="2016-04-01T00:00:00"/>
    <s v="10113100/010416/0015697"/>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00 КВАР"/>
    <s v="VARSET"/>
    <s v="DAP"/>
    <n v="46.317999999999998"/>
    <m/>
    <s v="РОС.РУБЛЬ"/>
    <n v="82764.2"/>
    <n v="1220.78"/>
    <d v="2016-04-08T00:00:00"/>
    <s v="10113100/080416/0017114"/>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14ШТ.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40.918999999999997"/>
    <m/>
    <s v="РОС.РУБЛЬ"/>
    <n v="35851.94"/>
    <n v="531.41"/>
    <d v="2016-04-12T00:00:00"/>
    <s v="10113100/090416/0017211"/>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50 КВАР"/>
    <s v="VARSET"/>
    <s v="DAP"/>
    <n v="841.56600000000003"/>
    <m/>
    <s v="РОС.РУБЛЬ"/>
    <n v="902532.31"/>
    <n v="13572.85"/>
    <d v="2016-04-15T00:00:00"/>
    <s v="10113100/150416/0018634"/>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16ШТ.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ДО 400 В, РЕАКТИВНАЯ МОЩНОСТЬ 20/24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57.261000000000003"/>
    <m/>
    <s v="РОС.РУБЛЬ"/>
    <n v="30126.94"/>
    <n v="458.92"/>
    <d v="2016-04-20T00:00:00"/>
    <s v="10113100/200416/0019532"/>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7ШТ.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ДО 400 В, РЕАКТИВНАЯ МОЩНОСТЬ 20/24 КВАР. ТИП ДИЭЛЕКТРИКА: МЕТАЛЛИЗИРОВАННАЯ ПОЛИПРОПИЛЕНОВАЯ ПЛЕНКА С НАПЫЛЕНИЕМ ИЗ ZN/AL СПЛАВА , ПЛЕНКА СО"/>
    <s v="VARPLUS CAN"/>
    <s v="DAP"/>
    <n v="83.635000000000005"/>
    <m/>
    <s v="РОС.РУБЛЬ"/>
    <n v="63735.13"/>
    <n v="970.87"/>
    <d v="2016-04-21T00:00:00"/>
    <s v="10113100/200416/0019641"/>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450 КВАР"/>
    <s v="VARSET"/>
    <s v="DAP"/>
    <n v="634"/>
    <m/>
    <s v="РОС.РУБЛЬ"/>
    <n v="1200279.96"/>
    <n v="18458.63"/>
    <d v="2016-04-22T00:00:00"/>
    <s v="10113100/220416/0020220"/>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4ШТ.КОНДЕНСАТОР СИЛОВОЙ АЛЮМИНИЕВЫЙ СЕРИИ VARPLUS CAN ДЛЯ ИСПОЛЬЗОВАНИЯ В СЕТЯХ 50/60 ГЦ НА НАПРЯЖЕНИЕ 480 В, РЕАКТИВНАЯ МОЩНОСТЬ 5-6 КВА._КОНДЕНСАТОР СИЛОВОЙ АЛЮМИНИЕВЫЙ СЕРИИ VARPLUS CAN ДЛЯ ИСПОЛЬЗОВАНИЯ В СЕТЯХ 50/60 ГЦ НА НАПРЯЖЕНИЕ ДО 480 В, РЕАКТИВНАЯ МОЩНОСТЬ 34/4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СЕРИИ VARPLUS BOX HDUTY ДЛЯ ИСПОЛЬЗОВАНИЯ В СЕТЯХ 50/60 ГЦ НА НАПРЯЖЕНИЕ ДО 480 В, РЕАКТИВНАЯ МОЩНОСТЬ 33,9 КВАР"/>
    <s v="VARPLUS CAN"/>
    <s v="DAP"/>
    <n v="126.73399999999999"/>
    <m/>
    <s v="РОС.РУБЛЬ"/>
    <n v="186102.6"/>
    <n v="2793.1"/>
    <d v="2016-04-27T00:00:00"/>
    <s v="10113100/260416/0021178"/>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РЕАКТИВНАЯ МОЩНОСТЬ 100 КВАР_РЕАКТИВНАЯ МОЩНОСТЬ 15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00 КВАР"/>
    <s v="VARSET"/>
    <s v="DAP"/>
    <n v="294"/>
    <m/>
    <s v="РОС.РУБЛЬ"/>
    <n v="639737.56000000006"/>
    <n v="9817.68"/>
    <d v="2016-04-28T00:00:00"/>
    <s v="10113110/280416/0000342"/>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РЕАКТИВНАЯ МОЩНОСТЬ 12,5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6 КВАР_РЕАКТИВНАЯ МОЩНОСТЬ 32 КВАР_РЕАКТИВНАЯ МОЩНОСТЬ 69 КВАР"/>
    <s v="VARSET"/>
    <s v="DAP"/>
    <n v="526.10199999999998"/>
    <m/>
    <s v="РОС.РУБЛЬ"/>
    <n v="996211.7"/>
    <n v="15019.54"/>
    <d v="2016-05-11T00:00:00"/>
    <s v="10113110/110516/0002402"/>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84ШТ.КОНДЕНСАТОР СИЛОВОЙ АЛЮМИНИЕВЫЙ СЕРИИ VARPLUS CAN ДЛЯ ИСПОЛЬЗОВАНИЯ В СЕТЯХ 50/60 ГЦ НА НАПРЯЖЕНИЕ ДО 400 В, РЕАКТИВНАЯ МОЩНОСТЬ 31.5/37.8 КВАР. ТИП ДИЭЛЕКТРИКА: МЕТАЛЛИЗИРОВАННАЯ ПОЛИПРОПИЛЕНОВАЯ ПЛЕНКА С НАПЫЛЕНИЕМ ИЗ ZN/AL СПЛАВА , ПЛЕНКА СО_КОНДЕНСАТОР СИЛОВОЙ АЛЮМИНИЕВЫЙ СЕРИИ VARPLUS CAN ДЛЯ ИСПОЛЬЗОВАНИЯ В СЕТЯХ 50/60 ГЦ НА НАПРЯЖЕНИЕ ДО 480 В, РЕАКТИВНАЯ МОЩНОСТЬ 34/4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338.99900000000002"/>
    <m/>
    <s v="РОС.РУБЛЬ"/>
    <n v="509356.07"/>
    <n v="7695.04"/>
    <d v="2016-05-11T00:00:00"/>
    <s v="10113110/100516/0001960"/>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2"/>
    <s v="КОНДЕНСАТОРЫ ПОСТОЯННОЙ ЕМКОСТИ, ИТОГО - 8ШТ.КОНДЕНСАТОР СИЛОВОЙ СЕРИИ VARPLUS BOX HDUTY ДЛЯ ИСПОЛЬЗОВАНИЯ В СЕТЯХ 50/60 ГЦ НА НАПРЯЖЕНИЕ ДО 480 В, РЕАКТИВНАЯ МОЩНОСТЬ 17,1 КВАР"/>
    <s v="VARPLUS BOX HDUTY"/>
    <s v="DAP"/>
    <n v="60.323"/>
    <m/>
    <s v="РОС.РУБЛЬ"/>
    <n v="78871.539999999994"/>
    <n v="1191.54"/>
    <d v="2016-05-11T00:00:00"/>
    <s v="10113110/100516/0001960"/>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7ШТ.КОНДЕНСАТОР СИЛОВОЙ АЛЮМИНИЕВЫЙ СЕРИИ VARPLUS CAN ДЛЯ ИСПОЛЬЗОВАНИЯ В СЕТЯХ 50/60 ГЦ НА НАПРЯЖЕНИЕ 400 В, РЕАКТИВНАЯ МОЩНОСТЬ 57,1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
    <s v="VARPLUS CAN"/>
    <s v="DAP"/>
    <n v="42.816000000000003"/>
    <m/>
    <s v="РОС.РУБЛЬ"/>
    <n v="69759.61"/>
    <n v="1081.31"/>
    <d v="2016-05-18T00:00:00"/>
    <s v="10113110/180516/0003821"/>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2,5 КВАР_РЕАКТИВНАЯ МОЩНОСТЬ 32 КВАР"/>
    <s v="VARSET"/>
    <s v="DAP"/>
    <n v="217.42599999999999"/>
    <m/>
    <s v="РОС.РУБЛЬ"/>
    <n v="727729.28"/>
    <n v="10991.06"/>
    <d v="2016-05-20T00:00:00"/>
    <s v="10113110/200516/0004172"/>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90ШТ.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400 В, РЕАКТИВНАЯ МОЩНОСТЬ 57,1 КВАР. ТИП ДИЭЛЕКТРИКА: МЕТАЛЛИЗИРОВАННАЯ ПОЛИПРОПИЛЕНОВАЯ ПЛЕНКА С НАПЫЛЕНИЕМ ИЗ ZN/AL СПЛАВА , ПЛЕНКА СО СПЕЦИАЛЬНЫМ_КОНДЕНСАТОР СИЛОВОЙ АЛЮМИНИЕВЫЙ СЕРИИ VARPLUS CAN ДЛЯ ИСПОЛЬЗОВАНИЯ В СЕТЯХ 50/60 ГЦ НА НАПРЯЖЕНИЕ ДО 480 В, РЕАКТИВНАЯ МОЩНОСТЬ 34/4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407.60899999999998"/>
    <m/>
    <s v="РОС.РУБЛЬ"/>
    <n v="602457.77"/>
    <n v="8985.5400000000009"/>
    <d v="2016-05-26T00:00:00"/>
    <s v="10113110/240516/0004952"/>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1ШТ.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
    <s v="EASYCAN "/>
    <s v="DAP"/>
    <n v="4.8380000000000001"/>
    <m/>
    <s v="РОС.РУБЛЬ"/>
    <n v="7471.08"/>
    <n v="113.13"/>
    <d v="2016-06-01T00:00:00"/>
    <s v="10113110/300516/0006216"/>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7ШТ.КОНДЕНСАТОР СИЛОВОЙ АЛЮМИНИЕВЫЙ СЕРИИ VARPLUS CAN ДЛЯ ИСПОЛЬЗОВАНИЯ В СЕТЯХ 50/60 ГЦ НА НАПРЯЖЕНИЕ ДО 400 В, РЕАКТИВНАЯ МОЩНОСТЬ 30,3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26.138999999999999"/>
    <m/>
    <s v="РОС.РУБЛЬ"/>
    <n v="45848.480000000003"/>
    <n v="694.71"/>
    <d v="2016-06-01T00:00:00"/>
    <s v="10113110/010616/0006522"/>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НАЯ УСТАНОВКА КОМПЕНСАЦИИ РЕАКТИВНОЙ МОЩНОСТИ VARSET: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600 КВАР"/>
    <s v="VARSET "/>
    <s v="DAP"/>
    <n v="464.75700000000001"/>
    <m/>
    <s v="РОС.РУБЛЬ"/>
    <n v="1435445.04"/>
    <n v="21505.08"/>
    <d v="2016-06-03T00:00:00"/>
    <s v="10113110/030616/0007446"/>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3ШТ.КОНДЕНСАТОР СИЛОВОЙ АЛЮМИНИЕВЫЙ СЕРИИ VARPLUS CAN ДЛЯ ИСПОЛЬЗОВАНИЯ В СЕТЯХ 50/60 ГЦ НА НАПРЯЖЕНИЕ ДО 440 В, РЕАКТИВНАЯ МОЩНОСТЬ ДО 7,5 КВАР. ТИП ДИЭЛЕКТРИКА: МЕТАЛЛИЗИРОВАННАЯ ПОЛИПРОПИЛЕНОВАЯ ПЛЕНКА С НАПЫЛЕНИЕМ ИЗ ZN/AL СПЛАВА"/>
    <s v="VARPLUS CAN"/>
    <s v="DAP"/>
    <n v="2.6429999999999998"/>
    <m/>
    <s v="РОС.РУБЛЬ"/>
    <n v="6929.86"/>
    <n v="106.27"/>
    <d v="2016-06-09T00:00:00"/>
    <s v="10113110/080616/0009335"/>
    <s v="НЕТ ДАННЫХ"/>
    <s v="НЕТ ДАННЫХ"/>
    <m/>
  </r>
  <r>
    <m/>
    <s v="7712092928"/>
    <s v="АО ШНЕЙДЕР ЭЛЕКТРИК"/>
    <s v="127018, , Г. МОСКВА, УЛ. ДВИНЦЕВ, Д.12 , КОРП. 1"/>
    <s v="AGENCJA CELNA ASC FOR SCHNEIDER ELECTRIC INDUSTRIE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6ШТ.КОНДЕНСАТОР СИЛОВОЙ АЛЮМИНИЕВЫЙ СЕРИИ VARPLUS CAN ДЛЯ ИСПОЛЬЗОВАНИЯ В СЕТЯХ 50/60 ГЦ НА НАПРЯЖЕНИЕ 400 В, РЕАКТИВНАЯ МОЩНОСТЬ 57,1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
    <s v="VARPLUS CAN"/>
    <s v="DAP"/>
    <n v="36.738"/>
    <m/>
    <s v="РОС.РУБЛЬ"/>
    <n v="59750.52"/>
    <n v="904.89"/>
    <d v="2016-06-16T00:00:00"/>
    <s v="10113110/150616/0011872"/>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50 КВАР"/>
    <s v="VARSET"/>
    <s v="DAP"/>
    <n v="390.94099999999997"/>
    <m/>
    <s v="РОС.РУБЛЬ"/>
    <n v="906054.64"/>
    <n v="14220.16"/>
    <d v="2016-06-23T00:00:00"/>
    <s v="10113110/230616/0015296"/>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14ШТ.КОНДЕНСАТОР СИЛОВОЙ АЛЮМИНИЕВЫЙ СЕРИИ VARPLUS CAN ДЛЯ ИСПОЛЬЗОВАНИЯ В СЕТЯХ 50/60 ГЦ НА НАПРЯЖЕНИЕ 400 В, РЕАКТИВНАЯ МОЩНОСТЬ 57,1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
    <s v="VARPLUS CAN"/>
    <s v="DAP"/>
    <n v="82.472999999999999"/>
    <m/>
    <s v="РОС.РУБЛЬ"/>
    <n v="139137.42000000001"/>
    <n v="2146.87"/>
    <d v="2016-06-30T00:00:00"/>
    <s v="10113110/290616/0018139"/>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36ШТ.КОНДЕНСАТОР ПОСТОЯННОЙ ЕМКОСТИ VARPLUSCAN SDUTY, НАПРЯЖЕНИЕ 400 В 50 ГЦ, РЕАКТИВНАЯ МОЩНОСТЬ 7,5 КВА_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33.862000000000002"/>
    <m/>
    <s v="РОС.РУБЛЬ"/>
    <n v="33803.699999999997"/>
    <n v="523.03"/>
    <d v="2016-07-07T00:00:00"/>
    <s v="10113110/070716/0021456"/>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0 КВАР_РЕАКТИВНАЯ МОЩНОСТЬ 5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6 КВАР_РЕАКТИВНАЯ МОЩНОСТЬ 75 КВАР"/>
    <s v="VARSET"/>
    <s v="DAP"/>
    <n v="581.73400000000004"/>
    <m/>
    <s v="РОС.РУБЛЬ"/>
    <n v="631059.62"/>
    <n v="9852.61"/>
    <d v="2016-07-08T00:00:00"/>
    <s v="10113110/080716/0021797"/>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50 КВАР"/>
    <s v="VARSET"/>
    <s v="DAP"/>
    <n v="586"/>
    <m/>
    <s v="РОС.РУБЛЬ"/>
    <n v="890232.24"/>
    <n v="13941.88"/>
    <d v="2016-07-14T00:00:00"/>
    <s v="10113110/140716/0024342"/>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81ШТ.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
    <s v="VARPLUS CAN"/>
    <s v="DAP"/>
    <n v="322.81400000000002"/>
    <m/>
    <s v="РОС.РУБЛЬ"/>
    <n v="306468.64"/>
    <n v="4799.59"/>
    <d v="2016-07-15T00:00:00"/>
    <s v="10113110/140716/0024165"/>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8ШТ.КОНДЕНСАТОР СИЛОВОЙ АЛЮМИНИЕВЫЙ СЕРИИ VARPLUS CAN ДЛЯ ИСПОЛЬЗОВАНИЯ В СЕТЯХ 50/60 ГЦ НА НАПРЯЖЕНИЕ ДО 440 В, РЕАКТИВНАЯ МОЩНОСТЬ ДО 17 КВАР. ТИП ДИЭЛЕКТРИКА: МЕТАЛЛИЗИРОВАННАЯ ПОЛИПРОПИЛЕНОВАЯ ПЛЕНКА С НАПЫЛЕНИЕМ ИЗ ZN/AL СПЛАВА"/>
    <s v="VARPLUS CAN"/>
    <s v="DAP"/>
    <n v="15.1"/>
    <m/>
    <s v="РОС.РУБЛЬ"/>
    <n v="31990.07"/>
    <n v="503.17"/>
    <d v="2016-07-15T00:00:00"/>
    <s v="10113110/150716/0024655"/>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7ШТ.КОНДЕНСАТОР ПОСТОЯННОЙ ЕМКОСТИ VARPLUSCAN SDUTY, НАПРЯЖЕНИЕ 400 В 50 ГЦ, РЕАКТИВНАЯ МОЩНОСТЬ 7,5 КВА_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25.75"/>
    <m/>
    <s v="РОС.РУБЛЬ"/>
    <n v="29652"/>
    <n v="466.39"/>
    <d v="2016-07-19T00:00:00"/>
    <s v="10113110/150716/0024843"/>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10ШТ.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_КОНДЕНСАТОР СИЛОВОЙ АЛЮМИНИЕВЫЙ СЕРИИ VARPLUS CAN ДЛЯ ИСПОЛЬЗОВАНИЯ В СЕТЯХ 50/60 ГЦ НА НАПРЯЖЕНИЕ ДО 440 В, РЕАКТИВНАЯ МОЩНОСТЬ 14,3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26.57"/>
    <m/>
    <s v="РОС.РУБЛЬ"/>
    <n v="52719.5"/>
    <n v="831.3"/>
    <d v="2016-07-21T00:00:00"/>
    <s v="10113110/210716/0027150"/>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РЕАКТИВНАЯ МОЩНОСТЬ 125 КВАР_РЕАКТИВНАЯ МОЩНОСТЬ 300 КВАР_РЕАКТИВНАЯ МОЩНОСТЬ 75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87,5 КВАР"/>
    <s v="VARSET"/>
    <s v="DAP"/>
    <n v="935.03899999999999"/>
    <m/>
    <s v="РОС.РУБЛЬ"/>
    <n v="1982609.69"/>
    <n v="31105.96"/>
    <d v="2016-07-22T00:00:00"/>
    <s v="10113110/220716/0027433"/>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3ШТ.КОНДЕНСАТОР ПОСТОЯННОЙ ЕМКОСТИ VARPLUSCAN SDUTY, НАПРЯЖЕНИЕ 400 В 50 ГЦ, РЕАКТИВНАЯ МОЩНОСТЬ 7,5 КВА_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
    <s v="VARPLUSCAN SDUTY"/>
    <s v="DAP"/>
    <n v="95.701999999999998"/>
    <m/>
    <s v="РОС.РУБЛЬ"/>
    <n v="152912.9"/>
    <n v="2318.73"/>
    <d v="2016-07-29T00:00:00"/>
    <s v="10113110/280716/0030406"/>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3ШТ.КОНДЕНСАТОР СИЛОВОЙ АЛЮМИНИЕВЫЙ СЕРИИ VARPLUS CAN ДЛЯ ИСПОЛЬЗОВАНИЯ В СЕТЯХ 50/60 ГЦ НА НАПРЯЖЕНИЕ 380-415В, РЕАКТИВНАЯ МОЩНОСТЬ 5-6 КВА.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
    <s v="VARPLUS CAN"/>
    <s v="DAP"/>
    <n v="2.6669999999999998"/>
    <m/>
    <s v="РОС.РУБЛЬ"/>
    <n v="3728.2"/>
    <n v="55.74"/>
    <d v="2016-08-04T00:00:00"/>
    <s v="10113110/030816/0032979"/>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18ШТ.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15.885"/>
    <m/>
    <s v="РОС.РУБЛЬ"/>
    <n v="15135.23"/>
    <n v="233.62"/>
    <d v="2016-08-11T00:00:00"/>
    <s v="10113110/100816/0035957"/>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10ШТ.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400 В, РЕАКТИВНАЯ МОЩНОСТЬ 57,1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
    <s v="VARPLUS CAN"/>
    <s v="DAP"/>
    <n v="14.616"/>
    <m/>
    <s v="РОС.РУБЛЬ"/>
    <n v="17543.080000000002"/>
    <n v="273.22000000000003"/>
    <d v="2016-08-18T00:00:00"/>
    <s v="10113110/160816/0038103"/>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4ШТ.КОНДЕНСАТОР СИЛОВОЙ АЛЮМИНИЕВЫЙ СЕРИИ VARPLUS CAN ДЛЯ ИСПОЛЬЗОВАНИЯ В СЕТЯХ 50/60 ГЦ НА НАПРЯЖЕНИЕ ДО 480 В, РЕАКТИВНАЯ МОЩНОСТЬ 34/4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100.38"/>
    <m/>
    <s v="РОС.РУБЛЬ"/>
    <n v="145043.09"/>
    <n v="2258.9699999999998"/>
    <d v="2016-08-18T00:00:00"/>
    <s v="10113110/160816/0038065"/>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РЕАКТИВНАЯ МОЩНОСТЬ 137,5 КВАР_РЕАКТИВНАЯ МОЩНОСТЬ 15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2 КВАР"/>
    <s v="VARSET"/>
    <s v="DAP"/>
    <n v="728.74099999999999"/>
    <m/>
    <s v="РОС.РУБЛЬ"/>
    <n v="1148074.8700000001"/>
    <n v="18066.060000000001"/>
    <d v="2016-08-19T00:00:00"/>
    <s v="10113110/190816/0039494"/>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57ШТ.КОНДЕНСАТОР СИЛОВОЙ АЛЮМИНИЕВЫЙ СЕРИИ VARPLUS CAN ДЛЯ ИСПОЛЬЗОВАНИЯ В СЕТЯХ 50/60 ГЦ НА НАПРЯЖЕНИЕ 380-415 В, РЕАКТИВНАЯ МОЩНОСТЬ 25/30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380-415В, РЕАКТИВНАЯ МОЩНОСТЬ 15/18 КВАР. ТИП ДИЭЛЕКТРИКА: МЕТАЛЛИЗИРОВАННАЯ ПОЛИПРОПИЛЕНОВАЯ ПЛЕНКА С НАПЫЛЕНИЕМ ИЗ ZN/AL СПЛАВА , ПЛЕНКА СО"/>
    <s v="VARPLUS CAN"/>
    <s v="DAP"/>
    <n v="157.339"/>
    <m/>
    <s v="РОС.РУБЛЬ"/>
    <n v="140723.16"/>
    <n v="2172.71"/>
    <d v="2016-08-24T00:00:00"/>
    <s v="10113110/240816/0041229"/>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3ШТ.КОНДЕНСАТОР СИЛОВОЙ АЛЮМИНИЕВЫЙ СЕРИИ VARPLUS CAN ДЛЯ ИСПОЛЬЗОВАНИЯ В СЕТЯХ 50/60 ГЦ НА НАПРЯЖЕНИЕ 380-415В, РЕАКТИВНАЯ МОЩНОСТЬ 5-6 КВА.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
    <s v="VARPLUS CAN"/>
    <s v="DAP"/>
    <n v="2.7930000000000001"/>
    <m/>
    <s v="РОС.РУБЛЬ"/>
    <n v="3729.5"/>
    <n v="57.54"/>
    <d v="2016-08-27T00:00:00"/>
    <s v="10113110/250816/0041524"/>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НАЯ УСТАНОВКА КОМПЕНСАЦИИ РЕАКТИВНОЙ МОЩНОСТИ VARSET: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00 КВАР_РЕАКТИВНАЯ МОЩНОСТЬ 150 КВАР_РЕАКТИВНАЯ МОЩНОСТЬ 22 КВАР"/>
    <s v="VARSET "/>
    <s v="DAP"/>
    <n v="811.29499999999996"/>
    <m/>
    <s v="РОС.РУБЛЬ"/>
    <n v="1269937.25"/>
    <n v="19616.57"/>
    <d v="2016-08-29T00:00:00"/>
    <s v="10113110/290816/0043114"/>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4ШТ.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
    <s v="EASYCAN"/>
    <s v="DAP"/>
    <n v="19.295000000000002"/>
    <m/>
    <s v="РОС.РУБЛЬ"/>
    <n v="29932.48"/>
    <n v="461.16"/>
    <d v="2016-08-31T00:00:00"/>
    <s v="10113110/310816/0044093"/>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НАЯ УСТАНОВКА КОМПЕНСАЦИИ РЕАКТИВНОЙ МОЩНОСТИ VARSET: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00 КВАР"/>
    <s v="VARSET "/>
    <s v="DAP"/>
    <n v="198.529"/>
    <m/>
    <s v="РОС.РУБЛЬ"/>
    <n v="355229.51"/>
    <n v="5443.84"/>
    <d v="2016-09-01T00:00:00"/>
    <s v="10113110/010916/0044435"/>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5ШТ.КОНДЕНСАТОР СИЛОВОЙ АЛЮМИНИЕВЫЙ СЕРИИ EASYCAN ДЛЯ ИСПОЛЬЗОВАНИЯ В СЕТЯХ 50/60 ГЦ НА НАПРЯЖЕНИЕ 480 В, РЕАКТИВНАЯ МОЩНОСТЬ 33,9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
    <s v="EASYCAN"/>
    <s v="DAP"/>
    <n v="22.486000000000001"/>
    <m/>
    <s v="РОС.РУБЛЬ"/>
    <n v="37192.69"/>
    <n v="573.69000000000005"/>
    <d v="2016-09-08T00:00:00"/>
    <s v="10113110/070916/0046877"/>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0ШТ.КОНДЕНСАТОР СИЛОВОЙ АЛЮМИНИЕВЫЙ СЕРИИ VARPLUS CAN ДЛЯ ИСПОЛЬЗОВАНИЯ В СЕТЯХ 50/60 ГЦ НА НАПРЯЖЕНИЕ 380-415В, РЕАКТИВНАЯ МОЩНОСТЬ 10.4/12.5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ДО 690 В, РЕАКТИВНАЯ МОЩНОСТЬ ДО 12,5 КВАР"/>
    <s v="VARPLUS CAN"/>
    <s v="DAP"/>
    <n v="29.004999999999999"/>
    <m/>
    <s v="РОС.РУБЛЬ"/>
    <n v="38046.949999999997"/>
    <n v="592.99"/>
    <d v="2016-09-15T00:00:00"/>
    <s v="10113110/100916/0047791"/>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2"/>
    <s v="КОНДЕНСАТОРЫ ПОСТОЯННОЙ ЕМКОСТИ, ИТОГО - 8ШТ.КОНДЕНСАТОР СИЛОВОЙ СЕРИИ VARPLUS BOX HDUTY ДЛЯ ИСПОЛЬЗОВАНИЯ В СЕТЯХ 50/60 ГЦ НА НАПРЯЖЕНИЕ ДО 480 В, РЕАКТИВНАЯ МОЩНОСТЬ 17,1 КВАР"/>
    <s v="VARPLUS BOX HDUTY"/>
    <s v="DAP"/>
    <n v="68.911000000000001"/>
    <m/>
    <s v="РОС.РУБЛЬ"/>
    <n v="79321.429999999993"/>
    <n v="1230.8900000000001"/>
    <d v="2016-09-22T00:00:00"/>
    <s v="10113110/220916/0053173"/>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8ШТ.КОНДЕНСАТОР СИЛОВОЙ АЛЮМИНИЕВЫЙ СЕРИИ VARPLUS CAN ДЛЯ ИСПОЛЬЗОВАНИЯ В СЕТЯХ 50/60 ГЦ НА НАПРЯЖЕНИЕ 380-415В, РЕАКТИВНАЯ МОЩНОСТЬ 7,5-9,7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_КОНДЕНСАТОР СИЛОВОЙ АЛЮМИНИЕВЫЙ СЕРИИ VARPLUS CAN ДЛЯ ИСПОЛЬЗОВАНИЯ В СЕТЯХ 50/60 ГЦ НА НАПРЯЖЕНИЕ 400 В, РЕАКТИВНАЯ МОЩНОСТЬ 40/48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
    <s v="VARPLUS CAN"/>
    <s v="DAP"/>
    <n v="16.280999999999999"/>
    <m/>
    <s v="РОС.РУБЛЬ"/>
    <n v="19398.330000000002"/>
    <n v="303.74"/>
    <d v="2016-09-26T00:00:00"/>
    <s v="10113110/260916/0054369"/>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36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
    <s v="VARPLUS CAN"/>
    <s v="DAP"/>
    <n v="190.43"/>
    <m/>
    <s v="РОС.РУБЛЬ"/>
    <n v="190858.85"/>
    <n v="2975.17"/>
    <d v="2016-09-28T00:00:00"/>
    <s v="10113110/270916/0055272"/>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18ШТ.КОНДЕНСАТОР СИЛОВОЙ АЛЮМИНИЕВЫЙ СЕРИИ VARPLUS CAN ДЛЯ ИСПОЛЬЗОВАНИЯ В СЕТЯХ 50/60 ГЦ НА НАПРЯЖЕНИЕ 380-415В, РЕАКТИВНАЯ МОЩНОСТЬ ДО 5-6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15.76"/>
    <m/>
    <s v="РОС.РУБЛЬ"/>
    <n v="15173.58"/>
    <n v="240.25"/>
    <d v="2016-10-05T00:00:00"/>
    <s v="10113110/300916/0056573"/>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50 КВАР"/>
    <s v="VARSET"/>
    <s v="DAP"/>
    <n v="182.90299999999999"/>
    <m/>
    <s v="РОС.РУБЛЬ"/>
    <n v="220740.4"/>
    <n v="3538.07"/>
    <d v="2016-10-07T00:00:00"/>
    <s v="10113110/071016/0059443"/>
    <s v="НЕТ ДАННЫХ"/>
    <s v="НЕТ ДАННЫХ"/>
    <m/>
  </r>
  <r>
    <m/>
    <s v="7712092928"/>
    <s v="АО ШНЕЙДЕР ЭЛЕКТРИК"/>
    <s v="127018, , Г. МОСКВА, УЛ. ДВИНЦЕВ, Д.12 , КОРП. 1"/>
    <s v="SCHNEIDER ELECTRIC INDUSTRIES SAS"/>
    <s v="FRRUEIL MALMAISON92500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50 КВАР"/>
    <s v="VARSET"/>
    <s v="DAP"/>
    <n v="140.56299999999999"/>
    <m/>
    <s v="РОС.РУБЛЬ"/>
    <n v="272920.40000000002"/>
    <n v="4360.5"/>
    <d v="2016-10-13T00:00:00"/>
    <s v="10113110/131016/0062315"/>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9ШТ.КОНДЕНСАТОР СИЛОВОЙ АЛЮМИНИЕВЫЙ СЕРИИ VARPLUS CAN ДЛЯ ИСПОЛЬЗОВАНИЯ В СЕТЯХ 50/60 ГЦ НА НАПРЯЖЕНИЕ 380-415В, РЕАКТИВНАЯ МОЩНОСТЬ 7,5-9,7 КВА.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8.6270000000000007"/>
    <m/>
    <s v="РОС.РУБЛЬ"/>
    <n v="13620.42"/>
    <n v="217.62"/>
    <d v="2016-10-13T00:00:00"/>
    <s v="10113110/131016/0062649"/>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6ШТ.КОНДЕНСАТОР СИЛОВОЙ АЛЮМИНИЕВЫЙ СЕРИИ VARPLUS CAN ДЛЯ ИСПОЛЬЗОВАНИЯ В СЕТЯХ 50/60 ГЦ НА НАПРЯЖЕНИЕ ДО 690 В, РЕАКТИВНАЯ МОЩНОСТЬ ДО 12,5 КВАР"/>
    <s v="VARPLUS CAN"/>
    <s v="DAP"/>
    <n v="12.052"/>
    <m/>
    <s v="РОС.РУБЛЬ"/>
    <n v="27257.34"/>
    <n v="430.29"/>
    <d v="2016-10-14T00:00:00"/>
    <s v="10113110/141016/0063005"/>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6ШТ.КОНДЕНСАТОР СИЛОВОЙ АЛЮМИНИЕВЫЙ СЕРИИ VARPLUS CAN ДЛЯ ИСПОЛЬЗОВАНИЯ В СЕТЯХ 50/60 ГЦ НА НАПРЯЖЕНИЕ 380-415В, РЕАКТИВНАЯ МОЩНОСТЬ 10.4/12.5 КВАР. ТИП ДИЭЛЕКТРИКА: МЕТАЛЛИЗИРОВАННАЯ ПОЛИПРОПИЛЕНОВАЯ ПЛЕНКА С НАПЫЛЕНИЕМ ИЗ ZN/AL СПЛАВА , ПЛЕНКА СО_СПЕЦИАЛЬНЫМ ПРОФИЛЕМ МЕТАЛЛИЗАЦИИ И УДЕЛЬНОГО СОПРОТИВЛЕНИЯ"/>
    <s v="VARPLUS CAN"/>
    <s v="DAP"/>
    <n v="8.4969999999999999"/>
    <m/>
    <s v="РОС.РУБЛЬ"/>
    <n v="9689.66"/>
    <n v="155.52000000000001"/>
    <d v="2016-10-19T00:00:00"/>
    <s v="10113110/101016/0060536"/>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9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
    <s v="VARPLUS CAN"/>
    <s v="DAP"/>
    <n v="47.567"/>
    <m/>
    <s v="РОС.РУБЛЬ"/>
    <n v="47709.1"/>
    <n v="763.96"/>
    <d v="2016-10-27T00:00:00"/>
    <s v="10113110/241016/0067143"/>
    <s v="НЕТ ДАННЫХ"/>
    <s v="НЕТ ДАННЫХ"/>
    <m/>
  </r>
  <r>
    <m/>
    <s v="7712092928"/>
    <s v="АО ШНЕЙДЕР ЭЛЕКТРИК"/>
    <s v="127018, , Г. МОСКВА, УЛ. ДВИНЦЕВ, Д.12 , КОРП. 1"/>
    <s v="SCHNEIDER ELECTRIC INDUSTRIES SAS"/>
    <s v="FRRUEIL MALMAISON9250035 RUE JOSEPH MONIER"/>
    <s v="SCHNEIDER ELECTRIC "/>
    <s v="ФРАНЦ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ИТОГО - 27ШТ.КОНДЕНСАТОР СИЛОВОЙ АЛЮМИНИЕВЫЙ СЕРИИ VARPLUS CAN ДЛЯ ИСПОЛЬЗОВАНИЯ В СЕТЯХ 50/60 ГЦ НА НАПРЯЖЕНИЕ 400 В, РЕАКТИВНАЯ МОЩНОСТЬ 50 КВАР. ТИП ДИЭЛЕКТРИКА: МЕТАЛЛИЗИРОВАННАЯ ПОЛИПРОПИЛЕНОВАЯ ПЛЕНКА С НАПЫЛЕНИЕМ ИЗ ZN/AL СПЛАВА , ПЛЕНКА СО СПЕЦИАЛЬНЫМ_ПРОФИЛЕМ МЕТАЛЛИЗАЦИИ И УДЕЛЬНОГО СОПРОТИВЛЕНИЯ"/>
    <s v="VARPLUS CAN"/>
    <s v="DAP"/>
    <n v="141.995"/>
    <m/>
    <s v="РОС.РУБЛЬ"/>
    <n v="142397.72"/>
    <n v="2258.85"/>
    <d v="2016-10-28T00:00:00"/>
    <s v="10113110/281016/0069151"/>
    <s v="НЕТ ДАННЫХ"/>
    <s v="НЕТ ДАННЫХ"/>
    <m/>
  </r>
  <r>
    <m/>
    <s v="7712092928"/>
    <s v="АО ШНЕЙДЕР ЭЛЕКТРИК"/>
    <s v="127018, , Г. МОСКВА, УЛ. ДВИНЦЕВ, Д.12 , КОРП. 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1.1__ изготовитель -RECTIPHASE SAS бренд -SCHNEIDER ELECTRIC артикул -VLVAW0L050A40B кол-во=4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2.1__ изготовитель -RECTIPHASE SAS бренд -SCHNEIDER ELECTRIC артикул -VLVAW2N03509A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75 КВАР __3.1__ изготовитель -RECTIPHASE SAS бренд -SCHNEIDER ELECTRIC артикул -VLVAW2N03511AB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4.1__ изготовитель -RECTIPHASE SAS бренд -SCHNEIDER ELECTRIC артикул -VLVAW3N03514AB кол-во=3 ШТ,"/>
    <s v="VARSET"/>
    <s v="DAP"/>
    <n v="869.20699999999999"/>
    <m/>
    <s v="РОС.РУБЛЬ"/>
    <n v="1695237.61"/>
    <n v="25985.35"/>
    <d v="2016-12-02T00:00:00"/>
    <s v="10113110/011216/0083757"/>
    <s v="НЕТ ДАННЫХ"/>
    <s v="НЕТ ДАННЫХ"/>
    <m/>
  </r>
  <r>
    <m/>
    <s v="7712092928"/>
    <s v="АО ШНЕЙДЕР ЭЛЕКТРИК"/>
    <s v="127018, , Г. МОСКВА, УЛ. ДВИНЦЕВ, Д.12 , КОРП. 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1.1__ изготовитель -RECTIPHASE SAS бренд -SCHNEIDER ELECTRIC артикул -VLVAW0L050A40B кол-во=1 ШТ,__2.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0 КВАР __2.1__ изготовитель -RECTIPHASE SAS бренд -SCHNEIDER ELECTRIC артикул -VLVAW1L070A40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3.1__ изготовитель -RECTIPHASE SAS бренд -SCHNEIDER ELECTRIC артикул -VLVAW1N03529AA кол-во=2 ШТ,"/>
    <s v="VARSET"/>
    <s v="DAP"/>
    <n v="279.05399999999997"/>
    <m/>
    <s v="РОС.РУБЛЬ"/>
    <n v="331531.71999999997"/>
    <n v="5230.0200000000004"/>
    <d v="2016-12-09T00:00:00"/>
    <s v="10113110/091216/0087123"/>
    <s v="НЕТ ДАННЫХ"/>
    <s v="НЕТ ДАННЫХ"/>
    <m/>
  </r>
  <r>
    <m/>
    <s v="7712092928"/>
    <s v="АО ШНЕЙДЕР ЭЛЕКТРИК"/>
    <s v="127018, , Г. МОСКВА, УЛ. ДВИНЦЕВ, Д.12 , КОРП. 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00 КВАР __1.1__ изготовитель -RECTIPHASE SAS бренд -SCHNEIDER ELECTRIC артикул -VLVAF7N03534AB кол-во=2 ШТ,"/>
    <s v="VARSET"/>
    <s v="DAP"/>
    <n v="1182.2339999999999"/>
    <m/>
    <s v="РОС.РУБЛЬ"/>
    <n v="1218435.82"/>
    <n v="19767.990000000002"/>
    <d v="2016-12-16T00:00:00"/>
    <s v="10113110/161216/0090403"/>
    <s v="НЕТ ДАННЫХ"/>
    <s v="НЕТ ДАННЫХ"/>
    <m/>
  </r>
  <r>
    <m/>
    <s v="7712092928"/>
    <s v="АО ШНЕЙДЕР ЭЛЕКТРИК"/>
    <s v="127018, , Г. МОСКВА, УЛ. ДВИНЦЕВ, Д.12 , КОРП. 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1.1__ изготовитель -RECTIPHASE SAS бренд -SCHNEIDER ELECTRIC артикул -VLVAW2L125A40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2.1__ изготовитель -RECTIPHASE SAS бренд -SCHNEIDER ELECTRIC артикул -VLVAW3N03512AB кол-во=2 ШТ,"/>
    <s v="VARSET"/>
    <s v="DAP"/>
    <n v="397.73500000000001"/>
    <m/>
    <s v="РОС.РУБЛЬ"/>
    <n v="696292.43"/>
    <n v="11479.2"/>
    <d v="2017-01-04T00:00:00"/>
    <s v="10113110/040117/0000099"/>
    <s v="НЕТ ДАННЫХ"/>
    <s v="НЕТ ДАННЫХ"/>
    <m/>
  </r>
  <r>
    <m/>
    <s v="7712092928"/>
    <s v="АО ШНЕЙДЕР ЭЛЕКТРИК"/>
    <s v="127018, , МОСКВА, УЛ.ДВИНЦЕВ, Д.12,КОРП.1"/>
    <s v="SCHNEIDER ELECTRIC INDUSTRIES SAS"/>
    <s v="REUL MALMAISON 92500 35 RUE JOSEPH MONIER "/>
    <s v="RECTIPHASE CAPACITORS"/>
    <s v="ФРАНЦИЯ"/>
    <s v="ФРАНЦИЯ"/>
    <x v="1"/>
    <s v="КОНДЕНСАТОРЫ ПОСТОЯННОЙ ЕМКОСТИ ДЛЯ ЭЛЕКТРИЧЕСКИХ ЦЕПЕЙ С ЧАСТОТОЙ 50 ГЦ НА НАПРЯЖЕНИЕ 400В И РАССЧИТАННЫЕ НА РЕАКТИВНУЮ МОЩНОСТЬ НЕ МЕНЕЕ 0,5 КВА (КОНДЕНСАТОРЫ СИЛОВЫЕ), ТИП VARSET__1.0__ КОМПЛЕКСНОЕ УСТРОЙСТВО КОМПЕНСАЦИИ РЕАКТИВНОЙ МОЩНОСТИ ТИПА VARSET - РЕГУЛИРУЕМАЯ КОНДЕСАНТОРНАЯ УСТАНОВКА VARSET 225КВАР XXB 400В 50ГЦ __1.1__ изготовитель -RECTIPHASE SAS бренд -SCHNEIDER ELECTRIC марка -SCHNEIDER ELECTRIC артикул -VLVAW3N03513AB кол-во=2 ШТ,__2.0__ КОМПЛЕКСНОЕ УСТРОЙСТВО КОМПЕНСАЦИИ РЕАКТИВНОЙ МОЩНОСТИ ТИПА VARSET - РЕГУЛИРУЕМАЯ КОНДЕСАНТОРНАЯ УСТАНОВКА VARSET 175КВАР XXB 400В 50ГЦ __2.1__ изготовитель -RECTIPHASE SAS бренд -SCHNEIDER ELECTRIC марка -SCHNEIDER ELECTRIC артикул -VLVAW2N03511AB кол-во=2 ШТ,"/>
    <s v="VARSET"/>
    <s v="DAP"/>
    <n v="476"/>
    <m/>
    <s v="РОС.РУБЛЬ"/>
    <n v="1837025.34"/>
    <n v="30941.98"/>
    <d v="2017-01-14T00:00:00"/>
    <s v="10005022/140117/0001659"/>
    <s v="НЕТ ДАННЫХ"/>
    <s v="НЕТ ДАННЫХ"/>
    <m/>
  </r>
  <r>
    <m/>
    <s v="7712092928"/>
    <s v="АО ШНЕЙДЕР ЭЛЕКТРИК"/>
    <s v="127018, , Г. МОСКВА, УЛ. ДВИНЦЕВ, Д.12 , КОРП. 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1.1__ изготовитель -RECTIPHASE SAS бренд -SCHNEIDER ELECTRIC артикул -VLVAF5N03522AB кол-во=2 ШТ,"/>
    <s v="VARSET"/>
    <s v="DAP"/>
    <n v="708"/>
    <m/>
    <s v="РОС.РУБЛЬ"/>
    <n v="1201958.81"/>
    <n v="20320.900000000001"/>
    <d v="2017-01-27T00:00:00"/>
    <s v="10113110/260117/0007469"/>
    <s v="НЕТ ДАННЫХ"/>
    <s v="НЕТ ДАННЫХ"/>
    <m/>
  </r>
  <r>
    <m/>
    <s v="7712092928"/>
    <s v="АО ШНЕЙДЕР ЭЛЕКТРИК"/>
    <s v="127018, , Г. МОСКВА, УЛ. ДВИНЦЕВ, Д.12 , КОРП. 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1.1__ изготовитель -RECTIPHASE SAS бренд -SCHNEIDER ELECTRIC артикул -VLVAW1N03508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7,5 КВАР __2.1__ изготовитель -RECTIPHASE SAS бренд -SCHNEIDER ELECTRIC артикул -VLVAW1N03528AA кол-во=1 ШТ,"/>
    <s v="VARSET"/>
    <s v="DAP"/>
    <n v="141.99199999999999"/>
    <m/>
    <s v="РОС.РУБЛЬ"/>
    <n v="270434.58"/>
    <n v="4630.2"/>
    <d v="2017-03-03T00:00:00"/>
    <s v="10113110/030317/0023307"/>
    <s v="НЕТ ДАННЫХ"/>
    <s v="НЕТ ДАННЫХ"/>
    <m/>
  </r>
  <r>
    <m/>
    <s v="7712092928"/>
    <s v="АО ШНЕЙДЕР ЭЛЕКТРИК"/>
    <s v="127018, , Г.МОСКВА, УЛ.ДВИНЦЕВ,Д.12,КОРП.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артикул -VLVAW3N03512AB кол-во=4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2.1__ изготовитель -RECTIPHASE SAS бренд -SCHNEIDER ELECTRIC артикул -VLVAW3N03516AA кол-во=2 ШТ,__2.2__ изготовитель -RECTIPHASE SAS бренд -SCHNEIDER ELECTRIC артикул -VLVAW3N03516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3.1__ изготовитель -RECTIPHASE SAS бренд -SCHNEIDER ELECTRIC артикул -VLVAW1N03506AA кол-во=2 ШТ,"/>
    <s v="VARSET"/>
    <s v="DAP"/>
    <n v="1194.4739999999999"/>
    <m/>
    <s v="РОС.РУБЛЬ"/>
    <n v="2430435.2999999998"/>
    <n v="41042.589999999997"/>
    <d v="2017-03-13T00:00:00"/>
    <s v="10113110/120317/0026881"/>
    <s v="НЕТ ДАННЫХ"/>
    <s v="НЕТ ДАННЫХ"/>
    <m/>
  </r>
  <r>
    <m/>
    <s v="7712092928"/>
    <s v="АО ШНЕЙДЕР ЭЛЕКТРИК"/>
    <s v="127018, , Г.МОСКВА, УЛ.ДВИНЦЕВ,Д.12,КОРП.1"/>
    <s v="AGENCJA CELNA ASC FOR SCHNEIDER ELECTRIC INDUSTRIES"/>
    <s v="KUTNO TERMINAL POLSKA 99-300 UL.HOLENDERSKA 14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артикул -VLVAW2N03510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2 КВАР __2.1__ изготовитель -RECTIPHASE SAS бренд -SCHNEIDER ELECTRIC артикул -VLVAW0N03504AA кол-во=2 ШТ,"/>
    <s v="VARSET"/>
    <s v="DAP"/>
    <n v="331.40800000000002"/>
    <m/>
    <s v="РОС.РУБЛЬ"/>
    <n v="599997.5"/>
    <n v="10177.379999999999"/>
    <d v="2017-03-16T00:00:00"/>
    <s v="10113110/150317/0029222"/>
    <s v="НЕТ ДАННЫХ"/>
    <s v="НЕТ ДАННЫХ"/>
    <m/>
  </r>
  <r>
    <m/>
    <s v="7712092928"/>
    <s v="АО ШНЕЙДЕР ЭЛЕКТРИК"/>
    <s v="127018, , Г.МОСКВА, УЛ.ДВИНЦЕВ,Д.12,КОРП.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1.1__ изготовитель -RECTIPHASE SAS бренд -SCHNEIDER ELECTRIC артикул -VLVAW1N03506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5 КВАР __2.1__ изготовитель -RECTIPHASE SAS бренд -SCHNEIDER ELECTRIC артикул -VLVAW1N03507AA кол-во=1 ШТ,"/>
    <s v="VARSET"/>
    <s v="DAP"/>
    <n v="130.44900000000001"/>
    <m/>
    <s v="РОС.РУБЛЬ"/>
    <n v="414589.46"/>
    <n v="7353.76"/>
    <d v="2017-04-03T00:00:00"/>
    <s v="10113110/310317/0036808"/>
    <s v="НЕТ ДАННЫХ"/>
    <s v="НЕТ ДАННЫХ"/>
    <m/>
  </r>
  <r>
    <m/>
    <s v="7712092928"/>
    <s v="АО ШНЕЙДЕР ЭЛЕКТРИК"/>
    <s v="127018, , Г.МОСКВА, УЛ.ДВИНЦЕВ,Д.12,КОРП.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1.1__ изготовитель -RECTIPHASE SAS бренд -SCHNEIDER ELECTRIC артикул -VLVAW1N03529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87,5 КВАР __2.1__ изготовитель -RECTIPHASE SAS бренд -SCHNEIDER ELECTRIC артикул -VLVAW1N03530AA кол-во=1 ШТ,"/>
    <s v="VARSET"/>
    <s v="DAP"/>
    <n v="98.736999999999995"/>
    <m/>
    <s v="РОС.РУБЛЬ"/>
    <n v="324744.11"/>
    <n v="5701.75"/>
    <d v="2017-04-13T00:00:00"/>
    <s v="10113110/120417/0042601"/>
    <s v="НЕТ ДАННЫХ"/>
    <s v="НЕТ ДАННЫХ"/>
    <m/>
  </r>
  <r>
    <m/>
    <s v="7712092928"/>
    <s v="АО ШНЕЙДЕР ЭЛЕКТРИК"/>
    <s v="127018, , Г.МОСКВА, УЛ.ДВИНЦЕВ,Д.12,КОРП.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артикул -VLVAW3N03512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2.1__ изготовитель -RECTIPHASE SAS бренд -SCHNEIDER ELECTRIC артикул -VLVAF5N03517AA кол-во=2 ШТ,__2.2__ изготовитель -RECTIPHASE SAS бренд -SCHNEIDER ELECTRIC артикул -VLVAF5N03517A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3.1__ изготовитель -RECTIPHASE SAS бренд -SCHNEIDER ELECTRIC артикул -VLVAW1N03529AA кол-во=1 ШТ,"/>
    <s v="VARSET"/>
    <s v="DAP"/>
    <n v="1089.155"/>
    <m/>
    <s v="РОС.РУБЛЬ"/>
    <n v="1710997.52"/>
    <n v="30510.27"/>
    <d v="2017-04-26T00:00:00"/>
    <s v="10113110/250417/0049067"/>
    <s v="НЕТ ДАННЫХ"/>
    <s v="НЕТ ДАННЫХ"/>
    <m/>
  </r>
  <r>
    <m/>
    <s v="7712092928"/>
    <s v="АО ШНЕЙДЕР ЭЛЕКТРИК"/>
    <s v="127018, , Г.МОСКВА, УЛ.ДВИНЦЕВ,Д.12,КОРП.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1.1__ изготовитель -RECTIPHASE SAS бренд -SCHNEIDER ELECTRIC артикул -VLVAW2N03509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2.1__ изготовитель -RECTIPHASE SAS бренд -SCHNEIDER ELECTRIC артикул -VLVAW3N03516AA кол-во=1 ШТ,"/>
    <s v="VARSET"/>
    <s v="DAP"/>
    <n v="490.22800000000001"/>
    <m/>
    <s v="РОС.РУБЛЬ"/>
    <n v="785951.64"/>
    <n v="13956.82"/>
    <d v="2017-04-27T00:00:00"/>
    <s v="10113110/270417/0049864"/>
    <s v="НЕТ ДАННЫХ"/>
    <s v="НЕТ ДАННЫХ"/>
    <m/>
  </r>
  <r>
    <m/>
    <s v="7712092928"/>
    <s v="АО ШНЕЙДЕР ЭЛЕКТРИК"/>
    <s v="127018, , Г.МОСКВА, УЛ.ДВИНЦЕВ,Д.12,КОРП.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1.1__ изготовитель -RECTIPHASE SAS бренд -SCHNEIDER ELECTRIC артикул -VLVAW3N03516AA кол-во=3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 КВАР __2.1__ изготовитель -RECTIPHASE SAS бренд -SCHNEIDER ELECTRIC артикул -VLVAW0N03526AA кол-во=1 ШТ,"/>
    <s v="VARSET"/>
    <s v="DAP"/>
    <n v="508.238"/>
    <m/>
    <s v="РОС.РУБЛЬ"/>
    <n v="966777.03"/>
    <n v="16933.46"/>
    <d v="2017-05-05T00:00:00"/>
    <s v="10113110/040517/0053508"/>
    <s v="НЕТ ДАННЫХ"/>
    <s v="НЕТ ДАННЫХ"/>
    <m/>
  </r>
  <r>
    <m/>
    <s v="7712092928"/>
    <s v="АО ШНЕЙДЕР ЭЛЕКТРИК"/>
    <s v="127018, , Г.МОСКВА, УЛ.ДВИНЦЕВ,Д.12,КОРП.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1.1__ изготовитель -RECTIPHASE SAS бренд -SCHNEIDER ELECTRIC марка -SCHNEIDER ELECTRIC артикул -VLVAW1N03508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2.1__ изготовитель -RECTIPHASE SAS бренд -SCHNEIDER ELECTRIC марка -SCHNEIDER ELECTRIC артикул -VLVAW3N03514AA кол-во=3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87,5 КВАР __3.1__ изготовитель -RECTIPHASE SAS бренд -SCHNEIDER ELECTRIC марка -SCHNEIDER ELECTRIC артикул -VLVAW1N03530AA кол-во=1 ШТ,"/>
    <s v="VARSET"/>
    <s v="DAP"/>
    <n v="610.48500000000001"/>
    <m/>
    <s v="РОС.РУБЛЬ"/>
    <n v="1271023.8999999999"/>
    <n v="22591.84"/>
    <d v="2017-05-18T00:00:00"/>
    <s v="10113110/170517/0059071"/>
    <s v="НЕТ ДАННЫХ"/>
    <s v="НЕТ ДАННЫХ"/>
    <m/>
  </r>
  <r>
    <m/>
    <s v="7712092928"/>
    <s v="АО ШНЕЙДЕР ЭЛЕКТРИК"/>
    <s v="127018, , Г.МОСКВА, УЛ.ДВИНЦЕВ,Д.12,КОРП.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50 КВАР __1.1__ изготовитель -RECTIPHASE SAS бренд -SCHNEIDER ELECTRIC артикул -VLVAF5N03519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 КВАР __2.1__ изготовитель -RECTIPHASE SAS бренд -SCHNEIDER ELECTRIC артикул -VLVAW0N03526AA кол-во=3 ШТ,"/>
    <s v="VARSET"/>
    <s v="DAP"/>
    <n v="1020.6849999999999"/>
    <m/>
    <s v="РОС.РУБЛЬ"/>
    <n v="1389659.46"/>
    <n v="24181.32"/>
    <d v="2017-05-19T00:00:00"/>
    <s v="10113110/190517/0060052"/>
    <s v="НЕТ ДАННЫХ"/>
    <s v="НЕТ ДАННЫХ"/>
    <m/>
  </r>
  <r>
    <m/>
    <s v="7712092928"/>
    <s v="АО ШНЕЙДЕР ЭЛЕКТРИК"/>
    <s v="127018, , Г.МОСКВА, УЛ.ДВИНЦЕВ,Д.12,КОРП.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37,5 КВАР __1.1__ изготовитель -RECTIPHASE SAS бренд -SCHNEIDER ELECTRIC 03051/02803-001/ТЗ-091213 артикул -VLVAW2N03531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6 КВАР __2.1__ изготовитель -RECTIPHASE SAS бренд -SCHNEIDER ELECTRIC 03051/02803-001/ТЗ-091213 артикул -VLVAW0N03502AA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75 КВАР __3.1__ изготовитель -RECTIPHASE SAS бренд -SCHNEIDER ELECTRIC 03051/02803-001/ТЗ-091213 артикул -VLVAW3N03515AB кол-во=2 ШТ,"/>
    <s v="VARSET"/>
    <s v="DAP"/>
    <n v="593.93899999999996"/>
    <m/>
    <s v="РОС.РУБЛЬ"/>
    <n v="1111168.92"/>
    <n v="19817.490000000002"/>
    <d v="2017-05-26T00:00:00"/>
    <s v="10113110/260517/0063941"/>
    <s v="НЕТ ДАННЫХ"/>
    <s v="НЕТ ДАННЫХ"/>
    <m/>
  </r>
  <r>
    <m/>
    <s v="7712092928"/>
    <s v="АО ШНЕЙДЕР ЭЛЕКТРИК"/>
    <s v="127018, , Г.МОСКВА, УЛ.ДВИНЦЕВ,Д.12,КОРП.1"/>
    <s v="CONSULTING TRANS WYSZKOW/POLSKA NA ZLECENIE SCHNEIDER ELECTRIC INDUSTRIES SAS"/>
    <s v="RUEIL MALMAISON 92500 35 RUE JOSEPH MONIER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РОИС 03053/02803-003/ТЗ-091213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марка -SCHNEIDER ELECTRIC артикул -VLVAW2N03510AA кол-во=3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2.1__ изготовитель -RECTIPHASE SAS бренд -SCHNEIDER ELECTRIC марка -SCHNEIDER ELECTRIC артикул -VLVAW3N03512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3.1__ изготовитель -RECTIPHASE SAS бренд -SCHNEIDER ELECTRIC марка -SCHNEIDER ELECTRIC артикул -VLVAW3N03516AA кол-во=3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5 КВАР __4.1__ изготовитель -RECTIPHASE SAS бренд -SCHNEIDER ELECTRIC марка -SCHNEIDER ELECTRIC артикул -VLVAW1N03507AA кол-во=2 ШТ,"/>
    <s v="VARSET"/>
    <s v="DAP"/>
    <n v="1049"/>
    <m/>
    <s v="РОС.РУБЛЬ"/>
    <n v="2172298.5499999998"/>
    <n v="38090.25"/>
    <d v="2017-06-15T00:00:00"/>
    <s v="10113110/150617/0073854"/>
    <s v="НЕТ ДАННЫХ"/>
    <s v="НЕТ ДАННЫХ"/>
    <m/>
  </r>
  <r>
    <m/>
    <s v="7712092928"/>
    <s v="АО ШНЕЙДЕР ЭЛЕКТРИК"/>
    <s v="127018, , Г.МОСКВА, УЛ.ДВИНЦЕВ,Д.12,КОРП.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РОИС 03053/02803-003/ТЗ-091213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 КВАР __1.1__ изготовитель -RECTIPHASE SAS бренд -SCHNEIDER ELECTRIC марка -SCHNEIDER ELECTRIC артикул -VLVAW0N03503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7,5 КВАР __2.1__ изготовитель -RECTIPHASE SAS бренд -SCHNEIDER ELECTRIC марка -SCHNEIDER ELECTRIC артикул -VLVAW1N03528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3.1__ изготовитель -RECTIPHASE SAS бренд -SCHNEIDER ELECTRIC марка -SCHNEIDER ELECTRIC артикул -VLVAW1N03529AA кол-во=1 ШТ,"/>
    <s v="VARSET"/>
    <s v="DAP"/>
    <n v="213.05699999999999"/>
    <m/>
    <s v="РОС.РУБЛЬ"/>
    <n v="372151.86"/>
    <n v="6530.62"/>
    <d v="2017-06-15T00:00:00"/>
    <s v="10113110/090617/0071017"/>
    <s v="НЕТ ДАННЫХ"/>
    <s v="НЕТ ДАННЫХ"/>
    <m/>
  </r>
  <r>
    <m/>
    <s v="7712092928"/>
    <s v="АО ШНЕЙДЕР ЭЛЕКТРИК"/>
    <s v="127018, , Г.МОСКВА, УЛ.ДВИНЦЕВ,Д.12,КОРП.1"/>
    <s v="AGENCJA CELNA ASC FOR SCHNEIDER ELECTRIC INDUSTRIES"/>
    <s v="KUTNO TERMINAL POLSKA 99-300 UL.HOLENDERSKA 14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РОИС 03053/02803-003/ТЗ-091213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артикул -VLVAW3N03512AA кол-во=3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2.1__ изготовитель -RECTIPHASE SAS бренд -SCHNEIDER ELECTRIC артикул -VLVAF5N03522AB кол-во=2 ШТ,"/>
    <s v="VARSET"/>
    <s v="DAP"/>
    <n v="1143.326"/>
    <m/>
    <s v="РОС.РУБЛЬ"/>
    <n v="2204635.21"/>
    <n v="36653.39"/>
    <d v="2017-06-24T00:00:00"/>
    <s v="10113110/230617/0078041"/>
    <s v="НЕТ ДАННЫХ"/>
    <s v="НЕТ ДАННЫХ"/>
    <m/>
  </r>
  <r>
    <m/>
    <s v="7712092928"/>
    <s v="АО ШНЕЙДЕР ЭЛЕКТРИК"/>
    <s v="127018, , Г.МОСКВА, УЛ.ДВИНЦЕВ,Д.12,КОРП.1"/>
    <s v="AGENCJA CELNA ASC FOR SCHNEIDER ELECTRIC INDUSTRIES"/>
    <s v="KUTNO TERMINAL POLSKA 99-300 UL.HOLENDERSKA 14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EЕ 0,5 КВА (КОНДЕНСАТОРЫ СИЛОВЫЕ):, РОИС 03053/02803-003/ТЗ-091213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марка -SCHNEIDER ELECTRIC артикул -VLVAW2N03510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5 КВАР __2.1__ изготовитель -RECTIPHASE SAS бренд -SCHNEIDER ELECTRIC марка -SCHNEIDER ELECTRIC артикул -VLVAW3N03513AA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9 КВАР __3.1__ изготовитель -RECTIPHASE SAS бренд -SCHNEIDER ELECTRIC марка -SCHNEIDER ELECTRIC артикул -VLVFW0N03501AA кол-во=1 ШТ,"/>
    <s v="VARSET"/>
    <s v="DAP"/>
    <n v="534.67700000000002"/>
    <m/>
    <s v="РОС.РУБЛЬ"/>
    <n v="1168755.79"/>
    <n v="19629.259999999998"/>
    <d v="2017-06-30T00:00:00"/>
    <s v="10113110/290617/0081581"/>
    <s v="НЕТ ДАННЫХ"/>
    <s v="НЕТ ДАННЫХ"/>
    <m/>
  </r>
  <r>
    <m/>
    <s v="7712092928"/>
    <s v="АО ШНЕЙДЕР ЭЛЕКТРИК"/>
    <s v="127018, , МОСКВА, УЛ.ДВИНЦЕВ, Д.12,КОРП.1"/>
    <s v="SCHNEIDER ELECTRIC INDUSTRIES SAS"/>
    <s v="REUL MALMAISON 92500 35 RUE JOSEPH MONIER "/>
    <s v="RECTIPHASE CAPACITORS"/>
    <s v="ФРАНЦИЯ"/>
    <s v="ФРАНЦИЯ"/>
    <x v="1"/>
    <s v="КОНДЕНСАТОРЫ ПОСТОЯННОЙ ЕМКОСТИ ДЛЯ ЭЛЕКТРИЧ. ЦЕПЕЙ С ЧАСТОТОЙ 50/60 ГЦ И РАССЧИТАННЫЕ НА РЕАКТИВ. МОЩНОСТЬ НЕ МЕНЕЕ 0,5 КВА (КОНДЕНСАТОРЫ СИЛОВЫЕ) - КОМПЛЕКСНОЕ УСТРОЙСТВО КОМПЕНСАЦИИ РЕАКТИВНОЙ МОЩНОСТИ ТИПА VARSET , ВСЕГО - 2 ШТ., В ИНД. УПАК. ВКАРТ. КОР., НА ПОДДОНАХ ИЗ ПРЕССОВАННОЙ СТРУЖКИ, РОИС 03051/02803-001/ТЗ-091213, 03052/02803-002/ТЗ-091213, 03053/02803-003/ТЗ-091213 РЕГИСТРАЦИОННЫЙ НОМЕР ПО РОИС №№ 03051/02803-001/ТЗ-091213, 03052/02803-002/ТЗ-091213, 03053/02803-003/ТЗ-091213 __1.0__ УКРМ VARSET 550 КВАР 400В ДЛЯ СЛАБО ЗАГРЯЗНЕННОЙ СЕТИ / КОМПЛЕКСНОЕ УСТРОЙСТВО КОМПЕНСАЦИИ РЕАКТИВНОЙ МОЩНОСТИ ТИПА VARSET - КОНДЕНСАТОРНАЯ УСТАНОВКА КОМПЕНСАЦИИ РЕАКТИВНОЙ МОЩНОСТИ VARSET ПРЕДНАЗНАЧЕНА ДЛЯ ПОВЫШЕНИЯ И ПОДДЕРЖАНИЯ НА ЗАДАННОМ УРОВНЕЗНАЧЕНИЯ КОЭФФИЦИЕНТА МОЩНОСТИ В ЭЛЕКТРИЧЕСКИХ РАСПРЕДЕЛИТЕЛЬНЫХ СЕТЯХ / НОМ. НАПРЯЖЕНИЕ СЕТИ 400 В 50 ГЦ, НОМ. РЕАКТИВНАЯ МОЩНОСТЬ, КВАР 550 , РЕЖИМ РАБОТЫ АВТОМАТИЧЕСКИЙ, УРОВЕНЬ ПОМЕХ В СЕТИ С НИЗКИМ СОДЕРЖАНИЕМ ГАРМОНИК, СТУПЕНИ 50+5Х100, ТИПЗАЩИТЫ НЕТ, СТЕПЕНЬ ЗАЩИТЫ КОРПУСА IP31, ИСПОЛНЕНИЕ НАПОЛЬНОЕ ИСПОЛНЕНИЕ . __1.1__ изготовитель -RECTIPHASE SAS бренд -SCHNEIDER ELECTRIC марка -SCHNEIDER ELECTRIC модель -- артикул -VLVAF5N03521AB кол-во=2 ШТ,"/>
    <s v="VARSET"/>
    <s v="DAP"/>
    <n v="548"/>
    <m/>
    <s v="РОС.РУБЛЬ"/>
    <n v="1339553.81"/>
    <n v="22185.68"/>
    <d v="2017-07-09T00:00:00"/>
    <s v="10005022/080717/0050481"/>
    <s v="НЕТ ДАННЫХ"/>
    <s v="НЕТ ДАННЫХ"/>
    <m/>
  </r>
  <r>
    <m/>
    <s v="7712092928"/>
    <s v="АО ШНЕЙДЕР ЭЛЕКТРИК"/>
    <s v="127018, , Г.МОСКВА, УЛ.ДВИНЦЕВ,Д.12,КОРП.1"/>
    <s v="AGENCJA CELNA ASC FOR SCHNEIDER ELECTRIC INDUSTRIES"/>
    <s v="KUTNO TERMINAL POLSKA 99-300 UL.HOLENDERSKA 14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37,5 КВАР __1.1__ изготовитель -RECTIPHASE SAS бренд -SCHNEIDER ELECTRIC артикул -VLVAW2N03531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2 КВАР __2.1__ изготовитель -RECTIPHASE SAS бренд -SCHNEIDER ELECTRIC артикул -VLVAW0N03504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3.1__ изготовитель -RECTIPHASE SAS бренд -SCHNEIDER ELECTRIC артикул -VLVAW1N03506AA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4.1__ изготовитель -RECTIPHASE SAS бренд -SCHNEIDER ELECTRIC артикул -VLVAF6P03522AD кол-во=3 ШТ,"/>
    <s v="VARSET"/>
    <s v="DAP"/>
    <n v="2620.7060000000001"/>
    <m/>
    <s v="РОС.РУБЛЬ"/>
    <n v="3937191.63"/>
    <n v="65207.75"/>
    <d v="2017-07-11T00:00:00"/>
    <s v="10113110/100717/0086749"/>
    <s v="НЕТ ДАННЫХ"/>
    <s v="НЕТ ДАННЫХ"/>
    <m/>
  </r>
  <r>
    <m/>
    <s v="7712092928"/>
    <s v="АО ШНЕЙДЕР ЭЛЕКТРИК"/>
    <s v="127018, , Г.МОСКВА, УЛ.ДВИНЦЕВ,Д.12,КОРП.1"/>
    <s v="AGENCJA CELNA ASC FOR SCHNEIDER ELECTRIC INDUSTRIES"/>
    <s v="KUTNO TERMINAL POLSKA 99-300 UL.HOLENDERSKA 14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1.1__ изготовитель -RECTIPHASE SAS бренд -SCHNEIDER ELECTRIC марка -SCHNEIDER ELECTRIC артикул -VLVAW1N03508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75 КВАР __2.1__ изготовитель -RECTIPHASE SAS бренд -SCHNEIDER ELECTRIC марка -SCHNEIDER ELECTRIC артикул -VLVAW2N03511A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3.1__ изготовитель -RECTIPHASE SAS бренд -SCHNEIDER ELECTRIC марка -SCHNEIDER ELECTRIC артикул -VLVAW3N03512AA кол-во=3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4.1__ изготовитель -RECTIPHASE SAS бренд -SCHNEIDER ELECTRIC марка -SCHNEIDER ELECTRIC артикул -VLVAW3N03514AA кол-во=1 ШТ,__4.2__ изготовитель -RECTIPHASE SAS бренд -SCHNEIDER ELECTRIC марка -SCHNEIDER ELECTRIC артикул -VLVAW3N03514AB кол-во=2 ШТ,__5.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75 КВАР __5.1__ изготовитель -RECTIPHASE SAS бренд -SCHNEIDER ELECTRIC марка -SCHNEIDER ELECTRIC артикул -VLVAW3N03515AA кол-во=1 ШТ,__6.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6.1__ изготовитель -RECTIPHASE SAS бренд -SCHNEIDER ELECTRIC марка -SCHNEIDER ELECTRIC артикул -VLVAW3N03516AB кол-во=3 ШТ,__7.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2 КВАР __7.1__ изготовитель -RECTIPHASE SAS бренд -SCHNEIDER ELECTRIC марка -SCHNEIDER ELECTRIC артикул -VLVAW0N03504AA кол-во=1 ШТ,__8.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00 КВАР __8.1__ изготовитель -RECTIPHASE SAS бренд -SCHNEIDER ELECTRIC марка -SCHNEIDER ELECTRIC артикул -VLVAF5N03518AB кол-во=2 ШТ,__9.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9.1__ изготовитель -RECTIPHASE SAS бренд -SCHNEIDER ELECTRIC марка -SCHNEIDER ELECTRIC артикул -VLVAW1N03506AA кол-во=1 ШТ,__10.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10.1__ изготовитель -RECTIPHASE SAS бренд -SCHNEIDER ELECTRIC марка -SCHNEIDER ELECTRIC артикул -VLVAW1N03529AA кол-во=1 ШТ,"/>
    <s v="VARSET"/>
    <s v="DAP"/>
    <n v="2291.5909999999999"/>
    <m/>
    <s v="РОС.РУБЛЬ"/>
    <n v="4854222.17"/>
    <n v="80656.89"/>
    <d v="2017-07-14T00:00:00"/>
    <s v="10113110/140717/0089174"/>
    <s v="НЕТ ДАННЫХ"/>
    <s v="НЕТ ДАННЫХ"/>
    <m/>
  </r>
  <r>
    <m/>
    <s v="7712092928"/>
    <s v="АО ШНЕЙДЕР ЭЛЕКТРИК"/>
    <s v="127018, , Г.МОСКВА, УЛ.ДВИНЦЕВ,Д.12,КОРП.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1.1__ изготовитель -RECTIPHASE SAS бренд -SCHNEIDER ELECTRIC артикул -VLVAW2N03509AC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5 КВАР __2.1__ изготовитель -RECTIPHASE SAS бренд -SCHNEIDER ELECTRIC артикул -VLVAW3N03513AA кол-во=2 ШТ,"/>
    <s v="VARSET"/>
    <s v="DAP"/>
    <n v="656.28599999999994"/>
    <m/>
    <s v="РОС.РУБЛЬ"/>
    <n v="1097550.8700000001"/>
    <n v="18328.990000000002"/>
    <d v="2017-07-16T00:00:00"/>
    <s v="10113110/160717/0089902"/>
    <s v="НЕТ ДАННЫХ"/>
    <s v="НЕТ ДАННЫХ"/>
    <m/>
  </r>
  <r>
    <m/>
    <s v="7712092928"/>
    <s v="АО ШНЕЙДЕР ЭЛЕКТРИК"/>
    <s v="127018, , Г.МОСКВА, УЛ.ДВИНЦЕВ,Д.12,КОРП.1"/>
    <s v="CONSULTING TRANS WYSZKOW/POLSKA NA ZLECENIE SCHNEIDER ELECTRIC INDUSTRIES SAS"/>
    <s v="RUEIL MALMAISON 92500 35 RUE JOSEPH MONIER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1.1__ изготовитель -RECTIPHASE SAS бренд -SCHNEIDER ELECTRIC марка -SCHNEIDER ELECTRIC артикул -VLVAW3N03514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75 КВАР __2.1__ изготовитель -RECTIPHASE SAS бренд -SCHNEIDER ELECTRIC марка -SCHNEIDER ELECTRIC артикул -VLVAW3N03515A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3.1__ изготовитель -RECTIPHASE SAS бренд -SCHNEIDER ELECTRIC марка -SCHNEIDER ELECTRIC артикул -VLVAF5N03517AB кол-во=1 ШТ,"/>
    <s v="VARSET"/>
    <s v="DAP"/>
    <n v="583"/>
    <m/>
    <s v="РОС.РУБЛЬ"/>
    <n v="1105270.6000000001"/>
    <n v="18656.939999999999"/>
    <d v="2017-07-20T00:00:00"/>
    <s v="10113110/200717/0092542"/>
    <s v="НЕТ ДАННЫХ"/>
    <s v="НЕТ ДАННЫХ"/>
    <m/>
  </r>
  <r>
    <m/>
    <s v="7712092928"/>
    <s v="АО ШНЕЙДЕР ЭЛЕКТРИК"/>
    <s v="127018, , Г.МОСКВА, УЛ.ДВИНЦЕВ,Д.12,КОРП.1"/>
    <s v="AGENCJA CELNA ASC FOR SCHNEIDER ELECTRIC INDUSTRIES"/>
    <s v="KUTNO 99-300 UL. HOLENDERSKA 14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марка -SCHNEIDER ELECTRIC артикул -VLVAW3N03512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2.1__ изготовитель -RECTIPHASE SAS бренд -SCHNEIDER ELECTRIC марка -SCHNEIDER ELECTRIC артикул -VLVAW3N03514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00 КВАР __3.1__ изготовитель -RECTIPHASE SAS бренд -SCHNEIDER ELECTRIC марка -SCHNEIDER ELECTRIC артикул -VLVAF5N03518AB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4.1__ изготовитель -RECTIPHASE SAS бренд -SCHNEIDER ELECTRIC марка -SCHNEIDER ELECTRIC артикул -VLVAF6P03522AD кол-во=3 ШТ,"/>
    <s v="VARSET"/>
    <s v="DAP"/>
    <n v="3094.2849999999999"/>
    <m/>
    <s v="РОС.РУБЛЬ"/>
    <n v="4553237.83"/>
    <n v="76001.05"/>
    <d v="2017-07-27T00:00:00"/>
    <s v="10113110/270717/0096105"/>
    <s v="НЕТ ДАННЫХ"/>
    <s v="НЕТ ДАННЫХ"/>
    <m/>
  </r>
  <r>
    <m/>
    <s v="7712092928"/>
    <s v="АО ШНЕЙДЕР ЭЛЕКТРИК"/>
    <s v="127018, , Г.МОСКВА, УЛ.ДВИНЦЕВ,Д.12,КОРП.1"/>
    <s v="CONSULTING TRANS WYSZKOW/POLSKA NA ZLECENIE 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6 КВАР __1.1__ изготовитель -RECTIPHASE SAS бренд -SCHNEIDER ELECTRIC марка -SCHNEIDER ELECTRIC артикул -VLVAW0N03502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75 КВАР __2.1__ изготовитель -RECTIPHASE SAS бренд -SCHNEIDER ELECTRIC марка -SCHNEIDER ELECTRIC артикул -VLVAW2N03511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 КВАР __3.1__ изготовитель -RECTIPHASE SAS бренд -SCHNEIDER ELECTRIC марка -SCHNEIDER ELECTRIC артикул -VLVAW0N03503AA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 КВАР __4.1__ изготовитель -RECTIPHASE SAS бренд -SCHNEIDER ELECTRIC марка -SCHNEIDER ELECTRIC артикул -VLVAW0N03526AA кол-во=1 ШТ,__5.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5 КВАР __5.1__ изготовитель -RECTIPHASE SAS бренд -SCHNEIDER ELECTRIC марка -SCHNEIDER ELECTRIC артикул -VLVAW1N03507AA кол-во=1 ШТ,__6.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87,5 КВАР __6.1__ изготовитель -RECTIPHASE SAS бренд -SCHNEIDER ELECTRIC марка -SCHNEIDER ELECTRIC артикул -VLVAW1N03530AA кол-во=1 ШТ,"/>
    <s v="VARSET"/>
    <s v="DAP"/>
    <n v="318.928"/>
    <m/>
    <s v="РОС.РУБЛЬ"/>
    <n v="973311.44"/>
    <n v="16346.2"/>
    <d v="2017-07-29T00:00:00"/>
    <s v="10113110/290717/0097017"/>
    <s v="НЕТ ДАННЫХ"/>
    <s v="НЕТ ДАННЫХ"/>
    <m/>
  </r>
  <r>
    <m/>
    <s v="7712092928"/>
    <s v="АО ШНЕЙДЕР ЭЛЕКТРИК"/>
    <s v="127018, , Г.МОСКВА, УЛ.ДВИНЦЕВ,Д.12,КОРП.1"/>
    <s v="AGENCJA CELNA ASC FOR SCHNEIDER ELECTRIC INDUSTRIES"/>
    <s v="KUTNO 99-300 UL. HOLENDERSKA 14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0 КВАР __1.1__ изготовитель -RECTIPHASE SAS бренд -SCHNEIDER ELECTRIC марка -SCHNEIDER ELECTRIC артикул -VLVAF5N03520AA кол-во=2 ШТ,"/>
    <s v="VARSET"/>
    <s v="DAP"/>
    <n v="606.53200000000004"/>
    <m/>
    <s v="РОС.РУБЛЬ"/>
    <n v="1315909.9099999999"/>
    <n v="21812.55"/>
    <d v="2017-08-06T00:00:00"/>
    <s v="10113110/060817/0101008"/>
    <s v="НЕТ ДАННЫХ"/>
    <s v="НЕТ ДАННЫХ"/>
    <m/>
  </r>
  <r>
    <m/>
    <s v="7712092928"/>
    <s v="АО ШНЕЙДЕР ЭЛЕКТРИК"/>
    <s v="127018, , Г.МОСКВА, УЛ.ДВИНЦЕВ,Д.12,КОРП.1"/>
    <s v="AGENCJA CELNA ASC FOR SCHNEIDER ELECTRIC INDUSTRIES"/>
    <s v="KUTNO 99-300 UL. HOLENDERSKA 14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9 КВАР __1.1__ изготовитель -RECTIPHASE SAS бренд -SCHNEIDER ELECTRIC марка -SCHNEIDER ELECTRIC артикул -VLVAW0N03501AA кол-во=1 ШТ,"/>
    <s v="VARSET"/>
    <s v="DAP"/>
    <n v="26.722000000000001"/>
    <m/>
    <s v="РОС.РУБЛЬ"/>
    <n v="89859.05"/>
    <n v="1498.62"/>
    <d v="2017-08-11T00:00:00"/>
    <s v="10113110/100817/0103885"/>
    <s v="НЕТ ДАННЫХ"/>
    <s v="НЕТ ДАННЫХ"/>
    <m/>
  </r>
  <r>
    <m/>
    <s v="7712092928"/>
    <s v="АО ШНЕЙДЕР ЭЛЕКТРИК"/>
    <s v="127018, , Г.МОСКВА, УЛ.ДВИНЦЕВ,Д.12,КОРП.1"/>
    <s v="BAZA PRZELADUNKOWA"/>
    <s v="RUEIL MALMAISON 92500 35 RUE JOSEPH MONIER .. UL.HANDLOWA 7, 15-399 BIALYSTOK BY SCHNEIDER ELECTRIC INDUSTRIES SAS"/>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артикул -VLVAW2N03510AK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0 КВАР __2.1__ изготовитель -RECTIPHASE SAS бренд -SCHNEIDER ELECTRIC артикул -VLVAF5N03520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3.1__ изготовитель -RECTIPHASE SAS бренд -SCHNEIDER ELECTRIC артикул -VLVAF5N03522AA кол-во=2 ШТ,"/>
    <s v="VARSET"/>
    <s v="DAP"/>
    <n v="1691.258"/>
    <m/>
    <s v="РОС.РУБЛЬ"/>
    <n v="2905802.17"/>
    <n v="49043.9"/>
    <d v="2017-08-18T00:00:00"/>
    <s v="10113110/180817/0107770"/>
    <s v="НЕТ ДАННЫХ"/>
    <s v="НЕТ ДАННЫХ"/>
    <m/>
  </r>
  <r>
    <m/>
    <s v="7712092928"/>
    <s v="АО ШНЕЙДЕР ЭЛЕКТРИК"/>
    <s v="127018, , МОСКВА, УЛ.ДВИНЦЕВ, Д.12,КОРП.1"/>
    <s v="SCHNEIDER ELECTRIC INDUSTRIES SAS"/>
    <s v="REUL MALMAISON 92500 35 RUE JOSEPH MONIER "/>
    <s v="RECTIPHASE CAPACITORS"/>
    <s v="ФРАНЦИЯ"/>
    <s v="ФРАНЦИЯ"/>
    <x v="1"/>
    <s v="КОНДЕНСАТОРЫ ПОСТОЯННОЙ ЕМКОСТИ ДЛЯ ЭЛЕКТРИЧЕСКИХ ЦЕПЕЙ С ЧАСТОТОЙ 50 ГЦ НА НАПРЯЖЕНИЕ 400В И РАССЧИТАННЫЕ НА РЕАКТИВНУЮ МОЩНОСТЬ НЕ МЕНЕЕ 0,5 КВА (КОНДЕНСАТОРЫ СИЛОВЫЕ), ТИП VARSET__1.0__ КОМПЛЕКСНОЕ УСТРОЙСТВО КОМПЕНСАЦИИ РЕАКТИВНОЙ МОЩНОСТИ ТИПА VARSET - РЕГУЛИРУЕМАЯ КОНДЕСАНТОРНАЯ УСТАНОВКА VARSET 200КВАР XXB 400В 50ГЦ __1.1__ изготовитель -RECTIPHASE SAS бренд -SCHNEIDER ELECTRIC марка -SCHNEIDER ELECTRIC артикул -VLVAW3N03512AB кол-во=1 ШТ,"/>
    <s v="VARSET"/>
    <s v="DAP"/>
    <n v="125"/>
    <m/>
    <s v="РОС.РУБЛЬ"/>
    <n v="279226.45"/>
    <n v="4703.8500000000004"/>
    <d v="2017-08-19T00:00:00"/>
    <s v="10005022/190817/0062812"/>
    <s v="НЕТ ДАННЫХ"/>
    <s v="НЕТ ДАННЫХ"/>
    <m/>
  </r>
  <r>
    <m/>
    <s v="7712092928"/>
    <s v="АО ШНЕЙДЕР ЭЛЕКТРИК"/>
    <s v="127018, , Г.МОСКВА, УЛ.ДВИНЦЕВ,Д.12,КОРП.1"/>
    <s v="AGENCJA CELNA ASC FOR SCHNEIDER ELECTRIC INDUSTRIES"/>
    <s v="KUTNO 99-300 UL. HOLENDERSKA 14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1.1__ изготовитель -RECTIPHASE SAS бренд -SCHNEIDER ELECTRIC артикул -VLVAF5L600A40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2.1__ изготовитель -RECTIPHASE SAS бренд -SCHNEIDER ELECTRIC артикул -VLVAW3N03514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3.1__ изготовитель -RECTIPHASE SAS бренд -SCHNEIDER ELECTRIC артикул -VLVAF5N03517AB кол-во=2 ШТ,"/>
    <s v="VARSET"/>
    <s v="DAP"/>
    <n v="1582.451"/>
    <m/>
    <s v="РОС.РУБЛЬ"/>
    <n v="2672545.63"/>
    <n v="45505.16"/>
    <d v="2017-08-31T00:00:00"/>
    <s v="10113110/310817/0114438"/>
    <s v="НЕТ ДАННЫХ"/>
    <s v="НЕТ ДАННЫХ"/>
    <m/>
  </r>
  <r>
    <m/>
    <s v="7712092928"/>
    <s v="АО ШНЕЙДЕР ЭЛЕКТРИК"/>
    <s v="127018, , МОСКВА, УЛ.ДВИНЦЕВ, Д.12,КОРП.1"/>
    <s v="SCHNEIDER ELECTRIC INDUSTRIES SAS"/>
    <s v="REUL MALMAISON 92500 35 RUE JOSEPH MONIER "/>
    <s v="RECTIPHASE CAPACITORS"/>
    <s v="ФРАНЦИЯ"/>
    <s v="ФРАНЦИЯ"/>
    <x v="1"/>
    <s v="КОНДЕНСАТОРЫ ПОСТОЯННОЙ ЕМКОСТИ ДЛЯ ЭЛЕКТРИЧ. ЦЕПЕЙ С ЧАСТОТОЙ 50/60 ГЦ И РАССЧИТАННЫЕ НА РЕАКТИВ. МОЩНОСТЬ НЕ МЕНЕЕ 0,5 КВА (КОНДЕНСАТОРЫ СИЛОВЫЕ) - КОМПЛЕКСНОЕ УСТРОЙСТВО КОМПЕНСАЦИИ РЕАКТИВНОЙ МОЩНОСТИ ТИПА VARSET, НАПОЛЬНОЕ ИСПОЛНЕНИЕ, ВСЕГО - 3ШТ., В ИНД. УПАК. В КАРТ. КОР., НА ПОДДОНАХ ИЗ ПРЕССОВАННОЙ СТРУЖКИ РЕГИСТРАЦИОННЫЙ НОМЕР ПО РОИС №№ 03051/02803-001/ТЗ-091213, 03052/02803-002/ТЗ-091213, 03053/02803-003/ТЗ-091213 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 В, 600 КВА / ТИП УКРМ VARSET, 400 В 50 ГЦ, 600КВАР, АВТОМАТИЧЕСКИЙ, С ВЫСОКИМ СОДЕРЖАНИЕМ ГАРМОНИК, ТИП ЗАЩИТЫ - АВТОМАТИЧЕСКИЙ ВЫКЛЮЧАТЕЛЬ, IP31, НОМИНАЛЬНАЯ РЕАКТИВНАЯ МОЩНОСТЬ 600 КВАР, НАПОЛЬНОЕ ИСПОЛНЕНИЕ __1.1__ изготовитель -RECTIPHASE SAS бренд -SCHNEIDER ELECTRIC марка -SCHNEIDER ELECTRIC модель -- артикул -VLVAF6P03522AD кол-во=3 ШТ,"/>
    <s v="VARSET"/>
    <s v="DAP"/>
    <n v="2280"/>
    <m/>
    <s v="РОС.РУБЛЬ"/>
    <n v="3547169.96"/>
    <n v="61863.45"/>
    <d v="2017-09-08T00:00:00"/>
    <s v="10005022/070917/0068495"/>
    <s v="НЕТ ДАННЫХ"/>
    <s v="НЕТ ДАННЫХ"/>
    <m/>
  </r>
  <r>
    <m/>
    <s v="7712092928"/>
    <s v="АО ШНЕЙДЕР ЭЛЕКТРИК"/>
    <s v="127018, , Г.МОСКВА, УЛ.ДВИНЦЕВ,Д.12,КОРП.1"/>
    <s v="AGENCJA CELNA ASC FOR SCHNEIDER ELECTRIC INDUSTRIES"/>
    <s v="KUTNO 99-300 UL. HOLENDERSKA 14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900 КВАР __1.1__ изготовитель -RECTIPHASE SAS бренд -SCHNEIDER ELECTRIC артикул -VLVAF8P03536AB кол-во=2 ШТ,"/>
    <s v="VARSET"/>
    <s v="DAP"/>
    <n v="1952.52"/>
    <m/>
    <s v="РОС.РУБЛЬ"/>
    <n v="3346305.84"/>
    <n v="58562.15"/>
    <d v="2017-09-09T00:00:00"/>
    <s v="10113110/080917/0118587"/>
    <s v="НЕТ ДАННЫХ"/>
    <s v="НЕТ ДАННЫХ"/>
    <m/>
  </r>
  <r>
    <m/>
    <s v="7712092928"/>
    <s v="АО ШНЕЙДЕР ЭЛЕКТРИК"/>
    <s v="127018, , Г.МОСКВА, УЛ.ДВИНЦЕВ,Д.12,КОРП.1"/>
    <s v="CONSULTING TRANS WYSZKOW/POLSKA NA ZLECENIE SCHNEIDER ELECTRIC INDUSTRIES SAS"/>
    <s v="RUEIL MALMAISON 92500 35 RUE JOSEPH MONIER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артикул -VLVAW2N03510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 КВАР __2.1__ изготовитель -RECTIPHASE SAS бренд -SCHNEIDER ELECTRIC артикул -VLVAW0N03503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2 КВАР __3.1__ изготовитель -RECTIPHASE SAS бренд -SCHNEIDER ELECTRIC артикул -VLVAW0N03504AA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5 КВАР __4.1__ изготовитель -RECTIPHASE SAS бренд -SCHNEIDER ELECTRIC артикул -VLVAW1N03507AA кол-во=2 ШТ,"/>
    <s v="VARSET"/>
    <s v="DAP"/>
    <n v="340.15600000000001"/>
    <m/>
    <s v="РОС.РУБЛЬ"/>
    <n v="903698.23"/>
    <n v="15780.82"/>
    <d v="2017-09-14T00:00:00"/>
    <s v="10113110/130917/0121388"/>
    <s v="НЕТ ДАННЫХ"/>
    <s v="НЕТ ДАННЫХ"/>
    <m/>
  </r>
  <r>
    <m/>
    <s v="7712092928"/>
    <s v="АО ШНЕЙДЕР ЭЛЕКТРИК"/>
    <s v="127018, , Г.МОСКВА, УЛ.ДВИНЦЕВ,Д.12,КОРП.1"/>
    <s v="CONSULTING TRANS WYSZKOW/POLSKA NA ZLECENIE SCHNEIDER ELECTRIC INDUSTRIES SAS"/>
    <s v="RUEIL MALMAISON 92500 35 RUE JOSEPH MONIER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50 КВАР __1.1__ изготовитель -RECTIPHASE SAS бренд -SCHNEIDER ELECTRIC артикул -VLVAF6P03521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2.1__ изготовитель -RECTIPHASE SAS бренд -SCHNEIDER ELECTRIC артикул -VLVAF6P03522AB кол-во=3 ШТ,__2.2__ изготовитель -RECTIPHASE SAS бренд -SCHNEIDER ELECTRIC артикул -VLVAF6P03522AC кол-во=1 ШТ,"/>
    <s v="VARSET"/>
    <s v="DAP"/>
    <n v="3530.8969999999999"/>
    <m/>
    <s v="РОС.РУБЛЬ"/>
    <n v="5023689.75"/>
    <n v="86423.12"/>
    <d v="2017-09-22T00:00:00"/>
    <s v="10113110/210917/0125527"/>
    <s v="НЕТ ДАННЫХ"/>
    <s v="НЕТ ДАННЫХ"/>
    <m/>
  </r>
  <r>
    <m/>
    <s v="7712092928"/>
    <s v="АО ШНЕЙДЕР ЭЛЕКТРИК"/>
    <s v="127018, , Г.МОСКВА, УЛ.ДВИНЦЕВ,Д.12,КОРП.1"/>
    <s v="AGENCJA CELNA ASC FOR SCHNEIDER ELECTRIC INDUSTRIES"/>
    <s v="KUTNO 99-300 UL. HOLENDERSKA 14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артикул -VLVAW3N03512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2.1__ изготовитель -RECTIPHASE SAS бренд -SCHNEIDER ELECTRIC артикул -VLVAW3N03514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3.1__ изготовитель -RECTIPHASE SAS бренд -SCHNEIDER ELECTRIC артикул -VLVAF5N03517AB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0 КВАР __4.1__ изготовитель -RECTIPHASE SAS бренд -SCHNEIDER ELECTRIC артикул -VLVAF5N03520AB кол-во=1 ШТ,__5.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50 КВАР __5.1__ изготовитель -RECTIPHASE SAS бренд -SCHNEIDER ELECTRIC артикул -VLVAF6P03521AB кол-во=6 ШТ,"/>
    <s v="VARSET"/>
    <s v="DAP"/>
    <n v="5014.692"/>
    <m/>
    <s v="РОС.РУБЛЬ"/>
    <n v="7669396.1200000001"/>
    <n v="131267.96"/>
    <d v="2017-09-29T00:00:00"/>
    <s v="10113110/290917/0129978"/>
    <s v="НЕТ ДАННЫХ"/>
    <s v="НЕТ ДАННЫХ"/>
    <m/>
  </r>
  <r>
    <m/>
    <s v="7712092928"/>
    <s v="АО ШНЕЙДЕР ЭЛЕКТРИК"/>
    <s v="127018, , Г.МОСКВА, УЛ.ДВИНЦЕВ,Д.12,КОРП.1"/>
    <s v="CONSULTING TRANS WYSZKOW/POLSKA NA ZLECENIE SCHNEIDER ELECTRIC INDUSTRIES SAS"/>
    <s v="RUEIL MALMAISON 92500 35 RUE JOSEPH MONIER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5 КВАР __1.1__ изготовитель -RECTIPHASE SAS бренд -SCHNEIDER ELECTRIC артикул -VLVAF6P03513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2.1__ изготовитель -RECTIPHASE SAS бренд -SCHNEIDER ELECTRIC артикул -VLVAF6P03517AB кол-во=1 ШТ,"/>
    <s v="VARSET"/>
    <s v="DAP"/>
    <n v="1010.538"/>
    <m/>
    <s v="РОС.РУБЛЬ"/>
    <n v="1428390.86"/>
    <n v="24729.24"/>
    <d v="2017-10-10T00:00:00"/>
    <s v="10113110/091017/0134486"/>
    <s v="НЕТ ДАННЫХ"/>
    <s v="НЕТ ДАННЫХ"/>
    <m/>
  </r>
  <r>
    <m/>
    <s v="7712092928"/>
    <s v="АО ШНЕЙДЕР ЭЛЕКТРИК"/>
    <s v="127018, , Г.МОСКВА, УЛ.ДВИНЦЕВ,Д.12,КОРП.1"/>
    <s v="BAZA PRZELADUNKOWA"/>
    <s v="RUEIL MALMAISON 92500 35 RUE JOSEPH MONIER ., 69-100 SWIECKO 37 PL, TTOC TERMINAL BY ORDER OF:SCHNEIDER ELECTRIC INDUSTRIES SAS"/>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1.1__ изготовитель -RECTIPHASE SAS бренд -SCHNEIDER ELECTRIC артикул -VLVAW2L125A40B кол-во=1 ШТ,__2.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2.1__ изготовитель -RECTIPHASE SAS бренд -SCHNEIDER ELECTRIC артикул -VLVAW2L150A40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3.1__ изготовитель -RECTIPHASE SAS бренд -SCHNEIDER ELECTRIC артикул -VLVAW1N03508AA кол-во=2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4.1__ изготовитель -RECTIPHASE SAS бренд -SCHNEIDER ELECTRIC артикул -VLVAW2N03510AA кол-во=2 ШТ,__5.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5.1__ изготовитель -RECTIPHASE SAS бренд -SCHNEIDER ELECTRIC артикул -VLVAW3N03514AA кол-во=1 ШТ,"/>
    <s v="VARSET"/>
    <s v="DAP"/>
    <n v="635.19899999999996"/>
    <m/>
    <s v="РОС.РУБЛЬ"/>
    <n v="1369878.75"/>
    <n v="23650.81"/>
    <d v="2017-10-12T00:00:00"/>
    <s v="10113110/121017/0136737"/>
    <s v="НЕТ ДАННЫХ"/>
    <s v="НЕТ ДАННЫХ"/>
    <m/>
  </r>
  <r>
    <m/>
    <s v="7712092928"/>
    <s v="АО ШНЕЙДЕР ЭЛЕКТРИК"/>
    <s v="127018, , Г.МОСКВА, УЛ.ДВИНЦЕВ,Д.12,КОРП.1"/>
    <s v="CONSULTING TRANS WYSZKOW/POLSKA NA ZLECENIE SCHNEIDER ELECTRIC INDUSTRIES SAS"/>
    <s v="RUEIL MALMAISON 92500 35 RUE JOSEPH MONIER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00 КВАР __1.1__ изготовитель -RECTIPHASE SAS бренд -SCHNEIDER ELECTRIC артикул -VLVAF5N03518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2.1__ изготовитель -RECTIPHASE SAS бренд -SCHNEIDER ELECTRIC артикул -VLVAW1N03506AA кол-во=2 ШТ,"/>
    <s v="VARSET"/>
    <s v="DAP"/>
    <n v="694"/>
    <m/>
    <s v="РОС.РУБЛЬ"/>
    <n v="1243419.4099999999"/>
    <n v="21598.17"/>
    <d v="2017-10-20T00:00:00"/>
    <s v="10113110/201017/0141345"/>
    <s v="НЕТ ДАННЫХ"/>
    <s v="НЕТ ДАННЫХ"/>
    <m/>
  </r>
  <r>
    <m/>
    <s v="7712092928"/>
    <s v="АО ШНЕЙДЕР ЭЛЕКТРИК"/>
    <s v="127018, , МОСКВА, УЛ.ДВИНЦЕВ, Д.12,КОРП.1"/>
    <s v="SCHNEIDER ELECTRIC INDUSTRIES SAS"/>
    <s v="REUL MALMAISON 92500 35 RUE JOSEPH MONIER "/>
    <s v="RECTIPHASE CAPACITORS"/>
    <s v="ФРАНЦИЯ"/>
    <s v="ФРАНЦИЯ"/>
    <x v="1"/>
    <s v="КОНДЕНСАТОРЫ ПОСТОЯННОЙ ЕМКОСТИ ДЛЯ ЭЛЕКТРИЧ. ЦЕПЕЙ С ЧАСТОТОЙ 50/60 ГЦ И РАССЧИТАННЫЕ НА РЕАКТИВ. МОЩНОСТЬ НЕ МЕНЕЕ 0,5 КВА (КОНДЕНСАТОРЫ СИЛОВЫЕ) - КОМПЛЕКСНОЕ УСТРОЙСТВО КОМПЕНСАЦИИ РЕАКТИВНОЙ МОЩНОСТИ ТИПА VARSET, НАПОЛЬНОЕ ИСПОЛНЕНИЕ, ВСЕГО - 1ШТ., В ИНД. УПАК. В КАРТ. КОР., НА ПОДДОНАХ ИЗ ПРЕССОВАННОЙ СТРУЖКИ РЕГИСТРАЦИОННЫЙ НОМЕР ПО РОИС №№ 03051/02803-001/ТЗ-091213, 03052/02803-002/ТЗ-091213, 03053/02803-003/ТЗ-091213 __1.0__ УКРМ VARSET АВТО 137,5КВАР XXB 400В 50ГЦ ДЛЯ СЛАБО ЗАГРЯЗНЕННОЙ СЕТИ /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РАСПРЕДЕЛИТЕЛЬНЫХ СЕТЯХ 400-415 В ПЕРЕМЕННОГО ТОКА ПРИ 50 ГЦ, НОМИНАЛЬНАЯ РЕАКТИВНАЯ МОЩНОСТЬ 137,5 КВАР , КОМБИНАЦИИ СТУПЕНЕЙ МОЩНОСТИ 1.2.4, МОЩНОСТЬ СТУПЕНИ 12.5 КВАР, СТУПЕНИ (12.5 + 25 + 2X50 КВАР) , РЕГУЛИРОВАНИЕ ОСУЩЕСТВЛЯЕТСЯ ЗА СЧЕТПЕРЕКЛЮЧЕНИЯ СТУПЕНЕЙ, УКРМ VARSET ПОЗВОЛЯЮТ КОМПЕНСИРОВАТЬ РЕАКТИВНУЮ МОЩНОСТЬ, ГАРМОНИЧЕСКИЕ ИСКАЖЕНИЯ СЕТИ, СОКРАТИТЬ ПОТЕРИ ЭНЕРГИИ И УМЕНЬШИТЬ ПЕРЕПАДЫ НАПРЯЖЕНИЯ В СЕТЯХ НИЗКОГО НАПРЯЖЕНИЯ. __1.1__ изготовитель -RECTIPHASE SAS бренд -SCHNEIDER ELECTRIC марка -SCHNEIDER ELECTRIC модель -- артикул -VLVAW2N03531AB кол-во=1 ШТ,"/>
    <s v="VARSET"/>
    <s v="DAP"/>
    <n v="114.55"/>
    <m/>
    <s v="РОС.РУБЛЬ"/>
    <n v="297102.81"/>
    <n v="5165.95"/>
    <d v="2017-10-23T00:00:00"/>
    <s v="10005022/231017/0082410"/>
    <s v="НЕТ ДАННЫХ"/>
    <s v="НЕТ ДАННЫХ"/>
    <m/>
  </r>
  <r>
    <m/>
    <s v="7712092928"/>
    <s v="АО ШНЕЙДЕР ЭЛЕКТРИК"/>
    <s v="127018, , Г.МОСКВА, УЛ.ДВИНЦЕВ,Д.12,КОРП.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 КВАР __1.1__ изготовитель -RECTIPHASE SAS бренд -SCHNEIDER ELECTRIC артикул -VLVAW0L025A40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2.1__ изготовитель -RECTIPHASE SAS бренд -SCHNEIDER ELECTRIC артикул -VLVAW1N03508AA кол-во=2 ШТ,"/>
    <s v="VARSET"/>
    <s v="DAP"/>
    <n v="149.17699999999999"/>
    <m/>
    <s v="РОС.РУБЛЬ"/>
    <n v="377480.58"/>
    <n v="6568.24"/>
    <d v="2017-10-24T00:00:00"/>
    <s v="10113110/241017/0143213"/>
    <s v="НЕТ ДАННЫХ"/>
    <s v="НЕТ ДАННЫХ"/>
    <m/>
  </r>
  <r>
    <m/>
    <s v="7712092928"/>
    <s v="АО ШНЕЙДЕР ЭЛЕКТРИК"/>
    <s v="127018, , Г.МОСКВА, УЛ.ДВИНЦЕВ,Д.12,КОРП.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6 КВАР __1.1__ изготовитель -RECTIPHASE SAS бренд -SCHNEIDER ELECTRIC артикул -VLVAW0N03502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2.1__ изготовитель -RECTIPHASE SAS бренд -SCHNEIDER ELECTRIC артикул -VLVAW3N03516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3.1__ изготовитель -RECTIPHASE SAS бренд -SCHNEIDER ELECTRIC артикул -VLVAF5N03517AB кол-во=1 ШТ,"/>
    <s v="VARSET"/>
    <s v="DAP"/>
    <n v="599.36599999999999"/>
    <m/>
    <s v="РОС.РУБЛЬ"/>
    <n v="1250702.32"/>
    <n v="21651.82"/>
    <d v="2017-10-27T00:00:00"/>
    <s v="10113110/271017/0145250"/>
    <s v="НЕТ ДАННЫХ"/>
    <s v="НЕТ ДАННЫХ"/>
    <m/>
  </r>
  <r>
    <m/>
    <s v="7712092928"/>
    <s v="АО ШНЕЙДЕР ЭЛЕКТРИК"/>
    <s v="127018, , Г.МОСКВА, УЛ.ДВИНЦЕВ,Д.12,КОРП.1"/>
    <s v="BAZA PRZELADUNKOWA"/>
    <s v="RUEIL MALMAISON 92500 35 RUE JOSEPH MONIER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0 КВАР __1.1__ изготовитель -RECTIPHASE SAS бренд -SCHNEIDER ELECTRIC артикул -VLVAF5N03520AB кол-во=1 ШТ,"/>
    <s v="VARSET"/>
    <s v="DAP"/>
    <n v="532"/>
    <m/>
    <s v="РОС.РУБЛЬ"/>
    <n v="477432.59"/>
    <n v="8209.56"/>
    <d v="2017-11-03T00:00:00"/>
    <s v="10113110/021117/0148753"/>
    <s v="НЕТ ДАННЫХ"/>
    <s v="НЕТ ДАННЫХ"/>
    <m/>
  </r>
  <r>
    <m/>
    <s v="7712092928"/>
    <s v="АО ШНЕЙДЕР ЭЛЕКТРИК"/>
    <s v="127018, , Г.МОСКВА, УЛ.ДВИНЦЕВ,Д.12,КОРП.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НОМИНАЛЬНАЯ РЕАКТИВНАЯ МОЩНОСТЬ 45 КВАР __1.1__ изготовитель -RECTIPHASE SAS бренд -SCHNEIDER ELECTRIC артикул -VLVAW0L045A40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38 КВАР __2.1__ изготовитель -RECTIPHASE SAS бренд -SCHNEIDER ELECTRIC артикул -VLVAW3N03532AB кол-во=2 ШТ,"/>
    <s v="VARSET"/>
    <s v="DAP"/>
    <n v="318.57100000000003"/>
    <m/>
    <s v="РОС.РУБЛЬ"/>
    <n v="735748.88"/>
    <n v="12417.14"/>
    <d v="2017-11-10T00:00:00"/>
    <s v="10113110/101117/0152730"/>
    <s v="НЕТ ДАННЫХ"/>
    <s v="НЕТ ДАННЫХ"/>
    <m/>
  </r>
  <r>
    <m/>
    <s v="7712092928"/>
    <s v="АО ШНЕЙДЕР ЭЛЕКТРИК"/>
    <s v="127018, , Г.МОСКВА, УЛ.ДВИНЦЕВ,Д.12,КОРП.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 КВАР __1.1__ изготовитель -RECTIPHASE SAS бренд -SCHNEIDER ELECTRIC артикул -VLVAW0L030A40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2.1__ изготовитель -RECTIPHASE SAS бренд -SCHNEIDER ELECTRIC артикул -VLVAW1N03529AA кол-во=2 ШТ,"/>
    <s v="VARSET"/>
    <s v="DAP"/>
    <n v="115.642"/>
    <m/>
    <s v="РОС.РУБЛЬ"/>
    <n v="402503.36"/>
    <n v="6789.78"/>
    <d v="2017-11-13T00:00:00"/>
    <s v="10113110/121117/0153277"/>
    <s v="НЕТ ДАННЫХ"/>
    <s v="НЕТ ДАННЫХ"/>
    <m/>
  </r>
  <r>
    <m/>
    <s v="7712092928"/>
    <s v="АО ШНЕЙДЕР ЭЛЕКТРИК"/>
    <s v="127018, , Г.МОСКВА, УЛ.ДВИНЦЕВ,Д.12,КОРП.1"/>
    <s v="AGENCJA CELNA ASC FOR SCHNEIDER ELECTRIC INDUSTRIES"/>
    <s v="KUTNO TERMINAL POLSKA 99-300 UL.HOLENDERSKA 14 ."/>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 КВАР __1.1__ изготовитель -RECTIPHASE SAS бренд -SCHNEIDER ELECTRIC артикул -VLVAW0L015A40A кол-во=1 ШТ,__2.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2.1__ изготовитель -RECTIPHASE SAS бренд -SCHNEIDER ELECTRIC артикул -VLVAW0L050A40A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3.1__ изготовитель -RECTIPHASE SAS бренд -SCHNEIDER ELECTRIC артикул -VLVAW3N03512AA кол-во=1 ШТ,"/>
    <s v="VARSET"/>
    <s v="DAP"/>
    <n v="252.697"/>
    <m/>
    <s v="РОС.РУБЛЬ"/>
    <n v="586456.32999999996"/>
    <n v="9836.4500000000007"/>
    <d v="2017-11-16T00:00:00"/>
    <s v="10113110/151117/0155513"/>
    <s v="НЕТ ДАННЫХ"/>
    <s v="НЕТ ДАННЫХ"/>
    <m/>
  </r>
  <r>
    <m/>
    <s v="7712092928"/>
    <s v="АО ШНЕЙДЕР ЭЛЕКТРИК"/>
    <s v="127018, , Г.МОСКВА, УЛ.ДВИНЦЕВ,Д.12,КОРП.1"/>
    <s v="SCHNEIDER ELECTRIC INDUSTRIES SAS"/>
    <s v="RUEIL MALMAISON 92500 35 RUE JOSEPH MONIER ."/>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00 КВАР __1.1__ изготовитель -RECTIPHASE SAS бренд -SCHNEIDER ELECTRIC артикул -VLVAF5N03518AB кол-во=2 ШТ,"/>
    <s v="VARSET"/>
    <s v="DAP"/>
    <n v="588"/>
    <m/>
    <s v="РОС.РУБЛЬ"/>
    <n v="986282.78"/>
    <n v="16850.38"/>
    <d v="2017-12-01T00:00:00"/>
    <s v="10113110/271117/0161057"/>
    <s v="НЕТ ДАННЫХ"/>
    <s v="НЕТ ДАННЫХ"/>
    <m/>
  </r>
  <r>
    <m/>
    <s v="7712092928"/>
    <s v="АО ШНЕЙДЕР ЭЛЕКТРИК"/>
    <s v=" "/>
    <s v="SCHNEIDER ELECTRIC INDUSTRIES SAS"/>
    <s v=" "/>
    <s v="RECTIPHASE CAPACITORS"/>
    <s v="ФРАНЦИЯ "/>
    <s v="ФРАНЦИЯ"/>
    <x v="1"/>
    <s v="КОНДЕНСАТОРЫ ПОСТОЯННОЙ ЕМКОСТИ ДЛЯ ЭЛЕКТРИЧ. ЦЕПЕЙ С ЧАСТОТОЙ 50/60 ГЦ И РАССЧИТАННЫЕ НА РЕАКТИВ. МОЩНОСТЬ НЕ МЕНЕЕ 0,5 КВА (КОНДЕНСАТОРЫ СИЛОВЫЕ) - КОМПЛЕКСНОЕ УСТРОЙСТВО КОМПЕНСАЦИИ РЕАКТИВНОЙ МОЩНОСТИ ТИПА VARSET, НАПОЛЬНОЕ ИСПОЛНЕНИЕ КОМПЛЕКСНОЕ УСТРОЙСТВО КОМПЕНСАЦИИ РЕАКТИВНОЙ МОЩНОСТИ ТИПА VARSET - РЕГУЛИРУЕМАЯ КОНДЕСАНТОРНАЯ УСТАНОВКА VARSET 200, РЕАКТИВНАЯ МОЩНОСТЬ 200 КВА RECTIPHASE SAS SCHNEIDER ELECTRIC SCHNEIDER ELECTRIC GCR_VLVAW3N VLVAW3N03512AB 1"/>
    <s v="VARSET"/>
    <s v="DAP"/>
    <n v="104.2"/>
    <m/>
    <s v=" "/>
    <s v=" "/>
    <n v="6323.81"/>
    <d v="2017-12-31T00:00:00"/>
    <s v="10005022/311217/0105150"/>
    <s v="НЕТ ДАННЫХ"/>
    <s v="НЕТ ДАННЫХ"/>
    <m/>
  </r>
  <r>
    <m/>
    <s v="7712092928"/>
    <s v="АО ШНЕЙДЕР ЭЛЕКТРИК"/>
    <s v="127018, , Г.МОСКВА, УЛ.ДВИНЦЕВ,Д.12,КОРП.1"/>
    <s v="SCHNEIDER ELECTRIC INDUSTRIES SAS"/>
    <s v="92500, ., RUEIL MALMAISON, 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00 КВАР"/>
    <s v="VARSET"/>
    <s v="DAP"/>
    <n v="287.52100000000002"/>
    <m/>
    <s v="РОС.РУБЛЬ"/>
    <n v="819604.83"/>
    <n v="14229.2"/>
    <d v="2018-01-06T13:49:00"/>
    <s v="10113110/060118/0000329"/>
    <s v="НЕТ ДАННЫХ"/>
    <s v="НЕТ ДАННЫХ"/>
    <m/>
  </r>
  <r>
    <m/>
    <s v="7712092928"/>
    <s v="АО ШНЕЙДЕР ЭЛЕКТРИК"/>
    <s v="127018, , Г.МОСКВА, УЛ.ДВИНЦЕВ,Д.12,КОРП.1"/>
    <s v="SCHNEIDER ELECTRIC INDUSTRIES SAS"/>
    <s v="92500, ., RUEIL MALMAISON, 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25 КВАР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350 КВАР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37,5 КВАР"/>
    <s v="VARSET"/>
    <s v="DAP"/>
    <n v="887.27099999999996"/>
    <m/>
    <s v="РОС.РУБЛЬ"/>
    <n v="1637655.16"/>
    <n v="28707.47"/>
    <d v="2018-01-10T16:13:00"/>
    <s v="10113110/100118/0001248"/>
    <s v="НЕТ ДАННЫХ"/>
    <s v="НЕТ ДАННЫХ"/>
    <m/>
  </r>
  <r>
    <m/>
    <s v="7712092928"/>
    <s v="АО ШНЕЙДЕР ЭЛЕКТРИК"/>
    <s v="127018, , Г.МОСКВА, УЛ.ДВИНЦЕВ,Д.12,КОРП.1"/>
    <s v="CONSULTING TRANS WYSZKOW/POLSKA NA ZLECENIE SCHNEIDER ELECTRIC INDUSTRIES SAS"/>
    <s v="92500, ., RUEIL MALMAISON, 35 RUE JOSEPH MONIER"/>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25 КВАР"/>
    <s v="VARSET"/>
    <s v="DAP"/>
    <n v="205.375"/>
    <m/>
    <s v="РОС.РУБЛЬ"/>
    <n v="339098.49"/>
    <n v="5990.94"/>
    <d v="2018-01-15T13:31:00"/>
    <s v="10113110/150118/0002650"/>
    <s v="НЕТ ДАННЫХ"/>
    <s v="НЕТ ДАННЫХ"/>
    <m/>
  </r>
  <r>
    <m/>
    <s v="7712092928"/>
    <s v="АО ШНЕЙДЕР ЭЛЕКТРИК"/>
    <s v="127018, , Г.МОСКВА, УЛ.ДВИНЦЕВ,Д.12,КОРП.1"/>
    <s v="AGENCJA CELNA ASC FOR SCHNEIDER ELECTRIC INDUSTRIES"/>
    <s v="99-300, ., KUNTO, UL. HOLENDERKA14 99-300"/>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25 КВАР"/>
    <s v="VARSET"/>
    <s v="DAP"/>
    <n v="691.45100000000002"/>
    <m/>
    <s v="РОС.РУБЛЬ"/>
    <n v="1013548.26"/>
    <n v="17909.59"/>
    <d v="2018-01-18T15:21:00"/>
    <s v="10113110/180118/0004619"/>
    <s v="НЕТ ДАННЫХ"/>
    <s v="НЕТ ДАННЫХ"/>
    <m/>
  </r>
  <r>
    <m/>
    <s v="7712092928"/>
    <s v="АО ШНЕЙДЕР ЭЛЕКТРИК"/>
    <s v="127018, , Г.МОСКВА, УЛ.ДВИНЦЕВ,Д.12,КОРП.1"/>
    <s v="SCHNEIDER ELECTRIC INDUSTRIES SAS"/>
    <s v="92500, ., RUEIL MALMAISON, 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s v="VARSET"/>
    <s v="DAP"/>
    <n v="195.982"/>
    <m/>
    <s v="РОС.РУБЛЬ"/>
    <n v="297272.45"/>
    <n v="5315.19"/>
    <d v="2018-01-28T17:05:00"/>
    <s v="10113110/260118/0008489"/>
    <s v="НЕТ ДАННЫХ"/>
    <s v="НЕТ ДАННЫХ"/>
    <m/>
  </r>
  <r>
    <m/>
    <s v="7712092928"/>
    <s v="АО ШНЕЙДЕР ЭЛЕКТРИК"/>
    <s v="127018, , Г.МОСКВА, УЛ.ДВИНЦЕВ,Д.12,КОРП.1"/>
    <s v="SCHNEIDER ELECTRIC INDUSTRIES SAS"/>
    <s v="92500, ., RUEIL MALMAISON, 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
    <s v="VARSET"/>
    <s v="DAP"/>
    <n v="607"/>
    <m/>
    <s v="РОС.РУБЛЬ"/>
    <n v="663552.18000000005"/>
    <n v="11650.81"/>
    <d v="2018-02-09T13:08:00"/>
    <s v="10113110/080218/0014741"/>
    <s v="НЕТ ДАННЫХ"/>
    <s v="НЕТ ДАННЫХ"/>
    <m/>
  </r>
  <r>
    <m/>
    <s v="7712092928"/>
    <s v="АО ШНЕЙДЕР ЭЛЕКТРИК"/>
    <s v="127018, , Г.МОСКВА, УЛ.ДВИНЦЕВ,Д.12,КОРП.1"/>
    <s v="SCHNEIDER ELECTRIC INDUSTRIES SAS"/>
    <s v="92500, ., RUEIL MALMAISON, 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250 КВАР"/>
    <s v="VARSET"/>
    <s v="DAP"/>
    <n v="983.69200000000001"/>
    <m/>
    <s v="РОС.РУБЛЬ"/>
    <n v="1228658.25"/>
    <n v="21121.200000000001"/>
    <d v="2018-02-12T22:36:00"/>
    <s v="10113110/120218/0016565"/>
    <s v="НЕТ ДАННЫХ"/>
    <s v="НЕТ ДАННЫХ"/>
    <m/>
  </r>
  <r>
    <m/>
    <s v="7712092928"/>
    <s v="АО ШНЕЙДЕР ЭЛЕКТРИК"/>
    <s v="127018, , Г.МОСКВА, УЛ.ДВИНЦЕВ,Д.12,КОРП.1"/>
    <s v="CONSULTING TRANS WYSZKOW/POLSKA NA ZLECENIE SCHNEIDER ELECTRIC INDUSTRIES SAS"/>
    <s v="92500, ., RUEIL MALMAISON, 35 RUE JOSEPH MONIER"/>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s v="VARSET"/>
    <s v="DAP"/>
    <n v="110.70399999999999"/>
    <m/>
    <s v="РОС.РУБЛЬ"/>
    <n v="137595.94"/>
    <n v="2434.46"/>
    <d v="2018-02-21T13:42:00"/>
    <s v="10113110/210218/0021154"/>
    <s v="НЕТ ДАННЫХ"/>
    <s v="НЕТ ДАННЫХ"/>
    <m/>
  </r>
  <r>
    <m/>
    <s v="7712092928"/>
    <s v="АО ШНЕЙДЕР ЭЛЕКТРИК"/>
    <s v="127018, , Г.МОСКВА, УЛ.ДВИНЦЕВ,Д.12,КОРП.1"/>
    <s v="SCHNEIDER ELECTRIC INDUSTRIES SAS"/>
    <s v="92500, ., RUEIL MALMAISON, 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250 КВАР"/>
    <s v="VARSET"/>
    <s v="DAP"/>
    <n v="1415.66"/>
    <m/>
    <s v="РОС.РУБЛЬ"/>
    <n v="1947415.97"/>
    <n v="34309.17"/>
    <d v="2018-02-26T16:44:00"/>
    <s v="10113110/260218/0022892"/>
    <s v="НЕТ ДАННЫХ"/>
    <s v="НЕТ ДАННЫХ"/>
    <m/>
  </r>
  <r>
    <m/>
    <s v="7712092928"/>
    <s v="АО ШНЕЙДЕР ЭЛЕКТРИК"/>
    <s v="127018, , Г.МОСКВА, УЛ.ДВИНЦЕВ,Д.12,КОРП.1"/>
    <s v="SCHNEIDER ELECTRIC INDUSTRIES SAS"/>
    <s v="92500, ., RUEIL MALMAISON, 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s v="VARSET"/>
    <s v="DAP"/>
    <n v="76.697000000000003"/>
    <m/>
    <s v="РОС.РУБЛЬ"/>
    <n v="283865.23"/>
    <n v="5030.09"/>
    <d v="2018-03-02T17:01:00"/>
    <s v="10113110/020318/0026072"/>
    <s v="НЕТ ДАННЫХ"/>
    <s v="НЕТ ДАННЫХ"/>
    <m/>
  </r>
  <r>
    <m/>
    <s v="7712092928"/>
    <s v="АО ШНЕЙДЕР ЭЛЕКТРИК"/>
    <s v="127018, , Г.МОСКВА, УЛ.ДВИНЦЕВ,Д.12,КОРП.1"/>
    <s v="CONSULTING TRANS WYSZKOW/POLSKA NA ZLECENIE SCHNEIDER ELECTRIC INDUSTRIES SAS"/>
    <s v="92500, ., RUEIL MALMAISON, 35 RUE JOSEPH MONIER"/>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32 КВАР"/>
    <s v="VARSET"/>
    <s v="DAP"/>
    <n v="59.944000000000003"/>
    <m/>
    <s v="РОС.РУБЛЬ"/>
    <n v="156779.76999999999"/>
    <n v="2766.95"/>
    <d v="2018-03-05T20:04:00"/>
    <s v="10113110/050318/0027509"/>
    <s v="НЕТ ДАННЫХ"/>
    <s v="НЕТ ДАННЫХ"/>
    <m/>
  </r>
  <r>
    <m/>
    <s v="7712092928"/>
    <s v="АО ШНЕЙДЕР ЭЛЕКТРИК"/>
    <s v="127018, , МОСКВА, УЛ.ДВИНЦЕВ, Д.12,КОРП.1"/>
    <s v="SCHNEIDER ELECTRIC INDUSTRIES SAS"/>
    <s v="92500, , REUL MALMAISON, 35 RUE JOSEPH MONIER"/>
    <s v="RECTIPHASE CAPACITORS"/>
    <s v="ФРАНЦИЯ"/>
    <s v="ФРАНЦИЯ"/>
    <x v="1"/>
    <s v="КОНДЕНСАТОРЫ ПОСТОЯННОЙ ЕМКОСТИ ДЛЯ ЭЛЕКТРИЧ. ЦЕПЕЙ С ЧАСТОТОЙ 50/60 ГЦ И РАССЧИТАННЫЕ НА РЕАКТИВ. МОЩНОСТЬ НЕ МЕНЕЕ 0,5 КВА (КОНДЕНСАТОРЫ СИЛОВЫЕ) - КОМПЛЕКСНОЕ УСТРОЙСТВО КОМПЕНСАЦИИ РЕАКТИВНОЙ МОЩНОСТИ ТИПА VARSET, ВСЕГО - 2 ШТ., В ИНД. УПАК. В КАРТ. КОР., НА ПОДДОНАХ ИЗ ПРЕССОВАННОЙ СТРУЖКИ РЕГИСТРАЦИОННЫЙ НОМЕР ПО РОИС №№ 03051/02803-001/ТЗ-091213, 03052/02803-002/ТЗ-091213, 03053/02803-003/ТЗ-091213 КОМПЛЕКТНОЕ УСТРОЙСТВО КОМПЕНСАЦИИ РЕАКТИВНОЙ МОЩНОСТИ ТИПА VARSET - КОНДЕНСАТОРНАЯ УСТАНОВКА КОМПЕНСАЦИИ РЕАКТИВНОЙ МОЩНОСТИ VARSET 200 КВАР 400В ДЛЯ СЛАБОЗАГРЯЗНЕННОЙ СЕТИ С АВТ. ВЫКЛ., ВВОД СВЕРХУ (VLVAW3N03512AK),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200 КВАР"/>
    <s v="VARSET"/>
    <s v="DAP"/>
    <n v="296"/>
    <m/>
    <s v="РОС.РУБЛЬ"/>
    <n v="701453.59"/>
    <n v="12349.3"/>
    <d v="2018-03-12T20:45:00"/>
    <s v="10005022/120318/0019223"/>
    <s v="НЕТ ДАННЫХ"/>
    <s v="НЕТ ДАННЫХ"/>
    <m/>
  </r>
  <r>
    <m/>
    <s v="7712092928"/>
    <s v="АО ШНЕЙДЕР ЭЛЕКТРИК"/>
    <s v="127018, , Г.МОСКВА, УЛ.ДВИНЦЕВ,Д.12,КОРП.1"/>
    <s v="SCHNEIDER ELECTRIC INDUSTRIES SAS"/>
    <s v="92500, ., RUEIL MALMAISON, 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50 КВАР"/>
    <s v="VARSET"/>
    <s v="DAP"/>
    <n v="138.86099999999999"/>
    <m/>
    <s v="РОС.РУБЛЬ"/>
    <n v="271307.23"/>
    <n v="4758.21"/>
    <d v="2018-03-17T11:02:00"/>
    <s v="10113110/160318/0033180"/>
    <s v="НЕТ ДАННЫХ"/>
    <s v="НЕТ ДАННЫХ"/>
    <m/>
  </r>
  <r>
    <m/>
    <s v="7712092928"/>
    <s v="АО ШНЕЙДЕР ЭЛЕКТРИК"/>
    <s v="127018, , Г.МОСКВА, УЛ.ДВИНЦЕВ,Д.12,КОРП.1"/>
    <s v="AGENCJA CELNA ASC FOR SCHNEIDER ELECTRIC INDUSTRIES"/>
    <s v="99-300, , KUTNO, UL. HOLENDERSKA 14"/>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25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s v="VARSET"/>
    <s v="DAP"/>
    <n v="236.43799999999999"/>
    <m/>
    <s v="РОС.РУБЛЬ"/>
    <n v="362038.54"/>
    <n v="6296.83"/>
    <d v="2018-03-23T15:01:00"/>
    <s v="10113110/220318/0037060"/>
    <s v="НЕТ ДАННЫХ"/>
    <s v="НЕТ ДАННЫХ"/>
    <m/>
  </r>
  <r>
    <m/>
    <s v="7712092928"/>
    <s v="АО ШНЕЙДЕР ЭЛЕКТРИК"/>
    <s v="127018, , Г.МОСКВА, УЛ.ДВИНЦЕВ,Д.12,КОРП.1"/>
    <s v="SCHNEIDER ELECTRIC INDUSTRIES SAS"/>
    <s v="92500, ., RUEIL MALMAISON, 35 RUE JOSEPH MONIER"/>
    <s v="RECTIPHASE CAPACITOR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75 КВАР"/>
    <s v="VARSET"/>
    <s v="DAP"/>
    <n v="338.47300000000001"/>
    <m/>
    <s v="РОС.РУБЛЬ"/>
    <n v="949228.63"/>
    <n v="16621.87"/>
    <d v="2018-03-27T13:57:00"/>
    <s v="10113110/260318/0038956"/>
    <s v="НЕТ ДАННЫХ"/>
    <s v="НЕТ ДАННЫХ"/>
    <m/>
  </r>
  <r>
    <m/>
    <s v="7712092928"/>
    <s v="АО ШНЕЙДЕР ЭЛЕКТРИК"/>
    <s v="127018, , МОСКВА, УЛ.ДВИНЦЕВ, Д.12,КОРП.1"/>
    <s v="SCHNEIDER ELECTRIC INDUSTRIES SAS"/>
    <s v="92500, , REUL MALMAISON, 35 RUE JOSEPH MONIER"/>
    <s v="SCHNEIDER ELECTRIC "/>
    <s v="ФРАНЦИЯ"/>
    <s v="ИНДИЯ"/>
    <x v="2"/>
    <s v="КОНДЕНСАТОРЫ ПОСТОЯННОЙ ЕМКОСТИ, ВСЕГО - 8 ШТ., В ИНД. УПАК. В КАРТ. КОР., НА ПОДДОНАХ ИЗ ПРЕССОВАННОЙ СТРУЖКИ РЕГИСТРАЦИОННЫЙ НОМЕР ПО РОИС №№ 03051/02803-001/ТЗ-091213, 03052/02803-002/ТЗ-091213, 03053/02803-003/ТЗ-091213 КОНДЕНСАТОР СЕРИИ EASYCAN 20,8 КВАР 400В ПОСТОЯННОЙ ЕМКОСТИ / НОМИНАЛЬНАЯ РЕАКТИВНАЯ МОЩНОСТЬ ( 380 V - 50 ГЦ : 18.8 КВАР , 380 V - 60 HZ : 22.6 КВАР, 400 V - 50 ГЦ : 20.8 КВАР, 400 V - 60 HZ : 25 КВАР, 415 V - 50 ГЦ : 22.4 КВАР, 415 V - 60 HZ : 26.9 КВАР) , ДИЭЛЕКТРИК МЕТАЛЛИЗИРОВАННАЯ ПОЛИПРОПИЛЕНОВАЯ ПЛЕНКА С НАПЫЛЕНИЕМ ИЗ ZN/AL СПЛАВА , ПРОПИТКА БЕЗ ПХБ БИОРАЗЛАГАЕМАЯ СМОЛА БИОРАЗЛАГАЕМАЯ , ТИП УСТАНОВКИ ВНУТРЕНН. УСТАНОВКА"/>
    <s v="EASYCAN"/>
    <s v="DAP"/>
    <n v="62.021000000000001"/>
    <m/>
    <s v="РОС.РУБЛЬ"/>
    <n v="48263.33"/>
    <n v="838.82"/>
    <d v="2018-04-05T10:05:00"/>
    <s v="10005022/040418/0027145"/>
    <s v="НЕТ ДАННЫХ"/>
    <s v="НЕТ ДАННЫХ"/>
    <m/>
  </r>
  <r>
    <m/>
    <s v="7712092928"/>
    <s v="АО ШНЕЙДЕР ЭЛЕКТРИК"/>
    <s v="127018, , Г.МОСКВА, УЛ.ДВИНЦЕВ,Д.12,КОРП.1"/>
    <s v="CONSULTING TRANS WYSZKOW/POLSKA NA ZLECENIE SCHNEIDER ELECTRIC INDUSTRIES SAS"/>
    <s v="92500, ., RUEIL MALMAISON, 35 RUE JOSEPH MONIER"/>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
    <s v="VARSET"/>
    <s v="DAP"/>
    <n v="914"/>
    <m/>
    <s v="РОС.РУБЛЬ"/>
    <n v="839032.74"/>
    <n v="13721.93"/>
    <d v="2018-04-19T11:51:00"/>
    <s v="10113110/180418/0051217"/>
    <s v="НЕТ ДАННЫХ"/>
    <s v="НЕТ ДАННЫХ"/>
    <m/>
  </r>
  <r>
    <m/>
    <s v="7712092928"/>
    <s v="АО ШНЕЙДЕР ЭЛЕКТРИК"/>
    <s v="127018, , Г.МОСКВА, УЛ.ДВИНЦЕВ,Д.12,КОРП.1"/>
    <s v="AGENCJA CELNA ASC FOR SCHNEIDER ELECTRIC INDUSTRIES"/>
    <s v="99-300, ., KUTNO TERMINAL POLSKA, UL. HOLENDERSKA 14"/>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350 КВАР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
    <s v="VARSET"/>
    <s v="DAP"/>
    <n v="958.16"/>
    <m/>
    <s v="РОС.РУБЛЬ"/>
    <n v="1207733.24"/>
    <n v="19620.740000000002"/>
    <d v="2018-04-19T18:36:00"/>
    <s v="10113110/190418/0051597"/>
    <s v="НЕТ ДАННЫХ"/>
    <s v="НЕТ ДАННЫХ"/>
    <m/>
  </r>
  <r>
    <m/>
    <s v="7712092928"/>
    <s v="АО ШНЕЙДЕР ЭЛЕКТРИК"/>
    <s v="127018, , Г.МОСКВА, УЛ.ДВИНЦЕВ,Д.12,КОРП.1"/>
    <s v="AGENCJA CELNA ASC FOR SCHNEIDER ELECTRIC INDUSTRIES"/>
    <s v="99-300, ., KUTNO TERMINAL POLSKA, UL. HOLENDERSKA 14"/>
    <s v="RECTIPHASE CAPACITORS"/>
    <s v="ПОЛЬША"/>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
    <s v="VARSET"/>
    <s v="DAP"/>
    <n v="1764.8630000000001"/>
    <m/>
    <s v="РОС.РУБЛЬ"/>
    <n v="1912566.83"/>
    <n v="30550.87"/>
    <d v="2018-04-27T18:37:00"/>
    <s v="10113110/270418/0056589"/>
    <s v="НЕТ ДАННЫХ"/>
    <s v="НЕТ ДАННЫХ"/>
    <m/>
  </r>
  <r>
    <n v="4"/>
    <s v="7727180430"/>
    <s v="ООО АББ"/>
    <s v="117997, Г., МОСКВА, ОБРУЧЕВА УЛ.,Д.30/1,СТР.2"/>
    <s v="ABB LTD"/>
    <s v="SELUDVIKA77180VALHALLAVAGEN 2"/>
    <s v="ABB"/>
    <s v="ШВЕЦИЯ"/>
    <s v="ШВЕ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ОДНОФАЗНЫЙ КОНДЕНСАТОР НА ОСНОВЕ ПОЛИПРОПИЛЕНОВОЙ ПЛЕНКИ, ТИП CHDB 162, ХАРАКТЕРИЗУЕТСЯ НИЗКИМИ ДИЭЛЕКТРИЧЕСКИМИ ПОТЕРЯМИ И ДЛИТЕЛЬНЫЙ СРОКОМ СЛУЖБЫ; МОЩНОСТЬ 759 KVAR ПРИ НАПРЯЖЕНИИ 11066В, 50HZ; ПРЕДНАЗНАЧЕН ДЛЯ РАБОТЫ В СОСТАВЕ БАТАРЕИ СТАТИЧЕСКИХ_КОНДЕНСАТОРОВ ТИПА QBANK-A; ПОСТАВЛЯЕТСЯ КАК ЗАПАСНАЯ ЧАСТЬ ДЛЯ РАНЕЕ ВВЕЗЕННОГО СЕРТИФИЦИРОВАННОГО ОБОРУДОВАНИЯ."/>
    <s v="нет данных"/>
    <s v="FCA"/>
    <n v="81"/>
    <m/>
    <s v="ШВЕД.КРОНА"/>
    <n v="24850"/>
    <n v="3465.05"/>
    <d v="2016-02-25T00:00:00"/>
    <s v="10611020/250216/0002439"/>
    <s v="т/п Северский"/>
    <s v="636070 ТОМСКАЯ ОБЛ., Г.СЕВЕРСК, УЛ.СТРОИТЕЛЕЙ, 12"/>
    <m/>
  </r>
  <r>
    <m/>
    <s v="7727180430"/>
    <s v="ООО АББ"/>
    <s v="117997, МОСКОВСКАЯ ОБЛАСТЬ, МОСКВА, УЛ. ОБРУЧЕВА, Д.30/1, СТР.2"/>
    <s v="ABB LTD"/>
    <s v="BGSOFIABG-15929 HRISTOFOR KOLUMB BVLD, FL.3"/>
    <s v="ABB"/>
    <s v="ЛИТВА"/>
    <s v="БОЛГАР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НАЯ УСТАНОВКА В МЕТАЛЛИЧЕСКОМ ШКАФУ, МОДЕЛЬ ABBACUS MECB12FI01, РАССЧИТАНА НА НАПРЯЖЕНИЕ 6,3 КВ, ЧАСТОТУ 50 ГЦ, РЕАКТИВНАЯ МОЩНОСТЬ 600 КВАР_КОНДЕНСАТОРНАЯ УСТАНОВКА В МЕТАЛЛИЧЕСКОМ ШКАФУ, МОДЕЛЬ ABBACUS MECB12FI01, РАССЧИТАНА НА НАПРЯЖЕНИЕ 6,3 КВ, ЧАСТОТУ 50 ГЦ, РЕАКТИВНАЯ МОЩНОСТЬ 900 КВАР"/>
    <s v="MECB12FI01"/>
    <s v="FCA"/>
    <n v="1450"/>
    <m/>
    <s v="ЕВРО"/>
    <n v="24145"/>
    <n v="27298.03"/>
    <d v="2016-02-25T00:00:00"/>
    <s v="10130132/250216/0000680"/>
    <s v="НЕТ ДАННЫХ"/>
    <s v="НЕТ ДАННЫХ"/>
    <m/>
  </r>
  <r>
    <m/>
    <s v="7727180430"/>
    <s v="ООО АББ"/>
    <s v="117997, МОСКОВСКАЯ ОБЛАСТЬ, МОСКВА, УЛ. ОБРУЧЕВА, Д.30/1, СТР.2"/>
    <s v="ABB LTD"/>
    <s v="SELUDVIKASE-771 80LUDVIKASWEDEN"/>
    <s v="ABB"/>
    <s v="ПОЛЬША"/>
    <s v="ШВЕ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СИЛОВАЯ КОНДЕНСАТОРНАЯ УСТАНОВКА МОДЕЛЬ CHDB 202, ПОСТОЯННОЙ ЕМКОСТИ ДЛЯ ЭЛЕКТРИЧЕСКИХ ЦЕПЕЙ С ЧАСТОТОЙ 50/60 ГЦ, РЕАКТИВНАЯ МОЩНОСТЬ 1002.7 КВАР, НАПРЯЖЕНИЕ 12850 ВОЛЬТ_СИЛОВАЯ КОНДЕНСАТОРНАЯ УСТАНОВКА МОДЕЛЬ CHDB 202, ПОСТОЯННОЙ ЕМКОСТИ ДЛЯ ЭЛЕКТРИЧЕСКИХ ЦЕПЕЙ С ЧАСТОТОЙ 50/60 ГЦ, РЕАКТИВНАЯ МОЩНОСТЬ 1079.8 КВАР, НАПРЯЖЕНИЕ 9200 ВОЛЬТ_СИЛОВАЯ КОНДЕНСАТОРНАЯ УСТАНОВКА МОДЕЛЬ CHDB 202, ПОСТОЯННОЙ ЕМКОСТИ ДЛЯ ЭЛЕКТРИЧЕСКИХ ЦЕПЕЙ С ЧАСТОТОЙ 50/60 ГЦ, РЕАКТИВНАЯ МОЩНОСТЬ 1087.2 КВАР, НАПРЯЖЕНИЕ 9900 ВОЛЬТ"/>
    <s v="CHDB 202"/>
    <s v="FCA"/>
    <n v="303"/>
    <m/>
    <s v="ШВЕД.КРОНА"/>
    <n v="113460"/>
    <n v="16108.27"/>
    <d v="2016-03-25T00:00:00"/>
    <s v="10130132/250316/0001091"/>
    <s v="НЕТ ДАННЫХ"/>
    <s v="НЕТ ДАННЫХ"/>
    <m/>
  </r>
  <r>
    <m/>
    <s v="7727180430"/>
    <s v="ООО АББ"/>
    <s v="117997, Г., МОСКВА, ОБРУЧЕВА УЛ., Д.30/1, СТР.2"/>
    <s v="ABB LTD"/>
    <s v="BEJUMET6040Z.I. JUMET ALLEE CENTRALE 10"/>
    <s v="ABB"/>
    <s v="БЕЛЬГИЯ"/>
    <s v="БЕЛЬГ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ЦИЛИНДРИЧЕСКИЙ ТРЕХФАЗНЫЙ ПЛЕНОЧНЫЙ СУХОЙ КОНДЕНСАТОР СЕРИИ QCAP. НОМИНАЛЬНАЯ МОЩНОСТЬ 25КВАР, НАПРЯЖЕНИЕ 480В, НОМИНАЛЬНАЯ ЧАСТОТА 50ГЦ, ПРЕДНАЗНАЧЕН ДЛЯ НКУ КОМПЕНСАЦИИ РЕАКТИВНОЙ МОЩНОСТИ СЕРИИ APC. ИСПОЛЬЗУЕТСЯ В НИЗКОВОЛЬТНЫХ СИСТЕМАХ MNS."/>
    <s v="QCAP"/>
    <s v="FCA"/>
    <n v="12"/>
    <m/>
    <s v="ЕВРО"/>
    <n v="211.68"/>
    <n v="374.62"/>
    <d v="2016-04-04T00:00:00"/>
    <s v="10611020/040416/0004680"/>
    <s v="т/п Северский"/>
    <s v="636070 ТОМСКАЯ ОБЛ., Г.СЕВЕРСК, УЛ.СТРОИТЕЛЕЙ, 12"/>
    <m/>
  </r>
  <r>
    <m/>
    <s v="7727180430"/>
    <s v="ООО АББ"/>
    <s v="117997, МОСКОВСКАЯ ОБЛ., МОСКВА, УЛ. ОБРУЧЕВА, Д. 30/1, СТР.2"/>
    <s v="ABB LTD"/>
    <s v="SELUDVIKA771 80LYVIKSVAGEN, 4"/>
    <s v="ABB"/>
    <s v="ШВЕЦИЯ"/>
    <s v="ШВЕЦИЯ"/>
    <x v="1"/>
    <s v="КОНДЕНСАТОРЫ ПОСТОЯННОЙ ЕМКОСТИ ДЛЯ ЭЛЕКТРИЧЕСКИХ ЦЕПЕЙ С ЧАСТОТОЙ 50/60 ГЦ, РАСЧИТАННЫЕ НА РЕАКТИВНУЮ МОЩНОСТЬ НЕ МЕНЕЕ 0.5 КВА (КОНДЕНСАТОРЫ СИЛОВЫЕ), ТИПА CHDB. ПРЕДСТАВЛЯЮТ СОБОЙ:ОДНОФАЗНЫЕ СИЛОВЫЕ КОНДЕНСАТОРЫ С ВНУТРЕННИМИ ПРЕДОХРАНИТЕЛЯМИ И ДВУМЯ ВВОДАМИ В ФАРФОРОВОЙ ИЗОЛЯЦИИ. ИСПОЛЬЗУЮТСЯ ДЛЯ СБОРКИ БАТАРЕЙ СТАТИЧЕСКИХ КОНДЕНСАТОРОВ (БСК) ТИПА QBANK-A НА КЛАСС НАПРЯЖЕНИЯ 110КВ, СУММАРНОЙ МОЩНОСТЬЮ ДО 80 МВАР (80000КВА)_. ПРЕДНАЗНАЧЕНЫ ДЛЯ КОМПЕНСАЦИИ РЕАКТИВНОЙ МОЩНОСТИ И СТАБИЛИЗАЦИИ НАПРЯЖЕНИЯ. ВВОЗЯТСЯ ДЛЯ РАНЕЕ ВВВЕЗЕННОГО БСК QBANK-A. ОБЛАСТЬ ПРИМЕНЕНИЯ- ЭНЕРГОСИСТЕМЫ ОБЩЕПРОМЫШЛЕННОГО НАЗНАЧЕНИЯ, ДЛЯ НЕПОСРЕДСТВЕННОГО ВКЛЮЧЕНИЯ В РАСПРЕДЕЛИТЕЛЬНЫХ СЕТЯХ_, ЛИНИЯХ ЭЛЕКТРОПЕРЕДАЧ И СИЛОВЫХ ЭЛЕКТРОУСТАНОВОК. НЕ ИСПОЛЬЗУЕТСЯ В СФЕРЕ ХОЗЯЙСТВЕННО-ПИТЬЕВОГО ВОДОСНАБЖЕНИЯ. НЕ ЯВЛЯЕТСЯ ТОВАРОМ ДВОЙНОГО НАЗНАЧЕНИЯ. НЕ ВХОДИТ В СПИСОК ОПАСНЫХ ОТХОДОВ. УПАКОВАН В ДЕРЕВЯННЫЕ ЯЩИКИ, ГРУЗОВЫХ МЕСТ 2 КОНДЕНСАТОР_СИЛОВОЙ, РЕАКТИВНОЙ МОЩНОСТЬЮ 850 KVAR (850 КВА), НАПРЯЖЕНИЕ 7800В._КОНДЕНСАТОР СИЛОВОЙ, РЕАКТИВНОЙ МОЩНОСТЬЮ 730 KVAR (730 КВА), НАПРЯЖЕНИЕ 7275В."/>
    <s v="CHDB"/>
    <s v="FCA"/>
    <n v="342"/>
    <m/>
    <s v="ШВЕД.КРОНА"/>
    <n v="59310.28"/>
    <n v="7405.56"/>
    <d v="2016-04-11T00:00:00"/>
    <s v="10206080/110416/0003719"/>
    <s v="т/п Выборгский"/>
    <s v="188900 ЛЕНИНГРАДСКАЯ ОБЛ., Г.ВЫБОРГ, ЛЕНИНГРАДСКОЕ Ш., Д.110"/>
    <m/>
  </r>
  <r>
    <m/>
    <s v="7727180430"/>
    <s v="ООО АББ"/>
    <s v="117997, ., МОСКВА, УЛ. ОБРУЧЕВА, Д.30/1, СТР.2"/>
    <s v="ABB LTD"/>
    <s v="BGSOFIABG-15929 HRISTOFOR KOLUMB BVLD, FL.3"/>
    <s v="ABB"/>
    <s v="ПОЛЬША"/>
    <s v="БОЛГАР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НАЯ УСТАНОВКА В МЕТАЛЛИЧЕСКОМ ШКАФУ, МОДЕЛЬ ABBACUS MECB12SI12, РАССЧИТАНА НА НАПРЯЖЕНИЕ 10.5 КВ, ЧАСТОТУ 50 ГЦ, РЕАКТИВНАЯ МОЩНОСТЬ 1350 КВА_КОНДЕНСАТОРНАЯ УСТАНОВКА В МЕТАЛЛИЧЕСКОМ ШКАФУ, МОДЕЛЬ ABBACUS MECB12SI12, РАССЧИТАНА НА НАПРЯЖЕНИЕ 10.5 КВ, ЧАСТОТУ 50 ГЦ, РЕАКТИВНАЯ МОЩНОСТЬ 2000 КВА"/>
    <s v="MECB12SI12"/>
    <s v="FCA"/>
    <n v="2300"/>
    <m/>
    <s v="ЕВРО"/>
    <n v="62394"/>
    <n v="72388.08"/>
    <d v="2016-04-14T00:00:00"/>
    <s v="10130132/140416/0001344"/>
    <s v="НЕТ ДАННЫХ"/>
    <s v="НЕТ ДАННЫХ"/>
    <m/>
  </r>
  <r>
    <m/>
    <s v="7727180430"/>
    <s v="ООО АББ"/>
    <s v="117997, МОСКОВСКАЯ ОБЛАСТЬ, Г.МОСКВА, УЛ.ОБРУЧЕВА,Д. 30/1, СТР.2"/>
    <s v="ABB LTD"/>
    <s v="CHTORO-PACK (BEHIND TORO 2)8050EDUARD-IMHOF-STRASSE 4"/>
    <s v="ABB"/>
    <s v="ШВЕЙЦАРИЯ"/>
    <s v="ИНДИЯ"/>
    <x v="1"/>
    <s v="КОМПЛЕКТУЮЩИЕ К РАНЕЕ ВВЕЗЕНОМУ ЭЛЕГАЗОВОМУ ГЕНЕРАТОРНОМУ РАСПРЕДЕЛИТЕЛЬНОМУ УСТРОЙСТВУ ТИПА HECS-130L ОБЩЕПРОМЫШЛЕННОГО НАЗНАЧЕНИЯ- КОНДЕНСАТОР СИЛОВОЙ, ПОСТОЯННЫЙ, ТИП 1HC0042814, ДЛЯ ИСПОЛЬЗОВАНИЯ В СЕТЯХ ПЕРЕМЕННОГО ТОКА ЧАСТОТОЙ 50ГЦ,РАССЧИТАНЫ НА РЕАКТИВНУЮ МОЩНОСТЬ 26,13 КВА. КОНДЕНСАТОР ПРЕДНАЗНАЧЕН ДЛЯ СОЗДАНИЯ ДОПОЛНИТЕЛЬНОЙ ЕМКОСТИ В ЦЕПИ ГЕНЕРАТОР-ТРАНСФОРМАТОР, НЕОБХОДИМОЙ ДЛЯ СНИЖЕНИЯ СКОРОСТИ НАРАСТАНИЯ ПЕРЕХОДНОГО ВОССТАНАВЛИВАЮЩЕГОСЯ НАПРЯЖЕНИЯ (ПВН), ВОЗНИКАЮЩЕГО ПРИ_ОТКЛЮЧЕНИИ ТОКОВ КОРОТКОГО ЗАМЫКАНИЯ НА КОНТАКТАХ ВЫКЛЮЧАТЕЛЯ ПОСЛЕ ПОГАСАНИЯ ДУГИ. КОНДЕНСАТОР ВХОДИТ В СОСТАВ ЭЛЕГАЗОВОГО ГЕНЕРАТОРНОГО РАСПРЕДЕЛИТЕЛЬНОГО УСТРОЙСТВА (ЭГРУ) ТИПА HECS-130L И ЯВЛЯЕТСЯ ЕГО НЕОТЪЕМЛЕМОЙ ЧАСТЬЮ._КОНДЕНСАТОР 0.13 - 3ШТ."/>
    <s v="нет данных"/>
    <s v="FCA"/>
    <n v="27.792000000000002"/>
    <m/>
    <s v="ЩВЕЙЦ.ФРАНК"/>
    <n v="4292.7299999999996"/>
    <n v="4839.5"/>
    <d v="2016-04-26T00:00:00"/>
    <s v="10508010/260416/0006474"/>
    <s v="т/п Аэропорт Кольцово"/>
    <s v="620910 Г.ЕКАТЕРИНБУРГ, ПЕР.ВЕЧЕРНИЙ, 4"/>
    <m/>
  </r>
  <r>
    <m/>
    <s v="7727180430"/>
    <s v="ООО АББ"/>
    <s v="117335, МОСКОВСКАЯ ОБЛ., МОСКВА, НАХИМОВСКИЙ ПРОСПЕКТ, Д. 58"/>
    <s v="ABB LTD"/>
    <s v="SELUDVIKA77180LYVIKSVAGEN, 4"/>
    <s v="ABB"/>
    <s v="ШВЕЦИЯ"/>
    <s v="ШВЕЦИЯ"/>
    <x v="1"/>
    <s v="КОНДЕНСАТОРЫ ПОСТОЯННОЙ ЕМКОСТИ ДЛЯ ЭЛЕКТРИЧЕСКИХ ЦЕПЕЙ С ЧАСТОТОЙ 50/60 ГЦ, РАСЧИТАННЫЕ НА РЕАКТИВНУЮ МОЩНОСТЬ НЕ МЕНЕЕ 0.5 КВА (КОНДЕНСАТОРЫ СИЛОВЫЕ):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_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_ПИТЬЕВОГО ВОДОСНАБЖЕНИЯ. НЕ ДЛЯ ВОЕННОГО ПРИМЕНЕНИЯ, НЕ ВХОДЯТ В СПИСОК ОПАСНЫХ ОТХОДОВ. КОД ОКП 341468. БСК ПОСТАВЛЯЮТСЯ В ЧАСТИЧНО РАЗОБРАННОМ ВИДЕ, ДЛЯ ОБЕСПЕЧЕНИЯ СОХРАННОСТИ ПРИ ПЕРЕВОЗКЕ ИСПОЛЬЗУЮТСЯ ДОПОЛНИТЕЛЬНЫЕ УПАКОВОЧНЫЕ МАТЕРИАЛЫ. НЕ_ПРИГОДНЫЕ ДЛЯ ПОВТОРНОГО ПРИМЕНЕНИЯ. УПАКОВАНЫ В ДЕРЕВ. ЯЩИКИ, ГРУЗОВЫХ МЕСТ- 13. БАТАРЕЯ СТАТИЧЕСКИХ КОНДЕНСАТОРОВ (БСК) ПОСТОЯННОЙ ЕМКОСТИ ДЛЯ ЭЛЕКТРИЧЕСКИХ СЕТЕЙ, РЕАКТИВНАЯ МОЩНОСТЬ 16 МВАР (16000 КВА), НОМИНАЛЬНОЕ НАПРЯЖЕНИЕ 35 КВ,_НАИБОЛЬШЕЕ РАБОЧЕЕ НАПРЯЖЕНИЕ 38,5 КВ. В СОСТАВ КАЖДОЙ БАТАРЕИ ВХОДИТ 18 ОДНОФАЗНЫХ КОНДЕНСАТОРОВ FARADOL ТИПА CHDB. ПРЕДНАЗНАЧЕНЫ ДЛЯ КОМПЕНСАЦИИ РЕАКТИВНОЙ МОЩНОСТИ И СТАБИЛИЗАЦИИ НАПРЯЖЕНИЯ -ОГРАНИЧЕНИЯ БРОСКОВ ТОКА ПРИ КОММУТАЦИИ._КОНДЕНСАТОР ОДНОФАЗНЫЙ СИЛОВОЙ, РЕАКТИВНОЙ МОЩНОСТЬЮ 450 KVAR (450 КВА), НАПРЯЖЕНИЕ 12000В, 50 HZ С ВНУТРЕННИМИ ПРЕДОХРАНИТЕЛЯМИ И ДВУМЯ ВВОДАМИ В ФАРФОРОВОЙ ИЗОЛЯЦИИ. ИСПОЛЬЗУЮТСЯ ДЛЯ СБОРКИ БАТАРЕЙ СТАТИЧЕСКИХ КОНДЕНСАТОРОВ (БСК) ТИПА QBANK-A НА_КЛАСС 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_КОНДЕНСАТОР ОДНОФАЗНЫЙ СИЛОВОЙ, РЕАКТИВНОЙ МОЩНОСТЬЮ 600 KVAR (600 КВА), НАПРЯЖЕНИЕ 12000 В, 50 ГЕРЦ, С ВНУТРЕННИМИ ПРЕДОХРАНИТЕЛЯМИ И ДВУМЯ ВВОДАМИ В ФАРФОРОВОЙ ИЗОЛЯЦИИ. ИСПОЛЬЗУЮТСЯ ДЛЯ СБОРКИ БАТАРЕЙ СТАТИЧЕСКИХ КОНДЕНСАТОРОВ (БСК) ТИПА QBANK-A_НА КЛАСС 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s v="CHDB"/>
    <s v="FCA"/>
    <n v="6061"/>
    <m/>
    <s v="ШВЕД.КРОНА"/>
    <n v="875645.46"/>
    <n v="106191.36"/>
    <d v="2016-05-23T00:00:00"/>
    <s v="10206080/230516/0005456"/>
    <s v="т/п Выборгский"/>
    <s v="188900 ЛЕНИНГРАДСКАЯ ОБЛ., Г.ВЫБОРГ, ЛЕНИНГРАДСКОЕ Ш., Д.110"/>
    <m/>
  </r>
  <r>
    <m/>
    <s v="7727180430"/>
    <s v="ООО АББ"/>
    <s v="117335, МОСКОВСКАЯ ОБЛ., МОСКВА, НАХИМОВСКИЙ ПРОСПЕКТ, Д. 58"/>
    <s v="ABB LTD"/>
    <s v="SELUDVIKA77180LYVIKSVAGEN, 4"/>
    <s v="ABB"/>
    <s v="ШВЕЦИЯ"/>
    <s v="ШВЕЦИЯ"/>
    <x v="1"/>
    <s v="КОНДЕНСАТОРЫ ПОСТОЯННОЙ ЕМКОСТИ ДЛЯ ЭЛЕКТРИЧЕСКИХ ЦЕПЕЙ С ЧАСТОТОЙ 50/60 ГЦ, РАСЧИТАННЫЕ НА РЕАКТИВНУЮ МОЩНОСТЬ НЕ МЕНЕЕ 0.5 КВА (КОНДЕНСАТОРЫ СИЛОВЫЕ):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_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_ПИТЬЕВОГО ВОДОСНАБЖЕНИЯ. НЕ ДЛЯ ВОЕННОГО ПРИМЕНЕНИЯ, НЕ ВХОДЯТ В СПИСОК ОПАСНЫХ ОТХОДОВ. КОД ОКП 341468. БСК ПОСТАВЛЯЮТСЯ В ЧАСТИЧНО РАЗОБРАННОМ ВИДЕ, С КОМПЛЕКТОМ МОНТАЖНЫХ И КРЕПЕЖНЫХ ЭЛЕМЕНТОВ. ДЛЯ ОБЕСПЕЧЕНИЯ СОХРАННОСТИ ПРИ ПЕРЕВОЗКЕ_ИСПОЛЬЗУЮТСЯ ДОПОЛНИТЕЛЬНЫЕ УПАКОВОЧНЫЕ МАТЕРИАЛЫ. НЕ ПРИГОДНЫЕ ДЛЯ ПОВТОРНОГО ПРИМЕНЕНИЯ. УПАКОВАНЫ В ДЕРЕВ. ЯЩИКИ, ГРУЗОВЫХ МЕСТ- 13. БАТАРЕЯ СТАТИЧЕСКИХ КОНДЕНСАТОРОВ (БСК) ПОСТОЯННОЙ ЕМКОСТИ ДЛЯ ЭЛЕКТРИЧЕСКИХ СЕТЕЙ, РЕАКТИВНАЯ МОЩНОСТЬ 16_МВАР (16000 КВА), НОМИНАЛЬНОЕ НАПРЯЖЕНИЕ 35 КВ, НАИБОЛЬШЕЕ РАБОЧЕЕ НАПРЯЖЕНИЕ 38,5 КВ. В СОСТАВ КАЖДОЙ БАТАРЕИ ВХОДИТ 18 ОДНОФАЗНЫХ КОНДЕНСАТОРОВ FARADOL ТИПА CHDB. ПРЕДНАЗНАЧЕНЫ ДЛЯ КОМПЕНСАЦИИ РЕАКТИВНОЙ МОЩНОСТИ И СТАБИЛИЗАЦИИ НАПРЯЖЕНИЯ -_ОГРАНИЧЕНИЯ БРОСКОВ ТОКА ПРИ КОММУТАЦИИ._КОНДЕНСАТОР ОДНОФАЗНЫЙ СИЛОВОЙ, РЕАКТИВНОЙ МОЩНОСТЬЮ 450 KVAR (450 КВА), НАПРЯЖЕНИЕ 12000В, 50 HZ С ВНУТРЕННИМИ ПРЕДОХРАНИТЕЛЯМИ И ДВУМЯ ВВОДАМИ В ФАРФОРОВОЙ ИЗОЛЯЦИИ. ИСПОЛЬЗУЮТСЯ ДЛЯ СБОРКИ БАТАРЕЙ СТАТИЧЕСКИХ КОНДЕНСАТОРОВ (БСК) ТИПА QBANK-A НА_КЛАСС 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_КОНДЕНСАТОР ОДНОФАЗНЫЙ СИЛОВОЙ, РЕАКТИВНОЙ МОЩНОСТЬЮ 600 KVAR (600 КВА), НАПРЯЖЕНИЕ 12000 В, 50 ГЕРЦ, С ВНУТРЕННИМИ ПРЕДОХРАНИТЕЛЯМИ И ДВУМЯ ВВОДАМИ В ФАРФОРОВОЙ ИЗОЛЯЦИИ. ИСПОЛЬЗУЮТСЯ ДЛЯ СБОРКИ БАТАРЕЙ СТАТИЧЕСКИХ КОНДЕНСАТОРОВ (БСК) ТИПА QBANK-A_НА КЛАСС 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s v="CHDB"/>
    <s v="FCA"/>
    <n v="6061"/>
    <m/>
    <s v="ШВЕД.КРОНА"/>
    <n v="875645.46"/>
    <n v="106741.82"/>
    <d v="2016-05-23T00:00:00"/>
    <s v="10206080/230516/0005490"/>
    <s v="т/п Выборгский"/>
    <s v="188900 ЛЕНИНГРАДСКАЯ ОБЛ., Г.ВЫБОРГ, ЛЕНИНГРАДСКОЕ Ш., Д.110"/>
    <m/>
  </r>
  <r>
    <m/>
    <s v="7727180430"/>
    <s v="ООО АББ"/>
    <s v="117335, , МОСКВА, НАХИМОВСКИЙ ПРОСПЕКТ, Д. 58, ОФИС 5A,R5"/>
    <s v="ABB LTD"/>
    <s v="SELUDVIKA771 80LYVIKSVAGEN, 4"/>
    <s v="ABB"/>
    <s v="ШВЕЦИЯ"/>
    <s v="ШВЕЦИЯ"/>
    <x v="1"/>
    <s v="КОНДЕНСАТОРЫ ПОСТОЯННОЙ ЕМКОСТИ ДЛЯ ЭЛЕКТРИЧЕСКИХ ЦЕПЕЙ С ЧАСТОТОЙ 50/60 ГЦ, РАСЧИТАННЫЕ НА РЕАКТИВНУЮ МОЩНОСТЬ НЕ МЕНЕЕ 0.5 КВА (КОНДЕНСАТОРЫ СИЛОВЫЕ), ТИПА CHDB. ПРЕДСТАВЛЯЮТ СОБОЙ:ОДНОФАЗНЫЕ СИЛОВЫЕ КОНДЕНСАТОРЫ С ВНУТРЕННИМИ ПРЕДОХРАНИТЕЛЯМИ И ДВУМЯ ВВОДАМИ В ФАРФОРОВОЙ ИЗОЛЯЦИИ. ИСПОЛЬЗУЮТСЯ ДЛЯ СБОРКИ БАТАРЕЙ СТАТИЧЕСКИХ КОНДЕНСАТОРОВ (БСК) ТИПА QBANK-A НА КЛАСС НАПРЯЖЕНИЯ 110КВ, СУММАРНОЙ МОЩНОСТЬЮ ДО 80 МВАР (80000КВА)_. ПРЕДНАЗНАЧЕНЫ ДЛЯ КОМПЕНСАЦИИ РЕАКТИВНОЙ МОЩНОСТИ И СТАБИЛИЗАЦИИ НАПРЯЖЕНИЯ. ВВОЗЯТСЯ ДЛЯ РАНЕЕ ВВВЕЗЕННОГО БСК QBANK-A. ОБЛАСТЬ ПРИМЕНЕНИЯ- ЭНЕРГОСИСТЕМЫ ОБЩЕПРОМЫШЛЕННОГО НАЗНАЧЕНИЯ, ДЛЯ НЕПОСРЕДСТВЕННОГО ВКЛЮЧЕНИЯ В РАСПРЕДЕЛИТЕЛЬНЫХ СЕТЯХ_, ЛИНИЯХ ЭЛЕКТРОПЕРЕДАЧ И СИЛОВЫХ ЭЛЕКТРОУСТАНОВОК. НЕ ИСПОЛЬЗУЕТСЯ В СФЕРЕ ХОЗЯЙСТВЕННО-ПИТЬЕВОГО ВОДОСНАБЖЕНИЯ. НЕ ЯВЛЯЕТСЯ ТОВАРОМ ДВОЙНОГО НАЗНАЧЕНИЯ. НЕ ВХОДИТ В СПИСОК ОПАСНЫХ ОТХОДОВ. УПАКОВАН В ДЕРЕВЯННЫЙ ЯЩИК, ГРУЗОВЫХ МЕСТ 1 КОНДЕНСАТОР_СИЛОВОЙ, РЕАКТИВНОЙ МОЩНОСТЬЮ 800 KVAR (800 КВА), НАПРЯЖЕНИЕ 6582В."/>
    <s v="CHDB"/>
    <s v="FCA"/>
    <n v="180"/>
    <m/>
    <s v="ШВЕД.КРОНА"/>
    <n v="26710.77"/>
    <n v="3297.68"/>
    <d v="2016-06-23T00:00:00"/>
    <s v="10502110/210616/0026479"/>
    <s v="НЕТ ДАННЫХ"/>
    <s v="НЕТ ДАННЫХ"/>
    <m/>
  </r>
  <r>
    <m/>
    <s v="7727180430"/>
    <s v="ООО АББ"/>
    <s v="117335, Г., МОСКВА, НАХИМОВСКИЙ ПРОСПЕКТ, Д.58"/>
    <s v="ABB LTD"/>
    <s v="CHZURICH8050BROWN BOVERI STRASSE 5"/>
    <s v="ABB"/>
    <s v="ШВЕЙЦАРИЯ"/>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 СИЛОВОЙ ПОСТОЯННЫЙ,ТИП 1НС0042814, ЕМКОСТЬЮ 0,13МКФ, НАПРЯЖЕНИЕ 25,3КВ, ПРЕДНАЗНАЧЕН ДЛЯ ИСПОЛЬЗОВАНИЯ В СЕТЯХ ПЕРЕМЕННОГО ТОКА ЧАСТОТОЙ 50ГЦ, ИСПОЛЬЗУЕТСЯ ДЛЯ СОЗДАНИЯ ДОПОЛНИТЕЛЬНОЙ ЕМКОСТИ В ЦЕПИ ГЕНЕРАТОР-ТРАНСФОРМАТОР, НЕОБХОДИМОЙ_ДЛЯ СНИЖЕНИЯ СКОРОСТИ ПЕРЕХОДНОГО ВОССТАНАВЛИЫВАЮЩЕГО НАПРЯЖЕНИЯ, ВОЗНИКАЮЩЕГО ПРИ ОТКЛЮЧЕНИИ ТОКОВ КОРОТКОГО ЗАМЫКАНИЯ НА КОНТАКТАХ ВЫКЛЮЧАТЕЛЯ ПОСЛЕ ПОГАСАНИЯ ДУГИ. ВХОДИТ В СОСТАВ ЭЛЕГАЗОВОГО ГЕНЕРАТОРНОГО РАСПРЕДЕЛИТЕЛЬНОГО УСТРОЙСТВА ТИПА HECS-_80S ОБЩЕПРОМЫШЛЕННОГО НАЗНАЧЕНИЯ.НЕ ЛОМ ЭЛЕКТРООБОРУДОВАНИЯ."/>
    <s v="нет данных"/>
    <s v="FCA"/>
    <n v="18.100000000000001"/>
    <m/>
    <s v="ЩВЕЙЦ.ФРАНК"/>
    <n v="1254.8"/>
    <n v="1648.8"/>
    <d v="2016-07-28T00:00:00"/>
    <s v="10611020/280716/0012058"/>
    <s v="т/п Северский"/>
    <s v="636070 ТОМСКАЯ ОБЛ., Г.СЕВЕРСК, УЛ.СТРОИТЕЛЕЙ, 12"/>
    <m/>
  </r>
  <r>
    <m/>
    <s v="7727180430"/>
    <s v="ООО АББ"/>
    <s v="117335, Г., МОСКВА, НАХИМОВСКИЙ ПРОСПЕКТ, Д.58"/>
    <s v="ABB LTD"/>
    <s v="CNXI'AN710021158 WENJING ROADSHAANXI PROVINCE"/>
    <s v="ABB"/>
    <s v="КИТАЙ"/>
    <s v="КИТАЙ"/>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НЕ ЛОМ ЭЛЕКТРООБОРУДОВАНИЯ/:СМ.ДОПОЛНЕНИЕОДНОФАЗНЫЙ СИЛОВОЙ КОНДЕНСАТОР НА ОСНОВЕ ПОЛИПРОПИЛЕНОВОЙ ПЛЕНКИ С ВНУТРЕННИМИ ПРЕДОХРАНИТЕЛЯМИ, ТИП CHDB 202, ХАРАКТЕРИЗУЕТСЯ НИЗКИМИ ДИЭЛЕКТРИЧЕСКИМИ ПОТЕРЯМИ И ДЛИТЕЛЬНЫЙ СРОКОМ СЛУЖБЫ; МОЩНОСТЬ 750,2 КВАР, НАПРЯЖЕНИЕ 18 КВ, ЧАСТОТА 50ГЦ;_ПРИМЕНЯЮТСЯ В ПЕРЕДАЮЩИХ И РАСПРЕДЕЛИТЕЛЬНЫХ СЕТЯХ И НА ПРОМЫШЛЕННЫХ ОБЪЕКТАХ ДЛЯ КОМПЕНСАЦИИ РЕАКТИВНОЙ МОЩНОСТИ."/>
    <s v="нет данных"/>
    <s v="CPT"/>
    <n v="799"/>
    <m/>
    <s v="$"/>
    <n v="12640"/>
    <n v="12718.74"/>
    <d v="2016-09-06T00:00:00"/>
    <s v="10611020/060916/0014530"/>
    <s v="т/п Северский"/>
    <s v="636070 ТОМСКАЯ ОБЛ., Г.СЕВЕРСК, УЛ.СТРОИТЕЛЕЙ, 12"/>
    <m/>
  </r>
  <r>
    <m/>
    <s v="7727180430"/>
    <s v="ООО АББ"/>
    <s v="117335, Г., МОСКВА, НАХИМОВСКИЙ ПРОСПЕКТ, Д.58"/>
    <s v="ABB LTD"/>
    <s v="BEJUMET6040ALLEE CENTRALE 10"/>
    <s v="ABB"/>
    <s v="БЕЛЬГИЯ"/>
    <s v="БЕЛЬГ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НЕ ЛОМ ЭЛЕКТРООБОРУДОВАНИЯ/:ТРЕХФАЗНЫЙ СУХОЙ КОНДЕНСАТОР СЕРИИ CLMD03, НАПРЯЖЕНИЕ 400В, НОМИНАЛЬНАЯ МОЩНОСТЬ 50.2 КВАР, НОМИНАЛЬНАЯ ЧАСТОТА 50ГЦ, ПРЕДНАЗНАЧЕНЫ ДЛЯ КОМПЕНСАЦИИ РЕАКТИВНОЙ МОЩНОСТИ. ИСПОЛЬЗУЕТСЯ В НИЗКОВОЛЬТНЫХ СИСТЕМАХ MNS."/>
    <s v="CLMD03"/>
    <s v="FCA"/>
    <n v="7"/>
    <m/>
    <s v="ЕВРО"/>
    <n v="154.77000000000001"/>
    <n v="754.19"/>
    <d v="2016-09-07T00:00:00"/>
    <s v="10611020/070916/0014619"/>
    <s v="т/п Северский"/>
    <s v="636070 ТОМСКАЯ ОБЛ., Г.СЕВЕРСК, УЛ.СТРОИТЕЛЕЙ, 12"/>
    <m/>
  </r>
  <r>
    <m/>
    <s v="7727180430"/>
    <s v="ООО АББ"/>
    <s v="117335, РФ, Г. МОСКВА, НАХИМОВСКИЙ ПРОСПЕКТ, Д. 58"/>
    <s v="ABB LTD"/>
    <s v="BEZAVENTENB-1930HOGE WEI 27"/>
    <s v="ABB"/>
    <s v="ЛИТВА"/>
    <s v="БЕЛЬГИЯ"/>
    <x v="1"/>
    <s v="КОНДЕНСАТОРЫ ЭЛЕКТРИЧЕСКИЕ ПОСТОЯННЫЕ:КОНДЕНСАТОР CLMD63 - ПЛЕНОЧНЫЙ, СУХОЙ, ТРЕХФАЗНЫЙ, ПОСТОЯННОЙ МОЩНОСТИ, СИЛОВОЙ, КОСИНУСНЫЙ, НА НОМИНАЛЬНОЕ НАПРЯЖЕНИЕ 415 В, НОМИНАЛЬНАЯ МОЩНОСТЬ 54 КВАР, ЧАСТОТА 50 ГЦ. ПРЕДНАЗНАЧЕН ДЛЯ ИСПОЛЬЗОВАНИЯ В СОСТАВЕ УСТАНОВОК КОМПЕНСАЦИИ РЕАКТИВНОЙ_МОЩНОСТИ. КОНДЕНСАТОР СОСТОИТ ИЗ СТАЛЬНОГО КОРПУСА, ВНУТРИ КОТОРОГО РАЗМЕЩЕНЫ КОНДЕНСАТОРНЫЕ ЭЛЕМЕНТЫ, СОЕДИНЕННЫЕ ПОСЛЕДОВАТЕЛЬНО И ПАРАЛЛЕЛЬНО ДЛЯ ДОСТИЖЕНИЯ ТРЕБУЕМЫХ ПАРАМЕТРОВ КОНДЕНСАТОРА. КОНДЕНСАТОРНЫЕ ЭЛЕМЕНТЫ ПРОИЗВОДЯТСЯ ИЗ_МЕТАЛЛИЗИРОВАННОЙ ПОЛИПРОПИЛЕНОВОЙ ПЛЕНКИ."/>
    <s v="CLMD63"/>
    <s v="FCA"/>
    <n v="140"/>
    <m/>
    <s v="ЕВРО"/>
    <n v="4532.3"/>
    <n v="5055.3999999999996"/>
    <d v="2016-10-24T00:00:00"/>
    <s v="10130132/241016/0004040"/>
    <s v="НЕТ ДАННЫХ"/>
    <s v="НЕТ ДАННЫХ"/>
    <m/>
  </r>
  <r>
    <m/>
    <s v="7727180430"/>
    <s v="ООО АББ"/>
    <s v="117335, Г., МОСКВА, НАХИМОВСКИЙ ПРОСПЕКТ, Д.58"/>
    <s v="ABB LTD"/>
    <s v="JUMET 6040 Z.I. JUMET ALLEE CENTRALE 10 "/>
    <s v="ABB"/>
    <s v="БЕЛЬГИЯ"/>
    <s v="БЕЛЬГ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ЦИЛИНДРИЧЕСКИЙ ТРЕХФАЗНЫЙ ПЛЕНОЧНЫЙ СУХОЙ КОНДЕНСАТОР СЕРИИ QCAP. НОМИНАЛЬНАЯ МОЩНОСТЬ 25КВАР, НАПРЯЖЕНИЕ 400В, НОМИНАЛЬНАЯ ЧАСТОТА 50ГЦ, КОНДЕНСАТОРЫ ПОВЫШАЮТ КАЧЕСТВО ЭЛЕКТРОЭНЕРГИИ НА НИЗКОВОЛЬТНЫХ УСТАНОВКАХ ЗА СЧЕТ УСТРАНЕНИЯ ПРОБЛЕМ, ВЫЗВАННЫХНИЗКИМ КОЭФФИЦИЕНТОМ МОЩНОСТИ. ПРИМЕНЯЮТСЯ В ПРОМЫШЛЕННЫХ И КОММЕРЧЕСКИХ УСТАНОВКАХ ДЛЯ СТАНДАРТНОЙ КОМПЕНСАЦИИ РЕАКТИВНОЙ МОЩНОСТИ. __1.1__ изготовитель -ABB N.V.POWER QUALITY PRODUCTS бренд -ABB артикул -2GCA294453A0031 кол-во=4 ШТ,"/>
    <s v="нет данных"/>
    <s v="FCA"/>
    <n v="10"/>
    <m/>
    <s v="ЕВРО"/>
    <n v="0"/>
    <n v="256.08999999999997"/>
    <d v="2016-11-03T00:00:00"/>
    <s v="10606060/031116/0011166"/>
    <s v="т/п Красноярский"/>
    <s v="660073 КРАСНОЯРСКИЙ КРАЙ, Г.КРАСНОЯРСК, УЛ.ТЕЛЬМАНА, 38"/>
    <m/>
  </r>
  <r>
    <m/>
    <s v="7727180430"/>
    <s v="ООО АББ"/>
    <s v="117335, РФ, МОСКВА, НАХИМОВСКИЙ ПРОСПЕКТ, Д.58"/>
    <s v="ABB LTD"/>
    <s v="XI'AN 710021 158 WENJING ROAD XI'AN ECONOMIC DEVELOPE ZONE"/>
    <s v="ABB"/>
    <s v="КИТАЙ"/>
    <s v="КИТАЙ"/>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ОВАНИЯ:__1.0__ ОДНОФАЗНЫЙ СИЛОВОЙ КОНДЕНСАТОР С ДИЭЛЕКТРИЧЕСКИМ МАТЕРИАЛОМ В ВИДЕ ПОЛИПРОПИЛЕНОВОЙ ПЛЁНКИ, С ВНУТРЕННИМИ ПРЕДОХРАНИТЕЛЯМИ, ТИП CHDB-182, МОЩНОСТЬ 833.3 KVAR, НОМИНАЛЬНОЕ НАПРЯЖЕНИЕ 6.736 КВ, ЧАСТОТА 50ГЦ, ПРИМЕНЯЮТСЯ В ПЕРЕДАЮЩИХ И РАСПРЕДЕЛИТЕЛЬНЫХСЕТЯХ И НА ПРОМЫШЛЕННЫХ ОБЪЕКТАХ ДЛЯ КОМПЕНСАЦИИ РЕАКТИВНОЙ МОЩНОСТИ, ТОВАР ПОСТАВЛЯЕТСЯ В 8 МАССИВНЫХ РЕШЕТЧАТЫХ ЯЩИКАХ, РАЗМЕРОМ 1060*1154*1681 ММ КАЖДЫЙ __1.1__ изготовитель -ABB XI'AN POWER CAPACITOR COMPANY LIMITED бренд -ABB модель -CHDB-182 артикул -БЕЗ АРТИКУЛА кол-во=80 ШТ,"/>
    <s v="CHDB-182 а"/>
    <s v="FCA"/>
    <n v="7448"/>
    <m/>
    <s v="$"/>
    <n v="80000"/>
    <n v="86411.39"/>
    <d v="2016-12-07T00:00:00"/>
    <s v="10609050/061216/0023790"/>
    <s v="т/п Новосибирский автотранспортный"/>
    <s v="630015 Г.НОВОСИБИРСК, УЛ. КОРОЛЕВА, 40"/>
    <m/>
  </r>
  <r>
    <m/>
    <s v="7727180430"/>
    <s v="ООО АББ"/>
    <s v="117335, МОСКОВСКАЯ ОБЛ., МОСКВА, НАХИМОВСКИЙ ПРОСПЕКТ, Д. 58"/>
    <s v="ABB LTD"/>
    <s v="LUDVIKA 77180 LYVIKSVAGEN, 4 "/>
    <s v="ABB"/>
    <s v="ШВЕЦИЯ"/>
    <s v="ШВЕЦИЯ"/>
    <x v="1"/>
    <s v="КОНДЕНСАТОРЫ ПОСТОЯННОЙ ЕМКОСТИ ДЛЯ ЭЛЕКТРИЧЕСКИХ ЦЕПЕЙ С ЧАСТОТОЙ 50/60 ГЦ, РАСЧИТАННЫЕ НА РЕАКТИВНУЮ МОЩНОСТЬ НЕ МЕНЕЕ 0.5 КВА (КОНДЕНСАТОРЫ СИЛОВЫЕ):__1.0__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МЕСТ- 1. КОНДЕНСАТОР ОДНОФАЗНЫЙ СИЛОВОЙ, РЕАКТИВНОЙ МОЩНОСТЬЮ 750 KVAR (750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1.1__ изготовитель -ABB AB HIGH VOLTAGE PRODUCTS бренд -ABB марка -CHDB модель -CHDB202 артикул -C82006964 кол-во=8 ШТ,"/>
    <s v="CHDB202"/>
    <s v="FCA"/>
    <n v="800"/>
    <m/>
    <s v="ШВЕД.КРОНА"/>
    <n v="97087.18"/>
    <n v="10842.46"/>
    <d v="2016-12-13T00:00:00"/>
    <s v="10130080/121216/0018335"/>
    <s v="НЕТ ДАННЫХ"/>
    <s v="НЕТ ДАННЫХ"/>
    <m/>
  </r>
  <r>
    <m/>
    <s v="7727180430"/>
    <s v="ООО АББ"/>
    <s v="117335, РФ, Г.МОСКВА, УЛ. ПРОСПЕКТ НАХИМОВСКИЙ Д.58, ОФИС 5А.R5"/>
    <s v="ABB LTD"/>
    <s v="JURI HARJUMAA 75301 ARUKULA TEE, 83 "/>
    <s v="ICAR"/>
    <s v="ЭСТОНИЯ"/>
    <s v="ЭСТОНИЯ"/>
    <x v="1"/>
    <s v="КОНДЕНСАТОРЫ ПОСТОЯННОЙ ЕМКОСТИ, СИЛОВЫЕ, ДЛЯ ЭЛЕКТРИЧЕСКИХ ЦЕПЕЙ__1.0__ ЦИЛИНДРИЧЕСКИЕ КОНДЕНСАТОРЫ ПОСТОЯННОЙ ЕМКОСТИ, ПЕРЕМЕННОГО ТОКА, УСТАНОВКА ВНУТРЕННЯЯ, ТРЕХФАЗНЫЙ, ПЛЕНОЧНЫЙ, СУХОЙ, НОМ. МОЩНОСТЬ 30 КВАР, НОМ. НАПРЯЖЕНИЕ 450 В, НОМ. ЧАСТОТА 50 ГЦ, РАЗРЯДНЫЙ РЕЗИСТОР ВНЕШНИЙ, РЕАКТИВНАЯ МОЩНОСТЬ 30 КВА,ПРЕДНАЗНАЧЕНЫ ДЛЯ УСТАНОВКИ В НИЗКОВОЛЬТНЫХ КОМПЛЕКТНЫХ УСТРОЙСТВАХ ТИПА MNS __1.1__ изготовитель -ICAR бренд -АББ марка -CRT-E 116208 30KVAR-450 50HZ модель -CRT-E 116208 30KVAR-450 50HZ артикул -1SXW0151500R001 кол-во=47 ШТ,"/>
    <s v="CRT-E 116208 30KVAR-450 50HZ "/>
    <s v="CPT"/>
    <n v="150"/>
    <m/>
    <s v="ЕВРО"/>
    <n v="0"/>
    <n v="2333.9699999999998"/>
    <d v="2016-12-14T00:00:00"/>
    <s v="10130080/141216/0018467"/>
    <s v="НЕТ ДАННЫХ"/>
    <s v="НЕТ ДАННЫХ"/>
    <m/>
  </r>
  <r>
    <m/>
    <s v="7727180430"/>
    <s v="ООО АББ"/>
    <s v="117335, РФ, Г.МОСКВА, УЛ. ПРОСПЕКТ НАХИМОВСКИЙ Д.58, ОФИС 5А.R5"/>
    <s v="ABB LTD"/>
    <s v="JUMET 1930 HOGE WEI 27 "/>
    <s v="ABB"/>
    <s v="БЕЛЬГИЯ"/>
    <s v="БЕЛЬГИЯ"/>
    <x v="3"/>
    <s v="НИЗКОВОЛЬТНЫЕ КОМПЛЕКТНЫЕ УСТРОЙСТВА КОМПЕНСАЦИИ РЕАКТИВНОЙ МОЩНОСТИ В СИСТЕМАХ ЭЛЕКТРОСНАБЖЕНИЯ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100 КВАР, ПОДКЛЮЧЕНИЕ ТРЁХФАЗНАЯ, СИММЕТРИЧНАЯ СЕТЬ __1.1__ изготовитель -ABB N.V.POWER QUALITY PRODUCTS бренд -ABB марка -APCQ-R 100 модель -APCQ-R 100 артикул -2GCA297312A0040 кол-во=1 ШТ,__2.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200 КВАР, ПОДКЛЮЧЕНИЕ ТРЁХФАЗНАЯ, СИММЕТРИЧНАЯ СЕТЬ __2.1__ изготовитель -ABB N.V.POWER QUALITY PRODUCTS бренд -ABB марка -APCQ-R 200 модель -APCQ-R 200 артикул -2GCA297316A0040 кол-во=3 ШТ,__3.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250 КВАР, ПОДКЛЮЧЕНИЕ ТРЁХФАЗНАЯ, СИММЕТРИЧНАЯ СЕТЬ __3.1__ изготовитель -ABB N.V.POWER QUALITY PRODUCTS бренд -ABB марка -APCQ-R 250 модель -APCQ-R 250 артикул -2GCA297318A0040 кол-во=2 ШТ,"/>
    <s v="APCQ-R 100, APCQ-R 200, APCQ-R 250 "/>
    <s v="FCA"/>
    <n v="1970"/>
    <m/>
    <s v="ЕВРО"/>
    <n v="29461"/>
    <n v="35800.97"/>
    <d v="2017-03-29T00:00:00"/>
    <s v="10113110/290317/0035742"/>
    <s v="НЕТ ДАННЫХ"/>
    <s v="НЕТ ДАННЫХ"/>
    <m/>
  </r>
  <r>
    <m/>
    <s v="7727180430"/>
    <s v="ООО АББ"/>
    <s v="117335, , МОСКВА, НАХИМОВСКИЙ ПРОСПЕКТ, Д. 58, ОФИС 5A,R5"/>
    <s v="ABB LTD"/>
    <s v="LUDVIKA 77180 LYVIKSVAGEN, 4 "/>
    <s v="ABB"/>
    <s v="ШВЕЦИЯ"/>
    <s v="ШВЕЦИЯ"/>
    <x v="1"/>
    <s v="КОНДЕНСАТОРЫ ПОСТОЯННОЙ ЕМКОСТИ ДЛЯ ЭЛЕКТРИЧЕСКИХ ЦЕПЕЙ С ЧАСТОТОЙ 50/60 ГЦ, РАСЧИТАННЫЕ НА РЕАКТИВНУЮ МОЩНОСТЬ НЕ МЕНЕЕ 0.5 КВА (КОНДЕНСАТОРЫ СИЛОВЫЕ):__1.0__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МЕСТ- 2. КОНДЕНСАТОР ОДНОФАЗНЫЙ СИЛОВОЙ, РЕАКТИВНОЙ МОЩНОСТЬЮ 567 KVAR (567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1.1__ изготовитель -ABB AB HIGH VOLTAGE PRODUCTS бренд -ABB марка -CHDB992 модель -CHDB992 артикул -С82007368 кол-во=2 ШТ,__2.0__ КОНДЕНСАТОР ОДНОФАЗНЫЙ СИЛОВОЙ, РЕАКТИВНОЙ МОЩНОСТЬЮ 601 KVAR (601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2.1__ изготовитель -ABB AB HIGH VOLTAGE PRODUCTS бренд -ABB марка -CHDB992 модель -CHDB992 артикул -С82007366 кол-во=3 ШТ,"/>
    <s v="CHDB992"/>
    <s v="FCA"/>
    <n v="317"/>
    <m/>
    <s v="ШВЕД.КРОНА"/>
    <n v="78820.039999999994"/>
    <n v="8887.41"/>
    <d v="2017-04-10T00:00:00"/>
    <s v="10206080/070417/0003548"/>
    <s v="т/п Выборгский"/>
    <s v="188900 ЛЕНИНГРАДСКАЯ ОБЛ., Г.ВЫБОРГ, ЛЕНИНГРАДСКОЕ Ш., Д.110"/>
    <m/>
  </r>
  <r>
    <m/>
    <s v="7727180430"/>
    <s v="ООО АББ"/>
    <s v="117335, , МОСКВА, НАХИМОВСКИЙ ПРОСПЕКТ, Д. 58, ОФИС 5A,R5"/>
    <s v="ABB LTD"/>
    <s v="LUDVIKA 77180 LYVIKSVAGEN, 4 "/>
    <s v="ABB"/>
    <s v="ШВЕЦИЯ"/>
    <s v="ШВЕЦИЯ"/>
    <x v="1"/>
    <s v="КОНДЕНСАТОРЫ ПОСТОЯННОЙ ЕМКОСТИ ДЛЯ ЭЛЕКТРИЧЕCКИХ ЦЕПЕЙ С ЧАСТОТОЙ 50/60 ГЦ, РАСЧИТАННЫЕ НА РЕАКТИВНУЮ МОЩНОСТЬ НЕ МЕНЕЕ 0.5 КВА (КОНДЕНСАТОРЫ СИЛОВЫЕ):__1.0__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МЕСТ- 2. КОНДЕНСАТОР ОДНОФАЗНЫЙ СИЛОВОЙ, РЕАКТИВНОЙ МОЩНОСТЬЮ 567 KVAR (567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1.1__ изготовитель -ABB AB HIGH VOLTAGE PRODUCTS бренд -ABB марка -CHDB992 модель -CHDB992 артикул -С82007368 кол-во=2 ШТ,__2.0__ КОНДЕНСАТОР ОДНОФАЗНЫЙ СИЛОВОЙ, РЕАКТИВНОЙ МОЩНОСТЬЮ 601 KVAR (601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2.1__ изготовитель -ABB AB HIGH VOLTAGE PRODUCTS бренд -ABB марка -CHDB992 модель -CHDB992 артикул -С82007366 кол-во=3 ШТ,"/>
    <s v="CHDB992"/>
    <s v="FCA"/>
    <n v="317"/>
    <m/>
    <s v="ШВЕД.КРОНА"/>
    <n v="78887.5"/>
    <n v="8860.6200000000008"/>
    <d v="2017-04-17T00:00:00"/>
    <s v="10206080/170417/0003805"/>
    <s v="т/п Выборгский"/>
    <s v="188900 ЛЕНИНГРАДСКАЯ ОБЛ., Г.ВЫБОРГ, ЛЕНИНГРАДСКОЕ Ш., Д.110"/>
    <m/>
  </r>
  <r>
    <m/>
    <s v="7727180430"/>
    <s v="ООО АББ"/>
    <s v="117335, РФ, Г.МОСКВА, УЛ. ПРОСПЕКТ НАХИМОВСКИЙ Д.58, ОФИС 5А.R5"/>
    <s v="ABB LTD"/>
    <s v="BRNO 61900 HERSPICKA 13 "/>
    <s v="ABB"/>
    <s v="ЧЕШСКАЯ РЕСПУБЛИКА"/>
    <s v="БЕЛЬГИЯ"/>
    <x v="3"/>
    <s v="НИЗКОВОЛЬТНЫЕ КОМПЛЕКТНЫЕ УСТРОЙСТВА КОМПЕНСАЦИИ РЕАКТИВНОЙ МОЩНОСТИ В СИСТЕМАХ ЭЛЕКТРОСНАБЖЕНИЯ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ВЕСНОЙ МОНТАЖ,НИЖНИЙ ВВОД КАБЕЛЯ, 50 КВАР, ПОДКЛЮЧЕНИЕ ТРЁХФАЗНАЯ, СИММЕТРИЧНАЯ СЕТЬ __1.1__ изготовитель -ABB N.V.POWER QUALITY PRODUCTS бренд -ABB марка -APCQ-L 50 модель -APCQ-L 50 артикул -1ELS13629H002 кол-во=2 ШТ,"/>
    <s v="APCQ-L 50"/>
    <s v="FCA"/>
    <n v="120"/>
    <m/>
    <s v="ЕВРО"/>
    <n v="2562"/>
    <n v="3043.9"/>
    <d v="2017-05-16T00:00:00"/>
    <s v="10130080/160517/0006991"/>
    <s v="НЕТ ДАННЫХ"/>
    <s v="НЕТ ДАННЫХ"/>
    <m/>
  </r>
  <r>
    <m/>
    <s v="7727180430"/>
    <s v="ООО АББ"/>
    <s v="117335, РФ, Г.МОСКВА, УЛ. ПРОСПЕКТ НАХИМОВСКИЙ Д.58, ОФИС 5А.R5"/>
    <s v="ABB LTD"/>
    <s v="BRNO 61900 HERSPICKA 13 "/>
    <s v="ABB"/>
    <s v="ЧЕШСКАЯ РЕСПУБЛИКА"/>
    <s v="ЧЕШСКАЯ РЕСПУБЛИКА"/>
    <x v="1"/>
    <s v="КОНДЕНСАТОРЫ ПОСТОЯННОЙ ЕМКОСТИ ДЛЯ НИЗКОВОЛЬТНЫХ КОМПЛЕКТНЫХ УТРОЙСТВ, РОИС 02941/02576-005/ТЗ-050913__1.0__ МОДУЛЬ СИЛОВЫХ КОНДЕНСАТОРОВ MKPG. НОМИНАЛЬНОЕ НАПРЯЖЕНИЕ ДО 690В АС, НОМИНАЛЬНАЯ РЕАКТИВНАЯ МОЩНОСТЬ 2Х25КВАР, ЧАСТОТА 50 ГЦ. МОДУЛЬ КОНДЕНСАТОРОВ УКОМПЛЕКТОВАН НЕПОСРЕДСТВЕННО СИЛОВЫМИ КОНДЕНСАТОРАМИ ТИПА MKPG, ВЫКЛЮЧАТЕЛЕМ НАГРУЗКИ СПРЕДОХРАНИТЕЛЯМИ, КОНТАКТОРОМ И СИЛОВЫМ КЛЕММНИКОМ ДЛЯ ПОДКЛЮЧЕНИЯ К РАСПРЕДЕЛИТЕЛЬНЫМ ШИНАМ НКУ. МОДУЛИ КОНДЕНСАТОРОВ ЯВЛЯЮТСЯ СОСТАВНОЙ ЧАСТЬЮ НИЗКОВОЛЬТНОГО КОМПЛЕКТНОГО УСТРОЙСТВА (НКУ) ТИПА MNS3.0 И ПРЕДНАЗНАЧЕНЫ ДЛЯ УСТАНОВКИ В СУЩЕСТВУЮЩЕЕ НКУТИПА MNS3.0. __1.1__ изготовитель -ABB S.R.O. LPLS бренд -ABB модель -MKPG артикул -1TGR431000R4225 кол-во=2 ШТ,"/>
    <s v="MKPG"/>
    <s v="FCA"/>
    <n v="64.7"/>
    <m/>
    <s v="ЕВРО"/>
    <n v="1629.3"/>
    <n v="1939.86"/>
    <d v="2017-06-13T00:00:00"/>
    <s v="10130080/130617/0008474"/>
    <s v="НЕТ ДАННЫХ"/>
    <s v="НЕТ ДАННЫХ"/>
    <m/>
  </r>
  <r>
    <m/>
    <s v="7727180430"/>
    <s v="ООО АББ"/>
    <s v="117335, , МОСКВА, НАХИМОВСКИЙ ПРОСПЕКТ, Д. 58, ОФИС 5A,R5"/>
    <s v="ABB LTD"/>
    <s v="LUDVIKA 77180 LYVIKSVAGEN, 4 "/>
    <s v="ABB"/>
    <s v="ШВЕЦИЯ"/>
    <s v="ШВЕЦИЯ"/>
    <x v="1"/>
    <s v="КОНДЕНСАТОРЫ ПОСТОЯННОЙ ЕМКОСТИ ДЛЯ ЭЛЕКТРИЧЕСКИХ ЦЕПЕЙ С ЧАСТОТОЙ 50/60 ГЦ, РАСЧИТАННЫЕ НА РЕАКТИВНУЮ МОЩНОСТЬ НЕ МЕНЕЕ 0.5 КВА (КОНДЕНСАТОРЫ СИЛОВЫЕ):, РОИС 02941/02576-005/ТЗ-050913__1.0__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МЕСТ- 1. КОНДЕНСАТОР ОДНОФАЗНЫЙ СИЛОВОЙ, РЕАКТИВНОЙ МОЩНОСТЬЮ 750 KVAR (750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ЕЗЕННОГО БСК QBANK-A. __1.1__ изготовитель -ABB AB HIGH VOLTAGE PRODUCTS бренд -ABB марка -CHDB202 модель -CHDB202 артикул -С82006965 кол-во=9 ШТ,"/>
    <s v="CHDB202"/>
    <s v="FCA"/>
    <n v="900"/>
    <m/>
    <s v="ШВЕД.КРОНА"/>
    <n v="109477.34"/>
    <n v="13139.55"/>
    <d v="2017-06-15T00:00:00"/>
    <s v="10502110/150617/0030304"/>
    <s v="НЕТ ДАННЫХ"/>
    <s v="НЕТ ДАННЫХ"/>
    <m/>
  </r>
  <r>
    <m/>
    <s v="7727180430"/>
    <s v="ООО АББ"/>
    <s v="117335, РФ, МОСКВА, НАХИМОВСКИЙ ПРОСПЕКТ, Д.58"/>
    <s v="ABB LTD"/>
    <s v="XI'AN 710021 158 WENJING ROAD XI'AN ECONOMIC&amp;TECHNOLOGICAL DEVELOP. ZONE"/>
    <s v="ABB"/>
    <s v="КИТАЙ"/>
    <s v="КИТАЙ"/>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ОВАНИЯ:, РОИС 02938/02576-002/ТЗ-050913__1.0__ ОДНОФАЗНЫЙ СИЛОВОЙ КОНДЕНСАТОР С ДИЭЛЕКТРИЧЕСКИМ МАТЕРИАЛОМ В ВИДЕ ПОЛИПРОПИЛЕНОВОЙ ПЛЁНКИ, С ВНУТРЕННИМИ ПРЕДОХРАНИТЕЛЯМИ, ТИП CHDB-162, МОЩНОСТЬ 595 KVAR, НАПРЯЖЕНИЕ 9.98 КВ, ЧАСТОТА 50/60ГЦ, ПРИМЕНЯЮТСЯ В ПЕРЕДАЮЩИХ И РАСПРЕДЕЛИТЕЛЬНЫХ СЕТЯХ И НАПРОМЫШЛЕННЫХ ОБЪЕКТАХ ДЛЯ КОМПЕНСАЦИИ РЕАКТИВНОЙ МОЩНОСТИ, ТОВАР ПОСТАВЛЯЕТСЯ В 5 МАССИВНЫХ РЕШЕТЧАТЫХ ЯЩИКАХ __1.1__ изготовитель -ABB XI'AN POWER CAPACITOR CO., LTD бренд -ABB модель -CHDB-162 кол-во=45 ШТ,"/>
    <s v="CHDB-162"/>
    <s v="FCA"/>
    <n v="3740"/>
    <m/>
    <s v="$"/>
    <n v="33300"/>
    <n v="37192.01"/>
    <d v="2017-06-28T00:00:00"/>
    <s v="10502110/270617/0032896"/>
    <s v="НЕТ ДАННЫХ"/>
    <s v="НЕТ ДАННЫХ"/>
    <m/>
  </r>
  <r>
    <m/>
    <s v="7727180430"/>
    <s v="ООО АББ"/>
    <s v="117335, МОСКОВСКАЯ ОБЛАСТЬ, Г. МОСКВА, НАХИМОВСКИЙ ПРОСПЕКТ, Д. 58"/>
    <s v="ABB LTD"/>
    <s v="SEVLIEVO 5400 32 N.PETKOV STR. "/>
    <s v="ABB"/>
    <s v="БОЛГАРИЯ"/>
    <s v="БОЛГАР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В МЕТАЛЛИЧЕСКОМ ШКАФУ ABBACUS, МОДЕЛЬ MECB12FI00, РЕАКТИВНАЯ МОЩНОСТЬ150 КВАР, РАССЧИТАНА НА РАБОТУ ПРИ НОМИНАЛЬНОМ НАПРЯЖЕНИИ 6 КВ,ЧАСТОТУ 50 ГЦ, РОИС 02938/02576-002/ТЗ-050913 __1.1__ изготовитель -ABB BULGARIA EOOD бренд -ABB марка -ABBACUS MECB модель -MECB12FI00 артикул -HVAB17005.01 кол-во=1 ШТ,__2.0__ КОНДЕНСАТОРНАЯ УСТАНОВКА В МЕТАЛЛИЧЕСКОМ ШКАФУ ABBACUS, МОДЕЛЬ MECB12FI00,РЕАКТИВНАЯ МОЩНОСТЬ 190 КВАР, РАССЧИТАНА НА РАБОТУ ПРИ НОМИНАЛЬНОМ НАПРЯЖЕНИИ 6 КВ,ЧАСТОТУ 50 ГЦ, РОИС 02938/02576-002/ТЗ-050913 __2.1__ изготовитель -ABB BULGARIA EOOD бренд -ABB марка -ABBACUS MECB модель -MECB12FI00 артикул -HVAB17004.01 кол-во=1 ШТ,__3.0__ КОНДЕНСАТОРНАЯ УСТАНОВКА В МЕТАЛЛИЧЕСКОМ ШКАФУ ABBACUS, МОДЕЛЬ MECB12FI00, РЕАКТИВНАЯ МОЩНОСТЬ 190 КВАР, РАССЧИТАНА НА РАБОТУ ПРИ НОМИНАЛЬНОМ НАПРЯЖЕНИИ 6 КВ,ЧАСТОТУ 50 ГЦ, РОИС 02938/02576-002/ТЗ-050913 __3.1__ изготовитель -ABB BULGARIA EOOD бренд -ABB марка -ABBACUS MECB модель -MECB12FI00 артикул -HVAB17004.02 кол-во=1 ШТ,__4.0__ КОНДЕНСАТОРНАЯ УСТАНОВКА В МЕТАЛЛИЧЕСКОМ ШКАФУ ABBACUS, МОДЕЛЬ MECB12FI00,РЕАКТИВНАЯ МОЩНОСТЬ 245 КВАР,РАССЧИТАНА НА РАБОТУ ПРИ НОМИНАЛЬНОМ НАПРЯЖЕНИИ 6 КВ,ЧАСТОТУ 50 ГЦ, РОИС 02938/02576-002/ТЗ-050913 __4.1__ изготовитель -ABB BULGARIA EOOD бренд -ABB марка -ABBACUS MECB модель -MECB12FI00 артикул -HVAB17003.01 кол-во=1 ШТ,__4.2__ изготовитель -ABB BULGARIA EOOD бренд -ABB марка -ABBACUS MECB модель -MECB12FI00 артикул -HVAB17003.02 кол-во=1 ШТ,__4.3__ изготовитель -ABB BULGARIA EOOD бренд -ABB марка -ABBACUS MECB модель -MECB12FI00 артикул -HVAB17003.03 кол-во=1 ШТ,__4.4__ изготовитель -ABB BULGARIA EOOD бренд -ABB марка -ABBACUS MECB модель -MECB12FI00 артикул -HVAB17003.04 кол-во=1 ШТ,__4.5__ изготовитель -ABB BULGARIA EOOD бренд -ABB марка -ABBACUS MECB модель -MECB12FI00 артикул -HVAB17003.05 кол-во=1 ШТ,__5.0__ КОНДЕНСАТОРНАЯ УСТАНОВКА В МЕТАЛЛИЧЕСКОМ ШКАФУ ABBACUS, МОДЕЛЬ MECB12FI00, РЕАКТИВНАЯ МОЩНОСТЬ245 КВАР,РАССЧИТАНА НА РАБОТУ ПРИ НОМИНАЛЬНОМ НАПРЯЖЕНИИ 6 КВ,ЧАСТОТУ 50 ГЦ, РОИС 02938/02576-002/ТЗ-050913 __5.1__ изготовитель -ABB BULGARIA EOOD бренд -ABB марка -ABBACUS MECB модель -MECB12FI00 артикул -HVAB17003.06 кол-во=1 ШТ,__6.0__ КОНДЕНСАТОРНАЯ УСТАНОВКА В МЕТАЛЛИЧЕСКОМ ШКАФУ ABBACUS, МОДЕЛЬ MECB12FI00,РЕАКТИВНАЯ МОЩНОСТЬ 245 КВАР,РАССЧИТАНА НА РАБОТУ ПРИ НОМИНАЛЬНОМ НАПРЯЖЕНИИ 6 КВ,ЧАСТОТУ 50 ГЦ, РОИС 02938/02576-002/ТЗ-050913 __6.1__ изготовитель -ABB BULGARIA EOOD бренд -ABB марка -ABBACUS MECB модель -MECB12FI00 артикул -HVAB17003.07 кол-во=1 ШТ,__7.0__ КОНДЕНСАТОРНАЯ УСТАНОВКА В МЕТАЛЛИЧЕСКОМ ШКАФУ ABBACUS, МОДЕЛЬ MECB12FI00, РЕАКТИВНАЯ МОЩНОСТЬ 245 КВАР,РАССЧИТАНА НА РАБОТУ ПРИ НОМИНАЛЬНОМ НАПРЯЖЕНИИ 6 КВ,ЧАСТОТУ 50 ГЦ, РОИС 02938/02576-002/ТЗ-050913 __7.1__ изготовитель -ABB BULGARIA EOOD бренд -ABB марка -ABBACUS MECB модель -MECB12FI00 артикул -HVAB17003.08 кол-во=1 ШТ,__8.0__ КОНДЕНСАТОРНАЯ УСТАНОВКА В МЕТАЛЛИЧЕСКОМ ШКАФУ ABBACUS, МОДЕЛЬ MECB12FI00,РЕАКТИВНАЯ МОЩНОСТЬ 245 КВАР,РАССЧИТАНА НА РАБОТУ ПРИ НОМИНАЛЬНОМ НАПРЯЖЕНИИ 6 КВ,ЧАСТОТУ 50 ГЦ, РОИС 02938/02576-002/ТЗ-050913 __8.1__ изготовитель -ABB BULGARIA EOOD бренд -ABB марка -ABBACUS MECB модель -MECB12FI00 артикул -HVAB17003.09 кол-во=1 ШТ,__9.0__ КОНДЕНСАТОРНАЯ УСТАНОВКА В МЕТАЛЛИЧЕСКОМ ШКАФУ ABBACUS, МОДЕЛЬ MECB12FI00, РЕАКТИВНАЯ МОЩНОСТЬ245 КВАР,РАССЧИТАНА НА РАБОТУ ПРИ НОМИНАЛЬНОМ НАПРЯЖЕНИИ 6 КВ,ЧАСТОТУ 50 ГЦ, РОИС 02938/02576-002/ТЗ-050913 __9.1__ изготовитель -ABB BULGARIA EOOD бренд -ABB марка -ABBACUS MECB модель -MECB12FI00 артикул -HVAB17003.10 кол-во=1 ШТ,__10.0__ КОНДЕНСАТОРНАЯ УСТАНОВКА В МЕТАЛЛИЧЕСКОМ ШКАФУ ABBACUS, МОДЕЛЬ MECB12FI00,РЕАКТИВНАЯ МОЩНОСТЬ 245 КВАР,РАССЧИТАНА НА РАБОТУ ПРИ НОМИНАЛЬНОМ НАПРЯЖЕНИИ 6 КВ,ЧАСТОТУ 50 ГЦ, РОИС 02938/02576-002/ТЗ-050913 __10.1__ изготовитель -ABB BULGARIA EOOD бренд -ABB марка -ABBACUS MECB модель -MECB12FI00 артикул -HVAB17003.11 кол-во=1 ШТ,__10.2__ изготовитель -ABB BULGARIA EOOD бренд -ABB марка -ABBACUS MECB модель -MECB12FI00 артикул -HVAB17003.12 кол-во=1 ШТ,__11.0__ КОНДЕНСАТОРНАЯ УСТАНОВКА В МЕТАЛЛИЧЕСКОМ ШКАФУ ABBACUS, МОДЕЛЬ MECB12FI00, РЕАКТИВНАЯ МОЩНОСТЬ 245 КВАР,РАССЧИТАНА НА РАБОТУ ПРИ НОМИНАЛЬНОМ НАПРЯЖЕНИИ 6 КВ,ЧАСТОТУ 50 ГЦ, РОИС 02938/02576-002/ТЗ-050913 __11.1__ изготовитель -ABB BULGARIA EOOD бренд -ABB марка -ABBACUS MECB модель -MECB12FI00 артикул -HVAB17003.13 кол-во=1 ШТ,__12.0__ КОНДЕНСАТОРНАЯ УСТАНОВКА В МЕТАЛЛИЧЕСКОМ ШКАФУ ABBACUS, МОДЕЛЬ MECB12FI00,РЕАКТИВНАЯ МОЩНОСТЬ 245 КВАР,РАССЧИТАНА НА РАБОТУ ПРИ НОМИНАЛЬНОМ НАПРЯЖЕНИИ 6 КВ,ЧАСТОТУ 50 ГЦ, РОИС 02938/02576-002/ТЗ-050913 __12.1__ изготовитель -ABB BULGARIA EOOD бренд -ABB марка -ABBACUS MECB модель -MECB12FI00 артикул -HVAB17003.14 кол-во=1 ШТ,__12.2__ изготовитель -ABB BULGARIA EOOD бренд -ABB марка -ABBACUS MECB модель -MECB12FI00 артикул -HVAB17003.15 кол-во=1 ШТ,__13.0__ КОНДЕНСАТОРНАЯ УСТАНОВКА В МЕТАЛЛИЧЕСКОМ ШКАФУ ABBACUS, МОДЕЛЬ MECB12FI00,РЕАКТИВНАЯ МОЩНОСТЬ 270 КВАР,РАССЧИТАНА НА РАБОТУ ПРИ НОМИНАЛЬНОМ НАПРЯЖЕНИИ 6 КВ,ЧАСТОТУ 50 ГЦ, РОИС 02938/02576-002/ТЗ-050913 __13.1__ изготовитель -ABB BULGARIA EOOD бренд -ABB марка -ABBACUS MECB модель -MECB12FI00 артикул -HVAB17002.02 кол-во=1 ШТ,__13.2__ изготовитель -ABB BULGARIA EOOD бренд -ABB марка -ABBACUS MECB модель -MECB12FI00 артикул -HVAB17002.03 кол-во=1 ШТ,__13.3__ изготовитель -ABB BULGARIA EOOD бренд -ABB марка -ABBACUS MECB модель -MECB12FI00 артикул -HVAB17002.04 кол-во=1 ШТ,__14.0__ КОНДЕНСАТОРНАЯ УСТАНОВКА В МЕТАЛЛИЧЕСКОМ ШКАФУ ABBACUS, МОДЕЛЬ MECB12FI00, РЕАКТИВНАЯ МОЩНОСТЬ 270 КВАР,РАССЧИТАНА НА РАБОТУ ПРИ НОМИНАЛЬНОМ НАПРЯЖЕНИИ 6 КВ, ЧАСТОТУ 50 ГЦ, РОИС 02938/02576-002/ТЗ-050913 __14.1__ изготовитель -ABB BULGARIA EOOD бренд -ABB марка -ABBACUS MECB модель -MECB12FI00 артикул -HVAB17002.01 кол-во=1 ШТ,"/>
    <s v="MECB12FI00 "/>
    <s v="FCA"/>
    <n v="5398"/>
    <m/>
    <s v="ЕВРО"/>
    <n v="159872"/>
    <n v="185593.8"/>
    <d v="2017-07-01T00:00:00"/>
    <s v="10502110/300617/0033686"/>
    <s v="НЕТ ДАННЫХ"/>
    <s v="НЕТ ДАННЫХ"/>
    <m/>
  </r>
  <r>
    <m/>
    <s v="7727180430"/>
    <s v="ООО АББ"/>
    <s v="117335, РФ, Г.МОСКВА, УЛ. ПРОСПЕКТ НАХИМОВСКИЙ Д.58, ОФИС 5А.R5"/>
    <s v="SKLAD LOGISTTYCZNO PRZELADUNKOWY BY ORDER ABB N.V."/>
    <s v="ZAVENTEM C-6040 HOGE WEI 27 "/>
    <s v="ABB"/>
    <s v="ПОЛЬША"/>
    <s v="БЕЛЬГИЯ"/>
    <x v="3"/>
    <s v="НИЗКОВОЛЬТНЫЕ КОМПЛЕКТНЫЕ УСТРОЙСТВА КОМПЕНСАЦИИ РЕАКТИВНОЙ МОЩНОСТИ В СИСТЕМАХ ЭЛЕКТРОСНАБЖЕНИЯ, РОИС 02941/02576-005/ТЗ-050913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125 КВАР, ПОДКЛЮЧЕНИЕ ТРЁХФАЗНАЯ, СИММЕТРИЧНАЯ СЕТЬ __1.1__ изготовитель -ABB N.V.POWER QUALITY PRODUCTS бренд -ABB модель -APCQ-R 125 артикул -2GCA297560A0040 кол-во=2 ШТ,"/>
    <s v="APCQ-R 125"/>
    <s v="FCA"/>
    <n v="400"/>
    <m/>
    <s v="ЕВРО"/>
    <n v="6391.86"/>
    <n v="9033.56"/>
    <d v="2017-07-06T00:00:00"/>
    <s v="10013090/060717/0000204"/>
    <s v="НЕТ ДАННЫХ"/>
    <s v="НЕТ ДАННЫХ"/>
    <m/>
  </r>
  <r>
    <m/>
    <s v="7727180430"/>
    <s v="ООО АББ"/>
    <s v="117335, РФ, Г.МОСКВА, УЛ. ПРОСПЕКТ НАХИМОВСКИЙ Д.58, ОФИС 5А.R5"/>
    <s v="SIA LARTRANS FOR ABB, DIVISON EP"/>
    <s v="BRNO 61900 HERSPICKA 13 "/>
    <s v="ABB"/>
    <s v="ЛАТВИЯ"/>
    <s v="ЧЕШСКАЯ РЕСПУБЛИКА"/>
    <x v="1"/>
    <s v="КОНДЕНСАТОРЫ ПОСТОЯННОЙ ЕМКОСТИ ДЛЯ НИЗКОВОЛЬТНЫХ КОМПЛЕКТНЫХ УТРОЙСТВ__1.0__ МОДУЛЬ СИЛОВЫХ КОНДЕНСАТОРОВ MKPG. НОМИНАЛЬНОЕ НАПРЯЖЕНИЕ 400-690В АС, НОМИНАЛЬНАЯ РЕАКТИВНАЯ МОЩНОСТЬ 2Х25КВАР, ЧАСТОТА 50 ГЦ. МОДУЛЬ КОНДЕНСАТОРОВ УКОМПЛЕКТОВАН НЕПОСРЕДСТВЕННО СИЛОВЫМИ КОНДЕНСАТОРАМИ ТИПА MKPG, ВЫКЛЮЧАТЕЛЕМ НАГРУЗКИ СПРЕДОХРАНИТЕЛЯМИ, КОНТАКТОРОМ И СИЛОВЫМ КЛЕММНИКОМ ДЛЯ ПОДКЛЮЧЕНИЯ К РАСПРЕДЕЛИТЕЛЬНЫМ ШИНАМ НКУ. МОДУЛИ КОНДЕНСАТОРОВ ЯВЛЯЮТСЯ СОСТАВНОЙ ЧАСТЬЮ НИЗКОВОЛЬТНОГО КОМПЛЕКТНОГО УСТРОЙСТВА (НКУ) ТИПА MNS3.0 И ПРЕДНАЗНАЧЕНЫ ДЛЯ УСТАНОВКИ В СУЩЕСТВУЮЩЕЕ НКУТИПА MNS3.0. __1.1__ изготовитель -ABB S.R.O. LPLS бренд -ABB марка -MKPG модель -MKPG артикул -1TGR431000R4225 кол-во=1 ШТ,__2.0__ МОДУЛЬ СИЛОВЫХ КОНДЕНСАТОРОВ MKPG. НОМИНАЛЬНОЕ НАПРЯЖЕНИЕ 400-690В АС, НОМИНАЛЬНАЯ РЕАКТИВНАЯ МОЩНОСТЬ 50КВАР, ЧАСТОТА 50 ГЦ. МОДУЛЬ КОНДЕНСАТОРОВ УКОМПЛЕКТОВАН НЕПОСРЕДСТВЕННО СИЛОВЫМИ КОНДЕНСАТОРАМИ ТИПА MKPG, ВЫКЛЮЧАТЕЛЕМ НАГРУЗКИ СПРЕДОХРАНИТЕЛЯМИ, КОНТАКТОРОМ И СИЛОВЫМ КЛЕММНИКОМ ДЛЯ ПОДКЛЮЧЕНИЯ К РАСПРЕДЕЛИТЕЛЬНЫМ ШИНАМ НКУ. МОДУЛИ КОНДЕНСАТОРОВ ЯВЛЯЮТСЯ СОСТАВНОЙ ЧАСТЬЮ НИЗКОВОЛЬТНОГО КОМПЛЕКТНОГО УСТРОЙСТВА (НКУ) ТИПА MNS3.0 И ПРЕДНАЗНАЧЕНЫ ДЛЯ УСТАНОВКИ В СУЩЕСТВУЮЩЕЕНКУ ТИПА MNS3.0. __2.1__ изготовитель -ABB S.R.O. LPLS бренд -ABB марка -MKPG модель -MKPG артикул -1TGR431000R4150 кол-во=1 ШТ,"/>
    <s v="MKPG"/>
    <s v="FCA"/>
    <n v="50.08"/>
    <m/>
    <s v="ЕВРО"/>
    <n v="1482"/>
    <n v="1802.15"/>
    <d v="2017-07-28T00:00:00"/>
    <s v="10113110/270717/0096444"/>
    <s v="НЕТ ДАННЫХ"/>
    <s v="НЕТ ДАННЫХ"/>
    <m/>
  </r>
  <r>
    <m/>
    <s v="7727180430"/>
    <s v="ООО АББ"/>
    <s v="117335, РФ, Г.МОСКВА, УЛ. ПРОСПЕКТ НАХИМОВСКИЙ Д.58, ОФИС 5А.R5"/>
    <s v="ABB LTD"/>
    <s v="CHARLEROI (JUMET) C-6040 AVENUE CENTRALE, 10 "/>
    <s v="ABB"/>
    <s v="БЕЛЬГИЯ"/>
    <s v="БЕЛЬГИЯ"/>
    <x v="3"/>
    <s v="НИЗКОВОЛЬТНЫЕ КОМПЛЕКТНЫЕ УСТРОЙСТВА КОМПЕНСАЦИИ РЕАКТИВНОЙ МОЩНОСТИ В СИСТЕМАХ ЭЛЕКТРОСНАБЖЕНИЯ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100 КВАР, ПОДКЛЮЧЕНИЕ ТРЁХФАЗНАЯ, СИММЕТРИЧНАЯ СЕТЬ __1.1__ изготовитель -ABB N.V.POWER QUALITY PRODUCTS бренд -ABB марка -APCQ-R 100 модель -APCQ-R 100 артикул -2GCA297312A0040 кол-во=2 ШТ,__2.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150 КВАР, ПОДКЛЮЧЕНИЕ ТРЁХФАЗНАЯ, СИММЕТРИЧНАЯ СЕТЬ __2.1__ изготовитель -ABB N.V.POWER QUALITY PRODUCTS бренд -ABB марка -APCQ-R 150 модель -APCQ-R 150 артикул -2GCA297318A0040 кол-во=3 ШТ,__3.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200 КВАР, ПОДКЛЮЧЕНИЕ ТРЁХФАЗНАЯ, СИММЕТРИЧНАЯ СЕТЬ __3.1__ изготовитель -ABB N.V.POWER QUALITY PRODUCTS бренд -ABB марка -APCQ-R 200 модель -APCQ-R 200 артикул -2GCA297316A0040 кол-во=1 ШТ,__4.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250 КВАР, ПОДКЛЮЧЕНИЕ ТРЁХФАЗНАЯ, СИММЕТРИЧНАЯ СЕТЬ __4.1__ изготовитель -ABB N.V.POWER QUALITY PRODUCTS бренд -ABB марка -APCQ-R 250 модель -APCQ-R 250 артикул -2GCA297571A0041 кол-во=2 ШТ,"/>
    <s v="APCQ-R 100, APCQ-R 150, APCQ-R 250"/>
    <s v="FCA"/>
    <n v="2100"/>
    <m/>
    <s v="ЕВРО"/>
    <n v="37807"/>
    <n v="49070.74"/>
    <d v="2017-08-23T00:00:00"/>
    <s v="10113110/230817/0110612"/>
    <s v="НЕТ ДАННЫХ"/>
    <s v="НЕТ ДАННЫХ"/>
    <m/>
  </r>
  <r>
    <m/>
    <s v="7727180430"/>
    <s v="ООО АББ"/>
    <s v="117335, РФ, Г.МОСКВА, УЛ. ПРОСПЕКТ НАХИМОВСКИЙ Д.58, ОФИС 5А.R5"/>
    <s v="ABB LTD"/>
    <s v="ZAVENTEM B-1930 HOGE WEI 27 "/>
    <s v="ABB"/>
    <s v="БЕЛЬГИЯ"/>
    <s v="БЕЛЬГИЯ"/>
    <x v="3"/>
    <s v="НИЗКОВОЛЬТНЫЕ КОМПЛЕКТНЫЕ УСТРОЙСТВА КОМПЕНСАЦИИ РЕАКТИВНОЙ МОЩНОСТИ В СИСТЕМАХ ЭЛЕКТРОСНАБЖЕНИЯ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ВЕСНОЙ МОНТАЖ, НИЖНИЙ ВВОД КАБЕЛЯ, 50 КВАР, ПОДКЛЮЧЕНИЕ ТРЁХФАЗНАЯ, СИММЕТРИЧНАЯ СЕТЬ. __1.1__ изготовитель -ABB N.V.POWER QUALITY PRODUCTS бренд -ABB марка -APCQ-L 50 модель -APCQ-L 50 артикул -2GCA295063A0040 кол-во=4 ШТ,"/>
    <s v="APCQ-L 50 "/>
    <s v="FCA"/>
    <n v="180"/>
    <m/>
    <s v="ЕВРО"/>
    <n v="3915.08"/>
    <n v="6263.9"/>
    <d v="2017-09-04T00:00:00"/>
    <s v="10013090/040917/0003841"/>
    <s v="НЕТ ДАННЫХ"/>
    <s v="НЕТ ДАННЫХ"/>
    <m/>
  </r>
  <r>
    <m/>
    <s v="7727180430"/>
    <s v="ООО АББ"/>
    <s v="117335, РФ, Г.МОСКВА, УЛ. ПРОСПЕКТ НАХИМОВСКИЙ Д.58, ОФИС 5А.R5"/>
    <s v="AGENCIA CELNA VOLANTIS FROM ABB N.V. POVER QUALITY PRODUCTS"/>
    <s v="ZAVENTEM C-6040 HOGE WEI 27 "/>
    <s v="ABB"/>
    <s v="ПОЛЬША"/>
    <s v="БЕЛЬГИЯ"/>
    <x v="3"/>
    <s v="НИЗКОВОЛЬТНЫЕ КОМПЛЕКТНЫЕ УСТРОЙСТВА КОМПЕНСАЦИИ РЕАКТИВНОЙ МОЩНОСТИ В СИСТЕМАХ ЭЛЕКТРОСНАБЖЕНИЯ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125 КВАР, ПОДКЛЮЧЕНИЕ ТРЁХФАЗНАЯ, СИММЕТРИЧНАЯ СЕТЬ __1.1__ изготовитель -ABB N.V.POWER QUALITY PRODUCTS бренд -ABB марка -APCQ-M125 модель -APCQ-M125 артикул -2GCA297770A0040 кол-во=2 ШТ,__2.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400 КВАР, ПОДКЛЮЧЕНИЕ ТРЁХФАЗНАЯ, СИММЕТРИЧНАЯ СЕТЬ __2.1__ изготовитель -ABB N.V.POWER QUALITY PRODUCTS бренд -ABB марка -APCQ-M400 модель -APCQ-M400 артикул -2GCA297771A0040 кол-во=2 ШТ,"/>
    <s v="APCQ-M125, APCQ-M400"/>
    <s v="FCA"/>
    <n v="730"/>
    <m/>
    <s v="ЕВРО"/>
    <n v="12210"/>
    <n v="16933.23"/>
    <d v="2017-11-20T00:00:00"/>
    <s v="10113110/201117/0157933"/>
    <s v="НЕТ ДАННЫХ"/>
    <s v="НЕТ ДАННЫХ"/>
    <m/>
  </r>
  <r>
    <m/>
    <s v="7727180430"/>
    <s v="ООО АББ"/>
    <s v="117335, , МОСКВА, НАХИМОВСКИЙ ПРОСПЕКТ, Д. 58, ОФИС 5A,R5"/>
    <s v="ABB LTD"/>
    <s v="B-6040, , CHARLEROI (JUMET), AVENU CENTRALE, 10"/>
    <s v="ABB"/>
    <s v="БЕЛЬГИЯ"/>
    <s v="БЕЛЬГИЯ"/>
    <x v="3"/>
    <s v="НИЗКОВОЛЬТНЫЕ КОМПЛЕКТНЫЕ УСТРОЙСТВА КОМПЕНСАЦИИ РЕАКТИВНОЙ МОЩНОСТИ В СИСТЕМАХ ЭЛЕКТРОСНАБЖЕНИЯ УСТРОЙСТВО КОМПЛЕКТНОЕ НИЗКОВОЛЬТНОЕ КОМПЕНСАЦИИ РЕАКТИВНОЙ МОЩНОСТИ СЕРИИ APC (APCQR F5 V400 Q200 L7 M44 12J IP23 SP), ИСПОЛНЕНИЕ С ЗАЩИТНЫМИ РЕАКТОРАМИ СУХОГО ТИПА. НКУ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 НИЖНИЙ ВВОД КАБЕЛЯ, 200 КВАР, ПОДКЛЮЧЕНИЕ ТРЁХФАЗНАЯ СИММЕТРИЧНАЯ СЕТЬ"/>
    <s v="APCQR F5 V400 Q200 L7 M44 12J IP23 SP"/>
    <s v="FCA"/>
    <n v="2522"/>
    <m/>
    <s v="ЕВРО"/>
    <n v="50560"/>
    <n v="66404.06"/>
    <d v="2018-01-23T12:14:00"/>
    <s v="10013090/230118/0000713"/>
    <s v="НЕТ ДАННЫХ"/>
    <s v="НЕТ ДАННЫХ"/>
    <m/>
  </r>
  <r>
    <m/>
    <s v="7727180430"/>
    <s v="ООО АББ"/>
    <s v="117335, МОСКОВСКАЯ ОБЛАСТЬ, Г.МОСКВА, ПРОСП. НАХИМОВСКИЙ, Д.58, ОФ. 5А.R5"/>
    <s v="ABB LTD"/>
    <s v="CH62 3RR, ., BROMBOROUGH, RIVERVIEW ROAD"/>
    <s v="ABB"/>
    <s v="СОЕДИНЕННОЕ КОРОЛЕВСТВО"/>
    <s v="СОЕДИНЕННОЕ КОРОЛЕВСТВО"/>
    <x v="1"/>
    <s v="НИЗКОВОЛЬТНЫЙ КОНДЕНСАТОР ТРЕХФАЗНЫЙ ТИПА CLMD33 ТИПА PLMD666Z, АРТИКУЛ PLMD666Z - 12 ШТ. ПРИМЕНЯЮТСЯ ДЛЯ КОРРЕКЦИИ КОЭФФИЦИЕНТА МОЩНОСТИ ЭЛЕКТРИЧЕСКИХ УСТАНОВОК, ИСПОЛЬЗУЮТСЯ В КАЧЕСТВЕ ИСТОЧНИКА РЕАКТИВНОЙ МОЩНОСТИ, ДЛЯ УЛУЧШЕНИЯ КАЧЕСТВАО ЭЛЕКТРОЭНЕРГИИ. ПОДХОДЯТ ДЛЯ АВТОМАТИЧЕСКИХ КОНДЕНСАТОРНЫХ УСТАНОВОК В КОНСТРУКТИВЕ MNS. КОНДЕНСАТОР СОСТОИТ ИЗ САМОВОССТАНАВЛИВАЮЩИХСЯ МЕТАЛЛИЗИРОВАННЫХ ПОЛИПРОПИЛЕНОВЫХ ДИЭЛЕКТРИЧЕСКИХ ЭЛЕМЕНТОВ, КАЖДЫЙ ИЗ КОТОРЫХ ОСНАЩЕН ПЛАВКИМ ПРЕДОХРАНИТЕЛЕМ И ПОГРУЖЕН В МАТЕРИАЛ ИЗ ИНЕРТНЫХ ГРАНУЛ. ЭЛЕМЕНТЫ КОНДЕНСАТОРА МОНТИРУЮТСЯ В КОРПУСЕ ИЗ ОЦИНКОВАННОЙ СТАЛИ, ПРЕДНАЗНАЧЕНЫ ДЛЯ ВНУТРЕННЕЙ УСТАНОВКИ, ОСНАЩЕНЫ РАЗРЯДНЫМИ РЕЗИСТОРАМИ. В КОМПЛЕКТЕ С ПРОВОДАМИ ПИТАНИЯ. НОМИНАЛЬНЫЕ ПАРАМЕТРЫ КОНДЕНСАТОРА: НОМИНАЛЬНОЕ НАПРЯЖЕНИЕ: 440 В НОМИНАЛЬНАЯ РЕАКТИВНАЯ МОЩНОСТЬ: 28,1 КВАР НОМИНАЛЬНАЯ ЧАСТОТА: 50 ГЦ МАТЕРИАЛ КОРПУСА: ОЦИНКОВАННАЯ МЯГКАЯ СТАЛЬ КОНДЕНСАТОР ТРЕХФАЗНЫЙ ТИПА CLMD33 ТИПА PLMD666Z, АРТИКУЛ PLMD666Z"/>
    <s v="CLMD33"/>
    <s v="FCA"/>
    <n v="66"/>
    <m/>
    <s v="ЕВРО"/>
    <n v="2280"/>
    <n v="3598.21"/>
    <d v="2018-02-03T11:49:00"/>
    <s v="10508010/030218/0001844"/>
    <s v="т/п Аэропорт Кольцово"/>
    <s v="620910 Г.ЕКАТЕРИНБУРГ, ПЕР.ВЕЧЕРНИЙ, 4"/>
    <m/>
  </r>
  <r>
    <m/>
    <s v="7727180430"/>
    <s v="ООО АББ"/>
    <s v="117335, , МОСКВА, НАХИМОВСКИЙ ПРОСПЕКТ, Д. 58, ОФИС 5A,R5"/>
    <s v="ABB LTD"/>
    <s v="77180, , LUDVIKA, LYVIKSVAGEN, 4"/>
    <s v="ABB"/>
    <s v="ШВЕЦИЯ"/>
    <s v="ШВЕЦИЯ"/>
    <x v="1"/>
    <s v="КОНДЕНСАТОРЫ ПОСТОЯННОЙ ЕМКОСТИ ДЛЯ ЭЛЕКТРИЧЕСКИХ ЦЕПЕЙ С ЧАСТОТОЙ 50/60 ГЦ, РАСЧИТАННЫЕ НА РЕАКТИВНУЮ МОЩНОСТЬ НЕ МЕНЕЕ 0.5 КВА (КОНДЕНСАТОРЫ СИЛОВЫЕ):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 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 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 МЕСТ- 2. КОНДЕНСАТОР ОДНОФАЗНЫЙ СИЛОВОЙ, РЕАКТИВНОЙ МОЩНОСТЬЮ 567 KVAR (567 КВА), 4180В,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 НАПРЯЖЕНИЯ 110КВ, СУММАРНОЙ МОЩНОСТЬЮ ДО 80 МВАР (80000КВА). ПРЕДНАЗНАЧЕНЫ ДЛЯ КОМПЕНСАЦИИ РЕАКТИВНОЙ МОЩНОСТИ И СТАБИЛИЗАЦИИ НАПРЯЖЕНИЯ. ВВОЗЯТСЯ ДЛЯ ТЕХОБСЛУЖИВАНИЯ РАНЕЕ ВВЕЗЕННОГО БСК QBANK-A (РОСС SE.АГ35.Д00186) КОНДЕНСАТОР ОДНОФАЗНЫЙ СИЛОВОЙ, РЕАКТИВНОЙ МОЩНОСТЬЮ 601 KVAR (601 КВА), 4180В,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 НАПРЯЖЕНИЯ 110КВ, СУММАРНОЙ МОЩНОСТЬЮ ДО 80 МВАР (80000КВА). ПРЕДНАЗНАЧЕНЫ ДЛЯ КОМПЕНСАЦИИ РЕАКТИВНОЙ МОЩНОСТИ И СТАБИЛИЗАЦИИ НАПРЯЖЕНИЯ. ВВОЗЯТСЯ ДЛЯ ТЕХОБСЛУЖИВАНИЯ РАНЕЕ ВВЕЗЕННОГО БСК QBANK-A (РОСС SE.АГ35.Д00186)."/>
    <s v="нет данных"/>
    <s v="FCA"/>
    <n v="315"/>
    <m/>
    <s v="ШВЕД.КРОНА"/>
    <n v="82760.83"/>
    <n v="10454.040000000001"/>
    <d v="2018-03-01T11:26:00"/>
    <s v="10502110/280218/0012333"/>
    <s v="НЕТ ДАННЫХ"/>
    <s v="НЕТ ДАННЫХ"/>
    <m/>
  </r>
  <r>
    <m/>
    <s v="7727180430"/>
    <s v="ООО АББ"/>
    <s v="117335, Г., МОСКВА, НАХИМОВСКИЙ ПРОСПЕКТ, Д.58"/>
    <s v="ABB LTD"/>
    <s v="6040, , JUMET, Z.I. JUMET ALLEE CENTRALE 10"/>
    <s v="ABB"/>
    <s v="БЕЛЬГИЯ"/>
    <s v="БЕЛЬГИЯ"/>
    <x v="1"/>
    <s v="КОНДЕНСАТОРЫ ПОСТОЯННОЙ ЕМКОСТИ ДЛЯ ЭЛЕКТРИЧЕСКИХ ЦЕПЕЙ С ЧАСТОТОЙ 50/60 ГЦ И РАССЧИТАННЫЕ НА РЕАКТИВНУЮ МОЩНОСТЬ НЕ МЕНЕЕ 0,5 КВА,НЕ ЛОМ ЭЛЕКТРООБОРУДОВАНИЯ: ВЫДВИЖНОЙ МОДУЛЬ КОМПЕНСАЦИИ PMOD, ПРЕДСТАВЛЯЕТ СОБОЙ ТРЕХФАЗНЫЙ КОНДЕНСАТОР ПОСТОЯННОЙ ЕМКОСТИ (ЧАСТОТА 50 ГЦ), СУХОГО ТИПА, НА ОСНОВЕ МЕТАЛЛИЗИРОВАННОЙ ПОЛИПРОПИЛЕНОВОЙ ПЛЁНКИ В СБОРЕ С ИНДУКТИВНЫМ ДРОССЕЛЕМ В МЕТАЛЛИЧЕСКОМ КОРПУСЕ С МЕДНЫМИ ВЫВОДАМИ ДЛЯ ПРИСОЕДИНЕНИЯ СИЛОВОГО КАБЕЛЯ ИЛИ ШИН, КОНТАКТОРОМ И КЛЕММАМИ ПОДКЛЮЧЕНИЯ ВНЕШНИХ ЦЕПЕЙ УПРАВЛЕНИЯ. НОМИНАЛЬНОЕ НАПРЯЖЕНИЕ 400 В. РЕАКТИВНАЯ МОЩНОСТЬ 25 КВАР. КОНДЕНСАТОР ПОВЫШАЕТ КАЧЕСТВО ЭЛЕКТРОЭНЕРГИИ НА НИЗКОВОЛЬТНЫХ УСТАНОВКАХ ЗА СЧЕТ УСТРАНЕНИЯ ПРОБЛЕМ, ВЫЗВАННЫХ НИЗКИМ КОЭФФИЦИЕНТОМ МОЩНОСТИ. МОДУЛЬ ПРЕДНАЗНАЧЕН ДЛЯ УСТАНОВКИ В УСТРОЙСТВА КОМПЛЕКТНЫЕ НИЗКОВОЛЬТНЫЕ КОМПЕНСАЦИИ РЕАКТИВНОЙ МОЩНОСТИ СЕРИИ APC. ПОСТАВЛЯЕТСЯ КАК ЧАСТЬ ДЛЯ РАНЕЕ ВВЕЗЕННОГО СЕРТИФИЦИРОВАННОГО ОБОРУДОВАНИЯ."/>
    <s v="нет данных"/>
    <s v="FCA"/>
    <n v="60"/>
    <m/>
    <s v="ЕВРО"/>
    <n v="483.21"/>
    <n v="1163.58"/>
    <d v="2018-03-15T16:29:00"/>
    <s v="10608050/150318/0002379"/>
    <s v="т/п Новокузнецкий"/>
    <s v="654027 КЕМЕРОВСКАЯ ОБЛ., Г.НОВОКУЗНЕЦК, УЛ.КУЙБЫШЕВА, 15"/>
    <m/>
  </r>
  <r>
    <m/>
    <s v="7727180430"/>
    <s v="ООО АББ"/>
    <s v="117335, , МОСКВА, НАХИМОВСКИЙ ПРОСПЕКТ, Д. 58, ОФИС 5A,R5"/>
    <s v="ABB LTD"/>
    <s v="77180, , LUDVIKA, LYVIKSVAGEN, 4"/>
    <s v="ABB"/>
    <s v="ШВЕЦИЯ"/>
    <s v="ШВЕЦИЯ"/>
    <x v="1"/>
    <s v="КОНДЕНСАТОРЫ ПОСТОЯННОЙ ЕМКОСТИ ДЛЯ ЭЛЕКТРИЧЕСКИХ ЦЕПЕЙ С ЧАСТОТОЙ 50/60 ГЦ, РАСЧИТАННЫЕ НА РЕАКТИВНУЮ МОЩНОСТЬ НЕ МЕНЕЕ 0.5 КВА (КОНДЕНСАТОРЫ СИЛОВЫЕ):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 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 ПИТЬЕВОГО ВОДОСНАБЖЕНИЯ. НЕ ДЛЯ ВОЕННОГО ПРИМЕНЕНИЯ, НЕ ВХОДЯТ В СПИСОК ОПАСНЫХ ОТХОДОВ. ДЛЯ ОБЕСПЕЧЕНИЯ СОХРАННОСТИ ПРИ ПЕРЕВОЗКЕ ИСПОЛЬЗУЮТСЯ ДОПОЛНИТЕЛЬНЫЕ УПАКОВОЧНЫЕ МАТЕРИАЛЫ. НЕ ПРИГОДНЫЕ ДЛЯ ПОВТОРНОГО ПРИМЕНЕНИЯ. ГРУЗОВЫХ МЕСТ- 1. КОНДЕНСАТОР ОДНОФАЗНЫЙ СИЛОВОЙ, РЕАКТИВНОЙ МОЩНОСТЬЮ 1087.2 KVAR (1087.2 КВА), 4180В, 50 ГЕРЦ, С ВНУТРЕННИМИ ПРЕДОХРАНИТЕЛЯМИ И ДВУМЯ ВВОДАМИ В ФАРФОРОВОЙ ИЗОЛЯЦИИ. ПРЕДНАЗНАЧЕНЫ ДЛЯ КОМПЕНСАЦИИ РЕАКТИВНОЙ МОЩНОСТИ И СТАБИЛИЗАЦИИ НАПРЯЖЕНИЯ."/>
    <s v="нет данных"/>
    <s v="FCA"/>
    <n v="300"/>
    <m/>
    <s v="ШВЕД.КРОНА"/>
    <n v="57069.11"/>
    <n v="7148.11"/>
    <d v="2018-04-12T15:53:00"/>
    <s v="10502110/120418/0022418"/>
    <s v="НЕТ ДАННЫХ"/>
    <s v="НЕТ ДАННЫХ"/>
    <m/>
  </r>
  <r>
    <n v="5"/>
    <s v="7715216850"/>
    <s v="АО АРМО-ГРУПП"/>
    <s v="121351, , Г.МОСКВА, УЛ.МОЛОДОГВАРДЕЙСКАЯ, Д.57"/>
    <s v="BULSPED BG EOOD, TUTRAKAN 71, BULGARIA BY ORDER RAZMEA S.R.O."/>
    <s v="BRATISLAVA 81104 BOZENY NEMCOVEJ 8 "/>
    <s v="SINERJI ELEKTRIK SANAYI VE TICARET LTD. STI."/>
    <s v="ТУРЦИЯ"/>
    <s v="ТУРЦИЯ"/>
    <x v="3"/>
    <s v="НИЗКОВОЛЬТНЫЕ КОМПЛЕКТНЫЕ РАСПРЕДЕЛИТЕЛЬНЫЕ УСТРОЙСТВА, В ЧАСТИЧНО РАЗОБРАННОМ ВИДЕ ДЛЯ УДОБСТВА ТРАНСПОРТИРОВКИ__1.0__ НИЗКОВОЛЬТНЫЕ КОМПЛЕКТНЫЕ РАСПРЕДЕЛИТЕЛЬНЫЕ УСТРОЙСТВА СЕРИЯ (ТИП) PRISMA PLUS P: РАСПРЕДЕЛИТЕЛЬНЫЙ ЩИТ ГРЩ-11, НОМИНАЛЬНОЕ РАБОЧЕЕ НАПРЯЖЕНИЕ 400В, НОМИНАЛЬНЫЙ ТОК 4000А, НОМИНАЛЬНАЯ ЧАСТОТА 50 ГЦ, СОСТОИТ ИЗ 4-Х СЕКЦИЙ, УКОМПЛЕКТОВАН:АВТОМАТИЧЕСКИМИ ВЫКЛЮЧАТЕЛЯМИ-16ШТ, РАСЦЕПИТЕЛЕМ-1ШТ, ТРАНСФОРМАТОРАМИ-14ШТ, ЦИФРОВЫМИ МУЛЬТИМЕТРАМИ-2ШТ, РЕЛЕ-20ШТ, ПЕРЕКЛЮЧАТЕЛЕМ-1ШТ, КНОПКАМИ-10ШТ, ЛАМПАМИ КОММУТАЦ.-8ШТ, КОНТАКТОРАМИ-2ШТ, ВСПОМОГАТЕЛЬНЫМИ ЭЛЕМЕНТАМИ К МОДУЛЬНЫМ УСТРОЙСТВАМЗАЩИТЫ-3ШТ, ВЗАИМОБЛОКИРОВКОЙ-1ШТ. ОСУЩЕСТВЛЯЕТ ПРИНЯТИЕ, КОНТРОЛЬНЫЙ УЧЕТ И РАСПРЕДЕЛЕНИЕ ЭЛЕКТРИЧЕСКОЙ ЭНЕРГИИ, ПРЕДОТВРАЩАЕТ ВОЗНИКНОВЕНИЕ РАЗЛИЧНЫХ ПЕРЕГРУЗОК В СЕТИ, КОРОТКИХ ЗАМЫКАНИЙ, А ПРИ ОТКЛЮЧЕНИИ ЦЕНТРАЛИЗОВАННОЙ ЭЛЕКТРОСЕТИ - ПЕРЕКЛЮЧАЕТВНУТРЕННЮЮ СЕТЬ НА РЕЗЕРВНЫЙ ИСТОЧНИК ПИТАНИЯ. __1.1__ изготовитель -SINERJI ELEKTRIK SANAYI VE TICARET LTD. STI. бренд -SINERJI модель -ГРЩ-11 артикул -MDP-11 кол-во=1 ШТ,__2.0__ НИЗКОВОЛЬТНЫЕ КОМПЛЕКТНЫЕ РАСПРЕДЕЛИТЕЛЬНЫЕ УСТРОЙСТВА СЕРИЯ (ТИП) PRISMA PLUS P: РАСПРЕДЕЛИТЕЛЬНЫЙ ЩИТ ГРЩ-4, НОМИНАЛЬНОЕ РАБОЧЕЕ НАПРЯЖЕНИЕ 400В, НОМИНАЛЬНЫЙ ТОК 4000А, НОМИНАЛЬНАЯ ЧАСТОТА 50 ГЦ, СОСТОИТ ИЗ 4-Х СЕКЦИЙ, УКОМПЛЕКТОВАН:АВТОМАТИЧЕСКИМИ ВЫКЛЮЧАТЕЛЯМИ-19ШТ, РАСПЕЦИТЕЛЯМИ-5ШТ, ТРАНСФОРМАТОРАМИ-14ШТ, ЦИФРОВЫМИ МУЛЬТИМЕТРАМИ-2ШТ, РЕЛЕ-20ШТ, ПЕРЕКЛЮЧАТЕЛЕМ-1ШТ, КНОПКАМИ-8ШТ, ЛАМПАМИ КОММУТАЦ.-9ШТ, КОНТАКТОРАМИ-2ШТ, ВСПОМОГАТЕЛЬНЫМИ ЭЛЕМЕНТАМИ К МОДУЛЬНЫМ УСТРОЙСТВАМЗАЩИТЫ-3ШТ, ВЗАИМОБЛОКИРОВКОЙ-1ШТ. ОСУЩЕСТВЛЯЕТ ПРИНЯТИЕ, КОНТРОЛЬНЫЙ УЧЕТ И РАСПРЕДЕЛЕНИЕ ЭЛЕКТРИЧЕСКОЙ ЭНЕРГИИ, ПРЕДОТВРАЩАЕТ ВОЗНИКНОВЕНИЕ РАЗЛИЧНЫХ ПЕРЕГРУЗОК В СЕТИ, КОРОТКИХ ЗАМЫКАНИЙ, А ПРИ ОТКЛЮЧЕНИИ ЦЕНТРАЛИЗОВАННОЙ ЭЛЕКТРОСЕТИ - ПЕРЕКЛЮЧАЕТВНУТРЕННЮЮ СЕТЬ НА РЕЗЕРВНЫЙ ИСТОЧНИК ПИТАНИЯ. __2.1__ изготовитель -SINERJI ELEKTRIK SANAYI VE TICARET LTD. STI. бренд -SINERJI модель -ГРЩ-4 артикул -MDP-4 кол-во=1 ШТ,__3.0__ НИЗКОВОЛЬТНЫЕ КОМПЛЕКТНЫЕ РАСПРЕДЕЛИТЕЛЬНЫЕ УСТРОЙСТВА СЕРИЯ (ТИП) PRISMA PLUS P: УСТАНОВКА КОМПЕНСАЦИИ РЕАКТИВНОЙ МОЩНОСТИ КУ 11-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3.1__ изготовитель -SINERJI ELEKTRIK SANAYI VE TICARET LTD. STI. бренд -SINERJI модель -КУ 11-1 артикул -PFC 11-1 кол-во=1 ШТ,__4.0__ НИЗКОВОЛЬТНЫЕ КОМПЛЕКТНЫЕ РАСПРЕДЕЛИТЕЛЬНЫЕ УСТРОЙСТВА СЕРИЯ (ТИП) PRISMA PLUS P: УСТАНОВКА КОМПЕНСАЦИИ РЕАКТИВНОЙ МОЩНОСТИ КУ 11-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4.1__ изготовитель -SINERJI ELEKTRIK SANAYI VE TICARET LTD. STI. бренд -SINERJI модель -КУ 11-2 артикул -PFC 11-2 кол-во=1 ШТ,__5.0__ НИЗКОВОЛЬТНЫЕ КОМПЛЕКТНЫЕ РАСПРЕДЕЛИТЕЛЬНЫЕ УСТРОЙСТВА СЕРИЯ (ТИП) PRISMA PLUS P: УСТАНОВКА КОМПЕНСАЦИИ РЕАКТИВНОЙ МОЩНОСТИ КУ 6-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5.1__ изготовитель -SINERJI ELEKTRIK SANAYI VE TICARET LTD. STI. бренд -SINERJI модель -КУ 6-1 артикул -PFC 6-1 кол-во=1 ШТ,__6.0__ НИЗКОВОЛЬТНЫЕ КОМПЛЕКТНЫЕ РАСПРЕДЕЛИТЕЛЬНЫЕ УСТРОЙСТВА СЕРИЯ (ТИП) PRISMA PLUS P: УСТАНОВКА КОМПЕНСАЦИИ РЕАКТИВНОЙ МОЩНОСТИ КУ 6-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6.1__ изготовитель -SINERJI ELEKTRIK SANAYI VE TICARET LTD. STI. бренд -SINERJI модель -КУ 6-2 артикул -PFC 6-2 кол-во=1 ШТ,__7.0__ НИЗКОВОЛЬТНЫЕ КОМПЛЕКТНЫЕ РАСПРЕДЕЛИТЕЛЬНЫЕ УСТРОЙСТВА СЕРИЯ (ТИП) PRISMA PLUS P: УСТАНОВКА КОМПЕНСАЦИИ РЕАКТИВНОЙ МОЩНОСТИ КУ 7-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7.1__ изготовитель -SINERJI ELEKTRIK SANAYI VE TICARET LTD. STI. бренд -SINERJI модель -КУ 7-1 артикул -PFC 7-1 кол-во=1 ШТ,__8.0__ НИЗКОВОЛЬТНЫЕ КОМПЛЕКТНЫЕ РАСПРЕДЕЛИТЕЛЬНЫЕ УСТРОЙСТВА СЕРИЯ (ТИП) PRISMA PLUS P: УСТАНОВКА КОМПЕНСАЦИИ РЕАКТИВНОЙ МОЩНОСТИ КУ 7-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8.1__ изготовитель -SINERJI ELEKTRIK SANAYI VE TICARET LTD. STI. бренд -SINERJI модель -КУ 7-2 артикул -PFC 7-2 кол-во=1 ШТ,__9.0__ НИЗКОВОЛЬТНЫЕ КОМПЛЕКТНЫЕ РАСПРЕДЕЛИТЕЛЬНЫЕ УСТРОЙСТВА СЕРИЯ (ТИП) PRISMA PLUS P: УСТАНОВКА КОМПЕНСАЦИИ РЕАКТИВНОЙ МОЩНОСТИ КУ 9-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9.1__ изготовитель -SINERJI ELEKTRIK SANAYI VE TICARET LTD. STI. бренд -SINERJI модель -КУ 9-1 артикул -PFC 9-1 кол-во=1 ШТ,__10.0__ НИЗКОВОЛЬТНЫЕ КОМПЛЕКТНЫЕ РАСПРЕДЕЛИТЕЛЬНЫЕ УСТРОЙСТВА СЕРИЯ (ТИП) PRISMA PLUS P: УСТАНОВКА КОМПЕНСАЦИИ РЕАКТИВНОЙ МОЩНОСТИ КУ 9-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10.1__ изготовитель -SINERJI ELEKTRIK SANAYI VE TICARET LTD. STI. бренд -SINERJI модель -КУ 9-2 артикул -PFC 9-2 кол-во=1 ШТ,"/>
    <s v="КУ 11-1,"/>
    <s v="FCA"/>
    <n v="9178"/>
    <m/>
    <s v="ЕВРО"/>
    <n v="260201.85"/>
    <n v="313373.42"/>
    <d v="2017-08-08T00:00:00"/>
    <s v="10013222/070817/0001745"/>
    <s v="НЕТ ДАННЫХ"/>
    <s v="НЕТ ДАННЫХ"/>
    <m/>
  </r>
  <r>
    <m/>
    <s v="7715216850"/>
    <s v="АО АРМО-ГРУПП"/>
    <s v="121351, , Г.МОСКВА, УЛ.МОЛОДОГВАРДЕЙСКАЯ, Д.57"/>
    <s v="BULSPED BG EOOD, TUTRAKAN 71, BULGARIA BY ORDER RAZMEA S.R.O."/>
    <s v="BRATISLAVA 81104 BOZENY NEMCOVEJ 8 "/>
    <s v="SINERJI ELEKTRIK SANAYI VE TICARET LTD. STI."/>
    <s v="ТУРЦИЯ"/>
    <s v="ТУРЦИЯ"/>
    <x v="3"/>
    <s v="НИЗКОВОЛЬТНЫЕ КОМПЛЕКТНЫЕ РАСПРЕДЕЛИТЕЛЬНЫЕ УСТРОЙСТВА, В ЧАСТИЧНО РАЗОБРАННОМ ВИДЕ ДЛЯ УДОБСТВА ТРАНСПОРТИРОВКИ__1.0__ НИЗКОВОЛЬТНЫЕ КОМПЛЕКТНЫЕ РАСПРЕДЕЛИТЕЛЬНЫЕ УСТРОЙСТВА СЕРИЯ (ТИП) PRISMA PLUS P: РАСПРЕДЕЛИТЕЛЬНЫЙ ЩИТ ГРЩ-5, НОМИНАЛЬНОЕ РАБОЧЕЕ НАПРЯЖЕНИЕ 400В, НОМИНАЛЬНЫЙ ТОК 3200А, НОМИНАЛЬНАЯ ЧАСТОТА 50 ГЦ, СОСТОИТ ИЗ 4-Х СЕКЦИЙ, УКОМПЛЕКТОВАН:АВТОМАТИЧЕСКИМИ ВЫКЛЮЧАТЕЛЯМИ-22ШТ, РАСПЕЦИТЕЛЯМИ-4ШТ, ТРАНСФОРМАТОРАМИ-14ШТ, ЦИФРОВЫМИ МУЛЬТИМЕТРАМИ-2ШТ, РЕЛЕ-21ШТ, ПЕРЕКЛЮЧАТЕЛЕМ-1ШТ, КНОПКАМИ-8ШТ, ЛАМПАМИ КОММУТАЦ.-11ШТ, КОНТАКТОРАМИ-3ШТ, ВСПОМОГАТЕЛЬНЫМИ ЭЛЕМЕНТАМИ К МОДУЛЬНЫМ УСТРОЙСТВАМЗАЩИТЫ-2ШТ, ВЗАИМОБЛОКИРОВКОЙ-1ШТ. ОСУЩЕСТВЛЯЕТ ПРИНЯТИЕ, КОНТРОЛЬНЫЙ УЧЕТ И РАСПРЕДЕЛЕНИЕ ЭЛЕКТРИЧЕСКОЙ ЭНЕРГИИ, ПРЕДОТВРАЩАЕТ ВОЗНИКНОВЕНИЕ РАЗЛИЧНЫХ ПЕРЕГРУЗОК В СЕТИ, КОРОТКИХ ЗАМЫКАНИЙ, А ПРИ ОТКЛЮЧЕНИИ ЦЕНТРАЛИЗОВАННОЙ ЭЛЕКТРОСЕТИ - ПЕРЕКЛЮЧАЕТВНУТРЕННЮЮ СЕТЬ НА РЕЗЕРВНЫЙ ИСТОЧНИК ПИТАНИЯ. __1.1__ изготовитель -SINERJI ELEKTRIK SANAYI VE TICARET LTD. STI. бренд -SINERJI модель -ГРЩ-5 артикул -MDP-5 кол-во=1 ШТ,__2.0__ НИЗКОВОЛЬТНЫЕ КОМПЛЕКТНЫЕ РАСПРЕДЕЛИТЕЛЬНЫЕ УСТРОЙСТВА СЕРИЯ (ТИП) PRISMA PLUS P: РАСПРЕДЕЛИТЕЛЬНЫЙ ЩИТ ГРЩ-8, НОМИНАЛЬНОЕ РАБОЧЕЕ НАПРЯЖЕНИЕ 400В, НОМИНАЛЬНЫЙ ТОК 4000А, НОМИНАЛЬНАЯ ЧАСТОТА 50 ГЦ, СОСТОИТ ИЗ 6-ТИ СЕКЦИЙ, УКОМПЛЕКТОВАН:АВТОМАТИЧЕСКИМИ ВЫКЛЮЧАТЕЛЯМИ-27ШТ, РАСЦЕПИТЕЛЯМИ-12ШТ, ТРАНСФОРМАТОРАМИ-14ШТ, ЦИФРОВЫМИ МУЛЬТИМЕТРАМИ-2ШТ, РЕЛЕ-29ШТ, ПЕРЕКЛЮЧАТЕЛЕМ-1ШТ, КНОПКАМИ-12ШТ, ЛАМПАМИ КОММУТАЦ.-11ШТ, КОНТАКТОРАМИ-3ШТ, ВСПОМОГАТЕЛЬНЫМИ ЭЛЕМЕНТАМИ К МОДУЛЬНЫМ УСТРОЙСТВАМЗАЩИТЫ-2ШТ. ОСУЩЕСТВЛЯЕТ ПРИНЯТИЕ, КОНТРОЛЬНЫЙ УЧЕТ И РАСПРЕДЕЛЕНИЕ ЭЛЕКТРИЧЕСКОЙ ЭНЕРГИИ, ПРЕДОТВРАЩАЕТ ВОЗНИКНОВЕНИЕ РАЗЛИЧНЫХ ПЕРЕГРУЗОК В СЕТИ, КОРОТКИХ ЗАМЫКАНИЙ, А ПРИ ОТКЛЮЧЕНИИ ЦЕНТРАЛИЗОВАННОЙ ЭЛЕКТРОСЕТИ - ПЕРЕКЛЮЧАЕТ ВНУТРЕННЮЮ СЕТЬ НАРЕЗЕРВНЫЙ ИСТОЧНИК ПИТАНИЯ. __2.1__ изготовитель -SINERJI ELEKTRIK SANAYI VE TICARET LTD. STI. бренд -SINERJI модель -ГРЩ-8 артикул -MDP-8 кол-во=1 ШТ,__3.0__ НИЗКОВОЛЬТНЫЕ КОМПЛЕКТНЫЕ РАСПРЕДЕЛИТЕЛЬНЫЕ УСТРОЙСТВА СЕРИЯ (ТИП) PRISMA PLUS P: УСТАНОВКА КОМПЕНСАЦИИ РЕАКТИВНОЙ МОЩНОСТИ КУ 2-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3.1__ изготовитель -SINERJI ELEKTRIK SANAYI VE TICARET LTD. STI. бренд -SINERJI модель -КУ 2-1 артикул -PFC 2-1 кол-во=1 ШТ,__4.0__ НИЗКОВОЛЬТНЫЕ КОМПЛЕКТНЫЕ РАСПРЕДЕЛИТЕЛЬНЫЕ УСТРОЙСТВА СЕРИЯ (ТИП) PRISMA PLUS P: УСТАНОВКА КОМПЕНСАЦИИ РЕАКТИВНОЙ МОЩНОСТИ КУ 2-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4.1__ изготовитель -SINERJI ELEKTRIK SANAYI VE TICARET LTD. STI. бренд -SINERJI модель -КУ 2-2 артикул -PFC 2-2 кол-во=1 ШТ,__5.0__ НИЗКОВОЛЬТНЫЕ КОМПЛЕКТНЫЕ РАСПРЕДЕЛИТЕЛЬНЫЕ УСТРОЙСТВА СЕРИЯ (ТИП) PRISMA PLUS P: УСТАНОВКА КОМПЕНСАЦИИ РЕАКТИВНОЙ МОЩНОСТИ КУ 4-1, НОМИНАЛЬНОЕ РАБОЧЕЕ НАПРЯЖЕНИЕ 400В, НОМИНАЛЬНЫЙ ТОК 800А, НОМИНАЛЬНАЯ ЧАСТОТА 50 ГЦ, УКОМПЛЕКТОВАН: ВЫКЛЮЧАТЕЛЯМИНАГРУЗКИ-9ШТ, КОНТАКТОРАМИ НАГРУЗКИ-9ШТ, КОНДЕНСАТОРАМИ-16ШТ, ЛОГИЧЕСКИМ КОНТРОЛЛЕРОМ-1ШТ, АВТОМАТИЧЕСКИМИ ВЫКЛЮЧАТЕЛЯМИ-2ШТ, ТЕРМОСТАТОМ-1ШТ, ПОЗИЦИОННЫМ ПЕРЕКЛЮЧАТЕЛЕМ-1ШТ, КНОПКАМИ-9ШТ, КОНТРОЛЬНЫМИ ЛАМПАМИ-11ШТ, РЕЛЕ-3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5.1__ изготовитель -SINERJI ELEKTRIK SANAYI VE TICARET LTD. STI. бренд -SINERJI модель -КУ 4-1 артикул -PFC 4-1 кол-во=1 ШТ,__6.0__ НИЗКОВОЛЬТНЫЕ КОМПЛЕКТНЫЕ РАСПРЕДЕЛИТЕЛЬНЫЕ УСТРОЙСТВА СЕРИЯ (ТИП) PRISMA PLUS P: УСТАНОВКА КОМПЕНСАЦИИ РЕАКТИВНОЙ МОЩНОСТИ КУ 4-2, НОМИНАЛЬНОЕ РАБОЧЕЕ НАПРЯЖЕНИЕ 400В, НОМИНАЛЬНЫЙ ТОК 800А, НОМИНАЛЬНАЯ ЧАСТОТА 50 ГЦ, УКОМПЛЕКТОВАН: ВЫКЛЮЧАТЕЛЯМИНАГРУЗКИ-9ШТ, КОНТАКТОРАМИ НАГРУЗКИ-9ШТ, КОНДЕНСАТОРАМИ-16ШТ, ЛОГИЧЕСКИМ КОНТРОЛЛЕРОМ-1ШТ, АВТОМАТИЧЕСКИМИ ВЫКЛЮЧАТЕЛЯМИ-2ШТ, ТЕРМОСТАТОМ-1ШТ, ПОЗИЦИОННЫМ ПЕРЕКЛЮЧАТЕЛЕМ-1ШТ, КНОПКАМИ-9ШТ, КОНТРОЛЬНЫМИ ЛАМПАМИ-11ШТ, РЕЛЕ-3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6.1__ изготовитель -SINERJI ELEKTRIK SANAYI VE TICARET LTD. STI. бренд -SINERJI модель -КУ 4-2 артикул -PFC 4-2 кол-во=1 ШТ,__7.0__ НИЗКОВОЛЬТНЫЕ КОМПЛЕКТНЫЕ РАСПРЕДЕЛИТЕЛЬНЫЕ УСТРОЙСТВА СЕРИЯ (ТИП) PRISMA PLUS P: УСТАНОВКА КОМПЕНСАЦИИ РЕАКТИВНОЙ МОЩНОСТИ КУ 5-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7.1__ изготовитель -SINERJI ELEKTRIK SANAYI VE TICARET LTD. STI. бренд -SINERJI модель -КУ 5-1 артикул -PFC 5-1 кол-во=1 ШТ,__8.0__ НИЗКОВОЛЬТНЫЕ КОМПЛЕКТНЫЕ РАСПРЕДЕЛИТЕЛЬНЫЕ УСТРОЙСТВА СЕРИЯ (ТИП) PRISMA PLUS P: УСТАНОВКА КОМПЕНСАЦИИ РЕАКТИВНОЙ МОЩНОСТИ КУ 5-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8.1__ изготовитель -SINERJI ELEKTRIK SANAYI VE TICARET LTD. STI. бренд -SINERJI модель -КУ 5-2 артикул -PFC 5-2 кол-во=1 ШТ,__9.0__ НИЗКОВОЛЬТНЫЕ КОМПЛЕКТНЫЕ РАСПРЕДЕЛИТЕЛЬНЫЕ УСТРОЙСТВА СЕРИЯ (ТИП) PRISMA PLUS P: УСТАНОВКА КОМПЕНСАЦИИ РЕАКТИВНОЙ МОЩНОСТИ КУ 8-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9.1__ изготовитель -SINERJI ELEKTRIK SANAYI VE TICARET LTD. STI. бренд -SINERJI модель -КУ 8-1 артикул -PFC 8-1 кол-во=1 ШТ,__10.0__ НИЗКОВОЛЬТНЫЕ КОМПЛЕКТНЫЕ РАСПРЕДЕЛИТЕЛЬНЫЕ УСТРОЙСТВА СЕРИЯ (ТИП) PRISMA PLUS P: УСТАНОВКА КОМПЕНСАЦИИ РЕАКТИВНОЙ МОЩНОСТИ КУ 8-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10.1__ изготовитель -SINERJI ELEKTRIK SANAYI VE TICARET LTD. STI. бренд -SINERJI модель -КУ 8-2 артикул -PFC 8-2 кол-во=1 ШТ,"/>
    <s v="КУ 2, КУ 2-1, КУ 5-1, КУ 5-2, КУ 8-2"/>
    <s v="FCA"/>
    <n v="9551"/>
    <m/>
    <s v="ЕВРО"/>
    <n v="272058.05"/>
    <n v="324842.75"/>
    <d v="2017-08-28T00:00:00"/>
    <s v="10013222/280817/0002712"/>
    <s v="НЕТ ДАННЫХ"/>
    <s v="НЕТ ДАННЫХ"/>
    <m/>
  </r>
  <r>
    <m/>
    <s v="7715216850"/>
    <s v="АО АРМО-ГРУПП"/>
    <s v="121351, , Г.МОСКВА, УЛ.МОЛОДОГВАРДЕЙСКАЯ, Д.57"/>
    <s v="BULSPED BG EOOD, TUTRAKAN 71, BULGARIA BY ORDER RAZMEA S.R.O."/>
    <s v="BRATISLAVA 81104 BOZENY NEMCOVEJ 8 "/>
    <s v="SINERJI ELEKTRIK SANAYI VE TICARET LTD. STI."/>
    <s v="ТУРЦИЯ"/>
    <s v="ТУРЦИЯ"/>
    <x v="3"/>
    <s v="НИЗКОВОЛЬТНЫЕ КОМПЛЕКТНЫЕ РАСПРЕДЕЛИТЕЛЬНЫЕ УСТРОЙСТВА, В ЧАСТИЧНО РАЗОБРАННОМ ВИДЕ ДЛЯ УДОБСТВА ТРАНСПОРТИРОВКИ__1.0__ СЕРИЯ (ТИП) PRISMA PLUS P: РАСПРЕДЕЛИТЕЛЬНАЯ ПАНЕЛЬ ДИЗЕЛЬ-ГЕНЕРАТОРНОЙ УСТАНОВКИ РП ДГУ 1/2, НОМИНАЛЬНОЕ РАБОЧЕЕ НАПРЯЖЕНИЕ 400В, НОМИНАЛЬНЫЙ ТОК 2500А, НОМИНАЛЬНАЯ ЧАСТОТА 50 ГЦ, СОСТОИТ ИЗ 2-Х СЕКЦИЙ, УКОМПЛЕКТОВАНА: АВТОМАТИЧЕСКИМИ ВЫКЛЮЧАТЕЛЯМИ-8ШТ, РАСЦЕПИТЕЛЯМИ-1ШТ, ЛАМПАМИ КОММУТАЦ.-6ШТ. ПРЕДНАЗНАЧЕНЫ ДЛЯ ПРИЕМА, РАСПРЕДЕЛЕНИЯ ЭЛЕКТРИЧЕСКОЙ ЭНЕРГИИ, А ТАКЖЕ ДЛЯ УПРАВЛЕНИЯ РЕВЕРСИВНЫМИ И НЕРЕВЕРСИВНЫМИ ПРИВОДАМИ ИСПОЛНИТЕЛЬНЫХ МЕХАНИЗМОВ, ДЛЯ ИЗМЕРЕНИЯ, ЗАЩИТЫ И РЕГУЛИРОВАНИЯ. __1.1__ изготовитель -SINERJI ELEKTRIK SANAYI VE TICARET LTD. STI. бренд -SINERJI модель -GDP 1/2 артикул -РП ДГУ 1/2 кол-во=1 ШТ,__2.0__ СЕРИЯ (ТИП) PRISMA PLUS P: РАСПРЕДЕЛИТЕЛЬНАЯ ПАНЕЛЬ ДИЗЕЛЬ-ГЕНЕРАТОРНОЙ УСТАНОВКИ РП ДГУ 3/4, НОМИНАЛЬНОЕ РАБОЧЕЕ НАПРЯЖЕНИЕ 400В, НОМИНАЛЬНЫЙ ТОК 2500А, НОМИНАЛЬНАЯ ЧАСТОТА 50 ГЦ, СОСТОИТ ИЗ 2-Х СЕКЦИЙ, УКОМПЛЕКТОВАНА: АВТОМАТИЧЕСКИМИ ВЫКЛЮЧАТЕЛЯМИ-10ШТ, РАСЦЕПИТЕЛЯМИ-2ШТ, ЛАМПАМИ КОММУТАЦ.-6ШТ. ПРЕДНАЗНАЧЕНЫ ДЛЯ ПРИЕМА, РАСПРЕДЕЛЕНИЯ ЭЛЕКТРИЧЕСКОЙ ЭНЕРГИИ, А ТАКЖЕ ДЛЯ УПРАВЛЕНИЯ РЕВЕРСИВНЫМИ И НЕРЕВЕРСИВНЫМИ ПРИВОДАМИ ИСПОЛНИТЕЛЬНЫХ МЕХАНИЗМОВ, ДЛЯ ИЗМЕРЕНИЯ, ЗАЩИТЫ И РЕГУЛИРОВАНИЯ. __2.1__ изготовитель -SINERJI ELEKTRIK SANAYI VE TICARET LTD. STI. бренд -SINERJI модель -GDP 3/4 артикул -РП ДГУ 3/4 кол-во=1 ШТ,__3.0__ СЕРИЯ (ТИП) PRISMA PLUS P: РАСПРЕДЕЛИТЕЛЬНЫЙ ЩИТ ГРЩ-3, НОМИНАЛЬНОЕ РАБОЧЕЕ НАПРЯЖЕНИЕ 400В, НОМИНАЛЬНЫЙ ТОК 4000А, НОМИНАЛЬНАЯ ЧАСТОТА 50 ГЦ, СОСТОИТ ИЗ 7-МИ СЕКЦИЙ, УКОМПЛЕКТОВАН: АВТОМАТИЧЕСКИМИ ВЫКЛЮЧАТЕЛЯМИ-47ШТ, ТРАНСФОРМАТОРАМИ-14ШТ, ЦИФРОВЫМИМУЛЬТИМЕТРАМИ-2ШТ, РЕЛЕ-22ШТ, ПЕРЕКЛЮЧАТЕЛЕМ-1ШТ, КНОПКАМИ-10ШТ, ЛАМПАМИ КОММУТАЦ.-11ШТ, КОНТАКТОРАМИ-3ШТ, ВСПОМОГАТЕЛЬНЫМИ ЭЛЕМЕНТАМИ К МОДУЛЬНЫМ УСТРОЙСТВАМ ЗАЩИТЫ-2ШТ, ВЗАИМОБЛОКИРОВКОЙ-1ШТ. ОСУЩЕСТВЛЯЕТ ПРИНЯТИЕ, КОНТРОЛЬНЫЙ УЧЕТ И РАСПРЕДЕЛЕНИЕЭЛЕКТРИЧЕСКОЙ ЭНЕРГИИ, ПРЕДОТВРАЩАЕТ ВОЗНИКНОВЕНИЕ РАЗЛИЧНЫХ ПЕРЕГРУЗОК В СЕТИ, КОРОТКИХ ЗАМЫКАНИЙ, А ПРИ ОТКЛЮЧЕНИИ ЦЕНТРАЛИЗОВАННОЙ ЭЛЕКТРОСЕТИ - ПЕРЕКЛЮЧАЕТ ВНУТРЕННЮЮ СЕТЬ НА РЕЗЕРВНЫЙ ИСТОЧНИК ПИТАНИЯ. __3.1__ изготовитель -SINERJI ELEKTRIK SANAYI VE TICARET LTD. STI. бренд -SINERJI модель -MDP-3 артикул -ГРЩ-3 кол-во=1 ШТ,__4.0__ СЕРИЯ (ТИП) PRISMA PLUS P: УСТАНОВКА КОМПЕНСАЦИИ РЕАКТИВНОЙ МОЩНОСТИ КУ 10-1, НОМИНАЛЬНОЕ РАБОЧЕЕ НАПРЯЖЕНИЕ 400В, НОМИНАЛЬНЫЙ ТОК 630А, НОМИНАЛЬНАЯ ЧАСТОТА 50 ГЦ, УКОМПЛЕКТОВАН: ВЫКЛЮЧАТЕЛЯМИ 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 ПОВЫШЕНИЯ КОЭФФИЦИЕНТА МОЩНОСТИ, РАЗГРУЗКИ ЛИНИЙ,ТРАНСФОРМАТОРОВ И ДРУГОГО ИНДУКТИВНОГО ЭЛЕКТРООБОРУДОВАНИЯ ЭЛЕКТРИЧЕСКИХ СЕТЕЙ ОТ РЕАКТИВНЫХ ТОКОВ. __4.1__ изготовитель -SINERJI ELEKTRIK SANAYI VE TICARET LTD. STI. бренд -SINERJI модель -PFC 10-1 артикул -КУ 10-1 кол-во=1 ШТ,__5.0__ СЕРИЯ (ТИП) PRISMA PLUS P: УСТАНОВКА КОМПЕНСАЦИИ РЕАКТИВНОЙ МОЩНОСТИ КУ 10-2, НОМИНАЛЬНОЕ РАБОЧЕЕ НАПРЯЖЕНИЕ 400В, НОМИНАЛЬНЫЙ ТОК 630А, НОМИНАЛЬНАЯ ЧАСТОТА 50 ГЦ, УКОМПЛЕКТОВАН: ВЫКЛЮЧАТЕЛЯМИ 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 ПОВЫШЕНИЯ КОЭФФИЦИЕНТА МОЩНОСТИ, РАЗГРУЗКИ ЛИНИЙ,ТРАНСФОРМАТОРОВ И ДРУГОГО ИНДУКТИВНОГО ЭЛЕКТРООБОРУДОВАНИЯ ЭЛЕКТРИЧЕСКИХ СЕТЕЙ ОТ РЕАКТИВНЫХ ТОКОВ. __5.1__ изготовитель -SINERJI ELEKTRIK SANAYI VE TICARET LTD. STI. бренд -SINERJI модель -PFC 10-2 артикул -КУ 10-2 кол-во=1 ШТ,__6.0__ СЕРИЯ (ТИП) PRISMA PLUS P: УСТАНОВКА КОМПЕНСАЦИИ РЕАКТИВНОЙ МОЩНОСТИ КУ 3-1, НОМИНАЛЬНОЕ РАБОЧЕЕ НАПРЯЖЕНИЕ 400В, НОМИНАЛЬНЫЙ ТОК 630А, НОМИНАЛЬНАЯ ЧАСТОТА 50 ГЦ, УКОМПЛЕКТОВАН: ВЫКЛЮЧАТЕЛЯМИ 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 ПОВЫШЕНИЯ КОЭФФИЦИЕНТА МОЩНОСТИ, РАЗГРУЗКИ ЛИНИЙ,ТРАНСФОРМАТОРОВ И ДРУГОГО ИНДУКТИВНОГО ЭЛЕКТРООБОРУДОВАНИЯ ЭЛЕКТРИЧЕСКИХ СЕТЕЙ ОТ РЕАКТИВНЫХ ТОКОВ. __6.1__ изготовитель -SINERJI ELEKTRIK SANAYI VE TICARET LTD. STI. бренд -SINERJI модель -PFC 3-1 артикул -КУ 3-1 кол-во=1 ШТ,__7.0__ СЕРИЯ (ТИП) PRISMA PLUS P: УСТАНОВКА КОМПЕНСАЦИИ РЕАКТИВНОЙ МОЩНОСТИ КУ 3-2, НОМИНАЛЬНОЕ РАБОЧЕЕ НАПРЯЖЕНИЕ 400В, НОМИНАЛЬНЫЙ ТОК 630А, НОМИНАЛЬНАЯ ЧАСТОТА 50 ГЦ, УКОМПЛЕКТОВАН: ВЫКЛЮЧАТЕЛЯМИ 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 ПОВЫШЕНИЯ КОЭФФИЦИЕНТА МОЩНОСТИ, РАЗГРУЗКИ ЛИНИЙ,ТРАНСФОРМАТОРОВ И ДРУГОГО ИНДУКТИВНОГО ЭЛЕКТРООБОРУДОВАНИЯ ЭЛЕКТРИЧЕСКИХ СЕТЕЙ ОТ РЕАКТИВНЫХ ТОКОВ. __7.1__ изготовитель -SINERJI ELEKTRIK SANAYI VE TICARET LTD. STI. бренд -SINERJI модель -PFC 3-2 артикул -КУ 3-2 кол-во=1 ШТ,"/>
    <s v="PFC 10-1, PFC 10-2, КУ 3-2"/>
    <s v="FCA"/>
    <n v="9932"/>
    <m/>
    <s v="ЕВРО"/>
    <n v="243819.31"/>
    <n v="294028"/>
    <d v="2017-09-04T00:00:00"/>
    <s v="10013222/040917/0003021"/>
    <s v="НЕТ ДАННЫХ"/>
    <s v="НЕТ ДАННЫХ"/>
    <m/>
  </r>
  <r>
    <n v="6"/>
    <s v="6323072765"/>
    <s v="ООО ТОЛЬЯТИНСКИЙ ТРАНСФОРМАТОР"/>
    <s v="445601, САМАРСКАЯ ОБЛАСТЬ, Г. ТОЛЬЯТТИ, УЛ. ИНДУСТРИАЛЬНАЯ, Д. 1"/>
    <s v="HIGHVOLT PRUFTECHNIK DRESDEN GMBH"/>
    <s v="DEDRESDEN01139MARIE-CURIE-STR. 10"/>
    <s v="HIGHVOLT PRUFTECHNIK DRESDEN GMBH"/>
    <s v="ГЕРМАНИЯ"/>
    <s v="ГЕРМАНИЯ"/>
    <x v="1"/>
    <s v="ВЫСОКОВОЛЬТНАЯ КОНДЕНСАТОРНАЯ БАТАРЕЯ ДЛЯ ЭЛЕКТРИЧЕСКИХ ЦЕПЕЙ МОДЕЛЬ HVCC 160 000/42/1P -1ШТ,С ЧАСТОТОЙ 50/60 ГЦ И РАССЧИТАННАЯ НА РЕАКТИВНУЮ МОЩНОСТЬ НЕ МЕНЕЕ 0,5 КВА (КОНДЕНСАТОРЫ СИЛОВЫЕ), НОВАЯ.НЕ ПРЕДНАЗНАЧЕНЫ ДЛЯ КОМПЛЕКСОВ,СИСТЕМ И СРЕДСТВ ТЕХНИЧЕСКИХ ОХРАНЫ И СРЕДСТВ УПРАВЛЕНИЯ ОХРАННЫХ; НЕ ДЛЯ СРЕДСТВ И ОБОРУДОВАНИЯ ЖЕЛЕЗНОДОРОЖНОГО И ЭЛЕКТРОТРАНСПОРТА; НЕ ДЛЯ БЫТОВЫХ ЭЛЕКТРОПРИБОРОВ; НЕ КОНТАКТИРУЮТ С ВОДОЙ И ПИЩЕВЫМИ ПРОДУКТАМИ._ОБЛАСТЬ ПРИМЕНЕНИЯ: ВО ВРЕМЯ РАБОТЫ БАТАРЕИ ОН ИЗМЕРЯЕТ ТОК МЕЖДУ ДВУМЯ РАЗЛИЧНЫМИ ТОЧКАМИ НЕЙТРАЛИ (ЗВЕЗДЫ) КОНДЕНСАТОРНОЙ БАТАРЕИ И ОТКЛЮЧАЕТ БАТАРЕЮ В СЛУЧАЕ СБОЯ. ТЕХНИЧЕСКИЕ ХАРАКТЕРИСТИКИ: НОМИНАЛЬНОЕ НАПРЯЖЕНИЕ, КВ: 42 НОМИНАЛЬНЫЙ ТОК, А:_6250 МОЩНОСТЬ, КВАР: 159960 РАБОЧАЯ ЧАСТОТА, ГЦ: 50/60 ПРИНЦИП РАБОТЫ: НАПРЯЖЕНИЕ И ТОК ОТ ГЕНЕРАТОРА ПОДАЮТСЯ НА КОНДЕНСАТОРНУЮ БАТАРЕЮ. ЭЛЕКТРИЧЕСКАЯ ЭНЕРГИЯ, ПРОХОДЯ ЧЕРЕЗ КОНДЕНСАТОРНУЮ БАТАРЕЮ, ГЕНЕРИРУЕТ ЕМКОСТНУЮ РЕАКТИВНУЮ МОЩНОСТЬ, КОТОРАЯ_КОМПЕНСИРУЕТ ИНДУКТИВНУЮ РЕАКТИВНУЮ МОЩНОСТЬ ШУНТИРУЮЩЕГО РЕАКТОРА. ДЛЯ УДОБСТВА ТРАНСПОРТИРОВКИ ПОСТАВЛЯЕТСЯ В ЧАСТИТНО-РАЗОБРАННОМ ВИДЕ. НЕ ВОЕННОГО НАЗНАЧЕНИЯ. ДЛЯ ИСПОЛЬЗОВАНИЯ В ИСПЫТАТЕЛЬНОЙ СИСТЕМЕ ШУНТИРУЮЩИХ РЕАКТОРОВ. ПРЕДНАЗНАЧЕНА ДЛЯ ДЛЯ_КОМПЕНСАЦИИ РЕАКТИВНОЙ МОЩНОСТИ,ИСПОЛЬЗОВАНИЯ ДЛЯ ПОДАЧИ НАПРЯЖЕНИЯ НА ШУНТИРУЮЩИЕ РЕАКТОРЫ. КОНДЕНСАТОРНАЯ БАТАРЕЯ КАК ЕДИНОЕ ИЗДЕЛИЕ ВЫПОЛНЕНО ПО МОДУЛЬНОМУ ПРИНЦИПУ: ВСЕ КОНДЕНСАТОРНЫЕ ЭЛЕМЕНТЫ СОЕДИНЯЮТСЯ С ПОМОЩЬЮ СОЕДИНИТЕЛЬНЫХ ШИН И ОБРАЗУЮТ_ОДИН БОЛЬШОЙ КОНДЕНСАТОР. СОСТОИТ ИЗ (ОСНОВНЫЕ УЗЛЫ) 1.КОНДЕНСАТОРНЫЕ ЭЛЕМЕНТЫ (КОНДЕНСАТОРЫ ПОСТОЯННОЙ ЕМКОСТИ ДЛЯ ЭЛЕКТРИЧЕСКИХ ЦЕПЕЙ С ЧАСТОТОЙ 50/60ГЦ ДЛЯ КОМПЕНСАЦИИ РЕАКТИВНОЙ МОЩНОСТИ)_2.КОРПУС КОНДЕНСАТОРНОЙ БАТАРЕИ ВКЛЮЧАЮЩИЙ СОЕДИНИТЕЛЬНЫЕ ШИНЫ (HV-1, HV-2, ПОПЕРЕЧНАЯ ШИНА), ИЗОЛЯТОРЫ ТИПА BIL 250_ДЛЯ КРЕПЛЕНИЯ К ПОЛУ, ИЗОЛЯТОРЫ JOR A10N -_ДЛЯ КРЕПЛЕНИЯ ЭЛЕМЕНТОВ ВНУТРИ КОРПУСА БАТАРЕИ. КОРПУС КОНДЕНСАТОРНОЙ БАТАРЕИ СЛУЖИТ ДЛЯ УСТАНОВКИ КОНДЕНСАТОРНЫХ ЭЛЕМЕНТОВ. КОНДЕНСАТОРНЫЕ ЭЛЕМЕНТЫ ПОДКЛЮЧАЮТСЯ К ШИНАМ. ЭЛЕКТРИЧЕСКАЯ ЭНЕРГИЯ ПОЛНОЙ МОЩНОСТИ ПРОТЕКАЕТ ПО ШИНАМ КОНДЕНСАТОРНОЙ_БАТАРЕИ. ТАКЖЕ К ШИНАМ КРЕПЯТСЯ ТОКОПРОВОДЫ ОТ ГЕНЕРАТОРА И ТОКОПРОВОДЫ В СТОРОНУ ШУНТИРУЮЩЕГО РЕАКТОРА. ИЗОЛЯТОРЫ BIL 250 СЛУЖАТ ДЛЯ ИЗОЛИРОВАНИЯ КОРПУСА КОНДЕНСАТОРНОЙ БАТАРЕИ ОТ ФУНДАМЕНТА. ИЗОЛЯТОРЫ JOR A 10N СЛУЖАТ ДЛЯ УСТАНОВКИ МЕСТ ПОДКЛЮЧЕНИЯ_(КОННЕКТОРОВ) ЭЛЕМЕНТОВ КОНДЕНСАТОРНОЙ БАТАРЕИ К ШИНАМ. 3.ТРАНСФОРМАТОРЫ НЕБАЛАНСА"/>
    <s v="HVCC 160 000/42/1P"/>
    <s v="FCA"/>
    <n v="28415"/>
    <m/>
    <s v="ЕВРО"/>
    <n v="713600"/>
    <n v="801097.44"/>
    <d v="2016-08-13T00:00:00"/>
    <s v="10130210/120816/0020866"/>
    <s v="НЕТ ДАННЫХ"/>
    <s v="НЕТ ДАННЫХ"/>
    <m/>
  </r>
  <r>
    <n v="7"/>
    <s v="7805550962"/>
    <s v="ООО МТ-СИСТЕМС"/>
    <s v="198095, ,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 НА НАПРЯЖЕНИЕ 230 -440 В: СИЛОВОЙ КОНДЕНСАТОР:РЕАКТИВНАЯ МОЩНОСТЬ 18 КВА_РЕАКТИВНАЯ МОЩНОСТЬ 28,1 КВА_РЕАКТИВНАЯ МОЩНОСТЬ 60 КВА_РЕАКТИВНАЯ МОЩНОСТЬ 3 КВА_РЕАКТИВНАЯ МОЩНОСТЬ 5 КВА_РЕАКТИВНАЯ МОЩНОСТЬ 9 КВА_РЕАКТИВНАЯ МОЩНОСТЬ 12 КВА_РЕАКТИВНАЯ МОЩНОСТЬ 15 КВА_ РЕАКТИВНАЯ МОЩНОСТЬ 18 КВА_ РЕАКТИВНАЯ МОЩНОСТЬ 24 КВА_ РЕАКТИВНАЯ МОЩНОСТЬ 30 КВА"/>
    <s v="нет данных"/>
    <s v="CPT"/>
    <n v="2473.75"/>
    <m/>
    <s v="$"/>
    <n v="33900.519999999997"/>
    <n v="33900.519999999997"/>
    <d v="2016-02-16T00:00:00"/>
    <s v="10225030/160216/0000442"/>
    <s v="НЕТ ДАННЫХ"/>
    <s v="НЕТ ДАННЫХ"/>
    <m/>
  </r>
  <r>
    <m/>
    <s v="7805550962"/>
    <s v="ООО МТ-СИСТЕМС"/>
    <s v="198095, ,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НАПРЯЖЕНИЕ 230-440В: СИЛОВОЙ КОНДЕНСАТОР:РЕАКТИВНАЯ МОЩНОСТЬ 30 КВА"/>
    <s v="нет данных"/>
    <s v="CPT"/>
    <n v="336.3"/>
    <m/>
    <s v="$"/>
    <n v="4470.6400000000003"/>
    <n v="4470.6400000000003"/>
    <d v="2016-03-15T00:00:00"/>
    <s v="10225030/140316/0000795"/>
    <s v="НЕТ ДАННЫХ"/>
    <s v="НЕТ ДАННЫХ"/>
    <m/>
  </r>
  <r>
    <m/>
    <s v="7805550962"/>
    <s v="ООО МТ-СИСТЕМС"/>
    <s v="198095, ,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 НА НАПРЯЖЕНИЕ 230 -440 В: СИЛОВОЙ КОНДЕНСАТОР:РЕАКТИВНАЯ МОЩНОСТЬ 30 КВА"/>
    <s v="нет данных"/>
    <s v="CPT"/>
    <n v="612.78"/>
    <m/>
    <s v="$"/>
    <n v="7746"/>
    <n v="7746"/>
    <d v="2016-04-15T00:00:00"/>
    <s v="10225030/140416/0001263"/>
    <s v="НЕТ ДАННЫХ"/>
    <s v="НЕТ ДАННЫХ"/>
    <m/>
  </r>
  <r>
    <m/>
    <s v="7805550962"/>
    <s v="ООО МТ-СИСТЕМС"/>
    <s v="198095, ,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 НА НАПРЯЖЕНИЕ 230 -440 В:СИЛОВОЙ КОНДЕНСАТОР: РЕАКТИВНАЯ МОЩНОСТЬ 28,1 КВА_СИЛОВОЙ КОНДЕНСАТОР: РЕАКТИВНАЯ МОЩНОСТЬ 30 КВА"/>
    <s v="нет данных"/>
    <s v="CPT"/>
    <n v="758"/>
    <m/>
    <s v="$"/>
    <n v="8940.64"/>
    <n v="8940.64"/>
    <d v="2016-04-18T00:00:00"/>
    <s v="10225030/180416/0001300"/>
    <s v="НЕТ ДАННЫХ"/>
    <s v="НЕТ ДАННЫХ"/>
    <m/>
  </r>
  <r>
    <m/>
    <s v="7805550962"/>
    <s v="ООО МТ-СИСТЕМС"/>
    <s v="198095, ,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РЕАКТИВНАЯ МОЩНОСТЬ 20 КВА_РЕАКТИВНАЯ МОЩНОСТЬ 25 КВА_РЕАКТИВНАЯ МОЩНОСТЬ 50 КВА_РЕАКТИВНАЯ МОЩНОСТЬ 24 КВА"/>
    <s v="нет данных"/>
    <s v="CPT"/>
    <n v="596.70000000000005"/>
    <m/>
    <s v="$"/>
    <n v="7472.12"/>
    <n v="7472.12"/>
    <d v="2016-04-26T00:00:00"/>
    <s v="10225030/250416/0001432"/>
    <s v="НЕТ ДАННЫХ"/>
    <s v="НЕТ ДАННЫХ"/>
    <m/>
  </r>
  <r>
    <m/>
    <s v="7805550962"/>
    <s v="ООО МТ-СИСТЕМС"/>
    <s v="198095, ,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РЕАКТИВНАЯ МОЩНОСТЬ 50 КВА_РЕАКТИВНАЯ МОЩНОСТЬ 3 КВА_РЕАКТИВНАЯ МОЩНОСТЬ 5 КВА_РЕАКТИВНАЯ МОЩНОСТЬ 12 КВА_ РЕАКТИВНАЯ МОЩНОСТЬ 30 КВА_РЕАКТИВНАЯ МОЩНОСТЬ 28 КВА"/>
    <s v="нет данных"/>
    <s v="CPT"/>
    <n v="417.73"/>
    <m/>
    <s v="$"/>
    <n v="5616.07"/>
    <n v="5616.07"/>
    <d v="2016-05-13T00:00:00"/>
    <s v="10225030/130516/0001640"/>
    <s v="НЕТ ДАННЫХ"/>
    <s v="НЕТ ДАННЫХ"/>
    <m/>
  </r>
  <r>
    <m/>
    <s v="7805550962"/>
    <s v="ОБЩЕСТВО С ОГРАНИЧЕННОЙ ОТВЕТСТВЕННОСТЬЮ МТ-СИСТЕМС"/>
    <s v="198095, ГОРОД, САНКТ-ПЕТЕРБУРГ, УЛ. КАЛИНИНА, ДОМ.13"/>
    <s v="EPCOS AG"/>
    <s v="INBAWAL123501HSIIDC, PLOT NO. 32, SECTOR - 5INDIA"/>
    <s v="EPCOS"/>
    <s v="ИНДИЯ"/>
    <s v="ИНДИЯ"/>
    <x v="1"/>
    <s v="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ТЕХНИЧЕСКИЕ ДАННЫЕ И ХАРАКТЕРИСТИКИ. ХАРАКТЕРИСТИКИ MKP400-D-25.0: НОМИНАЛЬНАЯ ЕМКОСТЬ, CN  3 X 166 МКФ ДОПУСК   -5 / + 10% СОЕДИНЕНИЕ  D (ДЕЛЬТА) НОМИНАЛЬНОЕ НАПРЯЖЕНИЕ, VN  400 V AC (ПЕРЕМЕННОГО ТОКА) НОМИНАЛЬНАЯ ЧАСТОТА 50 ГЦ 60 ГЦ ВЫХОДНАЯ РЕАКТ_ИВНАЯ МОЩНОСТЬ  25,0 КВАР  30 КВАР НОМИНАЛЬНЫЙ ТОК, IR  36.1 A 43 A ТАНГЕНС УГЛА ДИЭЛЕКТРИЧЕСКИХ ПОТЕРЬ, TAN    0,2 ВТ / КВАР ПЛОТНОСТЬ ЭНЕРГИИ, WN  80 ВТ ЭКВИВАЛЕНТНОЕ ПОСЛЕДОВАТЕЛЬНОЕ СОПРОТИВЛЕНИЕ, RS  2,55 МОМ МАКСИМАЛЬНЫЕ ЗНАЧЕНИЯ:  МАКСИМАЛЬНОЕ_ НАПРЯЖЕНИЕ, VMAX (ДО 8 Ч В СУТКИ)  440 V AC (ПЕРЕМЕННОГО ТОКА) МАКСИМАЛЬНОЕ НАПРЯЖЕНИЕ, VMAX (ДО 1 МИН)  520 V AC (ПЕРЕМЕННОГО ТОКА) МАКСИМАЛЬНЫЙ ТОК, IMAX  ДО 1.3 ? IR (A) В ТОМ ЧИСЛЕ КОМБИНИРОВАННЫХ ЭФФЕКТОВ ГАРМОНИК, ПЕРЕНАПРЯЖЕНИЙ И ОТКЛОНЕНИЯ Е_МКОСТИ IS 200 ? ИК (А) 200 ? IR (A)"/>
    <s v="нет данных"/>
    <s v="CPT"/>
    <n v="1018.08"/>
    <m/>
    <s v="ЕВРО"/>
    <n v="10270"/>
    <n v="11625.64"/>
    <d v="2016-05-18T00:00:00"/>
    <s v="10221010/170516/0018013"/>
    <s v="т/п Пулковский"/>
    <s v="196210 Г.САHКТ-ПЕТЕРБУРГ, АЭРОПОРТ ПУЛКОВО-2, ТАМОЖНЯ"/>
    <m/>
  </r>
  <r>
    <m/>
    <s v="7805550962"/>
    <s v="ООО МТ-СИСТЕМС"/>
    <s v="198095, ,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РЕАКТИВНАЯ МОЩНОСТЬ 15 КВА_ РЕАКТИВНАЯ МОЩНОСТЬ 30 КВА_РЕАКТИВНАЯ МОЩНОСТЬ 28 КВА"/>
    <s v="нет данных"/>
    <s v="CPT"/>
    <n v="392.3"/>
    <m/>
    <s v="$"/>
    <n v="5065.68"/>
    <n v="5065.68"/>
    <d v="2016-05-30T00:00:00"/>
    <s v="10225030/290516/0001809"/>
    <s v="НЕТ ДАННЫХ"/>
    <s v="НЕТ ДАННЫХ"/>
    <m/>
  </r>
  <r>
    <m/>
    <s v="7805550962"/>
    <s v="ОБЩЕСТВО С ОГРАНИЧЕННОЙ ОТВЕТСТВЕННОСТЬЮ МТ-СИСТЕМС"/>
    <s v="198095, ГОРОД, САНКТ-ПЕТЕРБУРГ, УЛ. КАЛИНИНА, ДОМ.13"/>
    <s v="EPCOS AG"/>
    <s v="INBAWAL123501HSIIDC, PLOT NO. 32, SECTOR - 5INDIA"/>
    <s v="EPCOS"/>
    <s v="ИНДИЯ"/>
    <s v="ИНДИЯ"/>
    <x v="1"/>
    <s v="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ТЕХНИЧЕСКИЕ ДАННЫЕ И ХАРАКТЕРИСТИКИ. ХАРАКТЕРИСТИКИ MKP400-D-25.0: НОМИНАЛЬНАЯ ЕМКОСТЬ, CN  3 X 166 МКФ ДОПУСК   -5 / + 10% СОЕДИНЕНИЕ  D (ДЕЛЬТА) НОМИНАЛЬНОЕ НАПРЯЖЕНИЕ, VN  400 V AC (ПЕРЕМЕННОГО ТОКА) НОМИНАЛЬНАЯ ЧАСТОТА 50 ГЦ 60 ГЦ ВЫХОДНАЯ РЕАКТ_ИВНАЯ МОЩНОСТЬ  25,0 КВАР  30 КВАР НОМИНАЛЬНЫЙ ТОК, IR  36.1 A 43 A ТАНГЕНС УГЛА ДИЭЛЕКТРИЧЕСКИХ ПОТЕРЬ, TAN    0,2 ВТ / КВАР ПЛОТНОСТЬ ЭНЕРГИИ, WN  80 ВТ ЭКВИВАЛЕНТНОЕ ПОСЛЕДОВАТЕЛЬНОЕ СОПРОТИВЛЕНИЕ, RS  2,55 МОМ МАКСИМАЛЬНЫЕ ЗНАЧЕНИЯ:  МАКСИМАЛЬНОЕ_ НАПРЯЖЕНИЕ, VMAX (ДО 8 Ч В СУТКИ)  440 V AC (ПЕРЕМЕННОГО ТОКА) МАКСИМАЛЬНОЕ НАПРЯЖЕНИЕ, VMAX (ДО 1 МИН)  520 V AC (ПЕРЕМЕННОГО ТОКА) МАКСИМАЛЬНЫЙ ТОК, IMAX  ДО 1.3 ? IR (A) В ТОМ ЧИСЛЕ КОМБИНИРОВАННЫХ ЭФФЕКТОВ ГАРМОНИК, ПЕРЕНАПРЯЖЕНИЙ И ОТКЛОНЕНИЯ Е_МКОСТИ IS 200 ? ИК (А) 200 ? IR (A)_ТЕХНИЧЕСКИЕ ДАННЫЕ И ХАРАКТЕРИСТИКИ ХАРАКТЕРИСТИКИ MKK440-D-25-02 НОМИНАЛЬНАЯ ЕМКОСТЬ, CN  3 X 137.1 МКФ ДОПУСК   -5 / + 10% СОЕДИНЕНИЕ  D (ДЕЛЬТА) НОМИНАЛЬНОЕ НАПРЯЖЕНИЕ, VN  440 V AC (ПЕРЕМЕННОГО ТОКА) НОМИНАЛЬНАЯ ЧАСТОТА 50 ГЦ 60 ГЦ ВЫХОДНАЯ РЕАКТ_ИВНАЯ МОЩНОСТЬ  25,0 КВАР  30 КВАР НОМИНАЛЬНЫЙ ТОК, IR  33A 39A ТАНГЕНС УГЛА ДИЭЛЕКТРИЧЕСКИХ ПОТЕРЬ, TAN    0,2 ВТ / КВАР ПЛОТНОСТЬ ЭНЕРГИИ, WN  80 ВТ ЭКВИВАЛЕНТНОЕ ПОСЛЕДОВАТЕЛЬНОЕ СОПРОТИВЛЕНИЕ, RS  1,93 МОМ    МАКСИМАЛЬНЫЕ ЗНАЧЕНИЯ  МАКСИМАЛЬНОЕ Н_АПРЯЖЕНИЕ, VMAX (ДО 8 Ч В СУТКИ)  480 V AC (ПЕРЕМЕННОГО ТОКА) МАКСИМАЛЬНОЕ НАПРЯЖЕНИЕ, VMAX (ДО 1 МИН)  570 V AC (ПЕРЕМЕННОГО ТОКА) МАКСИМАЛЬНЫЙ ТОК, IMAX  ДО 1.5 ? IR (A) В ТОМ ЧИСЛЕ КОМБИНИРОВАННЫХ ЭФФЕКТОВ ГАРМОНИК, ПЕРЕНАПРЯЖЕНИЙ И ОТКЛОНЕНИЯ ЕМК_ОСТИ ПУСКОВОЙ ТОК, IS  400 ? IR (A) ИСПЫТАТЕЛЬНОЕ НАПРЯЖЕНИЕ ВЫВОД - КОРПУС, VTC 8000 V (AC), В ИМПУЛЬСЕ"/>
    <s v="MKK"/>
    <s v="CPT"/>
    <n v="2057.84"/>
    <m/>
    <s v="ЕВРО"/>
    <n v="23298.400000000001"/>
    <n v="25984.69"/>
    <d v="2016-06-07T00:00:00"/>
    <s v="10221010/060616/0021143"/>
    <s v="т/п Пулковский"/>
    <s v="196210 Г.САHКТ-ПЕТЕРБУРГ, АЭРОПОРТ ПУЛКОВО-2, ТАМОЖНЯ"/>
    <m/>
  </r>
  <r>
    <m/>
    <s v="7805550962"/>
    <s v="ООО МТ-СИСТЕМС"/>
    <s v="198095, Г.,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 НА НАПРЯЖЕНИЕ 230 -440 В: СИЛОВОЙ КОНДЕНСАТОРРЕАКТИВНАЯ МОЩНОСТЬ 18 КВА_РЕАКТИВНАЯ МОЩНОСТЬ 24 КВА_РЕАКТИВНАЯ МОЩНОСТЬ 30 КВА"/>
    <s v="нет данных"/>
    <s v="CPT"/>
    <n v="1386.5"/>
    <m/>
    <s v="$"/>
    <n v="17133.72"/>
    <n v="17133.72"/>
    <d v="2016-06-07T00:00:00"/>
    <s v="10225030/060616/0001890"/>
    <s v="НЕТ ДАННЫХ"/>
    <s v="НЕТ ДАННЫХ"/>
    <m/>
  </r>
  <r>
    <m/>
    <s v="7805550962"/>
    <s v="ООО МТ-СИСТЕМС"/>
    <s v="198095, Г.,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РЕАКТИВНАЯ МОЩНОСТЬ 25 КВА_РЕАКТИВНАЯ МОЩНОСТЬ 50 КВА_РЕАКТИВНАЯ МОЩНОСТЬ 2,5 КВА_РЕАКТИВНАЯ МОЩНОСТЬ 5 КВА_РЕАКТИВНАЯ МОЩНОСТЬ 24 КВА_РЕАКТИВНАЯ МОЩНОСТЬ 28 КВА"/>
    <s v="нет данных"/>
    <s v="CPT"/>
    <n v="710"/>
    <m/>
    <s v="$"/>
    <n v="9268.27"/>
    <n v="9268.27"/>
    <d v="2016-06-21T00:00:00"/>
    <s v="10225030/210616/0002092"/>
    <s v="НЕТ ДАННЫХ"/>
    <s v="НЕТ ДАННЫХ"/>
    <m/>
  </r>
  <r>
    <m/>
    <s v="7805550962"/>
    <s v="ООО МТ-СИСТЕМС"/>
    <s v="198095, ,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РЕАКТИВНАЯ МОЩНОСТЬ 12 КВА_РЕАКТИВНАЯ МОЩНОСТЬ 24 КВА"/>
    <s v="нет данных"/>
    <s v="CPT"/>
    <n v="90.95"/>
    <m/>
    <s v="$"/>
    <n v="1200.96"/>
    <n v="1200.96"/>
    <d v="2016-06-28T00:00:00"/>
    <s v="10225030/270616/0002165"/>
    <s v="НЕТ ДАННЫХ"/>
    <s v="НЕТ ДАННЫХ"/>
    <m/>
  </r>
  <r>
    <m/>
    <s v="7805550962"/>
    <s v="ООО МТ-СИСТЕМС"/>
    <s v="198095, ,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РЕАКТИВНАЯ МОЩНОСТЬ 25 КВА_РЕАКТИВНАЯ МОЩНОСТЬ 50 КВА_РЕАКТИВНАЯ МОЩНОСТЬ 5 КВА_РЕАКТИВНАЯ МОЩНОСТЬ 12 КВА_РЕАКТИВНАЯ МОЩНОСТЬ 18 КВА_ РЕАКТИВНАЯ МОЩНОСТЬ 24 КВА_РЕАКТИВНАЯ МОЩНОСТЬ 30 КВА"/>
    <s v="нет данных"/>
    <s v="CPT"/>
    <n v="3668.2"/>
    <m/>
    <s v="$"/>
    <n v="43117.82"/>
    <n v="43117.82"/>
    <d v="2016-07-06T00:00:00"/>
    <s v="10225030/050716/0002276"/>
    <s v="НЕТ ДАННЫХ"/>
    <s v="НЕТ ДАННЫХ"/>
    <m/>
  </r>
  <r>
    <m/>
    <s v="7805550962"/>
    <s v="ООО МТ-СИСТЕМС"/>
    <s v="198095, ,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РЕАКТИВНАЯ МОЩНОСТЬ 25 КВА_РЕАКТИВНАЯ МОЩНОСТЬ 10 КВАР_РЕАКТИВНАЯ МОЩНОСТЬ 18 КВА_ РЕАКТИВНАЯ МОЩНОСТЬ 20 КВА_РЕАКТИВНАЯ МОЩНОСТЬ 60 КВА_РЕАКТИВНАЯ МОЩНОСТЬ 12 КВА_РЕАКТИВНАЯ МОЩНОСТЬ 24 КВА_РЕАКТИВНАЯ МОЩНОСТЬ 30 КВА"/>
    <s v="нет данных"/>
    <s v="CPT"/>
    <n v="1764.35"/>
    <m/>
    <s v="$"/>
    <n v="22498.78"/>
    <n v="22498.78"/>
    <d v="2016-07-19T00:00:00"/>
    <s v="10225030/180716/0002490"/>
    <s v="НЕТ ДАННЫХ"/>
    <s v="НЕТ ДАННЫХ"/>
    <m/>
  </r>
  <r>
    <m/>
    <s v="7805550962"/>
    <s v="ООО МТ-СИСТЕМС"/>
    <s v="198095, Г., САНКТ-ПЕТЕРБУРГ, УЛ.КАЛИНИНА, Д.13,"/>
    <s v="NOVICONT LIMITED"/>
    <s v="HKTSIM SHA TSUI KLN.10,10/F MIRAMAR TOWER 132 NATHAN ROAD"/>
    <s v="TDK"/>
    <s v="ЛИТВА"/>
    <s v="ИНДИЯ"/>
    <x v="1"/>
    <s v="КОНДЕНСАТОРЫ ПОСТОЯННОЙ ЕМКОСТИ ДЛЯ ЭЛЕКТРИЧЕСКИХ ЦЕПЕЙ С ЧАСТОТОЙ 50/60 ГЦ И РАССЧИТАННЫЕ НА РЕАКТИВНУЮ МОЩНОСТЬ БОЛЕЕ 0,5 КВА: СИЛОВОЙ КОНДЕНСАТОРНА НАПРЯЖЕНИЕ 800 В, РЕАКТИВНАЯ МОЩНОСТЬ 25 КВА_НА НАПРЯЖЕНИЕ 230-440 В, РЕАКТИВНАЯ МОЩНОСТЬ 60 КВА_НА НАПРЯЖЕНИЕ 230-440 В, РЕАКТИВНАЯ МОЩНОСТЬ 5 КВА_НА НАПРЯЖЕНИЕ 440 В, РЕАКТИВНАЯ МОЩНОСТЬ 12,5 КВА_НА НАПРЯЖЕНИЕ 230-440 В, РЕАКТИВНАЯ МОЩНОСТЬ 15 КВА_НА НАПРЯЖЕНИЕ 440 В, РЕАКТИВНАЯ МОЩНОСТЬ 20,8 КВА_НА НАПРЯЖЕНИЕ 230-440 В, РЕАКТИВНАЯ МОЩНОСТЬ 30 КВА"/>
    <s v="нет данных"/>
    <s v="CPT"/>
    <n v="2222.3000000000002"/>
    <m/>
    <s v="$"/>
    <n v="28332.2"/>
    <n v="28332.2"/>
    <d v="2016-08-02T00:00:00"/>
    <s v="10225030/010816/0002747"/>
    <s v="НЕТ ДАННЫХ"/>
    <s v="НЕТ ДАННЫХ"/>
    <m/>
  </r>
  <r>
    <m/>
    <s v="7805550962"/>
    <s v="ООО МТ-СИСТЕМС"/>
    <s v="198095, Г., САНКТ-ПЕТЕРБУРГ, УЛ.КАЛИНИНА, Д.13,"/>
    <s v="NOVICONT LIMITED"/>
    <s v="HKTSIM SHA TSUI KLN.10,10/F MIRAMAR TOWER 132 NATHAN ROAD"/>
    <s v="TDK"/>
    <s v="ЛИТВА"/>
    <s v="ИНДИЯ"/>
    <x v="1"/>
    <s v="КОНДЕНСАТОРЫ ПОСТОЯННОЙ ЕМКОСТИ ДЛЯ ЭЛЕКТРИЧЕСКИХ ЦЕПЕЙ С ЧАСТОТОЙ 50/60 ГЦ И РАССЧИТАННЫЕ НА РЕАКТИВНУЮ МОЩНОСТЬ БОЛЕЕ 0,5 КВА: СИЛОВОЙ КОНДЕНСАТОРНА НАПРЯЖЕНИЕ 800 В, РЕАКТИВНАЯ МОЩНОСТЬ 25 КВА_НА НАПРЯЖЕНИЕ 230-440 В, РЕАКТИВНАЯ МОЩНОСТЬ 60 КВА_НА НАПРЯЖЕНИЕ 230-440 В, РЕАКТИВНАЯ МОЩНОСТЬ 5 КВА_НА НАПРЯЖЕНИЕ 440 В, РЕАКТИВНАЯ МОЩНОСТЬ 12,5 КВА_НА НАПРЯЖЕНИЕ 230-440 В, РЕАКТИВНАЯ МОЩНОСТЬ 15 КВА_НА НАПРЯЖЕНИЕ 440 В, РЕАКТИВНАЯ МОЩНОСТЬ 20,8 КВА_НА НАПРЯЖЕНИЕ 230-440 В, РЕАКТИВНАЯ МОЩНОСТЬ 30 КВА"/>
    <s v="нет данных"/>
    <s v="CPT"/>
    <n v="2222.3000000000002"/>
    <m/>
    <s v="$"/>
    <n v="28332.2"/>
    <n v="28332.2"/>
    <d v="2016-08-03T00:00:00"/>
    <s v="10225030/030816/0002773"/>
    <s v="НЕТ ДАННЫХ"/>
    <s v="НЕТ ДАННЫХ"/>
    <m/>
  </r>
  <r>
    <m/>
    <s v="7805550962"/>
    <s v="ООО МТ-СИСТЕМС"/>
    <s v="198095, Г.,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 РЕАКТИВНАЯ МОЩНОСТЬ 28 КВА,ТОВАР НЕ ВОЕННОГО НАЗНАЧЕНИЯ:"/>
    <s v="нет данных"/>
    <s v="CPT"/>
    <n v="345"/>
    <m/>
    <s v="$"/>
    <n v="4195.6000000000004"/>
    <n v="4195.6000000000004"/>
    <d v="2016-08-09T00:00:00"/>
    <s v="10225030/090816/0002835"/>
    <s v="НЕТ ДАННЫХ"/>
    <s v="НЕТ ДАННЫХ"/>
    <m/>
  </r>
  <r>
    <m/>
    <s v="7805550962"/>
    <s v="ООО МТ-СИСТЕМС"/>
    <s v="198095, ,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СИЛОВОЙ КОНДЕНСАТОР, НА НАПРЯЖЕНИЕ 230-440 В, РЕАКТИВНАЯ МОЩНОСТЬ 60 КВА_СИЛОВОЙ КОНДЕНСАТОР, РЕАКТИВНАЯ МОЩНОСТЬ 10 КВАР_СИЛОВОЙ КОНДЕНСАТОР, НА НАПРЯЖЕНИЕ 440 В, РЕАКТИВНАЯ МОЩНОСТЬ 20,8 КВА"/>
    <s v="нет данных"/>
    <s v="CPT"/>
    <n v="1797.62"/>
    <m/>
    <s v="$"/>
    <n v="24800.639999999999"/>
    <n v="24800.639999999999"/>
    <d v="2016-08-23T00:00:00"/>
    <s v="10225030/220816/0002983"/>
    <s v="НЕТ ДАННЫХ"/>
    <s v="НЕТ ДАННЫХ"/>
    <m/>
  </r>
  <r>
    <m/>
    <s v="7805550962"/>
    <s v="ООО МТ-СИСТЕМС"/>
    <s v="198095, ,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РЕАКТИВНАЯ МОЩНОСТЬ 25 КВА_РЕАКТИВНАЯ МОЩНОСТЬ 5 КВА_РЕАКТИВНАЯ МОЩНОСТЬ 12 КВА_РЕАКТИВНАЯ МОЩНОСТЬ 24 КВА"/>
    <s v="нет данных"/>
    <s v="CPT"/>
    <n v="1619.84"/>
    <m/>
    <s v="$"/>
    <n v="19062.439999999999"/>
    <n v="19062.439999999999"/>
    <d v="2016-09-06T00:00:00"/>
    <s v="10225030/060916/0003119"/>
    <s v="НЕТ ДАННЫХ"/>
    <s v="НЕТ ДАННЫХ"/>
    <m/>
  </r>
  <r>
    <m/>
    <s v="7805550962"/>
    <s v="ОБЩЕСТВО С ОГРАНИЧЕННОЙ ОТВЕТСТВЕННОСТЬЮ МТ-СИСТЕМС"/>
    <s v="198095, ГОРОД, САНКТ-ПЕТЕРБУРГ, УЛ. КАЛИНИНА, ДОМ.13"/>
    <s v="UAB LAVISOS LEZ TERMINALAS TERMINALO"/>
    <s v="DEMUNCHEN81669ST.-MARTIN-STRASSE 53GERMANY G.6, KAUNO, LITHUANIA, BY ORDER: TDK EUROPE GMBH"/>
    <s v="EPCOS"/>
    <s v="ГЕРМАНИЯ"/>
    <s v="ИНДИЯ"/>
    <x v="1"/>
    <s v="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ХАРАКТЕРИСТИКИ MKP440-D-28.0: НОМИНАЛЬНАЯ ЕМКОСТЬ, CN  3 Х 153.5 МКФ ДОПУСК   -5 / + 10% СОЕДИНЕНИЕ  D (ДЕЛЬТА) НОМИНАЛЬНОЕ НАПРЯЖЕНИЕ, VN  440 V AC (ПЕРЕМЕННОГО ТОКА) НОМИНАЛЬНАЯ ЧАСТОТА 50 ГЦ 60 ГЦ ВЫХОДНАЯ РЕАКТИВНАЯ МОЩНОСТЬ  28 КВАР  -- НОМИНАЛ_ЬНЫЙ ТОК, IR  37 A -- ТАНГЕНС УГЛА ДИЭЛЕКТРИЧЕСКИХ ПОТЕРЬ, TAN    0,2 ВТ / КВАР ПЛОТНОСТЬ ЭНЕРГИИ, WN  89 ВТ ЭКВИВАЛЕНТНОЕ ПОСЛЕДОВАТЕЛЬНОЕ СОПРОТИВЛЕНИЕ, RS  2,76 МОМ"/>
    <s v="нет данных"/>
    <s v="FCA"/>
    <n v="292"/>
    <m/>
    <s v="ЕВРО"/>
    <n v="2912"/>
    <n v="3754.81"/>
    <d v="2016-09-27T00:00:00"/>
    <s v="10210100/270916/0029767"/>
    <s v="т/п Южный"/>
    <s v="189626 Г.САНКТ-ПЕТЕРБУРГ, ПОС.ШУШАРЫ, УЛ.ЛЕНИНА, 1"/>
    <m/>
  </r>
  <r>
    <m/>
    <s v="7805550962"/>
    <s v="ОБЩЕСТВО С ОГРАНИЧЕННОЙ ОТВЕТСТВЕННОСТЬЮ МТ-СИСТЕМС"/>
    <s v="198095, ГОРОД, САНКТ-ПЕТЕРБУРГ, УЛ. КАЛИНИНА, ДОМ.13"/>
    <s v="UAB LAVISOS LEZ TERMINALAS TERMINALO"/>
    <s v="DEMUNCHEN81669ST.-MARTIN-STRASSE 53GERMANY"/>
    <s v="EPCOS"/>
    <s v="ГЕРМАНИЯ"/>
    <s v="ИНДИЯ"/>
    <x v="1"/>
    <s v="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ХАРАКТЕРИСТИКИ: MKK400-D-25-01 НОМИНАЛЬНАЯ ЕМКОСТЬ, CN  3 X 165 МКФ ДОПУСК   -5 / + 10% СОЕДИНЕНИЕ  D (ДЕЛЬТА) НОМИНАЛЬНОЕ НАПРЯЖЕНИЕ, VN  400 V AC (ПЕРЕМЕННОГО ТОКА) НОМИНАЛЬНАЯ ЧАСТОТА 50 ГЦ 60 ГЦ ВЫХОДНАЯ РЕАКТИВНАЯ МОЩНОСТЬ  25,0 КВАР  -- НОМИНА_ЛЬНЫЙ ТОК, IR  36A -- ТАНГЕНС УГЛА ДИЭЛЕКТРИЧЕСКИХ ПОТЕРЬ, TAN    0,2 ВТ / КВАР ПЛОТНОСТЬ ЭНЕРГИИ, WN  79 ВТ ЭКВИВАЛЕНТНОЕ ПОСЛЕДОВАТЕЛЬНОЕ СОПРОТИВЛЕНИЕ, RS  3,23 МОМ_ХАРАКТЕРИСТИКИ: MKK400-D-10-01 / MKK415-D-10.4-01 НОМИНАЛЬНАЯ ЕМКОСТЬ, CN  3 Х 64 МКФ ДОПУСК   -5 / + 10% СОЕДИНЕНИЕ  D (ДЕЛЬТА) НОМИНАЛЬНОЕ НАПРЯЖЕНИЕ, VN  400 / 415V AC (ПЕРЕМЕННОГО ТОКА) НОМИНАЛЬНАЯ ЧАСТОТА 50 ГЦ 60 ГЦ ВЫХОДНАЯ РЕАКТИВНАЯ МОЩНОСТЬ_  25,0 КВАР  -- НОМИНАЛЬНЫЙ ТОК, IR  14A / 15А -- ТАНГЕНС УГЛА ДИЭЛЕКТРИЧЕСКИХ ПОТЕРЬ, TAN    0,2 ВТ / КВАР ПЛОТНОСТЬ ЭНЕРГИИ, WN  33 ВТ ЭКВИВАЛЕНТНОЕ ПОСЛЕДОВАТЕЛЬНОЕ СОПРОТИВЛЕНИЕ, RS  4,98 МОМ"/>
    <s v="MKK"/>
    <s v="FCA"/>
    <n v="281.54000000000002"/>
    <m/>
    <s v="ЕВРО"/>
    <n v="3077.9"/>
    <n v="3937.24"/>
    <d v="2016-09-27T00:00:00"/>
    <s v="10210100/270916/0029767"/>
    <s v="т/п Южный"/>
    <s v="189626 Г.САНКТ-ПЕТЕРБУРГ, ПОС.ШУШАРЫ, УЛ.ЛЕНИНА, 1"/>
    <m/>
  </r>
  <r>
    <m/>
    <s v="7805550962"/>
    <s v="ОБЩЕСТВО С ОГРАНИЧЕННОЙ ОТВЕТСТВЕННОСТЬЮ МТ-СИСТЕМС"/>
    <s v="198095, ГОРОД, САНКТ-ПЕТЕРБУРГ, УЛ. КАЛИНИНА, ДОМ.13"/>
    <s v="UAB LAVISOS LEZ TERMINALAS TERMINALO"/>
    <s v="DEMUNCHEN81669ST.-MARTIN-STRASSE 53GERMANY"/>
    <s v="EPCOS"/>
    <s v="ГЕРМАНИЯ"/>
    <s v="ИНДИЯ"/>
    <x v="1"/>
    <s v="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ХАРАКТЕРИСТИКИ MKP440-D-28.0: НОМИНАЛЬНАЯ ЕМКОСТЬ, CN  3 Х 153.5 МКФ ДОПУСК   -5 / + 10% СОЕДИНЕНИЕ  D (ДЕЛЬТА) НОМИНАЛЬНОЕ НАПРЯЖЕНИЕ, VN  440 V AC (ПЕРЕМЕННОГО ТОКА) НОМИНАЛЬНАЯ ЧАСТОТА 50 ГЦ 60 ГЦ ВЫХОДНАЯ РЕАКТИВНАЯ МОЩНОСТЬ  28 КВАР  -- НОМИНАЛ_ЬНЫЙ ТОК, IR  37 A -- ТАНГЕНС УГЛА ДИЭЛЕКТРИЧЕСКИХ ПОТЕРЬ, TAN   0,2 ВТ / КВАР ПЛОТНОСТЬ ЭНЕРГИИ, WN  89 ВТ ЭКВИВАЛЕНТНОЕ ПОСЛЕДОВАТЕЛЬНОЕ СОПРОТИВЛЕНИЕ, RS  2,76 МОМ"/>
    <s v="нет данных"/>
    <s v="FCA"/>
    <n v="87"/>
    <m/>
    <s v="ЕВРО"/>
    <n v="936"/>
    <n v="1220.3399999999999"/>
    <d v="2016-09-27T00:00:00"/>
    <s v="10210100/270916/0029767"/>
    <s v="т/п Южный"/>
    <s v="189626 Г.САНКТ-ПЕТЕРБУРГ, ПОС.ШУШАРЫ, УЛ.ЛЕНИНА, 1"/>
    <m/>
  </r>
  <r>
    <m/>
    <s v="7805550962"/>
    <s v="ОБЩЕСТВО С ОГРАНИЧЕННОЙ ОТВЕТСТВЕННОСТЬЮ МТ-СИСТЕМС"/>
    <s v="198095, ГОРОД, САНКТ-ПЕТЕРБУРГ, УЛ. КАЛИНИНА, ДОМ.13"/>
    <s v="UAB LAVISOS LEZ TERMINALAS TERMINALO"/>
    <s v="DEMUNCHEN81669ST.-MARTIN-STRASSE 53GERMANY"/>
    <s v="EPCOS"/>
    <s v="ГЕРМАНИЯ"/>
    <s v="ИНДИЯ"/>
    <x v="1"/>
    <s v="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_:ХАРАКТЕРИСТИКИ: MKK400-D-25-01 НОМИНАЛЬНАЯ ЕМКОСТЬ, CN  3 X 165 МКФ ДОПУСК   -5 / + 10% СОЕДИНЕНИЕ  D (ДЕЛЬТА) НОМИНАЛЬНОЕ НАПРЯЖЕНИЕ, VN  400 V AC (ПЕРЕМЕННОГО ТОКА) НОМИНАЛЬНАЯ ЧАСТОТА 50 ГЦ 60 ГЦ ВЫХОДНАЯ РЕАКТИВНАЯ МОЩНОСТЬ  25,0 КВАР  -- НОМИНА_ЛЬНЫЙ ТОК, IR  36A -- ТАНГЕНС УГЛА ДИЭЛЕКТРИЧЕСКИХ ПОТЕРЬ, TAN    0,2 ВТ / КВАР ПЛОТНОСТЬ ЭНЕРГИИ, WN  79 ВТ ЭКВИВАЛЕНТНОЕ ПОСЛЕДОВАТЕЛЬНОЕ СОПРОТИВЛЕНИЕ, RS  3,23 МОМ_ХАРАКТЕРИСТИКИ MKP400-D-2.5 НОМИНАЛЬНАЯ ЕМКОСТЬ, CN  3 Х 17 МКФ ДОПУСК   -5 / + 10% СОЕДИНЕНИЕ  D (ДЕЛЬТА) НОМИНАЛЬНОЕ НАПРЯЖЕНИЕ, VN  400 V AC (ПЕРЕМЕННОГО ТОКА) НОМИНАЛЬНАЯ ЧАСТОТА 50 ГЦ 60 ГЦ ВЫХОДНАЯ РЕАКТИВНАЯ МОЩНОСТЬ  2,5 КВАР  -- НОМИНАЛЬНЫЙ_ТОК, IR  3,6 А -- ТАНГЕНС УГЛА ДИЭЛЕКТРИЧЕСКИХ ПОТЕРЬ, TAN    0,2 ВТ / КВАР_ХАРАКТЕРИСТИКИ MKP400-D-12.5 НОМИНАЛЬНАЯ ЕМКОСТЬ, CN  3 Х 83 МКФ ДОПУСК   -5 / + 10% СОЕДИНЕНИЕ  D (ДЕЛЬТА) НОМИНАЛЬНОЕ НАПРЯЖЕНИЕ, VN  400 V AC (ПЕРЕМЕННОГО ТОКА) НОМИНАЛЬНАЯ ЧАСТОТА 50 ГЦ 60 ГЦ ВЫХОДНАЯ РЕАКТИВНАЯ МОЩНОСТЬ  12,5 КВАР  -- НОМИНАЛЬНЫ_Й ТОК, IR  18.1 A -- ТАНГЕНС УГЛА ДИЭЛЕКТРИЧЕСКИХ ПОТЕРЬ, TAN    0,2 ВТ / КВАР ПЛОТНОСТЬ ЭНЕРГИИ, WN  40 ВТ ЭКВИВАЛЕНТНОЕ ПОСЛЕДОВАТЕЛЬНОЕ СОПРОТИВЛЕНИЕ, RS  3,83 МОМ"/>
    <s v="MKK"/>
    <s v="FCA"/>
    <n v="367.36"/>
    <m/>
    <s v="ЕВРО"/>
    <n v="3771.72"/>
    <n v="4866.07"/>
    <d v="2016-09-27T00:00:00"/>
    <s v="10210100/270916/0029767"/>
    <s v="т/п Южный"/>
    <s v="189626 Г.САНКТ-ПЕТЕРБУРГ, ПОС.ШУШАРЫ, УЛ.ЛЕНИНА, 1"/>
    <m/>
  </r>
  <r>
    <m/>
    <s v="7805550962"/>
    <s v="ООО МТ-СИСТЕМС"/>
    <s v="198095, ,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 НА НАПРЯЖЕНИЕ 230 -440 В: СИЛОВОЙ КОНДЕНСАТО, РЕАКТИВНАЯ МОЩНОСТЬ 9 КВА:"/>
    <s v="нет данных"/>
    <s v="CPT"/>
    <n v="20"/>
    <m/>
    <s v="$"/>
    <n v="240.84"/>
    <n v="240.84"/>
    <d v="2016-09-28T00:00:00"/>
    <s v="10225030/270916/0003336"/>
    <s v="НЕТ ДАННЫХ"/>
    <s v="НЕТ ДАННЫХ"/>
    <m/>
  </r>
  <r>
    <m/>
    <s v="7805550962"/>
    <s v="ООО МТ-СИСТЕМС"/>
    <s v="198095, ,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 НА НАПРЯЖЕНИЕ 230-440 В: : СИЛОВОЙ КОНДЕНСАТОР, РЕАКТИВНАЯ МОЩНОСТЬ 30 КВА:"/>
    <s v="нет данных"/>
    <s v="CPT"/>
    <n v="3416.12"/>
    <m/>
    <s v="$"/>
    <n v="39189.440000000002"/>
    <n v="39189.440000000002"/>
    <d v="2016-09-28T00:00:00"/>
    <s v="10225030/270916/0003336"/>
    <s v="НЕТ ДАННЫХ"/>
    <s v="НЕТ ДАННЫХ"/>
    <m/>
  </r>
  <r>
    <m/>
    <s v="7805550962"/>
    <s v="ООО МТ-СИСТЕМС"/>
    <s v="198095, , САНКТ-ПЕТЕРБУРГ, УЛ.КАЛИНИНА, Д.13,"/>
    <s v="NOVICONT LIMITED"/>
    <s v="HKTSIM SHA TSUI KLN.10,10/F MIRAMAR TOWER 132 NATHAN ROAD"/>
    <s v="EPCOS"/>
    <s v="ЛИТВА"/>
    <s v="ИНДИЯ"/>
    <x v="1"/>
    <s v="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 РЕАКТИВНАЯ МОЩНОСТЬ 25КВА:"/>
    <s v="нет данных"/>
    <s v="CPT"/>
    <n v="19.559999999999999"/>
    <m/>
    <s v="$"/>
    <n v="227.44"/>
    <n v="227.44"/>
    <d v="2016-09-28T00:00:00"/>
    <s v="10225030/270916/0003336"/>
    <s v="НЕТ ДАННЫХ"/>
    <s v="НЕТ ДАННЫХ"/>
    <m/>
  </r>
  <r>
    <m/>
    <s v="7805550962"/>
    <s v="ОБЩЕСТВО С ОГРАНИЧЕННОЙ ОТВЕТСТВЕННОСТЬЮ МТ-СИСТЕМС"/>
    <s v="198095, ГОРОД, САНКТ-ПЕТЕРБУРГ, УЛ. КАЛИНИНА, ДОМ.13"/>
    <s v="TDK EUROPE GMBH"/>
    <s v="MUNICH 81669 ST.-MARTIN-STRASSE 53 GERMANY"/>
    <s v="EPCOS"/>
    <s v="ГЕРМАНИЯ"/>
    <s v="КИТАЙ"/>
    <x v="1"/>
    <s v="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 __1.0__ :ХАРАКТЕРИСТИКИ B32377A5107J030: НОМИНАЛЬНАЯ ЕМКОСТЬ, CN 3 X 100 МКФ ДОПУСК -/+ 5% СРЕДНЕКВАДРАТИЧНОЕ НАПРЯЖЕНИЕ, VRMS 530 V AC (ПЕРЕМЕННОГО ТОКА) НОМИНАЛЬНОЕ НАПРЯЖЕНИЕ, VN 750 V AC (ПЕРЕМЕННОГО ТОКА) МАКСИМАЛЬНЫЙ ТОК, IR 3Х80 A (НА ТЕРМИНАЛ) ТАНГЕНС УГЛА ДИЭЛЕКТРИЧЕСКИХ ПОТЕРЬ, TAN ?0 0,0002 АКТИВНОЕ СОПРОТИВЛЕНИЕ, RS 1.8 МОМ СОБСТВЕННАЯ ИНДУКТИВНОСТЬ, LS 180НГН МАКСИМАЛЬНЫЙ УДАРНЫЙ ТОК, IS 8100A ЭКВИВАЛЕНТНОЕ ПОСЛЕДОВАТЕЛЬНОЕ СОПРОТИВЛЕНИЕ, RS 2,76 МОМ ТЕСТОВОЕ НАПРЯЖЕНИЕ (МЕЖДУ ВЫВОДАМИ, 2 СЕК) 1140 V AC (ПЕРЕМЕННОГО ТОКА) ТЕСТОВОЕ НАПРЯЖЕНИЕ (МЕЖДУ ВЫВОДАМИ И КОРПУСОМ, 10 СЕК) 4000 V AC (ПЕРЕМЕННОГО ТОКА) КОЛИЧЕСТВО В УПАКОВКЕ 4 ШТ РАЗМЕРЫ (Д Х В) 116 Х 276 ММ ВЕС 2,8 КГ __1.1__ изготовитель -EPCOS (XIAMEN) CO., LTD. бренд -EPCOS марка -TDK/EPCOS модель -B32377A5107J030 артикул -B32377A5107J030 кол-во=4 ШТ,"/>
    <s v="нет данных"/>
    <s v="FCA"/>
    <n v="11.95"/>
    <m/>
    <s v="ЕВРО"/>
    <n v="220"/>
    <n v="249.23"/>
    <d v="2016-11-01T00:00:00"/>
    <s v="10210100/011116/0033996"/>
    <s v="т/п Южный"/>
    <s v="189626 Г.САНКТ-ПЕТЕРБУРГ, ПОС.ШУШАРЫ, УЛ.ЛЕНИНА, 1"/>
    <m/>
  </r>
  <r>
    <m/>
    <s v="7805550962"/>
    <s v="ОБЩЕСТВО С ОГРАНИЧЕННОЙ ОТВЕТСТВЕННОСТЬЮ МТ-СИСТЕМС"/>
    <s v="198095, ГОРОД, САНКТ-ПЕТЕРБУРГ, УЛ. КАЛИНИНА, ДОМ.13"/>
    <s v="TDK EUROPE GMBH"/>
    <s v="MUNICH 81669 ST.-MARTIN-STRASSE 53 GERMANY"/>
    <s v="EPCOS"/>
    <s v="ГЕРМАНИЯ"/>
    <s v="ИНДИЯ"/>
    <x v="1"/>
    <s v="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 __1.0__ :ХАРАКТЕРИСТИКИ MKP440-D-28.0: НОМИНАЛЬНАЯ ЕМКОСТЬ, CN 3 X 153.5 МКФ ДОПУСК -5 / + 10% СОЕДИНЕНИЕ D (ДЕЛЬТА) НОМИНАЛЬНОЕ НАПРЯЖЕНИЕ, VN 440 V AC (ПЕРЕМЕННОГО ТОКА) НОМИНАЛЬНАЯ ЧАСТОТА 50 ГЦ 60 ГЦ ВЫХОДНАЯ РЕАКТИВНАЯ МОЩНОСТЬ 28 КВАР -- НОМИНАЛЬНЫЙ ТОК, IR 37 A -- ТАНГЕНС УГЛА ДИЭЛЕКТРИЧЕСКИХ ПОТЕРЬ, TAN ?0 0,2 ВТ / КВАР ПЛОТНОСТЬ ЭНЕРГИИ, WN 89 ВТ ЭКВИВАЛЕНТНОЕ ПОСЛЕДОВАТЕЛЬНОЕ СОПРОТИВЛЕНИЕ, RS 2,76 МОМ __1.1__ изготовитель -EPCOS INDIA PRIVATE LIMITED бренд -EPCOS марка -TDK/EPCOS модель -MKP440-D-28.0 артикул -B32344E4282A040 кол-во=260 ШТ,"/>
    <s v="MKP440-D-28.0"/>
    <s v="FCA"/>
    <n v="654.79999999999995"/>
    <m/>
    <s v="ЕВРО"/>
    <n v="6760"/>
    <n v="7835.37"/>
    <d v="2016-11-01T00:00:00"/>
    <s v="10210100/011116/0033996"/>
    <s v="т/п Южный"/>
    <s v="189626 Г.САНКТ-ПЕТЕРБУРГ, ПОС.ШУШАРЫ, УЛ.ЛЕНИНА, 1"/>
    <m/>
  </r>
  <r>
    <m/>
    <s v="7805550962"/>
    <s v="ОБЩЕСТВО С ОГРАНИЧЕННОЙ ОТВЕТСТВЕННОСТЬЮ МТ-СИСТЕМС"/>
    <s v="198095, ГОРОД, САНКТ-ПЕТЕРБУРГ, УЛ. КАЛИНИНА, ДОМ.13"/>
    <s v="TDK EUROPE GMBH"/>
    <s v="MUNICH 81669 ST.-MARTIN-STRASSE 53 GERMANY"/>
    <s v="EPCOS"/>
    <s v="ГЕРМАНИЯ"/>
    <s v="ИНДИЯ"/>
    <x v="1"/>
    <s v="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 __1.0__ :ХАРАКТЕРИСТИКИ: MKK400-D-25-0; КАТАЛОЖНЫЙ НОМЕР: B25667C3497A375. НОМИНАЛЬНАЯ ЕМКОСТЬ, CN 3 X 165 МКФ ДОПУСК -5 / + 10% СОЕДИНЕНИЕ D (ДЕЛЬТА) НОМИНАЛЬНОЕ НАПРЯЖЕНИЕ, VN 400 V AC (ПЕРЕМЕННОГО ТОКА) НОМИНАЛЬНАЯ ЧАСТОТА 50 ГЦ 60 ГЦ ВЫХОДНАЯ РЕАКТИВНАЯ МОЩНОСТЬ 25,0 КВАР -- НОМИНАЛЬНЫЙ ТОК, IR 36A -- ТАНГЕНС УГЛА ДИЭЛЕКТРИЧЕСКИХ ПОТЕРЬ, TAN 0,2 ВТ / КВАР ПЛОТНОСТЬ ЭНЕРГИИ, WN 79 ВТ ЭКВИВАЛЕНТНОЕ ПОСЛЕДОВАТЕЛЬНОЕ СОПРОТИВЛЕНИЕ, RS 3,23 МОМ __1.1__ изготовитель -EPCOS INDIA PRIVATE LIMITED бренд -EPCOS марка -TDK/EPCOS модель -ОТСУТСТВУЕТ артикул -ОТСУТСТВУЕТ кол-во=20 ШТ,"/>
    <s v="MKK"/>
    <s v="FCA"/>
    <n v="47"/>
    <m/>
    <s v="ЕВРО"/>
    <n v="491"/>
    <n v="661.51"/>
    <d v="2016-12-28T00:00:00"/>
    <s v="10210100/271216/0040612"/>
    <s v="т/п Южный"/>
    <s v="189626 Г.САНКТ-ПЕТЕРБУРГ, ПОС.ШУШАРЫ, УЛ.ЛЕНИНА, 1"/>
    <m/>
  </r>
  <r>
    <m/>
    <s v="7805550962"/>
    <s v="ОБЩЕСТВО С ОГРАНИЧЕННОЙ ОТВЕТСТВЕННОСТЬЮ МТ-СИСТЕМС"/>
    <s v="198095, ГОРОД, САНКТ-ПЕТЕРБУРГ, УЛ. КАЛИНИНА, ДОМ.13"/>
    <s v="EPCOS AG"/>
    <s v="SATPUR 422007 E -22 - 25,MIDC. NASHIK"/>
    <s v="EPCOS"/>
    <s v="ИНДИЯ"/>
    <s v="ИНДИЯ"/>
    <x v="1"/>
    <s v="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 __1.0__ :КАТАЛОЖНЫЙ НОМЕР: B25667C4417A365 (MKK480-D-30.0-01). ХАРАКТЕРИСТИКИ: НОМИНАЛЬНАЯ ЕМКОСТЬ, CN 3 Х 138 МКФ ДОПУСК -5 / + 10% СОЕДИНЕНИЕ D (ДЕЛЬТА) НОМИНАЛЬНОЕ НАПРЯЖЕНИЕ, VN 480 V AC (ПЕРЕМЕННОГО ТОКА) НОМИНАЛЬНАЯ ЧАСТОТА 50 ГЦ 60 ГЦ ВЫХОДНАЯ РЕАКТИВНАЯ МОЩНОСТЬ 30 КВАР НОМИНАЛЬНЫЙ ТОК, IR 36 A ТАНГЕНС УГЛА ДИЭЛЕКТРИЧЕСКИХ ПОТЕРЬ, TAN ?0 0,2 ВТ / КВАР ПЛОТНОСТЬ ЭНЕРГИИ, WN 95 ВТ ЭКВИВАЛЕНТНОЕ ПОСЛЕДОВАТЕЛЬНОЕ СОПРОТИВЛЕНИЕ, RS 3.08 МОМ МАКСИМАЛЬНЫЕ ЗНАЧЕНИЯ МАКСИМАЛЬНОЕ НАПРЯЖЕНИЕ, VMAX (ДО 8 Ч В СУТКИ) 530 V AC (ПЕРЕМЕННОГО ТОКА) МАКСИМАЛЬНОЕ НАПРЯЖЕНИЕ, VMAX (ДО 1 МИН) 620 V AC (ПЕРЕМЕННОГО ТОКА) МАКСИМАЛЬНЫЙ ТОК, IMAX ДО 1.3 ? IR (A) В ТОМ ЧИСЛЕ КОМБИНИРОВАННЫХ ЭФФЕКТОВ ГАРМОНИК, ПЕРЕНАПРЯЖЕНИЙ И ОТКЛОНЕНИЯ ЕМКОСТИ ПУСКОВОЙ ТОК, IS 300 ? IR (A) __1.1__ изготовитель -EPCOS INDIA PRIVATE LTD. бренд -EPCOS марка -EPCOS модель -ОТСУТСТВУЕТ артикул -ОТСУТСТВУЕТ кол-во=200 ШТ,"/>
    <s v="MKK"/>
    <s v="CPT"/>
    <n v="653.02"/>
    <m/>
    <s v="ЕВРО"/>
    <n v="7630"/>
    <n v="8026.77"/>
    <d v="2017-01-10T00:00:00"/>
    <s v="10221010/090117/0000126"/>
    <s v="т/п Пулковский"/>
    <s v="196210 Г.САHКТ-ПЕТЕРБУРГ, АЭРОПОРТ ПУЛКОВО-2, ТАМОЖНЯ"/>
    <m/>
  </r>
  <r>
    <m/>
    <s v="7805550962"/>
    <s v="ОБЩЕСТВО С ОГРАНИЧЕННОЙ ОТВЕТСТВЕННОСТЬЮ МТ-СИСТЕМС"/>
    <s v="198095, ГОРОД, САНКТ-ПЕТЕРБУРГ, УЛ. КАЛИНИНА, ДОМ.13"/>
    <s v="EPCOS AG"/>
    <s v="SATPUR 422007 E -22 - 25,MIDC. NASHIK"/>
    <s v="EPCOS"/>
    <s v="ИНДИЯ"/>
    <s v="ИНДИЯ"/>
    <x v="1"/>
    <s v="КОНДЕНСАТОРЫ ПОСТОЯННОЙ ЕМКОСТИ, МАРКИ EPCOS: ПЛЕНОЧНЫЕ ТРЕХФАЗНЫЕ КОНДЕНСАТОРЫ ПОСТОЯННОЙ ЕМКОСТИ ДЛЯ ЭЛЕКТРИЧЕСКИХ ЦЕПЕЙ С ЧАСТОТОЙ 50/60 ГЦ И РАССЧИТАННЫЕ НА РЕАКТИВНУЮ МОЩНОСТЬ НЕ МЕНЕЕ 0,5 КВА (КОНДЕНСАТОРЫ СИЛОВЫЕ). СМ. ДОПОЛНЕНИЕ ИСПОЛЬЗУЮТСЯВ ПРОМЫШЛЕННЫХ УСТАНОВКАХ ДЛЯ КОРРЕКЦИИ КОЭФФИЦИЕНТА МОЩНОСТИ (УЛУЧШЕНИЯ КАЧЕСТВА ЭЛЕКТРОЭНЕРГИИ). НЕ ЯВЛЯЕТСЯ ЛОМОМ ЭЛЕКТРООБОРУДОВАНИЯ. __1.0__ :КАТАЛОЖНЫЙ НОМЕР: B32343C4052A000 (MKP400-D-5.0). ХАРАКТЕРИСТИКИ: НОМИНАЛЬНАЯ ЕМКОСТЬ, CN 3 X 17 МКФ ДОПУСК -5 / + 10% СОЕДИНЕНИЕ D (ДЕЛЬТА) НОМИНАЛЬНОЕ НАПРЯЖЕНИЕ, VN 400 V AC (ПЕРЕМЕННОГО ТОКА) НОМИНАЛЬНАЯ ЧАСТОТА 50 ГЦ 60 ГЦ ВЫХОДНАЯ РЕАКТИВНАЯ МОЩНОСТЬ 5 КВАР -- НОМИНАЛЬНЫЙ ТОК, IR 7,2 А -- ТАНГЕНС УГЛА ДИЭЛЕКТРИЧЕСКИХ ПОТЕРЬ, TAN ?0 0,2 ВТ / КВАР МАКСИМАЛЬНЫЕ ЗНАЧЕНИЯ МАКСИМАЛЬНОЕ НАПРЯЖЕНИЕ, VMAX (ДО 8 Ч В СУТКИ) 440 V AC (ПЕРЕМЕННОГО ТОКА) МАКСИМАЛЬНОЕ НАПРЯЖЕНИЕ, VMAX (ДО1 МИН) 520 V AC (ПЕРЕМЕННОГО ТОКА) МАКСИМАЛЬНЫЙ ТОК, IMAX ДО 1.3 ? IR (A) В ТОМ ЧИСЛЕ КОМБИНИРОВАННЫХ ЭФФЕКТОВ ГАРМОНИК, ПЕРЕНАПРЯЖЕНИЙ И ОТКЛОНЕНИЯ ЕМКОСТИ ПУСКОВОЙ ТОК, IS 200 ? IR (A) ИСПЫТАТЕЛЬНОЕ НАПРЯЖЕНИЕ ВЫВОД - КОРПУС, VTC 3000 V (AC), ВИМПУЛЬСЕ __1.1__ изготовитель -EPCOS INDIA PRIVATE LTD. бренд -EPCOS марка -EPCOS модель -ОТСУТСТВУЕТ артикул -ОТСУТСТВУЕТ кол-во=156 ШТ,__2.0__ КАТАЛОЖНЫЙ НОМЕР: B32344E4102A000 (MKP400-D-10.0). ХАРАКТЕРИСТИКИ: НОМИНАЛЬНАЯ ЕМКОСТЬ, CN 3 Х 66.5 МКФ ДОПУСК -5 / + 10% СОЕДИНЕНИЕ D (ДЕЛЬТА) НОМИНАЛЬНОЕ НАПРЯЖЕНИЕ, VN 400 V AC (ПЕРЕМЕННОГО ТОКА) НОМИНАЛЬНАЯ ЧАСТОТА 50 ГЦ 60 ГЦ ВЫХОДНАЯ РЕАКТИВНАЯ МОЩНОСТЬ 10 КВАР -- НОМИНАЛЬНЫЙ ТОК, IR 14.5 А -- ПОСЛЕДОВАТЕЛЬНОЕ СОПРОТИВЛЕНИЕ, RS 4,77 МОМ РАССЕИВАЕМАЯ МОЩНОСТЬ, WN 32 ВТ ТАНГЕНС УГЛА ДИЭЛЕКТРИЧЕСКИХ ПОТЕРЬ, TAN ?0 0,2 ВТ / КВАР МАКСИМАЛЬНЫЕ ЗНАЧЕНИЯ МАКСИМАЛЬНОЕ НАПРЯЖЕНИЕ, VMAX (ДО 8 Ч В СУТКИ) 440 V AC (ПЕРЕМЕННОГО ТОКА) МАКСИМАЛЬНОЕ НАПРЯЖЕНИЕ, VMAX (ДО 1 МИН) 520 V AC (ПЕРЕМЕННОГО ТОКА) МАКСИМАЛЬНЫЙ ТОК, IMAX ДО 1.4 ? IR (A) В ТОМ ЧИСЛЕ КОМБИНИРОВАННЫХ ЭФФЕКТОВ ГАРМОНИК, ПЕРЕНАПРЯЖЕНИЙ И ОТКЛОНЕНИЯ ЕМКОСТИ ПУСКОВОЙ ТОК, IS 200 ? IR (A) ИСПЫТАТЕЛЬНОЕ НАПРЯЖЕНИЕ ВЫВОД - КОРПУС, VTC 3000 V (AC), В ИМПУЛЬСЕ ДАННЫЕ ИСПЫТАНИЙ ИСПЫТАТЕЛЬНОЕ НАПРЯЖЕНИЕ МЕЖДУ ВЫВОДАМИ, VTT 900 В ПЕРЕМЕННОГО ТОКА / 50 ГЦ В ТЕЧЕНИЕ 10 СЕКУНД ИСПЫТАТЕЛЬНОЕ НАПРЯЖЕНИЕ МЕЖДУ ВЫВОДОМ ИКОРПУСОМ, VTC 3 000 В ПЕРЕМЕННОГО ТОКА / 50 ГЦ В ТЕЧЕНИЕ 10 СЕКУНД КОЭФФИЦИЕНТ РАССЕИВАНИЯ, TAN ? (50 HZ)* ? 0.5 ВТ/КВАР __2.1__ изготовитель -EPCOS INDIA PRIVATE LTD. бренд -EPCOS марка -EPCOS модель -ОТСУТСТВУЕТ артикул -ОТСУТСТВУЕТ кол-во=72 ШТ,__3.0__ КАТАЛОЖНЫЙ НОМЕР: B32344E4282A040 (MKP440-D-28.0). ХАРАКТЕРИСТИКИ: НОМИНАЛЬНАЯ ЕМКОСТЬ, CN 3 Х 153.5 МКФ ДОПУСК -5 / + 10% СОЕДИНЕНИЕ D (ДЕЛЬТА) НОМИНАЛЬНОЕ НАПРЯЖЕНИЕ, VN 440 V AC (ПЕРЕМЕННОГО ТОКА) НОМИНАЛЬНАЯ ЧАСТОТА 50 ГЦ 60 ГЦ ВЫХОДНАЯ РЕАКТИВНАЯ МОЩНОСТЬ 28 КВАР -- НОМИНАЛЬНЫЙ ТОК, IR 37 A -- ТАНГЕНС УГЛА ДИЭЛЕКТРИЧЕСКИХ ПОТЕРЬ, TAN ?0 0,2 ВТ / КВАР ПЛОТНОСТЬ ЭНЕРГИИ, WN 89 ВТ ЭКВИВАЛЕНТНОЕ ПОСЛЕДОВАТЕЛЬНОЕ СОПРОТИВЛЕНИЕ, RS 2,76 МОМ МАКСИМАЛЬНЫЕ ЗНАЧЕНИЯ МАКСИМАЛЬНОЕ НАПРЯЖЕНИЕ, VMAX (ДО 8 Ч В СУТКИ) 480 V AC (ПЕРЕМЕННОГО ТОКА) МАКСИМАЛЬНОЕ НАПРЯЖЕНИЕ, VMAX (ДО 1 МИН) 570 V AC (ПЕРЕМЕННОГО ТОКА) МАКСИМАЛЬНЫЙ ТОК, IMAX ДО 1.3 ? IR (A) В ТОМ ЧИСЛЕ КОМБИНИРОВАННЫХ ЭФФЕКТОВ ГАРМОНИК, ПЕРЕНАПРЯЖЕНИЙ И ОТКЛОНЕНИЯ ЕМКОСТИ ПУСКОВОЙ ТОК, IS 200 ? IR (A) __3.1__ изготовитель -EPCOS INDIA PRIVATE LTD. бренд -EPCOS марка -EPCOS модель -ОТСУТСТВУЕТ артикул -ОТСУТСТВУЕТ кол-во=500 ШТ,"/>
    <s v="нет данных"/>
    <s v="CPT"/>
    <n v="1486.26"/>
    <m/>
    <s v="ЕВРО"/>
    <n v="17739.16"/>
    <n v="18860.28"/>
    <d v="2017-01-16T00:00:00"/>
    <s v="10221010/160117/0001101"/>
    <s v="т/п Пулковский"/>
    <s v="196210 Г.САHКТ-ПЕТЕРБУРГ, АЭРОПОРТ ПУЛКОВО-2, ТАМОЖНЯ"/>
    <m/>
  </r>
  <r>
    <m/>
    <s v="7805550962"/>
    <s v="ООО МТ-СИСТЕМС"/>
    <s v="198099, РОССИЯ, САНКТ-ПЕТЕРБУРГ, УЛ.КАЛИНИНА, Д.13, ЛИТ.А, ПОМ.1Н"/>
    <s v="TEAMGLOBAL LOGISTICS PVT LTD"/>
    <s v="ANDHERI - EAST 400059 TIMES SQUARE, A WING, 7TH FLOOR ANDHERI KURLA ROAD SAKI-NAKA MUMBAI"/>
    <s v="EPCOS"/>
    <s v="ИНДИЯ"/>
    <s v="ИНДИЯ"/>
    <x v="1"/>
    <s v="КОНДЕНСАТОРЫ ПОСТОЯННОЙ ЕМКОСТИ ДЛЯ ЭЛЕКТРИЧЕСКИХ ЦЕПЕЙ: МНОГОСЛОЙНЫЙ ПЛЕНОЧНЫЙ ТРЕХФАЗНЫЙ КОНДЕНСАТОР, С ЧАСТОТОЙ 50/60 ГЦ, РЕАКТИВНАЯ МОЩНОСТЬ 450КВА. ИСПОЛЬЗУЕТСЯ В ПРОМЫШЛЕННЫХ УСТАНОВКАХ ДЛЯ КОРРЕКЦИИ КОЭФФИЦИЕНТА МОЩНОСТИ (УЛУЧШЕНИЯ КАЧЕСТВА ЭЛЕКТРОЭНЕРГИИ) В СЕТЯХ С НАПРЯЖЕНИЕМ ДО 6,3КВ. ГРУЗ РАССТАРЕН ИЗ КОНТЕЙНЕРА SUDU7394374 __1.0__ :ЧАСТОТА 50/60 ГЦ, ВЫХОДНАЯ РЕАКТИВНАЯ МОЩНОСТЬ 450КВА __1.1__ изготовитель -EPCOS INDIA PRIVATE LIMITED бренд -EPCOS марка -ОТСУТСТВУЕТ модель -ОТСУТСТВУЕТ артикул -B25161F0450M000 кол-во=20 ШТ,"/>
    <s v="нет данных"/>
    <s v="CFR"/>
    <n v="1480.32"/>
    <m/>
    <s v="ЕВРО"/>
    <n v="11407"/>
    <n v="15586.92"/>
    <d v="2017-03-07T00:00:00"/>
    <s v="10216170/060317/0017072"/>
    <s v="НЕТ ДАННЫХ"/>
    <s v="НЕТ ДАННЫХ"/>
    <m/>
  </r>
  <r>
    <m/>
    <s v="7805550962"/>
    <s v="ООО МТ-СИСТЕМС"/>
    <s v="198099, ,, С-ПЕТЕРБУРГ, УЛ.КАЛИНИНА Д. 13"/>
    <s v="MAGAZYN AGENCJI CELNEJ ALFA (UL.PRZEMYSLOWA 141R, 08-410 WOLA REBKOWSKA, POLAND) BY ORDER TDK EUROPE GMBH"/>
    <s v="MUNCHEN 81669 ST-MARTIN-STRASSE 53 ."/>
    <s v="EPCOS"/>
    <s v="ПОЛЬША"/>
    <s v="ИНДИЯ"/>
    <x v="1"/>
    <s v="КОНДЕНСАТОРЫ ПОСТОЯННОЙ ЕМКОСТИ ДЛЯ ЭЛЕКТРИЧЕСКИХ ЦЕПЕЙ С ЧАСТОТОЙ 50/60 ГЦ И РАССЧИТАННЫЕ НА РЕАКТИВНУЮ МОЩНОСТЬ НЕ МЕНЕЕ 0,5 КВА. КОД ОКП 62000.__1.0__ PHICAP SIG, ПЛЕНОЧНЫЙ, НОМИНАЛЬНОЕ НАПРЯЖЕНИЕ 400 В, ИСПОЛЬЗУЕТСЯ В ПРОМЫШЛЕННЫХ УСТАНОВКАХ ДЛЯ КОРРЕКЦИИ КОЭФФИЦИЕНТА МОЩНОСТИ __1.1__ изготовитель -EPCOS INDIA PRIVATE LTD. бренд -EPCOS марка -TDK модель -B32344 артикул -B32344E4102A0000 кол-во=108 ШТ,__2.0__ PHICAP ROU, ПЛЕНОЧНЫЙ, НОМИНАЛЬНОЕ НАПРЯЖЕНИЕ 400 В, ИСПОЛЬЗУЕТСЯ В ПРОМЫШЛЕННЫХ УСТАНОВКАХ ДЛЯ КОРРЕКЦИИ КОЭФФИЦИЕНТА МОЩНОСТИ __2.1__ изготовитель -EPCOS INDIA PRIVATE LTD. бренд -EPCOS марка -TDK модель -B32340 артикул -B32340C4052A0000 кол-во=72 ШТ,__3.0__ PHICAP ROU, ПЛЕНОЧНЫЙ, НОМИНАЛЬНОЕ НАПРЯЖЕНИЕ 440 В, ИСПОЛЬЗУЕТСЯ В ПРОМЫШЛЕННЫХ УСТАНОВКАХ ДЛЯ КОРРЕКЦИИ КОЭФФИЦИЕНТА МОЩНОСТИ __3.1__ изготовитель -EPCOS INDIA PRIVATE LTD. бренд -EPCOS марка -TDK модель -B32343 артикул -B32343C4052A040 кол-во=48 ШТ,__4.0__ PHASECAP ROU, ПЛЕНОЧНЫЙ, НОМИНАЛЬНОЕ НАПРЯЖЕНИЕ 400 В, ИСПОЛЬЗУЕТСЯ В ПРОМЫШЛЕННЫХ УСТАНОВКАХ ДЛЯ КОРРЕКЦИИ КОЭФФИЦИЕНТА МОЩНОСТИ __4.1__ изготовитель -EPCOS INDIA PRIVATE LTD. бренд -EPCOS марка -TDK модель -B25667 артикул -B25667C3497A375 кол-во=200 ШТ,"/>
    <s v="PHICAP, B32340 "/>
    <s v="FCA"/>
    <n v="666.39"/>
    <m/>
    <s v="ЕВРО"/>
    <n v="7207.76"/>
    <n v="8311.33"/>
    <d v="2017-03-25T00:00:00"/>
    <s v="10210360/250317/0001590"/>
    <s v="НЕТ ДАННЫХ"/>
    <s v="НЕТ ДАННЫХ"/>
    <m/>
  </r>
  <r>
    <m/>
    <s v="7805550962"/>
    <s v="ОООМТ-СИСТЕМС"/>
    <s v="198099, Г., САНКТ-ПЕТЕРБУРГ, УЛ. КАЛИНИНА, Д.13"/>
    <s v="TDK EUROPE GMBH"/>
    <s v="MUNCHEN 81669 ST.MARTIN STRASSE 53 "/>
    <s v="EPCOS"/>
    <s v="ЛИТВА"/>
    <s v="ИНДИЯ"/>
    <x v="1"/>
    <s v="КОНДЕНСАТОРЫ ПОСТОЯННОЙ ЕМКОСТИ ДЛЯ ЭЛЕКТРИЧЕСКИХ ЦЕПЕЙ С ЧАСТОТОЙ 50/60 ГЦ И РАССЧИТАННЫЕ НА РЕАКТИВНУЮ МОЩНОСТЬ НЕ МЕНЕЕ 0,5 КВА. ПЛЕНОЧНЫЕ ТРЕХФАЗНЫЕ,ИСПОЛЬЗУЕТСЯ В ПРОМЫШЛЕННЫХ УСТАНОВКАХ ДЛЯ КОРРЕКЦИИ КОЭФФИЦИЕНТА МОЩНОСТИ, КОД ОКП 62000.__1.0__ НОМИНАЛЬНОЕ НАПРЯЖЕНИЕ 400 В,ВЫХОДНАЯ РЕАКТИВНАЯ МОЩНОСТЬ 25 КВАР __1.1__ изготовитель -EPCOS INDIA PRIVATE LTD. бренд -EPCOS марка -TDK модель -B32344E4252A артикул -B32344E4252A000 кол-во=1080 ШТ,__2.0__ НОМИНАЛЬНОЕ НАПРЯЖЕНИЕ 400 В,ВЫХОДНАЯ РЕАКТИВНАЯ МОЩНОСТЬ 2,5 КВАР. __2.1__ изготовитель -EPCOS INDIA PRIVATE LTD. бренд -EPCOS марка -TDK модель -B32343C4022A500B артикул -B32343C4022A500 кол-во=84 ШТ,__3.0__ НОМИНАЛЬНОЕ НАПРЯЖЕНИЕ 400 В,ВЫХОДНАЯ РЕАКТИВНАЯ МОЩНОСТЬ 10 КВАР. __3.1__ изготовитель -EPCOS INDIA PRIVATE LTD. бренд -EPCOS марка -TDK модель -B32344E4102A артикул -B32344E4102A000 кол-во=302 ШТ,__4.0__ НОМИНАЛЬНОЕ НАПРЯЖЕНИЕ 400 В,ВЫХОДНАЯ РЕАКТИВНАЯ МОЩНОСТЬ 12,5 КВАР __4.1__ изготовитель -EPCOS INDIA PRIVATE LTD. бренд -EPCOS марка -TDK модель -B32344E4122A500B артикул -B32344E4122A500 кол-во=60 ШТ,__5.0__ НОМИНАЛЬНОЕ НАПРЯЖЕНИЕ 400 В,ВЫХОДНАЯ РЕАКТИВНАЯ МОЩНОСТЬ 15 КВАР __5.1__ изготовитель -EPCOS INDIA PRIVATE LTD. бренд -EPCOS марка -TDK модель -B32344E4152A артикул -B32344E4152A000 кол-во=112 ШТ,__6.0__ НОМИНАЛЬНОЕ НАПРЯЖЕНИЕ 440 В,ВЫХОДНАЯ РЕАКТИВНАЯ МОЩНОСТЬ 25 КВАР __6.1__ изготовитель -EPCOS INDIA PRIVATE LTD. бренд -EPCOS марка -TDK модель -B32344E4252A артикул -B32344E4252A040 кол-во=48 ШТ,__7.0__ НОМИНАЛЬНОЕ НАПРЯЖЕНИЕ 400 В,ВЫХОДНАЯ РЕАКТИВНАЯ МОЩНОСТЬ 7,5 КВАР __7.1__ изготовитель -EPCOS INDIA PRIVATE LTD. бренд -EPCOS марка -TDK модель -B32344E4072A500B артикул -B32344E4072A500 кол-во=66 ШТ,__8.0__ НОМИНАЛЬНОЕ НАПРЯЖЕНИЕ 400 В,ВЫХОДНАЯ РЕАКТИВНАЯ МОЩНОСТЬ 20 КВАР __8.1__ изготовитель -EPCOS INDIA PRIVATE LTD. бренд -EPCOS марка -TDK модель -B32344E4202A артикул -B32344E4202A000 кол-во=60 ШТ,__9.0__ НОМИНАЛЬНОЕ НАПРЯЖЕНИЕ 400 В,ВЫХОДНАЯ РЕАКТИВНАЯ МОЩНОСТЬ 25 КВАР __9.1__ изготовитель -EPCOS INDIA PRIVATE LTD. бренд -EPCOS марка -TDK модель -B25667C3497A375 артикул -B25667C3497A375 кол-во=100 ШТ,__10.0__ НОМИНАЛЬНОЕ НАПРЯЖЕНИЕ 400 В,ВЫХОДНАЯ РЕАКТИВНАЯ МОЩНОСТЬ 5 КВАР __10.1__ изготовитель -EPCOS INDIA PRIVATE LTD. бренд -EPCOS марка -TDK модель -B32343C4052A артикул -B32343C4052A000 кол-во=96 ШТ,"/>
    <s v="B32344"/>
    <s v=" "/>
    <n v="4012.52"/>
    <m/>
    <s v="ЕВРО"/>
    <n v="35304.199999999997"/>
    <n v="39681.42"/>
    <d v="2017-05-06T00:00:00"/>
    <s v="10210360/050517/0002628"/>
    <s v="НЕТ ДАННЫХ"/>
    <s v="НЕТ ДАННЫХ"/>
    <m/>
  </r>
  <r>
    <m/>
    <s v="7805550962"/>
    <s v="ОБЩЕСТВО С ОГРАНИЧЕННОЙ ОТВЕТСТВЕННОСТЬЮ МТ-СИСТЕМС"/>
    <s v="198095, ГОРОД, САНКТ-ПЕТЕРБУРГ, УЛ. КАЛИНИНА, ДОМ.13"/>
    <s v="EPCOS AG"/>
    <s v="SATPUR 422007 E -22 - 25,MIDC. NASHIK"/>
    <s v="EPCOS"/>
    <s v="ИНДИЯ"/>
    <s v="ИНДИЯ"/>
    <x v="1"/>
    <s v="КОНДЕНСАТОРЫ ПОСТОЯННОЙ ЕМКОСТИ ДЛЯ ЭЛЕКТРИЧЕСКИХ ЦЕПЕЙ: МНОГОСЛОЙНЫЙ ПЛЕНОЧНЫЙ ТРЕХФАЗНЫЙ КОНДЕНСАТОР, С ЧАСТОТОЙ 50/60 ГЦ, РЕАКТИВНАЯ МОЩНОСТЬ 450КВА. ИСПОЛЬЗУЕТСЯ В ПРОМЫШЛЕННЫХ УСТАНОВКАХ ДЛЯ КОРРЕКЦИИ КОЭФФИЦИЕНТА МОЩНОСТИ (УЛУЧШЕНИЯ КАЧЕСТВА ЭЛЕКТРОЭНЕРГИИ) В СЕТЯХ С НАПРЯЖЕНИЕМ ДО 6,3КВ. __1.0__ :МОЩНЫЙ МНОГОСЛОЙНЫЙ ПЛЕНОЧНЫЙ ТРЕХФАЗНЫЙ КОНДЕНСАТОР ДЛЯ КОРРЕКЦИИ КОЭФФИЦИЕНТА МОЩНОСТИ. ИСПОЛЬЗУЕТСЯ В ПРОМЫШЛЕННЫХ УСТАНОВКАХ ДЛЯ КОРРЕКЦИИ КОЭФФИЦИЕНТА МОЩНОСТИ (УЛУЧШЕНИЯ КАЧЕСТВА ЭЛЕКТРОЭНЕРГИИ) С ЧАСТОТОЙ 50/60 ГЦ, РЕАКТИВНАЯ МОЩНОСТЬ 450КВА.В СЕТЯХ С НАПРЯЖЕНИЕМ ДО 6,3КВ. ХАРАКТЕРИСТИКИ B25161F0450M000 НОМИНАЛЬНАЯ ЕМКОСТЬ, CN 3 X 36 МКФ ДОПУСК -5 / + 10% СОЕДИНЕНИЕ &amp;amp;lt;ЗВЕЗДА&amp;amp;gt;, 3Ф НОМИНАЛЬНОЕ НАПРЯЖЕНИЕ, VN 6 300V AC (ПЕРЕМЕННОГО ТОКА) НОМИНАЛЬНАЯ ЧАСТОТА 50 ГЦ 60 ГЦ ВЫХОДНАЯ РЕАКТИВНАЯ МОЩНОСТЬ 450 КВА НОМИНАЛЬНЫЙ ТОК, IN 41.2A УСТРОЙСТВА ЗАЩИТЫ ПРЕДОХРАНИТЕЛИ УСТРОЙСТВА БЕЗОПАСНОГО РАЗРЯДА ЕСТЬ СООТВЕТСТВИЕ СТАНДАРТАМ IEC 60871-1:2005, IS 13925 (1):2012 МАТЕРИАЛ ОБКЛАДОК КОНДЕНСАТОРА АЛЮМИНИЕВАЯ ФОЛЬГА ( AL ) МАТЕРИАЛ ДИЭЛЕКТРИКА ПОЛИПРОПИЛЕН (РР) МАТЕРИАЛ ВЫВОДА ЗАЗЕМЛЕНИЯ СТАЛЬ (МАРКИ 409) МАТЕРИАЛ КОРПУСА СТАЛЬ (МАРКИ 409) ГАБАРИТЫ, Ш Х В Х Г 390 X 965 Х 185 __1.1__ изготовитель -EPCOS INDIA PRIVATE LTD. бренд -EPCOS марка -TDK/EPCOS модель -B25161F0450M000 артикул -B25161F0450M000 кол-во=2 ШТ,"/>
    <s v="B25161"/>
    <s v="CPT"/>
    <n v="147.78"/>
    <m/>
    <s v="ЕВРО"/>
    <n v="1280"/>
    <n v="1501.95"/>
    <d v="2017-08-18T00:00:00"/>
    <s v="10221010/170817/0040624"/>
    <s v="т/п Пулковский"/>
    <s v="196210 Г.САHКТ-ПЕТЕРБУРГ, АЭРОПОРТ ПУЛКОВО-2, ТАМОЖНЯ"/>
    <m/>
  </r>
  <r>
    <m/>
    <s v="7805550962"/>
    <s v="ОБЩЕСТВО С ОГРАНИЧЕННОЙ ОТВЕТСТВЕННОСТЬЮ МТ-СИСТЕМС"/>
    <s v="198095, ГОРОД, САНКТ-ПЕТЕРБУРГ, УЛ. КАЛИНИНА, ДОМ.13"/>
    <s v="EPCOS AG"/>
    <s v="SATPUR 422007 E -22 - 25,MIDC. NASHIK"/>
    <s v="EPCOS"/>
    <s v="ИНДИЯ"/>
    <s v="ИНДИЯ"/>
    <x v="1"/>
    <s v="КОНДЕНСАТОРЫ ВЫСОКОВОЛЬТНЫЕ, С НАПРЯЖЕНИЕМ ДО 12 КВ: ПЛЕНОЧНЫЙ ТРЕХФАЗНЫЙ КОНДЕНСАТОР, С ЧАСТОТОЙ 50/60 ГЦ, ВЫХОДНАЯ РЕАКТИВНАЯ МОЩНОСТЬ 20 КВАР. ИСПОЛЬЗУЕТСЯ В ПРОМЫШЛЕННЫХ УСТАНОВКАХ ДЛЯ КОРРЕКЦИИ КОЭФФИЦИЕНТА МОЩНОСТИ (УЛУЧШЕНИЯ КАЧЕСТВА ЭЛЕКТРОЭНЕРГИИ). __1.0__ :B25667. ОПИСАНИЕ: ПЛЕНОЧНЫЙ ТРЕХФАЗНЫЙ КОНДЕНСАТОР ДЛЯ КОРРЕКЦИИ КОЭФФИЦИЕНТА МОЩНОСТИ. ИСПОЛЬЗУЕТСЯ В ПРОМЫШЛЕННЫХ УСТАНОВКАХ ДЛЯ КОРРЕКЦИИ КОЭФФИЦИЕНТА МОЩНОСТИ (УЛУЧШЕНИЯ КАЧЕСТВА ЭЛЕКТРОЭНЕРГИИ). ХАРАКТЕРИСТИКИ НОМИНАЛЬНАЯ ЕМКОСТЬ, CN 3 X 77 МКФ ДОПУСК -5 / + 10% СОЕДИНЕНИЕ D (ДЕЛЬТА) НОМИНАЛЬНОЕ НАПРЯЖЕНИЕ, VN 525V AC (ПЕРЕМЕННОГО ТОКА) НОМИНАЛЬНАЯ ЧАСТОТА 50 ГЦ 60 ГЦ ВЫХОДНАЯ РЕАКТИВНАЯ МОЩНОСТЬ 20 КВАР -- НОМИНАЛЬНЫЙ ТОК, IR 22 A -- ТАНГЕНС УГЛА ДИЭЛЕКТРИЧЕСКИХ ПОТЕРЬ, TAN ?0 0,2 ВТ / КВАР ПЛОТНОСТЬ ЭНЕРГИИ, WN 64 ВТ ЭКВИВАЛЕНТНОЕ ПОСЛЕДОВАТЕЛЬНОЕ СОПРОТИВЛЕНИЕ, RS 4.13 МОМ __1.1__ изготовитель -EPCOS INDIA PRIVATE LTD. бренд -EPCOS марка -TDK/EPCOS модель -B25667C5237A375 артикул -B25667 кол-во=12 ШТ,"/>
    <s v="TDK/EPCOS B25667C5237A375 "/>
    <s v="CPT"/>
    <n v="27.32"/>
    <m/>
    <s v="ЕВРО"/>
    <n v="519.6"/>
    <n v="605.44000000000005"/>
    <d v="2017-11-08T00:00:00"/>
    <s v="10221010/071117/0055617"/>
    <s v="т/п Пулковский"/>
    <s v="196210 Г.САHКТ-ПЕТЕРБУРГ, АЭРОПОРТ ПУЛКОВО-2, ТАМОЖНЯ"/>
    <m/>
  </r>
  <r>
    <m/>
    <s v="7805550962"/>
    <s v="ОБЩЕСТВО С ОГРАНИЧЕННОЙ ОТВЕТСТВЕННОСТЬЮ МТ-СИСТЕМС"/>
    <s v=" "/>
    <s v="TDK EUROPE GMBH"/>
    <s v=" "/>
    <s v="EPCOS"/>
    <s v="ЛИТВА "/>
    <s v="ИНДИЯ"/>
    <x v="1"/>
    <s v="КОНДЕНСАТОРЫ ПОСТОЯННОЙ ЕМКОСТИ ПЛЕНОЧНЫЕ, ИСПОЛЬЗУЮТСЯ В ПРОМЫШЛЕННЫХ УСТАНОВКАХ ДЛЯ КОРРЕКЦИИ КОЭФФИЦИЕНТА МОЩНОСТИ, ПЛЕНОЧНЫЙ 3-ФАЗНЫЙ КОНДЕНСАТОР, B25667C, НОМ. НАПРЯЖЕНИЕ 400 В 50 ГЦ, НОМ. ТОК 36 А, НОМ. ЕМКОСТЬ 3Х165 МКФ, МОЩНОСТЬ 25,0 КВАР ПЛЕНОЧНЫЙ 3-ФАЗНЫЙ КОНДЕНСАТОР, B32344E (МКР480-D-25.0), НОМ. НАПРЯЖЕНИЕ 400 В 50 ГЦ, НОМ. ТОК 36,1 А, НОМ. ЕМКОСТЬ 3Х166 МКФ, МОЩНОСТЬ 25 КВАР ПЛЕНОЧНЫЙ 3-ФАЗНЫЙ КОНДЕНСАТОР, B32344E (МКР480-D-25.0), НОМ. НАПРЯЖЕНИЕ 400 В 50 ГЦ, НОМ. ТОК 36,1 А, НОМ. ЕМКОСТЬ 3Х166 МКФ, МОЩНОСТЬ 25 КВАР EPCOS INDIA PRIVATE LTD. EPCOS TDK/EPCOS B25667C3497A375 B25667C3497A375 52 EPCOS INDIA PRIVATE LTD. EPCOS TDK/EPCOS B32344E4252A000 B32344E4252A000 200 EPCOS INDIA PRIVATE LTD. EPCOS TDK/EPCOS B32344E4252A000 B32344E4252A000 168"/>
    <s v="B25667C, B32344E"/>
    <s v="FCA"/>
    <n v="930.94"/>
    <m/>
    <s v=" "/>
    <s v=" "/>
    <n v="11465.36"/>
    <d v="2017-12-01T00:00:00"/>
    <s v="10210200/011217/0035876"/>
    <s v="НЕТ ДАННЫХ"/>
    <s v="НЕТ ДАННЫХ"/>
    <m/>
  </r>
  <r>
    <m/>
    <s v="7805550962"/>
    <s v="ОБЩЕСТВО С ОГРАНИЧЕННОЙ ОТВЕТСТВЕННОСТЬЮ МТ-СИСТЕМС"/>
    <s v=" "/>
    <s v="TDK EUROPE GMBH"/>
    <s v=" "/>
    <s v="EPCOS"/>
    <s v="ЛИТВА "/>
    <s v="ИНДИЯ"/>
    <x v="1"/>
    <s v="КОНДЕНСАТОРЫ ПОСТОЯННОЙ ЕМКОСТИ ПЛЕНОЧНЫЕ, ИСПОЛЬЗУЮТСЯ В ПРОМЫШЛЕННЫХ УСТАНОВКАХ ДЛЯ КОРРЕКЦИИ КОЭФФИЦИЕНТА МОЩНОСТИ, ПЛЕНОЧНЫЙ 3-ФАЗНЫЙ КОНДЕНСАТОР, B25667, НОМ. НАПРЯЖЕНИЕ 440 В 50 ГЦ, НОМ. ТОК 16 А, НОМ. ЕМКОСТЬ 3Х69 МКФ, МОЩНОСТЬ12,5 КВАР ПЛЕНОЧНЫЙ 3-ФАЗНЫЙ КОНДЕНСАТОР, B32343 (МКР400-D-5.0), НОМ. НАПРЯЖЕНИЕ 400 В 50 ГЦ, НОМ. ТОК 7,2 А, НОМ. ЕМКОСТЬ 3Х17 МКФ, МОЩНОСТЬ 5 КВАР EPCOS INDIA PRIVATE LTD. EPCOS TDK/EPCOS B32343 B32343C4052A000 72 EPCOS INDIA PRIVATE LTD. EPCOS TDK/EPCOS B25667 B25667C4207A375 12"/>
    <s v="B25667, B32343"/>
    <s v=" "/>
    <n v="64.349999999999994"/>
    <m/>
    <s v=" "/>
    <s v=" "/>
    <n v="1238.18"/>
    <d v="2017-12-26T00:00:00"/>
    <s v="10210200/261217/0039745"/>
    <s v="НЕТ ДАННЫХ"/>
    <s v="НЕТ ДАННЫХ"/>
    <m/>
  </r>
  <r>
    <m/>
    <s v="7805550962"/>
    <s v="ООО МТ-СИСТЕМС"/>
    <s v="198099, Г., САНКТ-ПЕТЕРБУРГ, УЛ. КАЛИНИНА, Д. 13"/>
    <s v="DSV AIR &amp; SEA PVT LTD A/C.EPCOS INDIA"/>
    <s v="400059, , MUMBAI, EAST ADHERI MAROL ROAD M.V. B-402, D-201, THE QUBE"/>
    <s v="EPCOS"/>
    <s v="ИНДИЯ"/>
    <s v="ИНДИЯ"/>
    <x v="1"/>
    <s v="КОНДЕНСАТОРЫ ПОСТОЯННОЙ ЕМКОСТИ ПЛЕНОЧНЫЕ ТДЛЯ КОРРЕКЦИИ КОЭФФИЦИЕНТА МОЩНОСТИ, ПРЕДНАЗНАЧЕНЫ ДЛЯ ИСПОЛЬЗОВАНИЯ В ПРОМЫШЛЕННЫХ УСТАНОВКАХ ДЛЯ КОРРЕКЦИИ КОЭФФИЦИЕНТА МОЩНОСТИ ПЛЕНОЧНЫЙ 3-ФАЗНЫЙ КОНДЕНСАТОР, СЕРИЯ B25161F, НОМИНАЛЬНОЕ НАПРЯЖЕНИЕ 6300 В, 50/60 ГЦ, НОМ. ТОК 13.7А, НОМ. ЕМКОСТЬ 3*12МКФ, МОЩНОСТЬ 150 КВАР ПЛЕНОЧНЫЙ 3-ФАЗНЫЙ КОНДЕНСАТОР, СЕРИЯ B25161F, НОМИНАЛЬНОЕ НАПРЯЖЕНИЕ 6300 В, 50/60 ГЦ, НОМ. ТОК 27.5А, НОМ. ЕМКОСТЬ 3*24МКФ, МОЩНОСТЬ 300 КВАР ПЛЕНОЧНЫЙ 3-ФАЗНЫЙ КОНДЕНСАТОР, СЕРИЯ B25161F, НОМИНАЛЬНОЕ НАПРЯЖЕНИЕ 6300 В, 50/60 ГЦ, НОМ. ТОК 41.2А, НОМ. ЕМКОСТЬ 3*36МКФ, МОЩНОСТЬ 450 КВАР ПЛЕНОЧНЫЙ 3-ФАЗНЫЙ КОНДЕНСАТОР, СЕРИЯ B25161J, НОМИНАЛЬНОЕ НАПРЯЖЕНИЕ 10500 В, 50/60 ГЦ, НОМ. ТОК 8.2А, НОМ. ЕМКОСТЬ 3*4.33МКФ, МОЩНОСТЬ 150 КВАР ПЛЕНОЧНЫЙ 3-ФАЗНЫЙ КОНДЕНСАТОР, СЕРИЯ B25161J, НОМИНАЛЬНОЕ НАПРЯЖЕНИЕ 10500 В, 50/60 ГЦ, НОМ. ТОК 16.5А, НОМ. ЕМКОСТЬ 3*8.66МКФ, МОЩНОСТЬ 300 КВАР ПЛЕНОЧНЫЙ 3-ФАЗНЫЙ КОНДЕНСАТОР, СЕРИЯ B25161J, НОМИНАЛЬНОЕ НАПРЯЖЕНИЕ 10500 В, 50/60 ГЦ, НОМ. ТОК 24.7А, НОМ. ЕМКОСТЬ 3*13МКФ, МОЩНОСТЬ 450 КВАР"/>
    <s v="B25161F, B25161J"/>
    <s v="FOB"/>
    <n v="3654.66"/>
    <m/>
    <s v="ЕВРО"/>
    <n v="28002"/>
    <n v="36276.15"/>
    <d v="2018-01-17T13:06:00"/>
    <s v="10216110/170118/0001341"/>
    <s v="НЕТ ДАННЫХ"/>
    <s v="НЕТ ДАННЫХ"/>
    <m/>
  </r>
  <r>
    <m/>
    <s v="7805550962"/>
    <s v="ООО МТ-СИСТЕМС"/>
    <s v="198099, ,, С-ПЕТЕРБУРГ, УЛ.КАЛИНИНА Д. 13"/>
    <s v="TDK EUROPE GMBH"/>
    <s v="81669, ., MUNCHEN, ST-MARTIN-STRASSE 53"/>
    <s v="EPCOS"/>
    <s v="ГЕРМАНИЯ"/>
    <s v="БРАЗИЛИЯ"/>
    <x v="1"/>
    <s v="КОНДЕНСАТОРЫ ПОСТОЯННОЙ ЕМКОСТИ ПЛЕНОЧНЫЕ, ИСПОЛЬЗУЮТСЯ В ПРОМЫШЛЕННЫХ УСТАНОВКАХ ДЛЯ КОРРЕКЦИИ КОЭФФИЦИЕНТА МОЩНОСТИ, ПЛЕНОЧНЫЙ 3-ФАЗНЫЙ КОНДЕНСАТОР, B32343 (МКР400-D-2.0), НОМ. НАПРЯЖЕНИЕ 400 В 50 ГЦ, НОМ. ТОК 2,9 А, НОМ. ЕМКОСТЬ 3Х13 МКФ, МОЩНОСТЬ 2 КВАР"/>
    <s v="B32343"/>
    <s v="FCA"/>
    <n v="31.41"/>
    <m/>
    <s v="ЕВРО"/>
    <n v="390"/>
    <n v="486.16"/>
    <d v="2018-01-23T14:58:00"/>
    <s v="10210200/230118/0001665"/>
    <s v="НЕТ ДАННЫХ"/>
    <s v="НЕТ ДАННЫХ"/>
    <m/>
  </r>
  <r>
    <m/>
    <s v="7805550962"/>
    <s v="ООО МТ-СИСТЕМС"/>
    <s v="198099, ,, С-ПЕТЕРБУРГ, УЛ.КАЛИНИНА Д. 13"/>
    <s v="TDK EUROPE GMBH"/>
    <s v="81669, ., MUNCHEN, ST-MARTIN-STRASSE 53"/>
    <s v="EPCOS"/>
    <s v="ГЕРМАНИЯ"/>
    <s v="ИСПАНИЯ"/>
    <x v="1"/>
    <s v="КОНДЕНСАТОРЫ ПОСТОЯННОЙ ЕМКОСТИ ПЛЕНОЧНЫЕ, ИСПОЛЬЗУЮТСЯ В ПРОМЫШЛЕННЫХ УСТАНОВКАХ ДЛЯ КОРРЕКЦИИ КОЭФФИЦИЕНТА МОЩНОСТИ, ПЛЕНОЧНЫЙ 3-ФАЗНЫЙ КОНДЕНСАТОР, B25667, НОМ. НАПРЯЖЕНИЕ 440 В 50 ГЦ, НОМ. ТОК 16 А, НОМ. ЕМКОСТЬ 3Х69 МКФ, МОЩНОСТЬ12,5 КВАР"/>
    <s v="B25667"/>
    <s v="FCA"/>
    <n v="884.6"/>
    <m/>
    <s v="ЕВРО"/>
    <n v="18000"/>
    <n v="22254.42"/>
    <d v="2018-01-23T14:58:00"/>
    <s v="10210200/230118/0001665"/>
    <s v="НЕТ ДАННЫХ"/>
    <s v="НЕТ ДАННЫХ"/>
    <m/>
  </r>
  <r>
    <m/>
    <s v="7805550962"/>
    <s v="ООО МТ-СИСТЕМС"/>
    <s v="198099, ,, С-ПЕТЕРБУРГ, УЛ.КАЛИНИНА Д. 13"/>
    <s v="TDK EUROPE GMBH"/>
    <s v="81669, ., MUNCHEN, ST-MARTIN-STRASSE 53"/>
    <s v="EPCOS"/>
    <s v="ГЕРМАНИЯ"/>
    <s v="ИНДИЯ"/>
    <x v="1"/>
    <s v="КОНДЕНСАТОРЫ ПОСТОЯННОЙ ЕМКОСТИ ПЛЕНОЧНЫЕ, ИСПОЛЬЗУЮТСЯ В ПРОМЫШЛЕННЫХ УСТАНОВКАХ ДЛЯ КОРРЕКЦИИ КОЭФФИЦИЕНТА МОЩНОСТИ, ПЛЕНОЧНЫЙ 3-ФАЗНЫЙ КОНДЕНСАТОР, B32344 (МКР400-D-20.0), НОМ. НАПРЯЖЕНИЕ 400 В 50 ГЦ, НОМ. ТОК 28,9 А, НОМ. ЕМКОСТЬ 3Х133 МКФ, МОЩНОСТЬ 20 КВАР ПЛЕНОЧНЫЙ 3-ФАЗНЫЙ КОНДЕНСАТОР, B32344 (МКР400-D-25.0), НОМ. НАПРЯЖЕНИЕ 400 В 50 ГЦ, НОМ. ТОК 36,1 А, НОМ. ЕМКОСТЬ 3Х166 МКФ, МОЩНОСТЬ 25 КВАР ПЛЕНОЧНЫЙ 3-ФАЗНЫЙ КОНДЕНСАТОР, B32344 (МКР400-D-10.0), НОМ. НАПРЯЖЕНИЕ 400 В 50 ГЦ, НОМ. ТОК 14,5 А, НОМ. ЕМКОСТЬ 3Х66,5 МКФ, МОЩНОСТЬ 10 КВАР ПЛЕНОЧНЫЙ 3-ФАЗНЫЙ КОНДЕНСАТОР, B32344 (МКР400-D-20.0), НОМ. НАПРЯЖЕНИЕ 400 В 50 ГЦ, НОМ. ТОК 28,9 А, НОМ. ЕМКОСТЬ 3Х133 МКФ, МОЩНОСТЬ 20 КВАР ПЛЕНОЧНЫЙ 3-ФАЗНЫЙ КОНДЕНСАТОР, B32343 (МКР400-D-2.5), НОМ. НАПРЯЖЕНИЕ 400 В 50 ГЦ, НОМ. ТОК 3,6 А, НОМ. ЕМКОСТЬ 3Х17 МКФ, МОЩНОСТЬ 2,5 КВАР ПЛЕНОЧНЫЙ 3-ФАЗНЫЙ КОНДЕНСАТОР, B32344 (МКР400-D-25.0), НОМ. НАПРЯЖЕНИЕ 400 В 50 ГЦ, НОМ. ТОК 36,1А, НОМ. ЕМКОСТЬ 3Х166 МКФ, МОЩНОСТЬ 25 КВАР ПЛЕНОЧНЫЙ 3-ФАЗНЫЙ КОНДЕНСАТОР, B25667 (МКК400-D-5-01), НОМ. НАПРЯЖЕНИЕ 400 В 50 ГЦ, НОМ. ТОК 7 А, НОМ. ЕМКОСТЬ 3Х32,1 МКФ, МОЩНОСТЬ 5 КВАР ПЛЕНОЧНЫЙ 3-ФАЗНЫЙ КОНДЕНСАТОР, B32343 (МКР400-D-1.0), НОМ. НАПРЯЖЕНИЕ 400 В 50 ГЦ, НОМ. ТОК 1,4 А, НОМ. ЕМКОСТЬ 3Х7 МКФ, МОЩНОСТЬ 1,0 КВАР ПЛЕНОЧНЫЙ 3-ФАЗНЫЙ КОНДЕНСАТОР, B25667 (МКК400-D-25-01), НОМ. НАПРЯЖЕНИЕ 400 В 50 ГЦ, НОМ. ТОК 36 А, НОМ. ЕМКОСТЬ 3Х165 МКФ, МОЩНОСТЬ 25 КВАР ПЛЕНОЧНЫЙ 3-ФАЗНЫЙ КОНДЕНСАТОР, B25669 (МКК400-D-50.0-21), НОМ. НАПРЯЖЕНИЕ 400 В 50 ГЦ, НОМ. ТОК 58 А, НОМ. ЕМКОСТЬ 3Х332 МКФ, МОЩНОСТЬ 50 КВАР ПЛЕНОЧНЫЙ 3-ФАЗНЫЙ КОНДЕНСАТОР, B32343 (МКР400-D-5.0), НОМ. НАПРЯЖЕНИЕ 400 В 50 ГЦ, НОМ. ТОК 7,2 А, НОМ. ЕМКОСТЬ 3Х17 МКФ, МОЩНОСТЬ 5 КВАР"/>
    <s v="B32344,  B32343, B25669"/>
    <s v="FCA"/>
    <n v="1774.55"/>
    <m/>
    <s v="ЕВРО"/>
    <n v="17895.52"/>
    <n v="22371.29"/>
    <d v="2018-01-23T14:58:00"/>
    <s v="10210200/230118/0001665"/>
    <s v="НЕТ ДАННЫХ"/>
    <s v="НЕТ ДАННЫХ"/>
    <m/>
  </r>
  <r>
    <m/>
    <s v="7805550962"/>
    <s v="ООО МТ-СИСТЕМС"/>
    <s v="198099, ,, С-ПЕТЕРБУРГ, УЛ.КАЛИНИНА Д. 13"/>
    <s v="TDK EUROPE GMBH"/>
    <s v="81669, ., MUNCHEN, ST-MARTIN-STRASSE 53"/>
    <s v="EPCOS"/>
    <s v="ГЕРМАНИЯ"/>
    <s v="ИНДИЯ"/>
    <x v="1"/>
    <s v="КОНДЕНСАТОРЫ ПОСТОЯННОЙ ЕМКОСТИ ПЛЕНОЧНЫЕ, ИСПОЛЬЗУЮТСЯ В ПРОМЫШЛЕННЫХ УСТАНОВКАХ ДЛЯ КОРРЕКЦИИ КОЭФФИЦИЕНТА МОЩНОСТИ, ПЛЕНОЧНЫЙ 3-ФАЗНЫЙ КОНДЕНСАТОР, B32344 (МКР400-D-10.0), НОМ. НАПРЯЖЕНИЕ 400 В 50 ГЦ, НОМ. ТОК 14,5 А, НОМ. ЕМКОСТЬ 3Х66,5 МКФ, МОЩНОСТЬ 10 КВАР ПЛЕНОЧНЫЙ 3-ФАЗНЫЙ КОНДЕНСАТОР, B32344 (МКР400-D-15.0), НОМ. НАПРЯЖЕНИЕ 400 В 50 ГЦ, НОМ. ТОК 21,7 А, НОМ. ЕМКОСТЬ 3Х99,5 МКФ, МОЩНОСТЬ 15 КВАР ПЛЕНОЧНЫЙ 3-ФАЗНЫЙ КОНДЕНСАТОР, B32343 (МКР400-D-2.5), НОМ. НАПРЯЖЕНИЕ 400 В 50 ГЦ, НОМ. ТОК 3,6 А, НОМ. ЕМКОСТЬ 3Х17,0 МКФ, МОЩНОСТЬ 2,5 КВАР ПЛЕНОЧНЫЙ 3-ФАЗНЫЙ КОНДЕНСАТОР, B32344 (МКР480-D-30.0), НОМ. НАПРЯЖЕНИЕ 480 В 50 ГЦ, НОМ. ТОК 36,1 А, НОМ. ЕМКОСТЬ 3Х138,5 МКФ, МОЩНОСТЬ 30 КВАР ПЛЕНОЧНЫЙ 3-ФАЗНЫЙ КОНДЕНСАТОР, B32344 (МКР400-D-25.0), НОМ. НАПРЯЖЕНИЕ 400 В 50 ГЦ, НОМ. ТОК 14,5 А, НОМ. ЕМКОСТЬ 3Х166,0МКФ, МОЩНОСТЬ 25 КВАР ПЛЕНОЧНЫЙ 3-ФАЗНЫЙ КОНДЕНСАТОР, B32344 (МКР400-D-10.0), НОМ. НАПРЯЖЕНИЕ 400 В 50 ГЦ, НОМ. ТОК 14,5 А, НОМ. ЕМКОСТЬ 3Х66,5 МКФ, МОЩНОСТЬ 10 КВАР ПЛЕНОЧНЫЙ 3-ФАЗНЫЙ КОНДЕНСАТОР, B32344 (МКР440-D-10.0), НОМ. НАПРЯЖЕНИЕ 440 В 50 ГЦ, НОМ. ТОК 14,5 А, НОМ. ЕМКОСТЬ 3Х66,5 МКФ, МОЩНОСТЬ 10 КВАР ПЛЕНОЧНЫЙ 3-ФАЗНЫЙ КОНДЕНСАТОР, B32344 (МКР400-D-12.5), НОМ. НАПРЯЖЕНИЕ 400 В 50 ГЦ, НОМ. ТОК 18,1 А, НОМ. ЕМКОСТЬ 3Х83 МКФ, МОЩНОСТЬ 12,5 КВАР ПЛЕНОЧНЫЙ 3-ФАЗНЫЙ КОНДЕНСАТОР, B32344 (МКР440-D-12.5), НОМ. НАПРЯЖЕНИЕ 440 В 50 ГЦ, НОМ. ТОК 16,4 А, НОМ. ЕМКОСТЬ 3Х68,5 МКФ, МОЩНОСТЬ 12,5 КВАР ПЛЕНОЧНЫЙ 3-ФАЗНЫЙ КОНДЕНСАТОР, B32344 (МКР400-D-15.0), НОМ. НАПРЯЖЕНИЕ 400 В 50 ГЦ, НОМ. ТОК 21,7 А, НОМ. ЕМКОСТЬ 3Х99,5 МКФ, МОЩНОСТЬ 15 КВАР ПЛЕНОЧНЫЙ 3-ФАЗНЫЙ КОНДЕНСАТОР, B32344 (МКР400-D-20.0), НОМ. НАПРЯЖЕНИЕ 400 В 50 ГЦ, НОМ. ТОК 28,9 А, НОМ. ЕМКОСТЬ 3Х133 МКФ, МОЩНОСТЬ 20 КВАР ПЛЕНОЧНЫЙ 3-ФАЗНЫЙ КОНДЕНСАТОР, B32344 (МКР440-D-28.0), НОМ. НАПРЯЖЕНИЕ 400 В 50 ГЦ, НОМ. ТОК 37,0 А, НОМ. ЕМКОСТЬ 3Х153,5 МКФ, МОЩНОСТЬ 28 КВАР ПЛЕНОЧНЫЙ 3-ФАЗНЫЙ КОНДЕНСАТОР, B32344 (МКР440-D-30.0), НОМ. НАПРЯЖЕНИЕ 480 В 50 ГЦ, НОМ. ТОК 39,4 А, НОМ. ЕМКОСТЬ 3Х164,5 МКФ, МОЩНОСТЬ 30 КВАР ПЛЕНОЧНЫЙ 3-ФАЗНЫЙ КОНДЕНСАТОР, B32344 (МКР400-D-2.5), НОМ. НАПРЯЖЕНИЕ 400 В 50 ГЦ, НОМ. ТОК 3,6 А, НОМ. ЕМКОСТЬ 3Х17 МКФ, МОЩНОСТЬ 2,5 КВАР ПЛЕНОЧНЫЙ 3-ФАЗНЫЙ КОНДЕНСАТОР, B25669 (МКK400-D-50.0-21), НОМ. НАПРЯЖЕНИЕ 400 В 50 ГЦ, НОМ. ТОК 58,0 А, НОМ. ЕМКОСТЬ 3Х332 МКФ, МОЩНОСТЬ 50 КВАР ПЛЕНОЧНЫЙ 3-ФАЗНЫЙ КОНДЕНСАТОР, B32344 (МКР400-D-2.5), НОМ. НАПРЯЖЕНИЕ 400 В 50 ГЦ, НОМ. ТОК 11,0 А, НОМ. ЕМКОСТЬ 3Х50 МКФ, МОЩНОСТЬ 2,5 КВАР ПЛЕНОЧНЫЙ 3-ФАЗНЫЙ КОНДЕНСАТОР, B32344 (МКР400-D-7.5), НОМ. НАПРЯЖЕНИЕ 400 В 50 ГЦ, НОМ. ТОК 11,0 А, НОМ. ЕМКОСТЬ 3Х50 МКФ, МОЩНОСТЬ 7,5 КВАР ПЛЕНОЧНЫЙ 3-ФАЗНЫЙ КОНДЕНСАТОР, B32344 (МКР400-D-25.0), НОМ. НАПРЯЖЕНИЕ 400 В 50 ГЦ, НОМ. ТОК 32,8 А, НОМ. ЕМКОСТЬ 3Х166,0 МКФ, МОЩНОСТЬ 25 КВАР ПЛЕНОЧНЫЙ 3-ФАЗНЫЙ КОНДЕНСАТОР, B32344 (МКР440-D-10.0), НОМ. НАПРЯЖЕНИЕ 440 В 50 ГЦ, НОМ. ТОК 14,5 А, НОМ. ЕМКОСТЬ 3Х66,5 МКФ, МОЩНОСТЬ 10 КВАР ПЛЕНОЧНЫЙ 3-ФАЗНЫЙ КОНДЕНСАТОР, B32344 (МКР400-D-15.0), НОМ. НАПРЯЖЕНИЕ 400 В 50 ГЦ, НОМ. ТОК 21,7 А, НОМ. ЕМКОСТЬ 3Х99,5 МКФ, МОЩНОСТЬ 15 КВАР ПЛЕНОЧНЫЙ 3-ФАЗНЫЙ КОНДЕНСАТОР, B32344 (МКР440-D-25.0), НОМ. НАПРЯЖЕНИЕ 440 В 50 ГЦ, НОМ. ТОК 32,8 А, НОМ. ЕМКОСТЬ 3Х137,5 МКФ, МОЩНОСТЬ 25 КВАР ПЛЕНОЧНЫЙ 3-ФАЗНЫЙ КОНДЕНСАТОР, B32344 (МКР440-D-28.0), НОМ. НАПРЯЖЕНИЕ 400 В 50 ГЦ, НОМ. ТОК 37,0 А, НОМ. ЕМКОСТЬ 3Х153,5 МКФ, МОЩНОСТЬ 28 КВАР ПЛЕНОЧНЫЙ 3-ФАЗНЫЙ КОНДЕНСАТОР, B32344 (МКР400-D-12.5), НОМ. НАПРЯЖЕНИЕ 400 В 50 ГЦ, НОМ. ТОК 18,1 А, НОМ. ЕМКОСТЬ 3Х83 МКФ, МОЩНОСТЬ 12,5 КВАР"/>
    <s v="B32344 "/>
    <s v=" "/>
    <n v="3792.5"/>
    <m/>
    <s v="ЕВРО"/>
    <n v="37991.06"/>
    <n v="48108.76"/>
    <d v="2018-02-08T15:38:00"/>
    <s v="10210200/080218/0004246"/>
    <s v="НЕТ ДАННЫХ"/>
    <s v="НЕТ ДАННЫХ"/>
    <m/>
  </r>
  <r>
    <m/>
    <s v="7805550962"/>
    <s v="ООО МТ-СИСТЕМС"/>
    <s v="198099, ,, С-ПЕТЕРБУРГ, УЛ.КАЛИНИНА Д. 13"/>
    <s v="TDK EUROPE GMBH"/>
    <s v="81669, ., MUNCHEN, ST-MARTIN-STRASSE 53"/>
    <s v="EPCOS"/>
    <s v="ЛИТВА"/>
    <s v="ИНДИЯ"/>
    <x v="1"/>
    <s v="КОНДЕНСАТОРЫ ПОСТОЯННОЙ ЕМКОСТИ ПЛЕНОЧНЫЕ, ИСПОЛЬЗУЮТСЯ В ПРОМЫШЛЕННЫХ УСТАНОВКАХ ДЛЯ КОРРЕКЦИИ КОЭФФИЦИЕНТА МОЩНОСТИ, ПЛЕНОЧНЫЙ 3-ФАЗНЫЙ КОНДЕНСАТОР, B32344 (МКР400-D-25.0), НОМ. НАПРЯЖЕНИЕ 400 В 50 ГЦ, НОМ. ТОК 36,1 А, НОМ. ЕМКОСТЬ 3Х166,0МКФ, МОЩНОСТЬ 25 КВАР ПЛЕНОЧНЫЙ 3-ФАЗНЫЙ КОНДЕНСАТОР, B32344 (МКР400-D-15.0), НОМ. НАПРЯЖЕНИЕ 400 В 50 ГЦ, НОМ. ТОК 21,7 А, НОМ. ЕМКОСТЬ 3Х99,5 МКФ, МОЩНОСТЬ 15 КВАР ПЛЕНОЧНЫЙ 3-ФАЗНЫЙ КОНДЕНСАТОР, B32343 (МКР400-D-2.5), НОМ. НАПРЯЖЕНИЕ 400 В 50 ГЦ, НОМ. ТОК 3,6 А, НОМ. ЕМКОСТЬ 3Х17,0 МКФ, МОЩНОСТЬ 2,5 КВАР"/>
    <s v="B32344, B32343 "/>
    <s v="FCA"/>
    <n v="1840.06"/>
    <m/>
    <s v="ЕВРО"/>
    <n v="17974.88"/>
    <n v="22520.54"/>
    <d v="2018-02-27T18:30:00"/>
    <s v="10210200/270218/0007603"/>
    <s v="НЕТ ДАННЫХ"/>
    <s v="НЕТ ДАННЫХ"/>
    <m/>
  </r>
  <r>
    <m/>
    <s v="7805550962"/>
    <s v="ООО МТ-СИСТЕМС"/>
    <s v="198099, ,, С-ПЕТЕРБУРГ, УЛ.КАЛИНИНА Д. 13"/>
    <s v="TDK EUROPE GMBH"/>
    <s v="81669, ., MUNCHEN, ST-MARTIN-STRASSE 53"/>
    <s v="EPCOS"/>
    <s v="ЛИТВА"/>
    <s v="ИНДИЯ"/>
    <x v="1"/>
    <s v="КОНДЕНСАТОРЫ ПОСТОЯННОЙ ЕМКОСТИ ПЛЕНОЧНЫЕ, ИСПОЛЬЗУЮТСЯ В ПРОМЫШЛЕННЫХ УСТАНОВКАХ ДЛЯ КОРРЕКЦИИ КОЭФФИЦИЕНТА МОЩНОСТИ, ПЛЕНОЧНЫЙ 3-ФАЗНЫЙ КОНДЕНСАТОР,B32343C (MKP400-D-5.0), НОМ. НАПРЯЖЕНИЕ 400 В 50/60 ГЦ, НОМ. ТОК 7,2 А, НОМ. ЕМКОСТЬ 3Х33 МКФ, МОЩНОСТЬ 5 КВАР ПЛЕНОЧНЫЙ 3-ФАЗНЫЙ КОНДЕНСАТОР, B32344E (MKP440-D-28.0) , НОМ. НАПРЯЖЕНИЕ 440 В 50/60 ГЦ, НОМ. ТОК 37,0 А, НОМ. ЕМКОСТЬ 3Х153,5 МКФ, МОЩНОСТЬ 28 КВАР ПЛЕНОЧНЫЙ 3-ФАЗНЫЙ КОНДЕНСАТОР, B32344E (МКР400-D-25.0), НОМ. НАПРЯЖЕНИЕ 400 В 50 ГЦ, НОМ. ТОК 36,1 А, НОМ. ЕМКОСТЬ 3Х166 МКФ, МОЩНОСТЬ 25 КВАР ПЛЕНОЧНЫЙ 3-ФАЗНЫЙ КОНДЕНСАТОР,B32344E (MKP400-D-12.5), НОМ. НАПРЯЖЕНИЕ 400 В 50/60 ГЦ, НОМ. ТОК 18,1 А, НОМ. ЕМКОСТЬ 3Х83 МКФ, МОЩНОСТЬ 12,5 КВАР ПЛЕНОЧНЫЙ 3-ФАЗНЫЙ КОНДЕНСАТОР, B25667 (MKK400-D-5-01), НОМ. НАПРЯЖЕНИЕ 400 В 50/60 ГЦ, НОМ. ТОК 7,0 А, НОМ. ЕМКОСТЬ 3Х32,1 МКФ, МОЩНОСТЬ 5,0 КВАР ПЛЕНОЧНЫЙ 3-ФАЗНЫЙ КОНДЕНСАТОР,B32344E (MKP400-D-10.0), НОМ. НАПРЯЖЕНИЕ 400 В 50/60 ГЦ, НОМ. ТОК 14,5 А, НОМ. ЕМКОСТЬ 3Х66,5 МКФ, МОЩНОСТЬ 10 КВАР ПЛЕНОЧНЫЙ 3-ФАЗНЫЙ КОНДЕНСАТОР, B32344E (МКР480-D-25.0), НОМ. НАПРЯЖЕНИЕ 400 В 50 ГЦ, НОМ. ТОК 36,1 А, НОМ. ЕМКОСТЬ 3Х166 МКФ, МОЩНОСТЬ 25 КВАР"/>
    <s v="MKK"/>
    <s v=" "/>
    <n v="769.88"/>
    <m/>
    <s v="ЕВРО"/>
    <n v="7828.68"/>
    <n v="9926.7099999999991"/>
    <d v="2018-03-23T20:38:00"/>
    <s v="10210200/230318/0011824"/>
    <s v="НЕТ ДАННЫХ"/>
    <s v="НЕТ ДАННЫХ"/>
    <m/>
  </r>
  <r>
    <m/>
    <s v="7805550962"/>
    <s v="ООО МТ-СИСТЕМС"/>
    <s v="198099, ,, С-ПЕТЕРБУРГ, УЛ.КАЛИНИНА Д. 13"/>
    <s v="TDK EUROPE GMBH"/>
    <s v="81669, ., MUNCHEN, ST-MARTIN-STRASSE 53"/>
    <s v="EPCOS"/>
    <s v="ЛИТВА"/>
    <s v="ИНДИЯ"/>
    <x v="1"/>
    <s v="КОНДЕНСАТОРЫ ПОСТОЯННОЙ ЕМКОСТИ ПЛЕНОЧНЫЕ, ИСПОЛЬЗУЮТСЯ В ПРОМЫШЛЕННЫХ УСТАНОВКАХ ДЛЯ КОРРЕКЦИИ КОЭФФИЦИЕНТА МОЩНОСТИ ПЛЕНОЧНЫЙ 3-ФАЗНЫЙ КОНДЕНСАТОР, B25667C, НОМ. НАПРЯЖЕНИЕ 400 В 50 ГЦ, НОМ. ТОК 36 А, НОМ. ЕМКОСТЬ 3Х165 МКФ, МОЩНОСТЬ 25,0 КВАР ПЛЕНОЧНЫЙ 3-ФАЗНЫЙ КОНДЕНСАТОР,B32343C, НОМ. НАПРЯЖЕНИЕ 440 В 50/60 ГЦ, НОМ. ТОК 6,5 А, НОМ. ЕМКОСТЬ 3Х27 МКФ, МОЩНОСТЬ 5 КВАР ПЛЕНОЧНЫЙ 3-ФАЗНЫЙ КОНДЕНСАТОР,B32344E (MKP400-D-10.0), НОМ. НАПРЯЖЕНИЕ 400 В 50/60 ГЦ, НОМ. ТОК 14,5 А, НОМ. ЕМКОСТЬ 3Х66,5 МКФ, МОЩНОСТЬ 10 КВАР ПЛЕНОЧНЫЙ 3-ФАЗНЫЙ КОНДЕНСАТОР, B32344E (МКР400-D-25.0), НОМ. НАПРЯЖЕНИЕ 400 В 50 ГЦ, НОМ. ТОК 36,1 А, НОМ. ЕМКОСТЬ 3Х166 МКФ, МОЩНОСТЬ 25 КВАР ПЛЕНОЧНЫЙ 3-ФАЗНЫЙ КОНДЕНСАТОР,B32344E (МКР440-D-15.0), НОМ. НАПРЯЖЕНИЕ 440 В 50/60 ГЦ, НОМ. ТОК 19,7 А, НОМ. ЕМКОСТЬ 3Х82,5 МКФ, МОЩНОСТЬ 15 КВАР ПЛЕНОЧНЫЙ 3-ФАЗНЫЙ КОНДЕНСАТОР, B32344E (МКР480-D-30.0), НОМ. НАПРЯЖЕНИЕ 480 В 50 ГЦ, НОМ. ТОК 36,1 А, НОМ. ЕМКОСТЬ 3Х138,5 МКФ, МОЩНОСТЬ 30 КВАР ПЛЕНОЧНЫЙ 3-ФАЗНЫЙ КОНДЕНСАТОР, B32344E (МКР400-D-25.0), НОМ. НАПРЯЖЕНИЕ 400 В 50 ГЦ, НОМ. ТОК 36,1 А, НОМ. ЕМКОСТЬ 3Х166 МКФ, МОЩНОСТЬ 25 КВАР ПЛЕНОЧНЫЙ 3-ФАЗНЫЙ КОНДЕНСАТОР, B32344E (МКР400-D-7.5), НОМ. НАПРЯЖЕНИЕ 400 В 50 ГЦ, НОМ. ТОК 11,0 А, НОМ. ЕМКОСТЬ 3Х50 МКФ, МОЩНОСТЬ 7,5 КВАР ПЛЕНОЧНЫЙ 3-ФАЗНЫЙ КОНДЕНСАТОР,B32344E (MKP400-D-12.5), НОМ. НАПРЯЖЕНИЕ 400 В 50/60 ГЦ, НОМ. ТОК 18,1 А, НОМ. ЕМКОСТЬ 3Х83 МКФ, МОЩНОСТЬ 12,5 КВАР"/>
    <s v=" B25667C, B32344E, B32343C"/>
    <s v="FCA"/>
    <n v="2137.0500000000002"/>
    <m/>
    <s v="ЕВРО"/>
    <n v="21886.9"/>
    <n v="27275.17"/>
    <d v="2018-04-09T14:02:00"/>
    <s v="10210200/090418/0014694"/>
    <s v="НЕТ ДАННЫХ"/>
    <s v="НЕТ ДАННЫХ"/>
    <m/>
  </r>
  <r>
    <n v="8"/>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ТИПА H 400В, НОМИНАЛ.МОЩН.350КВА РЕАКТИВНЫЕ (В КОМПЛ.5 ПОСТОЯН.КОНДЕНСАТОРОВ:1ШТ*50КВАР + 4ШТ*75КВАР)"/>
    <s v="ALPIMATIC"/>
    <s v="FCA"/>
    <n v="140"/>
    <m/>
    <s v="ЕВРО"/>
    <n v="1924.36"/>
    <n v="2124.0300000000002"/>
    <d v="2016-01-29T00:00:00"/>
    <s v="10130010/290116/0001570"/>
    <s v="НЕТ ДАННЫХ"/>
    <s v="НЕТ ДАННЫХ"/>
    <m/>
  </r>
  <r>
    <m/>
    <s v="7718254822"/>
    <s v="ООО ФИРЭЛЕК"/>
    <s v="107023, ГОРОД, МОСКВА, МАЛАЯ СЕМЕНОВСКАЯ Д.9, СТР.12"/>
    <s v="LEGRAND SNC"/>
    <s v="FRLIMOGES87000128 AVENUE DU MARECHAL DE LATTRE DE TASSIGNY"/>
    <s v="EPCOS"/>
    <s v="ФРАНЦИЯ"/>
    <s v="ИНДИЯ"/>
    <x v="1"/>
    <s v="КОНДЕНСАТОРЫ ПОСТОЯН.ЕМКОСТИ ДЛЯ ЭЛЕКТРОЦЕПЕЙ (50/60 ГЦ) С РЕАКТИВ.МОЩНОСТЬЮ НЕ МЕНЕЕ 0.5КВА: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_КОНДЕНСАТОР ПОСТОЯННОЙ МОЩНОСТИ СЕРИИ ALPICAN, НОМИНАЛ.МОЩНОСТЬ 12.5 КВАР, ТРЕХФАЗНЫЙ, 400В, 50 ГЦ (МОЩНОСТЬ 15 КВАР ПРИ ЧАСТОТЕ 60ГЦ) ДЛЯ КОМПЕНСАЦИИ РЕАКТИВНОЙ МОЩНОСТИ В ЭНЕРГОСИСТЕМАХ_КОНДЕНСАТОР ПОСТОЯННОЙ МОЩНОСТИ СЕРИИ ALPICAN, НОМИНАЛ.МОЩНОСТЬ 15 КВАР, ТРЕХФАЗНЫЙ, 400В, 50 ГЦ (МОЩНОСТЬ 18 КВАР ПРИ ЧАСТОТЕ 60ГЦ) ДЛЯ КОМПЕНСАЦИИ РЕАКТИВНОЙ МОЩНОСТИ В ЭНЕРГОСИСТЕМАХ_КОНДЕНСАТОР ПОСТОЯННОЙ МОЩНОСТИ СЕРИИ ALPICAN, НОМИНАЛ.МОЩНОСТЬ 2,5 КВАР, ТРЕХФАЗНЫЙ, 400В, 50 ГЦ (МОЩНОСТЬ 3 КВАР ПРИ ЧАСТОТЕ 60ГЦ) ДЛЯ КОМПЕНСАЦИИ РЕАКТИВНОЙ МОЩНОСТИ В ЭНЕРГОСИСТЕМАХ_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_КОНДЕНСАТОР ПОСТОЯННОЙ МОЩНОСТИ СЕРИИ ALPICAN, НОМИНАЛ.МОЩНОСТЬ 25 КВАР, ТРЕХФАЗНЫЙ, 400В, 50 ГЦ (МОЩНОСТЬ 30 КВАР ПРИ ЧАСТОТЕ 60ГЦ) ДЛЯ КОМПЕНСАЦИИ РЕАКТИВНОЙ МОЩНОСТИ В ЭНЕРГОСИСТЕМАХ_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_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_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s v="ALPICAN"/>
    <s v="FCA"/>
    <n v="335"/>
    <m/>
    <s v="ЕВРО"/>
    <n v="5117.1499999999996"/>
    <n v="5864.87"/>
    <d v="2016-02-16T00:00:00"/>
    <s v="10130010/150216/0002988"/>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5КВА РЕАКТИВНЫЕ (В КОМПЛ.2 ПОСТОЯННЫХ КОНДЕНСАТОРА:1ШТ МОЩН.5КВАР+1ШТ МОЩН.10КВАР)_АВТОМАТИЧЕСКАЯ КОМПЛЕКТНАЯ КОНДЕНСАТОРНАЯ УСТАНОВКА СЕРИИALPIMATIC С ЭЛЕКТРОМЕХАНИЧЕСКИМИ КОНТАКТОРАМИ, ТРЕХФАЗНАЯ, 50ГЦ, СТАНДАРТНОГО ТИПА, 400В, НОМИНАЛ.МОЩН.60КВА РЕАКТИВНЫЕ (В КОМПЛ.3 ПОСТОЯННЫХ КОНДЕНСАТОРА:1ШТ МОЩН.10КВАР+2ШТ МОЩН.25КВАР)"/>
    <s v="ALPIMATIC"/>
    <s v="FCA"/>
    <n v="33.799999999999997"/>
    <m/>
    <s v="ЕВРО"/>
    <n v="788.47"/>
    <n v="886.64"/>
    <d v="2016-02-18T00:00:00"/>
    <s v="10130010/180216/0003291"/>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 400В, НОМИНАЛ.МОЩН.225КВА РЕАКТИВНЫЕ (В КОМПЛ.4 ПОСТОЯННЫХ КОНДЕНСАТОРА: 2ШТ.МОЩН.75КВАР+ 1ШТ.МОЩН.25КВАР,+ 1ШТ.МОЩН.50КВАР)_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75КВА РЕАКТИВНЫЕ(В КОМПЛ.4 ПОСТОЯННЫХ КОНДЕНСАТОРА: 1ШТ.МОЩН.25КВАР+ 1ШТ.МОЩН.25КВАР+_1ШТ.МОЩН.50КВАР+ 1ШТ.МОЩН.75КВАР)"/>
    <s v="ALPIMATIC"/>
    <s v="FCA"/>
    <n v="290"/>
    <m/>
    <s v="ЕВРО"/>
    <n v="3899.96"/>
    <n v="4353.79"/>
    <d v="2016-02-25T00:00:00"/>
    <s v="10130010/250216/0003911"/>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КОНДЕНСАТОР ПОСТОЯН.ЕМКОСТИ СЕРИИALPIVAR3 ВАКУУМИРОВАННЫЙ С 6 КЛЕММАМИ ТИП Н, ТРЕХФАЗНЫЙ, НОМИНАЛЬНАЯ МОЩНОСТЬ 50 КВА РЕКТИВНЫХ, НАПР. 400В, 50ГЦ_КОНДЕНСАТОР СЕРИИ ALPIVAR3 ВАКУУМИРОВАННЫЙ, ТРЕХФАЗНЫЙ, 50ГЦ, 400В, 6 КЛЕММ, ТИП Н, НОМИНАЛ.МОЩН.75КВА РЕАКТИВНЫЕ"/>
    <s v="ALPIVAR3"/>
    <s v="FCA"/>
    <n v="205"/>
    <m/>
    <s v="ЕВРО"/>
    <n v="2786.76"/>
    <n v="3074.66"/>
    <d v="2016-03-02T00:00:00"/>
    <s v="10130010/020316/0004465"/>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 400В, ТИП Н, НОМИНАЛ.МОЩН.175КВА РЕАКТИВНЫЕ (В КОМПЛ.ПОСТОЯННЫЕ КОНДЕНСАТОРЫ: 25КВАР+(25КВАР+50КВАР)+75КВАР)"/>
    <s v="ALPIMATIC"/>
    <s v="FCA"/>
    <n v="113"/>
    <m/>
    <s v="ЕВРО"/>
    <n v="1637.14"/>
    <n v="1887.92"/>
    <d v="2016-04-06T00:00:00"/>
    <s v="10130010/060416/0007683"/>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 СТАНДАРТНОГО ТИПА, 400В, НОМИНАЛ.МОЩН.60КВА РЕАКТИВНЫЕ (В КОМПЛ.3 ПОСТОЯННЫХ КОНДЕНСАТОРА:1ШТ МОЩН.10КВАР+2ШТ МОЩН.25КВАР)"/>
    <s v="ALPIMATIC"/>
    <s v="FCA"/>
    <n v="16.899999999999999"/>
    <m/>
    <s v="ЕВРО"/>
    <n v="408.46"/>
    <n v="468.74"/>
    <d v="2016-04-14T00:00:00"/>
    <s v="10130010/140416/0008372"/>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50КВА РЕАКТИВНЫЕ (В КОМПЛ.3 ПОСТОЯН.КОНДЕНСАТОРА:1ШТ МОЩН.25КВАР+1ШТ МОЩН.50КВАР+1ШТ-_75КВАР)_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
    <s v="ALPIMATIC"/>
    <s v="FCA"/>
    <n v="112.2"/>
    <m/>
    <s v="ЕВРО"/>
    <n v="2604.54"/>
    <n v="2960.03"/>
    <d v="2016-04-29T00:00:00"/>
    <s v="10130010/270416/0009597"/>
    <s v="НЕТ ДАННЫХ"/>
    <s v="НЕТ ДАННЫХ"/>
    <m/>
  </r>
  <r>
    <m/>
    <s v="7718254822"/>
    <s v="ООО ФИРЭЛЕК"/>
    <s v="107023, ГОРОД, МОСКВА, МАЛАЯ СЕМЕНОВСКАЯ Д.9, СТР.12"/>
    <s v="LEGRAND SNC"/>
    <s v="FRLIMOGES87000128 AVENUE DU MARECHAL DE LATTRE DE TASSIGNY"/>
    <s v="EPCOS"/>
    <s v="ФРАНЦИЯ"/>
    <s v="ИНДИЯ"/>
    <x v="1"/>
    <s v="КОНДЕНСАТОРЫ ПОСТОЯН.ЕМКОСТИ ДЛЯ ЭЛЕКТРОЦЕПЕЙ (50/60 ГЦ) С РЕАКТИВ.МОЩНОСТЬЮ: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_КОНДЕНСАТОР ПОСТОЯННОЙ МОЩНОСТИ СЕРИИ ALPICAN, НОМИНАЛ.МОЩНОСТЬ 12.5 КВАР, ТРЕХФАЗНЫЙ, 400В, 50 ГЦ (МОЩНОСТЬ 15 КВАР ПРИ ЧАСТОТЕ 60ГЦ) ДЛЯ КОМПЕНСАЦИИ РЕАКТИВНОЙ МОЩНОСТИ В ЭНЕРГОСИСТЕМАХ_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s v="ALPICAN"/>
    <m/>
    <n v="11.04"/>
    <m/>
    <s v="ЕВРО"/>
    <n v="261.79000000000002"/>
    <n v="299.79000000000002"/>
    <d v="2016-04-29T00:00:00"/>
    <s v="10130010/290416/0009797"/>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КОНДЕНСАТОРНЫЙ КОМПЕНСИРУЮЩИЙ МОДУЛЬ СЕРИИ ALPIMATIC, ТРЕХФАЗНЫЙ, 50ГЦ, ТИПА H, 400В, НОМИНАЛ.МОЩН.12.5КВА РЕАКТИВНЫЕ (В КОМПЛ. ПОСТОЯННЫЙ КОНДЕНСАТОР 1 ЕД.+ПРЕДОХРАНИТЕЛЬ 3 ЕД.+КОНТАКТОР КОММУТАЦИИ ЕМКОСТНЫХ ТОКОВ 1 ЕД.)_КОНДЕНСАТОРНЫЙ КОМПЕНСИРУЮЩИЙ МОДУЛЬ СЕРИИ ALPIMATIC, ТРЕХФАЗНЫЙ, 50ГЦ,ТИПА Н, 400В, НОМИНАЛ.МОЩН.12.5+12.5 КВА РЕАКТИВНЫЕ, В КОМПЛ.: ПОСТОЯННЫЙ КОНДЕНСАТОР, 3 ПРЕДОХРАНИТЕЛЯ, КОНТАКТОР КОММУТАЦИИ ЕМКОСТНЫХ ТОКОВ, МЕДНЫЕ ШИНЫ, МОНТАЖНАЯ РАМА_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_КОНДЕНСАТОРНЫЙ КОМПЕНСИРУЮЩИЙ МОДУЛЬ СЕРИИALPIMATIC, ТРЕХФАЗНЫЙ, 50ГЦ, ТИПА H, 400В, НОМИНАЛ.МОЩН.50КВА РЕАКТИВНЫЕ (В КОМПЛ. ПОСТОЯННЫЙ КОНДЕНСАТОР 1 ЕД.+ПРЕДОХРАНИТЕЛЬ 3 ЕД.+КОНТАКТОР КОММУТАЦИИ ЕМКОСТНЫХ ТОКОВ 1 ЕД.)"/>
    <s v="ALPIMATIC"/>
    <s v="FCA"/>
    <n v="159"/>
    <m/>
    <s v="ЕВРО"/>
    <n v="2385.65"/>
    <n v="2763.44"/>
    <d v="2016-05-12T00:00:00"/>
    <s v="10130010/120516/0010637"/>
    <s v="НЕТ ДАННЫХ"/>
    <s v="НЕТ ДАННЫХ"/>
    <m/>
  </r>
  <r>
    <m/>
    <s v="7718254822"/>
    <s v="ООО ФИРЭЛЕК"/>
    <s v="107023, ГОРОД, МОСКВА, МАЛАЯ СЕМЕНОВСКАЯ Д.9, СТР.12"/>
    <s v="LEGRAND SNC"/>
    <s v="FRLIMOGES87000128 AVENUE DU MARECHAL DE LATTRE DE TASSIGNY"/>
    <s v="EPCOS"/>
    <s v="ФРАНЦИЯ"/>
    <s v="ИНДИЯ"/>
    <x v="1"/>
    <s v="КОНДЕНСАТОРЫ ПОСТОЯН.ЕМКОСТИ ДЛЯ ЭЛЕКТРОЦЕПЕЙ (50/60 ГЦ) С РЕАКТИВ.МОЩНОСТЬЮ НЕ МЕНЕЕ 0.5КВА:КОНДЕНСАТОР ПОСТОЯННОЙ МОЩНОСТИ СЕРИИ ALPICAN, НОМИНАЛ.МОЩНОСТЬ 2,5 КВАР, ТРЕХФАЗНЫЙ, 400В, 50 ГЦ (МОЩНОСТЬ 3 КВАР ПРИ ЧАСТОТЕ 60ГЦ) ДЛЯ КОМПЕНСАЦИИ РЕАКТИВНОЙ МОЩНОСТИ В ЭНЕРГОСИСТЕМАХ_КОНДЕНСАТОР ПОСТОЯННОЙ МОЩНОСТИ СЕРИИ ALPICAN, НОМИНАЛ.МОЩНОСТЬ 25 КВАР, ТРЕХФАЗНЫЙ, 400В, 50 ГЦ (МОЩНОСТЬ 30 КВАР ПРИ ЧАСТОТЕ 60ГЦ) ДЛЯ КОМПЕНСАЦИИ РЕАКТИВНОЙ МОЩНОСТИ В ЭНЕРГОСИСТЕМАХ_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s v="ALPICAN"/>
    <s v="FCA"/>
    <n v="416"/>
    <m/>
    <s v="ЕВРО"/>
    <n v="7352.25"/>
    <n v="8496.89"/>
    <d v="2016-05-12T00:00:00"/>
    <s v="10130010/120516/0010637"/>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НЕРЕГУЛИРУЕМАЯ КОМПЛЕКТНАЯ КОНДЕНСАТОРНАЯ УСТАНОВКАALPIBLOC ДЛЯ КОМПЕНСАЦИИ РЕАКТИВНОЙ МОЩНОСТИ В ЭЛЕКТРОУСТАНОВКАХ,ТРЕХФАЗНАЯ, НАПРЯЖ.400 В, МОЩН.75КВА РЕАКТИВНЫЕ (СОСТОИТ ИЗ КОНДЕНСАТОРА ALPIVAR3 В СБОРЕ С АВТОМАТИЧЕСКИМ ВЫКЛЮЧАТЕЛЕМ)"/>
    <s v="ALPIBLOC, ALPIVAR3"/>
    <s v="FCA"/>
    <n v="26"/>
    <m/>
    <s v="ЕВРО"/>
    <n v="597"/>
    <n v="678"/>
    <d v="2016-05-23T00:00:00"/>
    <s v="10130010/230516/0011445"/>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ТИПА H, 400В, НОМИНАЛ.МОЩН.675КВА РЕАКТИВНЫЕ (В КОМПЛ.9 ПОСТОЯННЫХ КОНДЕНСАТОРОВ МОЩН.75КВАР)"/>
    <s v="ALPIMATIC"/>
    <s v="FCA"/>
    <n v="600"/>
    <m/>
    <s v="ЕВРО"/>
    <n v="9050.64"/>
    <n v="10275.85"/>
    <d v="2016-05-30T00:00:00"/>
    <s v="10130010/300516/0012064"/>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 400В, ТИП Н, НОМИНАЛ.МОЩН.15КВА РЕАКТИВНЫЕ (В КОМПЛ.ПОСТОЯННЫЕ КОНДЕНСАТОРЫ: (2.5+5)+7.5 КВАР)"/>
    <s v="ALPIMATIC"/>
    <s v="FCA"/>
    <n v="67.599999999999994"/>
    <m/>
    <s v="ЕВРО"/>
    <n v="1973.16"/>
    <n v="2217.34"/>
    <d v="2016-06-02T00:00:00"/>
    <s v="10130010/010616/0012232"/>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КОНДЕНСАТОР ПОСТОЯННОЙ ЕМКОСТИ СЕРИИALPIVAR3 ВАКУУМИРОВАННЫЙ С 6 КЛЕММАМИ ТИП Н, ТРЕХФАЗНЫЙ, НОМИНАЛЬНАЯ МОЩНОСТЬ 12.5 КВА РЕКТИВНЫХ, НАПР. 400В, 50ГЦ"/>
    <s v="ALPIVAR3"/>
    <s v="FCA"/>
    <n v="22.2"/>
    <m/>
    <s v="ЕВРО"/>
    <n v="292.3"/>
    <n v="340.39"/>
    <d v="2016-06-03T00:00:00"/>
    <s v="10130010/120516/0010637"/>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КОНДЕНСАТОР ПОСТОЯННОЙ ЕМКОСТИ СЕРИИALPIVAR3 ВАКУУМИРОВАННЫЙ С 6 КЛЕММАМИ ТИП Н, ТРЕХФАЗНЫЙ, НОМИНАЛЬНАЯ МОЩНОСТЬ 25 КВА РЕКТИВНЫХ, НАПР. 400В, 50ГЦ_КОНДЕНСАТОР СЕРИИ ALPIVAR3 ВАКУУМИРОВАННЫЙ, ТРЕХФАЗНЫЙ, 50ГЦ, 400В, 6 КЛЕММ, ТИП Н, НОМИНАЛ.МОЩН.75КВА РЕАКТИВНЫЕ"/>
    <s v="ALPIVAR3"/>
    <s v="FCA"/>
    <n v="164"/>
    <m/>
    <s v="ЕВРО"/>
    <n v="2762.56"/>
    <n v="3136.32"/>
    <d v="2016-06-03T00:00:00"/>
    <s v="10130010/230516/0011445"/>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 МАКС.520В, НОМИНАЛ.МОЩН.400КВА РЕАКТИВНЫЕ (В КОМПЛ.5 ПОСТОЯННЫХ КОНДЕНСАТОРА МОЩН.80КВАР)"/>
    <s v="ALPIMATIC"/>
    <s v="FCA"/>
    <n v="873.5"/>
    <m/>
    <s v="ЕВРО"/>
    <n v="12113.24"/>
    <n v="13925.4"/>
    <d v="2016-06-07T00:00:00"/>
    <s v="10130010/070616/0012640"/>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КОНДЕНСАТОР СЕРИИ ALPIVAR3 ВАКУУМИРОВАННЫЙ, ТРЕХФАЗНЫЙ, 50ГЦ, 400В, 3 КЛЕММЫ, ТИПА Н, НОМИНАЛ.МОЩН.5КВА РЕАКТИВНЫЕ"/>
    <s v="ALPIVAR3"/>
    <s v="FCA"/>
    <n v="3"/>
    <m/>
    <s v="ЕВРО"/>
    <n v="66.209999999999994"/>
    <n v="75.44"/>
    <d v="2016-06-15T00:00:00"/>
    <s v="10130010/150616/0013248"/>
    <s v="НЕТ ДАННЫХ"/>
    <s v="НЕТ ДАННЫХ"/>
    <m/>
  </r>
  <r>
    <m/>
    <s v="7718254822"/>
    <s v="ООО ФИРЭЛЕК"/>
    <s v="107023, ГОРОД, МОСКВА, МАЛАЯ СЕМЕНОВСКАЯ Д.9, СТР.12"/>
    <s v="LEGRAND SNC"/>
    <s v="FRLIMOGES87000128 AVENUE DU MARECHAL DE LATTRE DE TASSIGNY"/>
    <s v="EPCOS"/>
    <s v="ФРАНЦИЯ"/>
    <s v="ИНДИЯ"/>
    <x v="1"/>
    <s v="КОНДЕНСАТОРЫ ПОСТОЯН.ЕМКОСТИ ДЛЯ ЭЛЕКТРОЦЕПЕЙ (50/60 ГЦ) С РЕАКТИВ.МОЩНОСТЬЮ НЕ МЕНЕЕ 0.5КВА: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_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_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s v="ALPICAN"/>
    <s v="FCA"/>
    <n v="81.456000000000003"/>
    <m/>
    <s v="ЕВРО"/>
    <n v="1977.05"/>
    <n v="2262.14"/>
    <d v="2016-06-21T00:00:00"/>
    <s v="10130010/210616/0013754"/>
    <s v="НЕТ ДАННЫХ"/>
    <s v="НЕТ ДАННЫХ"/>
    <m/>
  </r>
  <r>
    <m/>
    <s v="7718254822"/>
    <s v="ООО ФИРЭЛЕК"/>
    <s v="107023, ГОРОД, МОСКВА, МАЛАЯ СЕМЕНОВСКАЯ Д.9, СТР.12"/>
    <s v="LEGRAND SNC"/>
    <s v="FRLIMOGES87000128 AVENUE DU MARECHAL DE LATTRE DE TASSIGNY"/>
    <s v="EPCOS"/>
    <s v="ФРАНЦИЯ"/>
    <s v="ИНДИЯ"/>
    <x v="1"/>
    <s v="КОНДЕНСАТОРЫ ПОСТОЯН.ЕМКОСТИ ДЛЯ ЭЛЕКТРОЦЕПЕЙ (50/60 ГЦ) С РЕАКТИВ.МОЩНОСТЬЮ НЕ МЕНЕЕ 0.5КВА:КОНДЕНСАТОР ПОСТОЯННОЙ МОЩНОСТИ СЕРИИ ALPICAN, НОМИНАЛ.МОЩНОСТЬ 12.5 КВАР, ТРЕХФАЗНЫЙ, 400В, 50 ГЦ_КОНДЕНСАТОР ПОСТОЯННОЙ МОЩНОСТИ СЕРИИ ALPICAN, НОМИНАЛ.МОЩНОСТЬ 15 КВАР, ТРЕХФАЗНЫЙ, 400В, 50 ГЦ_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s v="ALPICAN"/>
    <s v="FCA"/>
    <n v="32.003999999999998"/>
    <m/>
    <s v="ЕВРО"/>
    <n v="706.77"/>
    <n v="790.16"/>
    <d v="2016-06-29T00:00:00"/>
    <s v="10130010/270616/0014278"/>
    <s v="НЕТ ДАННЫХ"/>
    <s v="НЕТ ДАННЫХ"/>
    <m/>
  </r>
  <r>
    <m/>
    <s v="7718254822"/>
    <s v="ООО ФИРЭЛЕК"/>
    <s v="107023, ГОРОД, МОСКВА, МАЛАЯ СЕМЕНОВСКАЯ Д.9, СТР.12"/>
    <s v="LEGRAND SNC"/>
    <s v="FRLIMOGES87000128 AVENUE DU MARECHAL DE LATTRE DE TASSIGNY"/>
    <s v="EPCOS"/>
    <s v="ФРАНЦИЯ"/>
    <s v="ИНДИЯ"/>
    <x v="1"/>
    <s v="КОНДЕНСАТОРЫ ПОСТОЯН.ЕМКОСТИ ДЛЯ ЭЛЕКТРОЦЕПЕЙ (50/60 ГЦ) С РЕАКТИВ.МОЩНОСТЬЮ НЕ МЕНЕЕ 0.5КВА:КОНДЕНСАТОР ПОСТОЯННОЙ МОЩНОСТИ СЕРИИ ALPICAN, НОМИНАЛ.МОЩНОСТЬ 15 КВАР, ТРЕХФАЗНЫЙ, 400В, 50 ГЦ"/>
    <s v="ALPICAN"/>
    <s v="FCA"/>
    <n v="28.87"/>
    <m/>
    <s v="ЕВРО"/>
    <n v="635.67999999999995"/>
    <n v="709.77"/>
    <d v="2016-06-30T00:00:00"/>
    <s v="10130010/300616/0014608"/>
    <s v="НЕТ ДАННЫХ"/>
    <s v="НЕТ ДАННЫХ"/>
    <m/>
  </r>
  <r>
    <m/>
    <s v="7718254822"/>
    <s v="ООО ФИРЭЛЕК"/>
    <s v="107023, ГОРОД, МОСКВА, МАЛАЯ СЕМЕНОВСКАЯ Д.9, СТР.12"/>
    <s v="LEGRAND SNC"/>
    <s v="FRLIMOGES87000128 AVENUE DU MARECHAL DE LATTRE DE TASSIGNY"/>
    <s v="EPCOS"/>
    <s v="ФРАНЦИЯ"/>
    <s v="ИНДИЯ"/>
    <x v="1"/>
    <s v="КОНДЕНСАТОРЫ ПОСТОЯН.ЕМКОСТИ ДЛЯ ЭЛЕКТРОЦЕПЕЙ (50/60 ГЦ) С РЕАКТИВ.МОЩНОСТЬЮ НЕ МЕНЕЕ 0.5КВА: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_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s v="ALPICAN"/>
    <s v="FCA"/>
    <n v="28.908000000000001"/>
    <m/>
    <s v="ЕВРО"/>
    <n v="668.23"/>
    <n v="748.72"/>
    <d v="2016-07-01T00:00:00"/>
    <s v="10130010/010716/0014668"/>
    <s v="НЕТ ДАННЫХ"/>
    <s v="НЕТ ДАННЫХ"/>
    <m/>
  </r>
  <r>
    <m/>
    <s v="7718254822"/>
    <s v="ООО ФИРЭЛЕК"/>
    <s v="107023, ГОРОД, МОСКВА, МАЛАЯ СЕМЕНОВСКАЯ Д.9, СТР.12"/>
    <s v="LEGRAND SNC"/>
    <s v="FRLIMOGES87000128 AVENUE DU MARECHAL DE LATTRE DE TASSIGNY"/>
    <s v="EPCOS"/>
    <s v="ФРАНЦИЯ"/>
    <s v="ИНДИЯ"/>
    <x v="1"/>
    <s v="КОНДЕНСАТОРЫ ПОСТОЯН.ЕМКОСТИ ДЛЯ ЭЛЕКТРОЦЕПЕЙ (50/60 ГЦ) С РЕАКТИВ.МОЩНОСТЬЮ НЕ МЕНЕЕ 0.5КВА:КОНДЕНСАТОР ПОСТОЯННОЙ МОЩНОСТИ СЕРИИ ALPICAN, НОМИНАЛ.МОЩНОСТЬ 15 КВАР, ТРЕХФАЗНЫЙ, 400В, 50 ГЦ"/>
    <s v="ALPICAN"/>
    <s v="FCA"/>
    <n v="14.25"/>
    <m/>
    <s v="ЕВРО"/>
    <n v="317.83999999999997"/>
    <n v="357.03"/>
    <d v="2016-07-05T00:00:00"/>
    <s v="10130010/050716/0014961"/>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_5КВАР)_АВТОМАТИЧЕСКАЯ КОМПЛЕКТНАЯ КОНДЕНСАТОРНАЯ УСТАНОВКА СЕРИИALPIMATIC С ЭЛЕКТРОМЕХАНИЧЕСКИМИ КОНТАКТОРАМИ, ТРЕХФАЗНАЯ, 50ГЦ,ТИПА H 400В, НОМИНАЛ.МОЩН.250КВА РЕАКТИВНЫЕ (В КОМПЛ.4 ПОСТОЯН.КОНДЕНСАТОРА: 2ШТ МОЩН.50КВАР+2ШТ МОЩН.ПО 75КВАР)"/>
    <s v="ALPIMATIC"/>
    <s v="FCA"/>
    <n v="272"/>
    <m/>
    <s v="ЕВРО"/>
    <n v="4683.21"/>
    <n v="5257.9"/>
    <d v="2016-07-08T00:00:00"/>
    <s v="10130010/080716/0015221"/>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СТАНДАРТНОГО КЛАССА ТИПА SAH, 50ГЦ, 400В, НОМИНАЛ.МОЩН.300КВА РЕАКТИВНЫЕ (В КОМПЛ.4 ПОСТОЯННЫХ КОНДЕНСАТОРА МОЩН.75 КВАР)"/>
    <s v="ALPIMATIC"/>
    <s v="FCA"/>
    <n v="1300"/>
    <m/>
    <s v="ЕВРО"/>
    <n v="18236.32"/>
    <n v="20443.75"/>
    <d v="2016-07-14T00:00:00"/>
    <s v="10130010/140716/0015712"/>
    <s v="НЕТ ДАННЫХ"/>
    <s v="НЕТ ДАННЫХ"/>
    <m/>
  </r>
  <r>
    <m/>
    <s v="7718254822"/>
    <s v="ООО ФИРЭЛЕК"/>
    <s v="107023, ГОРОД, МОСКВА, МАЛАЯ СЕМЕНОВСКАЯ Д.9, СТР.12"/>
    <s v="LEGRAND SNC"/>
    <s v="FRLIMOGES87000128 AVENUE DU MARECHAL DE LATTRE DE TASSIGNY"/>
    <s v="EPCOS"/>
    <s v="ФРАНЦИЯ"/>
    <s v="ИНДИЯ"/>
    <x v="1"/>
    <s v="КОНДЕНСАТОРЫ ПОСТОЯН.ЕМКОСТИ ДЛЯ ЭЛЕКТРОЦЕПЕЙ (50/60 ГЦ) С РЕАКТИВ.МОЩНОСТЬЮ НЕ МЕНЕЕ 0.5КВА:КОНДЕНСАТОР ПОСТОЯННОЙ МОЩНОСТИ СЕРИИ ALPICAN, НОМИНАЛ.МОЩНОСТЬ 12.5 КВАР, ТРЕХФАЗНЫЙ, 400В, 50 ГЦ"/>
    <s v="ALPICAN"/>
    <s v="FCA"/>
    <n v="20.82"/>
    <m/>
    <s v="ЕВРО"/>
    <n v="449.8"/>
    <n v="504.17"/>
    <d v="2016-07-14T00:00:00"/>
    <s v="10130010/140716/0015713"/>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КОНДЕНСАТОР ПОСТОЯННОЙ ЕМКОСТИ СЕРИИALPIVAR3 ВАКУУМИРОВАННЫЙ С 6 КЛЕММАМИ ТИП Н, ТРЕХФАЗНЫЙ, НОМИНАЛЬНАЯ МОЩНОСТЬ 25 КВА РЕКТИВНЫХ, НАПР. 400В, 50ГЦ"/>
    <s v="ALPIVAR3"/>
    <s v="FCA"/>
    <n v="1"/>
    <m/>
    <s v="ЕВРО"/>
    <n v="65.760000000000005"/>
    <n v="73.069999999999993"/>
    <d v="2016-07-25T00:00:00"/>
    <s v="10130010/250716/0016616"/>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СТАНДАРТНОГО КЛАССА ТИПА SAH, 50ГЦ, 400В, НОМИНАЛ.МОЩН.300КВА РЕАКТИВНЫЕ (В КОМПЛ.4 ПОСТОЯННЫХ КОНДЕНСАТОРА МОЩН.75 КВАР)_КОНДЕНСАТОР ПОСТОЯН.ЕМКОСТИ СЕРИИALPIVAR3 ВАКУУМИРОВАННЫЙ С 3 КЛЕММАМИ ТИП Н, ТРЕХФАЗНЫЙ, НОМИНАЛЬНАЯ МОЩНОСТЬ 5 КВА РЕКТИВНЫХ, НАПР. 400В, 50ГЦ_КОНДЕНСАТОР ПОСТОЯННОЙ ЕМКОСТИ СЕРИИALPIVAR3 ВАКУУМИРОВАННЫЙ С 6 КЛЕММАМИ ТИП Н, ТРЕХФАЗНЫЙ, НОМИНАЛЬНАЯ МОЩНОСТЬ 12.5 КВА РЕКТИВНЫХ, НАПР. 400В, 50ГЦ_КОНДЕНСАТОР СЕРИИ ALPIVAR3 ВАКУУМИРОВАННЫЙ, ТРЕХФАЗНЫЙ, 50ГЦ, 400В, 3 КЛЕММЫ, ТИПА Н, НОМИНАЛ.МОЩН.5КВА РЕАКТИВНЫЕ_КОНДЕНСАТОР СЕРИИ ALPIVAR3 ВАКУУМИРОВАННЫЙ, ТРЕХФАЗНЫЙ, 50ГЦ, 400В, 6 КЛЕММ, ТИП Н, НОМИНАЛ.МОЩН.75КВА РЕАКТИВНЫЕ_КОНДЕНСАТОРНЫЙ КОМПЕНСИРУЮЩИЙ МОДУЛЬ СЕРИИ ALPIMATIC, ТРЕХФАЗНЫЙ, 50ГЦ, ТИПА H, 400В, НОМИНАЛ.МОЩН.75КВА РЕАКТИВНЫЕ (В КОМПЛ. ПОСТОЯННЫЙ КОНДЕНСАТОР 1 ЕД.+ПРЕДОХРАНИТЕЛЬ 3 ЕД.+КОНТАКТОР КОММУТАЦИИ ЕМКОСТНЫХ ТОКОВ 1 ЕД.)_МОДУЛЬ АВТОМАТИЧЕСКОЙ КОМПЕНСАЦИИ РЕАКТИВНОЙ МОЩНОСТИ 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_ТРЕХФАЗНЫЙ, 400В, 50ГЦ, НОМИНАЛЬНАЯ МОЩНОСТЬ 50КВАР_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_, 400В, 50ГЦ, НОМИНАЛЬНАЯ МОЩНОСТЬ 25КВАР"/>
    <s v="ALPIMATIC"/>
    <s v="FCA"/>
    <n v="975"/>
    <m/>
    <s v="ЕВРО"/>
    <n v="33124.25"/>
    <n v="37067.99"/>
    <d v="2016-07-29T00:00:00"/>
    <s v="10130010/290716/0017092"/>
    <s v="НЕТ ДАННЫХ"/>
    <s v="НЕТ ДАННЫХ"/>
    <m/>
  </r>
  <r>
    <m/>
    <s v="7718254822"/>
    <s v="ООО ФИРЭЛЕК"/>
    <s v="107023, ГОРОД, МОСКВА, МАЛАЯ СЕМЕНОВСКАЯ Д.9, СТР.12"/>
    <s v="LEGRAND SNC"/>
    <s v="FRLIMOGES87000128 AVENUE DU MARECHAL DE LATTRE DE TASSIGNY"/>
    <s v="EPCOS"/>
    <s v="ФРАНЦИЯ"/>
    <s v="ИНДИЯ"/>
    <x v="1"/>
    <s v="КОНДЕНСАТОРЫ ПОСТОЯН.ЕМКОСТИ ДЛЯ ЭЛЕКТРОЦЕПЕЙ (50/60 ГЦ) С РЕАКТИВ.МОЩНОСТЬЮ НЕ МЕНЕЕ 0.5КВА: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s v="ALPICAN"/>
    <s v="FCA"/>
    <n v="18.329999999999998"/>
    <m/>
    <s v="ЕВРО"/>
    <n v="434.79"/>
    <n v="488.82"/>
    <d v="2016-07-29T00:00:00"/>
    <s v="10130010/290716/0017094"/>
    <s v="НЕТ ДАННЫХ"/>
    <s v="НЕТ ДАННЫХ"/>
    <m/>
  </r>
  <r>
    <m/>
    <s v="7718254822"/>
    <s v="ООО ФИРЭЛЕК"/>
    <s v="107023, , Г.МОСКВА, УЛ.МАЛАЯ СЕМЕНОВСКАЯ,Д.9,СТР.12"/>
    <s v="ALPES TECHNOLOGIES"/>
    <s v="FRANNECY LE VIEUX749436 RUE DU PRE DE CHALLES"/>
    <s v="ALPES TECHNOLOGIES"/>
    <s v="ФРАНЦИЯ"/>
    <s v="ФРАНЦИЯ"/>
    <x v="1"/>
    <s v="КОМПЕНСИРУЮЩИЕ КОНДЕНСАТОРНЫЕ МОДУЛИ СЕРИИ ALPIMATIC: АРТ.R5.2540.189 -3ШТ., АРТ. R5.5040.189 -5ШТ.,ВСЕГО 8ШТ.ПРЕДСТАВЛЯЮТ СОБОЙ СКОМПЛЕКТОВАННЫЙ МОДУЛЬ ДЛЯ СБОРКИ УСТАНОВКИ КОМПЕНСАЦИИ РЕАКТИВНОЙ МОЩНОСТИ, СОСТОЯЩИЙ ИЗ МЕТАЛЛИЧЕСКОЙ РАМЫ, ДЕРЖАТЕЛЯПРЕДОХРАНИТЕЛЕЙ, ПРЕДОХРАНИТЕЛЕЙ ЭЛЕКТРИЧЕСКИХ ТИПА GG, КОНТАКТОРА ДЛЯ КОММУТАЦИИ КОНДЕНСАТОРНОЙ БАТАРЕИ, КОНДЕНСАТОРА ЭЛЕКТРИЧЕСКОГО ALPIVAR 25 КВАР 400В,ПОСТОЯННОЙ ЕМКОСТИ. РАССОГЛАСОВАННОГО ДРОССЕЛЯ ДЛЯ ЗАЩИТЫ КОНДЕНСАТОРА ОТ ВЛИЯНИЯ ВЫСШИХ_ГАРМОНИК В ЭЛЕКТРИЧЕСКОЙ СЕТИ, ЭЛЕКТРИЧЕСКИХ ПРОВОДОВ, МЕДНЫХ ЭЛЕКТРИЧЕСКИХ ШИН И СОЕДИНИТЕЛЬНЫХ МЕДНЫХ ПЕРЕМЫЧЕК ДЛЯ СОЕДИНЕНИЯ МОДУЛЕЙ МЕЖДУ СОБОЙ ОБЛАСТЬ ПРИМЕНЕНИЯ: ОБОРУДОВАНИЕ ПРИМЕНЯЕТСЯ ДЛЯ КОМПЕНСАЦИИ РЕАКТИВНОЙ МОЩНОСТИ В ЭЛЕКТРИЧЕСКИХ_СЕТЯХ 400В.ЧАСТОТА 50ГЦ. МАТЕРИАЛ ОБРАЗЦОВ: 1. РАМА МЕТАЛЛИЧЕСКАЯ НА КОТОРОЙ ЗАКРЕПЛЕНО ОСТАЛЬНОЕ ОБОРУДОВАНИЕ; 2. 3. 4. ДЕРЖАТЕЛЬ ЭЛЕКТРИЧЕСКОГО ПРЕДОХРАНИТЕЛЯ 400В СОСТОИТ ИЗ СИЛОВЫХ МЕДНЫХ КОНТАКТОВ И ПЛАСТИКОВОГО КОРПУСА; ПРЕДОХРАНИТЕЛЬ_ЭЛЕКТРИЧЕСКИЙ СОСТОИТ МЕДНЫЕ СИЛОВЫЕ КОНТАКТЫ И СУХОЙ ИЗОЛЯЦИОННЫЙ МАТЕРИАЛ; КОНДЕНСАТОР ПРОМЫШЛЕННЫЙ СОДЕРЖИТ СИЛОВЫЕ МЕДНЫЕ КОНТАКТЫ, ПЛАСТИКОВЫЙ КОРПУС, ТОКООГРАНИЧИВАЮЩИЕ ПРОВОДА (ДЛЯ КОММУТАЦИИ КОНДЕНСАТОРОВ); 6. 7. ПЛЕНОЧНЫЙ КОНДЕНСАТОР ALPIVAR_ПОЛНОСТЬЮ СУХОГО ИСПОЛНЕНИЯ, НЕ СОДЕРЖАЩИЙ МАСЛА ИЛИ ГАЗА ВНУТРИ СОСТОИТ ИЗ ПЛАСТИКОВОГО КОРПУСА, ПЛЕНКИ С АЛЮМИНИЕВЫМ ПОКРЫТИЕМ, РАЗРЯДНЫМ РЕЗИСТОРОМ; РАССОГЛАСОВАННЫЙ ДРОССЕЛЬ 400В СОСТОИТ ИЗ МЕДНОЙ ПРОВОЛОКИ, МАГНИТНОГО СЕРДЕЧНИКА И БУМАЖНОЙ_ИЗОЛЯЦИИ ШИНЫ МЕДНЫЕ ДЛЯ ПОДКЛЮЧЕНИЯ К ЭЛЕКТРИЧЕСКОЙ СЕТИ; 8. ПРОВОДА МЕДНЫЕ ДЛЯ СОЕДИНЕНИЯ ЭЛЕКТРИЧЕСКИХ КОМПОНЕНТОВ МЕЖДУ СОБОЙ; 9. ХИМИЧЕСКИ АГРЕССИВНЫХ, ЯДОВИТЫХ И ОПАСНЫХ ДЛЯ ОКРУЖАЮЩЕЙ СРЕДЫ И ЧЕЛОВЕКА ВЕЩЕСТВ В ДАННОМ ОБОРУДОВАНИИ НЕ_СОДЕРЖИТСЯ. НЕ ЛОМ И НЕ ОТХОДЫ."/>
    <s v="ALPIMATIC"/>
    <s v="FCA"/>
    <n v="332"/>
    <m/>
    <s v="ЕВРО"/>
    <n v="4848.58"/>
    <n v="11306.17"/>
    <d v="2016-08-04T00:00:00"/>
    <s v="10005030/030816/0023152"/>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АВТОМАТИЧЕСКАЯ КОМПЛЕКТНАЯ КОНДЕНСАТОРНАЯ УСТАНОВКА СЕРИИ ALPIMATIC С ЭЛЕКТРОМЕХАНИЧЕСКИМИ КОНТАКТОРАМИ, ТРЕХФАЗНАЯ, 50ГЦ, 400В, НОМИНАЛ.МОЩН.30КВА РЕАКТИВНЫЕ (В КОМПЛ.2 ПОСТОЯННЫХ КОНДЕНСАТОРА: 1ШТ.МОЩН.10КВАР,+ 1ШТ.МОЩН.20КВАР)_АВТОМАТИЧЕСКАЯ КОМПЛЕКТНАЯ КОНДЕНСАТОРНАЯ УСТАНОВКА СЕРИИ ALPIMATIC С ЭЛЕКТРОМЕХАНИЧЕСКИМИ КОНТАКТОРАМИ, ТРЕХФАЗНАЯ, 50ГЦ, 400В, НОМИНАЛ.МОЩН.40КВА РЕАКТИВНЫЕ (В КОМПЛ.3 ПОСТОЯННЫХ КОНДЕНСАТОРА: 1ШТ.МОЩН.5КВАР+ 1ШТ.МОЩН.10КВАР+ 1ШТ.МОЩН.25КВАР)_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0КВА РЕАКТИВНЫЕ (В КОМПЛ.2 ПОСТОЯННЫХ КОНДЕНСАТОРА МОЩН.ПО 5КВАР)_АВТОМАТИЧЕСКАЯ КОМПЛЕКТНАЯ КОНДЕНСАТОРНАЯ УСТАНОВКА СЕРИИALPIMATIC С ЭЛЕКТРОМЕХАНИЧЕСКИМИ КОНТАКТОРАМИ, ТРЕХФАЗНАЯ, 50ГЦ, СТАНДАРТНОГО ТИПА, 400В, НОМИНАЛ.МОЩН.20КВА РЕАКТИВНЫЕ (В КОМПЛ. ПОСТОЯН. КОНДЕНСАТОРЫ:1ШТ МОЩН.2.5+5 КВАР+1ШТ МОЩН.12.5КВАР)"/>
    <s v="ALPIMATIC"/>
    <s v="FCA"/>
    <n v="135.19999999999999"/>
    <m/>
    <s v="ЕВРО"/>
    <n v="3968.76"/>
    <n v="4466.5200000000004"/>
    <d v="2016-08-05T00:00:00"/>
    <s v="10130010/050816/0017787"/>
    <s v="НЕТ ДАННЫХ"/>
    <s v="НЕТ ДАННЫХ"/>
    <m/>
  </r>
  <r>
    <m/>
    <s v="7718254822"/>
    <s v="ООО ФИРЭЛЕК"/>
    <s v="107023, ГОРОД, МОСКВА, МАЛАЯ СЕМЕНОВСКАЯ Д.9, СТР.12"/>
    <s v="LEGRAND SNC"/>
    <s v="FRLIMOGES87000128 AVENUE DU MARECHAL DE LATTRE DE TASSIGNY"/>
    <s v="EPCOS"/>
    <s v="ФРАНЦИЯ"/>
    <s v="ИНДИЯ"/>
    <x v="1"/>
    <s v="КОНДЕНСАТОРЫ ПОСТОЯН.ЕМКОСТИ ДЛЯ ЭЛЕКТРОЦЕПЕЙ (50/60 ГЦ) С РЕАКТИВ.МОЩНОСТЬЮ НЕ МЕНЕЕ 0.5КВА:КОНДЕНСАТОР ПОСТОЯННОЙ МОЩНОСТИ СЕРИИ ALPICAN, НОМИНАЛ.МОЩНОСТЬ 25 КВАР, ТРЕХФАЗНЫЙ, 400В, 50 ГЦ, ДЛЯ КОМПЕНСАЦИИ РЕАКТИВНОЙ МОЩНОСТИ В ЭНЕРГОСИСТЕМАХ"/>
    <s v="ALPICAN"/>
    <s v="FCA"/>
    <n v="16.805"/>
    <m/>
    <s v="ЕВРО"/>
    <n v="410.81"/>
    <n v="463.08"/>
    <d v="2016-08-31T00:00:00"/>
    <s v="10130010/310816/0020064"/>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 СТАНДАРТНОГО ТИПА, 400В, НОМИНАЛ.МОЩН.60КВА РЕАКТИВНЫЕ (В КОМПЛ.3 ПОСТОЯННЫХ КОНДЕНСАТОРА:1ШТ МОЩН.10КВАР+2ШТ МОЩН.25КВАР)_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
    <s v="ALPIMATIC"/>
    <s v="FCA"/>
    <n v="33.799999999999997"/>
    <m/>
    <s v="ЕВРО"/>
    <n v="1033.45"/>
    <n v="1164.74"/>
    <d v="2016-09-07T00:00:00"/>
    <s v="10130010/060916/0020712"/>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_5КВАР)"/>
    <s v="ALPIMATIC"/>
    <s v="FCA"/>
    <n v="83.2"/>
    <m/>
    <s v="ЕВРО"/>
    <n v="1531.26"/>
    <n v="1742.93"/>
    <d v="2016-09-14T00:00:00"/>
    <s v="10130010/090916/0021056"/>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КОНДЕНСАТОРНЫЙ КОМПЕНСИРУЮЩИЙ МОДУЛЬ СЕРИИALPIMATIC, ТРЕХФАЗНЫЙ, 50ГЦ,СТАНДАРТНОГО ТИПА 400В, НОМИНАЛ.МОЩН.25КВА+25КВА РЕАКТИВНЫЕ, В КОМПЛ.: ПОСТОЯННЫЙ КОНДЕНСАТОР, 3 ПРЕДОХРАНИТЕЛЯ, КОНТАКТОР КОММУТАЦИИ ЕМКОСТНЫХ ТОКОВ, МЕДНЫЕ ШИНЫ, МОНТАЖНАЯ РАМА"/>
    <s v="ALPIMATIC"/>
    <s v="FCA"/>
    <n v="16"/>
    <m/>
    <s v="ЕВРО"/>
    <n v="318.12"/>
    <n v="362.32"/>
    <d v="2016-09-19T00:00:00"/>
    <s v="10130010/190916/0021958"/>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50ГЦ,ТИПА H 400В, НОМИНАЛ.МОЩН.300КВА РЕАКТИВНЫЕ (В КОМПЛ.5 ПОСТОЯННЫХ КОНДЕНСАТОРА: 3ШТ.МОЩН.75КВАР+ 1ШТ.МОЩН.25КВАР,+ 1ШТ.МОЩН._50КВАР),С ВВОДНЫМ АВТОМАТИЧЕСКИМ ВЫКЛЮЧАТЕЛЕМ"/>
    <s v="ALPIMATIC"/>
    <s v="FCA"/>
    <n v="460"/>
    <m/>
    <s v="ЕВРО"/>
    <n v="7155"/>
    <n v="8160.21"/>
    <d v="2016-09-23T00:00:00"/>
    <s v="10130010/230916/0022480"/>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 (ВЕС БРУТТО С УЧЕТОМ ПОДДОНОВ 300.000КГ):НЕРЕГУЛИРУЕМАЯ КОМПЛЕКТНАЯ КОНДЕНСАТОРНАЯ УСТАНОВКА ALPIBLOC ДЛЯ КОМПЕНСАЦИИ РЕАКТИВНОЙ МОЩНОСТИ В ЭЛЕКТРОУСТАНОВКАХ, ТРЕХФАЗНАЯ, 80 КВАР, 400В ( СОСТОИТ ИЗ КОНДЕНСАТОРА ALPIVAR3 В СБОРЕ С РАССОГЛАСОВАННЫМ ДРОССЕЛЕМ И АВТОМАТИЧЕСКИМ ВЫКЛЮЧАТЕЛЕМ_)"/>
    <s v="ALPIBLOC"/>
    <s v="FCA"/>
    <n v="220"/>
    <m/>
    <s v="ЕВРО"/>
    <n v="4160.62"/>
    <n v="4704.22"/>
    <d v="2016-10-13T00:00:00"/>
    <s v="10130010/131016/0024454"/>
    <s v="НЕТ ДАННЫХ"/>
    <s v="НЕТ ДАННЫХ"/>
    <m/>
  </r>
  <r>
    <m/>
    <s v="7718254822"/>
    <s v="ООО ФИРЭЛЕК"/>
    <s v="107023, ГОРОД, МОСКВА, МАЛАЯ СЕМЕНОВСКАЯ Д.9, СТР.12"/>
    <s v="LEGRAND SNC"/>
    <s v="FRLIMOGES87000128 AVENUE DU MARECHAL DE LATTRE DE TASSIGNY"/>
    <s v="EPCOS"/>
    <s v="ФРАНЦИЯ"/>
    <s v="ИНДИЯ"/>
    <x v="1"/>
    <s v="КОНДЕНСАТОРЫ ПОСТОЯН.ЕМКОСТИ ДЛЯ ЭЛЕКТРОЦЕПЕЙ (50/60 ГЦ) С РЕАКТИВ.МОЩНОСТЬЮ НЕ МЕНЕЕ 0.5КВА:КОНДЕНСАТОР ПОСТОЯННОЙ МОЩНОСТИ СЕРИИ ALPICAN, НОМИНАЛ.МОЩНОСТЬ 25 КВАР, ТРЕХФАЗНЫЙ, 400В, 50 ГЦ, ДЛЯ КОМПЕНСАЦИИ РЕАКТИВНОЙ МОЩНОСТИ В ЭНЕРГОСИСТЕМАХ"/>
    <s v="ALPICAN"/>
    <s v="FCA"/>
    <n v="45.058"/>
    <m/>
    <s v="ЕВРО"/>
    <n v="1095.5"/>
    <n v="1216.46"/>
    <d v="2016-10-17T00:00:00"/>
    <s v="10130090/171016/0043821"/>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 (ВЕС БРУТТО С УЧЕТОМ ПОДДОНОВ 256.000КГ):АВТОМАТИЧЕСКАЯ КОМПЛЕКТНАЯ КОНДЕНСАТОРНАЯ УСТАНОВКА СЕРИИALPIMATIC С ЭЛЕКТРОМЕХАНИЧЕСКИМИ КОНТАКТОРАМИ, ТРЕХФАЗНАЯ, 50ГЦ, 400В, НОМИНАЛ.МОЩН.300КВА РЕАКТИВНЫЕ (В КОМПЛ.5 ПОСТОЯННЫХ КОНДЕНСАТОРА: 3ШТ.МОЩН.75КВАР+ 1ШТ.МОЩН.25КВАР,+ 1ШТ.МОЩН.50КВАР)"/>
    <s v="ALPIMATIC"/>
    <s v="FCA"/>
    <n v="240.4"/>
    <m/>
    <s v="ЕВРО"/>
    <n v="4255.5600000000004"/>
    <n v="4744.3999999999996"/>
    <d v="2016-10-19T00:00:00"/>
    <s v="10130010/191016/0025021"/>
    <s v="НЕТ ДАННЫХ"/>
    <s v="НЕТ ДАННЫХ"/>
    <m/>
  </r>
  <r>
    <m/>
    <s v="7718254822"/>
    <s v="ООО ФИРЭЛЕК"/>
    <s v="107023, ГОРОД, МОСКВА, МАЛАЯ СЕМЕНОВСКАЯ Д.9, СТР.12"/>
    <s v="LEGRAND SNC"/>
    <s v="FRLIMOGES87000128 AVENUE DU MARECHAL DE LATTRE DE TASSIGNY"/>
    <s v="EPCOS"/>
    <s v="ФРАНЦИЯ"/>
    <s v="ИНДИЯ"/>
    <x v="1"/>
    <s v="КОНДЕНСАТОРЫ ПОСТОЯН.ЕМКОСТИ ДЛЯ ЭЛЕКТРОЦЕПЕЙ (50/60 ГЦ) С РЕАКТИВ.МОЩНОСТЬЮ НЕ МЕНЕЕ 0.5КВА:КОНДЕНСАТОР ПОСТОЯННОЙ МОЩНОСТИ СЕРИИ ALPICAN, НОМИНАЛ.МОЩНОСТЬ 25 КВАР, ТРЕХФАЗНЫЙ, 400В, 50 ГЦ, ДЛЯ КОМПЕНСАЦИИ РЕАКТИВНОЙ МОЩНОСТИ В ЭНЕРГОСИСТЕМАХ"/>
    <s v="ALPICAN"/>
    <s v="FCA"/>
    <n v="45.058"/>
    <m/>
    <s v="ЕВРО"/>
    <n v="1095.5"/>
    <n v="1222.71"/>
    <d v="2016-10-20T00:00:00"/>
    <s v="10130010/191016/0025097"/>
    <s v="НЕТ ДАННЫХ"/>
    <s v="НЕТ ДАННЫХ"/>
    <m/>
  </r>
  <r>
    <m/>
    <s v="7718254822"/>
    <s v="ООО ФИРЭЛЕК"/>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400В, ТИП Н, НОМИНАЛ.МОЩН.15КВА РЕАКТИВНЫЕ (В КОМПЛ.ПОСТОЯННЫЕ КОНДЕНСАТОРЫ: (2.5+5)+7.5 КВАР) __1.1__ изготовитель -ALPES TECHNOLOGIES (GROUP LEGRAND) бренд -LEGRAND артикул -MH1540 кол-во=3 ШТ,__2.0__ АВТОМАТИЧЕСКАЯ КОМПЛЕКТНАЯ КОНДЕНСАТОРНАЯ УСТАНОВКА СЕРИИALPIMATIC С ЭЛЕКТРОМЕХАНИЧЕСКИМИ КОНТАКТОРАМИ, ТРЕХФАЗНАЯ, 50ГЦ, 400В, ТИП Н, НОМИНАЛ.МОЩН.25КВА РЕАКТИВНЫЕ (В КОМПЛ.ПОСТОЯННЫЕ КОНДЕНСАТОРЫ: (5+10)+10 КВАР) __2.1__ изготовитель -ALPES TECHNOLOGIES (GROUP LEGRAND) бренд -LEGRAND артикул -MH2540 кол-во=2 ШТ,__3.0__ АВТОМАТИЧЕСКАЯ КОМПЛЕКТНАЯ КОНДЕНСАТОРНАЯ УСТАНОВКА СЕРИИALPIMATIC С ЭЛЕКТРОМЕХАНИЧЕСКИМИ КОНТАКТОРАМИ, ТРЕХФАЗНАЯ, 50ГЦ, 400В, ТИП Н, НОМИНАЛ.МОЩН.30КВА РЕАКТИВНЫЕ (В КОМПЛ.ПОСТОЯННЫЕ КОНДЕНСАТОРЫ: (5+10)+15 КВАР) __3.1__ изготовитель -ALPES TECHNOLOGIES (GROUP LEGRAND) бренд -LEGRAND артикул -MH3040 кол-во=3 ШТ,__4.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4.1__ изготовитель -ALPES TECHNOLOGIES (GROUP LEGRAND) бренд -LEGRAND артикул -MH10040 кол-во=1 ШТ,__5.0__ АВТОМАТИЧЕСКАЯ КОМПЛЕКТНАЯ КОНДЕНСАТОРНАЯ УСТАНОВКА СЕРИИALPIMATIC С ЭЛЕКТРОМЕХАНИЧЕСКИМИ КОНТАКТОРАМИ, ТРЕХФАЗНАЯ, 50ГЦ,ТИПА H 400В, НОМИНАЛ.МОЩН.500КВА РЕАКТИВНЫЕ (В КОМПЛ. 7 ПОСТОЯН.КОНДЕНСАТОРОВ: 1ШТ МОЩН.50КВАР+6ШТ*75КВАР) __5.1__ изготовитель -ALPES TECHNOLOGIES (GROUP LEGRAND) бренд -LEGRAND артикул -MH50040 кол-во=4 ШТ,__6.0__ 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 __6.1__ изготовитель -ALPES TECHNOLOGIES (GROUP LEGRAND) бренд -LEGRAND артикул -MH5040 кол-во=2 ШТ,__7.0__ 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 400В, 50ГЦ, НОМИНАЛЬНАЯ МОЩНОСТЬ 75КВАР __7.1__ изготовитель -ALPES TECHNOLOGIES (GROUP LEGRAND) бренд -LEGRAND артикул -R7.7540.189 кол-во=1 ШТ,"/>
    <s v="ALPIMATIC"/>
    <s v="FCA"/>
    <n v="1230.5999999999999"/>
    <m/>
    <s v="ЕВРО"/>
    <n v="20688.240000000002"/>
    <n v="22901.41"/>
    <d v="2016-11-01T00:00:00"/>
    <s v="10130010/011116/0026512"/>
    <s v="НЕТ ДАННЫХ"/>
    <s v="НЕТ ДАННЫХ"/>
    <m/>
  </r>
  <r>
    <m/>
    <s v="7718254822"/>
    <s v="ООО ФИРЭЛЕК"/>
    <s v="107023, ГОРОД, МОСКВА, МАЛАЯ СЕМЕНОВСКАЯ Д.9, СТР.12"/>
    <s v="LEGRAND SNC"/>
    <s v="FRLIMOGES87000128 AVENUE DU MARECHAL DE LATTRE DE TASSIGNY"/>
    <s v="ALPES TECHNOLOGIES"/>
    <s v="ФРАНЦИЯ"/>
    <s v="ФРАНЦИЯ"/>
    <x v="1"/>
    <s v="КОНДЕНСАТОРЫ ПОСТОЯН.ЕМКОСТИ ДЛЯ ЭЛЕКТРОЦЕПЕЙ (50/60 ГЦ) С РЕАКТИВ.МОЩНОСТЬЮ НЕ МЕНЕЕ 0.5КВА:КОНДЕНСАТОР ПОСТОЯН.ЕМКОСТИ СЕРИИALPIVAR3 ВАКУУМИРОВАННЫЙ С 6 КЛЕММАМИ ТИП Н, ТРЕХФАЗНЫЙ, НОМИНАЛЬНАЯ МОЩНОСТЬ 50 КВА РЕКТИВНЫХ, НАПР. 400В, 50ГЦ_КОНДЕНСАТОР ПОСТОЯННОЙ ЕМКОСТИ СЕРИИALPIVAR3 ВАКУУМИРОВАННЫЙ С 6 КЛЕММАМИ ТИП Н, ТРЕХФАЗНЫЙ, НОМИНАЛЬНАЯ МОЩНОСТЬ 25 КВА РЕКТИВНЫХ, НАПР. 400В, 50ГЦ_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_, 400В, 50ГЦ, НОМИНАЛЬНАЯ МОЩНОСТЬ 75КВАР_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_, 400В, 50ГЦ, НОМИНАЛЬНАЯ МОЩНОСТЬ 12.5КВАР_, 400В, 50ГЦ, НОМИНАЛЬНАЯ МОЩНОСТЬ 25КВАР_, 400В, 50ГЦ, НОМИНАЛЬНАЯ МОЩНОСТЬ 50КВАР"/>
    <s v="ALPIVAR3, ALPIMATIC"/>
    <s v="FCA"/>
    <n v="244"/>
    <m/>
    <s v="ЕВРО"/>
    <n v="5217.58"/>
    <n v="5753.79"/>
    <d v="2016-11-03T00:00:00"/>
    <s v="10130010/281016/0026146"/>
    <s v="НЕТ ДАННЫХ"/>
    <s v="НЕТ ДАННЫХ"/>
    <m/>
  </r>
  <r>
    <m/>
    <s v="7718254822"/>
    <s v="ООО ФИРЭЛЕК"/>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52 ШТ,"/>
    <s v="ALPICAN"/>
    <s v="FCA"/>
    <n v="97.625"/>
    <m/>
    <s v="ЕВРО"/>
    <n v="2373.58"/>
    <n v="2660.73"/>
    <d v="2016-11-07T00:00:00"/>
    <s v="10130010/071116/0027025"/>
    <s v="НЕТ ДАННЫХ"/>
    <s v="НЕТ ДАННЫХ"/>
    <m/>
  </r>
  <r>
    <m/>
    <s v="7718254822"/>
    <s v="ООО ФИРЭЛЕК"/>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МОДУЛЬ АВТОМАТИЧЕСКОЙ КОМПЕНСАЦИИ РЕАКТИВНОЙ МОЩНОСТИ 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400В, 50ГЦ, НОМИНАЛЬНАЯ МОЩНОСТЬ 50КВАР __1.1__ изготовитель -ALPES TECHNOLOGIES (GROUP LEGRAND) бренд -LEGRAND артикул -R7.5040.189 кол-во=2 ШТ,__2.0__ 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 400В, 50ГЦ, НОМИНАЛЬНАЯ МОЩНОСТЬ 25КВАР __2.1__ изготовитель -ALPES TECHNOLOGIES (GROUP LEGRAND) бренд -LEGRAND артикул -R7.2540.189 кол-во=5 ШТ,__3.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400В, 50ГЦ, НОМИНАЛЬНАЯ МОЩНОСТЬ 12.5КВАР __3.1__ изготовитель -ALPES TECHNOLOGIES (GROUP LEGRAND) бренд -LEGRAND артикул -R5.12.540.189 кол-во=4 ШТ,"/>
    <s v="ALPIMATIC"/>
    <s v="FCA"/>
    <n v="354"/>
    <m/>
    <s v="ЕВРО"/>
    <n v="6491.18"/>
    <n v="7316.33"/>
    <d v="2016-11-08T00:00:00"/>
    <s v="10130010/071116/0027085"/>
    <s v="НЕТ ДАННЫХ"/>
    <s v="НЕТ ДАННЫХ"/>
    <m/>
  </r>
  <r>
    <m/>
    <s v="7718254822"/>
    <s v="ООО ФИРЭЛЕК"/>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1 ШТ,"/>
    <s v="ALPICAN"/>
    <s v="FCA"/>
    <n v="0.49399999999999999"/>
    <m/>
    <s v="ЕВРО"/>
    <n v="8.02"/>
    <n v="8.99"/>
    <d v="2016-11-09T00:00:00"/>
    <s v="10130090/091116/0047591"/>
    <s v="НЕТ ДАННЫХ"/>
    <s v="НЕТ ДАННЫХ"/>
    <m/>
  </r>
  <r>
    <m/>
    <s v="7718254822"/>
    <s v="ООО ФИРЭЛЕК"/>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7 ШТ,"/>
    <s v="ALPICAN"/>
    <s v="FCA"/>
    <n v="3.3580000000000001"/>
    <m/>
    <s v="ЕВРО"/>
    <n v="100.64"/>
    <n v="110.98"/>
    <d v="2016-11-14T00:00:00"/>
    <s v="10130010/111116/0027621"/>
    <s v="НЕТ ДАННЫХ"/>
    <s v="НЕТ ДАННЫХ"/>
    <m/>
  </r>
  <r>
    <m/>
    <s v="7718254822"/>
    <s v="ООО ФИРЭЛЕК"/>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6 ШТ,__2.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2.1__ изготовитель -EPCOS INDIA PRIVATE LTD. бренд -LEGRAND артикул -415160 кол-во=2 ШТ,"/>
    <s v="ALPICAN"/>
    <s v="FCA"/>
    <n v="7.9690000000000003"/>
    <m/>
    <s v="ЕВРО"/>
    <n v="179.09"/>
    <n v="197.15"/>
    <d v="2016-11-15T00:00:00"/>
    <s v="10130010/141116/0027878"/>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 ВЕС БРУТТО С ПОДДОНАМИ 173.54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76 ШТ,"/>
    <s v="ALPICAN"/>
    <s v="FCA"/>
    <n v="142.68"/>
    <m/>
    <s v="ЕВРО"/>
    <n v="3469.07"/>
    <n v="3712.86"/>
    <d v="2016-11-21T00:00:00"/>
    <s v="10130090/211116/0049459"/>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6 ШТ,"/>
    <s v="ALPICAN"/>
    <s v="FCA"/>
    <n v="6.98"/>
    <m/>
    <s v="ЕВРО"/>
    <n v="163.05000000000001"/>
    <n v="174.15"/>
    <d v="2016-11-28T00:00:00"/>
    <s v="10130090/281116/0050591"/>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МАКС.470В, НОМИНАЛ.МОЩН.100КВА РЕАКТИВНЫЕ (В КОМПЛ.3 ПОСТОЯННЫХ КОНДЕНСАТОРА 1 МОЩН.50КВАР+2 МОЩН. 25КВАР) __1.1__ изготовитель -ALPES TECHNOLOGIES (GROUP LEGRAND) бренд -LEGRAND марка -MS10040.189 модель -MS10040.189 артикул -MS10040.189 кол-во=1 ШТ,__2.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2.1__ изготовитель -ALPES TECHNOLOGIES (GROUP LEGRAND) бренд -LEGRAND модель -MS10040.189 артикул -MH10040 кол-во=4 ШТ,__3.0__ АВТОМАТИЧЕСКАЯ КОМПЛЕКТНАЯ КОНДЕНСАТОРНАЯ УСТАНОВКА СЕРИИALPIMATIC С ЭЛЕКТРОМЕХАНИЧЕСКИМИ КОНТАКТОРАМИ, ТРЕХФАЗНАЯ, СТАНДАРТНОГО КЛАССА ТИПА SAH, 50ГЦ, 400В, НОМИНАЛ.МОЩН.75КВА РЕАКТИВНЫЕ (В КОМПЛ.2 ПОСТОЯННЫХ КОНДЕНСАТОРА МОЩН.25+50 КВАР) __3.1__ изготовитель -ALPES TECHNOLOGIES (GROUP LEGRAND) бренд -LEGRAND марка -MS7540.189 модель -MS7540.189 артикул -MS7540.189 кол-во=1 ШТ,"/>
    <s v="ALPIMATIC"/>
    <s v="FCA"/>
    <n v="436.4"/>
    <m/>
    <s v="ЕВРО"/>
    <n v="7176.25"/>
    <n v="7728.54"/>
    <d v="2016-12-01T00:00:00"/>
    <s v="10130010/301116/0029644"/>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 (ВЕС БРУТТО С УЧЕТОМ ПОДДОНОВ 646.00КГ):__1.0__ КОНДЕНСАТОР СЕРИИ ALPIVAR3 ВАКУУМИРОВАННЫЙ, ТРЕХФАЗНЫЙ, 50ГЦ, 400В, 6 КЛЕММ, ТИП Н, НОМИНАЛ.МОЩН.75КВА РЕАКТИВНЫЕ __1.1__ изготовитель -ALPES TECHNOLOGIES бренд -LEGRAND марка -ОТСУТСТВУЕТ модель -ОТСУТСТВУЕТ артикул -VH7540-3MONO кол-во=48 ШТ,__2.0__ 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 400В, 50ГЦ, НОМИНАЛЬНАЯ МОЩНОСТЬ 75КВАР __2.1__ изготовитель -ALPES TECHNOLOGIES (GROUP LEGRAND) бренд -LEGRAND марка -ОТСУТСТВУЕТ модель -ОТСУТСТВУЕТ артикул -R7.7540.189 кол-во=1 ШТ,__3.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400В, 50ГЦ, НОМИНАЛЬНАЯ МОЩНОСТЬ 12.5КВАР __3.1__ изготовитель -ALPES TECHNOLOGIES (GROUP LEGRAND) бренд -LEGRAND марка -ОТСУТСТВУЕТ модель -ОТСУТСТВУЕТ артикул -R5.12.540.189 кол-во=2 ШТ,"/>
    <s v="ALPIVAR3, ALPIVAR2"/>
    <s v="FCA"/>
    <n v="450"/>
    <m/>
    <s v="ЕВРО"/>
    <n v="9505.7000000000007"/>
    <n v="10286.69"/>
    <d v="2016-12-15T00:00:00"/>
    <s v="10130010/141216/0031362"/>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400В, ТИП Н, НОМИНАЛ.МОЩН.20КВА РЕАКТИВНЫЕ (В КОМПЛ.ПОСТОЯННЫЕ КОНДЕНСАТОРЫ: (2.5+5)+12.5 КВАР) __1.1__ изготовитель -ALPES TECHNOLOGIES (GROUP LEGRAND) бренд -LEGRAND артикул -MH2040 кол-во=3 ШТ,__2.0__ АВТОМАТИЧЕСКАЯ КОМПЛЕКТНАЯ КОНДЕНСАТОРНАЯ УСТАНОВКА СЕРИИALPIMATIC С ЭЛЕКТРОМЕХАНИЧЕСКИМИ КОНТАКТОРАМИ, ТРЕХФАЗНАЯ, 50ГЦ, 400В, ТИП Н, НОМИНАЛ.МОЩН.40КВА РЕАКТИВНЫЕ (В КОМПЛ.ПОСТОЯННЫЕ КОНДЕНСАТОРЫ: (5+10)+25 КВАР) __2.1__ изготовитель -ALPES TECHNOLOGIES (GROUP LEGRAND) бренд -LEGRAND артикул -MH4040 кол-во=1 ШТ,__3.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3.1__ изготовитель -ALPES TECHNOLOGIES (GROUP LEGRAND) бренд -LEGRAND артикул -MH10040 кол-во=4 ШТ,__4.0__ АВТОМАТИЧЕСКАЯ КОМПЛЕКТНАЯ КОНДЕНСАТОРНАЯ УСТАНОВКА СЕРИИALPIMATIC С ЭЛЕКТРОМЕХАНИЧЕСКИМИ КОНТАКТОРАМИ, ТРЕХФАЗНАЯ, 50ГЦ,ТИПА H 400В, НОМИНАЛ.МОЩН.87.5КВА РЕАКТИВНЫЕ, В КОМПЛЕКТЕ 4 ПОСТОЯННЫХ КОНДЕНСАТОРА: (12.5КВАР+25КВАР)+(25КВАР+25КВАР) __4.1__ изготовитель -ALPES TECHNOLOGIES (GROUP LEGRAND) бренд -LEGRAND артикул -MH87.540 кол-во=1 ШТ,__5.0__ КОНДЕНСАТОР СЕРИИ ALPIVAR3 ВАКУУМИРОВАННЫЙ, ТРЕХФАЗНЫЙ, 50ГЦ, 400В, 6 КЛЕММ, ТИП Н, НОМИНАЛ.МОЩН.75КВА РЕАКТИВНЫЕ __5.1__ изготовитель -ALPES TECHNOLOGIES бренд -LEGRAND артикул -VH7540-3MONO кол-во=40 ШТ,"/>
    <s v="ALPIMATIC"/>
    <s v="FCA"/>
    <n v="539"/>
    <m/>
    <s v="ЕВРО"/>
    <n v="12165.98"/>
    <n v="12860.34"/>
    <d v="2016-12-17T00:00:00"/>
    <s v="10130010/171216/0031735"/>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 ТИП SAH,ТРЕХФАЗНЫЙ, 400В, 50ГЦ, НОМИНАЛЬНАЯ МОЩНОСТЬ 25КВАР __1.1__ изготовитель -ALPES TECHNOLOGIES (GROUP LEGRAND) бренд -LEGRAND артикул -R5.2540.189 кол-во=2 ШТ,__2.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 ТИП SAH,ТРЕХФАЗНЫЙ, 400В, 50ГЦ, НОМИНАЛЬНАЯ МОЩНОСТЬ 50КВАР __2.1__ изготовитель -ALPES TECHNOLOGIES (GROUP LEGRAND) бренд -LEGRAND артикул -R5.5040.189 кол-во=3 ШТ,"/>
    <s v="ALPIMATIC"/>
    <s v="FCA"/>
    <n v="190"/>
    <m/>
    <s v="ЕВРО"/>
    <n v="3022.93"/>
    <n v="3216.1"/>
    <d v="2016-12-20T00:00:00"/>
    <s v="10130010/201216/0032201"/>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15 КВАР, ТРЕХФАЗНЫЙ, 400В, 50 ГЦ __1.1__ изготовитель -EPCOS INDIA PRIVATE LTD бренд -LEGRAND артикул -415166 кол-во=4 ШТ,__2.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2.1__ изготовитель -EPCOS INDIA PRIVATE LTD бренд -LEGRAND артикул -415161 кол-во=12 ШТ,"/>
    <s v="ALPICAN"/>
    <s v="FCA"/>
    <n v="12.114000000000001"/>
    <m/>
    <s v="ЕВРО"/>
    <n v="299.67"/>
    <n v="316.79000000000002"/>
    <d v="2016-12-28T00:00:00"/>
    <s v="10130010/271216/0033112"/>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 ВЕС БРУТТО С ПОДДОНАМИ 34.784КГ: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6 ШТ,__2.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2.1__ изготовитель -EPCOS INDIA PRIVATE LTD бренд -LEGRAND артикул -415167 кол-во=8 ШТ,"/>
    <s v="ALPICAN"/>
    <s v="FCA"/>
    <n v="17.806000000000001"/>
    <m/>
    <s v="ЕВРО"/>
    <n v="380.68"/>
    <n v="402.47"/>
    <d v="2016-12-28T00:00:00"/>
    <s v="10130010/261216/0032960"/>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24 ШТ,"/>
    <s v="ALPICAN"/>
    <s v="FCA"/>
    <n v="27.922000000000001"/>
    <m/>
    <s v="ЕВРО"/>
    <n v="652.19000000000005"/>
    <n v="695.34"/>
    <d v="2017-01-09T00:00:00"/>
    <s v="10130010/090117/0000210"/>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 ВЕС БРУТТО С ПОДДОНАМИ 173.54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76 ШТ,"/>
    <s v="ALPICAN"/>
    <s v="FCA"/>
    <n v="142.68"/>
    <m/>
    <s v="ЕВРО"/>
    <n v="3469.07"/>
    <n v="3690.6"/>
    <d v="2017-01-09T00:00:00"/>
    <s v="10130010/090117/0000251"/>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1.1__ изготовитель -EPCOS INDIA PRIVATE LTD бренд -LEGRAND артикул -415167 кол-во=8 ШТ,__2.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2.1__ изготовитель -EPCOS INDIA PRIVATE LTD. бренд -LEGRAND артикул -415163 кол-во=12 ШТ,"/>
    <s v="ALPICAN"/>
    <s v="FCA"/>
    <n v="26.646999999999998"/>
    <m/>
    <s v="ЕВРО"/>
    <n v="612.91"/>
    <n v="654.88"/>
    <d v="2017-01-10T00:00:00"/>
    <s v="10130010/100117/0000274"/>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 ВЕС БРУТТО С ПОДДОНАМИ 291.112КГ:__1.0__ КОНДЕНСАТОР ПОСТОЯННОЙ МОЩНОСТИ СЕРИИ ALPICAN, НОМИНАЛ.МОЩНОСТЬ 12.5 КВАР, ТРЕХФАЗНЫЙ, 400В, 50 ГЦ __1.1__ изготовитель -EPCOS INDIA PRIVATE LTD бренд -LEGRAND артикул -415165 кол-во=8 ШТ,__2.0__ КОНДЕНСАТОР ПОСТОЯННОЙ МОЩНОСТИ СЕРИИ ALPICAN, НОМИНАЛ.МОЩНОСТЬ 25 КВАР, ТРЕХФАЗНЫЙ, 400В, 50 ГЦ, ДЛЯ КОМПЕНСАЦИИ РЕАКТИВНОЙ МОЩНОСТИ В ЭНЕРГОСИСТЕМАХ __2.1__ изготовитель -EPCOS INDIA PRIVATE LTD. бренд -LEGRAND артикул -415168 кол-во=112 ШТ,"/>
    <s v="ALPICAN"/>
    <s v="FCA"/>
    <n v="221.501"/>
    <m/>
    <s v="ЕВРО"/>
    <n v="5352.21"/>
    <n v="5777.69"/>
    <d v="2017-01-13T00:00:00"/>
    <s v="10130010/130117/0000508"/>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15 КВАР, ТРЕХФАЗНЫЙ, 400В, 50 ГЦ __1.1__ изготовитель -EPCOS INDIA PRIVATE LTD бренд -LEGRAND артикул -415166 кол-во=8 ШТ,__2.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2.1__ изготовитель -EPCOS INDIA PRIVATE LTD. бренд -LEGRAND артикул -415160 кол-во=6 ШТ,__3.0__ КОНДЕНСАТОР ПОСТОЯННОЙ МОЩНОСТИ СЕРИИ ALPICAN, НОМИНАЛ.МОЩНОСТЬ 25 КВАР, ТРЕХФАЗНЫЙ, 400В, 50 ГЦ, ДЛЯ КОМПЕНСАЦИИ РЕАКТИВНОЙ МОЩНОСТИ В ЭНЕРГОСИСТЕМАХ __3.1__ изготовитель -EPCOS INDIA PRIVATE LTD. бренд -LEGRAND артикул -415168 кол-во=48 ШТ,__4.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4.1__ изготовитель -EPCOS INDIA PRIVATE LTD. бренд -LEGRAND артикул -415163 кол-во=6 ШТ,"/>
    <s v="ALPICAN"/>
    <s v="FCA"/>
    <n v="110.535"/>
    <m/>
    <s v="ЕВРО"/>
    <n v="2633.57"/>
    <n v="2824.47"/>
    <d v="2017-01-16T00:00:00"/>
    <s v="10130010/160117/0000798"/>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12 ШТ,__2.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2.1__ изготовитель -EPCOS INDIA PRIVATE LTD. бренд -LEGRAND артикул -415163 кол-во=1 ШТ,"/>
    <s v="ALPICAN"/>
    <s v="FCA"/>
    <n v="7.27"/>
    <m/>
    <s v="ЕВРО"/>
    <n v="195.89"/>
    <n v="209.99"/>
    <d v="2017-01-16T00:00:00"/>
    <s v="10130010/130117/0000530"/>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 ВЕС БРУТТО С ПОДДОНАМИ 112.455КГ:__1.0__ КОНДЕНСАТОР ПОСТОЯННОЙ МОЩНОСТИ СЕРИИ ALPICAN, НОМИНАЛ.МОЩНОСТЬ 12.5 КВАР, ТРЕХФАЗНЫЙ, 400В, 50 ГЦ __1.1__ изготовитель -EPCOS INDIA PRIVATE LTD бренд -LEGRAND артикул -415165 кол-во=28 ШТ,__2.0__ КОНДЕНСАТОР ПОСТОЯННОЙ МОЩНОСТИ СЕРИИ ALPICAN, НОМИНАЛ.МОЩНОСТЬ 15 КВАР, ТРЕХФАЗНЫЙ, 400В, 50 ГЦ __2.1__ изготовитель -EPCOS INDIA PRIVATE LTD бренд -LEGRAND артикул -415166 кол-во=21 ШТ,__3.0__ 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__3.1__ изготовитель -EPCOS INDIA PRIVATE LTD бренд -LEGRAND артикул -415187 кол-во=8 ШТ,"/>
    <s v="ALPICAN"/>
    <s v="FCA"/>
    <n v="87.71"/>
    <m/>
    <s v="ЕВРО"/>
    <n v="1919.65"/>
    <n v="2094.31"/>
    <d v="2017-01-19T00:00:00"/>
    <s v="10130010/190117/0001195"/>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 ВЕС БРУТТО С ПОДДОНАМИ 198.568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88 ШТ,"/>
    <s v="ALPICAN"/>
    <s v="FCA"/>
    <n v="165.21100000000001"/>
    <m/>
    <s v="ЕВРО"/>
    <n v="4016.82"/>
    <n v="4343.26"/>
    <d v="2017-01-23T00:00:00"/>
    <s v="10130010/230117/0001544"/>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48 ШТ,"/>
    <s v="ALPICAN"/>
    <s v="FCA"/>
    <n v="90.114999999999995"/>
    <m/>
    <s v="ЕВРО"/>
    <n v="2190.9899999999998"/>
    <n v="2373.02"/>
    <d v="2017-02-01T00:00:00"/>
    <s v="10130010/310117/0002495"/>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 ВЕС БРУТТО С ПОДДОНАМИ 452.00КГ:__1.0__ АВТОМАТИЧЕСКАЯ КОМПЛЕКТНАЯ КОНДЕНСАТОРНАЯ УСТАНОВКА СЕРИИALPIMATIC С ЭЛЕКТРОМЕХАНИЧЕСКИМИ КОНТАКТОРАМИ, ТРЕХФАЗНАЯ, 50ГЦ, 400В, НОМИНАЛ.МОЩН.300КВА РЕАКТИВНЫЕ (В КОМПЛ.5 ПОСТОЯННЫХ КОНДЕНСАТОРА: 3ШТ.МОЩН.75КВАР+ 1ШТ.МОЩН.25КВАР,+ 1ШТ.МОЩН.50КВАР) __1.1__ изготовитель -ALPES TECHNOLOGIES (GROUP LEGRAND) бренд -LEGRAND артикул -MH30040 кол-во=2 ШТ,__2.0__ АВТОМАТИЧЕСКАЯ КОМПЛЕКТНАЯ КОНДЕНСАТОРНАЯ УСТАНОВКА СЕРИИALPIMATIC С ЭЛЕКТРОМЕХАНИЧЕСКИМИ КОНТАКТОРАМИ, ТРЕХФАЗНАЯ, 50ГЦ, 400В, ТИП Н, НОМИНАЛ.МОЩН.15КВА РЕАКТИВНЫЕ (В КОМПЛ.ПОСТОЯННЫЕ КОНДЕНСАТОРЫ: (2.5+5)+7.5 КВАР) __2.1__ изготовитель -ALPES TECHNOLOGIES (GROUP LEGRAND) бренд -LEGRAND артикул -MH1540 кол-во=1 ШТ,__3.0__ АВТОМАТИЧЕСКАЯ КОМПЛЕКТНАЯ КОНДЕНСАТОРНАЯ УСТАНОВКА СЕРИИALPIMATIC С ЭЛЕКТРОМЕХАНИЧЕСКИМИ КОНТАКТОРАМИ, ТРЕХФАЗНАЯ, 50ГЦ, 400В, ТИП Н, НОМИНАЛ.МОЩН.25КВА РЕАКТИВНЫЕ (В КОМПЛ.ПОСТОЯННЫЕ КОНДЕНСАТОРЫ: (5+10)+10 КВАР) __3.1__ изготовитель -ALPES TECHNOLOGIES (GROUP LEGRAND) бренд -LEGRAND артикул -MH2540 кол-во=2 ШТ,__4.0__ АВТОМАТИЧЕСКАЯ КОМПЛЕКТНАЯ КОНДЕНСАТОРНАЯ УСТАНОВКА СЕРИИALPIMATIC С ЭЛЕКТРОМЕХАНИЧЕСКИМИ КОНТАКТОРАМИ, ТРЕХФАЗНАЯ, 50ГЦ, 400В, ТИП Н, НОМИНАЛ.МОЩН.30КВА РЕАКТИВНЫЕ (В КОМПЛ.ПОСТОЯННЫЕ КОНДЕНСАТОРЫ: (5+10)+15 КВАР) __4.1__ изготовитель -ALPES TECHNOLOGIES (GROUP LEGRAND) бренд -LEGRAND артикул -MH3040 кол-во=3 ШТ,__5.0__ АВТОМАТИЧЕСКАЯ КОМПЛЕКТНАЯ КОНДЕНСАТОРНАЯ УСТАНОВКА СЕРИИALPIMATIC С ЭЛЕКТРОМЕХАНИЧЕСКИМИ КОНТАКТОРАМИ, ТРЕХФАЗНАЯ, 50ГЦ, 400В, ТИП Н, НОМИНАЛ.МОЩН.75КВА РЕАКТИВНЫЕ (В КОМПЛ.ПОСТОЯННЫЕ КОНДЕНСАТОРЫ: (7.5+15) КВАР+(22.5+30) КВАР) __5.1__ изготовитель -ALPES TECHNOLOGIES (GROUP LEGRAND) бренд -LEGRAND артикул -MH7540 кол-во=1 ШТ,"/>
    <s v="ALPIMATIC"/>
    <s v="FCA"/>
    <n v="399.8"/>
    <m/>
    <s v="ЕВРО"/>
    <n v="7971.68"/>
    <n v="8641.73"/>
    <d v="2017-02-09T00:00:00"/>
    <s v="10130010/090217/0003550"/>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400В, НОМИНАЛ.МОЩН.50КВА РЕАКТИВНЫЕ (В КОМПЛ. 3 ПОСТОЯННЫХ КОНДЕНСАТОРА: 2Х12,5 КВАР+25 КВАР) __1.1__ изготовитель -ALPES TECHNOLOGIES (GROUP LEGRAND) бренд -LEGRAND артикул -MS5040.189/SPE кол-во=1 ШТ,"/>
    <s v="ALPIMATIC"/>
    <s v=" "/>
    <n v="116"/>
    <m/>
    <s v="ЕВРО"/>
    <n v="2050"/>
    <n v="2247.35"/>
    <d v="2017-02-09T00:00:00"/>
    <s v="10130010/060217/0003088"/>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КОНДЕНСАТОР ПОСТОЯННОЙ ЕМКОСТИ СЕРИИALPIVAR3 ВАКУУМИРОВАННЫЙ С 6 КЛЕММАМИ ТИП Н, ТРЕХФАЗНЫЙ, НОМИНАЛЬНАЯ МОЩНОСТЬ 12.5 КВА РЕКТИВНЫХ, НАПР. 400В, 50ГЦ __1.1__ изготовитель -ALPES TECHNOLOGIES бренд -LEGRAND артикул -VH12.540-3MONO кол-во=10 ШТ,__2.0__ КОНДЕНСАТОР ПОСТОЯННОЙ ЕМКОСТИ СЕРИИALPIVAR3 ВАКУУМИРОВАННЫЙ С 6 КЛЕММАМИ ТИП Н, ТРЕХФАЗНЫЙ, НОМИНАЛЬНАЯ МОЩНОСТЬ 25 КВА РЕКТИВНЫХ, НАПР. 400В, 50ГЦ __2.1__ изготовитель -ALPES TECHNOLOGIES бренд -LEGRAND артикул -VH2540-3MONO кол-во=6 ШТ,__3.0__ КОНДЕНСАТОРНЫЙ КОМПЕНСИРУЮЩИЙ МОДУЛЬ СЕРИИ ALPIMATIC, ТРЕХФАЗНЫЙ, 50ГЦ, ТИПА H, 400В, НОМИНАЛ.МОЩН.75КВА РЕАКТИВНЫЕ (В КОМПЛ. ПОСТОЯННЫЙ КОНДЕНСАТОР 1 ЕД.+ПРЕДОХРАНИТЕЛЬ 3 ЕД.+КОНТАКТОР КОММУТАЦИИ ЕМКОСТНЫХ ТОКОВ 1 ЕД.) __3.1__ изготовитель -ALPES TECHNOLOGIES (GROUP LEGRAND) бренд -LEGRAND артикул -PH7540 кол-во=8 ШТ,"/>
    <s v="ALPIVAR3, ALPIMATIC"/>
    <s v="FCA"/>
    <n v="220"/>
    <m/>
    <s v="ЕВРО"/>
    <n v="3799.4"/>
    <n v="4104.1099999999997"/>
    <d v="2017-02-27T00:00:00"/>
    <s v="10130010/220217/0005200"/>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АВТОМАТИЧЕСКАЯ КОМПЛЕКТНАЯ КОНДЕНСАТОРНАЯ УСТАНОВКА СЕРИИ ALPIMATIC С ЭЛЕКТРОМЕХАНИЧЕСКИМИ КОНТАКТОРАМИ, ТРЕХФАЗНАЯ, 50ГЦ, 400В, НОМИНАЛ.МОЩН.35КВА РЕАКТИВНЫЕ (В КОМПЛ.3 ПОСТОЯННЫХ КОНДЕНСАТОРА: 1ШТ.МОЩН.5КВАР,+ 1ШТ.МОЩН.10КВАР+ 1ШТ.МОЩН.20КВАР) __1.1__ изготовитель -ALPES TECHNOLOGIES (GROUP LEGRAND) бренд -LEGRAND артикул -M3540 кол-во=1 ШТ,__2.0__ АВТОМАТИЧЕСКАЯ КОМПЛЕКТНАЯ КОНДЕНСАТОРНАЯ УСТАНОВКА СЕРИИALPIMATIC С ЭЛЕКТРОМЕХАНИЧЕСКИМИ КОНТАКТОРАМИ, ТРЕХФАЗНАЯ, 50ГЦ,ТИПА H 400В, НОМИНАЛ.МОЩН.275КВА РЕАКТИВНЫЕ (В КОМПЛ. 5 ПОСТОЯН.КОНДЕНСАТОРОВ:МОЩН.(25+50) КВАР+ 1ШТ МОЩН.50КВАР+2ШТ МОЩН.ПО75КВАР) __2.1__ изготовитель -ALPES TECHNOLOGIES (GROUP LEGRAND) бренд -LEGRAND артикул -MH27540 кол-во=1 ШТ,__3.0__ АВТОМАТИЧЕСКАЯ КОМПЛЕКТНАЯ КОНДЕНСАТОРНАЯ УСТАНОВКА СЕРИИALPIMATIC С ЭЛЕКТРОМЕХАНИЧЕСКИМИ КОНТАКТОРАМИ, ТРЕХФАЗНАЯ, 50ГЦ,ТИПА H 400В, НОМИНАЛ.МОЩН.350КВА РЕАКТИВНЫЕ (В КОМПЛ.5 ПОСТОЯН.КОНДЕНСАТОРОВ:1ШТ*50КВАР + 4ШТ*75КВАР) __3.1__ изготовитель -ALPES TECHNOLOGIES (GROUP LEGRAND) бренд -LEGRAND артикул -MH35040 кол-во=1 ШТ,"/>
    <s v="ALPIMATIC"/>
    <s v="FCA"/>
    <n v="310.3"/>
    <m/>
    <s v="ЕВРО"/>
    <n v="5062.3100000000004"/>
    <n v="5417.33"/>
    <d v="2017-03-04T00:00:00"/>
    <s v="10130010/030317/0006379"/>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400В, ТИП Н, НОМИНАЛ.МОЩН.15КВА РЕАКТИВНЫЕ (В КОМПЛ.ПОСТОЯННЫЕ КОНДЕНСАТОРЫ: (2.5+5)+7.5 КВАР) __1.1__ изготовитель -ALPES TECHNOLOGIES (GROUP LEGRAND) бренд -LEGRAND артикул -MH1540 кол-во=2 ШТ,__2.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2.1__ изготовитель -ALPES TECHNOLOGIES (GROUP LEGRAND) бренд -LEGRAND артикул -MH10040 кол-во=5 ШТ,"/>
    <s v="ALPIMATIC"/>
    <s v="FCA"/>
    <n v="275"/>
    <m/>
    <s v="ЕВРО"/>
    <n v="4814.68"/>
    <n v="5201.47"/>
    <d v="2017-03-06T00:00:00"/>
    <s v="10130010/060317/0006675"/>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42 ШТ,"/>
    <s v="ALPICAN"/>
    <s v="FCA"/>
    <n v="48.863"/>
    <m/>
    <s v="ЕВРО"/>
    <n v="1141.32"/>
    <n v="1220.24"/>
    <d v="2017-03-09T00:00:00"/>
    <s v="10130010/090317/0006996"/>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 ВЕС БРУТТО С ПОДДОНАМИ 1067.895КГ: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3 ШТ,__2.0__ КОНДЕНСАТОР ПОСТОЯННОЙ МОЩНОСТИ СЕРИИ ALPICAN, НОМИНАЛ.МОЩНОСТЬ 25 КВАР, ТРЕХФАЗНЫЙ, 400В, 50 ГЦ, ДЛЯ КОМПЕНСАЦИИ РЕАКТИВНОЙ МОЩНОСТИ В ЭНЕРГОСИСТЕМАХ __2.1__ изготовитель -EPCOS INDIA PRIVATE LTD. бренд -LEGRAND артикул -415168 кол-во=468 ШТ,"/>
    <s v="ALPICAN"/>
    <s v="FCA"/>
    <n v="880.10599999999999"/>
    <m/>
    <s v="ЕВРО"/>
    <n v="21386.25"/>
    <n v="22817.34"/>
    <d v="2017-03-13T00:00:00"/>
    <s v="10130010/100317/0007144"/>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56 ШТ,"/>
    <s v="ALPICAN"/>
    <s v="FCA"/>
    <n v="105.134"/>
    <m/>
    <s v="ЕВРО"/>
    <n v="2556.16"/>
    <n v="2769.67"/>
    <d v="2017-03-14T00:00:00"/>
    <s v="10130010/140317/0007582"/>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 ВЕС БРУТТО С ПОДДОНАМИ 133.875КГ:__1.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1.1__ изготовитель -EPCOS INDIA PRIVATE LTD бренд -LEGRAND артикул -415167 кол-во=44 ШТ,__2.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2.1__ изготовитель -EPCOS INDIA PRIVATE LTD бренд -LEGRAND артикул -415161 кол-во=48 ШТ,"/>
    <s v="ALPICAN"/>
    <s v="FCA"/>
    <n v="106.988"/>
    <m/>
    <s v="ЕВРО"/>
    <n v="2519.14"/>
    <n v="2746.7"/>
    <d v="2017-03-20T00:00:00"/>
    <s v="10130010/200317/0008420"/>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24 ШТ,__2.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2.1__ изготовитель -EPCOS INDIA PRIVATE LTD бренд -LEGRAND артикул -415167 кол-во=8 ШТ,"/>
    <s v="ALPICAN"/>
    <s v="FCA"/>
    <n v="27.332999999999998"/>
    <m/>
    <s v="ЕВРО"/>
    <n v="525.04999999999995"/>
    <n v="566.91999999999996"/>
    <d v="2017-04-13T00:00:00"/>
    <s v="10130010/130417/0011192"/>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ТИПА H 400В, НОМИНАЛ.МОЩН.300КВА РЕАКТИВНЫЕ (В КОМПЛ.5 ПОСТОЯННЫХ КОНДЕНСАТОРА: 3ШТ.МОЩН.75КВАР+ 1ШТ.МОЩН.25КВАР,+ 1ШТ.МОЩН.50КВАР),С ВВОДНЫМ АВТОМАТИЧЕСКИМ ВЫКЛЮЧАТЕЛЕМ __1.1__ изготовитель -ALPES TECHNOLOGIES (GROUP LEGRAND) бренд -LEGRAND артикул -MH40040/DIS/SPE кол-во=2 ШТ,"/>
    <s v="ALPIMATIC"/>
    <s v="FCA"/>
    <n v="500"/>
    <m/>
    <s v="ЕВРО"/>
    <n v="7762.5"/>
    <n v="8474.5499999999993"/>
    <d v="2017-04-20T00:00:00"/>
    <s v="10130090/200417/0016262"/>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ТИПА H 400В, НОМИНАЛЬНАЯ МОЩН. 825КВА РЕАКТИВНЫЕ (11СТУПЕНЕЙ РЕГУЛИРОВАНИЯ МОЩН. ПО 75КВАР) __1.1__ изготовитель -ALPES TECHNOLOGIES (GROUP LEGRAND) бренд -LEGRAND артикул -MH82540 кол-во=2 ШТ,"/>
    <s v="ALPIMATIC"/>
    <s v="FCA"/>
    <n v="640"/>
    <m/>
    <s v="ЕВРО"/>
    <n v="10427.14"/>
    <n v="11376.43"/>
    <d v="2017-04-20T00:00:00"/>
    <s v="10130090/200417/0016262"/>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6.3 КВАР, ТРЕХФАЗНЫЙ, 400В, 50 ГЦ (МОЩНОСТЬ 7.6 КВАР ПРИ ЧАСТОТЕ 60ГЦ) ДЛЯ КОМПЕНСАЦИИ РЕАКТИВНОЙ МОЩНОСТИ В ЭНЕРГОСИСТЕМАХ __1.1__ изготовитель -EPCOS INDIA PRIVATE LTD бренд -LEGRAND артикул -415162 кол-во=5 ШТ,"/>
    <s v="ALPICAN"/>
    <s v="FCA"/>
    <n v="4.6529999999999996"/>
    <m/>
    <s v="ЕВРО"/>
    <n v="112.41"/>
    <n v="121.04"/>
    <d v="2017-04-20T00:00:00"/>
    <s v="10130010/190417/0011809"/>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1.1__ изготовитель -EPCOS INDIA PRIVATE LTD. бренд -LEGRAND артикул -415163 кол-во=36 ШТ,"/>
    <s v="ALPICAN"/>
    <s v="FCA"/>
    <n v="35.418999999999997"/>
    <m/>
    <s v="ЕВРО"/>
    <n v="841.09"/>
    <n v="914"/>
    <d v="2017-04-20T00:00:00"/>
    <s v="10130090/200417/0016265"/>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15 КВАР, ТРЕХФАЗНЫЙ, 400В, 50 ГЦ __1.1__ изготовитель -EPCOS INDIA PRIVATE LTD бренд -LEGRAND артикул -415166 кол-во=12 ШТ,__2.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2.1__ изготовитель -EPCOS INDIA PRIVATE LTD. бренд -LEGRAND артикул -415160 кол-во=24 ШТ,__3.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3.1__ изготовитель -EPCOS INDIA PRIVATE LTD бренд -LEGRAND артикул -415167 кол-во=16 ШТ,"/>
    <s v="ALPICAN"/>
    <s v="FCA"/>
    <n v="59.494999999999997"/>
    <m/>
    <s v="ЕВРО"/>
    <n v="1185.3699999999999"/>
    <n v="1307.05"/>
    <d v="2017-04-27T00:00:00"/>
    <s v="10130010/260417/0012666"/>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1.1__ изготовитель -EPCOS INDIA PRIVATE LTD. бренд -LEGRAND артикул -415163 кол-во=6 ШТ,"/>
    <s v="ALPICAN"/>
    <s v="FCA"/>
    <n v="5.9029999999999996"/>
    <m/>
    <s v="ЕВРО"/>
    <n v="134.11000000000001"/>
    <n v="148.28"/>
    <d v="2017-04-27T00:00:00"/>
    <s v="10130010/270417/0012726"/>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МАКС.470В, НОМИНАЛ.МОЩН.150КВА РЕАКТИВНЫЕ (В КОМПЛ.3 ПОСТОЯННЫХ КОНДЕНСАТОРА МОЩН.50КВАР) __1.1__ изготовитель -ALPES TECHNOLOGIES (GROUP LEGRAND) бренд -LEGRAND марка -MS15040.189 модель -MS15040.189 артикул -MS15040.189 кол-во=2 ШТ,__2.0__ АВТОМАТИЧЕСКАЯ КОМПЛЕКТНАЯ КОНДЕНСАТОРНАЯ УСТАНОВКА СЕРИИALPIMATIC С ЭЛЕКТРОМЕХАНИЧЕСКИМИ КОНТАКТОРАМИ, ТРЕХФАЗНАЯ, СТАНДАРТНОГО КЛАССА, 50ГЦ,МАКС.400В, НОМИНАЛ.МОЩН.250КВА РЕАКТИВНЫЕ (В КОМПЛ.4 ПОСТОЯННЫХ КОНДЕНСАТОРА: 2ШТ МОЩН.50КВАР+2ШТ МОЩН.75КВАР) __2.1__ изготовитель -ALPES TECHNOLOGIES (GROUP LEGRAND) бренд -LEGRAND модель -MS15040.189 артикул -MS25040.189 кол-во=2 ШТ,"/>
    <s v="ALPIMATIC"/>
    <s v="FCA"/>
    <n v="990"/>
    <m/>
    <s v="ЕВРО"/>
    <n v="13540.64"/>
    <n v="14991.15"/>
    <d v="2017-05-03T00:00:00"/>
    <s v="10130010/030517/0013342"/>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24 ШТ,"/>
    <s v="ALPICAN"/>
    <s v="FCA"/>
    <n v="12.680999999999999"/>
    <m/>
    <s v="ЕВРО"/>
    <n v="330.12"/>
    <n v="362.35"/>
    <d v="2017-05-05T00:00:00"/>
    <s v="10130010/050517/0013666"/>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12 ШТ,"/>
    <s v="ALPICAN"/>
    <s v="FCA"/>
    <n v="6.2460000000000004"/>
    <m/>
    <s v="ЕВРО"/>
    <n v="92.08"/>
    <n v="102.58"/>
    <d v="2017-05-10T00:00:00"/>
    <s v="10130010/100517/0013998"/>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 ВЕС БРУТТО С ПОДДОНАМИ 248.632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112 ШТ,"/>
    <s v="ALPICAN"/>
    <s v="FCA"/>
    <n v="210.26900000000001"/>
    <m/>
    <s v="ЕВРО"/>
    <n v="4890.9799999999996"/>
    <n v="5499.25"/>
    <d v="2017-05-25T00:00:00"/>
    <s v="10130010/250517/0015692"/>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OСТИ ДЛЯ ЭЛЕКТРОЦЕПЕЙ (50/60 ГЦ) С РЕАКТИВ.МОЩНОСТЬЮ НЕ МЕНЕЕ 0.5КВА:__1.0__ КОНДЕНСАТОР ПОСТОЯННОЙ МОЩНОСТИ СЕРИИ ALPICAN, НОМИНАЛ.МОЩНОСТЬ 12.5 КВАР, ТРЕХФАЗНЫЙ, 400В, 50 ГЦ __1.1__ изготовитель -EPCOS INDIA PRIVATE LTD бренд -LEGRAND артикул -415165 кол-во=8 ШТ,__2.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2.1__ изготовитель -EPCOS INDIA PRIVATE LTD бренд -LEGRAND артикул -415167 кол-во=8 ШТ,"/>
    <s v="ALPICAN"/>
    <s v="FCA"/>
    <n v="26.073"/>
    <m/>
    <s v="ЕВРО"/>
    <n v="547.66"/>
    <n v="621.05999999999995"/>
    <d v="2017-06-09T00:00:00"/>
    <s v="10130010/090617/0017310"/>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400В, ТИП Н, НОМИНАЛ.МОЩН.150КВА РЕАКТИВНЫЕ (В КОМПЛ.ПОСТОЯННЫЕ КОНДЕНСАТОРЫ: 2ШТ- МОЩН.25+50КВАР+1ШТ- МОЩН.75КВАР) __1.1__ изготовитель -ALPES TECHNOLOGIES (GROUP LEGRAND) бренд -LEGRAND артикул -MH15040 кол-во=2 ШТ,__2.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2.1__ изготовитель -ALPES TECHNOLOGIES (GROUP LEGRAND) бренд -LEGRAND артикул -MH10040 кол-во=2 ШТ,__3.0__ 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 __3.1__ изготовитель -ALPES TECHNOLOGIES (GROUP LEGRAND) бренд -LEGRAND артикул -MH5040 кол-во=2 ШТ,__4.0__ НЕРЕГУЛИРУЕМАЯ КОМПЛЕКТНАЯ КОНДЕНСАТОРНАЯ УСТАНОВКАALPIBLOC ДЛЯ КОМПЕНСАЦИИ РЕАКТИВНОЙ МОЩНОСТИ В ЭЛЕКТРОУСТАНОВКАХ,ТРЕХФАЗНАЯ, НАПРЯЖ.400 В, МОЩН.75КВА РЕАКТИВНЫЕ (СОСТОИТ ИЗ КОНДЕНСАТОРА ALPIVAR3 В СБОРЕ С АВТОМАТИЧЕСКИМ ВЫКЛЮЧАТЕЛЕМ) __4.1__ изготовитель -ALPES TECHNOLOGIES (GROUP LEGRAND) бренд -LEGRAND артикул -B7540 кол-во=1 ШТ,"/>
    <s v="ALPIMATIC"/>
    <s v="FCA"/>
    <n v="230.4"/>
    <m/>
    <s v="ЕВРО"/>
    <n v="3765.12"/>
    <n v="4264.9799999999996"/>
    <d v="2017-06-14T00:00:00"/>
    <s v="10130010/140617/0017730"/>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12 ШТ,__1.2__ изготовитель -EPCOS INDIA PRIVATE LTD, ИНДИЯ бренд -LEGRAND артикул -415161 кол-во=12 ШТ,"/>
    <s v="ALPICAN"/>
    <s v="FCA"/>
    <n v="6.3410000000000002"/>
    <m/>
    <s v="ЕВРО"/>
    <n v="165.06"/>
    <n v="185.38"/>
    <d v="2017-06-19T00:00:00"/>
    <s v="10130010/190617/0018256"/>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12 ШТ,__2.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2.1__ изготовитель -EPCOS INDIA PRIVATE LTD. бренд -LEGRAND артикул -415163 кол-во=6 ШТ,"/>
    <s v="ALPICAN"/>
    <s v="FCA"/>
    <n v="12.148999999999999"/>
    <m/>
    <s v="ЕВРО"/>
    <n v="226.19"/>
    <n v="255.33"/>
    <d v="2017-06-27T00:00:00"/>
    <s v="10130010/270617/0019153"/>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 ВЕС БРУТТО С ПОДДОНАМИ 250.70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112 ШТ,__2.0__ КОНДЕНСАТОР ПОСТОЯННОЙ МОЩНОСТИ СЕРИИ ALPICAN, НОМИНАЛ.МОЩНОСТЬ 6.3 КВАР, ТРЕХФАЗНЫЙ, 400В, 50 ГЦ (МОЩНОСТЬ 7.6 КВАР ПРИ ЧАСТОТЕ 60ГЦ) ДЛЯ КОМПЕНСАЦИИ РЕАКТИВНОЙ МОЩНОСТИ В ЭНЕРГОСИСТЕМАХ __2.1__ изготовитель -EPCOS INDIA PRIVATE LTD бренд -LEGRAND артикул -415162 кол-во=2 ШТ,"/>
    <s v="ALPICAN"/>
    <s v="FCA"/>
    <n v="212.13"/>
    <m/>
    <s v="ЕВРО"/>
    <n v="4934"/>
    <n v="5671.58"/>
    <d v="2017-06-30T00:00:00"/>
    <s v="10130010/300617/0019541"/>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42 ШТ,__2.0__ КОНДЕНСАТОР ПОСТОЯННОЙ МОЩНОСТИ СЕРИИ ALPICAN, НОМИНАЛ.МОЩНОСТЬ 12.5 КВАР, ТРЕХФАЗНЫЙ, 400В, 50 ГЦ __2.1__ изготовитель -EPCOS INDIA PRIVATE LTD бренд -LEGRAND артикул -415165 кол-во=12 ШТ,__3.0__ КОНДЕНСАТОР ПОСТОЯННОЙ МОЩНОСТИ СЕРИИ ALPICAN, НОМИНАЛ.МОЩНОСТЬ 15 КВАР, ТРЕХФАЗНЫЙ, 400В, 50 ГЦ __3.1__ изготовитель -EPCOS INDIA PRIVATE LTD бренд -LEGRAND артикул -415166 кол-во=8 ШТ,__4.0__ 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__4.1__ изготовитель -EPCOS INDIA PRIVATE LTD бренд -LEGRAND артикул -415187 кол-во=8 ШТ,"/>
    <s v="ALPICAN"/>
    <s v="FCA"/>
    <n v="95.433999999999997"/>
    <m/>
    <s v="ЕВРО"/>
    <n v="2074.13"/>
    <n v="2380.9899999999998"/>
    <d v="2017-07-11T00:00:00"/>
    <s v="10013020/110717/0001396"/>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1.1__ изготовитель -EPCOS INDIA PRIVATE LTD бренд -LEGRAND артикул -415167 кол-во=12 ШТ,"/>
    <s v="ALPICAN"/>
    <s v="FCA"/>
    <n v="22.262"/>
    <m/>
    <s v="ЕВРО"/>
    <n v="477.23"/>
    <n v="550.92999999999995"/>
    <d v="2017-07-13T00:00:00"/>
    <s v="10013020/130717/0001691"/>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 ВЕС БРУТТО С ПОДДОНАМИ 248.632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112 ШТ,"/>
    <s v="ALPICAN"/>
    <s v="FCA"/>
    <n v="210.26900000000001"/>
    <m/>
    <s v="ЕВРО"/>
    <n v="4890.9799999999996"/>
    <n v="5774.93"/>
    <d v="2017-08-02T00:00:00"/>
    <s v="10013020/010817/0004043"/>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ТИПА H 400В, НОМИНАЛ.МОЩН.250КВА РЕАКТИВНЫЕ (В КОМПЛ.4 ПОСТОЯН.КОНДЕНСАТОРА: 2ШТ МОЩН.50КВАР+2ШТ МОЩН.ПО 75КВАР) __1.1__ изготовитель -ALPES TECHNOLOGIES (GROUP LEGRAND) бренд -LEGRAND артикул -MH25040 кол-во=2 ШТ,__2.0__ АВТОМАТИЧЕСКАЯ КОМПЛЕКТНАЯ КОНДЕНСАТОРНАЯ УСТАНОВКА СЕРИИALPIMATIC С ЭЛЕКТРОМЕХАНИЧЕСКИМИ КОНТАКТОРАМИ, ТРЕХФАЗНАЯ, 50ГЦ,ТИПА H, 400В, НОМИНАЛ.МОЩН.675КВА РЕАКТИВНЫЕ (В КОМПЛ.9 ПОСТОЯННЫХ КОНДЕНСАТОРОВ МОЩН.75КВАР) __2.1__ изготовитель -ALPES TECHNOLOGIES (GROUP LEGRAND) бренд -LEGRAND артикул -MH67540 кол-во=1 ШТ,"/>
    <s v="ALPIMATIC"/>
    <s v="FCA"/>
    <n v="500"/>
    <m/>
    <s v="ЕВРО"/>
    <n v="6502.67"/>
    <n v="7842.62"/>
    <d v="2017-08-08T00:00:00"/>
    <s v="10013020/070817/0004585"/>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E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12 ШТ,__2.0__ 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__2.1__ изготовитель -EPCOS INDIA PRIVATE LTD бренд -LEGRAND артикул -415187 кол-во=4 ШТ,"/>
    <s v="ALPICAN"/>
    <s v="FCA"/>
    <n v="23.048999999999999"/>
    <m/>
    <s v="ЕВРО"/>
    <n v="509.32"/>
    <n v="602.48"/>
    <d v="2017-08-15T00:00:00"/>
    <s v="10013020/140817/0005460"/>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12 ШТ,"/>
    <s v="ALPICAN"/>
    <s v="FCA"/>
    <n v="6.3410000000000002"/>
    <m/>
    <s v="ЕВРО"/>
    <n v="165.06"/>
    <n v="195.75"/>
    <d v="2017-08-28T00:00:00"/>
    <s v="10013020/250817/0006711"/>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АВТОМАТИЧЕСКАЯ КОМПЛЕКТНАЯ КОНДЕНСАТОРНАЯ УСТАНОВКА СЕРИИ ALPIMATIC С ЭЛЕКТРОМЕХАНИЧЕСКИМИ КОНТАКТОРАМИ, ТРЕХФАЗНАЯ, 50ГЦ, 400В, НОМИНАЛ.МОЩН.100КВА РЕАКТИВНЫЕ (В КОМПЛ.3 ПОСТОЯННЫХ КОНДЕНСАТОРА: 2ШТ.МОЩН.25КВАР,+ 1ШТ.МОЩН.50КВАР) __1.1__ изготовитель -ALPES TECHNOLOGIES (GROUP LEGRAND) бренд -LEGRAND артикул -M10040 кол-во=2 ШТ,__2.0__ АВТОМАТИЧЕСКАЯ КОМПЛЕКТНАЯ КОНДЕНСАТОРНАЯ УСТАНОВКА СЕРИИ ALPIMATIC С ЭЛЕКТРОМЕХАНИЧЕСКИМИ КОНТАКТОРАМИ, ТРЕХФАЗНАЯ, 50ГЦ, 400В, НОМИНАЛ.МОЩН.30КВА РЕАКТИВНЫЕ (В КОМПЛ.2 ПОСТОЯННЫХ КОНДЕНСАТОРА: 1ШТ.МОЩН.10КВАР,+ 1ШТ.МОЩН.20КВАР) __2.1__ изготовитель -ALPES TECHNOLOGIES (GROUP LEGRAND) бренд -LEGRAND артикул -M3040 кол-во=1 ШТ,"/>
    <s v="ALPIMATIC"/>
    <s v="FCA"/>
    <n v="93.3"/>
    <m/>
    <s v="ЕВРО"/>
    <n v="1688.01"/>
    <n v="2029.52"/>
    <d v="2017-09-27T00:00:00"/>
    <s v="10013020/260917/0010910"/>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КОНДЕНСАТОР СЕРИИ ALPIVAR3 ВАКУУМИРОВАННЫЙ, ТРЕХФАЗНЫЙ, 50ГЦ, 400В, 3 КЛЕММЫ, ТИПА Н, НОМИНАЛ.МОЩН.25КВА РЕАКТИВНЫЕ __1.1__ изготовитель -ALPES TECHNOLOGIES бренд -LEGRAND артикул -VH2540CB кол-во=2 ШТ,__2.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400В, 50ГЦ, НОМИНАЛЬНАЯ МОЩНОСТЬ 25КВАР __2.1__ изготовитель -ALPES TECHNOLOGIES (GROUP LEGRAND) бренд -LEGRAND артикул -R5.2540.189 кол-во=1 ШТ,"/>
    <s v="ALPIVAR3, ALPIMATIC"/>
    <s v="FCA"/>
    <n v="47"/>
    <m/>
    <s v="ЕВРО"/>
    <n v="569.69000000000005"/>
    <n v="679.81"/>
    <d v="2017-10-02T00:00:00"/>
    <s v="10013020/021017/0011569"/>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АВТОМАТИЧЕСКАЯ КОМПЛЕКТНАЯ КОНДЕНСАТОРНАЯ УСТАНОВКА СЕРИИ ALPIMATIC С ЭЛЕКТРОМЕХАНИЧЕСКИМИ КОНТАКТОРАМИ, ТРЕХФАЗНАЯ, 50ГЦ, 400В, НОМИНАЛ.МОЩН.550КВА РЕАКТИВНЫЕ (В КОМПЛ.2 ПОСТОЯННЫХ КОНДЕНСАТОРОВ МОЩН.ПО 50КВАР+6 КОНДЕНСАТОРОВ МОЩН.ПО 75КВАР) __1.1__ изготовитель -ALPES TECHNOLOGIES (GROUP LEGRAND) бренд -LEGRAND артикул -M55040 кол-во=1 ШТ,__2.0__ АВТОМАТИЧЕСКАЯ КОМПЛЕКТНАЯ КОНДЕНСАТОРНАЯ УСТАНОВКА СЕРИИ ALPIMATIC С ЭЛЕКТРОМЕХАНИЧЕСКИМИ КОНТАКТОРАМИ, ТРЕХФАЗНАЯ, 50ГЦ, 400В, НОМИНАЛ.МОЩН.675КВА РЕАКТИВНЫЕ (В КОМПЛ.9 ПОСТОЯННЫХ КОНДЕНСАТОРОВ МОЩН.ПО 75КВАР) __2.1__ изготовитель -ALPES TECHNOLOGIES (GROUP LEGRAND) бренд -LEGRAND артикул -M67540 кол-во=1 ШТ,"/>
    <s v="ALPIMATIC"/>
    <s v="FCA"/>
    <n v="565"/>
    <m/>
    <s v="ЕВРО"/>
    <n v="6556.63"/>
    <n v="7810.51"/>
    <d v="2017-10-04T00:00:00"/>
    <s v="10013020/031017/0011743"/>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50КВА РЕАКТИВНЫЕ (В КОМПЛ.3 ПОСТОЯН.КОНДЕНСАТОРА:1ШТ МОЩН.25КВАР+1ШТ МОЩН.50КВАР+1ШТ-75КВАР) __1.1__ изготовитель -ALPES TECHNOLOGIES (GROUP LEGRAND) бренд -LEGRAND марка -ОТСУТСТВУЕТ модель -ОТСУТСТВУЕТ артикул -M15040 кол-во=2 ШТ,__2.0__ АВТОМАТИЧЕСКАЯ КОМПЛЕКТНАЯ КОНДЕНСАТОРНАЯ УСТАНОВКА СЕРИИALPIMATIC С ЭЛЕКТРОМЕХАНИЧЕСКИМИ КОНТАКТОРАМИ, ТРЕХФАЗНАЯ, 50ГЦ, СТАНДАРТНОГО ТИПА, 400В, НОМИНАЛ.МОЩН.175КВА РЕАКТИВНЫЕ(В КОМПЛ.4 ПОСТОЯННЫХ КОНДЕНСАТОРА: 1ШТ.МОЩН.25КВАР+ 1ШТ.МОЩН.25КВАР+1ШТ.МОЩН.50КВАР+ 1ШТ.МОЩН.75КВАР) __2.1__ изготовитель -ALPES TECHNOLOGIES (GROUP LEGRAND) бренд -LEGRAND марка -ОТСУТСТВУЕТ модель -ОТСУТСТВУЕТ артикул -M17540 кол-во=4 ШТ,__3.0__ АВТОМАТИЧЕСКАЯ КОМПЛЕКТНАЯ КОНДЕНСАТОРНАЯ УСТАНОВКА СЕРИИALPIMATIC С ЭЛЕКТРОМЕХАНИЧЕСКИМИ КОНТАКТОРАМИ, ТРЕХФАЗНАЯ, 50ГЦ, СТАНДАРТНОГО ТИПА, 400В, НОМИНАЛ.МОЩН.200КВА РЕАКТИВНЫЕ (В КОМПЛ.3 ПОСТОЯН.КОНДЕНСАТОРА:1ШТ МОЩН.50КВАР+2ШТ МОЩН.75КВАР) __3.1__ изготовитель -ALPES TECHNOLOGIES (GROUP LEGRAND) бренд -LEGRAND марка -ОТСУТСТВУЕТ модель -ОТСУТСТВУЕТ артикул -M20040 кол-во=4 ШТ,__4.0__ АВТОМАТИЧЕСКАЯ КОМПЛЕКТНАЯ КОНДЕНСАТОРНАЯ УСТАНОВКА СЕРИИALPIMATIC С ЭЛЕКТРОМЕХАНИЧЕСКИМИ КОНТАКТОРАМИ, ТРЕХФАЗНАЯ, 50ГЦ,ТИПА H, 400В, НОМИНАЛ.МОЩН.225КВА РЕАКТИВНЫЕ (В КОМПЛ. 4 ПОСТОЯН.КОНДЕНСАТОРА МОЩН.(25+50) КВАР+ 2ШТ МОЩН.ПО 75КВАР) __4.1__ изготовитель -ALPES TECHNOLOGIES (GROUP LEGRAND) бренд -LEGRAND марка -ОТСУТСТВУЕТ модель -ОТСУТСТВУЕТ артикул -MH22540 кол-во=3 ШТ,"/>
    <s v="ALPIMATIC"/>
    <s v="FCA"/>
    <n v="1195.5999999999999"/>
    <m/>
    <s v="ЕВРО"/>
    <n v="15188.72"/>
    <n v="18192.36"/>
    <d v="2017-10-12T00:00:00"/>
    <s v="10013020/121017/0012998"/>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марка -ОТСУТСТВУЕТ модель -ОТСУТСТВУЕТ артикул -415164 кол-во=12 ШТ,"/>
    <s v="ALPICAN"/>
    <s v="FCA"/>
    <n v="13.961"/>
    <m/>
    <s v="ЕВРО"/>
    <n v="311.97000000000003"/>
    <n v="371.9"/>
    <d v="2017-10-13T00:00:00"/>
    <s v="10013020/121017/0012999"/>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марка -ОТСУТСТВУЕТ модель -ОТСУТСТВУЕТ артикул -415164 кол-во=6 ШТ,"/>
    <s v="ALPICAN"/>
    <s v="FCA"/>
    <n v="6.98"/>
    <m/>
    <s v="ЕВРО"/>
    <n v="155.99"/>
    <n v="186.35"/>
    <d v="2017-10-14T00:00:00"/>
    <s v="10013020/131017/0013193"/>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 АВТОМАТИЧЕСКАЯ КОМПЛЕКТНАЯ КОНДЕНСАТОРНАЯ УСТАНОВКА СЕРИИALPIMATIC С ЭЛЕКТРОМЕХАНИЧЕСКИМИ КОНТАКТОРАМИ, ТРЕХФАЗНАЯ, 50ГЦ, 400В, ТИП Н, НОМИНАЛ.МОЩН.150КВАРЕАКТИВНЫЕ (В КОМПЛ.ПОСТОЯННЫЕ КОНДЕНСАТОРЫ: 2ШТ- МОЩН.25+50КВАР+1ШТ- МОЩН.75КВАР) АРТ: MH15040- 2 ШТ, __1.0__ АВТОМАТИЧЕСКАЯ КОМПЛЕКТНАЯ КОНДЕНСАТОРНАЯ УСТАНОВКА СЕРИИALPIMATIC С ЭЛЕКТРОМЕХАНИЧЕСКИМИ КОНТАКТОРАМИ, ТРЕХФАЗНАЯ, 50ГЦ, 400В, ТИП Н, НОМИНАЛ.МОЩН.150КВА РЕАКТИВНЫЕ (В КОМПЛ.ПОСТОЯННЫЕ КОНДЕНСАТОРЫ: 2ШТ- МОЩН.25+50КВАР+1ШТ- МОЩН.75КВАР) __1.1__ изготовитель -ALPES TECHNOLOGIES (GROUP LEGRAND) бренд -LEGRAND артикул -MH15040 кол-во=2 ШТ,"/>
    <s v="ALPIMATIC"/>
    <s v="FCA"/>
    <n v="78.400000000000006"/>
    <m/>
    <s v="ЕВРО"/>
    <n v="1400.22"/>
    <n v="1669.95"/>
    <d v="2017-10-20T00:00:00"/>
    <s v="10013020/201017/0014162"/>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12 ШТ,__2.0__ 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__2.1__ изготовитель -EPCOS INDIA PRIVATE LTD бренд -LEGRAND артикул -415187 кол-во=16 ШТ,__3.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3.1__ изготовитель -EPCOS INDIA PRIVATE LTD бренд -LEGRAND артикул -415161 кол-во=12 ШТ,"/>
    <s v="ALPICAN"/>
    <s v="FCA"/>
    <n v="56.654000000000003"/>
    <m/>
    <s v="ЕВРО"/>
    <n v="1266.43"/>
    <n v="1505.49"/>
    <d v="2017-10-24T00:00:00"/>
    <s v="10013020/231017/0014469"/>
    <s v="НЕТ ДАННЫХ"/>
    <s v="НЕТ ДАННЫХ"/>
    <m/>
  </r>
  <r>
    <m/>
    <s v="7718254822"/>
    <s v="ООО ЛЕГРАН"/>
    <s v="107023, ГОРОД, МОСКВА, МАЛАЯ СЕМЕНОВСКАЯ Д.9, СТР.12"/>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400В, ТИП Н, НОМИНАЛ.МОЩН.30КВА РЕАКТИВНЫЕ (В КОМПЛ.ПОСТОЯННЫЕ КОНДЕНСАТОРЫ: (5+10)+15 КВАР) __1.1__ изготовитель -ALPES TECHNOLOGIES (GROUP LEGRAND) бренд -LEGRAND модель -MH20040 артикул -MH3040 кол-во=1 ШТ,__2.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2.1__ изготовитель -ALPES TECHNOLOGIES (GROUP LEGRAND) бренд -LEGRAND модель -MH20040 артикул -MH10040 кол-во=2 ШТ,__3.0__ АВТОМАТИЧЕСКАЯ КОМПЛЕКТНАЯ КОНДЕНСАТОРНАЯ УСТАНОВКА СЕРИИALPIMATIC С ЭЛЕКТРОМЕХАНИЧЕСКИМИ КОНТАКТОРАМИ, ТРЕХФАЗНАЯ, 50ГЦ,ТИПА H 400В, НОМИНАЛ.МОЩН.200КВА РЕАКТИВНЫЕ (В КОМПЛ.3 ПОСТОЯННЫХ КОНДЕНСАТОРА: 2ШТ.МОЩН.75КВАР+ 1ШТ.МОЩН.50КВАР) __3.1__ изготовитель -ALPES TECHNOLOGIES (GROUP LEGRAND) бренд -LEGRAND модель -MH20040 артикул -MH20040 кол-во=1 ШТ,"/>
    <s v="ALPIMATIC"/>
    <s v="FCA"/>
    <n v="202.4"/>
    <m/>
    <s v="ЕВРО"/>
    <n v="2916.03"/>
    <n v="3479.09"/>
    <d v="2017-10-30T00:00:00"/>
    <s v="10013020/271017/0015274"/>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модель -ALPICAN артикул -415164 кол-во=12 ШТ,__2.0__ КОНДЕНСАТОР ПОСТОЯННОЙ МОЩНОСТИ СЕРИИ НОМИНАЛ.МОЩНОСТЬ 10 КВАР, ТРЕХФАЗНЫЙ, 400В, 50 ГЦ (МОЩНОСТЬ 12 КВАР ПРИ ЧАСТОТЕ 60ГЦ) ДЛЯ КОМПЕНСАЦИИ РЕАКТИВНОЙ МОЩНОСТИ В ЭНЕРГОСИСТЕМАХ __2.1__ изготовитель -EPCOS INDIA PRIVATE LTD, ИНДИЯ бренд -LEGRAND модель -ALPICAN артикул -415164 кол-во=12 ШТ,"/>
    <s v="ALPICAN"/>
    <s v="FCA"/>
    <n v="13.961"/>
    <m/>
    <s v="ЕВРО"/>
    <n v="311.97000000000003"/>
    <n v="366.05"/>
    <d v="2017-11-13T00:00:00"/>
    <s v="10013020/131117/0017350"/>
    <s v="НЕТ ДАННЫХ"/>
    <s v="НЕТ ДАННЫХ"/>
    <m/>
  </r>
  <r>
    <m/>
    <s v="7718254822"/>
    <s v="ООО ЛЕГРАН"/>
    <s v="107023, ГОРОД, МОСКВА, МАЛАЯ СЕМЕНОВСКАЯ Д.9, СТР.12"/>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марка -ОТСУТСТВУЕТ модель -ОТСУТСТВУЕТ артикул -415161 кол-во=12 ШТ,"/>
    <s v="ALPICAN"/>
    <s v="FCA"/>
    <n v="6.3410000000000002"/>
    <m/>
    <s v="ЕВРО"/>
    <n v="165.06"/>
    <n v="193.21"/>
    <d v="2017-11-14T00:00:00"/>
    <s v="10013020/141117/0017569"/>
    <s v="НЕТ ДАННЫХ"/>
    <s v="НЕТ ДАННЫХ"/>
    <m/>
  </r>
  <r>
    <m/>
    <s v="7718254822"/>
    <s v="ООО ЛЕГРАН"/>
    <s v="107023, ГОРОД, МОСКВА, МАЛАЯ СЕМЕНОВСКАЯ Д.9, СТР.12"/>
    <s v="LEGRAND SNC"/>
    <s v="87000, , LIMOGES, 128 AVENUE DU MARECHAL DE LATTRE DE TASSIGNY"/>
    <s v="ALPES TECHNOLOGIES"/>
    <s v="ФРАНЦИЯ"/>
    <s v="ФРАНЦИЯ"/>
    <x v="1"/>
    <s v="КОНДЕНСАТОРЫ ПОСТОЯН.ЕМКОСТИ ДЛЯ ЭЛЕКТРОЦЕПЕЙ (50/60 ГЦ) С РЕАКТИВ.МОЩНОСТЬЮ НЕ МЕНЕЕ 0.5КВА: АВТОМАТИЧЕСКАЯ КОМПЛЕКТНАЯ КОНДЕНСАТОРНАЯ УСТАНОВКА СЕРИИ'ALPIMATIC' С ЭЛЕКТРОМЕХАНИЧЕСКИМИ КОНТАКТОРАМИ, ТРЕХФАЗНАЯ, 50ГЦ, 400В, НОМИНАЛ.МОЩН.300КВА РЕАКТИВНЫЕ (В КОМПЛ.5 ПОСТОЯННЫХ КОНДЕНСАТОРА: 3ШТ.МОЩН.75КВАР+ 1ШТ.МОЩН.25КВАР,+ 1ШТ.МОЩН.50КВАР) АВТОМАТИЧЕСКАЯ КОМПЛЕКТНАЯ КОНДЕНСАТОРНАЯ УСТАНОВКА СЕРИИ'ALPIMATIC' С ЭЛЕКТРОМЕХАНИЧЕСКИМИ КОНТАКТОРАМИ, ТРЕХФАЗНАЯ, 50ГЦ,ТИПА H 400В, НОМИНАЛ.МОЩН.200КВА РЕАКТИВНЫЕ (В КОМПЛ.3 ПОСТОЯННЫХ КОНДЕНСАТОРА: 2ШТ.МОЩН.75КВАР+ 1ШТ.МОЩН.50КВАР) КОНДЕНСАТОР ПОСТОЯН.ЕМКОСТИ СЕРИИ'ALPIVAR3' ВАКУУМИРОВАННЫЙ С 6 КЛЕММАМИ ТИП Н, ТРЕХФАЗНЫЙ, НОМИНАЛЬНАЯ МОЩНОСТЬ 50 КВА РЕКТИВНЫХ, НАПР. 400В, 50ГЦ КОНДЕНСАТОР ПОСТОЯННОЙ ЕМКОСТИ СЕРИИ'ALPIVAR3' ВАКУУМИРОВАННЫЙ С 6 КЛЕММАМИ ТИП Н, ТРЕХФАЗНЫЙ, НОМИНАЛЬНАЯ МОЩНОСТЬ 25 КВА РЕКТИВНЫХ, НАПР. 400В, 50ГЦ КОНДЕНСАТОР СЕРИИ 'ALPIVAR3' ВАКУУМИРОВАННЫЙ, ТРЕХФАЗНЫЙ, 50ГЦ, 400В, 6 КЛЕММ, ТИП Н, НОМИНАЛ.МОЩН.75КВА РЕАКТИВНЫЕ"/>
    <s v="ALPIMATIC"/>
    <s v="FCA"/>
    <n v="614.4"/>
    <m/>
    <s v="ЕВРО"/>
    <n v="7777.35"/>
    <n v="9735.98"/>
    <d v="2018-01-31T15:53:00"/>
    <s v="10013020/310118/0002628"/>
    <s v="НЕТ ДАННЫХ"/>
    <s v="НЕТ ДАННЫХ"/>
    <m/>
  </r>
  <r>
    <m/>
    <s v="7718254822"/>
    <s v="ООО ЛЕГРАН"/>
    <s v="107023, ГОРОД, МОСКВА, МАЛАЯ СЕМЕНОВСКАЯ Д.9, СТР.12"/>
    <s v="LEGRAND SNC"/>
    <s v="87000, , LIMOGES, 128 AVENUE DU MARECHAL DE LATTRE DE TASSIGNY"/>
    <s v="ALPES TECHNOLOGIES"/>
    <s v="ФРАНЦИЯ"/>
    <s v="ФРАНЦИЯ"/>
    <x v="1"/>
    <s v="КОНДЕНСАТОРЫ ПОСТОЯН.ЕМКОСТИ ДЛЯ ЭЛЕКТРОЦЕПЕЙ (50/60 ГЦ) С РЕАКТИВ.МОЩНОСТЬЮ НЕ МЕНЕЕ 0.5КВА: КОНДЕНСАТОРНЫЙ КОМПЕНСИРУЮЩИЙ МОДУЛЬ СЕРИИ 'ALPIMATIC', ТРЕХФАЗНЫЙ, 50ГЦ, ТИПА H, 400В, НОМИНАЛ.МОЩН.75КВА РЕАКТИВНЫЕ (В КОМПЛ. ПОСТОЯННЫЙ КОНДЕНСАТОР 1 ШТ+ПРЕДОХРАНИТЕЛЬ 3 ШТ+КОНТАКТОР КОММУТАЦИИ ЕМКОСТНЫХ ТОКОВ 1 ШТ)"/>
    <s v="ALPIMATIC"/>
    <s v="FCA"/>
    <n v="45"/>
    <m/>
    <s v="ЕВРО"/>
    <n v="768.66"/>
    <n v="975.22"/>
    <d v="2018-02-08T12:21:00"/>
    <s v="10013020/050218/0003158"/>
    <s v="НЕТ ДАННЫХ"/>
    <s v="НЕТ ДАННЫХ"/>
    <m/>
  </r>
  <r>
    <m/>
    <s v="7718254822"/>
    <s v="ООО ЛЕГРАН"/>
    <s v="107023, ГОРОД, МОСКВА, МАЛАЯ СЕМЕНОВСКАЯ Д.9, СТР.12"/>
    <s v="LEGRAND SNC"/>
    <s v="87000, , LIMOGES, 128 AVENUE DU MARECHAL DE LATTRE DE TASSIGNY"/>
    <s v="ALPES TECHNOLOGIES"/>
    <s v="ФРАНЦИЯ"/>
    <s v="ФРАНЦИЯ"/>
    <x v="1"/>
    <s v="КОНДЕНСАТОРЫ ПОСТОЯН.ЕМКОСТИ ДЛЯ ЭЛЕКТРОЦЕПЕЙ (50/60 ГЦ) С РЕАКТИВ.МОЩНОСТЬЮ НЕ МЕНЕЕ 0.5КВА: КОНДЕНСАТОРНЫЙ КОМПЕНСИРУЮЩИЙ МОДУЛЬ СЕРИИ 'ALPIMATIC', ТРЕХФАЗНЫЙ, 50ГЦ, ТИПА H, 400В, НОМИНАЛ.МОЩН.75КВА РЕАКТИВНЫЕ (В КОМПЛ. ПОСТОЯННЫЙ КОНДЕНСАТОР 1 ШТ+ПРЕДОХРАНИТЕЛЬ 3 ШТ+КОНТАКТОР КОММУТАЦИИ ЕМКОСТНЫХ ТОКОВ 1 ШТ) 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ALPIMATIC', ТРЕХФАЗНЫЙ, 50ГЦ, ТИПА H, 400В, НОМИНАЛ.МОЩН.50КВА РЕАКТИВНЫЕ (В КОМПЛ. ПОСТОЯННЫЙ КОНДЕНСАТОР 1 ЕД.+ПРЕДОХРАНИТЕЛЬ 3 ЕД.+КОНТАКТОР КОММУТАЦИИ ЕМКОСТНЫХ ТОКОВ 1 ЕД.)"/>
    <s v="ALPIMATIC"/>
    <s v="FCA"/>
    <n v="78"/>
    <m/>
    <s v="ЕВРО"/>
    <n v="1432.22"/>
    <n v="1776.31"/>
    <d v="2018-02-14T15:47:00"/>
    <s v="10013020/120218/0003902"/>
    <s v="НЕТ ДАННЫХ"/>
    <s v="НЕТ ДАННЫХ"/>
    <m/>
  </r>
  <r>
    <m/>
    <s v="7718254822"/>
    <s v="ООО ЛЕГРАН"/>
    <s v="107023, ГОРОД, МОСКВА, МАЛАЯ СЕМЕНОВСКАЯ Д.9, СТР.12"/>
    <s v="LEGRAND SNC"/>
    <s v="60550, , VERNEUIL EN HALATTE, AVENUE DU PARC ALATA"/>
    <s v="ALPES TECHNOLOGIES"/>
    <s v="ФРАНЦИЯ"/>
    <s v="ФРАНЦИЯ"/>
    <x v="1"/>
    <s v="КОНДЕНСАТОРЫ ПОСТОЯН.ЕМКОСТИ ДЛЯ ЭЛЕКТРОЦЕПЕЙ (50/60 ГЦ) С РЕАКТИВ.МОЩНОСТЬЮ НЕ МЕНЕЕ 0.5КВА: АВТОМАТИЧЕСКАЯ КОМПЛЕКТНАЯ КОНДЕНСАТОРНАЯ УСТАНОВКА СЕРИИ'ALPIMATIC' С ЭЛЕКТРОМЕХАНИЧЕСКИМИ КОНТАКТОРАМИ, ТРЕХФАЗНАЯ, 50ГЦ, 400В, ТИП Н, НОМИНАЛ.МОЩН.30КВА РЕАКТИВНЫЕ (В КОМПЛ.ПОСТОЯННЫЕ КОНДЕНСАТОРЫ: (5+10)+15 КВАР) АВТОМАТИЧЕСКАЯ КОМПЛЕКТНАЯ КОНДЕНСАТОРНАЯ УСТАНОВКА СЕРИИ'ALPIMATIC' С ЭЛЕКТРОМЕХАНИЧЕСКИМИ КОНТАКТОРАМИ, ТРЕХФАЗНАЯ, 50ГЦ, 400В, ТИП Н, НОМИНАЛ.МОЩН.75КВА РЕАКТИВНЫЕ (В КОМПЛ.ПОСТОЯННЫЕ КОНДЕНСАТОРЫ: (7.5+15) КВАР+(22.5+30) КВАР) 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
    <s v="ALPIMATIC"/>
    <s v="FCA"/>
    <n v="144"/>
    <m/>
    <s v="ЕВРО"/>
    <n v="2698.68"/>
    <n v="3341.29"/>
    <d v="2018-02-26T13:04:00"/>
    <s v="10013020/260218/0005451"/>
    <s v="НЕТ ДАННЫХ"/>
    <s v="НЕТ ДАННЫХ"/>
    <m/>
  </r>
  <r>
    <m/>
    <s v="7718254822"/>
    <s v="ООО ЛЕГРАН"/>
    <s v="107023, ГОРОД, МОСКВА, МАЛАЯ СЕМЕНОВСКАЯ Д.9, СТР.12"/>
    <s v="LEGRAND SNC"/>
    <s v="87000, , LIMOGES, 128 AVENUE DU MARECHAL DE LATTRE DE TASSIGNY"/>
    <s v="ALPES TECHNOLOGIES"/>
    <s v="ФРАНЦИЯ"/>
    <s v="ФРАНЦИЯ"/>
    <x v="1"/>
    <s v="КОНДЕНСАТОРЫ ПОСТОЯН.ЕМКОСТИ ДЛЯ ЭЛЕКТРОЦЕПЕЙ (50/60 ГЦ) С РЕАКТИВ.МОЩНОСТЬЮ НЕ МЕНЕЕ 0.5КВА: АВТОМАТИЧЕСКАЯ КОМПЛЕКТНАЯ КОНДЕНСАТОРНАЯ УСТАНОВКА СЕРИИ'ALPIMATIC' С ЭЛЕКТРОМЕХАНИЧЕСКИМИ КОНТАКТОРАМИ, ТРЕХФАЗНАЯ, 50ГЦ,ТИПА H 400В, НОМИНАЛ.МОЩН.275КВА РЕАКТИВНЫЕ (В КОМПЛ. 5 ПОСТОЯН.КОНДЕНСАТОРОВ:МОЩН.(25+50) КВАР+ 1ШТ МОЩН.50КВАР+2ШТ МОЩН.ПО 75КВАР)"/>
    <s v="ALPIMATIC"/>
    <s v="FCA"/>
    <n v="352.2"/>
    <m/>
    <s v="ЕВРО"/>
    <n v="4654.92"/>
    <n v="5797.3"/>
    <d v="2018-03-01T11:11:00"/>
    <s v="10013020/280218/0005914"/>
    <s v="НЕТ ДАННЫХ"/>
    <s v="НЕТ ДАННЫХ"/>
    <m/>
  </r>
  <r>
    <m/>
    <s v="7718254822"/>
    <s v="ООО ЛЕГРАН"/>
    <s v="107023, ГОРОД, МОСКВА, МАЛАЯ СЕМЕНОВСКАЯ Д.9, СТР.12"/>
    <s v="LEGRAND SNC"/>
    <s v="87000, , LIMOGES, 128 AVENUE DU MARECHAL DE LATTRE DE TASSIGNY"/>
    <s v="EPCOS"/>
    <s v="ФРАНЦИЯ"/>
    <s v="ИНДИЯ"/>
    <x v="1"/>
    <s v="КОНДЕНСАТОРЫ ПОСТОЯН.ЕМКОСТИ ДЛЯ ЭЛЕКТРОЦЕПЕЙ (50/60 ГЦ) С РЕАКТИВ.МОЩНОСТЬЮ НЕ МЕНЕЕ 0.5КВА: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s v="ALPICAN"/>
    <s v="FCA"/>
    <n v="6.98"/>
    <m/>
    <s v="ЕВРО"/>
    <n v="155.99"/>
    <n v="193.18"/>
    <d v="2018-03-06T14:34:00"/>
    <s v="10013020/060318/0006648"/>
    <s v="НЕТ ДАННЫХ"/>
    <s v="НЕТ ДАННЫХ"/>
    <m/>
  </r>
  <r>
    <m/>
    <s v="7718254822"/>
    <s v="ООО ЛЕГРАН"/>
    <s v="107023, ГОРОД, МОСКВА, МАЛАЯ СЕМЕНОВСКАЯ Д.9, СТР.12"/>
    <s v="LEGRAND SNC"/>
    <s v="87000, , LIMOGES, 128 AVENUE DU MARECHAL DE LATTRE DE TASSIGNY"/>
    <s v="ALPES TECHNOLOGIES"/>
    <s v="ФРАНЦИЯ"/>
    <s v="ФРАНЦИЯ"/>
    <x v="1"/>
    <s v="КОНДЕНСАТОРЫ ПОСТОЯН.ЕМКОСТИ ДЛЯ ЭЛЕКТРОЦЕПЕЙ (50/60 ГЦ) С РЕАКТИВ.МОЩНОСТЬЮ НЕ МЕНЕЕ 0.5КВА: АВТОМАТИЧЕСКАЯ КОМПЛЕКТНАЯ КОНДЕНСАТОРНАЯ УСТАНОВКА СЕРИИ'ALPIMATIC' С ЭЛЕКТРОМЕХАНИЧЕСКИМИ КОНТАКТОРАМИ, ТРЕХФАЗНАЯ, 50ГЦ, 400В, ТИП Н, НОМИНАЛ.МОЩН.10КВА РЕАКТИВНЫЕ (В КОМПЛ.ПОСТОЯННЫЕ КОНДЕНСАТОРЫ: 2ШТ МОЩН.(2.5+2.5)КВАР+1ШТ МОЩН.5КВАР) АВТОМАТИЧЕСКАЯ КОМПЛЕКТНАЯ КОНДЕНСАТОРНАЯ УСТАНОВКА СЕРИИ'ALPIMATIC' С ЭЛЕКТРОМЕХАНИЧЕСКИМИ КОНТАКТОРАМИ, ТРЕХФАЗНАЯ, 50ГЦ, 400В, ТИП Н, НОМИНАЛ.МОЩН.20КВА РЕАКТИВНЫЕ (В КОМПЛ.ПОСТОЯННЫЕ КОНДЕНСАТОРЫ: (2.5+5)+12.5 КВАР) АВТОМАТИЧЕСКАЯ КОМПЛЕКТНАЯ КОНДЕНСАТОРНАЯ УСТАНОВКА СЕРИИ'ALPIMATIC' С ЭЛЕКТРОМЕХАНИЧЕСКИМИ КОНТАКТОРАМИ, ТРЕХФАЗНАЯ, 50ГЦ, 400В, ТИП Н, НОМИНАЛ.МОЩН.25КВА РЕАКТИВНЫЕ (В КОМПЛ.ПОСТОЯННЫЕ КОНДЕНСАТОРЫ: (5+10)+10 КВАР) АВТОМАТИЧЕСКАЯ КОМПЛЕКТНАЯ КОНДЕНСАТОРНАЯ УСТАНОВКА СЕРИИ'ALPIMATIC' С ЭЛЕКТРОМЕХАНИЧЕСКИМИ КОНТАКТОРАМИ, ТРЕХФАЗНАЯ, 50ГЦ, 400В, ТИП Н, НОМИНАЛ.МОЩН.40КВА РЕАКТИВНЫЕ (В КОМПЛ.ПОСТОЯННЫЕ КОНДЕНСАТОРЫ: (5+10)+25 КВАР) АВТОМАТИЧЕСКАЯ КОМПЛЕКТНАЯ КОНДЕНСАТОРНАЯ УСТАНОВКА СЕРИИ'ALPIMATIC' С ЭЛЕКТРОМЕХАНИЧЕСКИМИ КОНТАКТОРАМИ, ТРЕХФАЗНАЯ, 50ГЦ, 400В, ТИП Н, НОМИНАЛ.МОЩН.60КВА РЕАКТИВНЫЕ (В КОМПЛ.ПОСТОЯННЫЕ КОНДЕНСАТОРЫ: 2ШТ МОЩН.ПО 25КВАР+ 1ШТ МОЩН.10КВАР) АВТОМАТИЧЕСКАЯ КОМПЛЕКТНАЯ КОНДЕНСАТОРНАЯ УСТАНОВКА СЕРИИ'ALPIMATIC' С ЭЛЕКТРОМЕХАНИЧЕСКИМИ КОНТАКТОРАМИ, ТРЕХФАЗНАЯ, 50ГЦ, 400В, ТИП Н, НОМИНАЛ.МОЩН.75КВА РЕАКТИВНЫЕ (В КОМПЛ.ПОСТОЯННЫЕ КОНДЕНСАТОРЫ: (7.5+15) КВАР+(22.5+30) КВАР) АВТОМАТИЧЕСКАЯ КОМПЛЕКТНАЯ КОНДЕНСАТОРНАЯ УСТАНОВКА СЕРИИ'ALPIMATIC' С ЭЛЕКТРОМЕХАНИЧЕСКИМИ КОНТАКТОРАМИ, ТРЕХФАЗНАЯ, 50ГЦ,ТИП H, 400В, НОМИНАЛ.МОЩН.47.5КВА РЕАКТИВНЫЕ (В КОМПЛ.3 ПОСТОЯН.КОНДЕНСАТОРА: 7.5+15+25КВАР) 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
    <s v="ALPIMATIC"/>
    <s v="FCA"/>
    <n v="342.4"/>
    <m/>
    <s v="ЕВРО"/>
    <n v="8750.07"/>
    <n v="10950.83"/>
    <d v="2018-03-12T17:57:00"/>
    <s v="10013020/120318/0007165"/>
    <s v="НЕТ ДАННЫХ"/>
    <s v="НЕТ ДАННЫХ"/>
    <m/>
  </r>
  <r>
    <m/>
    <s v="7718254822"/>
    <s v="ООО ЛЕГРАН"/>
    <s v="107023, ГОРОД, МОСКВА, МАЛАЯ СЕМЕНОВСКАЯ Д.9, СТР.12"/>
    <s v="LEGRAND SNC"/>
    <s v="87000, , LIMOGES, 128 AVENUE DU MARECHAL DE LATTRE DE TASSIGNY"/>
    <s v="ALPES TECHNOLOGIES"/>
    <s v="ФРАНЦИЯ"/>
    <s v="ФРАНЦИЯ"/>
    <x v="1"/>
    <s v="КОНДЕНСАТОРЫ ПОСТОЯН.ЕМКОСТИ ДЛЯ ЭЛЕКТРОЦЕПЕЙ (50/60 ГЦ) С РЕАКТИВ.МОЩНОСТЬЮ НЕ МЕНЕЕ 0.5КВА: КОНДЕНСАТОРНЫЙ КОМПЕНСИРУЮЩИЙ МОДУЛЬ СЕРИИ 'ALPIMATIC', ТРЕХФАЗНЫЙ, 50ГЦ, ТИПА H, 400В, НОМИНАЛ.МОЩН.12.5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ALPIMATIC', ТРЕХФАЗНЫЙ, 50ГЦ, ТИПА H, 400В, НОМИНАЛ.МОЩН.25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ALPIMATIC', ТРЕХФАЗНЫЙ, 50ГЦ, ТИПА H, 400В, НОМИНАЛ.МОЩН.50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ALPIMATIC', ТРЕХФАЗНЫЙ, 50ГЦ, ТИПА H, 400В, НОМИНАЛ.МОЩН.75КВА РЕАКТИВНЫЕ(25КВАР+50КВАР) (В КОМПЛ. ПОСТОЯННЫЙ КОНДЕНСАТОР 1 ЕД.+ПРЕДОХРАНИТЕЛЬ 3 ЕД.+КОНТАКТОР КОММУТАЦИИ ЕМКОСТНЫХ ТОКОВ 1 ЕД.) 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ALPIMATIC', ТРЕХФАЗНЫЙ, 50ГЦ, ТИПА H, 400В, НОМИНАЛ.МОЩН.50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ALPIMATIC', ТРЕХФАЗНЫЙ, 50ГЦ, ТИПА H, 400В, НОМИНАЛ.МОЩН.75КВА РЕАКТИВНЫЕ(25КВАР+50КВАР) (В КОМПЛ. ПОСТОЯННЫЙ КОНДЕНСАТОР 1 ЕД.+ПРЕДОХРАНИТЕЛЬ 3 ЕД.+КОНТАКТОР КОММУТАЦИИ ЕМКОСТНЫХ ТОКОВ 1 ЕД.) КОНДЕНСАТОРНЫЙ КОМПЕНСИРУЮЩИЙ МОДУЛЬ СЕРИИ'ALPIMATIC', ТРЕХФАЗНЫЙ, 50ГЦ, ТИПА H, 400В, НОМИНАЛ.МОЩН.25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 'ALPIMATIC', ТРЕХФАЗНЫЙ, 50ГЦ, ТИПА H, 400В, НОМИНАЛ.МОЩН.12.5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ALPIMATIC', ТРЕХФАЗНЫЙ, 50ГЦ, ТИПА H, 400В, НОМИНАЛ.МОЩН.75КВА РЕАКТИВНЫЕ(25КВАР+50КВАР) (В КОМПЛ. ПОСТОЯННЫЙ КОНДЕНСАТОР 1 ЕД.+ПРЕДОХРАНИТЕЛЬ 3 ЕД.+КОНТАКТОР КОММУТАЦИИ ЕМКОСТНЫХ ТОКОВ 1 ЕД.)"/>
    <s v="ALPIMATIC"/>
    <s v="FCA"/>
    <n v="208"/>
    <m/>
    <s v="ЕВРО"/>
    <n v="3521.2"/>
    <n v="4421.91"/>
    <d v="2018-03-15T15:54:00"/>
    <s v="10013020/150318/0007697"/>
    <s v="НЕТ ДАННЫХ"/>
    <s v="НЕТ ДАННЫХ"/>
    <m/>
  </r>
  <r>
    <m/>
    <s v="7718254822"/>
    <s v="ООО ЛЕГРАН"/>
    <s v="107023, ГОРОД, МОСКВА, МАЛАЯ СЕМЕНОВСКАЯ Д.9, СТР.12"/>
    <s v="LEGRAND SNC"/>
    <s v="87000, , LIMOGES, 128 AVENUE DU MARECHAL DE LATTRE DE TASSIGNY"/>
    <s v="EPCOS"/>
    <s v="ФРАНЦИЯ"/>
    <s v="ИНДИЯ"/>
    <x v="1"/>
    <s v="КОНДЕНСАТОРЫ ПОСТОЯН.ЕМКОСТИ ДЛЯ ЭЛЕКТРОЦЕПЕЙ (50/60 ГЦ) С РЕАКТИВ.МОЩНОСТЬЮ НЕ МЕНЕЕ 0.5КВА: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КОНДЕНСАТОР ПОСТОЯННОЙ МОЩНОСТИ СЕРИИ 'ALPICAN', НОМИНАЛ.МОЩНОСТЬ 15 КВАР, ТРЕХФАЗНЫЙ, 400В, 50 ГЦ"/>
    <s v="ALPICAN"/>
    <s v="FCA"/>
    <n v="31.280999999999999"/>
    <m/>
    <s v="ЕВРО"/>
    <n v="676.86"/>
    <n v="846.31"/>
    <d v="2018-03-15T17:20:00"/>
    <s v="10013020/150318/0007696"/>
    <s v="НЕТ ДАННЫХ"/>
    <s v="НЕТ ДАННЫХ"/>
    <m/>
  </r>
  <r>
    <m/>
    <s v="7718254822"/>
    <s v="ООО ЛЕГРАН"/>
    <s v="107023, ГОРОД, МОСКВА, МАЛАЯ СЕМЕНОВСКАЯ Д.9, СТР.12"/>
    <s v="LEGRAND SNC"/>
    <s v="87000, , LIMOGES, 128 AVENUE DU MARECHAL DE LATTRE DE TASSIGNY"/>
    <s v="ALPES TECHNOLOGIES"/>
    <s v="ФРАНЦИЯ"/>
    <s v="ФРАНЦИЯ"/>
    <x v="1"/>
    <s v="КОНДЕНСАТОРЫ ПОСТОЯН.ЕМКОСТИ ДЛЯ ЭЛЕКТРОЦЕПЕЙ (50/60 ГЦ) С РЕАКТИВ.МОЩНОСТЬЮ НЕ МЕНЕЕ 0.5КВА: КОНДЕНСАТОРНЫЙ КОМПЕНСИРУЮЩИЙ МОДУЛЬ СЕРИИ 'ALPIMATIC', ТРЕХФАЗНЫЙ, 50ГЦ, ТИПА H, 400В, НОМИНАЛ.МОЩН.75КВА РЕАКТИВНЫЕ (В КОМПЛ. ПОСТОЯННЫЙ КОНДЕНСАТОР 1 ШТ+ПРЕДОХРАНИТЕЛЬ 3 ШТ+КОНТАКТОР КОММУТАЦИИ ЕМКОСТНЫХ ТОКОВ 1 ШТ) КОНДЕНСАТОРНЫЙ КОМПЕНСИРУЮЩИЙ МОДУЛЬ СЕРИИ 'ALPIMATIC', ТРЕХФАЗНЫЙ, 50ГЦ,ТИПА Н, 400В, НОМИНАЛ.МОЩН.12.5+12.5 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ALPIMATIC', ТРЕХФАЗНЫЙ, 50ГЦ, ТИПА H, 400В, НОМИНАЛ.МОЩН.50КВА РЕАКТИВНЫЕ (В КОМПЛ. ПОСТОЯННЫЙ КОНДЕНСАТОР 1 ЕД.+ПРЕДОХРАНИТЕЛЬ 3 ЕД.+КОНТАКТОР КОММУТАЦИИ ЕМКОСТНЫХ ТОКОВ 1 ЕД.) 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 , 400В, 50ГЦ, НОМИНАЛЬНАЯ МОЩНОСТЬ 75КВАР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 400В, 50ГЦ, НОМИНАЛЬНАЯ МОЩНОСТЬ 25КВАР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 400В, 50ГЦ, НОМИНАЛЬНАЯ МОЩНОСТЬ 50КВАР"/>
    <s v="ALPIMATIC"/>
    <s v="FCA"/>
    <n v="662"/>
    <m/>
    <s v="ЕВРО"/>
    <n v="10081.870000000001"/>
    <n v="12547.15"/>
    <d v="2018-03-22T14:36:00"/>
    <s v="10013020/220318/0008480"/>
    <s v="НЕТ ДАННЫХ"/>
    <s v="НЕТ ДАННЫХ"/>
    <m/>
  </r>
  <r>
    <m/>
    <s v="7718254822"/>
    <s v="ООО ЛЕГРАН"/>
    <s v="107023, ГОРОД, МОСКВА, МАЛАЯ СЕМЕНОВСКАЯ Д.9, СТР.12"/>
    <s v="LEGRAND SNC"/>
    <s v="87000, , LIMOGES, 128 AVENUE DU MARECHAL DE LATTRE DE TASSIGNY"/>
    <s v="ALPES TECHNOLOGIES"/>
    <s v="ФРАНЦИЯ"/>
    <s v="ФРАНЦИЯ"/>
    <x v="1"/>
    <s v="КОНДЕНСАТОРЫ ПОСТОЯН.ЕМКОСТИ ДЛЯ ЭЛЕКТРОЦЕПЕЙ (50/60 ГЦ) С РЕАКТИВ.МОЩНОСТЬЮ НЕ МЕНЕЕ 0.5КВА: АВТОМАТИЧЕСКАЯ КОМПЛЕКТНАЯ КОНДЕНСАТОРНАЯ УСТАНОВКА СЕРИИ'ALPIMATIC' С ЭЛЕКТРОМЕХАНИЧЕСКИМИ КОНТАКТОРАМИ, ТРЕХФАЗНАЯ, 50ГЦ,ТИПА H 400В, НОМИНАЛ.МОЩН.600КВА РЕАКТИВНЫЕ (В КОМПЛ.8 ПОСТОЯННЫХ КОНДЕНСАТОРОВ МОЩН.75КВАР)"/>
    <s v="ALPIMATIC"/>
    <s v="FCA"/>
    <n v="570"/>
    <m/>
    <s v="ЕВРО"/>
    <n v="6249.2"/>
    <n v="7879.28"/>
    <d v="2018-03-28T17:01:00"/>
    <s v="10013020/270318/0009140"/>
    <s v="НЕТ ДАННЫХ"/>
    <s v="НЕТ ДАННЫХ"/>
    <m/>
  </r>
  <r>
    <m/>
    <s v="7718254822"/>
    <s v="ООО ЛЕГРАН"/>
    <s v="107023, ГОРОД, МОСКВА, МАЛАЯ СЕМЕНОВСКАЯ Д.9, СТР.12"/>
    <s v="LEGRAND SNC"/>
    <s v="87000, , LIMOGES, 128 AVENUE DU MARECHAL DE LATTRE DE TASSIGNY"/>
    <s v="EPCOS"/>
    <s v="ФРАНЦИЯ"/>
    <s v="ИНДИЯ"/>
    <x v="1"/>
    <s v="КОНДЕНСАТОРЫ ПОСТОЯН.ЕМКОСТИ ДЛЯ ЭЛЕКТРОЦЕПЕЙ (50/60 ГЦ) С РЕАКТИВ.МОЩНОСТЬЮ НЕ МЕНЕЕ 0.5КВА: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s v="ALPICAN"/>
    <s v="FCA"/>
    <n v="13.961"/>
    <m/>
    <s v="ЕВРО"/>
    <n v="311.97000000000003"/>
    <n v="390.4"/>
    <d v="2018-03-29T15:37:00"/>
    <s v="10013020/290318/0009376"/>
    <s v="НЕТ ДАННЫХ"/>
    <s v="НЕТ ДАННЫХ"/>
    <m/>
  </r>
  <r>
    <m/>
    <s v="7718254822"/>
    <s v="ООО ЛЕГРАН"/>
    <s v="107023, ГОРОД, МОСКВА, МАЛАЯ СЕМЕНОВСКАЯ Д.9, СТР.12"/>
    <s v="LEGRAND SNC"/>
    <s v="87000, , LIMOGES, 128 AVENUE DU MARECHAL DE LATTRE DE TASSIGNY"/>
    <s v="EPCOS"/>
    <s v="ФРАНЦИЯ"/>
    <s v="ИНДИЯ"/>
    <x v="1"/>
    <s v="КОНДЕНСАТОРЫ ПОСТОЯН.ЕМКОСТИ ДЛЯ ЭЛЕКТРОЦЕПЕЙ (50/60 ГЦ) С РЕАКТИВ.МОЩНОСТЬЮ НЕ МЕНЕЕ 0.5КВА: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s v="ALPICAN"/>
    <s v="FCA"/>
    <n v="47.582999999999998"/>
    <m/>
    <s v="ЕВРО"/>
    <n v="1110.06"/>
    <n v="1383.79"/>
    <d v="2018-04-16T10:05:00"/>
    <s v="10013020/130418/0011003"/>
    <s v="НЕТ ДАННЫХ"/>
    <s v="НЕТ ДАННЫХ"/>
    <m/>
  </r>
  <r>
    <m/>
    <s v="7718254822"/>
    <s v="ООО ЛЕГРАН"/>
    <s v="107023, ГОРОД, МОСКВА, МАЛАЯ СЕМЕНОВСКАЯ Д.9, СТР.12"/>
    <s v="LEGRAND SNC"/>
    <s v="87000, , LIMOGES, 128 AVENUE DU MARECHAL DE LATTRE DE TASSIGNY"/>
    <s v="EPCOS"/>
    <s v="ФРАНЦИЯ"/>
    <s v="ИНДИЯ"/>
    <x v="1"/>
    <s v="КОНДЕНСАТОРЫ ПОСТОЯН.ЕМКОСТИ ДЛЯ ЭЛЕКТРОЦЕПЕЙ (50/60 ГЦ) С РЕАКТИВ.МОЩНОСТЬЮ НЕ МЕНЕЕ 0.5КВА: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s v="ALPICAN"/>
    <s v="FCA"/>
    <n v="32.981999999999999"/>
    <m/>
    <s v="ЕВРО"/>
    <n v="807.16"/>
    <n v="1003.56"/>
    <d v="2018-04-17T14:36:00"/>
    <s v="10013130/170418/0006580"/>
    <s v="НЕТ ДАННЫХ"/>
    <s v="НЕТ ДАННЫХ"/>
    <m/>
  </r>
  <r>
    <m/>
    <s v="7718254822"/>
    <s v="ООО ЛЕГРАН"/>
    <s v="107023, ГОРОД, МОСКВА, МАЛАЯ СЕМЕНОВСКАЯ Д.9, СТР.12"/>
    <s v="отсутствует"/>
    <s v=", , ,"/>
    <s v="EPCOS"/>
    <s v="НЕИЗВЕСТНА"/>
    <s v="ИНДИЯ"/>
    <x v="1"/>
    <s v="КОНДЕНСАТОРЫ ПОСТОЯН.ЕМКОСТИ ДЛЯ ЭЛЕКТРОЦЕПЕЙ (50/60 ГЦ) С РЕАКТИВ.МОЩНОСТЬЮ НЕ МЕНЕЕ 0.5КВА: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s v="ALPICAN"/>
    <s v="FCA"/>
    <n v="32.981999999999999"/>
    <m/>
    <s v="ЕВРО"/>
    <n v="807.16"/>
    <n v="1008.93"/>
    <d v="2018-04-18T19:23:00"/>
    <s v="10013130/180418/0006745"/>
    <s v="НЕТ ДАННЫХ"/>
    <s v="НЕТ ДАННЫХ"/>
    <m/>
  </r>
  <r>
    <m/>
    <s v="7718254822"/>
    <s v="ООО ЛЕГРАН"/>
    <s v="107023, ГОРОД, МОСКВА, МАЛАЯ СЕМЕНОВСКАЯ Д.9, СТР.12"/>
    <s v="LEGRAND SNC"/>
    <s v="87000, , LIMOGES, 128 AVENUE DU MARECHAL DE LATTRE DE TASSIGNY"/>
    <s v="ALPES TECHNOLOGIES"/>
    <s v="ФРАНЦИЯ"/>
    <s v="ФРАНЦИЯ"/>
    <x v="1"/>
    <s v="КОНДЕНСАТОРЫ ПОСТОЯН.ЕМКОСТИ ДЛЯ ЭЛЕКТРОЦЕПЕЙ (50/60 ГЦ) С РЕАКТИВ.МОЩНОСТЬЮ НЕ МЕНЕЕ 0.5КВА: АВТОМАТИЧЕСКАЯ КОМПЛЕКТНАЯ КОНДЕНСАТОРНАЯ УСТАНОВКА СЕРИИ'ALPIMATIC' С ЭЛЕКТРОМЕХАНИЧЕСКИМИ КОНТАКТОРАМИ, ТРЕХФАЗНАЯ, 50ГЦ, 400В, НОМИНАЛ.МОЩН.300КВА РЕАКТИВНЫЕ (В КОМПЛ.5 ПОСТОЯННЫХ КОНДЕНСАТОРА: 3ШТ.МОЩН.75КВАР+ 1ШТ.МОЩН.25КВАР,+ 1ШТ.МОЩН.50КВАР)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 5КВАР) АВТОМАТИЧЕСКАЯ КОМПЛЕКТНАЯ КОНДЕНСАТОРНАЯ УСТАНОВКА СЕРИИ'ALPIMATIC' С ЭЛЕКТРОМЕХАНИЧЕСКИМИ КОНТАКТОРАМИ, ТРЕХФАЗНАЯ, 50ГЦ,ТИПА H 400В, НОМИНАЛ.МОЩН.250КВА РЕАКТИВНЫЕ (В КОМПЛ.4 ПОСТОЯН.КОНДЕНСАТОРА: 2ШТ МОЩН.50КВАР+2ШТ МОЩН.ПО 75КВАР) КОНДЕНСАТОРНЫЙ КОМПЕНСИРУЮЩИЙ МОДУЛЬ СЕРИИ 'ALPIMATIC', ТРЕХФАЗНЫЙ, 50ГЦ, ТИПА H, 400В, НОМИНАЛ.МОЩН.12.5КВА РЕАКТИВНЫЕ (В КОМПЛ. ПОСТОЯННЫЙ КОНДЕНСАТОР 1 ЕД.+ПРЕДОХРАНИТЕЛЬ 3 ЕД.+КОНТАКТОР КОММУТАЦИИ ЕМКОСТНЫХ ТОКОВ 1 ЕД.) КОНДЕНСАТОРНЫЙ КОМПЕНСИРУЮЩИЙ МОДУЛЬ СЕРИИ 'ALPIMATIC', ТРЕХФАЗНЫЙ, 50ГЦ,ТИПА Н, 400В, НОМИНАЛ.МОЩН.12.5+12.5 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
    <s v="ALPIMATIC"/>
    <s v="FCA"/>
    <n v="457.2"/>
    <m/>
    <s v="ЕВРО"/>
    <n v="6922.85"/>
    <n v="8680.6200000000008"/>
    <d v="2018-04-20T11:50:00"/>
    <s v="10013020/180418/0011622"/>
    <s v="НЕТ ДАННЫХ"/>
    <s v="НЕТ ДАННЫХ"/>
    <m/>
  </r>
  <r>
    <n v="9"/>
    <s v="7735082700"/>
    <s v="ЗАО МИКРОЭМ"/>
    <s v="124482, , Г.МОСКВА,ЗЕЛЕНОГРАД, ПР.САВЕЛКИНСКИЙ,Д.4"/>
    <s v="EMC ELECTRONICS GMBH"/>
    <s v="DEOTTO-LINDENVEYER-D-86153STR. 28AUGSBURG"/>
    <s v="AVX"/>
    <s v="ГЕРМАН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КОНДЕНСАТОРЫ ПЛЕНОЧНЫЕ, КОД ОКП 341460, МОДЕЛЬ FF, НАПРЯЖЕНИЕ 1600, МОЩНОСТЬ 0,9 КВА, ДЛЯ УСТАНОВКИ ИНДУКЦИОННОГО НАГРЕВА МАГНИТ-М"/>
    <s v="FF"/>
    <s v="CPT"/>
    <n v="78.055999999999997"/>
    <m/>
    <s v="ЕВРО"/>
    <n v="5789.77"/>
    <n v="6461.38"/>
    <d v="2016-02-17T00:00:00"/>
    <s v="10005022/170216/0008450"/>
    <s v="НЕТ ДАННЫХ"/>
    <s v="НЕТ ДАННЫХ"/>
    <m/>
  </r>
  <r>
    <m/>
    <s v="7735082700"/>
    <s v="ЗАО МИКРОЭМ"/>
    <s v="124482, , МОСКВА, ЗЕЛЕНОГРАД, ПР.САВЕЛКИНСКИЙ Д.4"/>
    <s v="UAB SOLPRATIS BY ORDER: ZEZ SILKO S.R.O."/>
    <s v="LTMOLETU R.AZUOLYNO G. 17-1, DUBINGIU MSTL."/>
    <s v="ZEZ SILKO S.R.O."/>
    <s v="ЛИТВА"/>
    <s v="ЧЕШСКАЯ РЕСПУБЛИКА"/>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ВЫСОКОВОЛЬТНЫЕ). КОД ОКП 341460. НЕ ЛОМ ЭЛЕКТРООБОРУДОВАНИЯ. НЕ ВОЕННОГО НАЗНАЧЕНИЯ.КОНДЕНСАТОРЫ ПОСТОЯННОЙ ЕМКОСТИ ДЛЯ ЭЛЕКТРИЧЕСКИХ ЦЕПЕЙ С ЧАСТОТОЙ 50/60 ГЦ И РАССЧИТАННЫЕ НА РЕАКТИВНУЮ МОЩНОСТЬ НЕ МЕНЕЕ 0,5 КВА (КОНДЕНСАТОРЫ СИЛОВЫЕ)"/>
    <s v="нет данных"/>
    <s v="FCA"/>
    <n v="5984"/>
    <m/>
    <s v="ЕВРО"/>
    <n v="59584"/>
    <n v="67621.48"/>
    <d v="2016-02-18T00:00:00"/>
    <s v="10113050/180216/0000440"/>
    <s v="т/п Рославльский"/>
    <s v="216500 СМОЛЕНСКАЯ ОБЛ., Г.РОСЛАВЛЬ, 165 КВАРТАЛ, Д.4"/>
    <m/>
  </r>
  <r>
    <m/>
    <s v="7735082700"/>
    <s v="ЗАО МИКРОЭМ"/>
    <s v="124482, , МОСКВА, ЗЕЛЕНОГРАД, ПР.САВЕЛКИНСКИЙ Д.4"/>
    <s v="UAB CUST BY ORDER: ZEZ SILKO S.R.O."/>
    <s v="LTVILNIUSSUNDELIU 16"/>
    <s v="ZEZ SILKO S.R.O."/>
    <s v="ЛИТВА"/>
    <s v="ЧЕШСКАЯ РЕСПУБЛИКА"/>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ВЫСОКОВОЛЬТНЫЕ). КОД ОКП 341460. НЕ ЛОМ ЭЛЕКТРООБОРУДОВАНИЯ. НЕ ВОЕННОГО НАЗНАЧЕНИЯ.КОНДЕНСАТОРЫ ПОСТОЯННОЙ ЕМКОСТИ ДЛЯ ЭЛЕКТРИЧЕСКИХ ЦЕПЕЙ С ЧАСТОТОЙ 50/60 ГЦ И РАССЧИТАННЫЕ НА РЕАКТИВНУЮ МОЩНОСТЬ НЕ МЕНЕЕ 0,5 КВА (КОНДЕНСАТОРЫ СИЛОВЫЕ)"/>
    <s v="нет данных"/>
    <s v="FCA"/>
    <n v="5307"/>
    <m/>
    <s v="ЕВРО"/>
    <n v="56791"/>
    <n v="64303.77"/>
    <d v="2016-02-24T00:00:00"/>
    <s v="10113050/240216/0000495"/>
    <s v="т/п Рославльский"/>
    <s v="216500 СМОЛЕНСКАЯ ОБЛ., Г.РОСЛАВЛЬ, 165 КВАРТАЛ, Д.4"/>
    <m/>
  </r>
  <r>
    <m/>
    <s v="7735082700"/>
    <s v="ЗАО МИКРОЭМ"/>
    <s v="124482, , МОСКВА, ЗЕЛЕНОГРАД, ПР.САВЕЛКИНСКИЙ Д.4"/>
    <s v="TIREX S.R.O. BY ORDER ZEZ SILKO S.R.O."/>
    <s v="SKBRATISLAVA83003NOBELOVA 9/A P.O.BOX. 46"/>
    <s v="ZEZ SILKO S.R.O."/>
    <s v="СЛОВАКИЯ"/>
    <s v="ЧЕШСКАЯ РЕСПУБЛИКА"/>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ВЫСОКОВОЛЬТНЫЕ). КОД ОКП 341460. НЕ ЛОМ ЭЛЕКТРООБОРУДОВАНИЯ. НЕ ВОЕННОГО НАЗНАЧЕНИЯ.КОНДЕНСАТОРЫ ПОСТОЯННОЙ ЕМКОСТИ ДЛЯ ЭЛЕКТРИЧЕСКИХ ЦЕПЕЙ С ЧАСТОТОЙ 50/60 ГЦ И РАССЧИТАННЫЕ НА РЕАКТИВНУЮ МОЩНОСТЬ НЕ МЕНЕЕ 0,5 КВА (КОНДЕНСАТОРЫ СИЛОВЫЕ)"/>
    <s v="нет данных"/>
    <s v="FCA"/>
    <n v="2265"/>
    <m/>
    <s v="ЕВРО"/>
    <n v="37188"/>
    <n v="42739.14"/>
    <d v="2016-03-29T00:00:00"/>
    <s v="10113050/290316/0001006"/>
    <s v="т/п Рославльский"/>
    <s v="216500 СМОЛЕНСКАЯ ОБЛ., Г.РОСЛАВЛЬ, 165 КВАРТАЛ, Д.4"/>
    <m/>
  </r>
  <r>
    <m/>
    <s v="7735082700"/>
    <s v="3АО МИКРОЭМ"/>
    <s v="124482, , Г.МОСКВА,ЗЕЛЕНОГРАД, ПР.САВЕЛКИНСКИЙ,Д.4"/>
    <s v="EMC ELECTRONICS GMBH"/>
    <s v="DEOTTO-LINDENVEYER-D-86153STR. 28AUGSBURG"/>
    <s v="AVX"/>
    <s v="ГЕРМАН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КОНДЕНСАТОРЫ ПЛЕНОЧНЫЕ, КОД ОКП 341460, МОДЕЛЬ DKTFM, НАПРЯЖЕНИЕ 1400В, МОЩНОСТЬ 11.8 КВА"/>
    <s v="DKTFM"/>
    <s v="CPT"/>
    <n v="195.36"/>
    <m/>
    <s v="ЕВРО"/>
    <n v="7013.36"/>
    <n v="7983.31"/>
    <d v="2016-04-04T00:00:00"/>
    <s v="10005022/040416/0019169"/>
    <s v="НЕТ ДАННЫХ"/>
    <s v="НЕТ ДАННЫХ"/>
    <m/>
  </r>
  <r>
    <m/>
    <s v="7735082700"/>
    <s v="3АО МИКРОЭМ"/>
    <s v="124482, , Г.МОСКВА,ЗЕЛЕНОГРАД, ПР.САВЕЛКИНСКИЙ,Д.4"/>
    <s v="EMC ELECTRONICS GMBH"/>
    <s v="DEOTTO-LINDENVEYER-D-86153STR. 28AUGSBURG"/>
    <s v="AVX"/>
    <s v="ГЕРМАН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КОНДЕНСАТОРЫ ПЛЕНОЧНЫЕ, КОД ОКП 341460, МОДЕЛЬ DKTFM, НАПРЯЖЕНИЕ 1400В, МОЩНОСТЬ 11.8 КВА"/>
    <s v="DKTFM"/>
    <s v="CPT"/>
    <n v="243.92500000000001"/>
    <m/>
    <s v="ЕВРО"/>
    <n v="8538.64"/>
    <n v="9623.9"/>
    <d v="2016-04-27T00:00:00"/>
    <s v="10005022/270416/0025418"/>
    <s v="НЕТ ДАННЫХ"/>
    <s v="НЕТ ДАННЫХ"/>
    <m/>
  </r>
  <r>
    <m/>
    <s v="7735082700"/>
    <s v="ЗАО МИКРОЭМ"/>
    <s v="124482, РФ, Г.МОСКВА, ЗЕЛЕНОГРАД, САВЕЛКИНСКИЙ ПРОЕЗД, Д.4"/>
    <s v="SCHENKER DEUTSCHLAND AG ПО ПОРУЧЕНИЮ ZEZ SILKO.S.R.O."/>
    <s v="DESALZGITTER38239."/>
    <s v="ZEZ SILKO S.R.O."/>
    <s v="ГЕРМАНИЯ"/>
    <s v="ЧЕШСКАЯ РЕСПУБЛИКА"/>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ВЫСОКОВОЛЬТНЫЕ, НЕ ЛОМ ЭЛЕКТРООБОРУДОВАНИЯ, НЕ ВОЕННОГО НАЗНАЧЕНИЯ, БЕЗ СОДЕРЖАНИЯ ДРАГ.МЕТАЛЛОВ:_ОДНО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_ПРЕОБРАЗОВАТЕЛЯХ И ИНВЕРТОРАХ (ТЯГОВЫЕ ПРЕОБРАЗОВАТЕЛИ ДВИГАТЕЛЕЙ, ПРЕОБРАЗОВАТЕЛЯХ ВЕТРЯНЫХ ЭЛЕКТРОСТАНЦИЙ, ИНВЕРТОРАХ СОЛНЕЧНЫХ БАТАРЕЙ) ИЗГОТОВЛЕНЫ ПО ТЕХНОЛОГИИ МКР. ОСНОВНЫЕ ПАРАМЕТРЫ: НОМИНАЛЬНАЯ ЕМКОСТЬ 53МКФ, ДЕЙСТВУЮЩЕЕ НАПРЯЖЕНИЕ AC 720В,_НОМИНАЛЬНОЕ НАПРЯЖЕНИЕ АС 1020В ,НОМИНАЛЬНЫЙ ТОК АС 80А, ПЕРИОДИЧЕСКИЙ ПИКОВЫЙ ТОК 2,9КА СОБСТВЕННАЯ ИНДУКТИВНОСТЬ 90НГН._ТРЕХ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_ПРЕОБРАЗОВАТЕЛЯХ 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ПЕРИОДИЧЕСКИЙ ПИКОВЫЙ ТОК 2,9КА, СОБСТВЕННАЯ ИНДУКТИВНОСТЬ 90НГН ОСНОВНЫЕ_ПАРАМЕТРЫ: НОМИНАЛЬНАЯ ЕМКОСТЬ 3Х135МКФ, ДЕЙСТВУЮЩЕЕ НАПРЯЖЕНИЕ AC 450В, НОМИНАЛЬНОЕ НАПРЯЖЕНИЕ АС 640В, НОМИНАЛЬНЫЙ ТОК АС 3Х80А, ПЕРИОДИЧЕСКИЙ ПИКОВЫЙ ТОК 2,9КА, СОБСТВЕННАЯ ИНДУКТИВНОСТЬ ДО 130НГН_ДЕМПФИРУЮЩИЕ ПЛЕНОЧНЫЕ КОНДЕНСАТОРЫ ПОСТОЯННОГО ТОКА НА ОСНОВЕ МЕТАЛЛИЗИРОВАННОГО ПОЛИПРОПИЛЕНОВОГО ДИЭЛЕКТРИКА. ВЫПОЛНЕНЫ В ПРЯМОУГОЛЬНОМ ПЛАСТМАССОВОМ КОРПУСЕ ПО ТЕХНОЛОГИИ УПРАВЛЯЕМОГО САМОВОССТАНОВЛЕНИЯ. КОНДЕНСАТОРЫ ПРЕДНАЗНАЧЕНЫ ДЛЯ_ПОЛУПРОВОДНИКОВЫХ УСТРОЙСТВ С IGBT ТРАНЗИСТОРАМИ. ОСНОВНЫЕ ПАРАМЕТРЫ: НОМИНАЛЬНАЯ ЕМКОСТЬ 0,33МКФ, НОМИНАЛЬНОЕ НАПРЯЖЕНИЕ 3200В, ПЕРИОДИЧЕСКОЕ ПИКОВОЕ НАПРЯЖЕНИЕ 4000В, НОМИНАЛЬНЫЙ ТОК 4А, ПЕРИОДИЧЕСКИЙ ПИКОВЫЙ ТОК 0,15КА, НЕПОВОТРЯЮЩЕЕСЯ ПИКОВОЕ_НАПРЯЖЕНИЕ 4500В._ЦИЛИНДРИЧЕСКИЕ ФИЛЬТРАЦИОННЫЕ ПЛЕНОЧНЫЕ КОНДЕНСАТОРЫ ПОСТОЯ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КОНДЕНСАТОРЫ ПРЕДНАЗНАЧЕНЫ ДЛЯ_СГЛАЖИВАНИЯ ВОЛНООБРАЗНОГО ОДНОПОЛЯРНОГО НАПРЯЖЕНИЯ И ПОДДЕРЖКИ СТАБИЛЬНОСТИ ЭЛЕКТРОСЕТИ ПРИ ПЕРИОДИЧЕСКИХ БРОСКАХ НАПРЯЖЕНИЯ. ОСНОВНЫЕ ПАРАМЕТРЫ: НОМИНАЛЬНАЯ ЕМКОСТЬ 500МКФ, НОМИНАЛЬНОЕ НАПРЯЖЕНИЕ 1000В, ПЕРИОДИЧЕСКОЕ ПИКОВОЕ НАПРЯЖЕНИЕ 1250В,_НОМИНАЛЬНЫЙ ТОК 50А, ПЕРИОДИЧЕСКИЙ ПИКОВЫЙ ТОК 3,8КА, НЕПОВОТРЯЮЩЕЕСЯ ПИКОВОЕ НАПРЯЖЕНИЕ 1500В._ЦИЛИНДРИЧЕСКИЕ ФИЛЬТРАЦИОННЫЕ ПЛЕНОЧНЫЕ КОНДЕНСАТОРЫ ПЕРЕМЕННОГО ТОКА НА ОСНОВЕ МЕТАЛЛИЗИРОВАННОГО ПОЛИПРОПИЛЕНОВОГО ДИЭЛЕКТРИКА. ВЫПОЛНЕНЫ В ПЛАСТМАССОВОМ КОРПУСЕ ПО ТЕХНОЛОГИИ УПРАВЛЯЕМОГО САМОВОССТАНОВЛЕНИЯ. КОНДЕНСАТОРЫ ПРЕДНАЗНАЧЕНЫ ДЛЯ_СГЛАЖИВАНИЯ ВОЛНООБРАЗНОГО ОДНОПОЛЯРНОГО НАПРЯЖЕНИЯ И ПОДДЕРЖКИ СТАБИЛЬНОСТИ ЭЛЕКТРОСЕТИ ПРИ ПЕРИОДИЧЕСКИХ БРОСКАХ НАПРЯЖЕНИЯ. ОСНОВНЫЕ ПАРАМЕТРЫ: НОМИНАЛЬНАЯ ЕМКОСТЬ 0,47МКФ, НОМИНАЛЬНОЕ НАПРЯЖЕНИЕ АС 3600В, ПЕРИОДИЧЕСКОЕ ПИКОВОЕ НАПРЯЖЕНИЕ 8000В,_НОМИНАЛЬНЫЙ ТОК 30А, ПЕРИОДИЧЕСКИЙ ПИКОВЫЙ ТОК 0,8КА, НЕПОВОТРЯЮЩЕЕСЯ ПИКОВОЕ НАПРЯЖЕНИЕ 12000В."/>
    <s v="нет данных"/>
    <s v="FCA"/>
    <n v="1692"/>
    <m/>
    <s v="ЕВРО"/>
    <n v="24954.799999999999"/>
    <n v="28764.29"/>
    <d v="2016-05-23T00:00:00"/>
    <s v="10129070/230516/0002092"/>
    <s v="НЕТ ДАННЫХ"/>
    <s v="НЕТ ДАННЫХ"/>
    <m/>
  </r>
  <r>
    <m/>
    <s v="7735082700"/>
    <s v="3АО МИКРОЭМ"/>
    <s v="124482, , Г.МОСКВА,ЗЕЛЕНОГРАД, ПР.САВЕЛКИНСКИЙ,Д.4"/>
    <s v="EMC ELECTRONICS GMBH"/>
    <s v="DEOTTO-LINDENVEYER-D-86153STR. 28AUGSBURG"/>
    <s v="AVX"/>
    <s v="ГЕРМАН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КОНДЕНСАТОРЫ ПЛЕНОЧНЫЕ, КОД ОКП 341460, МОДЕЛЬ FFVI, НАПРЯЖЕНИЕ 900, МОЩНОСТЬ 0,9 КВА, ДЛЯ УСТАНОВКИ ИНДУКЦИОННОГО НАГРЕВА МАГНИТ-М"/>
    <s v="FFVI"/>
    <s v="CPT"/>
    <n v="152.626"/>
    <m/>
    <s v="ЕВРО"/>
    <n v="10610.93"/>
    <n v="11703.85"/>
    <d v="2016-07-12T00:00:00"/>
    <s v="10005022/120716/0043171"/>
    <s v="НЕТ ДАННЫХ"/>
    <s v="НЕТ ДАННЫХ"/>
    <m/>
  </r>
  <r>
    <m/>
    <s v="7735082700"/>
    <s v="ЗАО МИКРОЭМ"/>
    <s v="124482, РФ, Г.МОСКВА, ЗЕЛЕНОГРАД, САВЕЛКИНСКИЙ ПРОЕЗД, Д.4"/>
    <s v="ZEZ SILKO, S.R.O."/>
    <s v="DESALZGITTER38239."/>
    <s v="ZEZ SILKO S.R.O."/>
    <s v="ГЕРМАНИЯ"/>
    <s v="ЧЕШСКАЯ РЕСПУБЛИКА"/>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ВЫСОКОВОЛЬТНЫЕ, НЕ ЛОМ ЭЛЕКТРООБОРУДОВАНИЯ, НЕ ВОЕННОГО НАЗНАЧЕНИЯ, БЕЗ СОДЕРЖАНИЯ ДРАГ.МЕТАЛЛОВ:_ТРЕХ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_ПРЕОБРАЗОВАТЕЛЯХ 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ПЕРИОДИЧЕСКИЙ ПИКОВЫЙ ТОК 2,9КА, СОБСТВЕННАЯ ИНДУКТИВНОСТЬ 90НГН ОСНОВНЫЕ_ПАРАМЕТРЫ: НОМИНАЛЬНАЯ ЕМКОСТЬ 3Х135МКФ, ДЕЙСТВУЮЩЕЕ НАПРЯЖЕНИЕ AC 450В, НОМИНАЛЬНОЕ НАПРЯЖЕНИЕ АС 640В, НОМИНАЛЬНЫЙ ТОК АС 3Х80А, ПЕРИОДИЧЕСКИЙ ПИКОВЫЙ ТОК 2,9КА, СОБСТВЕННАЯ ИНДУКТИВНОСТЬ ДО 130НГН"/>
    <s v="нет данных"/>
    <s v="FCA"/>
    <n v="1825"/>
    <m/>
    <s v="ЕВРО"/>
    <n v="24450"/>
    <n v="27661.23"/>
    <d v="2016-07-27T00:00:00"/>
    <s v="10129070/270716/0003179"/>
    <s v="НЕТ ДАННЫХ"/>
    <s v="НЕТ ДАННЫХ"/>
    <m/>
  </r>
  <r>
    <m/>
    <s v="7735082700"/>
    <s v="3АО МИКРОЭМ"/>
    <s v="124482, , Г.МОСКВА,ЗЕЛЕНОГРАД, ПР.САВЕЛКИНСКИЙ,Д.4"/>
    <s v="EMC ELECTRONICS GMBH"/>
    <s v="DEOTTO-LINDENVEYER-D-86153STR. 28AUGSBURG"/>
    <s v="AVX"/>
    <s v="ГЕРМАН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КОНДЕНСАТОРЫ ПЛЕНОЧНЫЕ, КОД ОКП 341460, МОДЕЛЬ DKTFM, НАПРЯЖЕНИЕ 3600В, МОЩНОСТЬ 17.8 КВА"/>
    <s v="DKTFM"/>
    <s v="CPT"/>
    <n v="258.86700000000002"/>
    <m/>
    <s v="ЕВРО"/>
    <n v="9490.59"/>
    <n v="10598.14"/>
    <d v="2016-08-03T00:00:00"/>
    <s v="10005022/020816/0048597"/>
    <s v="НЕТ ДАННЫХ"/>
    <s v="НЕТ ДАННЫХ"/>
    <m/>
  </r>
  <r>
    <m/>
    <s v="7735082700"/>
    <s v="3АО МИКРОЭМ"/>
    <s v="124482, , Г.МОСКВА,ЗЕЛЕНОГРАД, ПР.САВЕЛКИНСКИЙ,Д.4"/>
    <s v="EMC ELECTRONICS GMBH"/>
    <s v="DEOTTO-LINDENVEYER-D-86153STR. 28AUGSBURG"/>
    <s v="AVX"/>
    <s v="ГЕРМАН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КОНДЕНСАТОРЫ ПЛЕНОЧНЫЕ, КОД ОКП 341460, МОДЕЛЬ DKTFM, НАПРЯЖЕНИЕ 1400В, МОЩНОСТЬ 11.8 КВА"/>
    <s v="DKTFM"/>
    <s v="CPT"/>
    <n v="228.48099999999999"/>
    <m/>
    <s v="ЕВРО"/>
    <n v="8525.65"/>
    <n v="9443"/>
    <d v="2016-08-10T00:00:00"/>
    <s v="10005022/100816/0050728"/>
    <s v="НЕТ ДАННЫХ"/>
    <s v="НЕТ ДАННЫХ"/>
    <m/>
  </r>
  <r>
    <m/>
    <s v="7735082700"/>
    <s v="АО МИКРОЭМ"/>
    <s v="124482, , Г.МОСКВА,ЗЕЛЕНОГРАД, ПР.САВЕЛКИНСКИЙ,Д.4"/>
    <s v="EMC ELECTRONICS GMBH"/>
    <s v="DEOTTO-LINDENVEYER-D-86153STR. 28AUGSBURG"/>
    <s v="AVX"/>
    <s v="ГЕРМАН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КОНДЕНСАТОРЫ ПЛЕНОЧНЫЕ, КОД ОКП 341460, СЕРИЯ FFVE, НАПРЯЖЕНИЕ 300 В, МОЩНОСТЬ 0,9 КВА, ДЛЯ УСТАНОВКИ ИНДУКЦИОННОГО НАГРЕВА МАГНИТ-М"/>
    <s v="FFVE"/>
    <s v="CPT"/>
    <n v="7.0069999999999997"/>
    <m/>
    <s v="ЕВРО"/>
    <n v="750.69"/>
    <n v="840.85"/>
    <d v="2016-09-21T00:00:00"/>
    <s v="10005022/210916/0062081"/>
    <s v="НЕТ ДАННЫХ"/>
    <s v="НЕТ ДАННЫХ"/>
    <m/>
  </r>
  <r>
    <m/>
    <s v="7735082700"/>
    <s v="ЗАО МИКРОЭМ"/>
    <s v="124482, РФ, Г.МОСКВА, ЗЕЛЕНОГРАД, САВЕЛКИНСКИЙ ПРОЕЗД, Д.4"/>
    <s v="ZEZ SILKO, S.R.O."/>
    <s v="DESALZGITTER38239."/>
    <s v="ZEZ SILKO S.R.O."/>
    <s v="ГЕРМАНИЯ"/>
    <s v="ЧЕШСКАЯ РЕСПУБЛИКА"/>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ВЫСОКОВОЛЬТНЫЕ, НЕ ЛОМ ЭЛЕКТРООБОРУДОВАНИЯ, НЕ ВОЕННОГО НАЗНАЧЕНИЯ, БЕЗ СОДЕРЖАНИЯ ДРАГ.МЕТАЛЛОВ:_ТРЕХ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_ПРЕОБРАЗОВАТЕЛЯХ 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ОСНОВНЫЕ ПАРАМЕТРЫ: НОМИНАЛЬНАЯ ЕМКОСТЬ 3Х135МКФ, ДЕЙСТВУЮЩЕЕ НАПРЯЖЕНИЕ AC_450В, НОМИНАЛЬНОЕ НАПРЯЖЕНИЕ АС 640В, НОМИНАЛЬНЫЙ ТОК АС 3Х80А, ПЕРИОДИЧЕСКИЙ ПИКОВЫЙ ТОК 2,9КА, СОБСТВЕННАЯ ИНДУКТИВНОСТЬ ДО 130НГН"/>
    <s v="нет данных"/>
    <s v="FCA"/>
    <n v="1900"/>
    <m/>
    <s v="ЕВРО"/>
    <n v="24450"/>
    <n v="28272"/>
    <d v="2016-09-28T00:00:00"/>
    <s v="10129070/280916/0004939"/>
    <s v="НЕТ ДАННЫХ"/>
    <s v="НЕТ ДАННЫХ"/>
    <m/>
  </r>
  <r>
    <m/>
    <s v="7735082700"/>
    <s v="ЗАО МИКРОЭМ"/>
    <s v="124482, РФ, Г.МОСКВА, ЗЕЛЕНОГРАД, САВЕЛКИНСКИЙ ПРОЕЗД, Д.4"/>
    <s v="SCHENKER DEUTSCHLAND AG ПО ПОРУЧЕНИЮ ZEZ SILKO.S.R.O."/>
    <s v="DESALZGITTER38239.."/>
    <s v="ZEZ SILKO S.R.O."/>
    <s v="ГЕРМАНИЯ"/>
    <s v="ЧЕШСКАЯ РЕСПУБЛИКА"/>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ВЫСОКОВОЛЬТНЫЕ, НЕ ЛОМ ЭЛЕКТРООБОРУДОВАНИЯ, НЕ ВОЕННОГО НАЗНАЧЕНИЯ, БЕЗ СОДЕРЖАНИЯ ДРАГ.МЕТАЛЛОВ:_ВЫСОКОВОЛЬТНЫЕ ТРЕХФАЗНЫЕ ПЛЕНОЧНЫЕ КОНДЕНСАТОРЫ НА ОСНОВЕ МЕТАЛЛИЗИРОВАННОГО ПОЛИПРОПИЛЕНОВОГО ДИЭЛЕКТРИКА, ИМПРЕГНИРОВАННЫЕ СИНТЕТИЧЕСКОЙ ЖИДКОСТЬЮ. КОНДЕНСАТОРЫ ВЫПОЛНЕНЫ В КОРПУСЕ ИЗ НЕРЖАВЕЮЩЕЙ СТАЛИ, ПРЕДНАЗНАЧЕНЫ ДЛЯ КОМПЕНСАЦИИ РЕАКТИВНОЙ_МОЩНОСТИ И ФИЛЬТРАЦИИ ВЫСШИХ ГАРМОНИК. ОСНОВНЫЕ ТЕХНИЧЕСКИЕ ХАРАКТЕРИСТИКИ: НАПРЯЖЕНИЕ АС: 7300В, МОЩНОСТЬ: 560 КВАР, НОМИНАЛЬНЫЙ ТОК: 44,3 А_МОЩНОСТИ И ФИЛЬТРАЦИИ ВЫСШИХ ГАРМОНИК. ОСНОВНЫЕ ТЕХНИЧЕСКИЕ ХАРАКТЕРИСТИКИ: НАПРЯЖЕНИЕ АС: 7300В,МОЩНОСТЬ: 310 КВАР, НОМИНАЛЬНЫЙ ТОК: 24,5 А, НОМИНАЛЬНАЯ ЕМКОСТЬ: 3Х18,5 МКФ_ТРЕХФАЗНЫЕ ЦИЛИНДРИЧЕСКИЕ ПЛЕНОЧНЫЕ КОНДЕНСАТОРЫ НА ОСНОВЕ МЕТАЛЛИЗИРОВАННОГО ПОЛИПРОПИЛЕНОВОГО ДИЭЛЕКТРИКА. ВЫПОЛНЕНЫ В АЛЮМИНИЕВОМ КОРПУСЕ ПО ТЕХНОЛОГИИ УПРАВЛЯЕМОГО САМОВОССТАНОВЛЕНИЯ. КОНДЕНСАТОРЫ ЗАПОЛНЕНЫ ИНЕРТНЫМ, ЭКОЛОГИЧЕСКИ БЕЗОПАСНЫМ ГАЗОМ_.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00В, МОЩНОСТЬ: 10 КВАР, НОМИНАЛЬНЫЙ ТОК: 14,4А, НОМИНАЛЬНАЯ_ЕМКОСТЬ: 3Х66,3 МКФ_.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00В, МОЩНОСТЬ: 25 КВАР, НОМИНАЛЬНЫЙ ТОК: 36,1А, НОМИНАЛЬНАЯ_ЕМКОСТЬ: 3Х166 МКФ_ТРЕХФАЗНЫЕ ЦИЛИНДРИЧЕСКИЕ ПЛЕНОЧНЫЕ КОНДЕНСАТОРЫ НА ОСНОВЕ МЕТАЛЛИЗИРОВАННОГО ПОЛИПРОПИЛЕНОВОГО ДИЭЛЕКТРИКА. ВЫПОЛНЕНЫ В АЛЮМИНИЕВОМ КОРПУСЕ ПО ТЕХНОЛОГИИ УПРАВЛЯЕМОГО САМОВОССТАНОВЛЕНИЯ. КОНДЕНСАТОРЫ ЗАПОЛНЕНЫ ТВЕРДОЙ КОМПАКТНОЙ МАССОЙ РАСТИТЕЛЬНОГО_ПРОИСХОЖДЕНИЯ, НЕТОКСИЧНОЙ И ЭКОЛОГИЧЕСКИ БЕЗОПАСНОЙ.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00В,_МОЩНОСТЬ: 50 КВАР, НОМИНАЛЬНЫЙ ТОК: 72,2 А, НОМИНАЛЬНАЯ ЕМКОСТЬ: 3Х331,6 МКФ_ТРЕХ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 ПРЕОБРАЗОВАТЕЛЯХ_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ОСНОВНЫЕ ПАРАМЕТРЫ: НОМИНАЛЬНАЯ ЕМКОСТЬ 3Х135МКФ, ДЕЙСТВУЮЩЕЕ НАПРЯЖЕНИЕ AC 450В, НОМИНАЛЬНОЕ_НАПРЯЖЕНИЕ АС 640В, НОМИНАЛЬНЫЙ ТОК АС 3Х80А, ПЕРИОДИЧЕСКИЙ ПИКОВЫЙ ТОК 2,9КА, СОБСТВЕННАЯ ИНДУКТИВНОСТЬ ДО 130НГН_ЦИЛИНДРИЧЕСКИЕ ДЕМПФИРУЮЩИЕ ПЛЕНОЧНЫЕ КОНДЕНСАТОРЫ ПЕРЕМЕННОГО ТОКА НА ОСНОВЕ МЕТАЛЛИЗИРОВАННОГО ПОЛИПРОПИЛЕНОВОГО ДИЭЛЕКТРИКА. ВЫПОЛНЕНЫ В ПЛАСТМАССОВОМ КОРПУСЕ ПО ТЕХНОЛОГИИ УПРАВЛЯЕМОГО САМОВОССТАНОВЛЕНИЯ. КОНДЕНСАТОРЫ ПРЕДНАЗНАЧЕНЫ ДЛЯ_СГЛАЖИВАНИЯ ВОЛНООБРАЗНОГО ОДНОПОЛЯРНОГО НАПРЯЖЕНИЯ И ПОДДЕРЖКИ СТАБИЛЬНОСТИ ЭЛЕКТРОСЕТИ ПРИ ПЕРИОДИЧЕСКИХ БРОСКАХ НАПРЯЖЕНИЯ. ОСНОВНЫЕ ПАРАМЕТРЫ: НОМИНАЛЬНАЯ ЕМКОСТЬ: 0,5 МКФ, НОМИНАЛЬНОЕ НАПРЯЖЕНИЕ АС: 4000В, НОМИНАЛЬНОЕ НАПРЯЖЕНИЕ DC: 8000В,_ПЕРИОДИЧЕСКОЕ ПИКОВОЕ НАПРЯЖЕНИЕ DC: 10000В,МАКСИМАЛЬНЫЙ ТОК: 12А"/>
    <s v="нет данных"/>
    <s v="FCA"/>
    <n v="2999"/>
    <m/>
    <s v="ЕВРО"/>
    <n v="38068.300000000003"/>
    <n v="42851.199999999997"/>
    <d v="2016-10-19T00:00:00"/>
    <s v="10129070/191016/0005533"/>
    <s v="НЕТ ДАННЫХ"/>
    <s v="НЕТ ДАННЫХ"/>
    <m/>
  </r>
  <r>
    <m/>
    <s v="7735082700"/>
    <s v="АО МИКРОЭМ"/>
    <s v="124482, , Г.МОСКВА,ЗЕЛЕНОГРАД, ПР.САВЕЛКИНСКИЙ,Д.4"/>
    <s v="EMC ELECTRONICS GMBH"/>
    <s v="OTTO-LINDENVEYER- D-86153 STR. 28 AUGSBURG"/>
    <s v="AVX"/>
    <s v="ГЕРМАН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__1.0__ КОНДЕНСАТОРЫ ПЛЕНОЧНЫЕ, КОД ОКП 341460, МОДЕЛЬ FP, НАПРЯЖЕНИЕ 2000В, МОЩНОСТЬ 1.5 КВА, ДЛЯ УСТАНОВКИ ИНДУКЦИОННОГО НАГРЕВА МАГНИТ-М __1.1__ изготовитель -AVX(TPC) бренд -AVX(TPC) марка -ОТСУТСТВУЕТ модель -FP артикул -FPX86P0355J кол-во=32 ШТ,"/>
    <s v="FP"/>
    <s v="CPT"/>
    <n v="17.486000000000001"/>
    <m/>
    <s v="ЕВРО"/>
    <n v="1276.74"/>
    <n v="1335.85"/>
    <d v="2016-12-28T00:00:00"/>
    <s v="10005022/271216/0091276"/>
    <s v="НЕТ ДАННЫХ"/>
    <s v="НЕТ ДАННЫХ"/>
    <m/>
  </r>
  <r>
    <m/>
    <s v="7735082700"/>
    <s v="АО МИКРОЭМ"/>
    <s v="124482, , Г.МОСКВА,ЗЕЛЕНОГРАД, ПР.САВЕЛКИНСКИЙ,Д.4"/>
    <s v="EMC ELECTRONICS GMBH"/>
    <s v="OTTO-LINDENVEYER- D-86153 STR. 28 AUGSBURG"/>
    <s v="AVX"/>
    <s v="ГЕРМАН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__1.0__ КОНДЕНСАТОРЫ ПЛЕНОЧНЫЕ, КОД ОКП 341460, МОДЕЛЬ FFVI, НАПРЯЖЕНИЕ 900 В, МОЩНОСТЬ 0.9 КВА, ДЛЯ УСТАНОВКИ ИНДУКЦИОННОГО НАГРЕВА МАГНИТ-М __1.1__ изготовитель -AVX бренд -AVX марка -FFVI модель -FFVI артикул -FFVI6C0666KJE кол-во=16 ШТ,"/>
    <s v="FFVI "/>
    <s v="CPT"/>
    <n v="7.63"/>
    <m/>
    <s v="ЕВРО"/>
    <n v="633.44000000000005"/>
    <n v="674.87"/>
    <d v="2017-01-19T00:00:00"/>
    <s v="10005022/180117/0002821"/>
    <s v="НЕТ ДАННЫХ"/>
    <s v="НЕТ ДАННЫХ"/>
    <m/>
  </r>
  <r>
    <m/>
    <s v="7735082700"/>
    <s v="ЗАО МИКРОЭМ"/>
    <s v="124482, РФ, Г.МОСКВА, ЗЕЛЕНОГРАД, САВЕЛКИНСКИЙ ПРОЕЗД, Д.4"/>
    <s v="UAB LAVISOS LEZ TERMINALAS TERMINALO"/>
    <s v=". . TERMINALO G.6 BIRULISKIY KM. KAUNO ."/>
    <s v="ZEZ SILKO S.R.O."/>
    <s v="ЛИТВА"/>
    <s v="ЧЕШСКАЯ РЕСПУБЛИКА"/>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ВЫСОКОВОЛЬТНЫЕ, НЕ ЛОМ ЭЛЕКТРООБОРУДОВАНИЯ, НЕ ВОЕННОГО НАЗНАЧЕНИЯ, БЕЗ СОДЕРЖАНИЯ ДРАГ.МЕТАЛЛОВ: __1.0__ ТРЕХ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ПРЕОБРАЗОВАТЕЛЯХ 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ОСНОВНЫЕ ПАРАМЕТРЫ: НОМИНАЛЬНАЯ ЕМКОСТЬ 3Х135МКФ, ДЕЙСТВУЮЩЕЕ НАПРЯЖЕНИЕ AC450В, НОМИНАЛЬНОЕ НАПРЯЖЕНИЕ АС 640В, НОМИНАЛЬНЫЙ ТОК АС 3Х80А, ПЕРИОДИЧЕСКИЙ ПИКОВЫЙ ТОК 2,9КА, СОБСТВЕННАЯ ИНДУКТИВНОСТЬ ДО 130НГН __1.1__ изготовитель -ZEZ SILKO.S.R.O. бренд -ZEZ SILKO артикул -PSAJP 3 -0.45/3X135 AC кол-во=500 ШТ,__2.0__ ТРЕХФАЗНЫЕ ЦИЛИНДРИЧЕСКИЕ ПЛЕНОЧНЫЕ КОНДЕНСАТОРЫ НА ОСНОВЕ МЕТАЛЛИЗИРОВАННОГО ПОЛИПРОПИЛЕНОВОГО ДИЭЛЕКТРИКА. ВЫПОЛНЕНЫ В АЛЮМИНИЕВОМ КОРПУСЕ ПО ТЕХНОЛОГИИ УПРАВЛЯЕМОГО САМОВОССТАНОВЛЕНИЯ. КОНДЕНСАТОРЫ ЗАПОЛНЕНЫ ИНЕРТНЫМ, ЭКОЛОГИЧЕСКИ БЕЗОПАСНЫМ ГАЗОМ. ПРЕДНАЗНАЧЕНЫ ДЛЯ ИНДИВИДУАЛЬНОЙ, ГРУППОВОЙ ИЛИ ЦЕНТРАЛЬНОЙ КОМПЕНСАЦИИ РЕАКТИВНОЙ ИНДУКТИВНОЙ МОЩНОСТИ В СЕТЯХ НИЗКОГО НАПРЯЖЕНИЯ. НАПРЯЖЕНИЕ АС: 400В МОЩНОСТЬ: 5 КВАР НОМИНАЛЬНЫЙ ТОК: 7,2А НОМИНАЛЬНАЯ ЕМКОСТЬ: 3Х66,3 МКФ __2.1__ изготовитель -ZEZ SILKO.S.R.O. бренд -ZEZ SILKO артикул -CSADG 1-0,4/5 кол-во=2 ШТ,"/>
    <s v="CSADG, PSAJP "/>
    <s v="FCA"/>
    <n v="1825"/>
    <m/>
    <s v="ЕВРО"/>
    <n v="24473.5"/>
    <n v="26728.78"/>
    <d v="2017-02-15T00:00:00"/>
    <s v="10129070/150217/0001180"/>
    <s v="НЕТ ДАННЫХ"/>
    <s v="НЕТ ДАННЫХ"/>
    <m/>
  </r>
  <r>
    <m/>
    <s v="7735082700"/>
    <s v="АО МИКРОЭМ"/>
    <s v="124482, , Г.МОСКВА,ЗЕЛЕНОГРАД, ПР.САВЕЛКИНСКИЙ,Д.4"/>
    <s v="EMC ELECTRONICS GMBH"/>
    <s v="OTTO-LINDENVEYER- D-86153 STR. 28 AUGSBURG"/>
    <s v="AVX"/>
    <s v="ГЕРМАН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__1.0__ КОНДЕНСАТОРЫ ПЛЕНОЧНЫЕ, КОД ОКП 341460, МОДЕЛЬ FFVS, НАПРЯЖЕНИЕ 1800В, МОЩНОСТЬ 1.4 КВА, ДЛЯ УСТАНОВКИ ИНДУКЦИОННОГО НАГРЕВА МАГНИТ-М __1.1__ изготовитель -AVX TPC бренд -AVX TPC марка -FFVS модель -FFVS артикул -FFVS6K0147K-- кол-во=32 ШТ,"/>
    <s v="FFVS "/>
    <s v="CPT"/>
    <n v="17.286000000000001"/>
    <m/>
    <s v="ЕВРО"/>
    <n v="2486.23"/>
    <n v="2628.69"/>
    <d v="2017-02-21T00:00:00"/>
    <s v="10005022/160217/0010436"/>
    <s v="НЕТ ДАННЫХ"/>
    <s v="НЕТ ДАННЫХ"/>
    <m/>
  </r>
  <r>
    <m/>
    <s v="7735082700"/>
    <s v="АО МИКРОЭМ"/>
    <s v="124482, , Г.МОСКВА,ЗЕЛЕНОГРАД, ПР.САВЕЛКИНСКИЙ,Д.4"/>
    <s v="EMC ELECTRONICS GMBH"/>
    <s v="OTTO-LINDENVEYER- D-86153 STR. 28 AUGSBURG"/>
    <s v="AVX"/>
    <s v="ГЕРМАН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__1.0__ КОНДЕНСАТОРЫ ПЛЕНОЧНЫЕ, КОД ОКП 341460, МОДЕЛЬ FAX, НАПРЯЖЕНИЕ 2000В, МОЩНОСТЬ 1,8 КВА, ДЛЯ ПРЕОБРАЗОВАТЕЛЕЙ НАПРЯЖЕНИЯ __1.1__ изготовитель -AVX TPC бренд -AVX марка -ОТСУТСТВУЕТ модель -FAX артикул -FAX86-9535-A (11EPX692) кол-во=96 ШТ,__2.0__ КОНДЕНСАТОРЫ ПЛЕНОЧНЫЕ, КОД ОКП 341460, МОДЕЛЬ FFVI, НАПРЯЖЕНИЕ 900, МОЩНОСТЬ 0,9 КВА, ДЛЯ УСТАНОВКИ ИНДУКЦИОННОГО НАГРЕВА МАГНИТ-М __2.1__ изготовитель -AVX TPC бренд -AVX марка -ОТСУТСТВУЕТ модель -FFVI артикул -FFVI6C0666KJE кол-во=16 ШТ,"/>
    <s v="FFVI, FAX"/>
    <s v="CPT"/>
    <n v="85.075999999999993"/>
    <m/>
    <s v="ЕВРО"/>
    <n v="11498.94"/>
    <n v="12116.44"/>
    <d v="2017-03-11T00:00:00"/>
    <s v="10005022/100317/0016294"/>
    <s v="НЕТ ДАННЫХ"/>
    <s v="НЕТ ДАННЫХ"/>
    <m/>
  </r>
  <r>
    <m/>
    <s v="7735082700"/>
    <s v="АО МИКРОЭМ"/>
    <s v="124482, , Г.МОСКВА,ЗЕЛЕНОГРАД, ПР.САВЕЛКИНСКИЙ,Д.4"/>
    <s v="EMC ELECTRONICS GMBH"/>
    <s v="OTTO-LINDENVEYER- D-86153 STR. 28 AUGSBURG"/>
    <s v="AVX"/>
    <s v="ГЕРМАН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__1.0__ КОНДЕНСАТОРЫ ПЛЕНОЧНЫЕ, КОД ОКП 341460, МОДЕЛЬ FAX, НАПРЯЖЕНИЕ 2000В, МОЩНОСТЬ 1,8 КВА, ДЛЯ ПРЕОБРАЗОВАТЕЛЕЙ НАПРЯЖЕНИЯ __1.1__ изготовитель -AVX TPC бренд -AVX марка -ОТСУТСТВУЕТ модель -FAX артикул -FAX86-9535-A (11EPX692) кол-во=96 ШТ,__2.0__ КОНДЕНСАТОРЫ ПЛЕНОЧНЫЕ, КОД ОКП 341460, МОДЕЛЬ FFVI, НАПРЯЖЕНИЕ 900, МОЩНОСТЬ 0,9 КВА, ДЛЯ УСТАНОВКИ ИНДУКЦИОННОГО НАГРЕВА МАГНИТ-М __2.1__ изготовитель -AVX TPC бренд -AVX марка -ОТСУТСТВУЕТ модель -FFVI артикул -FFVI6C0666KJE кол-во=16 ШТ,"/>
    <s v="FFVI, FAX"/>
    <s v="CPT"/>
    <n v="85.075999999999993"/>
    <m/>
    <s v="ЕВРО"/>
    <n v="11498.94"/>
    <n v="12183.12"/>
    <d v="2017-03-13T00:00:00"/>
    <s v="10005022/130317/0016961"/>
    <s v="НЕТ ДАННЫХ"/>
    <s v="НЕТ ДАННЫХ"/>
    <m/>
  </r>
  <r>
    <m/>
    <s v="7735082700"/>
    <s v="АО МИКРОЭМ"/>
    <s v="124482, , Г.МОСКВА,ЗЕЛЕНОГРАД, ПР.САВЕЛКИНСКИЙ,Д.4"/>
    <s v="EMC ELECTRONICS GMBH"/>
    <s v="OTTO-LINDENVEYER- D-86153 STR. 28 AUGSBURG"/>
    <s v="AVX"/>
    <s v="ГЕРМАНИЯ"/>
    <s v="ЧЕШСКАЯ РЕСПУБЛИКА"/>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 КОД ОКП 34 1460__1.0__ КОНДЕНСАТОРЫ ПЛЕНОЧНЫЕ, КОД ОКП 341460, МОДЕЛЬ FP, НАПРЯЖЕНИЕ 2000В, МОЩНОСТЬ 1.5 КВА, ДЛЯ УСТАНОВКИ ИНДУКЦИОННОГО НАГРЕВА МАГНИТ-М __1.1__ изготовитель -AVX CZECH REPUBLIC, S.R.O бренд -AVX марка -ОТСУТСТВУЕТ модель -FP артикул -FPX86P0355J кол-во=16 ШТ,"/>
    <s v="FP"/>
    <s v="CPT"/>
    <n v="8.7430000000000003"/>
    <m/>
    <s v="ЕВРО"/>
    <n v="638.79999999999995"/>
    <n v="704.4"/>
    <d v="2017-05-18T00:00:00"/>
    <s v="10005022/170517/0035481"/>
    <s v="НЕТ ДАННЫХ"/>
    <s v="НЕТ ДАННЫХ"/>
    <m/>
  </r>
  <r>
    <m/>
    <s v="7735082700"/>
    <s v="АО МИКРОЭМ"/>
    <s v="124482, РФ, Г.МОСКВА, ЗЕЛЕНОГРАД, САВЕЛКИНСКИЙ ПРОЕЗД, Д.4"/>
    <s v="ZEZ SILKO, S.R.O."/>
    <s v="56401, , ZAMBERK, POD CERNYM LESEM 683"/>
    <s v="ZEZ SILKO S.R.O."/>
    <s v="ПОЛЬША"/>
    <s v="ЧЕШСКАЯ РЕСПУБЛИКА"/>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ВЫСОКОВОЛЬТНЫЕ, НЕ ЛОМ ЭЛЕКТРООБОРУДОВАНИЯ, НЕ ВОЕННОГО НАЗНАЧЕНИЯ, БЕЗ СОДЕРЖАНИЯ ДРАГ. МЕТАЛЛОВ: ТРЕХФАЗНЫЕ ЦИЛИНДРИЧЕСКИЕ ПЛЕНОЧНЫЕ КОНДЕНСАТОРЫ НА ОСНОВЕ МЕТАЛЛИЗИРОВАННОГО ПОЛИПРОПИЛЕНОВОГО ДИЭЛЕКТРИКА СЕРИИ CS. ВЫПОЛНЕНЫ В АЛЮМИНИЕВОМ КОРПУСЕ ПО ТЕХНОЛОГИИ УПРАВЛЯЕМОГО САМОВОССТАНОВЛЕНИЯ. КОНДЕНСАТОРЫ ЗАПОЛНЕНЫ ИНЕРТНЫМ, ЭКОЛОГИЧЕСКИ БЕЗОПАСНЫМ ГАЗОМ.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60В,МОЩНОСТЬ: 25 КВАР,НОМИНАЛЬНЫЙ ТОК: 36,1А ,НОМИНАЛЬНАЯ ЕМКОСТЬ: 3Х166 МКФ ТРЕХФАЗНЫЕ ЦИЛИНДРИЧЕСКИЕ ПЛЕНОЧНЫЕ КОНДЕНСАТОРЫ НА ОСНОВЕ МЕТАЛЛИЗИРОВАННОГО ПОЛИПРОПИЛЕНОВОГО ДИЭЛЕКТРИКА СЕРИИ CS. ВЫПОЛНЕНЫ В АЛЮМИНИЕВОМ КОРПУСЕ ПО ТЕХНОЛОГИИ УПРАВЛЯЕМОГО САМОВОССТАНОВЛЕНИЯ. КОНДЕНСАТОРЫ ЗАПОЛНЕНЫ ТВЕРДОЙ КОМПАКТНОЙ МАССОЙ РАСТИТЕЛЬНОГО ПРОИСХОЖДЕНИЯ, НЕТОКСИЧНОЙ И ЭКОЛОГИЧЕСКИ БЕЗОПАСНОЙ.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60В, МОЩНОСТЬ: 50 КВАР, НОМИНАЛЬНЫЙ ТОК: 72,2 А,НОМИНАЛЬНАЯ ЕМКОСТЬ: 3Х331,6 МКФ ТРЕХФАЗНЫЕ ЦИЛИНДРИЧЕСКИЕ ФИЛЬТРАЦИОННЫЕ ПЛЕНОЧНЫЕ КОНДЕНСАТОРЫ ПЕРЕМЕННОГО ТОКА НА ОСНОВЕ МЕТАЛЛИЗИРОВАННОГО ПОЛИПРОПИЛЕНОВОГО ДИЭЛЕКТРИКА СЕРИИ PS. ВЫПОЛНЕНЫ В АЛЮМИНИЕВОМ КОРПУСЕ ПО ТЕХНОЛОГИИ УПРАВЛЯЕМОГО САМОВОССТАНОВЛЕНИЯ. ПРИМЕНЯЮТСЯ В ПРЕОБРАЗОВАТЕЛЯХ 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ОСНОВНЫЕ ПАРАМЕТРЫ: НОМИНАЛЬНАЯ ЕМКОСТЬ 3Х135МКФ, ДЕЙСТВУЮЩЕЕ НАПРЯЖЕНИЕ AC 450В, НОМИНАЛЬНОЕ НАПРЯЖЕНИЕ АС 640В, НОМИНАЛЬНЫЙ ТОК АС 3Х80А, ПЕРИОДИЧЕСКИЙ ПИКОВЫЙ ТОК 2,9КА, СОБСТВЕННАЯ ИНДУКТИВНОСТЬ ДО 130НГН, МОЩНОСТЬ: 25КВАР ЦИЛИНДРИЧЕСКИЕ ФИЛЬТРАЦИОННЫЕ ПЛЕНОЧНЫЕ КОНДЕНСАТОРЫ ПОСТОЯННОГО ТОКА НА ОСНОВЕ МЕТАЛЛИЗИРОВАННОГО ПОЛИПРОПИЛЕНОВОГО ДИЭЛЕКТРИКА СЕРИИ PV. ВЫПОЛНЕНЫ В АЛЮМИНИЕВОМ КОРПУСЕ ПО ТЕХНОЛОГИИ УПРАВЛЯЕМОГО САМОВОССТАНОВЛЕНИЯ. КОНДЕНСАТОРЫ ПРЕДНАЗНАЧЕНЫ ДЛЯ СГЛАЖИВАНИЯ ВОЛНООБРАЗНОГО ОДНОПОЛЯРНОГО НАПРЯЖЕНИЯ И ПОДДЕРЖКИ СТАБИЛЬНОСТИ ЭЛЕКТРОСЕТИ ПРИ ПЕРИОДИЧЕСКИХ БРОСКАХ НАПРЯЖЕНИЯ. ОСНОВНЫЕ ПАРАМЕТРЫ: НОМИНАЛЬНАЯ ЕМКОСТЬ 1МКФ, НОМИНАЛЬНОЕ НАПРЯЖЕНИЕ DC: 12 000В, ЭФФЕКТИВНОЕ НАПРЯЖЕНИЕ 4800В, НОМИНАЛЬНЫЙ ТОК 15А, ПЕРИОДИЧЕСКИЙ ПИКОВЫЙ ТОК 0,8КА, НЕПОВОТРЯЮЩЕЕСЯ ПИКОВОЕ НАПРЯЖЕНИЕ 12000В, МОЩНОСТЬ: 7,2КВАР ЦИЛИНДРИЧЕСКИЕ ФИЛЬТРАЦИОННЫЕ ПЛЕНОЧНЫЕ КОНДЕНСАТОРЫ ПОСТОЯННОГО ТОКА НА ОСНОВЕ МЕТАЛЛИЗИРОВАННОГО ПОЛИПРОПИЛЕНОВОГО ДИЭЛЕКТРИКА СЕРИИ PV. ВЫПОЛНЕНЫ В АЛЮМИНИЕВОМ КОРПУСЕ ПО ТЕХНОЛОГИИ УПРАВЛЯЕМОГО САМОВОССТАНОВЛЕНИЯ. КОНДЕНСАТОРЫ ПРЕДНАЗНАЧЕНЫ ДЛЯ СГЛАЖИВАНИЯ ВОЛНООБРАЗНОГО ОДНОПОЛЯРНОГО НАПРЯЖЕНИЯ И ПОДДЕРЖКИ СТАБИЛЬНОСТИ ЭЛЕКТРОСЕТИ ПРИ ПЕРИОДИЧЕСКИХ БРОСКАХ НАПРЯЖЕНИЯ. ОСНОВНЫЕ ПАРАМЕТРЫ:НОМИНАЛЬНАЯ ЕМКОСТЬ 500МКФ, НОМИНАЛЬНОЕ НАПРЯЖЕНИЕ 800В, ПЕРИОДИЧЕСКОЕ ПИКОВОЕ НАПРЯЖЕНИЕ 1000В, НОМИНАЛЬНЫЙ ТОК 50А, ПЕРИОДИЧЕСКИЙ ПИКОВЫЙ ТОК 3,4КА, НЕПОВОТРЯЮЩЕЕСЯ ПИКОВОЕ НАПРЯЖЕНИЕ 1200В, МОЩНОСТЬ: 1,6КВАР"/>
    <s v="нет данных"/>
    <s v="FCA"/>
    <n v="1960"/>
    <m/>
    <s v="ЕВРО"/>
    <n v="26546.799999999999"/>
    <n v="33743.769999999997"/>
    <d v="2018-03-15T15:19:00"/>
    <s v="10013230/150318/0001145"/>
    <s v="НЕТ ДАННЫХ"/>
    <s v="НЕТ ДАННЫХ"/>
    <m/>
  </r>
  <r>
    <n v="10"/>
    <s v="7743695690"/>
    <s v="ООО Д-ЛОГИСТИК"/>
    <s v="127486, , МОСКВА, УЛ. ДЕГУНИНСКАЯ ДОМ 1 КОР. 2"/>
    <s v="EPCOS AG"/>
    <s v="DEMUENICHD-81617GESCHAEFTSBEREICH KONDENSATOREN"/>
    <s v="EPCOS"/>
    <s v="ГЕРМАНИЯ"/>
    <s v="ИНДИЯ"/>
    <x v="1"/>
    <s v="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ТЕХНИЧЕСКИЕ ХАРАКТЕРИСТИКИ. КОНДЕНСАТОР ФАЗОВЫЙ 525 В 30 КВАР . ЕМКОСТЬ 3*115 UF. МАТЕРИАЛ ДИЭЛЕКТРИКА-ПОЛИПРОПИЛЕНОВАЯ ПЛЕНКА. ГАЗОНАПОЛНЕННЫЙ, СУХОГО ТИПА. ТРЕХФАЗНЫЙ КОНДЕНСАТОР.ТЕХНОЛОГИЯ САМОВОССТАНОВЛЕНИЯ. ЕСТЕСТВЕННОЕ ВОЗДУШНОЕ ОХЛАЖДЕНИЕ_.ПРИМЕНЕНИЕ-ПРОМЫШЛЕННОЕ ОБОРУДОВАНИЕ._B25671A5347A375"/>
    <s v="нет данных"/>
    <s v="FCA"/>
    <n v="1425.4"/>
    <m/>
    <s v="ЕВРО"/>
    <n v="20616.96"/>
    <n v="22911.83"/>
    <d v="2016-02-01T00:00:00"/>
    <s v="10102180/010216/0000032"/>
    <s v="НЕТ ДАННЫХ"/>
    <s v="НЕТ ДАННЫХ"/>
    <m/>
  </r>
  <r>
    <m/>
    <s v="7743695690"/>
    <s v="ООО Д-ЛОГИСТИК"/>
    <s v="127486, , МОСКВА, УЛ. ДЕГУНИНСКАЯ ДОМ 1 КОР. 2"/>
    <s v="ELECTRONICON KONDENSATOREN GMBH"/>
    <s v="DEGERA07549KEPLER STRASSE 2"/>
    <s v="ELECTRONICON KONDENSATOREN GMBH"/>
    <s v="ГЕРМАНИЯ"/>
    <s v="ГЕРМАН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ОВЫЕ,КОД ОКП:РАБОЧЕЕ НАПРЯЖЕНИЕ: 480В. НОМИНАЛЬНЫЙ РАБОЧИЙ ТОК: 14А. ЕМКОСТЬ: 3Х143 МКФ. МОЩНОСТЬ: 31 КВАР. НЕ ДЛЯ ИСПОЛЬЗОВАНИЯ В СРЕДСТВАХ И ОБОРУДОВАНИИ ЖЕЛЕЗНОДОРОЖНОГО И ЭЛЕКТРОТРАНСПОРТА; НЕ ДЛЯ ТЕХНИЧЕСКИХ СРЕДСТВ ОХРАНЫ И СРЕДСТВ УПРАВЛЕНИЯ ОХРАННЫХ;_НЕВЫСОКОЙ ЧАСТОТЫ, НЕ ДВОЙНОГО НАЗНАЧЕНИЯ, НЕ ВОЕННОГО НАЗНАЧЕНИЯ, НЕ ИМЕЕТ ФУНКЦИИ ШИФРОВАНИЯ (КРИПТОГРАФИИ)., ДЛЯ ОБЕСПЕЧЕНИЯ СОХРАННОСТИ В ПРОЦЕССЕ ТРАНСПОРТИРОВКИ ТОВАР УПАКОВАН В КАРТОННЫЕ КОРОБКИ ИЗ ТОЛСТОСТЕННОГО КАРТОНА._34 1460"/>
    <s v="нет данных"/>
    <s v="FCA"/>
    <n v="248.24"/>
    <m/>
    <s v="ЕВРО"/>
    <n v="5024.97"/>
    <n v="6006.35"/>
    <d v="2016-02-11T00:00:00"/>
    <s v="10102180/110216/0000069"/>
    <s v="НЕТ ДАННЫХ"/>
    <s v="НЕТ ДАННЫХ"/>
    <m/>
  </r>
  <r>
    <m/>
    <s v="7743695690"/>
    <s v="ООО Д-ЛОГИСТИК"/>
    <s v="127486, , МОСКВА, УЛ. ДЕГУНИНСКАЯ ДОМ 1 КОР. 2"/>
    <s v="ELECTRONICON KONDENSATOREN GMBH"/>
    <s v="DEGERA07549KEPLER STRASSE 2"/>
    <s v="ELECTRONICON KONDENSATOREN GMBH"/>
    <s v="ГЕРМАНИЯ"/>
    <s v="ГЕРМАН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ОВЫЕ,КОД ОКП:НЕ ДЛЯ ИСПОЛЬЗОВАНИЯ В СРЕДСТВАХ И ОБОРУДОВАНИИ ЖЕЛЕЗНОДОРОЖНОГО И ЭЛЕКТРОТРАНСПОРТА; НЕ ДЛЯ ТЕХНИЧЕСКИХ СРЕДСТВ ОХРАНЫ И СРЕДСТВ УПРАВЛЕНИЯ ОХРАННЫХ; НЕВЫСОКОЙ ЧАСТОТЫ, НЕ ДВОЙНОГО НАЗНАЧЕНИЯ, НЕ ВОЕННОГО НАЗНАЧЕНИЯ, НЕ ИМЕЕТ ФУНКЦИИ ШИФРОВАНИЯ (_КРИПТОГРАФИИ)., ДЛЯ ОБЕСПЕЧЕНИЯ СОХРАННОСТИ В ПРОЦЕССЕ ТРАНСПОРТИРОВКИ ТОВАР УПАКОВАН В КАРТОННЫЕ КОРОБКИ ИЗ ТОЛСТОСТЕННОГО КАРТОНА._34 1460_:"/>
    <s v="нет данных"/>
    <s v="FCA"/>
    <n v="379.9"/>
    <m/>
    <s v="ЕВРО"/>
    <n v="6766.31"/>
    <n v="7908.06"/>
    <d v="2016-02-17T00:00:00"/>
    <s v="10102180/160216/0000084"/>
    <s v="НЕТ ДАННЫХ"/>
    <s v="НЕТ ДАННЫХ"/>
    <m/>
  </r>
  <r>
    <m/>
    <s v="7743695690"/>
    <s v="ООО Д-ЛОГИСТИК"/>
    <s v="127486, , МОСКВА, УЛ. ДЕГУНИНСКАЯ ДОМ 1 КОР. 2"/>
    <s v="EPCOS AG"/>
    <s v="DEMUENICHD-81617GESCHAEFTSBEREICH KONDENSATOREN"/>
    <s v="EPCOS"/>
    <s v="ГЕРМАНИЯ"/>
    <s v="КИТАЙ"/>
    <x v="1"/>
    <s v="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КОНДЕНСАТОР ФАЗОВЫЙ PHICAP 400 В AC . 25 КВАР, 50ГЦ, 3Х166 МКФ. 116 Х 200 ММ. ГАЗОНАПОЛНЕННЫЙ, СУХОГО ТИПА. ТРЕХФАЗНЫЙ КОНДЕНСАТОР.ТЕХНОЛОГИЯ САМОВОССТАНОВЛЕНИЯ. ЕСТЕСТВЕННОЕ ВОЗДУШНОЕ ОХЛАЖДЕНИЕ.ПРИМЕНЕНИЕ-ПРОМЫШЛЕННОЕ ОБОРУДОВАНИЕ._B32304B4252B000"/>
    <s v="PHICAP"/>
    <s v="FCA"/>
    <n v="165.16"/>
    <m/>
    <s v="ЕВРО"/>
    <n v="1428"/>
    <n v="1607.9"/>
    <d v="2016-03-10T00:00:00"/>
    <s v="10102180/090316/0000126"/>
    <s v="НЕТ ДАННЫХ"/>
    <s v="НЕТ ДАННЫХ"/>
    <m/>
  </r>
  <r>
    <m/>
    <s v="7743695690"/>
    <s v="ООО Д-ЛОГИСТИК"/>
    <s v="127486, , МОСКВА, УЛ. ДЕГУНИНСКАЯ ДОМ 1 КОР. 2"/>
    <s v="EPCOS AG"/>
    <s v="DEMUENICHD-81617GESCHAEFTSBEREICH KONDENSATOREN"/>
    <s v="EPCOS"/>
    <s v="ГЕРМАНИЯ"/>
    <s v="ИНДИЯ"/>
    <x v="1"/>
    <s v="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ТЕХНИЧЕСКИЕ ХАРАКТЕРИСТИКИ. КОНДЕНСАТОР ФАЗОВЫЙ 525 В 30 КВАР . ЕМКОСТЬ 3*115 UF. МАТЕРИАЛ ДИЭЛЕКТРИКА-ПОЛИПРОПИЛЕНОВАЯ ПЛЕНКА. ГАЗОНАПОЛНЕННЫЙ, СУХОГО ТИПА. ТРЕХФАЗНЫЙ КОНДЕНСАТОР.ТЕХНОЛОГИЯ САМОВОССТАНОВЛЕНИЯ. ЕСТЕСТВЕННОЕ ВОЗДУШНОЕ ОХЛАЖДЕНИЕ_.ПРИМЕНЕНИЕ-ПРОМЫШЛЕННОЕ ОБОРУДОВАНИЕ._B25671A5347A375"/>
    <s v="нет данных"/>
    <s v="FCA"/>
    <n v="494.1"/>
    <m/>
    <s v="ЕВРО"/>
    <n v="7301.84"/>
    <n v="8132.99"/>
    <d v="2016-03-10T00:00:00"/>
    <s v="10102180/090316/0000126"/>
    <s v="НЕТ ДАННЫХ"/>
    <s v="НЕТ ДАННЫХ"/>
    <m/>
  </r>
  <r>
    <m/>
    <s v="7743695690"/>
    <s v="ООО Д-ЛОГИСТИК"/>
    <s v="127486, , МОСКВА, УЛ. ДЕГУНИНСКАЯ ДОМ 1 КОР. 2"/>
    <s v="EPCOS AG"/>
    <s v="DEMUENICHD-81617POSTFACH 801709"/>
    <s v="EPCOS"/>
    <s v="ГЕРМАНИЯ"/>
    <s v="КИТАЙ"/>
    <x v="1"/>
    <s v="КОНДЕНСАТОРЫ ПОСТОЯННОЙ ЕМКОСТИ ДЛЯ ЭЛЕКТРИЧЕСКИХ ЦЕПЕЙ С ЧАСТОТОЙ 50/60 ГЦ И РАССЧИТАННЫЕ НА РЕАКТИВНУЮ МОЩНОСТЬ 20 КВАР (КОНДЕНСАТОРЫ СИЛОВЫЕ), НАПРЯЖЕНИЕ- 400 В., НОВЫЕB32340С4051A000 ТЕХНИЧЕСКИЕ ХАРАКТЕРИСТИКИ: В КОМПЛЕКТЕ С КРЕПЕЖНЫМИ ЭЛЕМЕНТАМИ (БОЛТЫ, ГАЙКИ, ШАЙБЫ), КОНДЕНСАТОРЫ ФАЗОВЫЕ,АЛЮМИНИЕВЫЙ КОРПУС С БОЛТОМ КРЕПЛЕНИЯ, ПРЕДНАЗНАЧЕН ДЛЯ ГЕНЕРАЦИИ РЕАКТИВНОЙ СОСТАВЛЯЮЩЕЙ ЭЛЕКТРОЭНЕРГИИ, ПРИМЕНЯЮТСЯ ДЛЯ_КОМПЕНСАЦИИ РЕАКТИВНОЙ МОЩНОСТИ, ПРИВОДЫ ЭЛЕКТРОДВИГАТЕЛЕЙ СОВМЕСТНО С IGBT МОДУЛЯМИ._КОНДЕНСАТОР ФАЗОВЫЙ PHICAP 400 В AC 25 КВАР, 50ГЦ, 3Х166 МКФ 116 Х 200 ММ МАТЕРИАЛ ДИЭЛЕКТРИКА: ПОЛИПРОПИЛЕНОВАЯ ПЛЕНКА ГАЗОНАПОЛНЕННЫЙ, СУХОГО ТИПА. ТЕХНОЛОГИЯ САМОВОССТАНОВЛЕНИЯ ЕСТЕСТВЕННОЕ ВОЗДУШНОЕ ОХЛАЖДЕНИЕ ПРИМЕНЕНИЕ: КОМПЕНСАЦИЯ_РЕАКТИВНОЙ МОЩНОСТИ."/>
    <s v="PHICAP "/>
    <s v="FCA"/>
    <n v="1452.23"/>
    <m/>
    <s v="ЕВРО"/>
    <n v="12750"/>
    <n v="14849.42"/>
    <d v="2016-03-25T00:00:00"/>
    <s v="10102180/250316/0000199"/>
    <s v="НЕТ ДАННЫХ"/>
    <s v="НЕТ ДАННЫХ"/>
    <m/>
  </r>
  <r>
    <m/>
    <s v="7743695690"/>
    <s v="ООО Д-ЛОГИСТИК"/>
    <s v="127486, , МОСКВА, УЛ. ДЕГУНИНСКАЯ ДОМ 1 КОР. 2"/>
    <s v="EPCOS AG"/>
    <s v="DEMUENICHD-81617GESCHAEFTSBEREICH KONDENSATOREN"/>
    <s v="EPCOS"/>
    <s v="ГЕРМАНИЯ"/>
    <s v="КИТАЙ"/>
    <x v="1"/>
    <s v="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КОНДЕНСАТОР ФАЗОВЫЙ PHICAP 400 В AC . 25 КВАР, 50ГЦ, 3Х166 МКФ. 116 Х 200 ММ. ГАЗОНАПОЛНЕННЫЙ, СУХОГО ТИПА. ТРЕХФАЗНЫЙ КОНДЕНСАТОР.ТЕХНОЛОГИЯ САМОВОССТАНОВЛЕНИЯ. ЕСТЕСТВЕННОЕ ВОЗДУШНОЕ ОХЛАЖДЕНИЕ.ПРИМЕНЕНИЕ-ПРОМЫШЛЕННОЕ ОБОРУДОВАНИЕ._B32304B4252B000"/>
    <s v="PHICAP"/>
    <s v="FCA"/>
    <n v="867"/>
    <m/>
    <s v="ЕВРО"/>
    <n v="7548"/>
    <n v="8667.59"/>
    <d v="2016-03-29T00:00:00"/>
    <s v="10102180/290316/0000213"/>
    <s v="НЕТ ДАННЫХ"/>
    <s v="НЕТ ДАННЫХ"/>
    <m/>
  </r>
  <r>
    <m/>
    <s v="7743695690"/>
    <s v="ООО Д-ЛОГИСТИК"/>
    <s v="127486, , МОСКВА, УЛ. ДЕГУНИНСКАЯ ДОМ 1 КОР. 2"/>
    <s v="ELECTRONICON KONDENSATOREN GMBH"/>
    <s v="DEGERA07549KEPLER STRASSE 2"/>
    <s v="ELECTRONICON KONDENSATOREN GMBH"/>
    <s v="ГЕРМАНИЯ"/>
    <s v="ГЕРМАН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ОВЫЕ,КОД ОКП:ХАРАКТЕРИСТИКИ: РАБОЧЕЕ НАПРЯЖЕНИЕ: 400-440В КОЛИЧЕСТВО ФАЗ: 3 ЕМКОСТЬ: 3Х33 МКФ МОЩНОСТЬ: 5 КВАР ДИАПАЗОН ТЕМПЕРАТУР: -40/+55°С РАЗМЕРЫ: ?75Х164 ММ НЕ ДЛЯ ИСПОЛЬЗОВАНИЯ В СРЕДСТВАХ И ОБОРУДОВАНИИ ЖЕЛЕЗНОДОРОЖНОГО И ЭЛЕКТРОТРАНСПОРТА; НЕ ДЛЯ_ТЕХНИЧЕСКИХ СРЕДСТВ ОХРАНЫ И СРЕДСТВ УПРАВЛЕНИЯ ОХРАННЫХ; НЕВЫСОКОЙ ЧАСТОТЫ, НЕ ДВОЙНОГО НАЗНАЧЕНИЯ, НЕ ВОЕННОГО НАЗНАЧЕНИЯ, НЕ ИМЕЕТ ФУНКЦИИ ШИФРОВАНИЯ (КРИПТОГРАФИИ)., ДЛЯ ОБЕСПЕЧЕНИЯ СОХРАННОСТИ В ПРОЦЕССЕ ТРАНСПОРТИРОВКИ ТОВАР УПАКОВАН В_КАРТОННЫЕ КОРОБКИ ИЗ ТОЛСТОСТЕННОГО КАРТОНА._34 1460"/>
    <s v="нет данных"/>
    <s v="FCA"/>
    <n v="4.2"/>
    <m/>
    <s v="ЕВРО"/>
    <n v="165.48"/>
    <n v="192.4"/>
    <d v="2016-05-04T00:00:00"/>
    <s v="10102180/040516/0000316"/>
    <s v="НЕТ ДАННЫХ"/>
    <s v="НЕТ ДАННЫХ"/>
    <m/>
  </r>
  <r>
    <m/>
    <s v="7743695690"/>
    <s v="ООО Д-ЛОГИСТИК"/>
    <s v="127486, , МОСКВА, УЛ. ДЕГУНИНСКАЯ ДОМ 1 КОР. 2"/>
    <s v="ELECTRONICON KONDENSATOREN GMBH"/>
    <s v="DEGERA07549KEPLER STRASSE 2"/>
    <s v="ELECTRONICON KONDENSATOREN GMBH"/>
    <s v="ГЕРМАНИЯ"/>
    <s v="ГЕРМАН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ОВЫЕ,КОД ОКП:ХАРАКТЕРИСТИКИ: РАБОЧЕЕ НАПРЯЖЕНИЕ: 440В. ЕМКОСТЬ: 3 ? 154МКФ. МОЩНОСТЬ: 28, 2 КВАР. ГАБАРИТЫ: 116 ? 230 ММ. ДИАПАЗОН ТЕМПЕРАТУР: -40/+55°С. НЕ ДЛЯ ИСПОЛЬЗОВАНИЯ В СРЕДСТВАХ И ОБОРУДОВАНИИ ЖЕЛЕЗНОДОРОЖНОГО И ЭЛЕКТРОТРАНСПОРТА; НЕ ДЛЯ ТЕХНИЧЕСКИХ_СРЕДСТВ ОХРАНЫ И СРЕДСТВ УПРАВЛЕНИЯ ОХРАННЫХ; НЕВЫСОКОЙ ЧАСТОТЫ, НЕ ДВОЙНОГО НАЗНАЧЕНИЯ, НЕ ВОЕННОГО НАЗНАЧЕНИЯ, НЕ ИМЕЕТ ФУНКЦИИ ШИФРОВАНИЯ (КРИПТОГРАФИИ)., ДЛЯ ОБЕСПЕЧЕНИЯ СОХРАННОСТИ В ПРОЦЕССЕ ТРАНСПОРТИРОВКИ ТОВАР УПАКОВАН В КАРТОННЫЕ КОРОБКИ_ИЗ ТОЛСТОСТЕННОГО КАРТОНА._34 1460"/>
    <s v="нет данных"/>
    <s v="FCA"/>
    <n v="138"/>
    <m/>
    <s v="ЕВРО"/>
    <n v="2256.6"/>
    <n v="2652.43"/>
    <d v="2016-05-19T00:00:00"/>
    <s v="10102180/180516/0000357"/>
    <s v="НЕТ ДАННЫХ"/>
    <s v="НЕТ ДАННЫХ"/>
    <m/>
  </r>
  <r>
    <m/>
    <s v="7743695690"/>
    <s v="ООО Д-ЛОГИСТИК"/>
    <s v="127486, , МОСКВА, УЛ. ДЕГУНИНСКАЯ ДОМ 1 КОР. 2"/>
    <s v="ELECTRONICON KONDENSATOREN GMBH"/>
    <s v="DEGERA07549KEPLER STRASSE 2"/>
    <s v="ELECTRONICON KONDENSATOREN GMBH"/>
    <s v="ГЕРМАНИЯ"/>
    <s v="ГЕРМАНИЯ"/>
    <x v="4"/>
    <s v="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640 В (AC) И 1100 В (DC),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_ДВОЙНОГО НАЗНАЧЕНИЯ, НЕ ВОЕННОГО НАЗНАЧЕНИЯ, НЕ ИМЕЕТ ФУНКЦИИ ШИФРОВАНИЯ (КРИПТОГРАФИИ)._ELECTRONICON ВИД: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_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КОД: E50.N13-424N50 ТИП: E50 МАТЕРИАЛЫ: АЛЛЮМИНИЙ, ДИЭЛЕКТРИК ХАРАКТЕРИСТИКИ: РАБОЧЕЕ_НАПРЯЖЕНИЕ: 1100В DC НОМИНАЛЬНЫЙ РАБОЧИЙ ТОК: 75А. ЕМКОСТЬ: 420 МКФ ДИАПАЗОН ТЕМПЕРАТУР: -40/+105°С РАЗМЕРЫ: L-136ММ; D-85 ММ; ПРИМЕНЕНИЕ: ПРОМЫШЛЕННАЯ ЭЛЕКТРОНИКА ПРИВОДЫ ЭЛЕКТРОДВИГАТЕЛЕЙ СОВМЕСТНО С IGBT МОДУЛЯМИ МЕТАЛЛОПЛЁНОЧНЫЙ КОНДЕНСАТОР ,_ВИД: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_КОМПОНЕНТОМ. ОБЫЧНО СОСТОИТ ИЗ ДВУХ ЭЛЕКТРОДОВ В ФОРМЕ ПЛАСТИН (НАЗЫВАЕМЫХ ОБКЛАДКАМИ), РАЗДЕЛЁННЫХ ДИЭЛЕКТРИКОМ, ТОЛЩИНА КОТОРОГО МАЛА ПО СРАВНЕНИЮ С КОД: E62.R16-104L30 ТИП: E62 МАТЕРИАЛЫ: АЛЛЮМИНИЙ, ДИЭЛЕКТРИК ХАРАКТЕРИСТИКИ: РАБОЧЕЕ НАПРЯЖЕНИЕ:_640 В AC ЕМКОСТЬ: 3Х100МКФ ДИАПАЗОН ТЕМПЕРАТУР: -50/+85°С ГАБАРИТНЫЕ РАЗМЕРЫ: 116Х164 ММ МАТЕРИАЛ: СТАЛЬ, ПОЛИЭСТЕР, МАСЛО РАСТИТЕЛЬНОЕ, АЛЛЮМИНИЙ. ПРИМЕНЕНИЕ: ПРОМЫШЛЕННАЯ ЭЛЕКТРОНИКА ПРИВОДЫ ЭЛЕКТРОДВИГАТЕЛЕЙ СОВМЕСТНО С IGBT МОДУЛЯМИ_МЕТАЛЛОПЛЁНОЧНЫЙ КОНДЕНСАТОР,"/>
    <s v="нет данных"/>
    <s v="FCA"/>
    <n v="174.09"/>
    <m/>
    <s v="ЕВРО"/>
    <n v="2904.8"/>
    <n v="3462.9"/>
    <d v="2016-05-20T00:00:00"/>
    <s v="10102180/110516/0000332"/>
    <s v="НЕТ ДАННЫХ"/>
    <s v="НЕТ ДАННЫХ"/>
    <m/>
  </r>
  <r>
    <m/>
    <s v="7743695690"/>
    <s v="ООО Д-ЛОГИСТИК"/>
    <s v="127486, , МОСКВА, УЛ. ДЕГУНИНСКАЯ ДОМ 1 КОР. 2"/>
    <s v="TDK EUROPE GMBH"/>
    <s v="DEMUNICHD-81669ST. MARTIN-STRASSE 53"/>
    <s v="EPCOS"/>
    <s v="ГЕРМАНИЯ"/>
    <s v="ИНДИЯ"/>
    <x v="1"/>
    <s v="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ТРЕХФАЗНЫЙ КОНДЕНСАТОР.ТЕХНОЛОГИЯ САМОВОССТАНОВЛЕНИЯ. ЕСТЕСТВЕННОЕ ВОЗДУШНОЕ ОХЛАЖДЕНИЕ.ПРИМЕНЕНИЕ-ПРОМЫШЛЕННОЕ ОБОРУДОВАНИЕ._B25673S5252A020_ХАРАКТЕРИСТИКИ: РАБОЧЕЕ НАПРЯЖЕНИЕ: 525В. НОМИНАЛЬНЫЙ РАБОЧИЙ ТОК: 33 А. ЕМКОСТЬ: 3Х96.3 МКФ. МОЩНОСТЬ: 28 КВАР. ДИАПАЗОН ТЕМПЕРАТУР: -40/+55°С. D-116 ММ."/>
    <s v="нет данных"/>
    <s v="FCA"/>
    <n v="276.60000000000002"/>
    <m/>
    <s v="ЕВРО"/>
    <n v="3510"/>
    <n v="4069.99"/>
    <d v="2016-05-20T00:00:00"/>
    <s v="10102180/190516/0000370"/>
    <s v="НЕТ ДАННЫХ"/>
    <s v="НЕТ ДАННЫХ"/>
    <m/>
  </r>
  <r>
    <m/>
    <s v="7743695690"/>
    <s v="ООО Д-ЛОГИСТИК"/>
    <s v="127486, , МОСКВА, УЛ. ДЕГУНИНСКАЯ ДОМ 1 КОР. 2"/>
    <s v="TDK EUROPE GMBH"/>
    <s v="DEMUENICH81669ST.-MARTIN-STRASSE 53"/>
    <s v="EPCOS"/>
    <s v="ГЕРМАНИЯ"/>
    <s v="КИТАЙ"/>
    <x v="1"/>
    <s v="КОНДЕНСАТОРЫ ПОСТОЯННОЙ ЕМКОСТИ ДЛЯ ЭЛЕКТРИЧЕСКИХ ЦЕПЕЙ С ЧАСТОТОЙ 50/60 ГЦ И РАССЧИТАННЫЕ НА РЕАКТИВНУЮ МОЩНОСТЬ 20 КВАР (КОНДЕНСАТОРЫ СИЛОВЫЕ), НАПРЯЖЕНИЕ- 1250 В DC., НОВЫЕB25623S1307K253 ПРОИЗВОДИТЕЛЬ: В КОМПЛЕКТЕ С КРЕПЕЖНЫМИ ЭЛЕМЕНТАМИ (БОЛТЫ, ГАЙКИ, ШАЙБЫ), КОНДЕНСАТОРЫ ФАЗОВЫЕ,АЛЮМИНИЕВЫЙ КОРПУС С БОЛТОМ КРЕПЛЕНИЯ, ПРЕДНАЗНАЧЕН ДЛЯ ГЕНЕРАЦИИ РЕАКТИВНОЙ СОСТАВЛЯЮЩЕЙ ЭЛЕКТРОЭНЕРГИИ, ПРИМЕНЯЮТСЯ ДЛЯ КОМПЕНСАЦИИ_РЕАКТИВНОЙ МОЩНОСТИ, ПРИВОДЫ ЭЛЕКТРОДВИГАТЕЛЕЙ СОВМЕСТНО С IGBT МОДУЛЯМИ._EPCOS AG ПОСТАВЩИК: TDK EUROPE GMBH ТЕХНИЧЕСКИЕ ХАРАКТЕРИСТИКИ: КОНДЕНСАТОР ПЛЕНОЧНЫЙ МКР 30UF 1250В DC (ПОСТОЯННЫЙ ТОК) 10% EMKOCTB30UF НОМИНАЛЬНОЕ НАПРЯЖЕНИЕ ПОСТОЯННОГО ТОКА:1250 В DC ДОПУСТИМОЕ ОТКЛОНЕНИЕ: 10% МАТЕРИАЛ ДИЭЛЕКТРИКА:_МЕТАЛЛИЗИРОВАННАЯ ПОЛИПРОПИЛЕНОВАЯ ПЛЕНКА MKP ПЛАСТИКОВЫЙ КОРПУС ТЕХНОЛОГИЯ САМОВОССТАНОВЛЕНИЯ ПРИМЕНЕНИЕ: ЧАСТОТНЫЕ ПРЕОБРАЗОВАТЕЛИ ПРОМЫШЛЕННЫЕ ИСТОЧНИКИ ПИТАНИЯ ВЫСОКОГО КЛАССА. СОЛНЕЧНЫЕ ИНВЕРТЕРЫ"/>
    <s v="МКР "/>
    <s v="FCA"/>
    <n v="200"/>
    <m/>
    <s v="ЕВРО"/>
    <n v="3552"/>
    <n v="4114.45"/>
    <d v="2016-06-14T00:00:00"/>
    <s v="10102180/140616/0000432"/>
    <s v="НЕТ ДАННЫХ"/>
    <s v="НЕТ ДАННЫХ"/>
    <m/>
  </r>
  <r>
    <m/>
    <s v="7743695690"/>
    <s v="ООО Д-ЛОГИСТИК"/>
    <s v="127486, , МОСКВА, УЛ. ДЕГУНИНСКАЯ ДОМ 1 КОР. 2"/>
    <s v="ELECTRONICON KONDENSATOREN GMBH"/>
    <s v="DEGERA07549KEPLER STRASSE 2"/>
    <s v="ELECTRONICON KONDENSATOREN GMBH"/>
    <s v="ГЕРМАНИЯ"/>
    <s v="ГЕРМАН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ОВЫЕ,КОД ОКП:РАБОЧЕЕ НАПРЯЖЕНИЕ: 480В НОМИНАЛЬНЫЙ РАБОЧИЙ ТОК: 14А. ЕМКОСТЬ: 3Х143 МКФ МОЩНОСТЬ: 31 КВАР ДИАПАЗОН ТЕМПЕРАТУР: -40/+55°С НЕ ДЛЯ ИСПОЛЬЗОВАНИЯ В СРЕДСТВАХ И ОБОРУДОВАНИИ ЖЕЛЕЗНОДОРОЖНОГО И ЭЛЕКТРОТРАНСПОРТА; НЕ ДЛЯ ТЕХНИЧЕСКИХ СРЕДСТВ ОХРАНЫ И_СРЕДСТВ УПРАВЛЕНИЯ ОХРАННЫХ; НЕВЫСОКОЙ ЧАСТОТЫ, НЕ ДВОЙНОГО НАЗНАЧЕНИЯ, НЕ ВОЕННОГО НАЗНАЧЕНИЯ, НЕ ИМЕЕТ ФУНКЦИИ ШИФРОВАНИЯ (КРИПТОГРАФИИ)., ДЛЯ ОБЕСПЕЧЕНИЯ СОХРАННОСТИ В ПРОЦЕССЕ ТРАНСПОРТИРОВКИ ТОВАР УПАКОВАН В КАРТОННЫЕ КОРОБКИ ИЗ ТОЛСТОСТЕННОГО_КАРТОНА._34 1460"/>
    <s v="нет данных"/>
    <s v="FCA"/>
    <n v="13.79"/>
    <m/>
    <s v="ЕВРО"/>
    <n v="239.28"/>
    <n v="279.05"/>
    <d v="2016-06-20T00:00:00"/>
    <s v="10102180/170616/0000454"/>
    <s v="НЕТ ДАННЫХ"/>
    <s v="НЕТ ДАННЫХ"/>
    <m/>
  </r>
  <r>
    <m/>
    <s v="7743695690"/>
    <s v="ООО Д-ЛОГИСТИК"/>
    <s v="127486, , МОСКВА, УЛ. ДЕГУНИНСКАЯ ДОМ 1 КОР. 2"/>
    <s v="ELECTRONICON KONDENSATOREN GMBH"/>
    <s v="DEGERA07549KEPLER STRASSE 2"/>
    <s v="ELECTRONICON KONDENSATOREN GMBH"/>
    <s v="ГЕРМАНИЯ"/>
    <s v="ГЕРМАН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ОВЫЕ,КОД ОКП:НЕ ДЛЯ ИСПОЛЬЗОВАНИЯ В СРЕДСТВАХ И ОБОРУДОВАНИИ ЖЕЛЕЗНОДОРОЖНОГО И ЭЛЕКТРОТРАНСПОРТА; НЕ ДЛЯ ТЕХНИЧЕСКИХ СРЕДСТВ ОХРАНЫ И СРЕДСТВ УПРАВЛЕНИЯ ОХРАННЫХ; НЕВЫСОКОЙ ЧАСТОТЫ, НЕ ДВОЙНОГО НАЗНАЧЕНИЯ, НЕ ВОЕННОГО НАЗНАЧЕНИЯ, НЕ ИМЕЕТ ФУНКЦИИ ШИФРОВАНИЯ (_КРИПТОГРАФИИ)., ДЛЯ ОБЕСПЕЧЕНИЯ СОХРАННОСТИ В ПРОЦЕССЕ ТРАНСПОРТИРОВКИ ТОВАР УПАКОВАН В КАРТОННЫЕ КОРОБКИ ИЗ ТОЛСТОСТЕННОГО КАРТОНА._34 1460_:"/>
    <s v="нет данных"/>
    <s v="FCA"/>
    <n v="463.38"/>
    <m/>
    <s v="ЕВРО"/>
    <n v="9466.41"/>
    <n v="11190.41"/>
    <d v="2016-06-21T00:00:00"/>
    <s v="10102180/200616/0000455"/>
    <s v="НЕТ ДАННЫХ"/>
    <s v="НЕТ ДАННЫХ"/>
    <m/>
  </r>
  <r>
    <m/>
    <s v="7743695690"/>
    <s v="ООО Д-ЛОГИСТИК"/>
    <s v="127486, , МОСКВА, УЛ. ДЕГУНИНСКАЯ ДОМ 1 КОР. 2"/>
    <s v="TDK EUROPE GMBH"/>
    <s v="DEMUNICHD-81669ST. MARTIN-STRASSE 53"/>
    <s v="EPCOS"/>
    <s v="ГЕРМАНИЯ"/>
    <s v="ИНДИЯ"/>
    <x v="1"/>
    <s v="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ТРЕХФАЗНЫЙ КОНДЕНСАТОР.ТЕХНОЛОГИЯ САМОВОССТАНОВЛЕНИЯ. ЕСТЕСТВЕННОЕ ВОЗДУШНОЕ ОХЛАЖДЕНИЕ.ПРИМЕНЕНИЕ-ПРОМЫШЛЕННОЕ ОБОРУДОВАНИЕ._B25669A3996J375_НАПРЯЖЕНИЕ: 400 В, 72 А, 50КВАР"/>
    <s v="нет данных"/>
    <s v="FCA"/>
    <n v="227"/>
    <m/>
    <s v="ЕВРО"/>
    <n v="3121.6"/>
    <n v="3672.59"/>
    <d v="2016-06-21T00:00:00"/>
    <s v="10102180/200616/0000458"/>
    <s v="НЕТ ДАННЫХ"/>
    <s v="НЕТ ДАННЫХ"/>
    <m/>
  </r>
  <r>
    <m/>
    <s v="7743695690"/>
    <s v="ООО Д-ЛОГИСТИК"/>
    <s v="127486, , МОСКВА, УЛ. ДЕГУНИНСКАЯ ДОМ 1 КОР. 2"/>
    <s v="TDK EUROPE GMBH"/>
    <s v="DEMUNICHD-81669ST. MARTIN-STRASSE 53"/>
    <s v="EPCOS"/>
    <s v="ГЕРМАНИЯ"/>
    <s v="КИТАЙ"/>
    <x v="1"/>
    <s v="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25 КВАР, 50ГЦ, 3Х166 МКФ 116 Х 200 ММ ТРЕХФАЗНЫЙ КОНДЕНСАТОР.ТЕХНОЛОГИЯ САМОВОССТАНОВЛЕНИЯ. ЕСТЕСТВЕННОЕ ВОЗДУШНОЕ ОХЛАЖДЕНИЕ.ПРИМЕНЕНИЕ-ПРОМЫШЛЕННОЕ ОБОРУДОВАНИЕ._B25623S1307K253_НОМИНАЛЬНЫЙ РАБОЧИЙ ТОК: 75А. ЕМКОСТЬ: 300 МКФ ДИАПАЗОН ТЕМПЕРАТУР: -40/+105°С"/>
    <s v="нет данных"/>
    <s v="FCA"/>
    <n v="545.78"/>
    <m/>
    <s v="ЕВРО"/>
    <n v="7516"/>
    <n v="8636.61"/>
    <d v="2016-07-13T00:00:00"/>
    <s v="10102180/130716/0000535"/>
    <s v="НЕТ ДАННЫХ"/>
    <s v="НЕТ ДАННЫХ"/>
    <m/>
  </r>
  <r>
    <m/>
    <s v="7743695690"/>
    <s v="ООО Д-ЛОГИСТИК"/>
    <s v="127486, , МОСКВА, УЛ. ДЕГУНИНСКАЯ ДОМ 1 КОР. 2"/>
    <s v="TDK EUROPE GMBH"/>
    <s v="DEMUENICH81669ST.-MARTIN-STRASSE 53"/>
    <s v="EPCOS"/>
    <s v="ГЕРМАНИЯ"/>
    <s v="ИНДИЯ"/>
    <x v="1"/>
    <s v="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525 В., НОВЫЕПРОДУКТ: В КОМПЛЕКТЕ С КРЕПЕЖНЫМИ ЭЛЕМЕНТАМИ (БОЛТЫ, ГАЙКИ, ШАЙБЫ), КОНДЕНСАТОРЫ ФАЗОВЫЕ,АЛЮМИНИЕВЫЙ КОРПУС С БОЛТОМ КРЕПЛЕНИЯ, ПРЕДНАЗНАЧЕН ДЛЯ ГЕНЕРАЦИИ РЕАКТИВНОЙ СОСТАВЛЯЮЩЕЙ ЭЛЕКТРОЭНЕРГИИ, ПРИМЕНЯЮТСЯ ДЛЯ КОМПЕНСАЦИИ РЕАКТИВНОЙ МОЩНОСТИ,_ПРИВОДЫ ЭЛЕКТРОДВИГАТЕЛЕЙ СОВМЕСТНО С IGBT МОДУЛЯМИ._КОНДЕНСАТОР ФАЗОВЫЙ ОБЩАЯ ИНФОРМАЦИЯ: КОНДЕНСА?ТОР (ОТ ЛАТ.CONDENSARE - СГУЩАТЬ)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_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ТЕХНИЧЕСКИЕ ХАРАКТЕРИСТИКИ: ТИП: MKK-525-D-30-P ЕМКОСТЬ: 3 O 115 МКФ_ДОПУСТИМОЕ ОТКЛОНЕНИЕ: -5 / +10% НОМИНАЛЬНОЕ НАПРЯЖЕНИЕ: 525В ЧАСТОТА: 50 ГЦ НОМИНАЛЬНЫЙ ТОК: 33 A НОМИНАЛЬНАЯ МОЩНОСТЬ: 30КВАР МАТЕРИАЛ: АЛЛЮМИНИЙ ПРИМЕНЕНИЕ: ПРОМЫШЛЕННОЕ ОБОРУДОВАНИЕ"/>
    <s v="MKK"/>
    <s v="FCA"/>
    <n v="179.45"/>
    <m/>
    <s v="ЕВРО"/>
    <n v="2577.12"/>
    <n v="2989.91"/>
    <d v="2016-07-18T00:00:00"/>
    <s v="10102180/150716/0000549"/>
    <s v="НЕТ ДАННЫХ"/>
    <s v="НЕТ ДАННЫХ"/>
    <m/>
  </r>
  <r>
    <m/>
    <s v="7743695690"/>
    <s v="ООО Д-ЛОГИСТИК"/>
    <s v="127486, , МОСКВА, УЛ. ДЕГУНИНСКАЯ ДОМ 1 КОР. 2"/>
    <s v="ELECTRONICON KONDENSATOREN GMBH"/>
    <s v="DEGERA07549KEPLER STRASSE 2"/>
    <s v="ELECTRONICON KONDENSATOREN GMBH"/>
    <s v="ГЕРМАНИЯ"/>
    <s v="ГЕРМАНИЯ"/>
    <x v="1"/>
    <s v="КОНДЕНСАТОРЫ ПОСТОЯННОЙ ЕМКОСТИ ДЛЯ ЭЛЕКТРИЧЕСКИХ ЦЕПЕЙ С ЧАСТОТОЙ 50/60 ГЦ И РАСЧИТАННЫЕ НА РЕАКТИВНУЮ МОЩНОСТЬ 25-50 КВАР (КОНДЕНСАТОРЫ СИЛОВЫЕ), НОВЫЕ, РАБОЧЕЕ НАПРЯЖЕНИЕ 400-480В, НОВЫЕВИД: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ДЛЯ ИСПОЛЬЗОВАНИЯ В СРЕДСТВАХ И ОБОРУДОВАНИИ ЖЕЛЕЗНОДОРОЖНОГО И_ЭЛЕКТРОТРАНСПОРТА; НЕ ДЛЯ ТЕХНИЧЕСКИХ СРЕДСТВ ОХРАНЫ И СРЕДСТВ УПРАВЛЕНИЯ ОХРАННЫХ; НЕВЫСОКОЙ ЧАСТОТЫ, НЕ ДВОЙНОГО НАЗНАЧЕНИЯ, НЕ ВОЕННОГО НАЗНАЧЕНИЯ, НЕ ИМЕЕТ ФУНКЦИИ ШИФРОВАНИЯ (КРИПТОГРАФИИ)._КОНДЕНСАТОР ФАЗОВЫЙ ТИП: MKPG МАТЕРИАЛЫ: АЛЛЮМИНИЙ, ДИЭЛЕКТРИК ХАРАКТЕРИСТИКИ: РАБОЧЕЕ НАПРЯЖЕНИЕ: 480В НОМИНАЛЬНЫЙ РАБОЧИЙ ТОК: 14А. ЕМКОСТЬ: 3Х143 МКФ МОЩНОСТЬ: 31 КВАР ДИАПАЗОН ТЕМПЕРАТУР: -40/+55°С D-116 ММ; ПРИМЕНЕНИЕ: УСТАНОВКИ КОМПЕНСАЦИИ_РЕАКТИВНОЙ МОЩНОСТИ._ВИД: КОНДЕНСАТОР ФАЗОВЫЙ КОД: 275.186-516600 МАТЕРИАЛЫ: АЛЛЮМИНИЙ, ДИЭЛЕКТРИК ХАРАКТЕРИСТИКИ: РАБОЧЕЕ НАПРЯЖЕНИЕ: 400В НОМИНАЛЬНЫЙ РАБОЧИЙ ТОК: 14А. ЕМКОСТЬ: 3Х166 МКФ МОЩНОСТЬ: 25 КВАР ДИАПАЗОН ТЕМПЕРАТУР: -40/+55°С D-95 ММ; ПРИМЕНЕНИЕ: УСТАНОВКИ_КОМПЕНСАЦИИ РЕАКТИВНОЙ МОЩНОСТИ._ВИД: КОНДЕНСАТОР ФАЗОВЫЙ МАТЕРИАЛЫ: АЛЛЮМИНИЙ, ДИЭЛЕКТРИК ХАРАКТЕРИСТИКИ: РАБОЧЕЕ НАПРЯЖЕНИЕ: 400В НОМИНАЛЬНЫЙ РАБОЧИЙ ТОК: 3Х72,2 А. ЕМКОСТЬ: 3Х331 МКФ МОЩНОСТЬ: 50 КВАР ДИАПАЗОН ТЕМПЕРАТУР: -50/+70°С ПРИМЕНЕНИЕ: УСТАНОВКИ КОМПЕНСАЦИИ РЕАКТИВНОЙ_МОЩНОСТИ."/>
    <s v="нет данных"/>
    <s v="FCA"/>
    <n v="165.2"/>
    <m/>
    <s v="ЕВРО"/>
    <n v="2626.89"/>
    <n v="3058.26"/>
    <d v="2016-08-01T00:00:00"/>
    <s v="10102180/010816/0000615"/>
    <s v="НЕТ ДАННЫХ"/>
    <s v="НЕТ ДАННЫХ"/>
    <m/>
  </r>
  <r>
    <m/>
    <s v="7743695690"/>
    <s v="ООО Д-ЛОГИСТИК"/>
    <s v="127486, , МОСКВА, УЛ. ДЕГУНИНСКАЯ ДОМ 1 КОР. 2"/>
    <s v="ELECTRONICON KONDENSATOREN GMBH"/>
    <s v="DEGERA07549KEPLER STRASSE 2"/>
    <s v="ELECTRONICON KONDENSATOREN GMBH"/>
    <s v="ГЕРМАНИЯ"/>
    <s v="ГЕРМАНИЯ"/>
    <x v="4"/>
    <s v="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840 В, НОВЫЕВИД: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 ДВОЙНОГО_НАЗНАЧЕНИЯ, НЕ ВОЕННОГО НАЗНАЧЕНИЯ, НЕ ИМЕЕТ ФУНКЦИИ ШИФРОВАНИЯ (КРИПТОГРАФИИ)._КОНДЕНСАТОР ПЛЕНОЧНЫЙ ТИП: E59 МАТЕРИАЛЫ: АЛЛЮМИНИЙ, СТАЛЬ, ПОЛИПРОПИЛЕН ХАРАКТЕРИСТИКИ: РАБОЧЕЕ НАПРЯЖЕНИЕ: 900В DC НОМИНАЛЬНЫЙ РАБОЧИЙ ТОК: 350А. ЕМКОСТЬ: 4500 МКФ ДИАПАЗОН ТЕМПЕРАТУР: -40/+105°С ПРИМЕНЕНИЕ: ПРОМЫШЛЕННАЯ ЭЛЕКТРОНИКА ПРИВОДЫ_ПРОДУКЦИЯ: КОНДЕНСАТОР ПЛЕНОЧНЫЙ РАБОЧЕЕ НАПРЯЖЕНИЕ: 3400 В DC / 2000 В АС ЕМКОСТЬ: 60 МКФ ДИАПАЗОН ТЕМПЕРАТУР: -40/+85°С МАТЕРИАЛЫ: АЛЛЮМИНИЙ, ДИЭЛЕКТРИК ПРИМЕНЕНИЕ: ПРОМЫШЛЕННАЯ ЭЛЕКТРОНИКА ПРИВОДЫ ЭЛЕКТРОДВИГАТЕЛЕЙ СОВМЕСТНО С IGBT МОДУЛЯМИ_ВИД: КОНДЕНСАТОР ПЛЕНОЧНЫЙ ТИП: E62 МАТЕРИАЛЫ: АЛЛЮМИНИЙ, ДИЭЛЕКТРИК ХАРАКТЕРИСТИКИ: РАБОЧЕЕ НАПРЯЖЕНИЕ: 750В НОМИНАЛЬНЫЙ РАБОЧИЙ ТОК: 120А. ЕМКОСТЬ: 3Х49 МКФ ДИАПАЗОН ТЕМПЕРАТУР: -40/+105°С ПРИМЕНЕНИЕ: ПРОМЫШЛЕННАЯ ЭЛЕКТРОНИКА ПРИВОДЫ_ЭЛЕКТРОДВИГАТЕЛЕЙ СОВМЕСТНО С IGBT МОДУЛЯМИ_ВИД: КОНДЕНСАТОР ПЛЕНОЧНЫЙ ХАРАКТЕРИСТИКИ: РАБОЧЕЕ НАПРЯЖЕНИЕ ПРИ ПОСТОЯННОМ ТОКЕ: 1000 В РАБОЧЕЕ НАПРЯЖЕНИЕ ПРИ ПЕРЕМЕННОМ ТОКЕ: 1150 В ЕМКОСТЬ: 68 МКФ ДИАПАЗОН ТЕМПЕРАТУР: -25...85 °C ГАБАРИТЫ: 75 X 280 ММ МАТЕРИАЛЫ: АЛЛЮМИНИЙ, ДИЭЛЕКТРИК_ПРИМЕНЕНИЕ: ПРОМЫШЛЕННАЯ ЭЛЕКТРОНИКА ПРИВОДЫ ЭЛЕКТРОДВИГАТЕЛЕЙ СОВМЕСТНО С IGBT МОДУЛЯМИ_ВИД: КОНДЕНСАТОР ПЛЕНОЧНЫЙ ТИП: E62 МАТЕРИАЛЫ: АЛЛЮМИНИЙ, ДИЭЛЕКТРИК ХАРАКТЕРИСТИКИ: РАБОЧЕЕ НАПРЯЖЕНИЕ: 640 В AC ЕМКОСТЬ: 3Х100МКФ ДИАПАЗОН ТЕМПЕРАТУР: -50/+85°С ГАБАРИТНЫЕ ММ МАТЕРИАЛ: СТАЛЬ, ПОЛИЭСТЕР, МАСЛО РАСТИТЕЛЬНОЕ, АЛЛЮМИНИЙ. ПРИМЕНЕНИЕ:_ПРОМЫШЛЕННАЯ ЭЛЕКТРОНИКА ПРИВОДЫ ЭЛЕКТРОДВИГАТЕЛЕЙ СОВМЕСТНО С IGBT МОДУЛЯМИ"/>
    <s v="нет данных"/>
    <s v="FCA"/>
    <n v="795.3"/>
    <m/>
    <s v="ЕВРО"/>
    <n v="22606.75"/>
    <n v="25784.91"/>
    <d v="2016-08-01T00:00:00"/>
    <s v="10102180/010816/0000615"/>
    <s v="НЕТ ДАННЫХ"/>
    <s v="НЕТ ДАННЫХ"/>
    <m/>
  </r>
  <r>
    <m/>
    <s v="7743695690"/>
    <s v="ООО Д-ЛОГИСТИК"/>
    <s v="127486, , МОСКВА, УЛ. ДЕГУНИНСКАЯ ДОМ 1 КОР. 2"/>
    <s v="TDK EUROPE GMBH"/>
    <s v="DEMUENICH81669ST.-MARTIN-STRASSE 53"/>
    <s v="EPCOS"/>
    <s v="ГЕРМАНИЯ"/>
    <s v="ИНДИЯ"/>
    <x v="1"/>
    <s v="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440 В., НОВЫЕАРТ.: В КОМПЛЕКТЕ С КРЕПЕЖНЫМИ ЭЛЕМЕНТАМИ (БОЛТЫ, ГАЙКИ, ШАЙБЫ), КОНДЕНСАТОРЫ ФАЗОВЫЕ,АЛЮМИНИЕВЫЙ КОРПУС С БОЛТОМ КРЕПЛЕНИЯ, ПРЕДНАЗНАЧЕН ДЛЯ ГЕНЕРАЦИИ РЕАКТИВНОЙ СОСТАВЛЯЮЩЕЙ ЭЛЕКТРОЭНЕРГИИ, ПРИМЕНЯЮТСЯ ДЛЯ КОМПЕНСАЦИИ РЕАКТИВНОЙ МОЩНОСТИ, ПРИВОДЫ_ЭЛЕКТРОДВИГАТЕЛЕЙ СОВМЕСТНО С IGBT МОДУЛЯМИ._B25673A4282A140B 1"/>
    <s v="нет данных"/>
    <s v="FCA"/>
    <n v="113"/>
    <m/>
    <s v="ЕВРО"/>
    <n v="1280"/>
    <n v="1484.47"/>
    <d v="2016-08-01T00:00:00"/>
    <s v="10102180/290716/0000613"/>
    <s v="НЕТ ДАННЫХ"/>
    <s v="НЕТ ДАННЫХ"/>
    <m/>
  </r>
  <r>
    <m/>
    <s v="7743695690"/>
    <s v="ООО Д-ЛОГИСТИК"/>
    <s v="127486, , МОСКВА, УЛ. ДЕГУНИНСКАЯ ДОМ 1 КОР. 2"/>
    <s v="TDK EUROPE GMBH"/>
    <s v="DEMUENICH81669ST.-MARTIN-STRASSE 53"/>
    <s v="EPCOS"/>
    <s v="ГЕРМАНИЯ"/>
    <s v="КИТАЙ"/>
    <x v="1"/>
    <s v="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750 В., НОВЫЕАРТ.: В КОМПЛЕКТЕ С КРЕПЕЖНЫМИ ЭЛЕМЕНТАМИ (БОЛТЫ, ГАЙКИ, ШАЙБЫ), КОНДЕНСАТОРЫ ФАЗОВЫЕ,АЛЮМИНИЕВЫЙ КОРПУС С БОЛТОМ КРЕПЛЕНИЯ, ПРЕДНАЗНАЧЕН ДЛЯ ГЕНЕРАЦИИ РЕАКТИВНОЙ СОСТАВЛЯЮЩЕЙ ЭЛЕКТРОЭНЕРГИИ, ПРИМЕНЯЮТСЯ ДЛЯ КОМПЕНСАЦИИ РЕАКТИВНОЙ МОЩНОСТИ, ПРИВОДЫ_ЭЛЕКТРОДВИГАТЕЛЕЙ СОВМЕСТНО С IGBT МОДУЛЯМИ._B32377A5107J030"/>
    <s v="нет данных"/>
    <s v="FCA"/>
    <n v="52.5"/>
    <m/>
    <s v="ЕВРО"/>
    <n v="1250"/>
    <n v="1418.36"/>
    <d v="2016-08-01T00:00:00"/>
    <s v="10102180/290716/0000613"/>
    <s v="НЕТ ДАННЫХ"/>
    <s v="НЕТ ДАННЫХ"/>
    <m/>
  </r>
  <r>
    <m/>
    <s v="7743695690"/>
    <s v="ООО Д-ЛОГИСТИК"/>
    <s v="127486, , МОСКВА, УЛ. ДЕГУНИНСКАЯ ДОМ 1 КОР. 2"/>
    <s v="TDK EUROPE GMBH"/>
    <s v="DEMUNICHD-81669ST. MARTIN-STRASSE 53"/>
    <s v="EPCOS"/>
    <s v="ГЕРМАНИЯ"/>
    <s v="КИТАЙ"/>
    <x v="1"/>
    <s v="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25 КВАР, 50ГЦ, 3Х166 МКФ 116 Х 200 ММ ТРЕХФАЗНЫЙ КОНДЕНСАТОР.ТЕХНОЛОГИЯ САМОВОССТАНОВЛЕНИЯ. ЕСТЕСТВЕННОЕ ВОЗДУШНОЕ ОХЛАЖДЕНИЕ.ПРИМЕНЕНИЕ-ПРОМЫШЛЕННОЕ ОБОРУДОВАНИЕ._B32304B4252B000"/>
    <s v="нет данных"/>
    <s v="FCA"/>
    <n v="188"/>
    <m/>
    <s v="ЕВРО"/>
    <n v="1632"/>
    <n v="1909.32"/>
    <d v="2016-08-16T00:00:00"/>
    <s v="10102180/160816/0000676"/>
    <s v="НЕТ ДАННЫХ"/>
    <s v="НЕТ ДАННЫХ"/>
    <m/>
  </r>
  <r>
    <m/>
    <s v="7743695690"/>
    <s v="ООО Д-ЛОГИСТИК"/>
    <s v="127486, , МОСКВА, УЛ. ДЕГУНИНСКАЯ ДОМ 1 КОР. 2"/>
    <s v="ELECTRONICON KONDENSATOREN GMBH"/>
    <s v="DEGERA07549KEPLER STRASSE 2"/>
    <s v="ELECTRONICON KONDENSATOREN GMBH"/>
    <s v="ГЕРМАНИЯ"/>
    <s v="ГЕРМАН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ОВЫЕ,КОД ОКП:ХАРАКТЕРИСТИКИ: РАБОЧЕЕ НАПРЯЖЕНИЕ: 480В. НОМИНАЛЬНЫЙ РАБОЧИЙ ТОК: 14А. ЕМКОСТЬ: 3Х143 МКФ. МОЩНОСТЬ: 31 КВАР. НЕ ДЛЯ ИСПОЛЬЗОВАНИЯ В СРЕДСТВАХ И ОБОРУДОВАНИИ ЖЕЛЕЗНОДОРОЖНОГО И ЭЛЕКТРОТРАНСПОРТА; НЕ ДЛЯ ТЕХНИЧЕСКИХ СРЕДСТВ ОХРАНЫ И СРЕДСТВ_УПРАВЛЕНИЯ ОХРАННЫХ; НЕВЫСОКОЙ ЧАСТОТЫ, НЕ ДВОЙНОГО НАЗНАЧЕНИЯ, НЕ ВОЕННОГО НАЗНАЧЕНИЯ, НЕ ИМЕЕТ ФУНКЦИИ ШИФРОВАНИЯ (КРИПТОГРАФИИ)., ДЛЯ ОБЕСПЕЧЕНИЯ СОХРАННОСТИ В ПРОЦЕССЕ ТРАНСПОРТИРОВКИ ТОВАР УПАКОВАН В КАРТОННЫЕ КОРОБКИ ИЗ ТОЛСТОСТЕННОГО КАРТОНА._34 1460_РАБОЧЕЕ НАПРЯЖЕНИЕ: 400В. НОМИНАЛЬНЫЙ РАБОЧИЙ ТОК: 14А. ЕМКОСТЬ: 3Х137 МКФ. МОЩНОСТЬ: 20 КВАР."/>
    <s v="нет данных"/>
    <s v="FCA"/>
    <n v="85.5"/>
    <m/>
    <s v="ЕВРО"/>
    <n v="1724.4"/>
    <n v="2149.7199999999998"/>
    <d v="2016-08-31T00:00:00"/>
    <s v="10102180/310816/0000730"/>
    <s v="НЕТ ДАННЫХ"/>
    <s v="НЕТ ДАННЫХ"/>
    <m/>
  </r>
  <r>
    <m/>
    <s v="7743695690"/>
    <s v="ООО Д-ЛОГИСТИК"/>
    <s v="241530, БРЯНСКАЯ, ДЕРЕВНЯ МЕРКУЛЬЕВО, ПЕРЕУЛОК ВОИНСКИЙ Д.1"/>
    <s v="TDK EUROPE GMBH"/>
    <s v="DEMUNICHD-81669ST. MARTIN-STRASSE 53"/>
    <s v="EPCOS"/>
    <s v="ГЕРМАНИЯ"/>
    <s v="ИСПАНИЯ"/>
    <x v="1"/>
    <s v="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МАТЕРИАЛЫ: АЛЮМИНИЙ, СТАЛЬ, ПОЛИПРОПИЛЕН ХАРАКТЕРИСТИКИ: РАБОЧЕЕ НАПРЯЖЕНИЕ: 900В НОМИНАЛЬНЫЙ РАБОЧИЙ ТОК: 370А. ЕМКОСТЬ: 16400 МКФ ДИАПАЗОН ТЕМПЕРАТУР: -40/+55°С ТРЕХФАЗНЫЙ КОНДЕНСАТОР.ТЕХНОЛОГИЯ САМОВОССТАНОВЛЕНИЯ. ЕСТЕСТВЕННОЕ ВОЗДУШНОЕ_ОХЛАЖДЕНИЕ.ПРИМЕНЕНИЕ-ПРОМЫШЛЕННОЕ ОБОРУДОВАНИЕ._B25650C9169K24"/>
    <s v="нет данных"/>
    <s v="FCA"/>
    <n v="1060.5999999999999"/>
    <m/>
    <s v="ЕВРО"/>
    <n v="21560"/>
    <n v="24946.35"/>
    <d v="2016-09-09T00:00:00"/>
    <s v="10102180/090916/0000771"/>
    <s v="НЕТ ДАННЫХ"/>
    <s v="НЕТ ДАННЫХ"/>
    <m/>
  </r>
  <r>
    <m/>
    <s v="7743695690"/>
    <s v="ООО Д-ЛОГИСТИК"/>
    <s v="241530, БРЯНСКАЯ, ДЕРЕВНЯ МЕРКУЛЬЕВО, ПЕРЕУЛОК ВОИНСКИЙ Д.1"/>
    <s v="TDK EUROPE GMBH"/>
    <s v="DEMUNICHD-81669ST. MARTIN-STRASSE 53"/>
    <s v="EPCOS"/>
    <s v="ГЕРМАНИЯ"/>
    <s v="ГЕРМАНИЯ"/>
    <x v="1"/>
    <s v="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НОМИНАЛЬНОЕ НАПРЯЖЕНИЕ ПЕРЕМЕННОГО ТОКА: 900 В ЕМКОСТЬ: 47 МКФ ДИАПАЗОН ТЕМПЕРАТУР: -25/+85°С ПРИМЕНЕНИЕ: ПРОМЫШЛЕННОЕ ОБОРУДОВАНИЕ ТРЕХФАЗНЫЙ КОНДЕНСАТОР.ТЕХНОЛОГИЯ САМОВОССТАНОВЛЕНИЯ. ЕСТЕСТВЕННОЕ ВОЗДУШНОЕ ОХЛАЖДЕНИЕ.ПРИМЕНЕНИЕ-ПРОМЫШЛЕННОЕ_ОБОРУДОВАНИЕ._B25834D6476K004"/>
    <s v="нет данных"/>
    <s v="FCA"/>
    <n v="13.1"/>
    <m/>
    <s v="ЕВРО"/>
    <n v="1380"/>
    <n v="1548.44"/>
    <d v="2016-09-09T00:00:00"/>
    <s v="10102180/070916/0000761"/>
    <s v="НЕТ ДАННЫХ"/>
    <s v="НЕТ ДАННЫХ"/>
    <m/>
  </r>
  <r>
    <m/>
    <s v="7743695690"/>
    <s v="ООО Д-ЛОГИСТИК"/>
    <s v="241530, БРЯНСКАЯ, ДЕРЕВНЯ МЕРКУЛЬЕВО, ПЕРЕУЛОК ВОИНСКИЙ Д.1"/>
    <s v="TDK EUROPE GMBH"/>
    <s v="DEMUNICHD-81669ST. MARTIN-STRASSE 53"/>
    <s v="EPCOS"/>
    <s v="ГЕРМАНИЯ"/>
    <s v="КИТАЙ"/>
    <x v="1"/>
    <s v="КОНДЕНСАТОРЫ ПОСТОЯННОЙ ЕМКОСТИ СИЛОВЫЕ ДЛЯ ЭЛЕКТРИЧЕСКИХ ЦЕПЕЙ С ЧАСТОТОЙ 50/60 ГЦ И РАССЧИТАННЫЕ НА РЕАКТИВНУЮ МОЩНОСТЬ НЕ МЕНЕЕ 0,5 КВА (КОНДЕНСАТОРЫ СИЛОВЫЕ), НОВЫЕАРТ: ХАРАКТЕРИСТИКИ: РАБОЧЕЕ НАПРЯЖЕНИЕ: 400 В АС ЧАСТОТА, ГЦ: 50 РЕАКТИВНАЯ МОЩНОСТЬ: 25 КВАР ЁМКОСТЬ: 3?166МКФ ДИАПАЗОН ТЕМПЕРАТУР: -40/+55°С РАЗМЕРЫ: 116?200ММ ВЕС, КГ: 2.6 МОНТАЖ: БОЛТ М12 ВЫВОДЫ: КЛЕММА ВИНТОВАЯ IP20 25 ММ2 ПРИМЕНЕНИЕ: УСТАНОВКИ_КРМ МАТЕРИАЛЫ: АЛЛЮМИНИЙ, ДИЭЛЕКТРИК ТРЕХФАЗНЫЙ КОНДЕНСАТОР.ТЕХНОЛОГИЯ САМОВОССТАНОВЛЕНИЯ. ЕСТЕСТВЕННОЕ ВОЗДУШНОЕ ОХЛАЖДЕНИЕ.ПРИМЕНЕНИЕ-ПРОМЫШЛЕННОЕ ОБОРУДОВАНИЕ._B32304B4252B000"/>
    <s v="нет данных"/>
    <s v="FCA"/>
    <n v="199.22499999999999"/>
    <m/>
    <s v="ЕВРО"/>
    <n v="1734"/>
    <n v="2021.28"/>
    <d v="2016-09-09T00:00:00"/>
    <s v="10102180/070916/0000761"/>
    <s v="НЕТ ДАННЫХ"/>
    <s v="НЕТ ДАННЫХ"/>
    <m/>
  </r>
  <r>
    <m/>
    <s v="7743695690"/>
    <s v="ООО Д-ЛОГИСТИК"/>
    <s v="241530, БРЯНСКАЯ, Д. МЕРКУЛЬЕВО, ПЕР. ВОИНСКИЙ, ДОМ 1"/>
    <s v="ELECTRONICON KONDENSATOREN GMBH"/>
    <s v="DEGERA07549KEPLER STRASSE 2"/>
    <s v="ELECTRONICON KONDENSATOREN GMBH"/>
    <s v="ГЕРМАНИЯ"/>
    <s v="ГЕРМАНИЯ"/>
    <x v="4"/>
    <s v="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850 В,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_ДВОЙНОГО НАЗНАЧЕНИЯ, НЕ ВОЕННОГО НАЗНАЧЕНИЯ, НЕ ИМЕЕТ ФУНКЦИИ ШИФРОВАНИЯ (КРИПТОГРАФИИ)._ELECTRONICON ВИД: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_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КОД: E62.R23-104M30 ТИП: E62 МАТЕРИАЛЫ: АЛЛЮМИНИЙ, ДИЭЛЕКТРИК ХАРАКТЕРИСТИКИ:_РАБОЧЕЕ НАПРЯЖЕНИЕ: 850В НОМИНАЛЬНЫЙ РАБОЧИЙ ТОК: 120А. ЕМКОСТЬ: 10 МКФ ДИАПАЗОН ТЕМПЕРАТУР: -40/+105°С ПРИМЕНЕНИЕ: ПРОМЫШЛЕННАЯ ЭЛЕКТРОНИКА ПРИВОДЫ ЭЛЕКТРОДВИГАТЕЛЕЙ СОВМЕСТНО С IGBT МОДУЛЯМИ ПЛЕНОЧНЫЙ КОНДЕНСАТОР,"/>
    <s v="нет данных"/>
    <s v="FCA"/>
    <n v="705"/>
    <m/>
    <s v="ЕВРО"/>
    <n v="13163.54"/>
    <n v="15225.37"/>
    <d v="2016-09-16T00:00:00"/>
    <s v="10102180/160916/0000814"/>
    <s v="НЕТ ДАННЫХ"/>
    <s v="НЕТ ДАННЫХ"/>
    <m/>
  </r>
  <r>
    <m/>
    <s v="7743695690"/>
    <s v="ООО Д-ЛОГИСТИК"/>
    <s v="241530, БРЯНСКАЯ ОБЛАСТЬ, БРЯНСКИЙ Р-Н, Д. МЕРКУЛЬЕВО, ВОИНСКИЙ ПЕР., Д.1"/>
    <s v="SUFFICE INTERNATIONAL TRADING (SHANGHAI) CO.LTD"/>
    <s v="CNSHANGHAISECTOR B,4/F,NO.5 WORKSHOP,350 XIYA RD"/>
    <s v="ELECTRONICON KONDENSATOREN GMBH"/>
    <s v="КИТАЙ"/>
    <s v="ГЕРМАН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РАБОЧЕЕ НАПРЯЖЕНИЕ 800 В АС, НЕ ДЛЯ РАБОТЫ В ВЫСОКОВОЛЬТНОМ ОБОРУДОВАНИИ.:КОНДЕНСАТОР - ДВУХПОЛЮСНИК С ПОСТОЯННОЙ ЁМКОСТЬЮ И МАЛОЙ ОМИЧЕСКОЙ ПРОВОДИМОСТЬЮ, ДЛЯ ЭЛЕКТРОТЕХНИЧЕСКОГО ОБОРУДОВАНИЯ. НЕ ПРЕДНАЗНАЧЕН ДЛЯ РАБОТЫ В ВЫСОКОВОЛЬТНОМ ОБОРУДОВАНИИ. КОНДЕНСАТОР ЯВЛЯЕТСЯ ПАССИВНЫМ ЭЛЕКТРОННЫМ КОМПОНЕНТОМ. СОСТОИТ ИЗ ДВУХ_ЭЛЕКТРОДОВ В ФОРМЕ ПЛАСТИН (НАЗЫВАЕМЫХ ОБКЛАДКАМИ), РАЗДЕЛЁННЫХ ДИЭЛЕКТРИКОМ, ТОЛЩИНА КОТОРОГО МАЛА ПО СРАВНЕНИЮ С РАЗМЕРАМИ ОБКЛАДОК. ПРИМЕНЯЕТСЯ В СВЯЗКЕ С IGBT МОДУЛЯМИ ДЛЯ НАКОПЛЕНИЯ ЗАРЯДА И ЭНЕРГИИ ЭЛЕКТРИЧЕСКОГО ПОЛЯ. КОД: E62.R23-493L30 ТИП:_E62 МАТЕРИАЛЫ: АЛЮМИНИЕВЫЙ КОРПУС, МЕТАЛЛИЗИРОВАННАЯ ПОЛИПРОПИЛЕНОВАЯ ПЛЁНКА, НАПОЛНИТЕЛЬ - МАСЛО ХАРАКТЕРИСТИКИ: РАБОЧЕЕ НАПРЯЖЕНИЕ: 800 В АС ЧАСТОТА 50 ГЦ МОЩНОСТЬ 135 КВТ НОМИНАЛЬНЫЙ РАБОЧИЙ ТОК: 3Х56А. ЕМКОСТЬ: 3Х49 МКФ ДИАПАЗОН ТЕМПЕРАТУР: -40/+_105°С"/>
    <s v="нет данных"/>
    <s v="FCA"/>
    <n v="132"/>
    <m/>
    <s v="$"/>
    <n v="5860"/>
    <n v="6544.01"/>
    <d v="2016-10-02T00:00:00"/>
    <s v="10005022/011016/0065045"/>
    <s v="НЕТ ДАННЫХ"/>
    <s v="НЕТ ДАННЫХ"/>
    <m/>
  </r>
  <r>
    <m/>
    <s v="7743695690"/>
    <s v="ООО Д-ЛОГИСТИК"/>
    <s v="241530, БРЯНСКАЯ, Д. МЕРКУЛЬЕВО, ПЕР. ВОИНСКИЙ, ДОМ 1"/>
    <s v="ELECTRONICON KONDENSATOREN GMBH"/>
    <s v="DEGERA07549KEPLER STRASSE 2"/>
    <s v="ELECTRONICON KONDENSATOREN GMBH"/>
    <s v="ГЕРМАНИЯ"/>
    <s v="ГЕРМАНИЯ"/>
    <x v="1"/>
    <s v="КОНДЕНСАТОРЫ ПОСТОЯННОЙ ЕМКОСТИ ДЛЯ ЭЛЕКТРИЧЕСКИХ ЦЕПЕЙ С ЧАСТОТОЙ 50/60 ГЦ И РАСЧИТАННЫЕ НА РЕАКТИВНУЮ МОЩНОСТЬ 25-50 КВАР (КОНДЕНСАТОРЫ СИЛОВЫЕ), НОВЫЕ, РАБОЧЕЕ НАПРЯЖЕНИЕ 480В,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ДЛЯ ИСПОЛЬЗОВАНИЯ В СРЕДСТВАХ И ОБОРУДОВАНИИ ЖЕЛЕЗНОДОРОЖНОГО И_ЭЛЕКТРОТРАНСПОРТА; НЕ ДЛЯ ТЕХНИЧЕСКИХ СРЕДСТВ ОХРАНЫ И СРЕДСТВ УПРАВЛЕНИЯ ОХРАННЫХ; НЕВЫСОКОЙ ЧАСТОТЫ, НЕ ДВОЙНОГО НАЗНАЧЕНИЯ, НЕ ВОЕННОГО НАЗНАЧЕНИЯ, НЕ ИМЕЕТ ФУНКЦИИ ШИФРОВАНИЯ (КРИПТОГРАФИИ)._ELECTRONICON ВИД: КОНДЕНСАТОР ФАЗОВЫЙ ТИП: MKPG МАТЕРИАЛЫ: АЛЛЮМИНИЙ, ДИЭЛЕКТРИК ХАРАКТЕРИСТИКИ: РАБОЧЕЕ НАПРЯЖЕНИЕ: 480В НОМИНАЛЬНЫЙ РАБОЧИЙ ТОК: 14А. ЕМКОСТЬ: 3Х143 МКФ МОЩНОСТЬ: 31 КВАР ДИАПАЗОН ТЕМПЕРАТУР: -40/+55°С D-116 ММ; ПРИМЕНЕНИЕ:_УСТАНОВКИ КОМПЕНСАЦИИ РЕАКТИВНОЙ МОЩНОСТИ. ФАЗОВЫЙ КОНДЕНСАТОР,"/>
    <s v="нет данных"/>
    <s v="FCA"/>
    <n v="179.4"/>
    <m/>
    <s v="ЕВРО"/>
    <n v="3110.64"/>
    <n v="3538.87"/>
    <d v="2016-10-03T00:00:00"/>
    <s v="10102180/031016/0000869"/>
    <s v="НЕТ ДАННЫХ"/>
    <s v="НЕТ ДАННЫХ"/>
    <m/>
  </r>
  <r>
    <m/>
    <s v="7743695690"/>
    <s v="ООО Д-ЛОГИСТИК"/>
    <s v="241530, БРЯНСКАЯ, Д. МЕРКУЛЬЕВО, ПЕР. ВОИНСКИЙ, ДОМ 1"/>
    <s v="ELECTRONICON KONDENSATOREN GMBH"/>
    <s v="DEGERA07549KEPLER STRASSE 2"/>
    <s v="ELECTRONICON KONDENSATOREN GMBH"/>
    <s v="ГЕРМАНИЯ"/>
    <s v="ГЕРМАНИЯ"/>
    <x v="4"/>
    <s v="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850-1100В DC,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_ДВОЙНОГО НАЗНАЧЕНИЯ, НЕ ВОЕННОГО НАЗНАЧЕНИЯ, НЕ ИМЕЕТ ФУНКЦИИ ШИФРОВАНИЯ (КРИПТОГРАФИИ)._ELECTRONICON ВИД: КОНДЕНСАТОР ПЛЕНОЧНЫЙ ТИП: E50 МАТЕРИАЛЫ: АЛЛЮМИНИЙ, ДИЭЛЕКТРИК ХАРАКТЕРИСТИКИ: РАБОЧЕЕ НАПРЯЖЕНИЕ: 1100В DC НОМИНАЛЬНЫЙ РАБОЧИЙ ТОК: 75А. ЕМКОСТЬ: 420 МКФ ДИАПАЗОН ТЕМПЕРАТУР: -40/+105°С D-85 ММ; ПРИМЕНЕНИЕ: ПРОМЫШЛЕННАЯ_ЭЛЕКТРОНИКА ПРИВОДЫ ЭЛЕКТРОДВИГАТЕЛЕЙ СОВМЕСТНО С IGBT МОДУЛЯМИ ПЛЕНОЧНЫЙ КОНДЕНСАТОР,_ВИД: КОНДЕНСАТОР ПЛЕНОЧНЫЙ ТИП: E62 МАТЕРИАЛЫ: АЛЛЮМИНИЙ, ДИЭЛЕКТРИК ХАРАКТЕРИСТИКИ: РАБОЧЕЕ НАПРЯЖЕНИЕ: 850В НОМИНАЛЬНЫЙ РАБОЧИЙ ТОК: 120А. ЕМКОСТЬ: 10 МКФ ДИАПАЗОН ТЕМПЕРАТУР: -40/+105°С ПРИМЕНЕНИЕ: ПРОМЫШЛЕННАЯ ЭЛЕКТРОНИКА ПРИВОДЫ_ЭЛЕКТРОДВИГАТЕЛЕЙ СОВМЕСТНО С IGBT МОДУЛЯМИ ПЛЕНОЧНЫЙ КОНДЕНСАТОР,"/>
    <s v="нет данных"/>
    <s v="FCA"/>
    <n v="3534.68"/>
    <m/>
    <s v="ЕВРО"/>
    <n v="64390.8"/>
    <n v="73209.09"/>
    <d v="2016-10-03T00:00:00"/>
    <s v="10102180/031016/0000869"/>
    <s v="НЕТ ДАННЫХ"/>
    <s v="НЕТ ДАННЫХ"/>
    <m/>
  </r>
  <r>
    <m/>
    <s v="7743695690"/>
    <s v="ООО Д-ЛОГИСТИК"/>
    <s v="241530, БРЯНСКАЯ, Д. МЕРКУЛЬЕВО, ПЕР. ВОИНСКИЙ, ДОМ 1"/>
    <s v="TDK EUROPE GMBH"/>
    <s v="DEMUENICH81669ST.-MARTIN-STRASSE 53"/>
    <s v="EPCOS"/>
    <s v="ГЕРМАНИЯ"/>
    <s v="ИСПАНИЯ"/>
    <x v="1"/>
    <s v="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1250 VDC- 900 VAC .,НОВЫЕПРОИЗВОДИТЕЛЬ: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_БЫТОВЫХ ЭЛЕКТРОПРИБОРОВ._EPCOS ВИД: КОНДЕНСАТОР СИЛОВОЙ ПЛЕНОЧНЫЙ ТИП: B2565 МАТЕРИАЛЫ: АЛЮМИНИЙ, СТАЛЬ, ПОЛИПРОПИЛЕН ХАРАКТЕРИСТИКИ: РАБОЧЕЕ НАПРЯЖЕНИЕ: 900В НОМИНАЛЬНЫЙ РАБОЧИЙ ТОК: 370А. ЕМКОСТЬ: 16400 МКФ ДИАПАЗОН ТЕМПЕРАТУР: -40/+55°С ПРИМЕНЕНИЕ: ЦЕПЬ ПОСТОЯННОГО ТОКА_ВИД: КОНДЕНСАТОР СИЛОВОЙ ПЛЕНОЧНЫЙ ТИП: B2565 МАТЕРИАЛЫ: АЛЮМИНИЙ, СТАЛЬ, ПОЛИПРОПИЛЕН ХАРАКТЕРИСТИКИ: РАБОЧЕЕ НАПРЯЖЕНИЕ: 1250 В DC НОМИНАЛЬНЫЙ РАБОЧИЙ ТОК: 380А. ЕМКОСТЬ: 24000 МКФ ДИАПАЗОН ТЕМПЕРАТУР: -40/+55°С ПРИМЕНЕНИЕ: ЦЕПЬ ПОСТОЯННОГО ТОКА_ПРИВОДОВ И ЧАСТОТНЫХ ПРЕОБРАЗОВАТЕЛЕЙ. КОНДЕНСАТОР ЭЛЕКТРОЛИТИЧЕСКИЙ,_ВИД: КОНДЕНСАТОР СИЛОВОЙ ПЛЕНОЧНЫЙ ТИП: B2565 МАТЕРИАЛЫ: АЛЮМИНИЙ, СТАЛЬ, ПОЛИПРОПИЛЕН ХАРАКТЕРИСТИКИ: РАБОЧЕЕ НАПРЯЖЕНИЕ: 1250 В DC НОМИНАЛЬНЫЙ РАБОЧИЙ ТОК: 350А. ЕМКОСТЬ: 16000 МКФ ДИАПАЗОН ТЕМПЕРАТУР: -40/+55°С ПРИМЕНЕНИЕ: ЦЕПЬ ПОСТОЯННОГО ТОКА"/>
    <s v="нет данных"/>
    <s v="FCA"/>
    <n v="1037.2"/>
    <m/>
    <s v="ЕВРО"/>
    <n v="25350"/>
    <n v="28644.31"/>
    <d v="2016-10-03T00:00:00"/>
    <s v="10102180/031016/0000868"/>
    <s v="НЕТ ДАННЫХ"/>
    <s v="НЕТ ДАННЫХ"/>
    <m/>
  </r>
  <r>
    <m/>
    <s v="7743695690"/>
    <s v="ООО Д-ЛОГИСТИК"/>
    <s v="241530, БРЯНСКАЯ, Д. МЕРКУЛЬЕВО, ПЕР. ВОИНСКИЙ, ДОМ 1"/>
    <s v="TDK EUROPE GMBH"/>
    <s v="DEMUENICH81669ST.-MARTIN-STRASSE 53"/>
    <s v="EPCOS"/>
    <s v="ГЕРМАНИЯ"/>
    <s v="КИТАЙ"/>
    <x v="1"/>
    <s v="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400 В .ПРОИЗВОДИТЕЛЬ: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_БЫТОВЫХ ЭЛЕКТРОПРИБОРОВ._EPCOS ВИД: КОНДЕНСАТОР ФАЗОВЫЙ СЕРИЯ: DELTACAP MKD ТИП: B32304 ХАРАКТЕРИСТИКИ: РАБОЧЕЕ НАПРЯЖЕНИЕ: 400 В АС ЧАСТОТА, ГЦ: 50 РЕАКТИВНАЯ МОЩНОСТЬ: 25 КВАР ЁМКОСТЬ: 3*166МКФ ДИАПАЗОН ТЕМПЕРАТУР: -40/+55°С МОНТАЖ: БОЛТ М12 ВЫВОДЫ: КЛЕММА ВИНТОВАЯ IP20_25 ММ2 ПРИМЕНЕНИЕ: УСТАНОВКИ КРМ МАТЕРИАЛЫ: АЛЛЮМИНИЙ, ДИЭЛЕКТРИК КОНДЕНСАТОР ЭЛЕКТРОЛИТИЧЕСКИЙ,"/>
    <s v="DELTACAP MKD"/>
    <s v="FCA"/>
    <n v="188"/>
    <m/>
    <s v="ЕВРО"/>
    <n v="1632"/>
    <n v="1891.28"/>
    <d v="2016-10-03T00:00:00"/>
    <s v="10102180/031016/0000868"/>
    <s v="НЕТ ДАННЫХ"/>
    <s v="НЕТ ДАННЫХ"/>
    <m/>
  </r>
  <r>
    <m/>
    <s v="7743695690"/>
    <s v="ООО Д-ЛОГИСТИК"/>
    <s v="241530, БРЯНСКАЯ, Д. МЕРКУЛЬЕВО, ПЕР. ВОИНСКИЙ, ДОМ 1"/>
    <s v="TDK EUROPE GMBH"/>
    <s v="DEMUENICH81669ST.-MARTIN-STRASSE 53"/>
    <s v="EPCOS"/>
    <s v="ГЕРМАНИЯ"/>
    <s v="ИНДИЯ"/>
    <x v="1"/>
    <s v="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525 В .ПРОИЗВОДИТЕЛЬ: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_БЫТОВЫХ ЭЛЕКТРОПРИБОРОВ._EPCOS ПРОДУКТ: КОНДЕНСАТОР ФАЗОВЫЙ ТЕХНИЧЕСКИЕ ХАРАКТЕРИСТИКИ: ТИП: MKK-525-D-30-P ЕМКОСТЬ: 3 O 115 МКФ ДОПУСТИМОЕ ОТКЛОНЕНИЕ: -5 / +10% НОМИНАЛЬНОЕ НАПРЯЖЕНИЕ: 525В ЧАСТОТА: 50 ГЦ НОМИНАЛЬНЫЙ ТОК: 33 A НОМИНАЛЬНАЯ МОЩНОСТЬ: 30КВАР МАТЕРИАЛ:_АЛЛЮМИНИЙ ПРИМЕНЕНИЕ: ПРОМЫШЛЕННОЕ ОБОРУДОВАНИЕ КОНДЕНСАТОР ЭЛЕКТРОЛИТИЧЕСКИЙ,"/>
    <s v="MKK"/>
    <s v="FCA"/>
    <n v="367.66"/>
    <m/>
    <s v="ЕВРО"/>
    <n v="5369"/>
    <n v="6104.76"/>
    <d v="2016-10-03T00:00:00"/>
    <s v="10102180/031016/0000868"/>
    <s v="НЕТ ДАННЫХ"/>
    <s v="НЕТ ДАННЫХ"/>
    <m/>
  </r>
  <r>
    <m/>
    <s v="7743695690"/>
    <s v="ООО Д-ЛОГИСТИК"/>
    <s v="241530, БРЯНСКАЯ, Д. МЕРКУЛЬЕВО, ПЕР. ВОИНСКИЙ, ДОМ 1"/>
    <s v="ELECTRONICON KONDENSATOREN GMBH"/>
    <s v="DEGERA07549KEPLER STRASSE 2"/>
    <s v="ELECTRONICON KONDENSATOREN GMBH"/>
    <s v="ГЕРМАНИЯ"/>
    <s v="ГЕРМАНИЯ"/>
    <x v="4"/>
    <s v="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450-750 В,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_ДВОЙНОГО НАЗНАЧЕНИЯ, НЕ ВОЕННОГО НАЗНАЧЕНИЯ, НЕ ИМЕЕТ ФУНКЦИИ ШИФРОВАНИЯ (КРИПТОГРАФИИ)._ELECTRONICON ПРОДУКЦИЯ: КОНДЕНСАТОР ПЛЕНОЧНЫЙ ХАРАКТЕРИСТИКИ: РАБОЧЕЕ ПОСТОЯННОЕ НАПРЯЖЕНИЕ: 1 КВ НОМИНАЛЬНОЕ ПЕРЕМЕННОЕ НАПРЯЖЕНИЕ: 450 В МАКСИМАЛЬНЫЙ ТОК ПУЛЬСАЦИИ: 40 А ЕМКОСТЬ: 50 МКФ X 65 X 95 ММ РАБОЧИЕ ТЕМПЕРАТУРЫ: -25...85 °C МАТЕРИАЛЫ:_АЛЛЮМИНИЙ, ДИЭЛЕКТРИК ПРИМЕНЕНИЕ: ПРОМЫШЛЕННОЕ ОБОРУДОВАНИЕ ПЛЕНОЧНЫЙ КОНДЕНСАТОР,_ПРОДУКЦИЯ: КОНДЕНСАТОР ПЛЕНОЧНЫЙ ХАРАКТЕРИСТИКИ: ПОСТОЯННЫЙ ТОК: 550 В ПЕРЕМЕННЫЙ ТОК: 280 В НОМИНАЛЬНАЯ ЕМКОСТЬ: 50 Ф ДИАПАЗОН ТЕМПЕРАТУР: -25...85 °C X 55 X 59 ММ МАТЕРИАЛЫ: АЛЛЮМИНИЙ, ДИЭЛЕКТРИК ПРИМЕНЕНИЕ: ПРОМЫШЛЕННОЕ ОБОРУДОВАНИЕ. ПЛЕНОЧНЫЙ_КОНДЕНСАТОР,_ВИД: КОНДЕНСАТОР ПЛЕНОЧНЫЙ ТИП: E62 МАТЕРИАЛЫ: АЛЮМИНИЙ, ДИЭЛЕКТРИК ХАРАКТЕРИСТИКИ: РАБОЧЕЕ НАПРЯЖЕНИЕ: 750В НОМИНАЛЬНЫЙ РАБОЧИЙ ТОК: 120А. ЕМКОСТЬ: 3Х49 МКФ ДИАПАЗОН ТЕМПЕРАТУР: -40/+105°С ПРИМЕНЕНИЕ: ПРОМЫШЛЕННАЯ ЭЛЕКТРОНИКА ПРИВОДЫ_ЭЛЕКТРОДВИГАТЕЛЕЙ СОВМЕСТНО С IGBT МОДУЛЯМИ ПЛЕНОЧНЫЙ КОНДЕНСАТОР,_ТИП: E62 МАТЕРИАЛЫ: АЛЛЮМИНИЙ, ДИЭЛЕКТРИК ХАРАКТЕРИСТИКИ: РАБОЧЕЕ НАПРЯЖЕНИЕ: 640 В AC ЕМКОСТЬ: 3Х100МКФ ДИАПАЗОН ТЕМПЕРАТУР: -50/+85°С ГАБАРИТНЫЕ ММ МАТЕРИАЛ: СТАЛЬ, ПОЛИЭСТЕР, МАСЛО РАСТИТЕЛЬНОЕ, АЛЛЮМИНИЙ. ПРИМЕНЕНИЕ: ПРОМЫШЛЕННАЯ ЭЛЕКТРОНИКА_ПРИВОДЫ ЭЛЕКТРОДВИГАТЕЛЕЙ СОВМЕСТНО С IGBT МОДУЛЯМИ ПЛЕНОЧНЫЙ КОНДЕНСАТОР,"/>
    <s v="нет данных"/>
    <s v="FCA"/>
    <n v="439.7"/>
    <m/>
    <s v="ЕВРО"/>
    <n v="8675.19"/>
    <n v="9786.15"/>
    <d v="2016-10-19T00:00:00"/>
    <s v="10102180/191016/0000948"/>
    <s v="НЕТ ДАННЫХ"/>
    <s v="НЕТ ДАННЫХ"/>
    <m/>
  </r>
  <r>
    <m/>
    <s v="7743695690"/>
    <s v="ООО Д-ЛОГИСТИК"/>
    <s v="241530, БРЯНСКАЯ, Д. МЕРКУЛЬЕВО, ПЕР. ВОИНСКИЙ, ДОМ 1"/>
    <s v="TDK EUROPE GMBH"/>
    <s v="DEMUENICH81669ST.-MARTIN-STRASSE 53"/>
    <s v="EPCOS"/>
    <s v="ГЕРМАНИЯ"/>
    <s v="ИНДИЯ"/>
    <x v="1"/>
    <s v="КОНДЕНСАТОРЫ ПОСТОЯННОЙ ЕМКОСТИ ДЛЯ ЭЛЕКТРИЧЕСКИХ ЦЕПЕЙ С ЧАСТОТОЙ 50/60 ГЦ И РАССЧИТАННЫЕ НА РЕАКТИВНУЮ МОЩНОСТЬ 18 КВАР (КОНДЕНСАТОРЫ СИЛОВЫЕ), НАПРЯЖЕНИЕ- 480 В .ПРОИЗВОДИТЕЛЬ: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_БЫТОВЫХ ЭЛЕКТРОПРИБОРОВ._EPCOS ПРОДУКТ: КОНДЕНСАТОР ФАЗОВЫЙ ТЕХНИЧЕСКИЕ ХАРАКТЕРИСТИКИ: ТИП: MKK-525-D-30-P ЕМКОСТЬ: 3 * 69 МКФ ДОПУСТИМОЕ ОТКЛОНЕНИЕ: -5 / +10% НОМИНАЛЬНОЕ НАПРЯЖЕНИЕ: 480В ЧАСТОТА: 50 ГЦ НОМИНАЛЬНЫЙ ТОК: 33 A НОМИНАЛЬНАЯ МОЩНОСТЬ: 15/18КВАР МАТЕРИАЛ:_АЛЛЮМИНИЙ ПРИМЕНЕНИЕ: ПРОМЫШЛЕННОЕ ОБОРУДОВАНИЕ КОНДЕНСАТОР ЭЛЕКТРОЛИТИЧЕСКИЙ,"/>
    <s v=" MKK"/>
    <s v="FCA"/>
    <n v="30.85"/>
    <m/>
    <s v="ЕВРО"/>
    <n v="432"/>
    <n v="487.17"/>
    <d v="2016-10-19T00:00:00"/>
    <s v="10102180/191016/0000947"/>
    <s v="НЕТ ДАННЫХ"/>
    <s v="НЕТ ДАННЫХ"/>
    <m/>
  </r>
  <r>
    <m/>
    <s v="7743695690"/>
    <s v="ООО Д-ЛОГИСТИК"/>
    <s v="241530, БРЯНСКАЯ, Д. МЕРКУЛЬЕВО, ПЕР. ВОИНСКИЙ, ДОМ 1"/>
    <s v="TDK EUROPE GMBH"/>
    <s v="DEMUENICH81669ST.-MARTIN-STRASSE 53"/>
    <s v="EPCOS"/>
    <s v="ГЕРМАНИЯ"/>
    <s v="КИТАЙ"/>
    <x v="1"/>
    <s v="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400 В-1250 В DC., НОВЫЕПРОИЗВОДИТЕЛЬ: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_БЫТОВЫХ ЭЛЕКТРОПРИБОРОВ._EPCOS ВИД: КОНДЕНСАТОР ФАЗОВЫЙ СЕРИЯ: DELTACAP MKD ТИП: B32304 ХАРАКТЕРИСТИКИ: РАБОЧЕЕ НАПРЯЖЕНИЕ: 400 В АС ЧАСТОТА, ГЦ: 50 РЕАКТИВНАЯ МОЩНОСТЬ: 25 КВАР ЁМКОСТЬ: 3*166МКФ ДИАПАЗОН ТЕМПЕРАТУР: -40/+55°С МОНТАЖ: БОЛТ М12 ВЫВОДЫ: КЛЕММА ВИНТОВАЯ IP20_25 ММ2 ПРИМЕНЕНИЕ: УСТАНОВКИ КРМ МАТЕРИАЛЫ: АЛЛЮМИНИЙ, ДИЭЛЕКТРИК КОНДЕНСАТОР ЭЛЕКТРОЛИТИЧЕСКИЙ,_ВИД: КОНДЕНСАТОР ПЛЕНОЧНЫЙ ТИП: B25623 МАТЕРИАЛЫ: АЛЛЮМИНИЙ, ДИЭЛЕКТРИК ХАРАКТЕРИСТИКИ: РАБОЧЕЕ НАПРЯЖЕНИЕ: 1250В DC НОМИНАЛЬНЫЙ РАБОЧИЙ ТОК: 75А. ЕМКОСТЬ: 300 МКФ ДИАПАЗОН ТЕМПЕРАТУР: -40/+105°С D-115 ММ; ПРИМЕНЕНИЕ: ПРОМЫШЛЕННАЯ ЭЛЕКТРОНИКА ПРИВОДЫ_ЭЛЕКТРОДВИГАТЕЛЕЙ СОВМЕСТНО С IGBT МОДУЛЯМИ КОНДЕНСАТОР ЭЛЕКТРОЛИТИЧЕСКИЙ,"/>
    <s v="DELTACAP MKD"/>
    <s v="FCA"/>
    <n v="748"/>
    <m/>
    <s v="ЕВРО"/>
    <n v="11484"/>
    <n v="12939.85"/>
    <d v="2016-10-19T00:00:00"/>
    <s v="10102180/191016/0000947"/>
    <s v="НЕТ ДАННЫХ"/>
    <s v="НЕТ ДАННЫХ"/>
    <m/>
  </r>
  <r>
    <m/>
    <s v="7743695690"/>
    <s v="ООО Д-ЛОГИСТИК"/>
    <s v="241530, БРЯНСКАЯ, Д. МЕРКУЛЬЕВО, ПЕР. ВОИНСКИЙ, ДОМ 1"/>
    <s v="TDK EUROPE GMBH"/>
    <s v="DEMUENICH81669ST.-MARTIN-STRASSE 53"/>
    <s v="EPCOS"/>
    <s v="ГЕРМАНИЯ"/>
    <s v="ИСПАНИЯ"/>
    <x v="1"/>
    <s v="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900 VAC .,НОВЫЕПРОИЗВОДИТЕЛЬ: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_БЫТОВЫХ ЭЛЕКТРОПРИБОРОВ._EPCOS ВИД: КОНДЕНСАТОР СИЛОВОЙ ПЛЕНОЧНЫЙ ТИП: B2565 МАТЕРИАЛЫ: АЛЮМИНИЙ, СТАЛЬ, ПОЛИПРОПИЛЕН ХАРАКТЕРИСТИКИ: РАБОЧЕЕ НАПРЯЖЕНИЕ: 900В НОМИНАЛЬНЫЙ РАБОЧИЙ ТОК: 370А. ЕМКОСТЬ: 16400 МКФ ДИАПАЗОН ТЕМПЕРАТУР: -40/+55°С ПРИМЕНЕНИЕ: ЦЕПЬ ПОСТОЯННОГО ТОКА_ПРИВОДОВ И ЧАСТОТНЫХ ПРЕОБРАЗОВАТЕЛЕЙ. КОНДЕНСАТОР ЭЛЕКТРОЛИТИЧЕСКИЙ,"/>
    <s v="нет данных"/>
    <s v="FCA"/>
    <n v="130"/>
    <m/>
    <s v="ЕВРО"/>
    <n v="1960"/>
    <n v="2212.38"/>
    <d v="2016-10-19T00:00:00"/>
    <s v="10102180/191016/0000947"/>
    <s v="НЕТ ДАННЫХ"/>
    <s v="НЕТ ДАННЫХ"/>
    <m/>
  </r>
  <r>
    <m/>
    <s v="7743695690"/>
    <s v="ООО Д-ЛОГИСТИК"/>
    <s v="241530, БРЯНСКАЯ, Д. МЕРКУЛЬЕВО, ПЕР. ВОИНСКИЙ, ДОМ 1"/>
    <s v="ELECTRONICON KONDENSATOREN GMBH"/>
    <s v="GERA 07549 KEPLER STRASSE 2 "/>
    <s v="ELECTRONICON KONDENSATOREN GMBH"/>
    <s v="ГЕРМАНИЯ"/>
    <s v="ГЕРМАНИЯ"/>
    <x v="4"/>
    <s v="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1100-11800 В,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ДВОЙНОГО НАЗНАЧЕНИЯ, НЕ ВОЕННОГО НАЗНАЧЕНИЯ, НЕ ИМЕЕТ ФУНКЦИИ ШИФРОВАНИЯ (КРИПТОГРАФИИ). __1.0__ ELECTRONICON ВИД: КОНДЕНСАТОР ПЛЕНОЧНЫЙ ТИП: E50 МАТЕРИАЛЫ: АЛЛЮМИНИЙ, ДИЭЛЕКТРИК ХАРАКТЕРИСТИКИ: РАБОЧЕЕ НАПРЯЖЕНИЕ: 1100В DC НОМИНАЛЬНЫЙ РАБОЧИЙ ТОК: 75А. ЕМКОСТЬ: 420 МКФ ДИАПАЗОН ТЕМПЕРАТУР: -40/+105°С D-85 ММ; ПРИМЕНЕНИЕ: ПРОМЫШЛЕННАЯЭЛЕКТРОНИКА ПРИВОДЫ ЭЛЕКТРОДВИГАТЕЛЕЙ СОВМЕСТНО С IGBT МОДУЛЯМИ ПЛЕНОЧНЫЙ КОНДЕНСАТОР, __1.1__ изготовитель -ELEKTRONICON KONDENSATOREN GMBH бренд -ELEKTRONICON артикул -E50.N13-424N50 размеры -L-136ММ; кол-во=540 ШТ,__2.0__ ПРОДУКЦИЯ: КОНДЕНСАТОРЫ ДЛЯ КОМПЕНСАЦИИ РЕАКТИВНОЙ МОЩНОСТИ ТЕХНИЧЕСКИЕ ХАРАКТЕРИСТИКИ: НОМИНАЛЬНАЯ YFGHZ;TYBT: 11,8 КВ НОМИНАЛЬНЫЙ РАБОЧИЙ ТОК: 3Х21,9А. ЕМКОСТЬ: 3Х7,2МКФ РАБОЧАЯ ЧАСТОТА: 50ГЦ МАТЕРИАЛЫ: АЛЮМИНИЙ, ДИЭЛЕКТРИК ПРИМЕНЕНИЕ: ДЛЯАВТОМАТИЗИРОВАННЫХ КОНДЕНСАТОРНЫХ УСТАНОВОК КОМПЕНСАЦИИ РЕАКТИВНОЙ МОЩНОСТИ. ПЛЕНОЧНЫЙ КОНДЕНСАТОР, __2.1__ изготовитель -ELECTRONICON бренд -ELEKTRONICON артикул -E90.G58-722341 кол-во=1 ШТ,"/>
    <s v="нет данных"/>
    <s v="FCA"/>
    <n v="545"/>
    <m/>
    <s v="ЕВРО"/>
    <n v="9383.67"/>
    <n v="10718.19"/>
    <d v="2016-11-08T00:00:00"/>
    <s v="10102180/081116/0001037"/>
    <s v="НЕТ ДАННЫХ"/>
    <s v="НЕТ ДАННЫХ"/>
    <m/>
  </r>
  <r>
    <m/>
    <s v="7743695690"/>
    <s v="ООО Д-ЛОГИСТИК"/>
    <s v="241530, БРЯНСКАЯ, Д. МЕРКУЛЬЕВО, ПЕР. ВОИНСКИЙ, ДОМ 1"/>
    <s v="TDK EUROPE GMBH"/>
    <s v="MUENICH 81669 ST.-MARTIN-STRASSE 53 "/>
    <s v="EPCOS"/>
    <s v="ГЕРМАНИЯ"/>
    <s v="КИТАЙ"/>
    <x v="1"/>
    <s v="КОНДЕНСАТОРЫ ПОСТОЯННОЙ ЕМКОСТИ ДЛЯ ЭЛЕКТРИЧЕСКИХ ЦЕПЕЙ С ЧАСТОТОЙ 50/60 ГЦ И РАССЧИТАННЫЕ НА РЕАКТИВНУЮ МОЩНОСТЬ 25-28.1 КВАР (КОНДЕНСАТОРЫ СИЛОВЫЕ), НАПРЯЖЕНИЕ- 400-440 VAC .,НОВЫЕПРОИЗВОДИТЕЛЬ: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БЫТОВЫХ ЭЛЕКТРОПРИБОРОВ. __1.0__ EPCOS ВИД: КОНДЕНСАТОР ФАЗОВЫЙ СЕРИЯ: DELTACAP MKD ТИП: B32304 ХАРАКТЕРИСТИКИ: РАБОЧЕЕ НАПРЯЖЕНИЕ: 440 В АС ЧАСТОТА, ГЦ: 50 РЕАКТИВНАЯ МОЩНОСТЬ: 28,1 КВАР ЁМКОСТЬ: 3?154МКФ НОМИНАЛЬНЫЙ ТОК: 3Х36,7 А ДИАПАЗОН ТЕМПЕРАТУР: -40/+55°С ДОПУСК: -5 / +10%МОНТАЖ: БОЛТ М12 НАПОЛНИТЕЛЬ: КОМПАУНД ВЫВОДЫ: КЛЕММА ВИНТОВАЯ IP20 25 ММ2 ПРИМЕНЕНИЕ: УСТАНОВКИ КРМ МАТЕРИАЛЫ: АЛЛЮМИНИЙ, ДИЭЛЕКТРИК КОНДЕНСАТОР ЭЛЕКТРОЛИТИЧЕСКИЙ, __1.1__ изготовитель -EPCOS бренд -TDK EUROPE GMBH артикул -B32304B4282B040 размеры -116?230ММ кол-во=100 ШТ,__2.0__ ВИД: КОНДЕНСАТОР ФАЗОВЫЙ СЕРИЯ: DELTACAP MKD ТИП: B32304 ХАРАКТЕРИСТИКИ: РАБОЧЕЕ НАПРЯЖЕНИЕ: 400 В АС ЧАСТОТА, ГЦ: 50 РЕАКТИВНАЯ МОЩНОСТЬ: 25 КВАР ЁМКОСТЬ: 3?166МКФ ДИАПАЗОН ТЕМПЕРАТУР: -40/+55°С ВЕС, КГ: 2.6 МОНТАЖ: БОЛТ М12 ВЫВОДЫ: КЛЕММАВИНТОВАЯ IP20 25 ММ2 ПРИМЕНЕНИЕ: УСТАНОВКИ КРМ МАТЕРИАЛЫ: АЛЛЮМИНИЙ, ДИЭЛЕКТРИК КОНДЕНСАТОР ЭЛЕКТРОЛИТИЧЕСКИЙ, __2.1__ изготовитель -EPCOS бренд -TDK EUROPE GMBH артикул -B32304B4252B000 размеры -116?200ММ кол-во=68 ШТ,"/>
    <s v="DELTACAP MKD"/>
    <s v="FCA"/>
    <n v="517.14"/>
    <m/>
    <s v="ЕВРО"/>
    <n v="4634"/>
    <n v="5298.51"/>
    <d v="2016-11-08T00:00:00"/>
    <s v="10102180/081116/0001035"/>
    <s v="НЕТ ДАННЫХ"/>
    <s v="НЕТ ДАННЫХ"/>
    <m/>
  </r>
  <r>
    <m/>
    <s v="7743695690"/>
    <s v="ООО Д-ЛОГИСТИК"/>
    <s v="241530, БРЯНСКАЯ, Д. МЕРКУЛЬЕВО, ПЕР. ВОИНСКИЙ, ДОМ 1"/>
    <s v="TDK EUROPE GMBH"/>
    <s v="MUENICH 81669 ST.-MARTIN-STRASSE 53 "/>
    <s v="EPCOS"/>
    <s v="ГЕРМАНИЯ"/>
    <s v="КИТАЙ"/>
    <x v="1"/>
    <s v="КОНДЕНСАТОРЫ ПОСТОЯННОЙ ЕМКОСТИ ДЛЯ ЭЛЕКТРИЧЕСКИХ ЦЕПЕЙ С ЧАСТОТОЙ 50/60 ГЦ И РАССЧИТАННЫЕ НА РЕАКТИВНУЮ МОЩНОСТЬ 10 КВАР (КОНДЕНСАТОРЫ СИЛОВЫЕ), НАПРЯЖЕНИЕ- 400 VAC .,НОВЫЕПРОИЗВОДИТЕЛЬ: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БЫТОВЫХ ЭЛЕКТРОПРИБОРОВ. __1.0__ EPCOS НАИМЕНОВАНИЕ: B32304A4102B000 КОНДЕНСАТОР ФАЗОВЫЙ DELTACAP ОПИСАНИЕ: ТЕХНИЧЕСКИЕ ХАРАКТЕРИСТИКИ: МОЩНОСТЬ: 10 КВАР НОМИНАЛЬНОЕ НАПРЯЖЕНИЕ: 400 В ЧАСТОТА: 50ГЦ НОМИНАЛЬНЫЙ ТОК: 3Х14,4 А ЕМКОСТЬ: 3Х66 МКФ НОМИНАЛЬНЫЙ ТОК: 3Х36.1 ДОПУСТИМОЕОТКЛОНЕНИЕ: -5/+10% Х 200 ММ НАПОЛНИТЕЛЬ: КОМПАУНД МАТЕРИАЛ: МЕТАЛЛИЗИРОВАННЫЙ ПОЛИПРОПИЛЕН ПРИМЕНЕНИЕ: КОМПЕНСАЦИЯ РЕАКТИВНОЙ МОЩНОСТИ. КОНДЕНСАТОР ЭЛЕКТРОЛИТИЧЕСКИЙ, __1.1__ изготовитель -EPCOS бренд -TDK EUROPE GMBH артикул -B32304A4102B000 размеры -75 кол-во=102 ШТ,"/>
    <s v="DELTACAP "/>
    <s v="FCA"/>
    <n v="135.55000000000001"/>
    <m/>
    <s v="ЕВРО"/>
    <n v="1642.2"/>
    <n v="2122.48"/>
    <d v="2016-11-22T00:00:00"/>
    <s v="10102180/211116/0001104"/>
    <s v="НЕТ ДАННЫХ"/>
    <s v="НЕТ ДАННЫХ"/>
    <m/>
  </r>
  <r>
    <m/>
    <s v="7743695690"/>
    <s v="ООО Д-ЛОГИСТИК"/>
    <s v="241530, БРЯНСКАЯ, Д. МЕРКУЛЬЕВО, ПЕР. ВОИНСКИЙ, ДОМ 1"/>
    <s v="TDK EUROPE GMBH"/>
    <s v="MUENICH 81669 ST.-MARTIN-STRASSE 53 "/>
    <s v="EPCOS"/>
    <s v="ГЕРМАНИЯ"/>
    <s v="КИТАЙ"/>
    <x v="1"/>
    <s v="КОНДЕНСАТОРЫ ПОСТОЯННОЙ ЕМКОСТИ ДЛЯ ЭЛЕКТРИЧЕСКИХ ЦЕПЕЙ С ЧАСТОТОЙ 50/60 ГЦ И РАССЧИТАННЫЕ НА РЕАКТИВНУЮ МОЩНОСТЬ 25 КВАР (КОНДЕНСАТОРЫ СИЛОВЫЕ), НАПРЯЖЕНИЕ- 400 VAC .,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ВИД: КОНДЕНСАТОР ФАЗОВЫЙ СЕРИЯ: DELTACAP MKD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ТИП: B32304 ХАРАКТЕРИСТИКИ: РАБОЧЕЕ НАПРЯЖЕНИЕ: 400 В АСЧАСТОТА, ГЦ: 50 РЕАКТИВНАЯ МОЩНОСТЬ: 25 КВАР ЁМКОСТЬ: 3?166МКФ ДИАПАЗОН ТЕМПЕРАТУР: -40/+55°С РАЗМЕРЫ: 116?200ММ ВЕС, КГ: 2.6 МОНТАЖ: БОЛТ М12 ВЫВОДЫ: КЛЕММА ВИНТОВАЯ IP20 25 ММ2 ПРИМЕНЕНИЕ: УСТАНОВКИ КРМ МАТЕРИАЛЫ: АЛЛЮМИНИЙ, ДИЭЛЕКТРИК __1.1__ изготовитель -EPCOS бренд -TDK EUROPE GMBH артикул -B32304B4252B000 кол-во=100 ШТ,"/>
    <s v="DELTACAP MKD"/>
    <s v="FCA"/>
    <n v="285.14"/>
    <m/>
    <s v="ЕВРО"/>
    <n v="2550"/>
    <n v="2865.66"/>
    <d v="2016-12-20T00:00:00"/>
    <s v="10102180/191216/0001290"/>
    <s v="НЕТ ДАННЫХ"/>
    <s v="НЕТ ДАННЫХ"/>
    <m/>
  </r>
  <r>
    <m/>
    <s v="7743695690"/>
    <s v="ООО Д-ЛОГИСТИК"/>
    <s v="241530, БРЯНСКАЯ, Д. МЕРКУЛЬЕВО, ПЕР. ВОИНСКИЙ, ДОМ 1"/>
    <s v="ELECTRONICON KONDENSATOREN GMBH"/>
    <s v="GERA 07549 KEPLER STRASSE 2 "/>
    <s v="ELECTRONICON KONDENSATOREN GMBH"/>
    <s v="ГЕРМАНИЯ"/>
    <s v="ГЕРМАНИЯ"/>
    <x v="1"/>
    <s v="КОНДЕНСАТОРЫ ПОСТОЯННОЙ ЕМКОСТИ ДЛЯ ЭЛЕКТРИЧЕСКИХ ЦЕПЕЙ С ЧАСТОТОЙ 50/60 ГЦ И РАСЧИТАННЫЕ НА РЕАКТИВНУЮ МОЩНОСТЬ 31 КВАР (КОНДЕНСАТОРЫ СИЛОВЫЕ), НОВЫЕ, РАБОЧЕЕ НАПРЯЖЕНИЕ 400-480В, НОВЫЕ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ДЛЯ ИСПОЛЬЗОВАНИЯ В СРЕДСТВАХ И ОБОРУДОВАНИИ ЖЕЛЕЗНОДОРОЖНОГО ИЭЛЕКТРОТРАНСПОРТА; НЕ ДЛЯ ТЕХНИЧЕСКИХ СРЕДСТВ ОХРАНЫ И СРЕДСТВ УПРАВЛЕНИЯ ОХРАННЫХ; НЕВЫСОКОЙ ЧАСТОТЫ, НЕ ДВОЙНОГО НАЗНАЧЕНИЯ, НЕ ВОЕННОГО НАЗНАЧЕНИЯ, НЕ ИМЕЕТ ФУНКЦИИ ШИФРОВАНИЯ (КРИПТОГРАФИИ). __1.0__ ВИД: КОНДЕНСАТОР ФАЗОВ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МАТЕРИАЛЫ: АЛЛЮМИНИЙ, ДИЭЛЕКТРИК ХАРАКТЕРИСТИКИ: РАБОЧЕЕ НАПРЯЖЕНИЕ: 400-480ВНОМИНАЛЬНЫЙ РАБОЧИЙ ТОК: 3Х41А. ЕМКОСТЬ: 3Х143 МКФ МОЩНОСТЬ: 31 КВАР ДИАПАЗОН ТЕМПЕРАТУР: -40/+55°С РАЗМЕРЫ: 116Х245 ПРИМЕНЕНИЕ: УСТАНОВКИ КОМПЕНСАЦИИ РЕАКТИВНОЙ МОЩНОСТИ. __1.1__ изготовитель -ELEKTRONICON KONDENSATOREN GMBH бренд -ELEKTRONICON артикул -275.288-614300/221K02 кол-во=144 ШТ,"/>
    <s v="нет данных"/>
    <s v="FCA"/>
    <n v="331.2"/>
    <m/>
    <s v="ЕВРО"/>
    <n v="6058.08"/>
    <n v="6717.03"/>
    <d v="2016-12-21T00:00:00"/>
    <s v="10102180/201216/0001301"/>
    <s v="НЕТ ДАННЫХ"/>
    <s v="НЕТ ДАННЫХ"/>
    <m/>
  </r>
  <r>
    <m/>
    <s v="7743695690"/>
    <s v="ООО Д-ЛОГИСТИК"/>
    <s v="241530, БРЯНСКАЯ, Д. МЕРКУЛЬЕВО, ПЕР. ВОИНСКИЙ, ДОМ 1"/>
    <s v="ELECTRONICON KONDENSATOREN GMBH"/>
    <s v="GERA 07549 KEPLER STRASSE 2 "/>
    <s v="ELECTRONICON KONDENSATOREN GMBH"/>
    <s v="ГЕРМАНИЯ"/>
    <s v="ГЕРМАНИЯ"/>
    <x v="4"/>
    <s v="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900-4000 В, НОВЫЕ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 ДВОЙНОГОНАЗНАЧЕНИЯ, НЕ ВОЕННОГО НАЗНАЧЕНИЯ, НЕ ИМЕЕТ ФУНКЦИИ ШИФРОВАНИЯ (КРИПТОГРАФИИ). __1.0__ ПРОДУКЦИЯ: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ХАРАКТЕРИСТИКИ: РАБОЧЕЕ НАПРЯЖЕНИЕ: 900 В ПРИ ПОСТОЯННОМ ТОКЕМАКСИМАЛЬНЫЙ ТОК: 100 A НОМИНАЛЬНАЯ ЕМКОСТЬ: 2800 МКФ ДИАПАЗОН ТЕМПЕРАТУР: -25/+75°С ДОЛГОВЕЧНОСТЬ: 100000 Ч РАЗМЕРЫ: 116X345 ММ МАТЕРИАЛЫ: АЛЛЮМИНИЙ, ДИЭЛЕКТРИК, ПЛАСТИК ПРИМЕНЕНИЕ: ПРОМЫШЛЕННОЕ ОБОРУДОВАНИЕ. __1.1__ изготовитель -ELEKTRONICON KONDENSATOREN GMBH бренд -ELEKTRONICON артикул -E50.R34-285NT0 кол-во=4 ШТ,__2.0__ ПРОДУКЦИЯ: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ХАРАКТЕРИСТИКИ: РАБОЧЕЕ НАПРЯЖЕНИЕ: 1000 В ПРИ ПОСТОЯННОМ ТОКЕМАКСИМАЛЬНЫЙ ТОК: 60 А НОМИНАЛЬНАЯ ЕМКОСТЬ: 100 МКФ ДИАПАЗОН ТЕМПЕРАТУР: -40...85 °C РАЗМЕРЫ: 85X 68 ММ ВЕС: 0.47КГ МАТЕРИАЛЫ: АЛЛЮМИНИЙ, ДИЭЛЕКТРИК ПРИМЕНЕНИЕ: ПРОМЫШЛЕННОЕ ОБОРУДОВАНИЕ. __2.1__ изготовитель -ELEKTRONICON KONDENSATOREN GMBH бренд -ELEKTRONICON артикул -E53.N68-104H10 кол-во=31 ШТ,__3.0__ ВИД: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КОД: E62.G10-202B20 ТИП: E62 МАТЕРИАЛЫ: АЛЛЮМИНИЙ, ДИЭЛЕКТРИК ХАРАКТЕРИСТИКИ:РАБОЧЕЕ НАПРЯЖЕНИЕ: 4000В DC 1700-2100 В AC НОМИНАЛЬНЫЙ РАБОЧИЙ ТОК: 16 А. ЕМКОСТЬ: 2 МКФ ГАБАРИТНЫЕ РАЗМЕРЫ: 50 Х105 ДИАПАЗОН ТЕМПЕРАТУР: -40/+105°С ПРИМЕНЕНИЕ: ПРОМЫШЛЕННАЯ ЭЛЕКТРОНИКА ПРИВОДЫ ЭЛЕКТРОДВИГАТЕЛЕЙ СОВМЕСТНО С IGBT МОДУЛЯМИ __3.1__ изготовитель -ELEKTRONICON KONDENSATOREN GMBH бренд -ELEKTRONICON артикул -E62.G10-202B20 кол-во=42 ШТ,__4.0__ ПРОДУКЦИЯ: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ХАРАКТЕРИСТИКИ: РАБОЧЕЕ НАПРЯЖЕНИЕ: 3400 В DC / 2000 В АС ЕМКОСТЬ:60 МКФ ДИАПАЗОН ТЕМПЕРАТУР: -40/+85°С МАТЕРИАЛЫ: АЛЛЮМИНИЙ, ДИЭЛЕКТРИК ПРИМЕНЕНИЕ: ПРОМЫШЛЕННАЯ ЭЛЕКТРОНИКА ПРИВОДЫ ЭЛЕКТРОДВИГАТЕЛЕЙ СОВМЕСТНО С IGBT МОДУЛЯМИ __4.1__ изготовитель -ELEKTRONICON KONDENSATOREN GMBH бренд -ELEKTRONICON артикул -E62.R32-603C20 кол-во=36 ШТ,__5.0__ ВИД: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ТИП: E50 МАТЕРИАЛЫ: АЛЛЮМИНИЙ, ДИЭЛЕКТРИК ХАРАКТЕРИСТИКИ: РАБОЧЕЕ НАПРЯЖЕНИЕ:1100В DC НОМИНАЛЬНЫЙ РАБОЧИЙ ТОК: 75А. ЕМКОСТЬ: 420 МКФ ДИАПАЗОН ТЕМПЕРАТУР: -40/+105°С РАЗМЕРЫ: L-136ММ; D-85 ММ; ПРИМЕНЕНИЕ: ПРОМЫШЛЕННАЯ ЭЛЕКТРОНИКА ПРИВОДЫ ЭЛЕКТРОДВИГАТЕЛЕЙ СОВМЕСТНО С IGBT МОДУЛЯМИ __5.1__ изготовитель -ELEKTRONICON KONDENSATOREN GMBH бренд -ELEKTRONICON артикул -E50.N13-424N50 кол-во=32 ШТ,"/>
    <s v="нет данных"/>
    <s v="FCA"/>
    <n v="190.25"/>
    <m/>
    <s v="ЕВРО"/>
    <n v="6553.93"/>
    <n v="7199.2"/>
    <d v="2017-02-20T00:00:00"/>
    <s v="10102180/200217/0000214"/>
    <s v="НЕТ ДАННЫХ"/>
    <s v="НЕТ ДАННЫХ"/>
    <m/>
  </r>
  <r>
    <m/>
    <s v="7743695690"/>
    <s v="ООО Д-ЛОГИСТИК"/>
    <s v="241530, БРЯНСКАЯ ОБЛАСТЬ, ПОС. МЕРКУЛЬЕВО, ВОИНСКИЙ ПЕР. 1"/>
    <s v="TAIWAN CHINSAN ELECTRONIC IND.CO., LTD."/>
    <s v="KWANG-FU ROAD  OFFICE AT NO.1, ALLEY11, LANE 68. SEC.1 SAN CHUNG CITY"/>
    <s v="TAIWAN CHINSAN ELECTRONIC INDUSTRIAL CO. LTD."/>
    <s v="ГОНКОНГ"/>
    <s v="КИТАЙ"/>
    <x v="5"/>
    <s v="КОНДЕНСАТОРЫ ПОСТОЯННОЙ ЕМКОСТИ АЛЮМИНИЕВЫЕ , НЕ ВЫСОКОВОЛЬТНЫЕ, ЭЛЕКТРОЛИТИЧЕСКИЕ,НОВЫЕ,ПРИМЕНЯЮТСЯ ДЛЯ ЧАСТОТНЫХ ПРЕОБРАЗОВАТЕЛЕЙ,ИСТОЧНИКОВ ПИТАНИЯ(НЕ ЛОМ ЭЛЕКТРООБОРУДОВАНИЯ):СМ. ДОПОЛНЕНИЕ.__1.0__ КОНДЕНСАТОР ЭЛЕКТРОЛИТИЧЕСКИЙ. РАБОЧЕЕ НАПРЯЖЕНИЕ: 400В,ЕМКОСТЬ: 220 UF,ТЕМПЕРАТУРНЫЙ ДИАПАЗОН:-25:+85°С. В КОМПЛЕКТЕ С КРЕПЕЖНЫМИ ЭЛЕМЕНТАМИ (БОЛТЫ, ГАЙКИ, ШАЙБЫ). ПРИМЕНЕНИЕ: УСТАНОВКИ КОМПЕНСАЦИИ РЕАКТИВНОЙ МОЩНОСТИ. НЕ ПРЕДНАЗНАЧЕНЫ ДЛЯКОМПЛЕКСОВ,СИСТЕМ И СРЕДСТВ ТЕХНИЧЕСКИХ ОХРАНЫ И СРЕДСТВ УПРАВЛЕНИЯ ОХРАННЫХ. НЕ ДЛЯ ОБОРУДОВАНИЯ И СРЕДСТВ ЖЕЛЕЗНОДОРОЖНОГО И ЭЛЕКТРОТРАНСПОРТА. НЕ ДЛЯ ИСПОЛЬЗОВАНИЯ В ЖЕЛЕЗНОДОРОЖНОЙ КОНТАКТНОЙ СЕТИ , НЕ ДЛЯ БЫТОВЫХ ЭЛЕКТРОПРИБОРОВ. __1.1__ изготовитель -TAIWAN CHINSAN ELECTRONIC INDUSTRIAL CO. LTD. бренд -ELITE артикул -GM2G221MND2541 размеры -25Х41Х10ММ кол-во=24000 ШТ,"/>
    <s v="нет данных"/>
    <s v="FCA"/>
    <n v="600"/>
    <m/>
    <s v="$"/>
    <n v="13200"/>
    <n v="16180.84"/>
    <d v="2017-03-03T00:00:00"/>
    <s v="10005023/030317/0017295"/>
    <s v="НЕТ ДАННЫХ"/>
    <s v="НЕТ ДАННЫХ"/>
    <m/>
  </r>
  <r>
    <m/>
    <s v="7743695690"/>
    <s v="ООО Д-ЛОГИСТИК"/>
    <s v="241530, БРЯНСКАЯ, Д. МЕРКУЛЬЕВО, ПЕР. ВОИНСКИЙ, ДОМ 1"/>
    <s v="TDK EUROPE GMBH"/>
    <s v="MUENICH 81669 ST.-MARTIN-STRASSE 53 "/>
    <s v="EPCOS"/>
    <s v="ГЕРМАНИЯ"/>
    <s v="КИТАЙ"/>
    <x v="1"/>
    <s v="КОНДЕНСАТОРЫ ПОСТОЯННОЙ ЕМКОСТИ ДЛЯ ЭЛЕКТРИЧЕСКИХ ЦЕПЕЙ С ЧАСТОТОЙ 50/60 ГЦ И РАССЧИТАННЫЕ НА РЕАКТИВНУЮ МОЩНОСТЬ 25 КВАР (КОНДЕНСАТОРЫ СИЛОВЫЕ), НАПРЯЖЕНИЕ- 400 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ВИД: КОНДЕНСАТОР ФАЗОВЫЙ СЕРИЯ: DELTACAP MKD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КОНДЕНСАТОР 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ТИП: B32304 ХАРАКТЕРИСТИКИ: РАБОЧЕЕНАПРЯЖЕНИЕ: 400 В АС ЧАСТОТА, ГЦ: 50 РЕАКТИВНАЯ МОЩНОСТЬ: 25 КВАР ЁМКОСТЬ: 3*166МКФ ДИАПАЗОН ТЕМПЕРАТУР: -40/+55°С РАЗМЕРЫ: 116*200ММ ВЕС, КГ: 2.6 МОНТАЖ: БОЛТ М12 ВЫВОДЫ: КЛЕММА ВИНТОВАЯ IP20 25 ММ2 ПРИМЕНЕНИЕ: УСТАНОВКИ КРМ МАТЕРИАЛЫ: АЛЛЮМИНИЙ,ДИЭЛЕКТРИК __1.1__ изготовитель -EPCOS бренд -TDK EUROPE GMBH артикул -B32304B4252B000 кол-во=120 ШТ,"/>
    <s v="DELTACAP MKD"/>
    <s v="FCA"/>
    <n v="348.4"/>
    <m/>
    <s v="ЕВРО"/>
    <n v="3060"/>
    <n v="4004.03"/>
    <d v="2017-03-23T00:00:00"/>
    <s v="10102180/220317/0000375"/>
    <s v="НЕТ ДАННЫХ"/>
    <s v="НЕТ ДАННЫХ"/>
    <m/>
  </r>
  <r>
    <m/>
    <s v="7743695690"/>
    <s v="ООО Д-ЛОГИСТИК"/>
    <s v="241530, БРЯНСКАЯ, Д. МЕРКУЛЬЕВО, ПЕР. ВОИНСКИЙ, ДОМ 1"/>
    <s v="TDK EUROPE GMBH"/>
    <s v="MUENICH 81669 ST.-MARTIN-STRASSE 53 "/>
    <s v="EPCOS"/>
    <s v="ГЕРМАНИЯ"/>
    <s v="КИТАЙ"/>
    <x v="1"/>
    <s v="КОНДЕНСАТОРЫ ПОСТОЯННОЙ ЕМКОСТИ ДЛЯ ЭЛЕКТРИЧЕСКИХ ЦЕПЕЙ С ЧАСТОТОЙ 50/60 ГЦ И РАССЧИТАННЫЕ НА РЕАКТИВНУЮ МОЩНОСТЬ 12.5-25 КВАР (КОНДЕНСАТОРЫ СИЛОВЫЕ), НАПРЯЖЕНИЕ- 400 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ВИД: КОНДЕНСАТОР ФАЗОВЫЙ СЕРИЯ: DELTACAP MKD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КОНДЕНСАТОР 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ТИП: B32304 ХАРАКТЕРИСТИКИ: РАБОЧЕЕНАПРЯЖЕНИЕ: 400 В АС ЧАСТОТА, ГЦ: 50 РЕАКТИВНАЯ МОЩНОСТЬ: 25 КВАР ЁМКОСТЬ: 3*166МКФ ДИАПАЗОН ТЕМПЕРАТУР: -40/+55°С РАЗМЕРЫ: 116*200ММ ВЕС, КГ: 2.6 МОНТАЖ: БОЛТ М12 ВЫВОДЫ: КЛЕММА ВИНТОВАЯ IP20 25 ММ2 ПРИМЕНЕНИЕ: УСТАНОВКИ КРМ МАТЕРИАЛЫ: АЛЛЮМИНИЙ,ДИЭЛЕКТРИК __1.1__ изготовитель -EPCOS бренд -TDK EUROPE GMBH артикул -B32304B4252B000 кол-во=604 ШТ,"/>
    <s v="DELTACAP MKD "/>
    <s v="FCA"/>
    <n v="1753.6"/>
    <m/>
    <s v="ЕВРО"/>
    <n v="15402"/>
    <n v="16884.5"/>
    <d v="2017-04-04T00:00:00"/>
    <s v="10102180/040417/0000435"/>
    <s v="НЕТ ДАННЫХ"/>
    <s v="НЕТ ДАННЫХ"/>
    <m/>
  </r>
  <r>
    <m/>
    <s v="7743695690"/>
    <s v="ООО Д-ЛОГИСТИК"/>
    <s v="241530, БРЯНСКАЯ, Д. МЕРКУЛЬЕВО, ПЕР. ВОИНСКИЙ, ДОМ 1"/>
    <s v="TDK EUROPE GMBH"/>
    <s v="MUENICH 81669 ST.-MARTIN-STRASSE 53 "/>
    <s v="EPCOS"/>
    <s v="ГЕРМАНИЯ"/>
    <s v="КИТАЙ"/>
    <x v="1"/>
    <s v="КОНДЕНСАТОРЫ ПОСТОЯННОЙ ЕМКОСТИ ДЛЯ ЭЛЕКТРИЧЕСКИХ ЦЕПЕЙ С ЧАСТОТОЙ 50/60 ГЦ И РАССЧИТАННЫЕ НА РЕАКТИВНУЮ МОЩНОСТЬ 25 КВАР (КОНДЕНСАТОРЫ СИЛОВЫЕ), НАПРЯЖЕНИЕ- 400 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НАИМЕНОВАНИЕ: КОНДЕНСАТОР ФАЗОВЫЙ PHICAP 400 В AC ОПИСАНИЕ: ГАЗОНАПОЛНЕННЫЙ, СУХОГО ТИПА. ТЕХНОЛОГИЯ САМОВОССТАНОВЛЕНИЯ ЕСТЕСТВЕННОЕ ВОЗДУШНОЕ ОХЛАЖДЕНИЕ ТЕХНИЧЕСКИЕ ХАРАКТЕРИСТИКИ: МОЩНОСТЬ: 25 КВАР НОМИНАЛЬНОЕ НАПРЯЖЕНИЕ:400 В ЧАСТОТА: 50ГЦ ЕМКОСТЬ: 3Х166 МКФ НОМИНАЛЬНЫЙ ТОК: 3Х36.1 ДОПУСТИМОЕ ОТКЛОНЕНИЕ: -5/+10% РАЗМЕРЫ: 116 Х 200 ММ МАТЕРИАЛ ДИЭЛЕКТРИКА: ПОЛИПРОПИЛЕНОВАЯ ПЛЕНКА ПРИМЕНЕНИЕ: КОМПЕНСАЦИЯ РЕАКТИВНОЙ МОЩНОСТИ __1.1__ изготовитель -EPCOS бренд -TDK EUROPE GMBH артикул -B32304B4252B000 кол-во=32 ШТ,"/>
    <s v="PHICAP"/>
    <s v="FCA"/>
    <n v="84.97"/>
    <m/>
    <s v="ЕВРО"/>
    <n v="816"/>
    <n v="953.66"/>
    <d v="2017-05-22T00:00:00"/>
    <s v="10103080/220517/0022441"/>
    <s v="НЕТ ДАННЫХ"/>
    <s v="НЕТ ДАННЫХ"/>
    <m/>
  </r>
  <r>
    <m/>
    <s v="7743695690"/>
    <s v="ООО Д-ЛОГИСТИК"/>
    <s v="241530, БРЯНСКАЯ, Д. МЕРКУЛЬЕВО, ПЕР. ВОИНСКИЙ, ДОМ 1"/>
    <s v="TDK EUROPE GMBH"/>
    <s v="MUENICH 81669 ST.-MARTIN-STRASSE 53 "/>
    <s v="EPCOS"/>
    <s v="ГЕРМАНИЯ"/>
    <s v="ИНДИЯ"/>
    <x v="1"/>
    <s v="КОНДЕНСАТОРЫ ПОСТОЯННОЙ ЕМКОСТИ ДЛЯ ЭЛЕКТРИЧЕСКИХ ЦЕПЕЙ С ЧАСТОТОЙ 50/60 ГЦ И РАССЧИТАННЫЕ НА РЕАКТИВНУЮ МОЩНОСТЬ 28.1-30 КВАР (КОНДЕНСАТОРЫ СИЛОВЫЕ), НАПРЯЖЕНИЕ- 440-525 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ПРОДУКТ: КОНДЕНСАТОР ФАЗОВЫЙ ТЕХНИЧЕСКИЕ ХАРАКТЕРИСТИКИ: ТИП: MKK-525-D-30-P ЕМКОСТЬ: 3 * 115 МКФ ДОПУСТИМОЕ ОТКЛОНЕНИЕ: -5 / +10% НОМИНАЛЬНОЕ НАПРЯЖЕНИЕ: 525В ЧАСТОТА: 50 ГЦ НОМИНАЛЬНЫЙ ТОК: 33 A НОМИНАЛЬНАЯ МОЩНОСТЬ:30КВАР МАТЕРИАЛ: АЛЛЮМИНИЙ ПРИМЕНЕНИЕ: ПРОМЫШЛЕННОЕ ОБОРУДОВАНИЕ __1.1__ изготовитель -EPCOS бренд -TDK EUROPE GMBH артикул -В25671А5347А375 кол-во=98 ШТ,__2.0__ ПРОИЗВОДИТЕЛЬ: EPCOS ПОСТАВЩИК: TDK ВИД: КОНДЕНСАТОР ФАЗОВ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МАТЕРИАЛЫ: АЛЛЮМИНИЙ, ПОЛИПРОПИЛЕН, МАСЛОРАСТИТЕЛЬНОЕ ХАРАКТЕРИСТИКИ: РАБОЧЕЕ НАПРЯЖЕНИЕ: 440В ЕМКОСТЬ: 3X164 МКФ МОЩНОСТЬ: 30 КВАР ДИАПАЗОН ТЕМПЕРАТУР: -40/+55°С РАЗМЕРЫ: L-200ММ; D-142 ММ; ПРИМЕНЕНИЕ: УСТАНОВКИ КОМПЕНСАЦИИ РЕАКТИВНОЙ __2.1__ изготовитель -EPCOS бренд -TDK EUROPE GMBH артикул -В25667С4467А375000 кол-во=16 ШТ,__3.0__ ПРОИЗВОДИТЕЛЬ: EPCOS ВИД: КОНДЕНСАТОР ФАЗОВЫЙ ОБЩАЯ ИНФОРМАЦИЯ: МАТЕРИАЛЫ: АЛЛЮМИНИЙ, ПОЛИПРОПИЛЕН, МАСЛО РАСТИТЕЛЬНОЕ ХАРАКТЕРИСТИКИ: РАБОЧЕЕ НАПРЯЖЕНИЕ: 440В ЕМКОСТЬ: 3X164 МКФ МОЩНОСТЬ: 30 КВАР ДИАПАЗОН ТЕМПЕРАТУР: -40/+55°С РАЗМЕРЫ: L-200ММ; D-142 ММ; ПРИМЕНЕНИЕ: УСТАНОВКИ КОМПЕНСАЦИИ РЕАКТИВНОЙ __3.1__ изготовитель -EPCOS бренд -TDK EUROPE GMBH артикул -В25667С4497А375 кол-во=4 ШТ,"/>
    <s v="MKK"/>
    <s v="FCA"/>
    <n v="417.983"/>
    <m/>
    <s v="ЕВРО"/>
    <n v="6283.62"/>
    <n v="7638.09"/>
    <d v="2017-09-07T00:00:00"/>
    <s v="10103080/060917/0041393"/>
    <s v="НЕТ ДАННЫХ"/>
    <s v="НЕТ ДАННЫХ"/>
    <m/>
  </r>
  <r>
    <m/>
    <s v="7743695690"/>
    <s v="ООО Д-ЛОГИСТИК"/>
    <s v="241530, БРЯНСКАЯ, Д. МЕРКУЛЬЕВО, ПЕР. ВОИНСКИЙ, ДОМ 1"/>
    <s v="TDK EUROPE GMBH"/>
    <s v="MUENICH 81669 ST.-MARTIN-STRASSE 53 "/>
    <s v="EPCOS"/>
    <s v="ГЕРМАНИЯ"/>
    <s v="ИНДИЯ"/>
    <x v="1"/>
    <s v="КОНДЕНСАТОРЫ ПОСТОЯННОЙ ЕМКОСТИ ДЛЯ ЭЛЕКТРИЧЕСКИХ ЦЕПЕЙ С ЧАСТОТОЙ 50/60 ГЦ И РАССЧИТАННЫЕ НА РЕАКТИВНУЮ МОЩНОСТЬ 4.2 КВАР (КОНДЕНСАТОРЫ СИЛОВЫЕ), НАПРЯЖЕНИЕ- 400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ВИД: КОНДЕНСАТОР ФАЗОВ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ТИП: B32340 МАТЕРИАЛЫ: АЛЛЮМИНИЙ, ДИЭЛЕКТРИКХАРАКТЕРИСТИКИ: РАБОЧЕЕ НАПРЯЖЕНИЕ: 400 В АС РЕАКТИВНАЯ МОЩНОСТЬ: 4.2 КВАР ДИАПАЗОН ТЕМПЕРАТУР: -40/+110°С ПРИМЕНЕНИЕ: УСТАНОВКИ КРМ __1.1__ изготовитель -EPCOS бренд -TDK EUROPE GMBH артикул -В32340С4051А000 кол-во=96 ШТ,"/>
    <s v="нет данных"/>
    <s v="FCA"/>
    <n v="56.72"/>
    <m/>
    <s v="ЕВРО"/>
    <n v="652.79999999999995"/>
    <n v="841.14"/>
    <d v="2017-09-15T00:00:00"/>
    <s v="10103080/140917/0042916"/>
    <s v="НЕТ ДАННЫХ"/>
    <s v="НЕТ ДАННЫХ"/>
    <m/>
  </r>
  <r>
    <m/>
    <s v="7743695690"/>
    <s v="ООО Д-ЛОГИСТИК"/>
    <s v="241530, БРЯНСКАЯ, Д. МЕРКУЛЬЕВО, ПЕР. ВОИНСКИЙ, ДОМ 1"/>
    <s v="TDK EUROPE GMBH"/>
    <s v="MUENICH 81669 ST.-MARTIN-STRASSE 53 "/>
    <s v="EPCOS"/>
    <s v="ГЕРМАНИЯ"/>
    <s v="КИТАЙ"/>
    <x v="1"/>
    <s v="КОНДЕНСАТОРЫ ПОСТОЯННОЙ ЕМКОСТИ ДЛЯ ЭЛЕКТРИЧЕСКИХ ЦЕПЕЙ С ЧАСТОТОЙ 50/60 ГЦ И РАССЧИТАННЫЕ НА РЕАКТИВНУЮ МОЩНОСТЬ 5-25 КВАР (КОНДЕНСАТОРЫ СИЛОВЫЕ), НАПРЯЖЕНИЕ- 400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ВИД: КОНДЕНСАТОР ФАЗОВ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ТИП: B32303 ХАРАКТЕРИСТИКИ: РАБОЧЕЕ НАПРЯЖЕНИЕ: 400 ВЧАСТОТА, ГЦ: 50 РЕАКТИВНАЯ МОЩНОСТЬ: 5 КВАР ДИАПАЗОН ТЕМПЕРАТУР: -40/+55°С 3-Х ФАЗНЫЙ ПРИМЕНЕНИЕ: УСТАНОВКИ КРМ МАТЕРИАЛЫ: АЛЛЮМИНИЙ, ДИЭЛЕКТРИК __1.1__ изготовитель -EPCOS бренд -TDK EUROPE GMBH артикул -В32303А4052А000 кол-во=108 ШТ,__2.0__ ПРОИЗВОДИТЕЛЬ: EPCOS ВИД: КОНДЕНСАТОР ФАЗОВЫЙ СЕРИЯ: DELTACAP MKD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КОНДЕНСАТОР 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ТИП: B32304 ХАРАКТЕРИСТИКИ: РАБОЧЕЕНАПРЯЖЕНИЕ: 400 В АС ЧАСТОТА, ГЦ: 50 РЕАКТИВНАЯ МОЩНОСТЬ: 25 КВАР ЁМКОСТЬ: 3*166МКФ ДИАПАЗОН ТЕМПЕРАТУР: -40/+55°С РАЗМЕРЫ: 116*200ММ ВЕС, КГ: 2.6 МОНТАЖ: БОЛТ М12 ВЫВОДЫ: КЛЕММА ВИНТОВАЯ IP20 25 ММ2 ПРИМЕНЕНИЕ: УСТАНОВКИ КРМ МАТЕРИАЛЫ: АЛЛЮМИНИЙ,ДИЭЛЕКТРИК __2.1__ изготовитель -EPCOS бренд -TDK EUROPE GMBH артикул -В32304В4252В000 кол-во=192 ШТ,"/>
    <s v="DELTACAP MKD"/>
    <s v="FCA"/>
    <n v="619.32000000000005"/>
    <m/>
    <s v="ЕВРО"/>
    <n v="5965.2"/>
    <n v="7781.54"/>
    <d v="2017-09-15T00:00:00"/>
    <s v="10103080/140917/0042916"/>
    <s v="НЕТ ДАННЫХ"/>
    <s v="НЕТ ДАННЫХ"/>
    <m/>
  </r>
  <r>
    <m/>
    <s v="7743695690"/>
    <s v="ООО Д-ЛОГИСТИК"/>
    <s v="241530, БРЯНСКАЯ, Д. МЕРКУЛЬЕВО, ПЕР. ВОИНСКИЙ, ДОМ 1"/>
    <s v="TDK EUROPE GMBH"/>
    <s v="MUENICH 81669 ST.-MARTIN-STRASSE 53 "/>
    <s v="EPCOS"/>
    <s v="ГЕРМАНИЯ"/>
    <s v="КИТАЙ"/>
    <x v="1"/>
    <s v="КОНДЕНСАТОРЫ ПОСТОЯННОЙ ЕМКОСТИ ДЛЯ ЭЛЕКТРИЧЕСКИХ ЦЕПЕЙ С ЧАСТОТОЙ 50/60 ГЦ И РАССЧИТАННЫЕ НА РЕАКТИВНУЮ МОЩНОСТЬ 25 КВАР (КОНДЕНСАТОРЫ СИЛОВЫЕ), НАПРЯЖЕНИЕ- 400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НАИМЕНОВАНИЕ: B32304B4252B000 КОНДЕНСАТОР ФАЗОВЫЙ PHICAP 400 В AC ОПИСАНИЕ: ГАЗОНАПОЛНЕННЫЙ, СУХОГО ТИПА. ТЕХНОЛОГИЯ САМОВОССТАНОВЛЕНИЯ ЕСТЕСТВЕННОЕ ВОЗДУШНОЕ ОХЛАЖДЕНИЕ ТЕХНИЧЕСКИЕ ХАРАКТЕРИСТИКИ: МОЩНОСТЬ: 25 КВАРНОМИНАЛЬНОЕ НАПРЯЖЕНИЕ: 400 В ЧАСТОТА: 50ГЦ ЕМКОСТЬ: 3Х166 МКФ НОМИНАЛЬНЫЙ ТОК: 3Х36.1 ДОПУСТИМОЕ ОТКЛОНЕНИЕ: -5/+10% РАЗМЕРЫ: 116 Х 200 ММ МАТЕРИАЛ ДИЭЛЕКТРИКА: ПОЛИПРОПИЛЕНОВАЯ ПЛЕНКА ПРИМЕНЕНИЕ: КОМПЕНСАЦИЯ РЕАКТИВНОЙ МОЩНОСТИ. __1.1__ изготовитель -EPCOS бренд -TDK EUROPE GMBH артикул -B32304B4252B000 кол-во=96 ШТ,"/>
    <s v="PHICAP"/>
    <s v="FCA"/>
    <n v="274"/>
    <m/>
    <s v="ЕВРО"/>
    <n v="2448"/>
    <n v="3060.44"/>
    <d v="2017-10-16T00:00:00"/>
    <s v="10103080/161017/0048540"/>
    <s v="НЕТ ДАННЫХ"/>
    <s v="НЕТ ДАННЫХ"/>
    <m/>
  </r>
  <r>
    <m/>
    <s v="7743695690"/>
    <s v="ООО Д-ЛОГИСТИК"/>
    <s v="241530, БРЯНСКАЯ, Д. МЕРКУЛЬЕВО, ПЕР. ВОИНСКИЙ, ДОМ 1"/>
    <s v="TDK EUROPE GMBH"/>
    <s v="MUENICH 81669 ST.-MARTIN-STRASSE 53 "/>
    <s v="EPCOS"/>
    <s v="ГЕРМАНИЯ"/>
    <s v="КИТАЙ"/>
    <x v="1"/>
    <s v="КОНДЕНСАТОРЫ ПОСТОЯННОЙ ЕМКОСТИ ДЛЯ ЭЛЕКТРИЧЕСКИХ ЦЕПЕЙ С ЧАСТОТОЙ 50/60 ГЦ И РАССЧИТАННЫЕ НА РЕАКТИВНУЮ МОЩНОСТЬ 25 КВАР (КОНДЕНСАТОРЫ СИЛОВЫЕ), НАПРЯЖЕНИЕ- 400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НАИМЕНОВАНИЕ: B32304B4252B000 КОНДЕНСАТОР ФАЗОВЫЙ PHICAP 400 В AC ОПИСАНИЕ: ГАЗОНАПОЛНЕННЫЙ, СУХОГО ТИПА. ТЕХНОЛОГИЯ САМОВОССТАНОВЛЕНИЯ ЕСТЕСТВЕННОЕ ВОЗДУШНОЕ ОХЛАЖДЕНИЕ ТЕХНИЧЕСКИЕ ХАРАКТЕРИСТИКИ: МОЩНОСТЬ: 25 КВАРНОМИНАЛЬНОЕ НАПРЯЖЕНИЕ: 400 В ЧАСТОТА: 50ГЦ ЕМКОСТЬ: 3Х166 МКФ НОМИНАЛЬНЫЙ ТОК: 3Х36.1 ДОПУСТИМОЕ ОТКЛОНЕНИЕ: -5/+10% РАЗМЕРЫ: 116 Х 200 ММ МАТЕРИАЛ ДИЭЛЕКТРИКА: ПОЛИПРОПИЛЕНОВАЯ ПЛЕНКА ПРИМЕНЕНИЕ: КОМПЕНСАЦИЯ РЕАКТИВНОЙ МОЩНОСТИ. __1.1__ изготовитель -EPCOS бренд -TDK EUROPE GMBH артикул -B32304B4252B000 кол-во=192 ШТ,"/>
    <s v="PHICAP"/>
    <s v="FCA"/>
    <n v="548"/>
    <m/>
    <s v="ЕВРО"/>
    <n v="4896"/>
    <n v="6069.51"/>
    <d v="2017-10-18T00:00:00"/>
    <s v="10103080/181017/0049070"/>
    <s v="НЕТ ДАННЫХ"/>
    <s v="НЕТ ДАННЫХ"/>
    <m/>
  </r>
  <r>
    <n v="11"/>
    <s v="5024147330"/>
    <s v="ООО КОМПАНИЯ ХОМОВ ЭЛЕКТРО"/>
    <s v="143405, МОСКОВСКАЯ ОБЛАСТЬ, Г.КРАСНОГОРСК, УЛ. ИЛЬИНСКИЙ ТУПИК, Д.6, ОФИС 5"/>
    <s v="RTR ENERGIA S.L. "/>
    <s v="ESPINTO MADRID28320C/GAVILANES 11 BIS POL.INDPINTO-ESTACIONFROM UAB DAIVILVA BALTIC"/>
    <s v="RTR ENERGIA S.L."/>
    <s v="ЛИТВА"/>
    <s v="ИСПАНИЯ"/>
    <x v="1"/>
    <s v="КОНДЕНСАТОРЫ КОСИНУСНЫЕ СИЛОВЫЕ ПОСТОЯННОЙ ЕМКОСТИ С ПЛАСТИКОВЫМ ДИЭЛЕКТРИКОМ, РЕАКТИВНОЙ МОЩНОСТЬЮ БОЛЕЕ 0.5 КВА.:КОНДЕНСАТОР MA/C/CE/TER 25 КВАР 400В 50ГЦ-14%_КОНДЕНСАТОР MA/C/CE/TER 25 КВАР 400В 50ГЦ-7%"/>
    <s v=" MA/C/CE/TER"/>
    <s v="EXW"/>
    <n v="1508"/>
    <m/>
    <s v="ЕВРО"/>
    <n v="11590"/>
    <n v="13333.33"/>
    <d v="2016-01-11T00:00:00"/>
    <s v="10130174/110116/0000006"/>
    <s v="НЕТ ДАННЫХ"/>
    <s v="НЕТ ДАННЫХ"/>
    <m/>
  </r>
  <r>
    <m/>
    <s v="5024147330"/>
    <s v="ООО КОМПАНИЯ ХОМОВ ЭЛЕКТРО"/>
    <s v="143405, МОСКОВСКАЯ ОБЛАСТЬ, Г.КРАСНОГОРСК, УЛ. ИЛЬИНСКИЙ ТУПИК, Д.6, ОФИС 5"/>
    <s v="RTR ENERGIA S.L. "/>
    <s v="ESPINTO MADRID28320C/GAVILANES 11 BIS POL.INDPINTO-ESTACIONFROM UAB ADICTUS"/>
    <s v="RTR ENERGIA S.L."/>
    <s v="ЛИТВА"/>
    <s v="ИСПАНИЯ"/>
    <x v="1"/>
    <s v="КОНДЕНСАТОРЫ КОСИНУСНЫЕ СИЛОВЫЕ ПОСТОЯННОЙ ЕМКОСТИ С ПЛАСТИКОВЫМ ДИЭЛЕКТРИКОМ, РЕАКТИВНОЙ МОЩНОСТЬЮ БОЛЕЕ 0.5 КВА.:КОНДЕНСАТОР MA/C/CE/TER 01.0 КВАР 400В 50ГЦ_КОНДЕНСАТОР MA/C/CE/TER 02.5 КВАР 400В 50ГЦ_КОНДЕНСАТОР MA/C/CE/TER 03.0 КВАР 400В 50ГЦ_КОНДЕНСАТОР MA/C/CE/TER 05.0 КВАР 400В 50ГЦ_КОНДЕНСАТОР DWCAP 07.5 КВАР 400В 50ГЦ_КОНДЕНСАТОР DWCAP 10.0 КВАР 400В 50ГЦ_КОНДЕНСАТОР DWCAP 12.5 КВАР 400В 50ГЦ_КОНДЕНСАТОР DWCAP 15 КВАР 400В 50ГЦ_КОНДЕНСАТОР DWCAP 17.5 КВАР 400В 50ГЦ_КОНДЕНСАТОР DWCAP 30 КВАР 400В 50ГЦ_КОНДЕНСАТОР MA/C/CE/TER 33.3 КВАР 400В 50ГЦ_КОНДЕНСАТОР MA/C/CE/TER 35.0 КВАР 400В 50ГЦ_КОНДЕНСАТОР MA/C/CE/TER 37.5 КВАР 400В 50ГЦ_КОНДЕНСАТОР MA/C/CE/TER 40 КВА 400В 50ГЦ_КОНДЕНСАТОР DWCAP 25 КВАР 400В 50ГЦ_КОНДЕНСАТОР MA/C/CE/TER 25 КВАР 400В 50ГЦ-7%_КОНДЕНСАТОР DWCAP 20 КВАР 400В 50ГЦ_КОНДЕНСАТОР MA/C/CE/TER 25 КВАР 400В 50ГЦ-14%_КОНДЕНСАТОР MA/C/CE/TER 50 КВАР 400В 50ГЦ_КОНДЕНСАТОР DWCAP 12.5 КВАР 440В 50ГЦ_КОНДЕНСАТОР DWCAP 25 КВАР 440В 50ГЦ_КОНДЕНСАТОР BO/R MT 243 KVAR 12KV 50HZ"/>
    <s v=" MA/C/CE/TER, MAAC/CE/TER, DWCAP"/>
    <s v="EXW"/>
    <n v="6018"/>
    <m/>
    <s v="ЕВРО"/>
    <n v="54142.79"/>
    <n v="60294.04"/>
    <d v="2016-03-02T00:00:00"/>
    <s v="10130174/020316/0001772"/>
    <s v="НЕТ ДАННЫХ"/>
    <s v="НЕТ ДАННЫХ"/>
    <m/>
  </r>
  <r>
    <m/>
    <s v="5024147330"/>
    <s v="ООО КОМПАНИЯ ХОМОВ ЭЛЕКТРО"/>
    <s v="143405, МОСКОВСКАЯ ОБЛАСТЬ, Г.КРАСНОГОРСК, УЛ. ИЛЬИНСКИЙ ТУПИК, Д.6, ОФИС 5"/>
    <s v="UAB ADICTUS VA BY ORDER RTR ENERGIA S.L."/>
    <s v="ESPINTO MADRID28320C/GAVILANES 11 BIS POL.INDPINTO-ESTACION"/>
    <s v="RTR ENERGIA S.L."/>
    <s v="ЛИТВА"/>
    <s v="ИСПАНИЯ"/>
    <x v="1"/>
    <s v="КОНДЕНСАТОРЫ КОСИНУСНЫЕ СИЛОВЫЕ ПОСТОЯННОЙ ЕМКОСТИ С ПЛАСТИКОВЫМ ДИЭЛЕКТРИКОМ, РЕАКТИВНОЙ МОЩНОСТЬЮ БОЛЕЕ 0.5 КВА.:КОНДЕНСАТОР DWCAP 07.5 КВАР 400В 50ГЦ_КОНДЕНСАТОР DWCAP 10.0 КВАР 400В 50ГЦ_КОНДЕНСАТОР DWCAP 12.5 КВАР 400В 50ГЦ_КОНДЕНСАТОР DWCAP 15 КВАР 400В 50ГЦ_КОНДЕНСАТОР DWCAP 17.5 КВАР 400В 50ГЦ_КОНДЕНСАТОР DWCAP 20 КВАР 400В 50ГЦ_КОНДЕНСАТОР DWCAP 25 КВАР 400В 50ГЦ_КОНДЕНСАТОР DWCAP 30 КВАР 400В 50ГЦ_КОНДЕНСАТОР EA 2,50 КВАР 525В 50ГЦ_КОНДЕНСАТОР EA 2,50 КВАР 660В 50ГЦ_КОНДЕНСАТОР EA 3,33 КВАР 400В 50ГЦ_КОНДЕНСАТОР EA 4,17 КВАР 400В 50ГЦ_КОНДЕНСАТОР EA 4,17 КВАР 660В 50ГЦ_КОНДЕНСАТОР MA/C/CE/TER 01.0 КВАР 400В 50ГЦ_КОНДЕНСАТОР MA/C/CE/TER 02.5 КВАР 400В 50ГЦ_КОНДЕНСАТОР MA/C/CE/TER 03.0 КВАР 400В 50ГЦ_КОНДЕНСАТОР MA/C/CE/TER 05.0 КВАР 400В 50ГЦ_КОНДЕНСАТОР MA/C/CE/TER 25 КВАР 400В 50ГЦ-14%_КОНДЕНСАТОР MA/C/CE/TER 25 КВАР 400В 50ГЦ-7%_КОНДЕНСАТОР MA/C/CE/TER 33.3 КВАР 400В 50ГЦ_КОНДЕНСАТОР MA/C/CE/TER 37.5 КВАР 400В 50ГЦ_КОНДЕНСАТОР MA/C/CE/TER 40 КВАР 400В 50ГЦ_КОНДЕНСАТОР MA/C/CE/TER 50 КВАР 400В 50ГЦ"/>
    <s v="DWCAP, EA, MA/C/CE/TER "/>
    <s v="EXW"/>
    <n v="5902"/>
    <m/>
    <s v="ЕВРО"/>
    <n v="52819.519999999997"/>
    <n v="60384.85"/>
    <d v="2016-03-30T00:00:00"/>
    <s v="10130174/290316/0002908"/>
    <s v="НЕТ ДАННЫХ"/>
    <s v="НЕТ ДАННЫХ"/>
    <m/>
  </r>
  <r>
    <m/>
    <s v="5024147330"/>
    <s v="ООО КОМПАНИЯ ХОМОВ ЭЛЕКТРО"/>
    <s v="143405, МОСКОВСКАЯ ОБЛАСТЬ, Г.КРАСНОГОРСК, УЛ. ИЛЬИНСКИЙ ТУПИК, Д.6, ОФИС 5"/>
    <s v="UAB ADICTUS VA BY ORDER RTR ENERGIA S.L."/>
    <s v="ESPINTO MADRID28320C/GAVILANES 11 BIS POL.INDPINTO-ESTACION"/>
    <s v="RTR ENERGIA S.L."/>
    <s v="ЛИТВА"/>
    <s v="ИСПАНИЯ"/>
    <x v="1"/>
    <s v="КОНДЕНСАТОРЫ КОСИНУСНЫЕ СИЛОВЫЕ ПОСТОЯННОЙ ЕМКОСТИ С ПЛАСТИКОВЫМ ДИЭЛЕКТРИКОМ, РЕАКТИВНОЙ МОЩНОСТЬЮ БОЛЕЕ 0.5 КВА.:КОНДЕНСАТОР BO/R MT 334 КВАР 20.5 КВ 50 ГЦ"/>
    <s v="BO/R MT "/>
    <s v="EXW"/>
    <n v="1632"/>
    <m/>
    <s v="ЕВРО"/>
    <n v="17088"/>
    <n v="20091.05"/>
    <d v="2016-05-04T00:00:00"/>
    <s v="10130174/040516/0004223"/>
    <s v="НЕТ ДАННЫХ"/>
    <s v="НЕТ ДАННЫХ"/>
    <m/>
  </r>
  <r>
    <m/>
    <s v="5024147330"/>
    <s v="ООО КОМПАНИЯ ХОМОВ ЭЛЕКТРО"/>
    <s v="143405, МОСКОВСКАЯ ОБЛАСТЬ, Г.КРАСНОГОРСК, УЛ. ИЛЬИНСКИЙ ТУПИК, Д.6, ОФИС 5"/>
    <s v="UAB ADICTUS VA BY ORDER RTR ENERGIA S.L."/>
    <s v="ESPINTO MADRID28320C/GAVILANES 11 BIS POL.INDPINTO-ESTACION"/>
    <s v="RTR ENERGIA S.L."/>
    <s v="ЛИТВА"/>
    <s v="ИСПАНИЯ"/>
    <x v="1"/>
    <s v="КОНДЕНСАТОРЫ КОСИНУСНЫЕ СИЛОВЫЕ ПОСТОЯННОЙ ЕМКОСТИ С ПЛАСТИКОВЫМ ДИЭЛЕКТРИКОМ, РЕАКТИВНОЙ МОЩНОСТЬЮ БОЛЕЕ 0.5 КВА.:КОНДЕНСАТОР MA/C/CE/TER 01,0 КВАР 400В 50 ГЦ_КОНДЕНСАТОР MAAC/CE/TER 02,5КВАР 400В 50 ГЦ_КОНДЕНСАТОР MA/C/CE/TER 03,0КВАР 400В 50 ГЦ_КОНДЕНСАТОР MA/C/CE/TER 5,0 КВАР 400В 50 ГЦ_КОНДЕНСАТОР DWCAP 7,5 КВАР 400В 5 0 ГЦ 5TER0000_КОНДЕНСАТОР DWCAP 10,0 КВАР 400В 50 ГЦ_КОНДЕНСАТОР DWCAP 12,5 КВАР 400В 50 ГЦ TER0000_КОНДЕНСАТОР DWCAP 15,0 КВАР 400В 50 ГЦ_КОНДЕНСАТОР DWCAP 17,5 КВАР 400В 50 ГЦ TER0000_КОНДЕНСАТОР DWCAP 20,0 КВАР 400В 50 ГЦ_КОНДЕНСАТОР DWCAP 25,0 КВАР 400В 50 ГЦ_КОНДЕНСАТОР DWCAP 30,0 КВАР 400В 50 ГЦ_КОНДЕНСАТОР MA/C/CE/TER 33,3 КВАР 400В 50 ГЦ_КОНДЕНСАТОР MA/C/CE/TER 35,0 КВАР 400В 50 ГЦ_КОНДЕНСАТОР MA/C/CE/TER 37,5 КВАР 400В 50 ГЦ_КОНДЕНСАТОР MA/C/CE/TER 40,0 КВАР 400В 50 ГЦ_КОНДЕНСАТОР MA/C/CE/TER 50,0 КВАР 400В 50ГЦ_КОНДЕНСАТОР MA/C/TER/RCT -7% 25,0 КВАР 400В 50 ГЦ_КОНДЕНСАТОР MA/C/TER/RCT -14% 25,0КВАР 400В 50 ГЦ_КОНДЕНСАТОР EA 3,33 КВАР 400В 50 ГЦ_КОНДЕНСАТОР EA 4,17 КВАР 440В 50 ГЦ"/>
    <s v=" MA/C/CE/TER, MAAC/CE/TER, DWCAP, MA/C/TER/RCT "/>
    <s v="EXW"/>
    <n v="6115"/>
    <m/>
    <s v="ЕВРО"/>
    <n v="54044.98"/>
    <n v="62086.02"/>
    <d v="2016-05-23T00:00:00"/>
    <s v="10130174/230516/0004845"/>
    <s v="НЕТ ДАННЫХ"/>
    <s v="НЕТ ДАННЫХ"/>
    <m/>
  </r>
  <r>
    <m/>
    <s v="5024147330"/>
    <s v="ООО КОМПАНИЯ ХОМОВ ЭЛЕКТРО"/>
    <s v="143405, МОСКОВСКАЯ ОБЛАСТЬ, Г.КРАСНОГОРСК, УЛ. ИЛЬИНСКИЙ ТУПИК, Д.6, ОФИС 5"/>
    <s v="UAB ADICTUS VA BY ORDER RTR ENERGIA S.L."/>
    <s v="ESPINTO MADRID28320C/GAVILANES 11 BIS POL.INDPINTO-ESTACION"/>
    <s v="RTR ENERGIA S.L."/>
    <s v="ИСПАНИЯ"/>
    <s v="ИСПАНИЯ"/>
    <x v="1"/>
    <s v="КОНДЕНСАТОРЫ КОСИНУСНЫЕ СИЛОВЫЕ ПОСТОЯННОЙ ЕМКОСТИ С ПЛАСТИКОВЫМ ДИЭЛЕКТРИКОМ, РЕАКТИВНОЙ МОЩНОСТЬЮ БОЛЕЕ 0.5 КВА.:КОНДЕНСАТОР BO/R MT 149 КВАР 8,3 КВ 50 ГЦ ,_КОНДЕНСАТОР BO/R MT 298 КВАР 8,3 КВ 50 ГЦ,_КОНДЕНСАТОР BO/R MT 447 КВАР 8,3 КВ 50 ГЦ,"/>
    <s v="BO/R MT"/>
    <s v="EXW"/>
    <n v="190"/>
    <m/>
    <s v="ЕВРО"/>
    <n v="2255"/>
    <n v="2777.54"/>
    <d v="2016-06-27T00:00:00"/>
    <s v="10130174/270616/0005955"/>
    <s v="НЕТ ДАННЫХ"/>
    <s v="НЕТ ДАННЫХ"/>
    <m/>
  </r>
  <r>
    <m/>
    <s v="5024147330"/>
    <s v="ООО КОМПАНИЯ ХОМОВ ЭЛЕКТРО"/>
    <s v="143405, МОСКОВСКАЯ ОБЛАСТЬ, Г.КРАСНОГОРСК, УЛ. ИЛЬИНСКИЙ ТУПИК, Д.6, ОФИС 5"/>
    <s v="UAB ADICTUS VA BY ORDER RTR ENERGIA S.L."/>
    <s v="ESPINTO MADRID28320C/GAVILANES 11 BIS POL.INDPINTO-ESTACION"/>
    <s v="RTR ENERGIA S.L."/>
    <s v="ЛИТВА"/>
    <s v="ИСПАНИЯ"/>
    <x v="1"/>
    <s v="КОНДЕНСАТОРЫ КОСИНУСНЫЕ СИЛОВЫЕ ПОСТОЯННОЙ ЕМКОСТИ С ПЛАСТИКОВЫМ ДИЭЛЕКТРИКОМ, РЕАКТИВНОЙ МОЩНОСТЬЮ БОЛЕЕ 0.5 КВА.:КОНДЕНСАТОР MA/C/CE/TER 01.0 КВАР 400В 50ГЦ_КОНДЕНСАТОР MA/C/CE/TER 02.5 КВАР 400В 50ГЦ_КОНДЕНСАТОР MA/C/CE/TER 05.0 КВАР 400В 50ГЦ_КОНДЕНСАТОР DWCAP 07.5 КВАР 400В 50ГЦ_КОНДЕНСАТОР DWCAP 12.5 КВАР 400В 50ГЦ_КОНДЕНСАТОР DWCAP 17.5 КВАР 400В 50ГЦ_КОНДЕНСАТОР MA/C/CE/TER 25 КВАР 400В 50ГЦ-7%_КОНДЕНСАТОР DWCAP 10.0 КВАР 400В 50ГЦ_КОНДЕНСАТОР DWCAP 15 КВАР 400В 50ГЦ_КОНДЕНСАТОР DWCAP 30 КВАР 400В 50ГЦ_КОНДЕНСАТОР MA/C/CE/TER 40 КВАР 400В 50ГЦ_КОНДЕНСАТОР DWCAP 25 КВАР 440В 50ГЦ_КОНДЕНСАТОР DWCAP 20 КВАР 400В 50ГЦ_КОНДЕНСАТОР DWCAP 25 КВАР 400В 50ГЦ_КОНДЕНСАТОР MA/C/ CE/TER 50 КВАР 400В 50ГЦ_КОНДЕНСАТОР MA/C/CE /TER 50 КВАР 400В 50ГЦ_КОНДЕНСАТОР MA/C/CE/ TER 50 КВАР 400В 50ГЦ_КОНДЕНСАТОР MA/C/CE/TER 50 КВАР 400В 50ГЦ_КОНДЕНСАТОР MA/C/CE/TER 33.3 КВАР 400В 50ГЦ_КОНДЕНСАТОР MA/C/CE/TER 37.5 КВАР 400В 50ГЦ_КОНДЕНСАТОР MA/C/CE/TER 25 КВАР 400В 50ГЦ-14%_КОНДЕНСАТОР MA/C/CE/TER 50 КВАР 440В 50ГЦ_КОНДЕНСАТОР MA/C/ CE/TER 50 КВАР 460В 50ГЦ_КОНДЕНСАТОР EA 3,33 КВАР 400В 50ГЦ_КОНДЕНСАТОР DWCAP 25 КВАР 525 В 50 ГЦ_КОНДЕНСАТОР MA/C/CE/TER 50 КВАР 525 В 50 ГЦ"/>
    <s v=" MA/C/CE/TER, MAAC/CE/TER, DWCAP"/>
    <s v="EXW"/>
    <n v="5945"/>
    <m/>
    <s v="ЕВРО"/>
    <n v="53787.68"/>
    <n v="60761.67"/>
    <d v="2016-07-12T00:00:00"/>
    <s v="10130174/120716/0006514"/>
    <s v="НЕТ ДАННЫХ"/>
    <s v="НЕТ ДАННЫХ"/>
    <m/>
  </r>
  <r>
    <m/>
    <s v="5024147330"/>
    <s v="ООО КОМПАНИЯ ХОМОВ ЭЛЕКТРО"/>
    <s v="143405, МОСКОВСКАЯ ОБЛАСТЬ, Г.КРАСНОГОРСК, УЛ. ИЛЬИНСКИЙ ТУПИК, Д.6, ОФИС 5"/>
    <s v="UAB ADICTUS VA BY ORDER RTR ENERGIA S.L."/>
    <s v="ESPINTO MADRID28320C/GAVILANES 11 BIS POL.INDPINTO-ESTACION"/>
    <s v="RTR ENERGIA S.L."/>
    <s v="ИСПАНИЯ"/>
    <s v="ИСПАНИЯ"/>
    <x v="1"/>
    <s v="КОНДЕНСАТОРЫ КОСИНУСНЫЕ СИЛОВЫЕ ПОСТОЯННОЙ ЕМКОСТИ С ПЛАСТИКОВЫМ ДИЭЛЕКТРИКОМ, РЕАКТИВНОЙ МОЩНОСТЬЮ БОЛЕЕ 0.5 КВА.:КОНДЕНСАТОР BO/R MT 594 КВАР 13 КВ 50 ГЦ"/>
    <s v="BO/R MT "/>
    <s v="EXW"/>
    <n v="2489"/>
    <m/>
    <s v="ЕВРО"/>
    <n v="29604"/>
    <n v="33207.550000000003"/>
    <d v="2016-07-26T00:00:00"/>
    <s v="10130174/260716/0007088"/>
    <s v="НЕТ ДАННЫХ"/>
    <s v="НЕТ ДАННЫХ"/>
    <m/>
  </r>
  <r>
    <m/>
    <s v="5024147330"/>
    <s v="ООО КОМПАНИЯ ХОМОВ ЭЛЕКТРО"/>
    <s v="143405, МОСКОВСКАЯ ОБЛАСТЬ, Г.КРАСНОГОРСК, УЛ. ИЛЬИНСКИЙ ТУПИК, Д.6, ОФИС 5"/>
    <s v="UAB ADICTUS VA BY ORDER RTR ENERGIA S.L."/>
    <s v="ESPINTO MADRID28320C/GAVILANES 11 BIS POL.INDPINTO-ESTACION"/>
    <s v="RTR ENERGIA S.L."/>
    <s v="ИСПАНИЯ"/>
    <s v="ИСПАНИЯ"/>
    <x v="1"/>
    <s v="КОНДЕНСАТОРЫ КОСИНУСНЫЕ СИЛОВЫЕ ПОСТОЯННОЙ ЕМКОСТИ С ПЛАСТИКОВЫМ ДИЭЛЕКТРИКОМ, РЕАКТИВНОЙ МОЩНОСТЬЮ БОЛЕЕ 0.5 КВА.:КОНДЕНСАТОР MA/C/CE/TER 01,0 КВАР 400В 50 ГЦ_КОНДЕНСАТОР MAAC/CE/TER 020,35,0КВКАВРАР 40013 50 ГЦ_КОНДЕНСАТОР MA/C/CE/TER 050,50,0КВКАВРАР 40013 50 ГЦ_КОНДЕНСАТОР MA/CCCC/TER 0 7,5 КВАР 400В 5 0 ГЦ 5TER0000_КОНДЕНСАТОР DWCAP 10,0 КВАР 400В 50 ГЦ_КОНДЕНСАТОР DWCAP 12,5 КВАР 400В 50 ГЦ TER0000_КОНДЕНСАТОР DWCAP 15,0 КВАР 400В 50 ГЦ_КОНДЕНСАТОР DWCAP 17,5 КВАР 400В 50 ГЦ TER0000_КОНДЕНСАТОР DWCAP 20,0 КВАР 400В 50 ГЦ_КОНДЕНСАТОР DWCAP 25,0 КВАР 400В 50 ГЦ_КОНДЕНСАТОР DWCAP 30,0 КВАР 400В 50 ГЦ_КОНДЕНСАТОР MA/C/CE/TER 33,3 КВАР 400В 50 ГЦ_КОНДЕНСАТОР MA/C/CE/TER 37,5 КВАР 400В 50 ГЦ_КОНДЕНСАТОР MA/C/CE/TER 40,0 КВАР 400В 50 ГЦ_КОНДЕНСАТОР MA/C/CE/TER 50,0 КВАР 400В 50 ГЦ_КОНДЕНСАТОР MA/C/TER/RCT -7% 25,0 КВАР 400В 50 ГЦ_КОНДЕНСАТОР MA/C/TER/RCT -14% 25,0 КВАР 400В 50 ГЦ_КОНДЕНСАТОР DWCAP 25,0 КВАР 440В 50 ГЦ_КОНДЕНСАТОР MA/C/CE/TER 50,0 КВАР 440В 50 ГЦ_КОНДЕНСАТОР MA/C/CE/TER 50,0 КВАР 460В 50 ГЦ_КОНДЕНСАТОР MAAC/CE/TER 03,0 КВАР 400В 50 ГЦ_КОНДЕНСАТОР MA/C/CE/TER 35,0 КВАР 400В 50 ГЦ_КОНДЕНСАТОР DWCAP 25,0 КВАР 525В 50 ГЦ_КОНДЕНСАТОР MA/C/CE/TER 50,0 КВАР 525В 50 ГЦ_КОНДЕНСАТОР MA/C/CE/TER 37,5 КВАР 525В 50 ГЦ_КОНДЕНСАТОР EA 3,33 КВАР 460В 50 ГЦ_КОНДЕНСАТОР EA 4,16 КВАР 460В 50 ГЦ_КОНДЕНСАТОР MA/C/CE/TER 30,0 КВАР 525В 50 ГЦ"/>
    <s v=" MA/C/CE/TER, MAAC/CE/TER, DWCAP, MA/C/TER/RCT "/>
    <s v="EXW"/>
    <n v="5483"/>
    <m/>
    <s v="ЕВРО"/>
    <n v="50646.29"/>
    <n v="57848.81"/>
    <d v="2016-08-15T00:00:00"/>
    <s v="10130174/150816/0007821"/>
    <s v="НЕТ ДАННЫХ"/>
    <s v="НЕТ ДАННЫХ"/>
    <m/>
  </r>
  <r>
    <m/>
    <s v="5024147330"/>
    <s v="ООО КОМПАНИЯ ХОМОВ ЭЛЕКТРО"/>
    <s v="143405, МОСКОВСКАЯ ОБЛАСТЬ, Г.КРАСНОГОРСК, УЛ. ИЛЬИНСКИЙ ТУПИК, Д.6, ОФИС 5"/>
    <s v="UAB ADICTUS VA BY ORDER RTR ENERGIA S.L."/>
    <s v="ESPINTO MADRID28320C/GAVILANES 11 BIS POL.INDPINTO-ESTACION"/>
    <s v="RTR ENERGIA S.L."/>
    <s v="ИСПАНИЯ"/>
    <s v="ИСПАНИЯ"/>
    <x v="1"/>
    <s v="КОНДЕНСАТОРЫ КОСИНУСНЫЕ СИЛОВЫЕ ПОСТОЯННОЙ ЕМКОСТИ С ПЛАСТИКОВЫМ ДИЭЛЕКТРИКОМ, РЕАКТИВНОЙ МОЩНОСТЬЮ БОЛЕЕ 0.5 КВА.:КОНДЕНСАТОР MA/C/CE/TER 02.5 КВАР 440В 50 ГЦ,_КОНДЕНСАТОР MA/C/CE/TER 05.0 КВАР 440В 50 ГЦ,_КОНДЕНСАТОР DWCAP 10.0 КВАР 440В 50 ГЦ,_КОНДЕНСАТОР DWCAP 25 КВАР 440В 50 ГЦ,_КОНДЕНСАТОР DWCAP 30 КВАР 440В 50 ГЦ,_КОНДЕНСАТОР MA/C/CE/TER 50 КВАР 440В 50 ГЦ,_КОНДЕНСАТОР BO/R MT 75 КВАР 6,3 КВ 50 ГЦ,_КОНДЕНСАТОР BO/R MT 100 КВАР 6,3 КВ 50 ГЦ ,_КОНДЕНСАТОР BO/R MT 150 КВАР 6,3 КВ 50 ГЦ ,_КОНДЕНСАТОР BO/R MT 300 КВАР 6,3 КВ 50 ГЦ ,_КОНДЕНСАТОР BO/R MT 450 КВАР 6,3 КВ 50 ГЦ ,_КОНДЕНСАТОР BO/R MT 500 КВАР 6,3 КВ 50 ГЦ ,_КОНДЕНСАТОР BO/R MT 600 КВАР 6,3 КВ 50 ГЦ ,_КОНДЕНСАТОР BO/R MT 750 КВАР 6,3 КВ 50 ГЦ ,_КОНДЕНСАТОР BO/R MT 75 КВАР 10,5 КВ 50 ГЦ ,_КОНДЕНСАТОР BO/R MT 100 КВАР 10,5 КВ 50 ГЦ ,_КОНДЕНСАТОР BO/R MT 150 КВАР 10,5 КВ 50 ГЦ ,_КОНДЕНСАТОР BO/R MT 300 КВАР 10,5 КВ 50 ГЦ ,_КОНДЕНСАТОР BO/R MT 450 КВАР 10,5 КВ 50 ГЦ ,_КОНДЕНСАТОР BO/R MT 500 КВАР 10,5 КВ 50 ГЦ ,_КОНДЕНСАТОР BO/R MT 600 КВАР 10,5 КВ 50 ГЦ ,_КОНДЕНСАТОР BO/R MT 750 КВАР 10,5 КВ 50 ГЦ ,"/>
    <s v=" MA/C/CE/TER, BO/R MT"/>
    <s v="EXW"/>
    <n v="4321"/>
    <m/>
    <s v="ЕВРО"/>
    <n v="33726.57"/>
    <n v="43901.36"/>
    <d v="2016-10-11T00:00:00"/>
    <s v="10130174/111016/0009757"/>
    <s v="НЕТ ДАННЫХ"/>
    <s v="НЕТ ДАННЫХ"/>
    <m/>
  </r>
  <r>
    <n v="12"/>
    <s v="7804157910"/>
    <s v="ООО БЕКО"/>
    <s v="601021, ВЛАДИМИРСКАЯ ОБЛ., КИРЖАЧСКИЙ Р-Н, МО СП ПЕРШИНСКОЕ,, Д. ФЕДОРОВСКОЕ, УЛ"/>
    <s v="SHANGHAI HAOYE ELECTRIC CO., LTD"/>
    <s v="CNJINSHAN INDUSTRYAL ZONE..8 DINGYE ROAD201506 SHANGHAI"/>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s v="нет данных"/>
    <s v="FOB"/>
    <n v="1440"/>
    <m/>
    <s v="$"/>
    <n v="14447.52"/>
    <n v="14902.09"/>
    <d v="2016-02-01T00:00:00"/>
    <s v="10216100/010216/0006127"/>
    <s v="НЕТ ДАННЫХ"/>
    <s v="НЕТ ДАННЫХ"/>
    <m/>
  </r>
  <r>
    <m/>
    <s v="7804157910"/>
    <s v="ООО БЕКО"/>
    <s v="601021, ВЛАДИМИРСКАЯ ОБЛ., КИРЖАЧСКИЙ Р-Н, МО СП ПЕРШИНСКОЕ,, Д. ФЕДОРОВСКОЕ, УЛ"/>
    <s v="SHANGHAI HAOYE ELECTRIC CO., LTD"/>
    <s v="CNJINSHAN INDUSTRYAL ZONE..8 DINGYE ROAD201506 SHANGHAI"/>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s v="нет данных"/>
    <s v="FOB"/>
    <n v="1440"/>
    <m/>
    <s v="$"/>
    <n v="14447.52"/>
    <n v="14827.86"/>
    <d v="2016-03-30T00:00:00"/>
    <s v="10216100/290316/0023798"/>
    <s v="НЕТ ДАННЫХ"/>
    <s v="НЕТ ДАННЫХ"/>
    <m/>
  </r>
  <r>
    <m/>
    <s v="7804157910"/>
    <s v="ООО БЕКО"/>
    <s v="601021, ВЛАДИМИРСКАЯ ОБЛ., КИРЖАЧСКИЙ Р-Н, МО СП ПЕРШИНСКОЕ,, Д. ФЕДОРОВСКОЕ, УЛ"/>
    <s v="SHANGHAI HAOYE ELECTRIC CO., LTD"/>
    <s v="CNJINSHAN INDUSTRYAL ZONE..8 DINGYE ROAD201506 SHANGHAI"/>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s v="нет данных"/>
    <s v="FOB"/>
    <n v="1440"/>
    <m/>
    <s v="$"/>
    <n v="14295.84"/>
    <n v="14696.01"/>
    <d v="2016-04-19T00:00:00"/>
    <s v="10216100/190416/0029049"/>
    <s v="НЕТ ДАННЫХ"/>
    <s v="НЕТ ДАННЫХ"/>
    <m/>
  </r>
  <r>
    <m/>
    <s v="7804157910"/>
    <s v="ООО БЕКО"/>
    <s v="601021, ВЛАДИМИРСКАЯ ОБЛ., КИРЖАЧСКИЙ Р-Н, МО СП ПЕРШИНСКОЕ,, Д. ФЕДОРОВСКОЕ, УЛ"/>
    <s v="SHANGHAI HAOYE ELECTRIC CO., LTD"/>
    <s v="CNJINSHAN INDUSTRYAL ZONE..8 DINGYE ROAD201506 SHANGHAI"/>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ТЕХНИЧЕСКИЕ ХАРАКТЕРИСТИКИ: НОМИНАЛЬНАЯ ЁМКОСТЬ 2,5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s v="нет данных"/>
    <s v="FOB"/>
    <n v="135"/>
    <m/>
    <s v="$"/>
    <n v="1636.8"/>
    <n v="1749.24"/>
    <d v="2016-05-11T00:00:00"/>
    <s v="10216100/110516/0034652"/>
    <s v="НЕТ ДАННЫХ"/>
    <s v="НЕТ ДАННЫХ"/>
    <m/>
  </r>
  <r>
    <m/>
    <s v="7804157910"/>
    <s v="ООО БЕКО"/>
    <s v="601021, ВЛАДИМИРСКАЯ ОБЛ., КИРЖАЧСКИЙ Р-Н, МО СП ПЕРШИНСКОЕ,, Д. ФЕДОРОВСКОЕ, УЛ"/>
    <s v="SHANGHAI HAOYE ELECTRIC CO., LTD"/>
    <s v="CNJINSHAN INDUSTRYAL ZONE..8 DINGYE ROAD201506 SHANGHAI"/>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s v="нет данных"/>
    <s v="FOB"/>
    <n v="1440"/>
    <m/>
    <s v="$"/>
    <n v="14447.52"/>
    <n v="14837.76"/>
    <d v="2016-05-25T00:00:00"/>
    <s v="10216100/240516/0038086"/>
    <s v="НЕТ ДАННЫХ"/>
    <s v="НЕТ ДАННЫХ"/>
    <m/>
  </r>
  <r>
    <m/>
    <s v="7804157910"/>
    <s v="ООО БЕКО"/>
    <s v="601021, ВЛАДИМИРСКАЯ ОБЛ., КИРЖАЧСКИЙ Р-Н, МО СП ПЕРШИНСКОЕ,, Д. ФЕДОРОВСКОЕ, УЛ"/>
    <s v="SHANGHAI HAOYE ELECTRIC CO., LTD"/>
    <s v="CNJINSHAN INDUSTRYAL ZONE..8 DINGYE ROAD201506 SHANGHAI"/>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ТЕХНИЧЕСКИЕ ХАРАКТЕРИСТИКИ: НОМИНАЛЬНАЯ ЁМКОСТЬ 4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s v="нет данных"/>
    <s v="FOB"/>
    <n v="1138"/>
    <m/>
    <s v="$"/>
    <n v="12324"/>
    <n v="12739.26"/>
    <d v="2016-06-22T00:00:00"/>
    <s v="10216100/220616/0045810"/>
    <s v="НЕТ ДАННЫХ"/>
    <s v="НЕТ ДАННЫХ"/>
    <m/>
  </r>
  <r>
    <m/>
    <s v="7804157910"/>
    <s v="ООО БЕКО"/>
    <s v="601021, ВЛАДИМИРСКАЯ ОБЛ., КИРЖАЧСКИЙ Р-Н, МО СП ПЕРШИНСКОЕ,, Д. ФЕДОРОВСКОЕ, УЛ"/>
    <s v="SHANGHAI HAOYE ELECTRIC CO., LTD"/>
    <s v="CNJINSHAN INDUSTRYAL ZONE..8 DINGYE ROAD201506 SHANGHAI"/>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ТЕХНИЧЕСКИЕ ХАРАКТЕРИСТИКИ: НОМИНАЛЬНАЯ ЁМКОСТЬ 4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РА_СТАРЕН ИЗ КОНТЕЙНЕРА MRKU0039916"/>
    <s v="нет данных"/>
    <s v="FOB"/>
    <n v="1251"/>
    <m/>
    <s v="$"/>
    <n v="12324"/>
    <n v="12726.19"/>
    <d v="2016-08-24T00:00:00"/>
    <s v="10216100/230816/0063862"/>
    <s v="НЕТ ДАННЫХ"/>
    <s v="НЕТ ДАННЫХ"/>
    <m/>
  </r>
  <r>
    <m/>
    <s v="7804157910"/>
    <s v="ООО БЕКО"/>
    <s v="601021, ВЛАДИМИРСКАЯ ОБЛ., КИРЖАЧСКИЙ Р-Н, МО СП ПЕРШИНСКОЕ,, Д. ФЕДОРОВСКОЕ, УЛ"/>
    <s v="SHANGHAI HAOYE ELECTRIC CO., LTD"/>
    <s v="CNJINSHAN INDUSTRYAL ZONE..8 DINGYE ROAD201506 SHANGHAI"/>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РА_СТАРЕН ИЗ КОНТЕЙНЕРА  MSKU4156996"/>
    <s v="нет данных"/>
    <s v="FOB"/>
    <n v="1138"/>
    <m/>
    <s v="$"/>
    <n v="13840.8"/>
    <n v="14180.39"/>
    <d v="2016-09-13T00:00:00"/>
    <s v="10216100/130916/0070995"/>
    <s v="НЕТ ДАННЫХ"/>
    <s v="НЕТ ДАННЫХ"/>
    <m/>
  </r>
  <r>
    <m/>
    <s v="7804157910"/>
    <s v="ООО БЕКО"/>
    <s v="601021, ВЛАДИМИРСКАЯ ОБЛ., КИРЖАЧСКИЙ Р-Н, МО СП ПЕРШИНСКОЕ,, Д. ФЕДОРОВСКОЕ, УЛ"/>
    <s v="SHANGHAI HAOYE ELECTRIC CO., LTD"/>
    <s v="CNJINSHAN INDUSTRYAL ZONE..8 DINGYE ROAD201506 SHANGHAI"/>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ТЕХНИЧЕСКИЕ ХАРАКТЕРИСТИКИ: НОМИНАЛЬНАЯ ЁМКОСТЬ 2,5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_РАСТАРЕН ИЗ КОНТЕЙНЕРА PONU0022730."/>
    <s v="нет данных"/>
    <s v="FOB"/>
    <n v="158.4"/>
    <m/>
    <s v="$"/>
    <n v="1636.8"/>
    <n v="1736.64"/>
    <d v="2016-10-20T00:00:00"/>
    <s v="10216100/201016/0080097"/>
    <s v="НЕТ ДАННЫХ"/>
    <s v="НЕТ ДАННЫХ"/>
    <m/>
  </r>
  <r>
    <m/>
    <s v="7804157910"/>
    <s v="ООО БЕКО"/>
    <s v="601021, ВЛАДИМИРСКАЯ ОБЛ., КИРЖАЧСКИЙ Р-Н, МО СП ПЕРШИНСКОЕ,, Д. ФЕДОРОВСКОЕ, УЛ"/>
    <s v="SHANGHAI HAOYE ELECTRIC CO., LTD"/>
    <s v="CNJINSHAN INDUSTRYAL ZONE..8 DINGYE ROAD201506 SHANGHAI"/>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РА_СТАРЕН ИЗ КОНТЕЙНЕРА PONU0022730"/>
    <s v="нет данных"/>
    <s v="FOB"/>
    <n v="1138"/>
    <m/>
    <s v="$"/>
    <n v="13840.8"/>
    <n v="14188.31"/>
    <d v="2016-10-20T00:00:00"/>
    <s v="10216100/191016/0079981"/>
    <s v="НЕТ ДАННЫХ"/>
    <s v="НЕТ ДАННЫХ"/>
    <m/>
  </r>
  <r>
    <m/>
    <s v="7804157910"/>
    <s v="ООО БЕКО"/>
    <s v="601021, ВЛАДИМИРСКАЯ ОБЛ., КИРЖАЧСКИЙ Р-Н, МО СП ПЕРШИНСКОЕ,, Д. ФЕДОРОВСКОЕ, УЛ"/>
    <s v="SHANGHAI HAOYE ELECTRIC CO., LTD"/>
    <s v="JINSHAN INDUSTRYAL ZONE. . 8 DINGYE ROAD 201506 SHANGHAI"/>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__1.0__ :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РАСТАРЕН ИЗ КОНТЕЙНЕРА PONU1951653 __1.1__ изготовитель -SHANGHAI HAOYE ELECTRIC CO. LTD бренд -SHANGHAI HAOYE марка -CBB65D модель -3MFD/450V артикул -5741221000 кол-во=28440 ШТ,"/>
    <s v="CBB65D 3MFD/450V "/>
    <s v="FOB"/>
    <n v="1707"/>
    <m/>
    <s v="$"/>
    <n v="20761.2"/>
    <n v="21216.57"/>
    <d v="2016-11-08T00:00:00"/>
    <s v="10216100/081116/0084881"/>
    <s v="НЕТ ДАННЫХ"/>
    <s v="НЕТ ДАННЫХ"/>
    <m/>
  </r>
  <r>
    <m/>
    <s v="7804157910"/>
    <s v="ООО БЕКО"/>
    <s v="601021, ВЛАДИМИРСКАЯ ОБЛ., КИРЖАЧСКИЙ Р-Н, МО СП ПЕРШИНСКОЕ,, Д. ФЕДОРОВСКОЕ, УЛ"/>
    <s v="SHANGHAI HAOYE ELECTRIC CO., LTD"/>
    <s v="JINSHAN INDUSTRYAL ZONE. . 8 DINGYE ROAD 201506 SHANGHAI"/>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 РАСТАРЕН ИЗ КОНТЕЙНЕРА MAEU6772945__1.0__ :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SHANGHAI HAOYE марка -CBB65D модель -3MFD/450V артикул -5741221000 кол-во=18960 ШТ,"/>
    <s v="CBB65D 3MFD/450V "/>
    <s v="FOB"/>
    <n v="1138"/>
    <m/>
    <s v="$"/>
    <n v="13840.8"/>
    <n v="14198.9"/>
    <d v="2016-12-14T00:00:00"/>
    <s v="10216100/141216/0094635"/>
    <s v="НЕТ ДАННЫХ"/>
    <s v="НЕТ ДАННЫХ"/>
    <m/>
  </r>
  <r>
    <m/>
    <s v="7804157910"/>
    <s v="ООО БЕКО"/>
    <s v="601021, ВЛАДИМИРСКАЯ ОБЛ., КИРЖАЧСКИЙ Р-Н, МО СП ПЕРШИНСКОЕ,, Д. ФЕДОРОВСКОЕ, УЛ"/>
    <s v="SHANGHAI HAOYE ELECTRIC CO., LTD"/>
    <s v="JINSHAN INDUSTRYAL ZONE. . 8 DINGYE ROAD 201506 SHANGHAI"/>
    <s v="SHANGHAI HAOYE ELECTRIC CO. LTD"/>
    <s v="КИТАЙ"/>
    <s v="КИТАЙ"/>
    <x v="4"/>
    <s v="КO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 РАСТАРЕН ИЗ КОНТЕЙНЕРА MSKU6369080__1.0__ :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SHANGHAI HAOYE марка -CBB65D модель -3MFD/450V артикул -5741221000 кол-во=18960 ШТ,"/>
    <s v="CBB65D 3MFD/450V"/>
    <s v="FOB"/>
    <n v="1138"/>
    <m/>
    <s v="$"/>
    <n v="13840.8"/>
    <n v="14185.94"/>
    <d v="2017-02-28T00:00:00"/>
    <s v="10216170/280217/0015284"/>
    <s v="НЕТ ДАННЫХ"/>
    <s v="НЕТ ДАННЫХ"/>
    <m/>
  </r>
  <r>
    <m/>
    <s v="7804157910"/>
    <s v="ООО БЕКО"/>
    <s v="601021, ВЛАДИМИРСКАЯ ОБЛ., КИРЖАЧСКИЙ Р-Н, МО СП ПЕРШИНСКОЕ,, Д. ФЕДОРОВСКОЕ, УЛ"/>
    <s v="SHANGHAI HAOYE ELECTRIC CO., LTD"/>
    <s v="JINSHAN INDUSTRYAL ZONE. . 8 DINGYE ROAD 201506 SHANGHAI"/>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 РАСТАРЕН ИЗ КОНТЕЙНЕРА MRKU9171040__1.0__ :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SHANGHAI HAOYE марка -CBB65D модель -3MFD/450V артикул -5741221000 кол-во=18960 ШТ,"/>
    <s v="CBB65D 3MFD/450V "/>
    <s v="FOB"/>
    <n v="1138"/>
    <m/>
    <s v="$"/>
    <n v="13840.8"/>
    <n v="14194.26"/>
    <d v="2017-03-22T00:00:00"/>
    <s v="10216170/220317/0022646"/>
    <s v="НЕТ ДАННЫХ"/>
    <s v="НЕТ ДАННЫХ"/>
    <m/>
  </r>
  <r>
    <m/>
    <s v="7804157910"/>
    <s v="ООО БЕКО"/>
    <s v="601021, ВЛАДИМИРСКАЯ ОБЛ., КИРЖАЧСКИЙ Р-Н, МО СП ПЕРШИНСКОЕ,, Д. ФЕДОРОВСКОЕ, УЛ"/>
    <s v="SHANGHAI HAOYE ELECTRIC CO., LTD"/>
    <s v="JINSHAN INDUSTRYAL ZONE. . 8 DINGYE ROAD 201506 SHANGHAI"/>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МАРКИ БЕКО. РАСТАРЕН ИЗ КОНТЕЙНЕРА PONU1755795__1.0__ :ТЕХНИЧЕСКИЕ ХАРАКТЕРИСТИКИ: НОМИНАЛЬНАЯ ЁМКОСТЬ 3MF +/-5%, ЧАСТОТА 50-60 HZ,НОМИНАЛЬНОЕ НАПРЯЖЕНИЕ 450 V ПЕРЕМЕННОГО ТОКА.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SHANGHAI HAOYE марка -CBB65D модель -3MFD/450V артикул -5741221000 кол-во=18960 ШТ,"/>
    <s v="CBB65D 3MFD/450V "/>
    <s v="FOB"/>
    <n v="1138"/>
    <m/>
    <s v="$"/>
    <n v="11755.2"/>
    <n v="12077.6"/>
    <d v="2017-04-26T00:00:00"/>
    <s v="10216170/260417/0034952"/>
    <s v="НЕТ ДАННЫХ"/>
    <s v="НЕТ ДАННЫХ"/>
    <m/>
  </r>
  <r>
    <m/>
    <s v="7804157910"/>
    <s v="ООО БЕКО"/>
    <s v="601021, ВЛАДИМИРСКАЯ ОБЛ., КИРЖАЧСКИЙ Р-Н, МО СП ПЕРШИНСКОЕ, Д. ФЕДОРОВСКОЕ, УЛ."/>
    <s v="SHANGHAI HAOYE ELECTRIC CO., LTD"/>
    <s v="SHANGHAI 201506 DINGUE ROAD, 8 INSHAN INDUSTRIAL ZONE"/>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НА ЗАВОДЕ ПОЛУЧАТЕЛЯ. ГРУЗ РАСТАРЕН ИЗ КОНТЕЙНЕРА MRKU4794160__1.0__ :НОМИНАЛЬНАЯ ЕМКОСТЬ 3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HAOYE марка -CBB65D модель -3MFD/450V артикул -5741221000 кол-во=18960 ШТ,"/>
    <s v="CBB65D 3MFD/450V "/>
    <s v="FOB"/>
    <n v="1138"/>
    <m/>
    <s v="$"/>
    <n v="11755.2"/>
    <n v="12000.62"/>
    <d v="2017-05-10T00:00:00"/>
    <s v="10216170/100517/0039576"/>
    <s v="НЕТ ДАННЫХ"/>
    <s v="НЕТ ДАННЫХ"/>
    <m/>
  </r>
  <r>
    <m/>
    <s v="7804157910"/>
    <s v="ООО БЕКО"/>
    <s v="601021, ВЛАДИМИРСКАЯ ОБЛ., КИРЖАЧСКИЙ Р-Н, МО СП ПЕРШИНСКОЕ, Д. ФЕДОРОВСКОЕ, УЛ."/>
    <s v="SHANGHAI HAOYE ELECTRIC CO., LTD"/>
    <s v="SHANGHAI 201506 DINGUE ROAD, 8 INSHAN INDUSTRIAL ZONE"/>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НА ЗАВОДЕ ПОЛУЧАТЕЛЯ. ГРУЗ РАСТАРЕН ИЗ КОНТЕЙНЕРА MSKU1158969__1.0__ :НОМИНАЛЬНАЯ ЕМКОСТЬ 3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HAOYE марка -CBB65D модель -3MFD/450V артикул -5741221000 кол-во=18960 ШТ,"/>
    <s v="CBB65D 3MFD/450V "/>
    <s v="FOB"/>
    <n v="1138"/>
    <m/>
    <s v="$"/>
    <n v="11755.2"/>
    <n v="12012.86"/>
    <d v="2017-07-20T00:00:00"/>
    <s v="10216170/200717/0064533"/>
    <s v="НЕТ ДАННЫХ"/>
    <s v="НЕТ ДАННЫХ"/>
    <m/>
  </r>
  <r>
    <m/>
    <s v="7804157910"/>
    <s v="ООО БЕКО"/>
    <s v="601021, ВЛАДИМИРСКАЯ ОБЛ., КИРЖАЧСКИЙ Р-Н, МО СП ПЕРШИНСКОЕ, Д. ФЕДОРОВСКОЕ, УЛ."/>
    <s v="SHANGHAI HAOYE ELECTRIC CO., LTD"/>
    <s v="SHANGHAI 201506 DINGUE ROAD, 8 INSHAN INDUSTRIAL ZONE"/>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НА ЗАВОДЕ ПОЛУЧАТЕЛЯ. ГРУЗ РАСТАРЕН ИЗ КОНТЕЙНЕРА MSKU1051688__1.0__ :НОМИНАЛЬНАЯ ЕМКОСТЬ 4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HAOYE марка -CBB65D модель -4MFD/450V артикул -5741220300 кол-во=9480 ШТ,"/>
    <s v="CBB65D 4MFD/450V"/>
    <s v="FOB"/>
    <n v="627"/>
    <m/>
    <s v="$"/>
    <n v="5877.6"/>
    <n v="6048.3"/>
    <d v="2017-08-02T00:00:00"/>
    <s v="10216170/020817/0069238"/>
    <s v="НЕТ ДАННЫХ"/>
    <s v="НЕТ ДАННЫХ"/>
    <m/>
  </r>
  <r>
    <m/>
    <s v="7804157910"/>
    <s v="ООО БЕКО"/>
    <s v="601021, ВЛАДИМИРСКАЯ ОБЛ., КИРЖАЧСКИЙ Р-Н, МО СП ПЕРШИНСКОЕ, Д. ФЕДОРОВСКОЕ, УЛ."/>
    <s v="SHANGHAI HAOYE ELECTRIC CO., LTD"/>
    <s v="SHANGHAI 201506 DINGUE ROAD, 8 INSHAN INDUSTRIAL ZONE"/>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НА ЗАВОДЕ ПОЛУЧАТЕЛЯ. ГРУЗ РАСТАРЕН ИЗ КОНТЕЙНЕРА MSKU1051688__1.0__ :НОМИНАЛЬНАЯ ЕМКОСТЬ 4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HAOYE марка -CBB65D модель -4MFD/450V артикул -5741220300 кол-во=9480 ШТ,"/>
    <s v="CBB65D 4MFD/450V"/>
    <s v="FOB"/>
    <n v="627"/>
    <m/>
    <s v="$"/>
    <n v="5877.6"/>
    <n v="6048.3"/>
    <d v="2017-08-03T00:00:00"/>
    <s v="10216170/020817/0069251"/>
    <s v="НЕТ ДАННЫХ"/>
    <s v="НЕТ ДАННЫХ"/>
    <m/>
  </r>
  <r>
    <m/>
    <s v="7804157910"/>
    <s v="ООО БЕКО"/>
    <s v="601021, ВЛАДИМИРСКАЯ ОБЛ., КИРЖАЧСКИЙ Р-Н, МО СП ПЕРШИНСКОЕ, Д. ФЕДОРОВСКОЕ, УЛ."/>
    <s v="SHANGHAI HAOYE ELECTRIC CO., LTD"/>
    <s v="SHANGHAI 201506 DINGUE ROAD, 8 INSHAN INDUSTRIAL ZONE"/>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НА ЗАВОДЕ ПОЛУЧАТЕЛЯ. ГРУЗ РАСТАРЕН ИЗ КОНТЕЙНЕРА MSKU6508885__1.0__ :НОМИНАЛЬНАЯ ЕМКОСТЬ 4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HAOYE марка -CBB65D модель -4MFD/450V артикул -5741220300 кол-во=18960 ШТ,"/>
    <s v="CBB65D 4MFD/450V"/>
    <s v="FOB"/>
    <n v="1253"/>
    <m/>
    <s v="$"/>
    <n v="11755.2"/>
    <n v="11992.21"/>
    <d v="2017-08-22T00:00:00"/>
    <s v="10216170/220817/0076126"/>
    <s v="НЕТ ДАННЫХ"/>
    <s v="НЕТ ДАННЫХ"/>
    <m/>
  </r>
  <r>
    <m/>
    <s v="7804157910"/>
    <s v="ООО БЕКО"/>
    <s v="601021, ВЛАДИМИРСКАЯ ОБЛ., КИРЖАЧСКИЙ Р-Н, МО СП ПЕРШИНСКОЕ, Д. ФЕДОРОВСКОЕ, УЛ."/>
    <s v="SHANGHAI HAOYE ELECTRIC CO., LTD"/>
    <s v="SHANGHAI 201506 DINGUE ROAD, 8 INSHAN INDUSTRIAL ZONE"/>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НА ЗАВОДЕ ПОЛУЧАТЕЛЯ. ГРУЗ РАСТАРЕН ИЗ КОНТЕЙНЕРА MRKU7399410__1.0__ :НОМИНАЛЬНАЯ ЕМКОСТЬ 4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HAOYE марка -CBB65D модель -4MFD/450V артикул -5741220300 кол-во=18960 ШТ,"/>
    <s v="CBB65D 4MFD/450V"/>
    <s v="FOB"/>
    <n v="1253"/>
    <m/>
    <s v="$"/>
    <n v="11755.2"/>
    <n v="12004.74"/>
    <d v="2017-09-19T00:00:00"/>
    <s v="10216170/190917/0086046"/>
    <s v="НЕТ ДАННЫХ"/>
    <s v="НЕТ ДАННЫХ"/>
    <m/>
  </r>
  <r>
    <m/>
    <s v="7804157910"/>
    <s v="ООО БЕКО"/>
    <s v="601021, ВЛАДИМИРСКАЯ ОБЛ., КИРЖАЧСКИЙ Р-Н, МО СП ПЕРШИНСКОЕ, Д. ФЕДОРОВСКОЕ, УЛ."/>
    <s v="SHANGHAI HAOYE ELECTRIC CO., LTD"/>
    <s v="SHANGHAI 201506 DINGUE ROAD, 8 INSHAN INDUSTRIAL ZONE"/>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НА ЗАВОДЕ ПОЛУЧАТЕЛЯ. ГРУЗ РАСТАРЕН ИЗ КОНТЕЙНЕРА MRKU5046918__1.0__ :НОМИНАЛЬНАЯ ЕМКОСТЬ 4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HAOYE марка -CBB65D модель -4MFD/450V артикул -5741220300 кол-во=18960 ШТ,"/>
    <s v="CBB65D 4MFD/450V"/>
    <s v="FOB"/>
    <n v="1406.2"/>
    <m/>
    <s v="$"/>
    <n v="11755.2"/>
    <n v="12041.91"/>
    <d v="2017-11-15T00:00:00"/>
    <s v="10216160/151117/0009032"/>
    <s v="НЕТ ДАННЫХ"/>
    <s v="НЕТ ДАННЫХ"/>
    <m/>
  </r>
  <r>
    <m/>
    <s v="7804157910"/>
    <s v="ООО БЕКО"/>
    <s v="601021, ВЛАДИМИРСКАЯ ОБЛ., КИРЖАЧСКИЙ Р-Н, МО СП ПЕРШИНСКОЕ, Д. ФЕДОРОВСКОЕ, УЛ."/>
    <s v="SHANGHAI HAOYE ELECTRIC CO., LTD"/>
    <s v="SHANGHAI 201506 DINGUE ROAD, 8 INSHAN INDUSTRIAL ZONE"/>
    <s v="SHANGHAI HAOYE ELECTRIC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ПРОМЫШЛЕННОЙ СБОРКИ БЫТОВЫХ ХОЛОДИЛЬНИКОВ НА ЗАВОДЕ ПОЛУЧАТЕЛЯ. ГРУЗ РАСТАРЕН ИЗ КОНТЕЙНЕРА CAIU9637959__1.0__ :НОМИНАЛЬНАЯ ЕМКОСТЬ 4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__1.1__ изготовитель -SHANGHAI HAOYE ELECTRIC CO., LTD бренд -HAOYE марка -CBB65D модель -4MFD/450V артикул -5741220300 кол-во=9480 ШТ,"/>
    <s v="CBB65D 4MFD/450V"/>
    <s v="FOB"/>
    <n v="703.1"/>
    <m/>
    <s v="$"/>
    <n v="5877.6"/>
    <n v="6046.88"/>
    <d v="2017-11-28T00:00:00"/>
    <s v="10216160/281117/0009704"/>
    <s v="НЕТ ДАННЫХ"/>
    <s v="НЕТ ДАННЫХ"/>
    <m/>
  </r>
  <r>
    <m/>
    <s v="7804157910"/>
    <s v="ООО БЕКО"/>
    <s v="601021, ВЛАДИМИРСКАЯ ОБЛ., КИРЖАЧСКИЙ Р-Н, МО СП ПЕРШИНСКОЕ, Д. ФЕДОРОВСКОЕ, УЛ."/>
    <s v="NINGBO BICAI INDUSTRY CO.,LTD"/>
    <s v=", ZHEJIANG PROVINCE, NINGBO CITY, JIA VILLAGE,YUNLONG TOWN,YINZHOU DISTRICT"/>
    <s v="NINGBO BICAI INDUSTRY CO.,LTD"/>
    <s v="КИТАЙ"/>
    <s v="КИТАЙ"/>
    <x v="4"/>
    <s v="КОНДЕНСАТОР ПОСТОЯННОЙ ЕМКОСТИ, С ПЛАСТМАССОВЫМ (ИЗ МЕТАЛЛИЗИРОВАННОЙ ПОЛИПРОПИЛЕНОВОЙ ПЛЕНКИ) ДИЭЛЕКТРИКОМ. ПОСТАВЛЯЕТСЯ В КАЧЕСТВЕ КОМПЛЕКТУЮЩИХ ДЛЯ ПРОМЫШЛЕННОЙ СБОРКИ БЫТОВЫХ ХОЛОДИЛЬНИКОВ НА ЗАВОДЕ ПОЛУЧАТЕЛЯ. ГРУЗ РАСТАРЕН ИЗ КОНТЕЙНЕРА TGHU782 8186 :НОМИНАЛЬНАЯ ЕМКОСТЬ ДО 5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s v="нет данных"/>
    <s v="FOB"/>
    <n v="760"/>
    <m/>
    <s v="$"/>
    <n v="5358"/>
    <n v="5695.95"/>
    <d v="2018-01-22T19:07:00"/>
    <s v="10216160/220118/0001099"/>
    <s v="НЕТ ДАННЫХ"/>
    <s v="НЕТ ДАННЫХ"/>
    <m/>
  </r>
  <r>
    <m/>
    <s v="7804157910"/>
    <s v="ООО БЕКО"/>
    <s v="601021, ВЛАДИМИРСКАЯ ОБЛ., КИРЖАЧСКИЙ Р-Н, МО СП ПЕРШИНСКОЕ, Д. ФЕДОРОВСКОЕ, УЛ."/>
    <s v="NINGBO BICAI INDUSTRY CO.,LTD"/>
    <s v=", ZHEJIANG PROVINCE, NINGBO CITY, JIA VILLAGE,YUNLONG TOWN,YINZHOU DISTRICT"/>
    <s v="NINGBO BICAI INDUSTRY CO.,LTD"/>
    <s v="КИТАЙ"/>
    <s v="КИТАЙ"/>
    <x v="4"/>
    <s v="КОНДЕНСАТОР ПОСТОЯННОЙ ЕМКОСТИ, С ПЛАСТМАССОВЫМ (ИЗ МЕТАЛЛИЗИРОВАННОЙ ПОЛИПРОПИЛЕНОВОЙ ПЛЕНКИ) ДИЭЛЕКТРИКОМ. ПОСТАВЛЯЕТСЯ В КАЧЕСТВЕ КОМПЛЕКТУЮЩИХ ДЛЯ ПРОМЫШЛЕННОЙ СБОРКИ БЫТОВЫХ ХОЛОДИЛЬНИКОВ НА ЗАВОДЕ ПОЛУЧАТЕЛЯ. ГРУЗ РАСТАРЕН ИЗ КОНТЕЙНЕРА PONU784 7970 :НОМИНАЛЬНАЯ ЕМКОСТЬ ДО 5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s v="нет данных"/>
    <s v="FOB"/>
    <n v="1680"/>
    <m/>
    <s v="$"/>
    <n v="11844"/>
    <n v="12289.93"/>
    <d v="2018-02-19T19:34:00"/>
    <s v="10216160/190218/0002953"/>
    <s v="НЕТ ДАННЫХ"/>
    <s v="НЕТ ДАННЫХ"/>
    <m/>
  </r>
  <r>
    <m/>
    <s v="7804157910"/>
    <s v="ООО БЕКО"/>
    <s v="601021, ВЛАДИМИРСКАЯ ОБЛ., КИРЖАЧСКИЙ Р-Н, МО СП ПЕРШИНСКОЕ, Д. ФЕДОРОВСКОЕ, УЛ."/>
    <s v="NINGBO BICAI INDUSTRY CO.,LTD"/>
    <s v=", ZHEJIANG PROVINCE, NINGBO CITY, JIA VILLAGE,YUNLONG TOWN,YINZHOU DISTRICT"/>
    <s v="NINGBO BICAI INDUSTRY CO.,LTD"/>
    <s v="КИТАЙ"/>
    <s v="КИТАЙ"/>
    <x v="4"/>
    <s v="КОНДЕНСАТОР ПОСТОЯННОЙ ЕМКОСТИ, С ПЛАСТМАССОВЫМ (ИЗ МЕТАЛЛИЗИРОВАННОЙ ПОЛИПРОПИЛЕНОВОЙ ПЛЕНКИ) ДИЭЛЕКТРИКОМ. ПОСТАВЛЯЕТСЯ В КАЧЕСТВЕ КОМПЛЕКТУЮЩИХ ДЛЯ ПРОМЫШЛЕННОЙ СБОРКИ БЫТОВЫХ ХОЛОДИЛЬНИКОВ НА ЗАВОДЕ ПОЛУЧАТЕЛЯ. ГРУЗ РАСТАРЕН ИЗ КОНТЕЙНЕРА CMAU766 7345 :НОМИНАЛЬНАЯ ЕМКОСТЬ ДО 5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s v="нет данных"/>
    <s v="FOB"/>
    <n v="1600"/>
    <m/>
    <s v="$"/>
    <n v="11280"/>
    <n v="11598.09"/>
    <d v="2018-03-14T20:00:00"/>
    <s v="10216160/140318/0004537"/>
    <s v="НЕТ ДАННЫХ"/>
    <s v="НЕТ ДАННЫХ"/>
    <m/>
  </r>
  <r>
    <m/>
    <s v="7804157910"/>
    <s v="ООО БЕКО"/>
    <s v="601021, ВЛАДИМИРСКАЯ ОБЛ., КИРЖАЧСКИЙ Р-Н, МО СП ПЕРШИНСКОЕ, Д. ФЕДОРОВСКОЕ, УЛ."/>
    <s v="NINGBO BICAI INDUSTRY CO.,LTD"/>
    <s v=", ZHEJIANG PROVINCE, NINGBO CITY, JIA VILLAGE,YUNLONG TOWN,YINZHOU DISTRICT"/>
    <s v="NINGBO BICAI INDUSTRY CO.,LTD"/>
    <s v="КИТАЙ"/>
    <s v="КИТАЙ"/>
    <x v="4"/>
    <s v="КОНДЕНСАТОР ПОСТОЯННОЙ ЕМКОСТИ, С ПЛАСТМАССОВЫМ (ИЗ МЕТАЛЛИЗИРОВАННОЙ ПОЛИПРОПИЛЕНОВОЙ ПЛЕНКИ) ДИЭЛЕКТРИКОМ. ПОСТАВЛЯЕТСЯ В КАЧЕСТВЕ КОМПЛЕКТУЮЩИХ ДЛЯ ПРОМЫШЛЕННОЙ СБОРКИ БЫТОВЫХ ХОЛОДИЛЬНИКОВ НА ЗАВОДЕ ПОЛУЧАТЕЛЯ. :НОМИНАЛЬНАЯ ЕМКОСТЬ ДО 5MF +/- 5%, ЧАСТОТА 50-60HZ, НОМИНАЛЬНОЕ НАПРЯЖЕНИЕ 450V ПЕРЕМЕННОГО ТОКА . ИСПОЛЬЗУЕТСЯ ДЛЯ ПОВЫШЕНИЯ КОЭФФИЦИЕНТА МОЩНОСТИ ЭЛЕКТРОДВИГАТЕЛЯ КОМПРЕССОРА (ПОВЫШЕНИЯ ЭНЕРГОЭФФЕКТИВНОСТИ ХОЛОДИЛЬНИКА)"/>
    <s v="нет данных"/>
    <s v="FOB"/>
    <n v="1600"/>
    <m/>
    <s v="$"/>
    <n v="11280"/>
    <n v="11638.66"/>
    <d v="2018-03-28T16:11:00"/>
    <s v="10216160/280318/0005613"/>
    <s v="НЕТ ДАННЫХ"/>
    <s v="НЕТ ДАННЫХ"/>
    <m/>
  </r>
  <r>
    <n v="13"/>
    <s v="1658099230"/>
    <s v="ООО КЭР-ИНЖИНИРИНГ"/>
    <s v="420080, РЕСПУБЛИКА ТАТАРСТАН, Г. КАЗАНЬ, ПР. ЯМАШЕЕВА, Д. 10"/>
    <s v="RONGXIN POWER ELECTRONIC CO., LTD"/>
    <s v="CNANSHAN CITYNO.261,ANQIAN ROAD,GAOXIN DISTRICTLIAONING PROVINCE"/>
    <s v="RONXING POWER ELECTRONIC, LTD"/>
    <s v="КИТАЙ"/>
    <s v="КИТАЙ"/>
    <x v="0"/>
    <s v="СИСТЕМА УПРАВЛЕНИЯ И КОНТРОЛЯ РЕАКТИВНОЙ МОЩНОСТИ В ЭЛЕКТРИЧЕСКОЙ СЕТИ ЖЕЛЕЗНЫХ ДОРОГ, ПОСТАВЛЯЕТСЯ ЧАСТИЧНО В РАЗОБРАННОМ ВИДЕ ДЛЯ УДОБСТВА ТРАНСПОРТИРОВКИ И ОБЕСПЕЧЕНИЯ СОХРАННОСТИ.ШКАФ УПРАВЛЕНИЯ ЭЛЕКТРИЧЕСКИЙ, МОДЕЛЬ RSVC-6.7/27.5, С САМОКОММУТИРУЕМЫМ СИЛОВЫМ ПОЛУПРОВОДНИКОВЫМ ПРЕОБРАЗОВАТЕЛЕМ НАПРЯЖЕНИЯ 27,5 КВ НА МИКРОПРОЦЕССОРНОЙ ОСНОВЕ, В ЧАСТИЧНО РАЗОБРАННОМ ДЛЯ ТРАНСПОРТИРОВКИ ВИДЕ. ПРЕДНАЗНАЧЕН ДЛЯ КОМПЕНСАЦИИ_РЕАКТИВНОЙ МОЩНОСТИ И ФИЛЬТРАЦИИ ВЫСШИХ ГАРМОНИК. НОМИНАЛЬНЫЕ ХАРАКТЕРИСТИКИ ШКАФА УПРАВЛЕНИЯ: НОМИНАЛ. МОЩНОСТЬ КВАР 6700 НОМИНАЛ. ТОК А 243.6 НОМИНАЛ. НАПРЯЖЕНИЕ В 27500 МАКСИМАЛЬНОЕ НАПРЯЖЕНИЕ В 29000 ПЕРЕГРУЗОЧНАЯ СПОСОБНОСТЬ 110% ITAV ТИРИСТОРА_AMPS 400 TQ ТИРИСТОРА МКС 500 МАКСИМАЛЬНО ДОПУСТИМАЯ ПУСКОВАЯ ТЕМП-РА ОКРУЖАЮЩЕЙ СРЕДЫ ГРАД.C-10 -- 40 ВЛАЖНОСТЬ (БЕЗ ВЫПАДЕНИЯ РОСЫ)%&lt;40% СТЕПЕНЬ ЗАЩИТЫ (IP) IP54 ВЫСОТА НАД У.М. (МАКС.)М1000 В КОМПЛЕКТ ПОСТАВКИ ЭЛЕКТРИЧЕСКОГО ШКАФА УПРАВЛЕНИЯ_ВХОДИТ - КОНТРОЛЛЕРНЫЙ ШКАФ С НЕОБХОДИМОЙ ВНУТРЕННЕЙ КАБЕЛЬНОЙ ОБВЯЗКОЙ. TCR-C-27.5HP - ПАНЕЛЬ ОПЕРАТОРА, ВСТРОЕННАЯ В ДВЕРЬ ШКАФА, ДЛЯ КОНТРОЛЯ, ИЗМЕРЕНИЯ, РЕГУЛИРОВАНИЯ И НАЛАДКИ ПАРАМЕТРОВ; - ПРОМЫШЛЕННЫЙ КОМПЬЮТЕР. - РАЗРЯДНАЯ КАТУШКА - FD2- -_ФИЛЬТР-КОНДЕНСАТОРЫ - TAL27.5-12360/550ACW - РЕАКТОР ФИЛЬТР ГРУПП - LKGKL-27.5-152-105.3 - РЕАКТОР КОМПЕНСАЦИИ - BKGKL-27.5-130-275.11 - БЛОК-БОКС ДЛЯ ГРУППЫ ТИРИСТОРОВ - СТЕННОЙ ПРОХОДНОЙ ИЗОЛЯТОР - CWWL-10/630-4 - СТЕННОЙ ПРОХОДНОЙ ИЗОЛЯТОР - CWWL-_35/630-4 - ГРУППА ТИРИСТОРОВ - TCR-V-6.7/27.5-HP - ПРОМЫШЛЕННЫЙ КОНДИЦИОНЕР - ТЕХНИЧЕСКАЯ ДОКУМЕНТАЦИЯ И ИНСТРУКЦИИ, КОМПЛЕКТ МОНТАЖНЫХ ЭЛЕМЕНТОВ, КРЕПЕЖЕЙ, ТРЕБУЕМЫХ ДЛЯ СБОРКИ, МОНТАЖА, НАСТРОЙКИ И ВВОДА В ЭКСПЛУАТАЦИЮ. - КОМПЛЕКТ КЛЮЧЕЙ ДЛЯ_ЗАПИРАНИЯ ДВЕРЦЫ ШКАФА."/>
    <s v="нет данных"/>
    <s v="DAP"/>
    <n v="19497"/>
    <m/>
    <s v="$"/>
    <n v="268207"/>
    <n v="268207"/>
    <d v="2016-05-30T00:00:00"/>
    <s v="10605020/300516/0002801"/>
    <s v="т/п Барнаульский"/>
    <s v="656037 АЛТАЙСКИЙ КРАЙ, Г.БАРНАУЛ, ПР.КАЛИНИНА, 57А"/>
    <m/>
  </r>
  <r>
    <n v="14"/>
    <s v="1833015934"/>
    <s v="ООО ПЛАНАР"/>
    <s v="426035, УДМУРТСКАЯ РЕСПУБЛИКА, Г. ИЖЕВСК, УЛ. 8 МАРТА, Д. 16"/>
    <s v="MUNICH ELECTRONIC COMPANY GMBH"/>
    <s v="DEASCHHEIMMUENCHNER STRASSE, 6A"/>
    <s v="KENDEIL"/>
    <s v="ИТАЛИЯ"/>
    <s v="ИТАЛИЯ"/>
    <x v="1"/>
    <s v="КОНДЕНСАТОР ЭЛЕКТРИЧЕСКИЙ, МОДЕЛЬ &lt;K01400472S6M0J143&gt; - 1000 ШТ. ПРЕДСТАВЛЯЕТ СОБОЙ АЛЮМИНИЕВЫЙ ЭЛЕКТРОЛИТИЧЕСКИЙ КОНДЕНСАТОР ПОСТОЯННОЙ ЕМКОСТИ. НОМИНАЛЬНАЯ ЕМКОСТЬ - 4700 МКФ ПРИ ЧАСТОТЕ 100 ГЦ, РАБОЧЕЕ НАПРЯЖЕНИЕ - 400В, ИМПУЛЬСНОЕ НАПРЯЖЕНИЕ- 440ВОЛЬТ ПОСТОЯННОГО НАПРЯЖЕНИЯ; ТЕМПЕРАТУРНЫЙ ДИАПАЗОН : ОТ -40 ДО +80 ГРАД. С; МАКСИМАЛЬНЫЙ ТОК - 18,8А, ДИАПАЗОН ЧАСТОТ: ОТ 50 ГЦ ДО 10КГЦ. РЕАКТИВНАЯ МОЩНОСТЬ - БОЛЕЕ 0,5КВА. КОНСТРУКТИВНО ИЗДЕЛИЕ ВЫПОЛНЕНО В ЦИЛИНДРИЧЕСКОМ КОРПУСЕ ДИАМЕТРОМ_76 ММ И ИМЕЕТ 2 ВЫВОДА._:"/>
    <s v="K01400472S6M0J143"/>
    <s v="EXW"/>
    <n v="980"/>
    <m/>
    <s v="ЕВРО"/>
    <n v="15880"/>
    <n v="17975.810000000001"/>
    <d v="2016-03-10T00:00:00"/>
    <s v="10411090/100316/0001364"/>
    <s v="НЕТ ДАННЫХ"/>
    <s v="НЕТ ДАННЫХ"/>
    <m/>
  </r>
  <r>
    <m/>
    <s v="1833015934"/>
    <s v="ООО ПЛАНАР"/>
    <s v="426035, УДМУРТСКАЯ РЕСПУБЛИКА, Г. ИЖЕВСК, УЛ. 8 МАРТА, Д. 16"/>
    <s v="MUNICH ELECTRONIC COMPANY GMBH"/>
    <s v="DEASCHHEIMMUENCHNER STRASSE, 6A"/>
    <s v="KENDEIL"/>
    <s v="ИТАЛИЯ"/>
    <s v="ИТАЛИЯ"/>
    <x v="1"/>
    <s v="КОНДЕНСАТОР ЭЛЕКТРИЧЕСКИЙ МОДЕЛЬ &lt;K01400472S6MOJ143&gt; - 2000 ШТ. ПРЕДСТАВЛЯЕТ СОБОЙ АЛЮМИНИЕВЫЙ ЭЛЕКТРОЛИТИЧЕСКИЙ КОНДЕНСАТОР ПОСТОЯННОЙ ЕМКОСТИ (СИЛОВОЙ). НОМИНАЛЬНАЯ ЕМКОСТЬ - 4700 МКФ ПРИ ЧАСТОТЕ 100 ГЦ, РАБОЧЕЕ НАПРЯЖЕНИЕ - 400В, ИМПУЛЬСНОЕНАПРЯЖЕНИЕ - 440ВОЛЬТ ПОСТОЯННОГО НАПРЯЖЕНИЯ; РЕАКТИВНАЯ МОЩНОСТЬ БОЛЕЕ 0.5 КВА,ТЕМПЕРАТУРНЫЙ ДИАПАЗОН : ОТ -40 ДО +80 ГРАД. С; МАКСИМАЛЬНЫЙ ПУЛЬСИРУЮЩИЙ ТОК - 18,8А, КОНСТРУКТИВНО ИЗДЕЛИЕ ВЫПОЛНЕНО В ЦИЛИНДРИЧЕСКОМ КОРПУСЕ ДИАМЕТРОМ 76 ММ И_ИМЕЕТ 2 ВЫВОДА._:"/>
    <s v="K01400472S6MOJ143"/>
    <s v="EXW"/>
    <n v="1750"/>
    <m/>
    <s v="ЕВРО"/>
    <n v="31460"/>
    <n v="37041.29"/>
    <d v="2016-04-15T00:00:00"/>
    <s v="10411090/150416/0002299"/>
    <s v="НЕТ ДАННЫХ"/>
    <s v="НЕТ ДАННЫХ"/>
    <m/>
  </r>
  <r>
    <m/>
    <s v="1833015934"/>
    <s v="ООО ПЛАНАР"/>
    <s v="426035, УДМУРТСКАЯ РЕСПУБЛИКА, Г. ИЖЕВСК, УЛ. 8 МАРТА, Д. 16"/>
    <s v="MUNICH ELECTRONIC COMPANY GMBH"/>
    <s v="DEASCHHEIMMUENCHNER STRASSE, 6A"/>
    <s v="KENDEIL"/>
    <s v="ГЕРМАНИЯ"/>
    <s v="ИТАЛИЯ"/>
    <x v="1"/>
    <s v="КОНДЕНСАТОР ЭЛЕКТРИЧЕСКИЙ, МОДЕЛЬ &lt;K01400472S6MOJ143&gt; - 1000 ШТ. ПРЕДСТАВЛЯЕТ СОБОЙ АЛЮМИНИЕВЫЙ ЭЛЕКТРОЛИТИЧЕСКИЙ КОНДЕНСАТОР ПОСТОЯННОЙ ЕМКОСТИ. НОМИНАЛЬНАЯ ЕМКОСТЬ - 4700 МКФ ПРИ ЧАСТОТЕ 100 ГЦ, РАБОЧЕЕ НАПРЯЖЕНИЕ - 400В, ИМПУЛЬСНОЕ НАПРЯЖЕНИЕ- 440ВОЛЬТ ПОСТОЯННОГО НАПРЯЖЕНИЯ; ТЕМПЕРАТУРНЫЙ ДИАПАЗОН : ОТ -40 ДО +80 ГРАД. С; МАКСИМАЛЬНЫЙ ТОК - 18,8 А, ДИАПАЗОН ЧАСТОТ: ОТ 50 ГЦ ДО 10 КГЦ. РЕАКТИВНАЯ МОЩНОСТЬ - БОЛЕЕ 0,5 КВА. КОНСТРУКТИВНО ИЗДЕЛИЕ ВЫПОЛНЕНО В ЦИЛИНДРИЧЕСКОМ КОРПУСЕ_ДИАМЕТРОМ 76 ММ И ИМЕЕТ 2 ВЫВОДА._:"/>
    <s v="K01400472S6MOJ143"/>
    <s v="EXW"/>
    <n v="880"/>
    <m/>
    <s v="ЕВРО"/>
    <n v="15730"/>
    <n v="19096.150000000001"/>
    <d v="2016-05-12T00:00:00"/>
    <s v="10411090/120516/0002927"/>
    <s v="НЕТ ДАННЫХ"/>
    <s v="НЕТ ДАННЫХ"/>
    <m/>
  </r>
  <r>
    <m/>
    <s v="1833015934"/>
    <s v="ООО ПЛАНАР"/>
    <s v="426035, УДМУРТСКАЯ РЕСПУБЛИКА, Г. ИЖЕВСК, УЛ. 8 МАРТА, Д. 16"/>
    <s v="MUNICH ELECTRONIC COMPANY GMBH"/>
    <s v="DEASCHHEIMMUENCHNER STRASSE, 6A"/>
    <s v="KENDEIL"/>
    <s v="ИТАЛИЯ"/>
    <s v="ИТАЛИЯ"/>
    <x v="1"/>
    <s v="КОНДЕНСАТОР ЭЛЕКТРИЧЕСКИЙ, МОДЕЛЬ &lt;K01250223S6M0J214&gt; - 32 ШТ. ПРЕДСТАВЛЯЕТ СОБОЙ АЛЮМИНИЕВЫЙ ЭЛЕКТРОЛИТИЧЕСКИЙ КОНДЕНСАТОР ПОСТОЯННОЙ ЕМКОСТИ. НОМИНАЛЬНАЯ ЕМКОСТЬ - 22000 МКФ ПРИ ЧАСТОТЕ 100 ГЦ, РАБОЧЕЕ НАПРЯЖЕНИЕ - 250 В, ИМПУЛЬСНОЕ НАПРЯЖЕНИЕИМПУЛЬСНОЕ НАПРЯЖЕНИЕ - 440 ВОЛЬТ. ПОСТОЯННОГО НАПРЯЖЕНИЯ; ТЕМПЕРАТУРНЫЙ ДИАПАЗОН : ОТ -40 ДО +80 ГРАД. С; МАКСИМАЛЬНЫЙ ТОК - 18,8 А, ДИАПАЗОН ЧАСТОТ: ОТ 50 ГЦ ДО 10 КГЦ. РЕАКТИВНАЯ МОЩНОСТЬ - БОЛЕЕ 0,5 КВА. КОНСТРУКТИВНО ИЗДЕЛИЕ ВЫПОЛНЕНО В_ЦИЛИНДРИЧЕСКОМ КОРПУСЕ ДИАМЕТРОМ 76 ММ И ИМЕЕТ 2 ВЫВОДА._:"/>
    <s v="K01250223S6M0J214"/>
    <s v="EXW"/>
    <n v="20"/>
    <m/>
    <s v="ЕВРО"/>
    <n v="1457.28"/>
    <n v="1676.46"/>
    <d v="2016-06-20T00:00:00"/>
    <s v="10411090/200616/0003796"/>
    <s v="НЕТ ДАННЫХ"/>
    <s v="НЕТ ДАННЫХ"/>
    <m/>
  </r>
  <r>
    <m/>
    <s v="1833015934"/>
    <s v="ООО ПЛАНАР"/>
    <s v="426035, УДМУРТСКАЯ РЕСПУБЛИКА, Г. ИЖЕВСК, УЛ. 8 МАРТА, Д. 16"/>
    <s v="MUNICH ELECTRONIC COMPANY GMBH"/>
    <s v="DEASCHHEIMMUENCHNER STRASSE, 6A"/>
    <s v="KENDEIL"/>
    <s v="ИТАЛИЯ"/>
    <s v="ИТАЛИЯ"/>
    <x v="1"/>
    <s v="КОНДЕНСАТОР ЭЛЕКТРИЧЕСКИЙ, МОДЕЛЬ &lt;K01400472S6MOJ143&gt; - 1000 ШТ. ПРЕДСТАВЛЯЕТ СОБОЙ АЛЮМИНИЕВЫЙ ЭЛЕКТРОЛИТИЧЕСКИЙ КОНДЕНСАТОР ПОСТОЯННОЙ ЕМКОСТИ. НОМИНАЛЬНАЯ ЕМКОСТЬ - 4700 МКФ ПРИ ЧАСТОТЕ 100 ГЦ, РАБОЧЕЕ НАПРЯЖЕНИЕ - 400В, ИМПУЛЬСНОЕ НАПРЯЖЕНИЕ- 440ВОЛЬТ ПОСТОЯННОГО НАПРЯЖЕНИЯ; ТЕМПЕРАТУРНЫЙ ДИАПАЗОН : ОТ -40 ДО +80 ГРАД. С; МАКСИМАЛЬНЫЙ ТОК - 18,8 А, ДИАПАЗОН ЧАСТОТ: ОТ 50 ГЦ ДО 10 КГЦ. РЕАКТИВНАЯ МОЩНОСТЬ - БОЛЕЕ 0,5 КВА. КОНСТРУКТИВНО ИЗДЕЛИЕ ВЫПОЛНЕНО В ЦИЛИНДРИЧЕСКОМ КОРПУСЕ_ДИАМЕТРОМ 76 ММ И ИМЕЕТ 2 ВЫВОДА._:"/>
    <s v="K01400472S6MOJ143"/>
    <s v="EXW"/>
    <n v="870"/>
    <m/>
    <s v="ЕВРО"/>
    <n v="15730"/>
    <n v="19349.240000000002"/>
    <d v="2016-06-20T00:00:00"/>
    <s v="10411090/200616/0003796"/>
    <s v="НЕТ ДАННЫХ"/>
    <s v="НЕТ ДАННЫХ"/>
    <m/>
  </r>
  <r>
    <m/>
    <s v="1833015934"/>
    <s v="ООО ПЛАНАР"/>
    <s v="426035, УДМУРТСКАЯ РЕСПУБЛИКА, Г. ИЖЕВСК, УЛ. 8 МАРТА, Д. 16"/>
    <s v="MUNICH ELECTRONIC COMPANY GMBH"/>
    <s v="DEASCHHEIMMUENCHNER STRASSE, 6A"/>
    <s v="KENDEIL"/>
    <s v="ИТАЛИЯ"/>
    <s v="ИТАЛИЯ"/>
    <x v="1"/>
    <s v="КОНДЕНСАТОР ЭЛЕКТРИЧЕСКИЙ, МОДЕЛЬ K01400472S6MOJ143 - 1000 ШТ. ИЗДЕЛИЕ ПРЕДСТАВЛЯЕТ СОБОЙ АЛЮМИНИЕВЫЙ ЭЛЕКТРОЛИТИЧЕСКИЙ КОНДЕНСАТОР ПОСТОЯННОЙ ЕМКОСТИ (СИЛОВОЙ). НОМИНАЛЬНАЯ ЕМКОСТЬ - 4700 МКФ ПРИ ЧАСТОТЕ 100 ГЦ, РАБОЧЕЕ НАПРЯЖЕНИЕ - 400В,ИМПУЛЬСНОЕ НАПРЯЖЕНИЕ - 440ВОЛЬТ ПОСТОЯННОГО НАПРЯЖЕНИЯ; РЕАКТИВНАЯ МОЩНОСТЬ БОЛЕЕ 0.5 КВА,ТЕМПЕРАТУРНЫЙ ДИАПАЗОН : ОТ -40 ДО +80 ГРАД. С; МАКСИМАЛЬНЫЙ ПУЛЬСИРУЮЩИЙ ТОК - 18,8А, КОНСТРУКТИВНО ИЗДЕЛИЕ ВЫПОЛНЕНО В ЦИЛИНДРИЧЕСКОМ КОРПУСЕ ДИАМЕТРОМ_76 ММ И ИМЕЕТ 2 ВЫВОДА. ИЗДЕЛИЕ ПРИМЕНЯЕТСЯ В СТАНЦИИ УПРАВЛЕНИЯ СУ ИРЗ-500._:"/>
    <s v="K01400472S6MOJ143"/>
    <s v="EXW"/>
    <n v="845"/>
    <m/>
    <s v="ЕВРО"/>
    <n v="15730"/>
    <n v="17986.93"/>
    <d v="2016-07-20T00:00:00"/>
    <s v="10411090/200716/0004491"/>
    <s v="НЕТ ДАННЫХ"/>
    <s v="НЕТ ДАННЫХ"/>
    <m/>
  </r>
  <r>
    <m/>
    <s v="1833015934"/>
    <s v="ООО ПЛАНАР"/>
    <s v="426035, УДМУРТСКАЯ РЕСПУБЛИКА, Г. ИЖЕВСК, УЛ. 8 МАРТА, Д. 16"/>
    <s v="MUNICH ELECTRONIC COMPANY GMBH"/>
    <s v="DEASCHHEIMMUENCHNER STRASSE, 6A"/>
    <s v="KENDEIL"/>
    <s v="ИТАЛИЯ"/>
    <s v="ИТАЛИЯ"/>
    <x v="1"/>
    <s v="КОНДЕНСАТОР ЭЛЕКТРИЧЕСКИЙ, МОДЕЛЬ K01400472S6MOJ143 - 1000 ШТ. ИЗДЕЛИЕ ПРЕДСТАВЛЯЕТ СОБОЙ АЛЮМИНИЕВЫЙ ЭЛЕКТРОЛИТИЧЕСКИЙ КОНДЕНСАТОР ПОСТОЯННОЙ ЕМКОСТИ (СИЛОВОЙ). НОМИНАЛЬНАЯ ЕМКОСТЬ - 4700 МКФ ПРИ ЧАСТОТЕ 100 ГЦ, РАБОЧЕЕ НАПРЯЖЕНИЕ - 400В,ИМПУЛЬСНОЕ НАПРЯЖЕНИЕ - 440 ВОЛЬТ ПОСТОЯННОГО НАПРЯЖЕНИЯ; РЕАКТИВНАЯ МОЩНОСТЬ БОЛЕЕ 0.5 КВА,ТЕМПЕРАТУРНЫЙ ДИАПАЗОН : ОТ -40 ДО +80 ГРАД. С; МАКСИМАЛЬНЫЙ ПУЛЬСИРУЮЩИЙ ТОК - 18,8А, КОНСТРУКТИВНО ИЗДЕЛИЕ ВЫПОЛНЕНО В ЦИЛИНДРИЧЕСКОМ КОРПУСЕ ДИАМЕТРОМ_76 ММ И ИМЕЕТ 2 ВЫВОДА. ПРИМЕНЯЕТСЯ В СТАНЦИИ УПРАВЛЕНИЯ СУ ИРЗ-500._:"/>
    <s v="K01400472S6MOJ143"/>
    <s v="EXW"/>
    <n v="845"/>
    <m/>
    <s v="ЕВРО"/>
    <n v="15730"/>
    <n v="18065.73"/>
    <d v="2016-08-05T00:00:00"/>
    <s v="10411090/050816/0004800"/>
    <s v="НЕТ ДАННЫХ"/>
    <s v="НЕТ ДАННЫХ"/>
    <m/>
  </r>
  <r>
    <m/>
    <s v="1833015934"/>
    <s v="ООО ПЛАНАР"/>
    <s v="426035, УДМУРТСКАЯ РЕСПУБЛИКА, Г. ИЖЕВСК, УЛ. 8 МАРТА, Д. 16"/>
    <s v="MUNICH ELECTRONIC COMPANY GMBH"/>
    <s v="DEASCHHEIMMUENCHNER STRASSE, 6A"/>
    <s v="KENDEIL"/>
    <s v="ГЕРМАНИЯ"/>
    <s v="ИТАЛИЯ"/>
    <x v="1"/>
    <s v="КОНДЕНСАТОР ЭЛЕКТРИЧЕСКИЙ (СИЛОВОЙ), МОДЕЛЬ &lt;K01400472S6MOJ143&gt; - 1000 ШТ. ПРЕДСТАВЛЯЕТ СОБОЙ АЛЮМИНИЕВЫЙ ЭЛЕКТРОЛИТИЧЕСКИЙ КОНДЕНСАТОР ПОСТОЯННОЙ ЕМКОСТИ. НОМИНАЛЬНАЯ ЕМКОСТЬ - 4700 МКФ ПРИ ЧАСТОТЕ 100 ГЦ, РАБОЧЕЕ НАПРЯЖЕНИЕ - 400В, ИМПУЛЬСНОЕНАПРЯЖЕНИЕ - 440 ВОЛЬТ ПОСТОЯННОГО НАПРЯЖЕНИЯ; ТЕМПЕРАТУРНЫЙ ДИАПАЗОН : ОТ -40 ДО +80 ГРАД. С; МАКСИМАЛЬНЫЙ ТОК - 18,8 А, ДИАПАЗОН ЧАСТОТ: ОТ 50 ГЦ ДО 10 КГЦ. РЕАКТИВНАЯ МОЩНОСТЬ - БОЛЕЕ 0,5 КВА. КОНСТРУКТИВНО ИЗДЕЛИЕ ВЫПОЛНЕНО В ЦИЛИНДРИЧЕСКОМ_КОРПУСЕ ДИАМЕТРОМ 76 ММ И ИМЕЕТ 2 ВЫВОДА. ПРИМЕНЯЕТСЯ В КАЧЕСТВЕ КОМПЛЕКТУЮЩЕГО К СТАНЦИИ УПРАВЛЕНИЯ ИРЗ-500._:"/>
    <s v="K01400472S6MOJ143"/>
    <s v="EXW"/>
    <n v="845"/>
    <m/>
    <s v="ЕВРО"/>
    <n v="15730"/>
    <n v="18334.8"/>
    <d v="2016-09-26T00:00:00"/>
    <s v="10411090/260916/0005863"/>
    <s v="НЕТ ДАННЫХ"/>
    <s v="НЕТ ДАННЫХ"/>
    <m/>
  </r>
  <r>
    <m/>
    <s v="1833015934"/>
    <s v="ООО ПЛАНАР"/>
    <s v="426035, УДМУРТСКАЯ РЕСПУБЛИКА, Г. ИЖЕВСК, УЛ. 8 МАРТА, Д. 16"/>
    <s v="MUNICH ELECTRONIC COMPANY GMBH"/>
    <s v="DEASCHHEIMMUENCHNER STRASSE, 6A"/>
    <s v="KENDEIL"/>
    <s v="ИТАЛИЯ"/>
    <s v="ИТАЛИЯ"/>
    <x v="1"/>
    <s v="КОНДЕНСАТОР ЭЛЕКТРИЧЕСКИЙ, МОДЕЛЬ K01400472S6MOJ143 - 2000 ШТ. ИЗДЕЛИЕ ПРЕДСТАВЛЯЕТ СОБОЙ АЛЮМИНИЕВЫЙ ЭЛЕКТРОЛИТИЧЕСКИЙ КОНДЕНСАТОР ПОСТОЯННОЙ ЕМКОСТИ (СИЛОВОЙ). НОМИНАЛЬНАЯ ЕМКОСТЬ - 4700 МКФ ПРИ ЧАСТОТЕ 100 ГЦ, РАБОЧЕЕ НАПРЯЖЕНИЕ - 400ВИМПУЛЬСНОЕ СМ.ДОПОЛНЕНИЕ. НАПРЯЖЕНИЕ - 440 ВОЛЬТ ПОСТОЯННОГО НАПРЯЖЕНИЯ; РЕАКТИВНАЯ МОЩНОСТЬ БОЛЕЕ 0.5 КВА,ТЕМПЕРАТУРНЫЙ ДИАПАЗОН : ОТ -40 ДО +80 ГРАД. С; МАКСИМАЛЬНЫЙ ПУЛЬСИРУЮЩИЙ ТОК - 18,8А, КОНСТРУКТИВНО ИЗДЕЛИЕ ВЫПОЛНЕНО В ЦИЛИНДРИЧЕСКОМ_КОРПУСЕ ДИАМЕТРОМ 76 ММ И ИМЕЕТ 2 ВЫВОДА. ПРИМЕНЯЕТСЯ В СТАНЦИИ УПРАВЛЕНИЯ СУ ИРЗ-500._:"/>
    <s v="K01400472S6MOJ143"/>
    <s v="EXW"/>
    <n v="1690"/>
    <m/>
    <s v="ЕВРО"/>
    <n v="30030"/>
    <n v="35171.589999999997"/>
    <d v="2016-10-04T00:00:00"/>
    <s v="10411090/041016/0006058"/>
    <s v="НЕТ ДАННЫХ"/>
    <s v="НЕТ ДАННЫХ"/>
    <m/>
  </r>
  <r>
    <m/>
    <s v="1833015934"/>
    <s v="ООО ПЛАНАР"/>
    <s v="426035, УДМУРТСКАЯ РЕСПУБЛИКА, Г.ИЖЕВСК, УЛ. 8 МАРТА, Д. 16"/>
    <s v="MUNICH ELECTRONIC COMPANY GMBH"/>
    <s v="ASCHHEIM 85609 MUENCHNER STR. 6 A D85609 ASCHHEIM"/>
    <s v="KENDEIL"/>
    <s v="ИТАЛИЯ"/>
    <s v="ИТАЛИЯ"/>
    <x v="1"/>
    <s v="КОНДЕНСАТОР ЭЛЕКТРИЧЕСКИЙ, МОДЕЛЬ &lt;K01400472S6M0J143&gt; - 1000 ШТ. ПРЕДСТАВЛЯЕТ СОБОЙ АЛЮМИНИЕВЫЙ ЭЛЕКТРОЛИТИЧЕСКИЙ КОНДЕНСАТОР ПОСТОЯННОЙ ЕМКОСТИ. НОМИНАЛЬНАЯ ЕМКОСТЬ - 4700 МКФ ПРИ ЧАСТОТЕ 100 ГЦ, РАБОЧЕЕ НАПРЯЖЕНИЕ - 400В, ИМПУЛЬСНОЕ НАПРЯЖЕНИЕ -440В ПОСТОЯННОГО НАПРЯЖЕНИЯ; ТЕМПЕРАТУРНЫЙ ДИАПАЗОН : ОТ -40 ДО +80 ГРАД. С; МАКСИМАЛЬНЫЙ ТОК - 18,8А, ДИАПАЗОН ЧАСТОТ: ОТ 50 ГЦ ДО 10КГЦ. РЕАКТИВНАЯ МОЩНОСТЬ - БОЛЕЕ 05,КВА. КОНСТРУКТИВНО ИЗДЕЛИЕ ВЫПОЛНЕНО В ЦИЛИНДРИЧЕСКОМ КОРПУСЕ ДИАМЕТРОМ 76 ММ ИИМЕЕТ 2 ВЫВОДА. ПРИМЕНЯЕТСЯ ДЛЯ УСТАНОВКИ В СТАНЦИИ УПРАВЛЕНИЯ НАСОСНЫМИ АГРЕГАТАМИ СЕРИИ ИРЗ (НЕФТЯНОЕ ОБОРУДОВАНИЕ). __1.0__ : __1.1__ изготовитель -KENDEIL бренд -KENDEIL,"/>
    <s v="K01400472S6M0J143"/>
    <s v="EXW"/>
    <n v="860"/>
    <m/>
    <s v="ЕВРО"/>
    <n v="14300"/>
    <n v="19178.96"/>
    <d v="2016-12-20T00:00:00"/>
    <s v="10411090/191216/0007818"/>
    <s v="НЕТ ДАННЫХ"/>
    <s v="НЕТ ДАННЫХ"/>
    <m/>
  </r>
  <r>
    <m/>
    <s v="1833015934"/>
    <s v="ООО ПЛАНАР"/>
    <s v="426035, УДМУРТСКАЯ РЕСПУБЛИКА, Г.ИЖЕВСК, УЛ. 8 МАРТА, Д. 16"/>
    <s v="MUNICH ELECTRONIC COMPANY GMBH"/>
    <s v="ASCHHEIM 85609 MUENCHNER STR. 6 A D85609 ASCHHEIM"/>
    <s v="KENDEIL"/>
    <s v="ИТАЛИЯ"/>
    <s v="ИТАЛИЯ"/>
    <x v="1"/>
    <s v="КОНДЕНСАТОР ЭЛЕКТРИЧЕСКИЙ, МОДЕЛЬ &lt;K01400472S6M0J143&gt; - 3928 ШТ. ПРЕДСТАВЛЯЕТ СОБОЙ АЛЮМИНИЕВЫЙ ЭЛЕКТРОЛИТИЧЕСКИЙ КОНДЕНСАТОР ПОСТОЯННОЙ ЕМКОСТИ. НОМИНАЛЬНАЯ ЕМКОСТЬ - 4700 МКФ ПРИ ЧАСТОТЕ 100 ГЦ, РАБОЧЕЕ НАПРЯЖЕНИЕ - 400В, ИМПУЛЬСНОЕ НАПРЯЖЕНИЕ -440В ПОСТОЯННОГО НАПРЯЖЕНИЯ; ТЕМПЕРАТУРНЫЙ ДИАПАЗОН : ОТ -40 ДО +80 ГРАД. С; МАКСИМАЛЬНЫЙ ТОК - 18,8А, ДИАПАЗОН ЧАСТОТ: ОТ 50 ГЦ ДО 10КГЦ. РЕАКТИВНАЯ МОЩНОСТЬ - БОЛЕЕ 05,КВА. КОНСТРУКТИВНО ИЗДЕЛИЕ ВЫПОЛНЕНО В ЦИЛИНДРИЧЕСКОМ КОРПУСЕ ДИАМЕТРОМ 76 ММ ИИМЕЕТ 2 ВЫВОДА. ПРИМЕНЯЕТСЯ ДЛЯ УСТАНОВКИ В СТАНЦИИ УПРАВЛЕНИЯ НАСОСНЫМИ АГРЕГАТАМИ СЕРИИ ИРЗ (НЕФТЯНОЕ ОБОРУДОВАНИЕ). __1.0__ : __1.1__ изготовитель -KENDEIL бренд -KENDEIL,"/>
    <s v="K01400472S6M0J143"/>
    <s v="EXW"/>
    <n v="3430"/>
    <m/>
    <s v="ЕВРО"/>
    <n v="55306.239999999998"/>
    <n v="59904.3"/>
    <d v="2017-03-09T00:00:00"/>
    <s v="10411090/090317/0001595"/>
    <s v="НЕТ ДАННЫХ"/>
    <s v="НЕТ ДАННЫХ"/>
    <m/>
  </r>
  <r>
    <n v="15"/>
    <s v="2128001516"/>
    <s v="ОАО ВНИИР"/>
    <s v="428024, ЧУВАШСКАЯ РЕСПУБЛИКА, Г.ЧЕБОКСАРЫ, ПР-КТ И.ЯКОВЛЕВА, Д.4"/>
    <s v="C.H. ROBINSON INTERNATIONAL INC ON BEHALF OF BASLER ELECTRIC"/>
    <s v=". . 4659 WORLD PARKWAY CIR SAINT LOUIS MO 63134-3115"/>
    <s v="BASLER ELECTRIC COMPANY"/>
    <s v="СОЕДИНЕННЫЕ ШТАТЫ"/>
    <s v="СОЕДИНЕННЫЕ ШТАТЫ"/>
    <x v="3"/>
    <s v="СИСТЕМА УПРАВЛЕНИЯ ЦИФРОВАЯ В СБОРЕ ТИПА СУЦ (ШКАФЫ ЦИФРОВОЙ СИСТЕМЫ ВОЗБУЖДЕНИЯ ГЕНЕРАТОРОВ ГА №8), ПРЕДНАЗНАЧЕНА ДЛЯ ВОТКИНСКОЙ ГЭС, ВЫПРЯМЛЕННОЕ НОМИНАЛЬНОЕ НАПРЯЖЕНИЕ 500В, ЗАВОДСКОЙ НОМЕР ИЗДЕЛИЯ: 6-1300-00-106/1, ГРУЗ РАСТАРЕН ИЗ КОНТЕЙНЕРАWSCU8416731 __1.0__ СИСТЕМА УПРАВЛЕНИЯ ЦИФРОВАЯ ТИПА СУЦ В СБОРЕ (ШКАФЫ ЦИФРОВОЙ СИСТЕМЫ ВОЗБУЖДЕНИЯ ГЕНЕРАТОРОВ):БЛОК (ЧАСТЬ) №1 - БЛОК УПРАВЛЕНИЯ ВОЗБУЖДЕНИЯ, АВТОМАТИКИ И ЗАЩИТЫ. -БЛОК (ЧАСТЬ) №2 - БЛОК НАЧАЛЬНОГО ВОЗБУЖДЕНИЯ, УСТРОЙСТВА ГАШЕНИЯ ПОЛЯ (УГП) СИЛОВЫХВЫПРЯМИТЕЛЕЙ, КОММУТАЦИОННОГО ОБОРУДОВАНИЯ И АВТОМАТИКИ. -БЛОК (ЧАСТЬ) №3 - РЕЗИСТОР САМОСИНХРОНИЗАЦИИ + ОБОРУДОВАНИЯ СОБСТВЕННЫХ НУЖД СИСТЕМЫ ВОЗБУЖДЕНИЯ СОСТАВ ИЗДЕЛИЯ: БЛОК (ЧАСТЬ) №4 - ОБОРУДОВАНИЕ СОБСТВЕННЫХ НУЖД СИСТЕМЫ ВОЗБУЖДЕНИЯ (2) -БЛОК (ЧАСТЬ) №5 - ПРОЧЕЕ ОБОРУДОВАНИЕ, ЯВЛЯЕТСЯ ЧАСТЬЮ БЛОКА N°1 И БЛОКА N° 2 И ПОСТАВЛЯЕТСЯ ОТДЕЛЬНО. КОМПЛЕКТНОСТЬ: (2 РЕГУЛЯТОРА DECS-400 С ВСТРОЕННЫМ СИСТЕМНЫМИ СТАБИЛИЗАТОРАМИ PSS, РЕЖИМЫ РЕГУЛИРОВАНИЯ: АВТОМАТИЧЕСКОЕ РЕГУЛИРОВАНИЕ НАПРЯЖЕНИЯ (АРН),РУЧНОЕ РЕГУЛИРОВАНИЕ ТОКА И НАПРЯЖЕНИЯ ВОЗБУЖДЕНИЯ (РРВ), РЕГУЛИРОВАНИЕ ПО КОЭФФИЦИЕНТУ МОЩНОСТИ (КМ) И РЕГУЛИРОВАНИЕ ПО РЕАКТИВНОЙ МОЩНОСТИ (PPM) 3 ТИРИСТОРНЫХ СИЛОВЫХ МОСТА С ПРИНУД. ВОЗДУШНЫМ ОХЛАЖДЕНИЕМ (100% РЕЗЕРВИРОВАНИЕ ПО СХЕМЕ N+1) 2 КАРТЫУПРАВЛЕНИЯ ТИРИСТОРАМИ IFM-150 (СИФУ) С КАРТАМИ РАСШИРЕНИЯ ВХОДОВ 3 АВТ. ВЫКЛЮЧАТЕЛЯ (РАЗЪЕДИНИТЕЛЯ) ПЕРЕМЕННОГО ТОКА АС (3 ПОЛЮСА) И 3 РУБИЛЬНИКА (РАЗЪЕДИНИТЕЛЯ) ЦЕПИ ПОСТОЯННОГО ТОКА DC (4 ПОЛЮСА) В СИЛОВОЙ СХЕМЕ МОСТОВ 1 ЦЕПЬ ГАШЕНИЯ ПОЛЯ В __2.0__ СОСТАВЕ: 1 X 3-Х ПОЛЮСНОГО КОНТАКТОРА ВОЗБУЖДЕНИЯ ПОСТОЯННОГО ТОКА С ЛИНЕЙНЫМ СОПРОТИВЛЕНИЕМ ГАШЕНИЯ ПОЛЯ И ТИРИСТОРНЫМ РАЗРЯДНИКОМ CROWBAR 2 ЦЕПИ НАЧАЛЬНОГО ВОЗБУЖДЕНИЯ (220 В ПОСТОЯННОГО ТОКА И 380 В ПЕРЕМЕННОГО ТОКА) 2 ЦИФРОВЫЕ СИСТЕМЫ ЗАЩИТЫ BE1-11G 2 ЦИФРОВЫЕ СИСТЕМЫ ЗАЩИТЫ BE1-CDS240 2 БЛОКА ЗАЩИТЫ ОТ ЗАМЫКАНИЙ РОТОРА НА ЗЕМЛЮ BE1-64F 2 РЕЛЕ ЗАЩИТЫ BE3-74 1 АВТОМАТИЧЕСКИЙ СИНХРОНИЗАТОР С 1 РЕЛЕ ПРОВЕРКИ СИНХРОНИЗАЦИИ ЗАЩИТА ОТ ПЕРЕНАПРЯЖЕНИЙ, ТЕМПЕРАТУРНЫЕ ДАТЧИКИ, ПРЕДОХРАНИТЕЛИ НАСИЛОВЫХ МОСТАХ В СОСТАВЕ СИСТЕМЫ ПРЕДУСМОТРЕНЫ ИЗМЕРИТЕЛЬНЫЕ ПРИБОРЫ (НАПРЯЖЕНИЕ ВОЗБУЖДЕНИЯ, ТОК ВОЗБУЖДЕНИЯ, НАПРЯЖЕНИЕ ГЕНЕРАТОРА, ДР.), СИСТЕМА СИГНАЛИЗАЦИИ, ИНДИКАТОРНЫЕ ЛАМПЫ, ПЕРЕКЛЮЧАТЕЛИ, КНОПКИ ПРЕДЛАГАЕМАЯ СИСТЕМА ВОЗБУЖДЕНИЯ И ВХОДЯЩИЙ ВНЕЁ КОНТРОЛЛЕР (ПЛК) БУДУТ ИМЕТЬ ETHERNET-ПОРТ, С ПОДДЕРЖКОЙ ПРОТОКОЛА MODBUS/TCP, PROFIBUS И ETHERNET. ДЛЯ СВЯЗИ СИСТЕМЫ ВОЗБУЖДЕНИЯ С АСУ ТП ПО ВОЛОКОННО-ОПТИЧЕСКОЙ ЛИНИИ ПО ИНТЕРФЕЙСУ ETHERNET В СИСТЕМЕ ПРЕДВИДЕН КОММУТАТОР MOXA SWITCH (EDS-308-MM-ST 10/100TX Х 6 + 2 Х 100BASE-FX MULTIMODEST). ШКАФ УПРАВЛЕНИЯ И РЕГУЛИРОВАНИЯ СИСТЕМЫ ВОЗБУЖДЕНИЯ СНАБЖЕН ЛОКАЛЬНЫМ ТЕРМИНАЛОМ УПРАВЛЕНИЯ ВОЗБУЖДЕНИЕМ: ЦВЕТНАЯ ПАНЕЛЬ - СЕНСОРНЫЙ ЖК-ДИСПЛЕЙ ОПЕРАТОРА HMI/ЧМИ (HUMAN-MACHINE INTERFACE/ЧЕЛОВЕК-МАШИНА- __3.0__ ИНТЕРФЕЙС) ДЛЯ КОНТРОЛЯ И УПРАВЛЕНИЯ СИСТЕМЫ ВОЗБУЖДЕНИЯ НА МЕСТЕ ЕЁ УСТАНОВКИ ВСЯ АППАРАТУРА РАСПОЛОЖЕНА В ШКАФАХ МАРКИ RITTAL, СТЕПЕНЬ ЗАЩИТЫ ШКАФОВ IP44 И IP54, ЦВЕТ RAL 7035) __3.1__ изготовитель -BASLER ELECTRIC COMPANY бренд -BASLER марка -ОТСУТСТВУЕТ модель -ОТСУТСТВУЕТ артикул -ОТСУТСТВУЕТ кол-во=1 ШТ,"/>
    <s v="нет данных"/>
    <s v="CFR"/>
    <n v="3542"/>
    <m/>
    <s v="ЕВРО"/>
    <n v="0"/>
    <n v="256928.13"/>
    <d v="2017-07-26T00:00:00"/>
    <s v="10216170/250717/0066076"/>
    <s v="НЕТ ДАННЫХ"/>
    <s v="НЕТ ДАННЫХ"/>
    <m/>
  </r>
  <r>
    <n v="16"/>
    <s v="5077012720"/>
    <s v="ЗАО ЭЛЕКТРОИНТЕР"/>
    <s v="142206, МО, Г.СЕРПУХОВ, УЛ.ЧЕХОВА, Д.87"/>
    <s v="GRUPPO ENERGIA S.R.L"/>
    <s v="ITCASTEGNATO (BS)25045VIA CAVEZZO, N° 36"/>
    <s v="GRUPPO ENERGIA S.R.L"/>
    <s v="ИТАЛИЯ"/>
    <s v="ИТАЛИЯ"/>
    <x v="4"/>
    <s v="КОНДЕНСАТОРЫ ЭЛЕКТРИЧЕСКИЕ ПОСТОЯННОЙ ЕМКОСТИ С ПЛАСТМАССОВЫМ ДИЭЛЕКТРИКОМ, ДЛЯ ПОВЫШЕНИЯ КОЭФФИЦИЕНТА МОЩНОСТИ МОТОРОВ И ЛАМП, ИСПОЛЬЗУЮТСЯ В ЭЛЕКТРОТЕХНИЧЕСКОЙ ПРОМЫШЛЕННОСТИ, ВЕС БРУТТО С ПОДДОНАМИ 5547 КГ:КОНДЕНСАТОР ДЛЯ МОТОРОВ, ТИПА RCM-4,16 КВАР, 400 В, 50ГЦ - С КРЕПЛЕНИЕМ М12, ГАЙКОЙ, ШАЙБОЙ И ФАСТОНОМ (РАЗОБРАННЫЙ)_КОНДЕНСАТОР ДЛЯ МОТОРОВ, ТИПА RCM 3-12,5 КВАР, 400 В, 50ГЦ - С КРЕПЛЕНИЕМ М12, ГАЙКОЙ, ШАЙБОЙ И ФАСТОНОМ (РАЗОБРАННЫЙ)_КОНДЕНСАТОР ДЛЯ МОТОРОВ, ТИПА RCM 3-5,22 КВАР, 550 В, 50ГЦ - С КРЕПЛЕНИЕМ М12, ГАЙКОЙ, ШАЙБОЙ И ФАСТОНОМ (РАЗОБРАННЫЙ)_КОНДЕНСАТОР ДЛЯ МОТОРОВ, ТИПА RCM 3-25 КВАР, 440 В, 50ГЦ - С КРЕПЛЕНИЕМ М12, ГАЙКОЙ, ШАЙБОЙ (РАЗОБРАННЫЙ)_КОНДЕНСАТОР ДЛЯ МОТОРОВ, ТИПА RCM 3-20 КВАР, 440 В, 50ГЦ - С КРЕПЛЕНИЕМ М12, ГАЙКОЙ, ШАЙБОЙ (РАЗОБРАННЫЙ)_КОНДЕНСАТОР ДЛЯ МОТОРОВ, ТИПА RCM 3-22,5 КВАР, 400 В, 50ГЦ - С КРЕПЛЕНИЕМ М12, ГАЙКОЙ, ШАЙБОЙ (РАЗОБРАННЫЙ)_КОНДЕНСАТОР ДЛЯ МОТОРОВ, ТИПА RCM 3-25 КВАР, 400 В, 50ГЦ - С КРЕПЛЕНИЕМ М12, ГАЙКОЙ, ШАЙБОЙ (РАЗОБРАННЫЙ)_КОНДЕНСАТОР ДЛЯ МОТОРОВ, ТИПА RCM 3-17,5 КВАР, 400 В, 50ГЦ - С КРЕПЛЕНИЕМ М12, ГАЙКОЙ, ШАЙБОЙ (РАЗОБРАННЫЙ)_КОНДЕНСАТОР ДЛЯ МОТОРОВ, ТИПА RCM 3-20 КВАР, 400 В, 50ГЦ - С КРЕПЛЕНИЕМ М12, ГАЙКОЙ, ШАЙБОЙ (РАЗОБРАННЫЙ)_КОНДЕНСАТОР ДЛЯ МОТОРОВ, ТИПА RCM 3-15 КВАР, 400 В, 50ГЦ - С КРЕПЛЕНИЕМ М12, ГАЙКОЙ, ШАЙБОЙ (РАЗОБРАННЫЙ)_КОНДЕНСАТОР ДЛЯ МОТОРОВ, ТИПА RCM 3-7,5 КВАР, 400 В, 50ГЦ - С КРЕПЛЕНИЕМ М12, ГАЙКОЙ, ШАЙБОЙ (РАЗОБРАННЫЙ)_КОНДЕНСАТОР ДЛЯ МОТОРОВ, ТИПА RCM 3-10 КВАР, 400 В, 50ГЦ - С КРЕПЛЕНИЕМ М12, ГАЙКОЙ, ШАЙБОЙ (РАЗОБРАННЫЙ)_КОНДЕНСАТОР ДЛЯ МОТОРОВ, ТИПА RCM 3-5 КВАР, 400 В, 50ГЦ - С КРЕПЛЕНИЕМ М12, ГАЙКОЙ, ШАЙБОЙ (РАЗОБРАННЫЙ)_КОНДЕНСАТОР ДЛЯ МОТОРОВ, ТИПА RCM 3-4,16 КВАР, 400 В, 50ГЦ - С КРЕПЛЕНИЕМ М12, ГАЙКОЙ, ШАЙБОЙ (РАЗОБРАННЫЙ)_КОНДЕНСАТОР ДЛЯ МОТОРОВ, ТИПА MRCP, 450 В, 50ГЦ - 2,5 МКФ, С КРЕПЛЕНИЕМ М8, ГАЙКОЙ, ШАЙБОЙ_КОНДЕНСАТОР ДЛЯ МОТОРОВ, ТИПА MRCP, 450 В, 50ГЦ - 3 МКФ, С КРЕПЛЕНИЕМ М8, ГАЙКОЙ, ШАЙБОЙ_КОНДЕНСАТОР ДЛЯ МОТОРОВ, ТИПА MRCP, 450 В, 50ГЦ - 2 МКФ, С КРЕПЛЕНИЕМ М8, ГАЙКОЙ, ШАЙБОЙ_КОНДЕНСАТОР ДЛЯ МОТОРОВ, ТИПА MRCP, 450 В, 50ГЦ - 4 МКФ, С КРЕПЛЕНИЕМ М8, ГАЙКОЙ, ШАЙБОЙ_КОНДЕНСАТОР ДЛЯ МОТОРОВ, ТИПА MRCP, 450 В, 50ГЦ - 5 МКФ, С КРЕПЛЕНИЕМ М8, ГАЙКОЙ, ШАЙБОЙ_КОНДЕНСАТОР ДЛЯ МОТОРОВ, ТИПА MRCP, 450 В, 50ГЦ - 6 МКФ, С КРЕПЛЕНИЕМ М8, ГАЙКОЙ, ШАЙБОЙ_КОНДЕНСАТОР ДЛЯ МОТОРОВ, ТИПА MRCP, 450 В, 50ГЦ - 7 МКФ, С КРЕПЛЕНИЕМ М8, ГАЙКОЙ, ШАЙБОЙ_КОНДЕНСАТОР ДЛЯ МОТОРОВ, ТИПА MRCP, 450 В, 50ГЦ - 8 МКФ, С КРЕПЛЕНИЕМ М8, ГАЙКОЙ, ШАЙБОЙ_КОНДЕНСАТОР ДЛЯ МОТОРОВ, ТИПА MRCP, 450 В, 50ГЦ - 40 МКФ, С КРЕПЛЕНИЕМ М8, ГАЙКОЙ, ШАЙБОЙ_КОНДЕНСАТОР ДЛЯ МОТОРОВ, ТИПА MRCP, 450 В, 50ГЦ - 30 МКФ, С КРЕПЛЕНИЕМ М8, ГАЙКОЙ, ШАЙБОЙ_КОНДЕНСАТОР ДЛЯ МОТОРОВ, ТИПА MRCP, 450 В, 50ГЦ - 14 МКФ, С КРЕПЛЕНИЕМ М8, ГАЙКОЙ, ШАЙБОЙ_КОНДЕНСАТОР ДЛЯ МОТОРОВ, ТИПА MRCP, 450 В, 50ГЦ - 10 МКФ, С КРЕПЛЕНИЕМ М8, ГАЙКОЙ, ШАЙБОЙ_КОНДЕНСАТОР ДЛЯ ЛАМП, ТИПА LCP, 250 В, 50ГЦ - 45 МКФ, С КРЕПЛЕНИЕМ М8, ГАЙКОЙ, ШАЙБОЙ (РАЗОБРАННЫЙ)_КОНДЕНСАТОР ДЛЯ ЛАМП, ТИПА LCP, 250 В, 50ГЦ - 18 МКФ, С КРЕПЛЕНИЕМ М8, ГАЙКОЙ, ШАЙБОЙ (РАЗОБРАННЫЙ)"/>
    <s v="LCP, MRCP, RCM"/>
    <s v="DDU"/>
    <n v="5057"/>
    <m/>
    <s v="ЕВРО"/>
    <n v="13283.22"/>
    <n v="14824.07"/>
    <d v="2016-03-25T00:00:00"/>
    <s v="10130190/250316/0004473"/>
    <s v="НЕТ ДАННЫХ"/>
    <s v="НЕТ ДАННЫХ"/>
    <m/>
  </r>
  <r>
    <m/>
    <s v="5077012720"/>
    <s v="ЗАО ЭЛЕКТРОИНТЕР"/>
    <s v="142206, МО, Г.СЕРПУХОВ, УЛ.ЧЕХОВА, Д.87"/>
    <s v="GRUPPO ENERGIA S.R.L"/>
    <s v="ITCASTEGNATO (BS)25045VIA CAVEZZO, N° 36"/>
    <s v="GRUPPO ENERGIA S.R.L"/>
    <s v="ИТАЛИЯ"/>
    <s v="ИТАЛ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_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
    <s v="MVPC"/>
    <s v="DDU"/>
    <n v="2342"/>
    <m/>
    <s v="ЕВРО"/>
    <n v="10060"/>
    <n v="11435.2"/>
    <d v="2016-04-13T00:00:00"/>
    <s v="10130190/110416/0005188"/>
    <s v="НЕТ ДАННЫХ"/>
    <s v="НЕТ ДАННЫХ"/>
    <m/>
  </r>
  <r>
    <m/>
    <s v="5077012720"/>
    <s v="ЗАО ЭЛЕКТРОИНТЕР"/>
    <s v="142206, МО, Г.СЕРПУХОВ, УЛ.ЧЕХОВА, Д.87"/>
    <s v="GRUPPO ENERGIA S.R.L"/>
    <s v="ITCASTEGNATO (BS)25045VIA CAVEZZO, N° 36"/>
    <s v="GRUPPO ENERGIA S.R.L"/>
    <s v="ИТАЛИЯ"/>
    <s v="ИТАЛ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_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
    <s v="MVPC"/>
    <s v="DDU"/>
    <n v="5486"/>
    <m/>
    <s v="ЕВРО"/>
    <n v="22657"/>
    <n v="25690.77"/>
    <d v="2016-05-19T00:00:00"/>
    <s v="10130190/160516/0006807"/>
    <s v="НЕТ ДАННЫХ"/>
    <s v="НЕТ ДАННЫХ"/>
    <m/>
  </r>
  <r>
    <m/>
    <s v="5077012720"/>
    <s v="ЗАО ЭЛЕКТРОИНТЕР"/>
    <s v="142206, МО, Г.СЕРПУХОВ, УЛ.ЧЕХОВА, Д.87"/>
    <s v="GRUPPO ENERGIA S.R.L"/>
    <s v="ITCASTEGNATO (BS)25045VIA CAVEZZO, N° 36"/>
    <s v="GRUPPO ENERGIA S.R.L"/>
    <s v="ЛИТВА"/>
    <s v="ИТАЛ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4,01 МКФ - 50 КВАР, С ВНЕШНИМ ПРЕДОХРАНИТЕЛЕМ (РАЗОБРАННЫЙ)"/>
    <s v="MVPC"/>
    <s v="DDU"/>
    <n v="461"/>
    <m/>
    <s v="ЕВРО"/>
    <n v="1770"/>
    <n v="1962.58"/>
    <d v="2016-06-28T00:00:00"/>
    <s v="10130192/270616/0005925"/>
    <s v="НЕТ ДАННЫХ"/>
    <s v="НЕТ ДАННЫХ"/>
    <m/>
  </r>
  <r>
    <m/>
    <s v="5077012720"/>
    <s v="ЗАО ЭЛЕКТРОИНТЕР"/>
    <s v="142206, МО, Г.СЕРПУХОВ, УЛ.ЧЕХОВА, Д.87"/>
    <s v="GRUPPO ENERGIA S.R.L"/>
    <s v="ITCASTEGNATO (BS)25045VIA CAVEZZO, N° 36"/>
    <s v="GRUPPO ENERGIA S.R.L"/>
    <s v="ИТАЛИЯ"/>
    <s v="ИТАЛ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 ДЛЯ ПОВЫШЕНИЯ КОЭФФИЦИЕНТА МОЩНОСТИ ЭЛЕКТРОУСТАНОВОК ПЕРЕМЕННОГО ТОКА ЧАСТОТЫ 50ГЦ, ТИПА MVPC, 10,5 КB - 4,33 МКФ - 15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_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
    <s v="MVPC"/>
    <s v="DDU"/>
    <n v="5063"/>
    <m/>
    <s v="ЕВРО"/>
    <n v="20709"/>
    <n v="22831.68"/>
    <d v="2016-07-27T00:00:00"/>
    <s v="10130190/250716/0011068"/>
    <s v="НЕТ ДАННЫХ"/>
    <s v="НЕТ ДАННЫХ"/>
    <m/>
  </r>
  <r>
    <m/>
    <s v="5077012720"/>
    <s v="ЗАО ЭЛЕКТРОИНТЕР"/>
    <s v="142206, МО, Г.СЕРПУХОВ, УЛ.ЧЕХОВА, Д.87"/>
    <s v="GRUPPO ENERGIA S.R.L"/>
    <s v="ITCASTEGNATO (BS)25045VIA CAVEZZO, N° 36"/>
    <s v="GRUPPO ENERGIA S.R.L"/>
    <s v="ИТАЛИЯ"/>
    <s v="ИТАЛИЯ"/>
    <x v="4"/>
    <s v="КОНДЕНСАТОРЫ ЭЛЕКТРИЧЕСКИЕ ДЛЯ ПОВЫШЕНИЯ КОЭФИЦИЕНТА МОЩНОСТИ МОТОРОВ И ЛАМП ВЕС БРУТТО С ПАЛЛЕТАМИ 5263.00 КГКОНДЕНСАТОРЫ ДЛЯ ЛАМП, СЕРИИ LCP (LCМ), СПРОЕКТИРОВАНЫ И ИЗГОТАВЛИВАЮТСЯ ДЛЯ УЛУЧШЕНИЯ МОЩНОСТИ ЛАМП. КОНДЕНСАТОР ИЗГОТОВЛЕН С ИСПОЛЬЗОВАНИЕМ ПОЛИПРОПИЛЕНОВОЙ МЕТАЛЛИЗИРОВАННОЙ ПЛЕНКИ В КАЧЕСТВЕ ОСНОВЫ (ДИЭЛЕКТРИКА) НАМОТАННОЙ В ЦИЛИНДР. ТОРЦЕВЫЕ_ПОВЕРХНОСТИ НАМОТАННЫХ ЭЛЕМЕНТОВ ПОКРЫТЫ МЕТАЛЛОМ. НАМОТАННЫЕ ЭЛЕМЕНТЫ ВНУТРИ АЛЮМИНИЕВОГО ИЛИ ПЛАСТИКОВОГО КОРПУСА, С ЗАЛИВКОЙ СПЕЦИАЛЬНОГО МАТЕРИАЛА, КОТОРЫЙ ЗАЩИЩАЕТ КОНДЕНСАТОР ОТ ВНЕШНИХ ВОЗДЕЙСТВИЙ. КОНДЕНСАТОРЫ ДЛЯ МОТОРОВ, ТИП MRCP,_СПРОЕКТИРОВАНЫ И ИЗГОТАВЛИВАЮТСЯ ДЛЯ ИСПОЛЬЗОВАНИЯ В ОДНОФАЗНЫХ МОТОРАХ ПЕРЕМЕННОГО ТОКА. КОНДЕНСАТОРЫ MRCP МОГУТ БЫТЬ ИЗГОТОВЛЕНЫ В МЕТАЛЛИЧЕСКОМ - АЛЮМИНИЕВОМ И ПЛАСТИКОВОМ - НЕ ГОРЮЧЕМ КОРПУСЕ. КОНДЕНСАТОР ИЗГОТОВЛЕН С ИСПОЛЬЗОВАНИЕ_ПОЛИПРОПИЛЕНОВОЙ МЕТАЛЛИЗИРОВАННОЙ ПЛЕНКИ В КАЧЕСТВЕ ОСНОВЫ (ДИЭЛЕКТРИКА) НАМОТАННОЙ В ЦИЛИНДР. ТОРЦЕВЫЕ ПОВЕРХНОСТИ НАМОТАННЫХ ЭЛЕМЕНТОВ ПОКРЫТЫ МЕТАЛЛОМ. НАМОТАННЫЕ ЭЛЕМЕНТЫ ВНУТРИ АЛЮМИНИЕВОГО ИЛИ ПЛАСТИКОВОГО КОРПУСА, С ЗАЛИВКОЙ СПЕЦИАЛЬНОГО_МАТЕРИАЛА, КОТОРЫЙ ЗАЩИЩАЕТ КОНДЕНСАТОР ОТ ВНЕШНИХ ВОЗДЕЙСТВИЙ. КОНДЕНСАТОРЫ ДЛЯ МОТОРОВ, ТИП RCM, СПРОЕКТИРОВАНЫ И ИЗГОТАВЛИВАЮТСЯ ДЛЯ ИСПОЛЬЗОВАНИЯ В ОДНОФАЗНЫХ МОТОРАХ ПЕРЕМЕННОГО ТОКА. КОНДЕНСАТОРЫ RCM-1 ИЗГОТОВЛИВАЮТСЯ В МЕТАЛЛИЧЕСКОМ -_АЛЮМИНИЕВОМ КОРПУСЕ. КОНДЕНСАТОРЫ ТИПА RCM-1 МОГУТ БЫТЬ ИСПОЛЬЗОВАНЫ ДЛЯ ПОДКЛЮЧЕНИЯ ТРЕХФАЗНЫХ МОТОРОВ ПРИ ИХ РАБОТЕ В ОДНОФАЗНОЙ СЕТИ. КОНДЕНСАТОР RCM ИЗГОТОВЛЕН С ИСПОЛЬЗОВАНИЕ ПОЛИПРОПИЛЕНОВОЙ МЕТАЛЛИЗИРОВАННОЙ ПЛЕНКИ В КАЧЕСТВЕ ОСНОВЫ (_ДИЭЛЕКТРИКА) НАМОТАННОЙ В ЦИЛИНДР. ТОРЦЕВЫЕ ПОВЕРХНОСТИ НАМОТАННЫХ ЭЛЕМЕНТОВ ПОКРЫТЫ МЕТАЛЛОМ. НАМОТАННЫЕ ЭЛЕМЕНТЫ ВНУТРИ АЛЮМИНИЕВОГО КОРПУСА, С ЗАЛИВКОЙ СПЕЦИАЛЬНОГО МАТЕРИАЛА, КОТОРЫЙ ЗАЩИЩАЕТ КОНДЕНСАТОР ОТ ВНЕШНИХ ВОЗДЕЙСТВИЙ. КОНДЕНСАТОР ДЛЯ_ЛАМП, ТИПА LCP, 250 В, 50ГЦ - 18 МКФ, С КРЕПЛЕНИЕМ М8, ГАЙКОЙ, ШАЙБОЙ (РАЗОБРАННЫЙ)_КОНДЕНСАТОР ДЛЯ ЛАМП, ТИПА LCP, 250 В, 50ГЦ - 25 МКФ, С КРЕПЛЕНИЕМ М8, ГАЙКОЙ, ШАЙБОЙ (РАЗОБРАННЫЙ)_КОНДЕНСАТОР ДЛЯ МОТОРОВ, ТИПА MRCP, 450 В, 50ГЦ - 1,5 МКФ, С КРЕПЛЕНИЕМ М8, ГАЙКОЙ, ШАЙБОЙ (РАЗОБРАННЫЙ)_КОНДЕНСАТОР ДЛЯ МОТОРОВ, ТИПА MRCP, 450 В, 50ГЦ - 10 МКФ, С КРЕПЛЕНИЕМ М8, ГАЙКОЙ, ШАЙБОЙ (РАЗОБРАННЫЙ)_КОНДЕНСАТОР ДЛЯ МОТОРОВ, ТИПА MRCP, 450 В, 50ГЦ - 14 МКФ, С КРЕПЛЕНИЕМ М8, ГАЙКОЙ, ШАЙБОЙ (РАЗОБРАННЫЙ)_КОНДЕНСАТОР ДЛЯ МОТОРОВ, ТИПА MRCP, 450 В, 50ГЦ - 2 МКФ_КОНДЕНСАТОР ДЛЯ МОТОРОВ, ТИПА MRCP, 450 В, 50ГЦ - 2,5 МКФ, С КРЕПЛЕНИЕМ М8, ГАЙКОЙ, ШАЙБОЙ (РАЗОБРАННЫЙ)_КОНДЕНСАТОР ДЛЯ МОТОРОВ, ТИПА MRCP, 450 В, 50ГЦ - 20 МКФ, С КРЕПЛЕНИЕМ М8, ГАЙКОЙ, ШАЙБОЙ (РАЗОБРАННЫЙ)_КОНДЕНСАТОР ДЛЯ МОТОРОВ, ТИПА MRCP, 450 В, 50ГЦ - 25 МКФ, С КРЕПЛЕНИЕМ М8, ГАЙКОЙ, ШАЙБОЙ (РАЗОБРАННЫЙ)_КОНДЕНСАТОР ДЛЯ МОТОРОВ, ТИПА MRCP, 450 В, 50ГЦ - 3 МКФ, С ФАСТОНОМ (РАЗОБРАННЫЙ)_КОНДЕНСАТОР ДЛЯ МОТОРОВ, ТИПА MRCP, 450 В, 50ГЦ - 4 МКФ, С ФАСТОНОМ (РАЗОБРАННЫЙ)_КОНДЕНСАТОР ДЛЯ МОТОРОВ, ТИПА RCM-0,83 КВАР, 400 В, 50ГЦ С КРЕПЛЕНИЕМ М12, ГАЙКОЙ, ШАЙБОЙ И ФАСТОНОМ (РАЗОБРАННЫЙ)_КОНДЕНСАТОР ДЛЯ МОТОРОВ, ТИПА RCM-1,66 КВАР, 500 В, 50ГЦ С КРЕПЛЕНИЕМ М12, ГАЙКОЙ, ШАЙБОЙ И ФАСТОНОМ (РАЗОБРАННЫЙ)_КОНДЕНСАТОР ДЛЯ МОТОРОВ, ТИПА RCM3-1 КВАР, 400 В, 50ГЦ С КРЕПЛЕНИЕМ М12, ГАЙКОЙ, ШАЙБОЙ (РАЗОБРАННЫЙ)_КОНДЕНСАТОР ДЛЯ МОТОРОВ, ТИПА RCM3-1,5 КВАР, 450 В, 50ГЦ С КРЕПЛЕНИЕМ М12, ГАЙКОЙ, ШАЙБОЙ (РАЗОБРАННЫЙ)_КОНДЕНСАТОР ДЛЯ МОТОРОВ, ТИПА RCM3-10 КВАР, 400 В, 50ГЦ С КРЕПЛЕНИЕМ М12, ГАЙКОЙ, ШАЙБОЙ (РАЗОБРАННЫЙ)_КОНДЕНСАТОР ДЛЯ МОТОРОВ, ТИПА RCM3-10 КВАР, 450 В, 50ГЦ С КРЕПЛЕНИЕМ М12, ГАЙКОЙ, ШАЙБОЙ (РАЗОБРАННЫЙ)_КОНДЕНСАТОР ДЛЯ МОТОРОВ, ТИПА RCM3-12,5 КВАР, 400 В, 50ГЦ С КРЕПЛЕНИЕМ М12, ГАЙКОЙ, ШАЙБОЙ (РАЗОБРАННЫЙ)_КОНДЕНСАТОР ДЛЯ МОТОРОВ, ТИПА RCM3-15 КВАР, 400 В, 50ГЦ С КРЕПЛЕНИЕМ М12, ГАЙКОЙ, ШАЙБОЙ (РАЗОБРАННЫЙ)_КОНДЕНСАТОР ДЛЯ МОТОРОВ, ТИПА RCM3-17,5 КВАР, 400 В, 50ГЦ С КРЕПЛЕНИЕМ М12, ГАЙКОЙ, ШАЙБОЙ (РАЗОБРАННЫЙ)_КОНДЕНСАТОР ДЛЯ МОТОРОВ, ТИПА RCM3-2,5 КВАР, 400 В, 50ГЦ С КРЕПЛЕНИЕМ М12, ГАЙКОЙ, ШАЙБОЙ (РАЗОБРАННЫЙ)_КОНДЕНСАТОР ДЛЯ МОТОРОВ, ТИПА RCM3-20 КВАР, 400 В, 50ГЦ С КРЕПЛЕНИЕМ М12, ГАЙКОЙ, ШАЙБОЙ (РАЗОБРАННЫЙ)_КОНДЕНСАТОР ДЛЯ МОТОРОВ, ТИПА RCM3-22,5 КВАР, 400 В, 50ГЦ С КРЕПЛЕНИЕМ М12, ГАЙКОЙ, ШАЙБОЙ (РАЗОБРАННЫЙ)_КОНДЕНСАТОР ДЛЯ МОТОРОВ, ТИПА RCM3-25 КВАР, 400 В, 50ГЦ С КРЕПЛЕНИЕМ М12, ГАЙКОЙ, ШАЙБОЙ (РАЗОБРАННЫЙ)_КОНДЕНСАТОР ДЛЯ МОТОРОВ, ТИПА RCM3-25 КВАР, 440 В, 50ГЦ С КРЕПЛЕНИЕМ М12, ГАЙКОЙ, ШАЙБОЙ (РАЗОБРАННЫЙ)_КОНДЕНСАТОР ДЛЯ МОТОРОВ, ТИПА RCM3-25 КВАР, 450 В, 50ГЦ С КРЕПЛЕНИЕМ М12, ГАЙКОЙ, ШАЙБОЙ (РАЗОБРАННЫЙ)_КОНДЕНСАТОР ДЛЯ МОТОРОВ, ТИПА RCM3-30 КВАР, 400 В, 50ГЦ С КРЕПЛЕНИЕМ М12, ГАЙКОЙ, ШАЙБОЙ (РАЗОБРАННЫЙ)_КОНДЕНСАТОР ДЛЯ МОТОРОВ, ТИПА RCM3-30 КВАР, 450 В, 50ГЦ С КРЕПЛЕНИЕМ М12, ГАЙКОЙ, ШАЙБОЙ (РАЗОБРАННЫЙ)_КОНДЕНСАТОР ДЛЯ МОТОРОВ, ТИПА RCM3-5 КВАР, 400 В, 50ГЦ С КРЕПЛЕНИЕМ М12, ГАЙКОЙ, ШАЙБОЙ (РАЗОБРАННЫЙ)_КОНДЕНСАТОР ДЛЯ МОТОРОВ, ТИПА RCM3-5 КВАР, 450 В, 50ГЦ С КРЕПЛЕНИЕМ М12, ГАЙКОЙ, ШАЙБОЙ (РАЗОБРАННЫЙ)_КОНДЕНСАТОР ДЛЯ МОТОРОВ, ТИПА RCM3-50 КВАР, 400 В, 50ГЦ С КРЕПЛЕНИЕМ М12, ГАЙКОЙ, ШАЙБОЙ (РАЗОБРАННЫЙ)_КОНДЕНСАТОР ДЛЯ МОТОРОВ, ТИПА RCM3-7,5 КВАР, 450 В, 50ГЦ С КРЕПЛЕНИЕМ М12, ГАЙКОЙ, ШАЙБОЙ (РАЗОБРАННЫЙ)_КОНДЕНСАТОР ДЛЯ МОТОРОВ, ТИПА RCM-5,22 КВАР, 550 В, 50ГЦ С КРЕПЛЕНИЕМ М12, ГАЙКОЙ, ШАЙБОЙ И ФАСТОНОМ (РАЗОБРАННЫЙ)"/>
    <s v="LCP, MRCP, RCM"/>
    <s v="DDU"/>
    <n v="4800"/>
    <m/>
    <s v="ЕВРО"/>
    <n v="14532.68"/>
    <n v="16327.47"/>
    <d v="2016-09-28T00:00:00"/>
    <s v="10130190/230916/0015071"/>
    <s v="НЕТ ДАННЫХ"/>
    <s v="НЕТ ДАННЫХ"/>
    <m/>
  </r>
  <r>
    <m/>
    <s v="5077012720"/>
    <s v="ЗАО ЭЛЕКТРОИНТЕР"/>
    <s v="142206, МО, Г.СЕРПУХОВ, УЛ.ЧЕХОВА, Д.87"/>
    <s v="GRUPPO ENERGIA S.R.L"/>
    <s v="ITCASTEGNATO (BS)25045VIA CAVEZZO, N° 36"/>
    <s v="GRUPPO ENERGIA S.R.L"/>
    <s v="ИТАЛИЯ"/>
    <s v="ИТАЛ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_КОНДЕНСАТОР ДЛЯ ПОВЫШЕНИЯ КОЭФФИЦИЕНТА МОЩНОСТИ ЭЛЕКТРОУСТАНОВОК ПЕРЕМЕННОГО ТОКА ЧАСТОТЫ 50ГЦ, ТИПА MVPC, 10,5 КВ - 13 МКФ - 450 КВАР, С ВНЕШНИМ ПРЕДОХРАНИТЕЛЕМ (РАЗОБРАННЫЙ)"/>
    <s v="MVPC"/>
    <s v="DAP"/>
    <n v="1936"/>
    <m/>
    <s v="ЕВРО"/>
    <n v="9288"/>
    <n v="10228.870000000001"/>
    <d v="2016-10-19T00:00:00"/>
    <s v="10130190/171016/0016442"/>
    <s v="НЕТ ДАННЫХ"/>
    <s v="НЕТ ДАННЫХ"/>
    <m/>
  </r>
  <r>
    <m/>
    <s v="5077012720"/>
    <s v="ЗАО ЭЛЕКТРОИНТЕР"/>
    <s v="142206, МО, Г.СЕРПУХОВ, УЛ.ЧЕХОВА, Д.87"/>
    <s v="GRUPPO ENERGIA S.R.L"/>
    <s v="CASTEGNATO (BS) 25045 VIA CAVEZZO, N° 36 "/>
    <s v="GRUPPO ENERGIA S.R.L"/>
    <s v="ИТАЛИЯ"/>
    <s v="ИТАЛ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6,3 КB - 8,02 МКФ - 100 КВАР, С ВНЕШНИМ ПРЕДОХРАНИТЕЛЕМ (РАЗОБРАННЫЙ) __1.1__ изготовитель -GRUPPO ENERGIA S.R.L бренд -GRUPPO ENERGIA артикул -MVPC кол-во=20 ШТ,__2.0__ КОНДЕНСАТОР ДЛЯ ПОВЫШЕНИЯ КОЭФФИЦИЕНТА МОЩНОСТИ ЭЛЕКТРОУСТАНОВОК ПЕРЕМЕННОГО ТОКА ЧАСТОТЫ 50ГЦ, ТИПА MVPC, 10,5 КB - 1,14 МКФ - 50 КВАР, С ВНЕШНИМ ПРЕДОХРАНИТЕЛЕМ (РАЗОБРАННЫЙ) __2.1__ изготовитель -GRUPPO ENERGIA S.R.L бренд -GRUPPO ENERGIA артикул -MVPC кол-во=10 ШТ,__3.0__ КОНДЕНСАТОР ДЛЯ ПОВЫШЕНИЯ КОЭФФИЦИЕНТА МОЩНОСТИ ЭЛЕКТРОУСТАНОВОК ПЕРЕМЕННОГО ТОКА ЧАСТОТЫ 50ГЦ, ТИПА MVPC, 10,5 КB - 2,17 МКФ - 75 КВАР, С ВНЕШНИМ ПРЕДОХРАНИТЕЛЕМ (РАЗОБРАННЫЙ) __3.1__ изготовитель -GRUPPO ENERGIA S.R.L бренд -GRUPPO ENERGIA артикул -MVPC кол-во=10 ШТ,__4.0__ КОНДЕНСАТОР ДЛЯ ПОВЫШЕНИЯ КОЭФФИЦИЕНТА МОЩНОСТИ ЭЛЕКТРОУСТАНОВОК ПЕРЕМЕННОГО ТОКА ЧАСТОТЫ 50ГЦ, ТИПА MVPC, 6,3 КB - 4,01 МКФ - 50 КВАР, С ВНЕШНИМ ПРЕДОХРАНИТЕЛЕМ (РАЗОБРАННЫЙ) __4.1__ изготовитель -GRUPPO ENERGIA S.R.L бренд -GRUPPO ENERGIA артикул -MVPC кол-во=15 ШТ,__5.0__ 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 __5.1__ изготовитель -GRUPPO ENERGIA S.R.L бренд -GRUPPO ENERGIA артикул -MVPC кол-во=10 ШТ,__6.0__ КОНДЕНСАТОР ДЛЯ ПОВЫШЕНИЯ КОЭФФИЦИЕНТА МОЩНОСТИ ЭЛЕКТРОУСТАНОВОК ПЕРЕМЕННОГО ТОКА ЧАСТОТЫ 50ГЦ, ТИПА MVPC, 10,5 КB - 2,89 МКФ - 100 КВАР, С ВНЕШНИМ ПРЕДОХРАНИТЕЛЕМ (РАЗОБРАННЫЙ) __6.1__ изготовитель -GRUPPO ENERGIA S.R.L бренд -GRUPPO ENERGIA артикул -MVPC кол-во=15 ШТ,__7.0__ 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 __7.1__ изготовитель -GRUPPO ENERGIA S.R.L бренд -GRUPPO ENERGIA артикул -MVPC кол-во=4 ШТ,__8.0__ КОНДЕНСАТОР ДЛЯ ПОВЫШЕНИЯ КОЭФФИЦИЕНТА МОЩНОСТИ ЭЛЕКТРОУСТАНОВОК ПЕРЕМЕННОГО ТОКА ЧАСТОТЫ 50ГЦ, ТИПА MVPC, 10,5 КB - 6,5 МКФ - 225 КВАР, С ВНЕШНИМ ПРЕДОХРАНИТЕЛЕМ (РАЗОБРАННЫЙ) __8.1__ изготовитель -GRUPPO ENERGIA S.R.L бренд -GRUPPO ENERGIA артикул -MVPC кол-во=20 ШТ,__9.0__ 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 __9.1__ изготовитель -GRUPPO ENERGIA S.R.L бренд -GRUPPO ENERGIA артикул -MVPC кол-во=6 ШТ,__10.0__ КОНДЕНСАТОР ДЛЯ ПОВЫШЕНИЯ КОЭФФИЦИЕНТА МОЩНОСТИ ЭЛЕКТРОУСТАНОВОК ПЕРЕМЕННОГО ТОКА ЧАСТОТЫ 50ГЦ, ТИПА MVPC, 10,5 КB - 8,67 МКФ - 300 КВАР, С ВНЕШНИМ ПРЕДОХРАНИТЕЛЕМ (РАЗОБРАННЫЙ) __10.1__ изготовитель -GRUPPO ENERGIA S.R.L бренд -GRUPPO ENERGIA артикул -MVPC кол-во=12 ШТ,__11.0__ 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 __11.1__ изготовитель -GRUPPO ENERGIA S.R.L бренд -GRUPPO ENERGIA артикул -MVPC кол-во=18 ШТ,__12.0__ КОНДЕНСАТОР ДЛЯ ПОВЫШЕНИЯ КОЭФФИЦИЕНТА МОЩНОСТИ ЭЛЕКТРОУСТАНОВОК ПЕРЕМЕННОГО ТОКА ЧАСТОТЫ 50ГЦ, ТИПА MVPC, 10,5 КB - 13 МКФ - 450 КВАР, С ВНЕШНИМ ПРЕДОХРАНИТЕЛЕМ (РАЗОБРАННЫЙ) __12.1__ изготовитель -GRUPPO ENERGIA S.R.L бренд -GRUPPO ENERGIA артикул -MVPC кол-во=12 ШТ,"/>
    <s v="MVPC"/>
    <s v="DAP"/>
    <n v="7623"/>
    <m/>
    <s v="ЕВРО"/>
    <n v="29613"/>
    <n v="31197.3"/>
    <d v="2016-11-28T00:00:00"/>
    <s v="10130190/251116/0018899"/>
    <s v="НЕТ ДАННЫХ"/>
    <s v="НЕТ ДАННЫХ"/>
    <m/>
  </r>
  <r>
    <m/>
    <s v="5077012720"/>
    <s v="ЗАО ЭЛЕКТРОИНТЕР"/>
    <s v="142206, МО, Г.СЕРПУХОВ, УЛ.ЧЕХОВА, Д.87"/>
    <s v="GRUPPO ENERGIA S.R.L"/>
    <s v="CASTEGNATO (BS) 25045 VIA CAVEZZO, N° 36 "/>
    <s v="GRUPPO ENERGIA S.R.L"/>
    <s v="ИТАЛИЯ"/>
    <s v="ИТАЛ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10,5 КB - 13 МКФ - 450 КВАР, С ВНЕШНИМ ПРЕДОХРАНИТЕЛЕМ (РАЗОБРАННЫЙ) __1.1__ изготовитель -GRUPPO ENERGIA S.R.L бренд -GRUPPO ENERGIA артикул -MVPC кол-во=13 ШТ,__2.0__ КОНДЕНСАТОР ДЛЯ ПОВЫШЕНИЯ КОЭФФИЦИЕНТА МОЩНОСТИ ЭЛЕКТРОУСТАНОВОК ПЕРЕМЕННОГО ТОКА ЧАСТОТЫ 50ГЦ, ТИПА MVPC, 10,5 КB - 4,33 МКФ - 150 КВАР, С ВНЕШНИМ ПРЕДОХРАНИТЕЛЕМ (РАЗОБРАННЫЙ) __2.1__ изготовитель -GRUPPO ENERGIA S.R.L бренд -GRUPPO ENERGIA артикул -MVPC кол-во=10 ШТ,"/>
    <s v="MVPC"/>
    <s v="DAP"/>
    <n v="1644"/>
    <m/>
    <s v="ЕВРО"/>
    <n v="6381"/>
    <n v="6766.42"/>
    <d v="2017-03-09T00:00:00"/>
    <s v="10130190/070317/0002738"/>
    <s v="НЕТ ДАННЫХ"/>
    <s v="НЕТ ДАННЫХ"/>
    <m/>
  </r>
  <r>
    <m/>
    <s v="5077012720"/>
    <s v="ЗАО ЭЛЕКТРОИНТЕР"/>
    <s v="142206, МО, Г.СЕРПУХОВ, УЛ.ЧЕХОВА, Д.87"/>
    <s v="GRUPPO ENERGIA S.R.L"/>
    <s v="CASTEGNATO (BS) 25045 VIA CAVEZZO, N° 36 "/>
    <s v="GRUPPO ENERGIA S.R.L"/>
    <s v="ИТАЛИЯ"/>
    <s v="ИТАЛ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6,3 КВ - 1,08 МКФ - 37,5 КВАР, С ВНЕШНИМ ПРЕДОХРАНИТЕЛЕМ (РАЗОБРАННЫЙ) __1.1__ изготовитель -GRUPPO ENERGIA S.R.L бренд -GRUPPO ENERGIA артикул -MVPC кол-во=2 ШТ,__2.0__ КОНДЕНСАТОР ДЛЯ ПОВЫШЕНИЯ КОЭФФИЦИЕНТА МОЩНОСТИ ЭЛЕКТРОУСТАНОВОК ПЕРЕМЕННОГО ТОКА ЧАСТОТЫ 50ГЦ, ТИПА MVPC, 6,3 КВ - 12,04 МКФ - 150 КВАР, С ВНЕШНИМ ПРЕДОХРАНИТЕЛЕМ (РАЗОБРАННЫЙ) __2.1__ изготовитель -GRUPPO ENERGIA S.R.L бренд -GRUPPO ENERGIA артикул -MVPC кол-во=45 ШТ,__3.0__ КОНДЕНСАТОР ДЛЯ ПОВЫШЕНИЯ КОЭФФИЦИЕНТА МОЩНОСТИ ЭЛЕКТРОУСТАНОВОК ПЕРЕМЕННОГО ТОКА ЧАСТОТЫ 50ГЦ, ТИПА MVPC, 6,3 КВ - 18,05 МКФ - 225 КВАР, С ВНЕШНИМ ПРЕДОХРАНИТЕЛЕМ (РАЗОБРАННЫЙ) __3.1__ изготовитель -GRUPPO ENERGIA S.R.L бренд -GRUPPO ENERGIA артикул -MVPC кол-во=20 ШТ,__4.0__ КОНДЕНСАТОР ДЛЯ ПОВЫШЕНИЯ КОЭФФИЦИЕНТА МОЩНОСТИ ЭЛЕКТРОУСТАНОВОК ПЕРЕМЕННОГО ТОКА ЧАСТОТЫ 50ГЦ, ТИПА MVPC, 6,3 КВ - 24,07 МКФ - 300 КВАР, С ВНЕШНИМ ПРЕДОХРАНИТЕЛЕМ (РАЗОБРАННЫЙ) __4.1__ изготовитель -GRUPPO ENERGIA S.R.L бренд -GRUPPO ENERGIA артикул -MVPC кол-во=20 ШТ,"/>
    <s v="MVPC"/>
    <s v="DAP"/>
    <n v="4325"/>
    <m/>
    <s v="ЕВРО"/>
    <n v="15609"/>
    <n v="16843.669999999998"/>
    <d v="2017-03-30T00:00:00"/>
    <s v="10130190/300317/0003841"/>
    <s v="НЕТ ДАННЫХ"/>
    <s v="НЕТ ДАННЫХ"/>
    <m/>
  </r>
  <r>
    <m/>
    <s v="5077012720"/>
    <s v="ЗАО ЭЛЕКТРОИНТЕР"/>
    <s v="142206, МО, Г.СЕРПУХОВ, УЛ.ЧЕХОВА, Д.87"/>
    <s v="GRUPPO ENERGIA S.R.L"/>
    <s v="CASTEGNATO (BS) 25045 VIA CAVEZZO, N° 36 "/>
    <s v="GRUPPO ENERGIA S.R.L"/>
    <s v="ИТАЛИЯ"/>
    <s v="ИТАЛ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ПРЕДНАЗНАЧЕНЫ ДЛЯ ЭНЕРГЕТИЧЕСКИХ УСТАНОВОК ПРОМЫШЛЕННЫХ ПРЕДПРИЯТИЙ В ЦЕЛЯХ СНИЖЕНИЯ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10,5 КВ - 13 МКФ - 450 КВАР, С ВНЕШНИМ ПРЕДОХРАНИТЕЛЕМ (РАЗОБРАННЫЙ) __1.1__ изготовитель -GRUPPO ENERGIA S.R.L бренд -GRUPPO ENERGIA артикул -MVPC кол-во=6 ШТ,__2.0__ КОНДЕНСАТОР ДЛЯ ПОВЫШЕНИЯ КОЭФФИЦИЕНТА МОЩНОСТИ ЭЛЕКТРОУСТАНОВОК ПЕРЕМЕННОГО ТОКА ЧАСТОТЫ 50ГЦ, ТИПА MVPC, 10,5 КВ - 4,33 МКФ - 150 КВАР, С ВНЕШНИМ ПРЕДОХРАНИТЕЛЕМ (РАЗОБРАННЫЙ) __2.1__ изготовитель -GRUPPO ENERGIA S.R.L бренд -GRUPPO ENERGIA артикул -MVPC кол-во=5 ШТ,__3.0__ КОНДЕНСАТОР ДЛЯ ПОВЫШЕНИЯ КОЭФФИЦИЕНТА МОЩНОСТИ ЭЛЕКТРОУСТАНОВОК ПЕРЕМЕННОГО ТОКА ЧАСТОТЫ 50ГЦ, ТИПА MVPC, 6,3 КВ - 4,01 МКФ - 50 КВАР, С ВНЕШНИМ ПРЕДОХРАНИТЕЛЕМ (РАЗОБРАННЫЙ) __3.1__ изготовитель -GRUPPO ENERGIA S.R.L бренд -GRUPPO ENERGIA артикул -MVPC кол-во=5 ШТ,__4.0__ КОНДЕНСАТОР ДЛЯ ПОВЫШЕНИЯ КОЭФФИЦИЕНТА МОЩНОСТИ ЭЛЕКТРОУСТАНОВОК ПЕРЕМЕННОГО ТОКА ЧАСТОТЫ 50ГЦ, ТИПА MVPC, 6,3 КВ - 6,02 МКФ - 75 КВАР, С ВНЕШНИМ ПРЕДОХРАНИТЕЛЕМ (РАЗОБРАННЫЙ) __4.1__ изготовитель -GRUPPO ENERGIA S.R.L бренд -GRUPPO ENERGIA артикул -MVPC кол-во=10 ШТ,__5.0__ КОНДЕНСАТОР ДЛЯ ПОВЫШЕНИЯ КОЭФФИЦИЕНТА МОЩНОСТИ ЭЛЕКТРОУСТАНОВОК ПЕРЕМЕННОГО ТОКА ЧАСТОТЫ 50ГЦ, ТИПА MVPC, 6,3 КВ - 8,02 МКФ - 100 КВАР, С ВНЕШНИМ ПРЕДОХРАНИТЕЛЕМ (РАЗОБРАННЫЙ) __5.1__ изготовитель -GRUPPO ENERGIA S.R.L бренд -GRUPPO ENERGIA артикул -MVPC кол-во=14 ШТ,"/>
    <s v="MVPC"/>
    <s v="DAP"/>
    <n v="1556"/>
    <m/>
    <s v="ЕВРО"/>
    <n v="5935"/>
    <n v="6493.49"/>
    <d v="2017-05-17T00:00:00"/>
    <s v="10130192/160517/0005048"/>
    <s v="НЕТ ДАННЫХ"/>
    <s v="НЕТ ДАННЫХ"/>
    <m/>
  </r>
  <r>
    <m/>
    <s v="5077012720"/>
    <s v="ЗАО ЭЛЕКТРОИНТЕР"/>
    <s v="142206, МОСК.ОБЛ., Г.СЕРПУХОВ, УЛ.ЧЕХОВА, Д.87"/>
    <s v="GRUPPO ENERGIA S.R.L"/>
    <s v="CASTEGNATO (BS) 25045 VIA CAVEZZO, N 36 "/>
    <s v="GRUPPO ENERGIA S.R.L"/>
    <s v="ИТАЛИЯ"/>
    <s v="ИТАЛИЯ"/>
    <x v="1"/>
    <s v="КОНДЕНСАТОРЫ ПОСТОЯННОЙ ЕМКОСТИ ДЛЯ ЭЛЕКТРИЧ. ЦЕПЕЙ С ЧАСТОТОЙ 50/60 ГЦ И РАССЧИТАННЫЕ НА РЕАКТИВНУЮ МОЩНОСТЬ НЕ МЕНЕЕ 0.5 КВА (КОНДЕНСАТОРЫ СИЛОВЫЕ), ПРЕДНАЗНАЧЕНЫ ДЛЯ ЭНЕРГЕТИЧ. УСТАНОВОК ПРОМЫШЛ. ПРЕДПРИЯТИЙ В ЦЕЛЯХ СНИЖЕНИЯ ЭНЕРГОПОТЕРЬ: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 __1.1__ изготовитель -GRUPPO ENERGIA S.R.L бренд -GRUPPO ENERGIA артикул -MVPC кол-во=30 ШТ,__2.0__ 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 __2.1__ изготовитель -GRUPPO ENERGIA S.R.L бренд -GRUPPO ENERGIA артикул -MVPC кол-во=30 ШТ,__3.0__ 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 __3.1__ изготовитель -GRUPPO ENERGIA S.R.L бренд -GRUPPO ENERGIA артикул -MVPC кол-во=30 ШТ,"/>
    <s v="MVPC"/>
    <s v="DAP"/>
    <n v="5734"/>
    <m/>
    <s v="ЕВРО"/>
    <n v="25770"/>
    <n v="28767.07"/>
    <d v="2017-06-19T00:00:00"/>
    <s v="10130190/190617/0007554"/>
    <s v="НЕТ ДАННЫХ"/>
    <s v="НЕТ ДАННЫХ"/>
    <m/>
  </r>
  <r>
    <m/>
    <s v="5077012720"/>
    <s v="ЗАО ЭЛЕКТРОИНТЕР"/>
    <s v="142206, МОСК.ОБЛ., Г.СЕРПУХОВ, УЛ.ЧЕХОВА, Д.87"/>
    <s v="GRUPPO ENERGIA S.R.L"/>
    <s v="CASTEGNATO (BS) 25045 VIA CAVEZZO, N 36 "/>
    <s v="GRUPPO ENERGIA S.R.L"/>
    <s v="ИТАЛИЯ"/>
    <s v="ИТАЛИЯ"/>
    <x v="1"/>
    <s v="КОНДЕНСАТОРЫ ПОСТОЯННОЙ ЕМКОСТИ ДЛЯ ЭЛЕКТРИЧ. ЦЕПЕЙ С ЧАСТОТОЙ 50/60 ГЦ И РАССЧИТАННЫЕ НА РЕАКТИВНУЮ МОЩНОСТЬ НЕ МЕНЕЕ 0.5 КВА (КОНДЕНСАТОРЫ СИЛОВЫЕ), ПРЕДНАЗНАЧЕНЫ ДЛЯ ЭНЕРГЕТИЧ. УСТАНОВОК ПРОМЫШЛ. ПРЕДПРИЯТИЙ В ЦЕЛЯХ СНИЖЕНИЯ ЭНЕРГОПОТЕРЬ:__1.0__ КОНДЕНСАТОР ДЛЯ ПОВЫШЕНИЯ КОЭФФИЦИЕНТА МОЩНОСТИ ЭЛЕКТРОУСТАНОВОК ПЕРЕМЕННОГО ТОКА ЧАСТОТЫ 50ГЦ, ТИПА MVPC, 6,3 КВ - 6,02 МКФ - 75 КВАР, С ВНЕШНИМ ПРЕДОХРАНИТЕЛЕМ (РАЗОБРАННЫЙ) __1.1__ изготовитель -GRUPPO ENERGIA S.R.L бренд -GRUPPO ENERGIA артикул -MVPC кол-во=5 ШТ,"/>
    <s v="MVPC"/>
    <s v="DAP"/>
    <n v="132"/>
    <m/>
    <s v="ЕВРО"/>
    <n v="475"/>
    <n v="558.36"/>
    <d v="2017-08-14T00:00:00"/>
    <s v="10013220/140817/0002417"/>
    <s v="НЕТ ДАННЫХ"/>
    <s v="НЕТ ДАННЫХ"/>
    <m/>
  </r>
  <r>
    <m/>
    <s v="5077012720"/>
    <s v="ЗАО ЭЛЕКТРОИНТЕР"/>
    <s v="142206, МОСК.ОБЛ., Г.СЕРПУХОВ, УЛ.ЧЕХОВА, Д.87"/>
    <s v="GRUPPO ENERGIA S.R.L"/>
    <s v="CASTEGNATO (BS) 25045 VIA CAVEZZO, N 36 "/>
    <s v="GRUPPO ENERGIA S.R.L"/>
    <s v="ИТАЛИЯ"/>
    <s v="ИТАЛИЯ"/>
    <x v="1"/>
    <s v="КОНДЕНСАТОРЫ ПОСТОЯННОЙ ЕМКОСТИ ДЛЯ ЭЛЕКТРИЧ. ЦЕПЕЙ С ЧАСТОТОЙ 50/60 ГЦ И РАССЧИТАННЫЕ НА РЕАКТИВНУЮ МОЩНОСТЬ НЕ МЕНЕЕ 0.5 КВА (КОНДЕНСАТОРЫ СИЛОВЫЕ), ПРЕДНАЗНАЧЕНЫ ДЛЯ ЭНЕРГЕТИЧ. УСТАНОВОК ПРОМЫШЛ. ПРЕДПРИЯТИЙ В ЦЕЛЯХ СНИЖЕНИЯ ЭНЕРГОПОТЕРЬ: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__1.0__ 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 __1.1__ изготовитель -GRUPPO ENERGIA S.R.L бренд -GRUPPO ENERGIA артикул -MVPC кол-во=10 ШТ,__2.0__ КОНДЕНСАТОР ДЛЯ ПОВЫШЕНИЯ КОЭФФИЦИЕНТА МОЩНОСТИ ЭЛЕКТРОУСТАНОВОК ПЕРЕМЕННОГО ТОКА ЧАСТОТЫ 50ГЦ, ТИПА MVPC, 6,3 КB - 18,05 МКФ - 225 КВАР, С ВНЕШНИМ ПРЕДОХРАНИТЕЛЕМ (РАЗОБРАННЫЙ) __2.1__ изготовитель -GRUPPO ENERGIA S.R.L бренд -GRUPPO ENERGIA артикул -MVPC кол-во=20 ШТ,__3.0__ КОНДЕНСАТОР ДЛЯ ПОВЫШЕНИЯ КОЭФФИЦИЕНТА МОЩНОСТИ ЭЛЕКТРОУСТАНОВОК ПЕРЕМЕННОГО ТОКА ЧАСТОТЫ 50ГЦ, ТИПА MVPC, 6,3 КB - 24,07 МКФ - 300 КВАР, С ВНЕШНИМ ПРЕДОХРАНИТЕЛЕМ (РАЗОБРАННЫЙ) __3.1__ изготовитель -GRUPPO ENERGIA S.R.L бренд -GRUPPO ENERGIA артикул -MVPC кол-во=20 ШТ,__4.0__ КОНДЕНСАТОР ДЛЯ ПОВЫШЕНИЯ КОЭФФИЦИЕНТА МОЩНОСТИ ЭЛЕКТРОУСТАНОВОК ПЕРЕМЕННОГО ТОКА ЧАСТОТЫ 50ГЦ, ТИПА MVPC, 6,3 КB - 36,11 МКФ - 450 КВАР, С ВНЕШНИМ ПРЕДОХРАНИТЕЛЕМ (РАЗОБРАННЫЙ) __4.1__ изготовитель -GRUPPO ENERGIA S.R.L бренд -GRUPPO ENERGIA артикул -MVPC кол-во=24 ШТ,"/>
    <s v="MVPC"/>
    <s v="DAP"/>
    <n v="4616"/>
    <m/>
    <s v="ЕВРО"/>
    <n v="20078"/>
    <n v="23475.200000000001"/>
    <d v="2017-10-10T00:00:00"/>
    <s v="10013220/091017/0005866"/>
    <s v="НЕТ ДАННЫХ"/>
    <s v="НЕТ ДАННЫХ"/>
    <m/>
  </r>
  <r>
    <m/>
    <s v="5077012720"/>
    <s v="ЗАО ЭЛЕКТРОИНТЕР"/>
    <s v="142206, МОСК.ОБЛ., Г.СЕРПУХОВ, УЛ.ЧЕХОВА, Д.87"/>
    <s v="GRUPPO ENERGIA S.R.L"/>
    <s v="25045, , CASTEGNATO (BS), VIA CAVEZZO, N 36"/>
    <s v="GRUPPO ENERGIA S.R.L"/>
    <s v="ИТАЛИЯ"/>
    <s v="ИТАЛИЯ"/>
    <x v="1"/>
    <s v="КОНДЕНСАТОРЫ ПОСТОЯННОЙ ЕМКОСТИ ДЛЯ ЭЛЕКТРИЧ. ЦЕПЕЙ С ЧАСТОТОЙ 50/60 ГЦ И РАССЧИТАННЫЕ НА РЕАКТИВНУЮ МОЩНОСТЬ НЕ МЕНЕЕ 0.5 КВА (КОНДЕНСАТОРЫ СИЛОВЫЕ), ПРЕДНАЗНАЧЕНЫ ДЛЯ ЭНЕРГЕТИЧ. УСТАНОВОК ПРОМЫШЛ. ПРЕДПРИЯТИЙ В ЦЕЛЯХ СНИЖЕНИЯ ЭНЕРГОПОТЕРЬ: СИЛОВЫЕ КОНДЕНСАТОРЫ НА СРЕДНЕЕ НАПРЯЖЕНИЕ ПОСТОЯННОЙ ЕМКОСТИ ПРЕДНАЗНАЧЕНЫ ДЛЯ ПОВЫШЕНИЯ КОЭФФИЦИЕНТА МОЩНОСТИ ЭЛЕКТРОУСТАНОВОК ПЕРЕМЕННОГО ТОКА ЧАСТОТЫ 50ГЦ, В Т.Ч. ДЛЯ КОМПЛЕКТАЦИИ КОНДЕНСАТОРЫХ УСТАНОВОК; КОНДЕНСАТОР ДЛЯ ПОВЫШЕНИЯ КОЭФФИЦИЕНТА МОЩНОСТИ ЭЛЕКТРОУСТАНОВОК ПЕРЕМЕННОГО ТОКА ЧАСТОТЫ 50ГЦ, ТИПА MVPC, 6,3 КB - 12,04 МКФ - 150 КВАР, С ВНЕШНИМ ПРЕДОХРАНИТЕЛЕМ (РАЗОБРАННЫЙ) КОНДЕНСАТОР ДЛЯ ПОВЫШЕНИЯ КОЭФФИЦИЕНТА МОЩНОСТИ ЭЛЕКТРОУСТАНОВОК ПЕРЕМЕННОГО ТОКА ЧАСТОТЫ 50ГЦ, ТИПА MVPC, 6,3 КB - 4,01 МКФ - 50 КВАР, С ВНЕШНИМ ПРЕДОХРАНИТЕЛЕМ (РАЗОБРАННЫЙ) КОНДЕНСАТОР ДЛЯ ПОВЫШЕНИЯ КОЭФФИЦИЕНТА МОЩНОСТИ ЭЛЕКТРОУСТАНОВОК ПЕРЕМЕННОГО ТОКА ЧАСТОТЫ 50ГЦ, ТИПА MVPC, 6,3 КB - 6,02 МКФ - 75 КВАР, С ВНЕШНИМ ПРЕДОХРАНИТЕЛЕМ (РАЗОБРАННЫЙ)"/>
    <s v="MVPC"/>
    <s v="DAP"/>
    <n v="956"/>
    <m/>
    <s v="ЕВРО"/>
    <n v="3340"/>
    <n v="4094.84"/>
    <d v="2018-03-06T12:49:00"/>
    <s v="10013220/050318/0003770"/>
    <s v="НЕТ ДАННЫХ"/>
    <s v="НЕТ ДАННЫХ"/>
    <m/>
  </r>
  <r>
    <n v="17"/>
    <s v="1003005538"/>
    <s v="ЗАО КП-ГАББРО"/>
    <s v="185035, РЕСПУБЛИКА КАРЕЛИЯ, Г.ПЕТРОЗАВОДСК, УЛ.КРАСНАЯ Д.49 ОФИС 507"/>
    <s v="K2 AUTOMATION GMBH"/>
    <s v="ALTDOBERN 03229 WERNER-VON-SIEMENS-STR.1 "/>
    <s v="K2 AUTOMATION"/>
    <s v="ГЕРМАНИЯ"/>
    <s v="ГЕРМАНИЯ"/>
    <x v="3"/>
    <s v="РАСПРЕДЕЛИТЕЛЬНЫЕ ЩИТЫ И УСТРОЙСТВА КОМПЕНСАЦИИ РЕАКТИВНОЙ МОЩНОСТИ. ТОВАР ПРЕДНАЗНАЧЕН ИСКЛЮЧИТЕЛЬНО ДЛЯ СОБСТВЕННЫХ ПРОИЗВОДСТВЕННЫХ НУЖД ПОКУПАТЕЛЯ.__1.0__ :РАСПРЕДЕЛИТЕЛЬНЫЙ ЩИТ. ПРЕДСТАВЛЯЕТ СОБОЙ МЕТАЛЛИЧЕСКИЙ ЯЩИК СВЕТЛО-СЕРОГО ЦВЕТА, УКОМПЛЕКТОВАННЫЙ ЭЛЕКТРОТЕХНИЧЕСКИМ ОБОРУДОВАНИЕМ (АВТОМАТИЧЕСКИЕ ВЫКЛЮЧАТЕЛИ, МЕДНЫЕ ШИНЫ, РАЗЪЕДИНИТЕЛИ С ПРЕДОХРАНИТЕЛЯМИ, КАБЕЛЬНЫЕ НАКОНЕЧНИКИ). СЛУЖИТ ДЛЯ ПРИЕМА И РАСПРЕДЕЛЕНИЯ ЭЛЕКТРИЧЕСКОЙ ЭНЕРГИИ ПРИ НАПРЯЖЕНИИ МЕНЕЕ 1000В ОДНО- И ТРЕХФАЗНОГО ПЕРЕМЕННОГО ТОКА ЧАСТОТОЙ 50-60 ГЦ, НЕЧАСТОГО ВКЛЮЧЕНИЯ И ОТКЛЮЧЕНИЯ ЛИНИИЙ ГРУППОВЫХ ЦЕПЕЙ, А ТАКЖЕ ДЛЯ ИХ ЗАЩИТЫ ПРИ ПЕРЕГРУЗКАХ И КОРОТКИХ ЗАМЫКАНИЯХ. __1.1__ изготовитель -K2 AUTOMATION бренд -ОТСУТСТВУЕТ марка -ОТСУТСТВУЕТ модель -ОТСУТСТВУЕТ артикул -ОТСУТСТВУЕТ кол-во=1 ШТ,__2.0__ РAСПРЕДЕЛИТЕЛЬНЫЙ ЩИТ. ПРЕДСТАВЛЯЕТ СОБОЙ МЕТАЛЛИЧЕСКИЙ ЯЩИК СВЕТЛО-СЕРОГО ЦВЕТА, УКОМПЛЕКТОВАННЫЙ ЭЛЕКТРОТЕХНИЧЕСКИМ ОБОРУДОВАНИЕМ (АВТОМАТИЧЕСКИЕ ВЫКЛЮЧАТЕЛИ, МЕДНЫЕ ШИНЫ, РАЗЪЕДИНИТЕЛИ С ПРЕДОХРАНИТЕЛЯМИ, КАБЕЛЬНЫЕ НАКОНЕЧНИКИ). СЛУЖИТ ДЛЯ ПРИЕМА И РАСПРЕДЕЛЕНИЯ ЭЛЕКТРИЧЕСКОЙ ЭНЕРГИИ ПРИ НАПРЯЖЕНИИ МЕНЕЕ 1000В ОДНО- И ТРЕХФАЗНОГО ПЕРЕМЕННОГО ТОКА ЧАСТОТОЙ 50-60 ГЦ, НЕЧАСТОГО ВКЛЮЧЕНИЯ И ОТКЛЮЧЕНИЯ ЛИНИИЙ ГРУППОВЫХ ЦЕПЕЙ, А ТАКЖЕ ДЛЯ ИХ ЗАЩИТЫ ПРИ ПЕРЕГРУЗКАХ И КОРОТКИХ ЗАМЫКАНИЯХ. __2.1__ изготовитель -RITTAL бренд -ОТСУТСТВУЕТ марка -ОТСУТСТВУЕТ модель -ОТСУТСТВУЕТ артикул -ОТСУТСТВУЕТ кол-во=1 ШТ,__3.0__ РАСПРЕДЕЛИТЕЛЬНЫЙ ЩИТ ДЛЯ КОНУСНОЙ ДРОБИЛКИ &amp;amp;lt;CS660&amp;amp;gt;. ПРЕДСТАВЛЯЕТ СОБОЙ МЕТАЛЛИЧЕСКИЙ ЯЩИК СВЕТЛО-СЕРОГО ЦВЕТА, УКОМПЛЕКТОВАННЫЙ ЭЛЕКТРОТЕХНИЧЕСКИМ ОБОРУДОВАНИЕМ (АВТОМАТИЧЕСКИЕ ВЫКЛЮЧАТЕЛИ, МЕДНЫЕ ШИНЫ, РАЗЪЕДИНИТЕЛИ С ПРЕДОХРАНИТЕЛЯМИ, КАБЕЛЬНЫЕ НАКОНЕЧНИКИ). СЛУЖИТ ДЛЯ ПРИЕМА И РАСПРЕДЕЛЕНИЯ ЭЛЕКТРИЧЕСКОЙ ЭНЕРГИИ ПРИ НАПРЯЖЕНИИ МЕНЕЕ 1000В ОДНО- И ТРЕХФАЗНОГО ПЕРЕМЕННОГО ТОКА ЧАСТОТОЙ 50-60 ГЦ, НЕЧАСТОГО ВКЛЮЧЕНИЯ И ОТКЛЮЧЕНИЯ ЛИНИИЙ ГРУППОВЫХ ЦЕПЕЙ, А ТАКЖЕ ДЛЯ ИХ ЗАЩИТЫ ПРИ ПЕРЕГРУЗКАХ И КОРОТКИХ ЗАМЫКАНИЯХ. __3.1__ изготовитель -RITTAL бренд -ОТСУТСТВУЕТ марка -ОТСУТСТВУЕТ модель -ОТСУТСТВУЕТ артикул -ОТСУТСТВУЕТ кол-во=3 ШТ,__4.0__ РАСПРЕДЕЛИТЕЛЬНЫЙ ЩИТ ДЛЯ КОНУСНОЙ ДРОБИЛКИ &amp;amp;lt;MH400&amp;amp;gt;. ПРЕДСТАВЛЯЕТ СОБОЙ МЕТАЛЛИЧЕСКИЙ ЯЩИК СВЕТЛО-СЕРОГО ЦВЕТА, УКОМПЛЕКТОВАННЫЙ ЭЛЕКТРОТЕХНИЧЕСКИМ ОБОРУДОВАНИЕМ (АВТОМАТИЧЕСКИЕ ВЫКЛЮЧАТЕЛИ, МЕДНЫЕ ШИНЫ, РАЗЪЕДИНИТЕЛИ С ПРЕДОХРАНИТЕЛЯМИ, КАБЕЛЬНЫЕ НАКОНЕЧНИКИ). СЛУЖИТ ДЛЯ ПРИЕМА И РАСПРЕДЕЛЕНИЯ ЭЛЕКТРИЧЕСКОЙ ЭНЕРГИИ ПРИ НАПРЯЖЕНИИ МЕНЕЕ 1000В ОДНО- И ТРЕХФАЗНОГО ПЕРЕМЕННОГО ТОКА ЧАСТОТОЙ 50-60 ГЦ, НЕЧАСТОГО ВКЛЮЧЕНИЯ И ОТКЛЮЧЕНИЯ ЛИНИИЙ ГРУППОВЫХ ЦЕПЕЙ, А ТАКЖЕ ДЛЯ ИХ ЗАЩИТЫ ПРИ ПЕРЕГРУЗКАХ И КОРОТКИХ ЗАМЫКАНИЯХ. __4.1__ изготовитель -RITTAL бренд -ОТСУТСТВУЕТ марка -ОТСУТСТВУЕТ модель -ОТСУТСТВУЕТ артикул -ОТСУТСТВУЕТ кол-во=2 ШТ,__5.0__ УСТРОЙСТВО КОМПЕНСАЦИИ РЕАКТИВНОЙ МОЩНОСТИ ПРЕДНАЗНАЧЕНО ДЛЯ ПОВЫШЕНИЯ КОЭФФИЦИЕНТА МОЩНОСТИ ЭЛЕКТРОУСТАНОВОК НАПРЯЖЕНИЕМ 0,4 КВ ЧАСТОТОЙ 50 ГЦ, А ТАКЖЕ ДЛЯ АВТОМАТИЧЕСКОГО РЕГУЛИРОВАНИЯ РЕАКТИВНОЙ МОЩНОСТИ. УСТРОЙСТВО КОМПЕНСАЦИИ РЕАКТИВНОЙ МОЩНОСТИ ПРЕДСТАВЛЯЕТ СОБОЙ ЭЛЕКТРИЧЕСКИЙ ШКАФ ОДНОСТОРОННЕГО ОБСЛУЖИВАНИЯ С УСТАНОВЛЕННЫМ ВНУТРИ АКТИВНЫМ ОБОРУДОВАНИЕМ (КОНДЕНСАТОРЫ, СОЕДИНЕННЫЕ ПО СХЕМЕ &amp;amp;lt;ТРЕУГОЛЬНИК&amp;amp;gt;, ДЕРЖАТЕЛИ ПРЕДОХРАНИТЕЛЕЙ, КОНТАКТОРЫ, РЕГУЛЯТОР МОЩНОСТИ). УСТАНОВКА ПОДКЛЮЧАЕТСЯК РАСПРЕДЕЛИТЕЛЬНОМУ УСТРОЙСТВУ ЧЕРЕЗ КАБЕЛЬНЫЙ ВВОД. ТЕХНИЧЕСКИЕ ХАРАКТЕРИСТИКИ: НАПРЯЖЕНИЕ 400 ВОЛЬТ, НОМИНАЛЬНАЯ МОЩНОСТЬ 250KVAR __5.1__ изготовитель -ELKON бренд -ОТСУТСТВУЕТ марка -ОТСУТСТВУЕТ модель -ОТСУТСТВУЕТ артикул -ОТСУТСТВУЕТ кол-во=1 ШТ,__6.0__ УСТРОЙСТВО КОМПЕНСАЦИИ РЕАКТИВНОЙ МОЩНОСТИ ПРЕДНАЗНАЧЕНО ДЛЯ ПОВЫШЕНИЯ КОЭФФИЦИЕНТА МОЩНОСТИ ЭЛЕКТРОУСТАНОВОК НАПРЯЖЕНИЕМ 0,4 КВ ЧАСТОТОЙ 50 ГЦ, А ТАКЖЕ ДЛЯ АВТОМАТИЧЕСКОГО РЕГУЛИРОВАНИЯ РЕАКТИВНОЙ МОЩНОСТИ. УСТРОЙСТВО КОМПЕНСАЦИИ РЕАКТИВНОЙ МОЩНОСТИ ПРЕДСТАВЛЯЕТ СОБОЙ ЭЛЕКТРИЧЕСКИЙ ШКАФ ОДНОСТОРОННЕГО ОБСЛУЖИВАНИЯ С УСТАНОВЛЕННЫМ ВНУТРИ АКТИВНЫМ ОБОРУДОВАНИЕМ (КОНДЕНСАТОРЫ, СОЕДИНЕННЫЕ ПО СХЕМЕ &amp;amp;lt;ТРЕУГОЛЬНИК&amp;amp;gt;, ДЕРЖАТЕЛИ ПРЕДОХРАНИТЕЛЕЙ, КОНТАКТОРЫ, РЕГУЛЯТОР МОЩНОСТИ). УСТАНОВКА ПОДКЛЮЧАЕТСЯК РАСПРЕДЕЛИТЕЛЬНОМУ УСТРОЙСТВУ ЧЕРЕЗ КАБЕЛЬНЫЙ ВВОД. ТЕХНИЧЕСКИЕ ХАРАКТЕРИСТИКИ: НАПРЯЖЕНИЕ 400 ВОЛЬТ, НОМИНАЛЬНАЯ МОЩНОСТЬ 150KVAR __6.1__ изготовитель -ELKON бренд -ОТСУТСТВУЕТ марка -ОТСУТСТВУЕТ модель -ОТСУТСТВУЕТ артикул -ОТСУТСТВУЕТ кол-во=1 ШТ,"/>
    <s v="нет данных"/>
    <s v="DDU"/>
    <n v="2650"/>
    <m/>
    <s v="ЕВРО"/>
    <n v="158056.29999999999"/>
    <n v="184799.44"/>
    <d v="2017-10-07T00:00:00"/>
    <s v="10210130/071017/0023298"/>
    <s v="т/п Шушарский"/>
    <s v="196626 Г.САНКТ-ПЕТЕРБУРГ, ПОС.ШУШАРЫ, ПЛ.ПАРОВОЗНЫЙ МУЗЕЙ, Д.1"/>
    <m/>
  </r>
  <r>
    <n v="18"/>
    <s v="7801166106"/>
    <s v="ООО СЕВЗАПТЕХНИКА"/>
    <s v="199155, ГОРОД, САНКТ-ПЕТЕРБУРГ, УЛ.ЖЕЛЕЗНОВОДСКАЯ Д.17/5 ЛИТ.Д"/>
    <s v="ZEZ SILKO, S.R.O."/>
    <s v="CZZAMBERK56422UL.POD CERNYM LESEM 683."/>
    <s v="ZEZ SILKO S.R.O."/>
    <s v="ЭСТОНИЯ"/>
    <s v="ЧЕШСКАЯ РЕСПУБЛИКА"/>
    <x v="1"/>
    <s v="ВЫСОКОВОЛЬТНЫЕ КОМПЕНСАЦИОННЫЕ КОНДЕНСАТОРЫ ПОСТОЯННОЙ ЕМКОСТИ, РАСЧИТАНЫ НА РЕАКТИВНУЮ МОЩНОСТЬ НЕ МЕНЕЕ 0,5КВА. РАБОЧЕЕ НАПРЯЖЕНИЕ 7,2В, ЧАСТОТА 50ГЦ, ТРЕХФАЗНЫЕ. НЕ ЛОМ, НЕ ВОЕННОГО НАЗНАЧЕНИЯ.:РЕАКТИВНАЯ МОЩНОСТЬ 450КВАР"/>
    <s v="нет данных"/>
    <s v="FCA"/>
    <n v="1001"/>
    <m/>
    <s v="ЕВРО"/>
    <n v="11360"/>
    <n v="14017.22"/>
    <d v="2016-06-16T00:00:00"/>
    <s v="10210130/140616/0012233"/>
    <s v="т/п Шушарский"/>
    <s v="196626 Г.САНКТ-ПЕТЕРБУРГ, ПОС.ШУШАРЫ, ПЛ.ПАРОВОЗНЫЙ МУЗЕЙ, Д.1"/>
    <m/>
  </r>
  <r>
    <m/>
    <s v="7801166106"/>
    <s v="ООО СЕВЗАПТЕХНИКА"/>
    <s v="199155, ГОРОД, САНКТ-ПЕТЕРБУРГ, УЛ.ЖЕЛЕЗНОВОДСКАЯ Д.17/5 ЛИТ.Д"/>
    <s v="ZEZ SILKO, S.R.O."/>
    <s v="ZAMBERK 56422 UL.POD CERNYM LESEM 683 ."/>
    <s v="ZEZ SILKO S.R.O."/>
    <s v="ЧЕШСКАЯ РЕСПУБЛИКА"/>
    <s v="ЧЕШСКАЯ РЕСПУБЛИКА"/>
    <x v="1"/>
    <s v="ВЫСОКОВОЛЬТНЫЕ КОМПЕНСАЦИОННЫЕ КОНДЕНСАТОРЫ ПОСТОЯННОЙ ЕМКОСТИ, РАСЧИТАНЫ НА РЕАКТИВНУЮ МОЩНОСТЬ НЕ МЕНЕЕ 0,5КВА. РАБОЧЕЕ НАПРЯЖЕНИЕ 6,3В, ЕАКТИВНАЯ МОЩНОСТЬ 450КВАР, ЧАСТОТА 50ГЦ, ТРЕХФАЗНЫЕ. НЕ ЛОМ, НЕ ВОЕННОГО НАЗНАЧЕНИЯ.__1.0__ : __1.1__ изготовитель -ZEZ SILKO, S.R.O. бренд -ZEZ марка -ОТСУТСТВУЕТ модель -CPEFS 23-6.3/450/WF-M1 артикул -ОТСУТСТВУЕТ кол-во=99 ШТ,__1.2__ изготовитель -ZEZ SILKO, S.R.O. бренд -ZEZ марка -ОТСУТСТВУЕТ модель -CPEFS 23-6.3/450/WF-C2 артикул -ОТСУТСТВУЕТ кол-во=99 ШТ,"/>
    <s v="CPEFS 23-6.3/450/WF-M1, CPEFS 23-6.3/450/WF-C2 "/>
    <s v="FCA"/>
    <n v="12600"/>
    <m/>
    <s v="ЕВРО"/>
    <n v="140580"/>
    <n v="148988.38"/>
    <d v="2016-12-21T00:00:00"/>
    <s v="10210130/201216/0028705"/>
    <s v="т/п Шушарский"/>
    <s v="196626 Г.САНКТ-ПЕТЕРБУРГ, ПОС.ШУШАРЫ, ПЛ.ПАРОВОЗНЫЙ МУЗЕЙ, Д.1"/>
    <m/>
  </r>
  <r>
    <m/>
    <s v="7801166106"/>
    <s v="ООО СЕВЗАПТЕХНИКА"/>
    <s v="199155, ГОРОД, САНКТ-ПЕТЕРБУРГ, УЛ.ЖЕЛЕЗНОВОДСКАЯ Д.17/5 ЛИТ.Д"/>
    <s v="ZEZ SILKO, S.R.O."/>
    <s v="ZAMBERK 56422 UL.POD CERNYM LESEM 683 ."/>
    <s v="ZEZ SILKO S.R.O."/>
    <s v="ЛИТВА"/>
    <s v="ЧЕШСКАЯ РЕСПУБЛИКА"/>
    <x v="1"/>
    <s v="ВЫСОКОВОЛЬТНЫЕ КОМПЕНСАЦИОННЫЕ КОНДЕНСАТОРЫ ПОСТОЯННОЙ ЕМКОСТИ, РАСЧИТАНЫ НА РЕАКТИВНУЮ МОЩНОСТЬ НЕ МЕНЕ 0,5 КВА. РАБОЧЕЕ НАПРЯЖЕНИЕ 6,3 КВ, ЧАСТОТА 50 ГЦ, ТРЕХФАЗНЫЕ, НЕ ЛОМ, НЕ ВОЕННОГО НАЗНАЧЕНИЯ.__1.0__ :КОНДЕНСАТОР CPEFS 25-6,3/200-M1, РЕАКТИВНАЯ МОЩНОСТЬ 200 КВА __1.1__ изготовитель -ZEZ SILKO, S.R.O. бренд -ZEZ марка -ОТСУТСТВУЕТ модель -CPEFS 25-6,3/200-M1 артикул -ОТСУТСТВУЕТ кол-во=5 ШТ,__2.0__ КОНДЕНСАТОР CPEFS 25-6,3/350-M1, РЕАКТИВНАЯ МОЩНОСТЬ 350 КВА __2.1__ изготовитель -ZEZ SILKO, S.R.O. бренд -ZEZ марка -ОТСУТСТВУЕТ модель -CPEFS 25-6,3/350-M1 артикул -ОТСУТСТВУЕТ кол-во=2 ШТ,"/>
    <s v="CPEFS 25-6,3/200-M1"/>
    <s v="FCA"/>
    <n v="251"/>
    <m/>
    <s v="ЕВРО"/>
    <n v="3966.62"/>
    <n v="4986.5"/>
    <d v="2017-10-24T00:00:00"/>
    <s v="10210130/231017/0024372"/>
    <s v="т/п Шушарский"/>
    <s v="196626 Г.САНКТ-ПЕТЕРБУРГ, ПОС.ШУШАРЫ, ПЛ.ПАРОВОЗНЫЙ МУЗЕЙ, Д.1"/>
    <m/>
  </r>
  <r>
    <m/>
    <s v="7801166106"/>
    <s v="ООО СЕВЗАПТЕХНИКА"/>
    <s v="199155, ГОРОД, САНКТ-ПЕТЕРБУРГ, УЛ.ЖЕЛЕЗНОВОДСКАЯ Д.17/5 ЛИТ.Д"/>
    <s v="ZEZ SILKO, S.R.O."/>
    <s v="56422, ., ZAMBERK, UL.POD CERNYM LESEM 683"/>
    <s v="ZEZ SILKO S.R.O."/>
    <s v="ЛИТВА"/>
    <s v="ЧЕШСКАЯ РЕСПУБЛИКА"/>
    <x v="1"/>
    <s v="ВЫСОКОВОЛЬТНЫЕ КОМПЕНСАЦИОННЫЕ КОНДЕНСАТОРЫ ПОСТОЯННОЙ ЕМКОСТИ, РАСЧИТАНЫ НА РЕАКТИВНУЮ МОЩНОСТЬ НЕ МЕНЕ 0,5 КВА. РАБОЧЕЕ НАПРЯЖЕНИЕ 6,6 КВ, ЧАСТОТА 50 ГЦ, ТРЕХФАЗНЫЕ, НЕ ЛОМ, НЕ ВОЕННОГО НАЗНАЧЕНИЯ. :КОНДЕНСАТОР CPEFS 25-6,6/450/F-M1+D, РЕАКТИВНАЯ МОЩНОСТЬ 450 КВАР КОНДЕНСАТОР CPEFS 25-6,6/600/F-M1+D, РЕАКТИВНАЯ МОЩНОСТЬ 600 КВАР"/>
    <s v="CPEFS 25-6,6/450/F-M1+D, CPEFS 25-6,6/600/F-M1+D"/>
    <s v="FCA"/>
    <n v="662"/>
    <m/>
    <s v="ЕВРО"/>
    <n v="8854"/>
    <n v="11740.73"/>
    <d v="2018-02-06T15:43:00"/>
    <s v="10210130/060218/0002379"/>
    <s v="т/п Шушарский"/>
    <s v="196626 Г.САНКТ-ПЕТЕРБУРГ, ПОС.ШУШАРЫ, ПЛ.ПАРОВОЗНЫЙ МУЗЕЙ, Д.1"/>
    <m/>
  </r>
  <r>
    <n v="19"/>
    <s v="7814423336"/>
    <s v="ООО РИК ЛОГИСТИК"/>
    <s v="197342, СПБ, САНКТ-ПЕТЕРБУРГ, КРАСНОГВАРДЕЙСКИЙ ПЕР., Д.23,ЛИТ.К,ПОМ.27Н, К.013"/>
    <s v="DUCATI ENERGIA S.P.A."/>
    <s v="ITBOLOGNA40132VIA M.E.LEPIDO, 182"/>
    <s v="DUCATI ENERGIA "/>
    <s v="ИТАЛИЯ"/>
    <s v="ИТАЛИЯ"/>
    <x v="1"/>
    <s v="КОНДЕНСАТОРЫ СИЛОВЫЕ 3-ФАЗНЫЕ, ПОСТОЯННОЙ ЕМКОСТИ,С ПОЛИПРОПИЛЕНОВЫМ ДИЭЛЕКТРИКОМ, СЕРИИ MODULO XD, ДЛЯ ЭЛЕКТРИЧЕСКИХ ЦЕПЕЙ С ЧАСТОТОЙ 50/60 ГЦ И РАССЧИТАННЫЕ НА РЕАКТИВНУЮ МОЩНОСТЬ НЕ МЕНЕЕ 0,5 КВА,ИСПОЛЬЗУЮТСЯ ДЛЯ БУФЕРНОГО НАКОПЛЕНИЯ И РАСХОДА ЗАДАННОГО КОЛИЧЕСТВА ЭНЕРГИИ. НЕ ЛОМ ЭЛ. ОБОРУДОВАНИЯ_: МОЩНОСТЬ НОМИНАЛЬНАЯ 20 КВАР, ЕМКОСТЬ 3*110 МИКРОФАРАД,_: МОЩНОСТЬ НОМИНАЛЬНАЯ 12,5 КВАР, ЕМКОСТЬ 3*69МИКРОФАРАД,"/>
    <s v="MODULO XD"/>
    <s v="EXW"/>
    <n v="224"/>
    <m/>
    <s v="ЕВРО"/>
    <n v="2235"/>
    <n v="2725.67"/>
    <d v="2016-03-09T00:00:00"/>
    <s v="10210120/090316/0001047"/>
    <s v="т/п Василеостровский"/>
    <s v="199106 Г.САНКТ-ПЕТЕРБУРГ, ВАСИЛЬЕВСКИЙ ОСТРОВ, БОЛЬШОЙ ПРОСПЕКТ, 103"/>
    <m/>
  </r>
  <r>
    <m/>
    <s v="7814423336"/>
    <s v="ООО РИК ЛОГИСТИК"/>
    <s v="197342, СПБ, САНКТ-ПЕТЕРБУРГ, КРАСНОГВАРДЕЙСКИЙ ПЕР., Д.23,ЛИТ.К,ПОМ.27Н, К.013"/>
    <s v="DUCATI ENERGIA S.P.A."/>
    <s v="ITBOLOGNA40132VIA M.E.LEPIDO, 182"/>
    <s v="DUCATI ENERGIA "/>
    <s v="ИТАЛИЯ"/>
    <s v="ИТАЛИЯ"/>
    <x v="1"/>
    <s v="КОНДЕНСАТОРЫ СИЛОВЫЕ 3-ФАЗНЫЕ, ПОСТОЯННОЙ ЕМКОСТИ,С ПОЛИПРОПИЛЕНОВЫМ ДИЭЛЕКТРИКОМ, СЕРИИ MODULO XD, ДЛЯ ЭЛЕКТРИЧЕСКИХ ЦЕПЕЙ С ЧАСТОТОЙ 50/60 ГЦ И РАССЧИТАННЫЕ НА РЕАКТИВНУЮ МОЩНОСТЬ 12,5-20 КВАР, НОМИНАЛЬНОЕ НАПРЯЖЕНИЕ 450В. ЕМКОСТЬ 3*66, 3*104 МКФ.ИСПОЛЬЗУЮТСЯ ДЛЯ БУФЕРНОГО НАКОПЛЕНИЯ И РАСХОДА ЗАДАННОГО КОЛИЧЕСТВА ЭНЕРГИИ. НЕ ЛОМ ЭЛ. ОБОРУДОВАНИЯ._: МОЩНОСТЬ НОМИНАЛЬНАЯ 20 КВАР, ЕМКОСТЬ 3*104 МИКРОФАРАД,_: МОЩНОСТЬ НОМИНАЛЬНАЯ 12,5 КВАР, ЕМКОСТЬ 3*66МИКРОФАРАД,"/>
    <s v="MODULO XD"/>
    <s v="EXW"/>
    <n v="537"/>
    <m/>
    <s v="ЕВРО"/>
    <n v="5553"/>
    <n v="6854.13"/>
    <d v="2016-04-07T00:00:00"/>
    <s v="10210120/070416/0001689"/>
    <s v="т/п Василеостровский"/>
    <s v="199106 Г.САНКТ-ПЕТЕРБУРГ, ВАСИЛЬЕВСКИЙ ОСТРОВ, БОЛЬШОЙ ПРОСПЕКТ, 103"/>
    <m/>
  </r>
  <r>
    <m/>
    <s v="7814423336"/>
    <s v="ООО РИК ЛОГИСТИК"/>
    <s v="197342, СПБ, САНКТ-ПЕТЕРБУРГ, КРАСНОГВАРДЕЙСКИЙ ПЕР., Д.23,ЛИТ.К,ПОМ.27Н, К.013"/>
    <s v="DUCATI ENERGIA S.P.A."/>
    <s v="ITBOLOGNA40132VIA M.E.LEPIDO, 182"/>
    <s v="DUCATI ENERGIA "/>
    <s v="ИТАЛИЯ"/>
    <s v="ИТАЛИЯ"/>
    <x v="1"/>
    <s v="КОНДЕНСАТОРЫ СИЛОВЫЕ 3-ФАЗНЫЕ, ПОСТОЯННОЙ ЕМКОСТИ,С ПОЛИПРОПИЛЕНОВЫМ ДИЭЛЕКТРИКОМ, СЕРИИ MODULO XD, ДЛЯ ЭЛЕКТРИЧЕСКИХ ЦЕПЕЙ С ЧАСТОТОЙ 50/60 ГЦ И РАССЧИТАННЫЕ НА РЕАКТИВНУЮ МОЩНОСТЬ НЕ МЕНЕЕ 12,5-20 КВАР, НОМИНАЛЬНОЕ НАПРЯЖЕНИЕ 440-450В,ЕМКОСТЬ 3*66,3*69, 3*104 МКФ, ИСПОЛЬЗУЮТСЯ ДЛЯ БУФЕРНОГО НАКОПЛЕНИЯ И РАСХОДА ЗАДАННОГО КОЛИЧЕСТВА ЭНЕРГИИ. НЕ ЛОМ ЭЛ. ОБОРУДОВАНИЯ_: МОЩНОСТЬ НОМИНАЛЬНАЯ 20 КВАР, ЕМКОСТЬ 3*104 МИКРОФАРАД,_: МОЩНОСТЬ НОМИНАЛЬНАЯ 12,5 КВАР, ЕМКОСТЬ 3*66 МИКРОФАРАД,_: МОЩНОСТЬ НОМИНАЛЬНАЯ 12,5 КВАР, ЕМКОСТЬ 3*69 МИКРОФАРАД,"/>
    <s v="MODULO XD"/>
    <s v="EXW"/>
    <n v="589"/>
    <m/>
    <s v="ЕВРО"/>
    <n v="6141"/>
    <n v="7526.57"/>
    <d v="2016-05-25T00:00:00"/>
    <s v="10210120/240516/0002640"/>
    <s v="т/п Василеостровский"/>
    <s v="199106 Г.САНКТ-ПЕТЕРБУРГ, ВАСИЛЬЕВСКИЙ ОСТРОВ, БОЛЬШОЙ ПРОСПЕКТ, 103"/>
    <m/>
  </r>
  <r>
    <m/>
    <s v="7814423336"/>
    <s v="ООО РИК ЛОГИСТИК"/>
    <s v="197342, СПБ, САНКТ-ПЕТЕРБУРГ, КРАСНОГВАРДЕЙСКИЙ ПЕР., Д.23,ЛИТ.К,ПОМ.27Н, К.013"/>
    <s v="UAB DLG LOGISTIKOS CENTRAS "/>
    <s v="LTVIEVISKAUNO G.55(ПО ПОРУЧЕНИЮ SYMMETRON GMBH, LANDSBERGER STR. 256, D-12623, BERLIN)"/>
    <s v="EPCOS"/>
    <s v="ГЕРМАНИЯ"/>
    <s v="ГЕРМАНИЯ"/>
    <x v="4"/>
    <s v="КОНДЕНСАТОРЫ СИЛОВЫЕ ПОСТОЯННОЙ ЕМКОСТИ С ПОЛИПРОПИЛЕНОВЫМ ДИЭЛЕКТРИКОМ, ДЛЯ ИСПОЛЬЗОВАНИЯ В ЭЛЕКТРИЧЕСКИХ ЦЕПЯХ . ПРИМЕНЯЮТСЯ ДЛЯ НАКОПЛЕНИЯ ЭНЕРГИИ И ПОДДЕРЖАНИЯ ЗАДАННОГО УРОВНЯ НАПРЯЖЕНИЯ В СИЛОВОЙ ЧАСТИ ПРОМЫШЛЕННОГО ОБОРУДОВАНИЯ. НЕ ЛОМ ЭЛЕКТРООБОРУДОВАНИЯ._:ЕМКОСТЬ 3*55,8 МИКРОФАРАД , НА НОМИНАЛЬНОЕ НАПРЯЖЕНИЕ 690В ПЕРЕМЕННОГО ТОКА. РЕАКТИВНАЯ МОЩНОСТЬ ДО 0,2КВАР."/>
    <s v="нет данных"/>
    <s v="FCA"/>
    <n v="90"/>
    <m/>
    <s v="ЕВРО"/>
    <n v="3500"/>
    <n v="3999.46"/>
    <d v="2016-06-17T00:00:00"/>
    <s v="10210370/160616/0005949"/>
    <s v="НЕТ ДАННЫХ"/>
    <s v="НЕТ ДАННЫХ"/>
    <m/>
  </r>
  <r>
    <m/>
    <s v="7814423336"/>
    <s v="ООО РИК ЛОГИСТИК"/>
    <s v="197342, СПБ, САНКТ-ПЕТЕРБУРГ, КРАСНОГВАРДЕЙСКИЙ ПЕР., Д.23,ЛИТ.К,ПОМ.27Н, К.013"/>
    <s v="FAITHFUL LINK INDUSTRIAL CORP."/>
    <s v="TWTAIPEI2358510F NO. 175, JIAN 1ST RD. JHONGHE DISTRICT"/>
    <s v="FAITHFUL LINK INDUSTRIAL CORP"/>
    <s v="ТАЙВАНЬ (КИТАЙ)"/>
    <s v="ТАЙВАНЬ"/>
    <x v="6"/>
    <s v="КОНДЕНСАТОРЫ ТАНТАЛОВЫЕ ТВЕРДОТЕЛЬНЫЕ ЭЛЕКТРОЛИТИЧЕСКИЕ,ВЫВОДНОГО ТИПА (С ЭПОКСИДНЫМ ПОКРЫТИЕМ), ДИАПАЗОН РАБОЧИХ ТЕМПЕРАТУР ОТ -55 С ДО +125 С, НОМИНАЛЬНЫЙ ДИАПАЗОН НАПРЯЖЕНИЯ ОТ 6,3 ДО 50 V DC, НОМИНАЛЬНЫЙ ДИАПАЗОН ЁМКОСТИ ОТ 0.1 ДО 330 Ф, РАССЧИТАННЫЕ НА РЕАКТИВНУЮ МОЩНОСТЬ ДО 0,5 КВА, ИСПОЛЬЗУЮТСЯ ДЛЯ ОБЩЕГО ПРИМЕНЕНИЯ В ЭЛЕКТРОТЕХНИЧЕСКИХ ИЗДЕЛИЯХ. НЕ ЛОМ ЭЛ. ОБОРУДОВАНИЯ_:"/>
    <s v="нет данных"/>
    <s v="EXW"/>
    <n v="1.79"/>
    <m/>
    <s v="$"/>
    <n v="687"/>
    <n v="696.92"/>
    <d v="2016-06-28T00:00:00"/>
    <s v="10221010/280616/0024461"/>
    <s v="т/п Пулковский"/>
    <s v="196210 Г.САHКТ-ПЕТЕРБУРГ, АЭРОПОРТ ПУЛКОВО-2, ТАМОЖНЯ"/>
    <m/>
  </r>
  <r>
    <m/>
    <s v="7814423336"/>
    <s v="ООО РИК ЛОГИСТИК"/>
    <s v="197342, СПБ, САНКТ-ПЕТЕРБУРГ, КРАСНОГВАРДЕЙСКИЙ ПЕР., Д.23,ЛИТ.К,ПОМ.27Н, К.013"/>
    <s v="DUCATI ENERGIA S.P.A."/>
    <s v="ITBOLOGNA40132VIA M.E.LEPIDO, 182"/>
    <s v="DUCATI ENERGIA "/>
    <s v="ИТАЛИЯ"/>
    <s v="ИТАЛИЯ"/>
    <x v="1"/>
    <s v="КОНДЕНСАТОРЫ СИЛОВЫЕ 3-ФАЗНЫЕ, ПОСТОЯННОЙ ЕМКОСТИ,С ПОЛИПРОПИЛЕНОВЫМ ДИЭЛЕКТРИКОМ, СЕРИИ MODULO XD, ДЛЯ ЭЛЕКТРИЧЕСКИХ ЦЕПЕЙ С ЧАСТОТОЙ 50/60 ГЦ И РАССЧИТАННЫЕ НА РЕАКТИВНУЮ МОЩНОСТЬ НЕ МЕНЕЕ 12,5-20 КВАР, НОМИНАЛЬНОЕ НАПРЯЖЕНИЕ 440-450В,ЕМКОСТЬ 3*66,3*69, 3*104 МКФ, ИСПОЛЬЗУЮТСЯ ДЛЯ БУФЕРНОГО НАКОПЛЕНИЯ И РАСХОДА ЗАДАННОГО КОЛИЧЕСТВА ЭНЕРГИИ. НЕ ЛОМ ЭЛ. ОБОРУДОВАНИЯ_: МОЩНОСТЬ НОМИНАЛЬНАЯ 20 КВАР, ЕМКОСТЬ 3*104 МИКРОФАРАД,_: МОЩНОСТЬ НОМИНАЛЬНАЯ 12,5 КВАР, ЕМКОСТЬ 3*69 МИКРОФАРАД,_: МОЩНОСТЬ НОМИНАЛЬНАЯ 12,5 КВАР, ЕМКОСТЬ 3*66 МИКРОФАРАД,"/>
    <s v="MODULO XD"/>
    <s v="EXW"/>
    <n v="407"/>
    <m/>
    <s v="ЕВРО"/>
    <n v="4116"/>
    <n v="5115.8"/>
    <d v="2016-07-07T00:00:00"/>
    <s v="10210200/060716/0007174"/>
    <s v="НЕТ ДАННЫХ"/>
    <s v="НЕТ ДАННЫХ"/>
    <m/>
  </r>
  <r>
    <m/>
    <s v="7814423336"/>
    <s v="ООО РИК ЛОГИСТИК"/>
    <s v="197342, СПБ, САНКТ-ПЕТЕРБУРГ, КРАСНОГВАРДЕЙСКИЙ ПЕР., Д.23,ЛИТ.К,ПОМ.27Н, К.013"/>
    <s v="FAITHFUL LINK INDUSTRIAL CORP."/>
    <s v="TWTAIPEI2358510F NO. 175, JIAN 1ST RD. JHONGHE DISTRICT"/>
    <s v="FAITHFUL LINK INDUSTRIAL CORP"/>
    <s v="ТАЙВАНЬ (КИТАЙ)"/>
    <s v="ТАЙВАНЬ"/>
    <x v="6"/>
    <s v="КОНДЕНСАТОРЫ ТАНТАЛОВЫЕ ТВЕРДОТЕЛЬНЫЕ ЭЛЕКТРОЛИТИЧЕСКИЕ,ВЫВОДНОГО ТИПА (С ЭПОКСИДНЫМ ПОКРЫТИЕМ), ДИАПАЗОН РАБОЧИХ ТЕМПЕРАТУР ОТ -55 С ДО +125 С, НОМИНАЛЬНЫЙ ДИАПАЗОН НАПРЯЖЕНИЯ ОТ 33 ДО 50 V DC, НОМИНАЛЬНАЯ ЁМКОСТЬ ОТ 10 UF Ф, РАССЧИТАННЫЕ НА РЕАКТИВНУЮ МОЩНОСТЬ ДО 0,5 КВА, ИСПОЛЬЗУЮТСЯ ДЛЯ ОБЩЕГО ПРИМЕНЕНИЯ В ЭЛЕКТРОТЕХНИЧЕСКИХ ИЗДЕЛИЯХ. НЕ ЛОМ ЭЛ. ОБОРУДОВАНИЯ_:"/>
    <s v="нет данных"/>
    <s v="EXW"/>
    <n v="0.22"/>
    <m/>
    <s v="$"/>
    <n v="211"/>
    <n v="212.36"/>
    <d v="2016-07-22T00:00:00"/>
    <s v="10221010/220716/0028266"/>
    <s v="т/п Пулковский"/>
    <s v="196210 Г.САHКТ-ПЕТЕРБУРГ, АЭРОПОРТ ПУЛКОВО-2, ТАМОЖНЯ"/>
    <m/>
  </r>
  <r>
    <m/>
    <s v="7814423336"/>
    <s v="ООО РИК ЛОГИСТИК"/>
    <s v="197342, СПБ, САНКТ-ПЕТЕРБУРГ, КРАСНОГВАРДЕЙСКИЙ ПЕР., Д.23,ЛИТ.К,ПОМ.27Н, К.013"/>
    <s v="DUCATI ENERGIA S.P.A."/>
    <s v="ITBOLOGNA40132VIA M.E.LEPIDO, 182"/>
    <s v="DUCATI ENERGIA "/>
    <s v="ИТАЛИЯ"/>
    <s v="ИТАЛИЯ"/>
    <x v="1"/>
    <s v="КОНДЕНСАТОРЫ СИЛОВЫЕ 3-ФАЗНЫЕ, ПОСТОЯННОЙ ЕМКОСТИ,С ПОЛИПРОПИЛЕНОВЫМ ДИЭЛЕКТРИКОМ, СЕРИИ MODULO XD, ДЛЯ ЭЛЕКТРИЧЕСКИХ ЦЕПЕЙ С ЧАСТОТОЙ 50/60 ГЦ И РАССЧИТАННЫЕ НА РЕАКТИВНУЮ МОЩНОСТЬ НЕ МЕНЕЕ 12,5 КВАР, НОМИНАЛЬНОЕ НАПРЯЖЕНИЕ 450В,ЕМКОСТЬ 3*66, МКФ, ИСПОЛЬЗУЮТСЯ ДЛЯ БУФЕРНОГО НАКОПЛЕНИЯ И РАСХОДА ЗАДАННОГО КОЛИЧЕСТВА ЭНЕРГИИ. НЕ ЛОМ ЭЛ. ОБОРУДОВАНИЯ_: МОЩНОСТЬ НОМИНАЛЬНАЯ 12,5 КВАР, ЕМКОСТЬ 3*66 МИКРОФАРАД,"/>
    <s v="MODULO XD"/>
    <s v="EXW"/>
    <n v="561"/>
    <m/>
    <s v="ЕВРО"/>
    <n v="5544"/>
    <n v="6850.41"/>
    <d v="2016-09-06T00:00:00"/>
    <s v="10210120/060916/0004715"/>
    <s v="т/п Василеостровский"/>
    <s v="199106 Г.САНКТ-ПЕТЕРБУРГ, ВАСИЛЬЕВСКИЙ ОСТРОВ, БОЛЬШОЙ ПРОСПЕКТ, 103"/>
    <m/>
  </r>
  <r>
    <m/>
    <s v="7814423336"/>
    <s v="ООО РИК ЛОГИСТИК"/>
    <s v="197342, СПБ, САНКТ-ПЕТЕРБУРГ, КРАСНОГВАРДЕЙСКИЙ ПЕР., Д.23,ЛИТ.К,ПОМ.27Н, К.013"/>
    <s v="DUCATI ENERGIA S.P.A."/>
    <s v="ITBOLOGNA40132VIA M.E.LEPIDO, 182"/>
    <s v="DUCATI ENERGIA "/>
    <s v="ИТАЛИЯ"/>
    <s v="ИТАЛИЯ"/>
    <x v="1"/>
    <s v="КОНДЕНСАТОРЫ СИЛОВЫЕ 3-ФАЗНЫЕ, ПОСТОЯННОЙ ЕМКОСТИ,С ПОЛИПРОПИЛЕНОВЫМ ДИЭЛЕКТРИКОМ, СЕРИИ MODULO XD, ДЛЯ ЭЛЕКТРИЧЕСКИХ ЦЕПЕЙ С ЧАСТОТОЙ 50/60 ГЦ И РАССЧИТАННЫЕ НА РЕАКТИВНУЮ МОЩНОСТЬ НЕ МЕНЕЕ 12,5-20 КВАР, НОМИНАЛЬНОЕ НАПРЯЖЕНИЕ 440-450В,ЕМКОСТЬ 3*69,3*104 МКФ, ИСПОЛЬЗУЮТСЯ ДЛЯ БУФЕРНОГО НАКОПЛЕНИЯ И РАСХОДА ЗАДАННОГО КОЛИЧЕСТВА ЭНЕРГИИ. НЕ ЛОМ ЭЛ. ОБОРУДОВАНИЯ_: МОЩНОСТЬ НОМИНАЛЬНАЯ 20 КВАР, ЕМКОСТЬ 3*104 МИКРОФАРАД,_: МОЩНОСТЬ НОМИНАЛЬНАЯ 12,5 КВАР, ЕМКОСТЬ 3*69 МИКРОФАРАД,"/>
    <s v="MODULO XD"/>
    <s v="EXW"/>
    <n v="184"/>
    <m/>
    <s v="ЕВРО"/>
    <n v="1854"/>
    <n v="2433.92"/>
    <d v="2016-10-07T00:00:00"/>
    <s v="10210200/071016/0014365"/>
    <s v="НЕТ ДАННЫХ"/>
    <s v="НЕТ ДАННЫХ"/>
    <m/>
  </r>
  <r>
    <m/>
    <s v="7814423336"/>
    <s v="ООО РИК ЛОГИСТИК"/>
    <s v="197342, , Г.САНКТ-ПЕТЕРБУРГ, КРАСНОГВАРДЕЙСКИЙ ПЕР.Д.23,ЛИТ.К,ПОМ.27-Н,КОМН.013"/>
    <s v="ZEZ SILKO, S.R.O."/>
    <s v="ZAMBERK 56401 POD CERNYM LESEM 683 CZECH REPUBLIC"/>
    <s v="ZEZ SILKO S.R.O."/>
    <s v="ЧЕШСКАЯ РЕСПУБЛИКА"/>
    <s v="ЧЕШСКАЯ РЕСПУБЛИКА"/>
    <x v="1"/>
    <s v="НИЗКОВОЛЬТНЫЕ ТРЕХФАЗНЫЕ КОНДЕНСАТОРЫ ДЛЯ СЕТЕЙ ПЕРЕМЕННОГО ТОКА С ЧАСТОТОЙ 50/60 ГЦ. НЕ ДЛЯ ВОЕННОГО ПРИМЕНЕНИЯ И НЕ ДЛЯ ЖЕЛЕЗНОДОРОЖНОГО ТРАНСПОРТА.__1.0__ КОНДЕНСАТОР, НИЗКОВОЛЬТНЫЕ ТРЕХФАЗНЫЕ КОНДЕНСАТОРЫ ДЛЯ СЕТЕЙ ПЕРЕМЕННОГО ТОКА С ЧАСТОТОЙ 50/60 ГЦ. РЕАКТИВНОЙ МОЖНОСТЬЮ 25 КВА. ПРЕДНАЗНАЧЕНЫ ДЛЯ КОМПЕНСАЦИИ РЕАКТИВНОЙ ИНДУКТИВНОЙ МОЩНОСТИ В СЕТЯХ НИЗКОГО НАПРЯЖЕНИЯ. НАПРЯЖЕНИЕ 415В. ДЛЯПРОМЫШЛЕННЫХ ЛИНИЙ ЭЛЕКТРОПЕРЕДАЧ. НЕ ДЛЯ ВОЕННОГО ПРИМЕНЕНИЯ И НЕ ДЛЯ ЖЕЛЕЗНОДОРОЖНОГО ТРАНСПОРТА. __1.1__ изготовитель -ZEZ SILKO, S.R.O. бренд -ZEZ SILKO артикул -CSADG 1-0,415/25N кол-во=2570 ШТ,"/>
    <s v="CSADG 1-0,415/25N "/>
    <s v="EXW"/>
    <n v="5403"/>
    <m/>
    <s v="ЕВРО"/>
    <n v="63376.2"/>
    <n v="69575.97"/>
    <d v="2017-01-31T00:00:00"/>
    <s v="10113110/310117/0009216"/>
    <s v="НЕТ ДАННЫХ"/>
    <s v="НЕТ ДАННЫХ"/>
    <m/>
  </r>
  <r>
    <m/>
    <s v="7814423336"/>
    <s v="ООО РИК ЛОГИСТИК"/>
    <s v="197342, , Г.САНКТ-ПЕТЕРБУРГ, КРАСНОГВАРДЕЙСКИЙ ПЕР.Д.23,ЛИТ.К,ПОМ.27-Н,КОМН.013"/>
    <s v="ZEZ SILKO, S.R.O."/>
    <s v="ZAMBERK 56401 POD CERNYM LESEM 683 CZECH REPUBLIC"/>
    <s v="ZEZ SILKO S.R.O."/>
    <s v="ЧЕШСКАЯ РЕСПУБЛИКА"/>
    <s v="ЧЕШСКАЯ РЕСПУБЛИКА"/>
    <x v="1"/>
    <s v="НИЗКОВОЛЬТНЫЕ ТРЕХФАЗНЫЕ КОНДЕНСАТОРЫ ДЛЯ СЕТЕЙ ПЕРЕМЕННОГО ТОКА. НЕ ДЛЯ ВОЕННОГО ПРИМЕНЕНИЯ И НЕ ДЛЯ ЖЕЛЕЗНОДОРОЖНОГО ТРАНСПОРТА.__1.0__ КОНДЕНСАТОР. НИЗКОВОЛЬТНЫЕ ТРЕХФАЗНЫЕ КОНДЕНСАТОРЫ ДЛЯ СЕТЕЙ ПЕРЕМЕННОГО ТОКА С ЧАСТОТОЙ 50/60 ГЦ. РЕАКТИВНОЙ МОЖНОСТЬЮ 25 КВА. ПРЕДНАЗНАЧЕНЫ ДЛЯ КОМПЕНСАЦИИ РЕАКТИВНОЙ ИНДУКТИВНОЙ МОЩНОСТИ В СЕТЯХ НИЗКОГО НАПРЯЖЕНИЯ. НАПРЯЖЕНИЕ 415В. ДЛЯПРОМЫШЛЕННЫХ ЛИНИЙ ЭЛЕКТРОПЕРЕДАЧ. НЕ ДЛЯ ВОЕННОГО ПРИМЕНЕНИЯ И НЕ ДЛЯ ЖЕЛЕЗНОДОРОЖНОГО ТРАНСПОРТА. __1.1__ изготовитель -ZEZ SILKO, S.R.O. бренд -ZEZ SILKO артикул -CSADG 1-0,415/25N кол-во=1500 ШТ,"/>
    <s v="CSADG 1-0,415/25N"/>
    <s v="EXW"/>
    <n v="3155"/>
    <m/>
    <s v="ЕВРО"/>
    <n v="36990"/>
    <n v="40991.449999999997"/>
    <d v="2017-02-15T00:00:00"/>
    <s v="10113110/130217/0015117"/>
    <s v="НЕТ ДАННЫХ"/>
    <s v="НЕТ ДАННЫХ"/>
    <m/>
  </r>
  <r>
    <n v="20"/>
    <s v="7810482980"/>
    <s v="ООО ЛЭПКОС"/>
    <s v="196128, РФ, САНКТ-ПЕТЕРБУРГ, УЛ. ВАРШАВСКАЯ, Д. 11, ЛИТ. А"/>
    <s v="TDK EUROPE GMBH"/>
    <s v="DEHEIDENHEIM (BRENZ)89520IN DEN SEEWIESEN 26"/>
    <s v="TDK"/>
    <s v="ЛИТВА"/>
    <s v="КИТАЙ"/>
    <x v="5"/>
    <s v="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100 В, ЧАСТОТА 50/60ГЦ, РЕАКТИВНАЯ МОЩНОСТЬ 0,1КВА"/>
    <s v="нет данных"/>
    <s v="CPT"/>
    <n v="21.893000000000001"/>
    <m/>
    <s v="ЕВРО"/>
    <n v="425.87"/>
    <n v="464.03"/>
    <d v="2016-02-03T00:00:00"/>
    <s v="10210100/010216/0002195"/>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ВЕНГРИЯ"/>
    <x v="5"/>
    <s v="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400 В, ЧАСТОТА 50/60ГЦ, РЕАКТИВНАЯ МОЩНОСТЬ 0,4КВА_КОНДЕНСАТОР 400 В, ЧАСТОТА 50/60ГЦ, РЕАКТИВНАЯ МОЩНОСТЬ 0,4КВА"/>
    <s v="нет данных"/>
    <s v="CPT"/>
    <n v="380.22"/>
    <m/>
    <s v="ЕВРО"/>
    <n v="14379.04"/>
    <n v="15667.39"/>
    <d v="2016-02-03T00:00:00"/>
    <s v="10210100/010216/0002195"/>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КИТАЙ"/>
    <x v="4"/>
    <s v="КОНДЕНСАТОРЫ ПОСТОЯННОЙ ЕМКОСТИ С ПЛАСТМАССОВЫМ ДИЭЛЕКТРИКОМ, УСТРОЙСТВО ДЛЯ НАКОПЛЕНИЯ ЗАРЯДА И ЭНЕРГИИ ЭЛЕКТРИЧЕСКОГО ПОЛЯ:КОНДЕНСАТОР 305 В,, ЧАСТОТА 50/60ГЦ, РЕАКТИВНАЯ МОЩНОСТЬ 0,305КВА_КОНДЕНСАТОР 450 В,  ЧАСТОТА 50/60ГЦ, РЕАКТИВНАЯ МОЩНОСТЬ 0,45КВА"/>
    <s v="нет данных"/>
    <s v="CPT"/>
    <n v="14.025"/>
    <m/>
    <s v="ЕВРО"/>
    <n v="537"/>
    <n v="585.11"/>
    <d v="2016-02-03T00:00:00"/>
    <s v="10210100/010216/0002195"/>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БРАЗИЛИЯ"/>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1000 В, ЧАСТОТА 50/60ГЦ, РЕАКТИВНАЯ МОЩНОСТЬ 1КВА_КОНДЕНСАТОР 1000 В, ЧАСТОТА 50/60ГЦ, РЕАКТИВНАЯ МОЩНОСТЬ 1КВА"/>
    <s v="нет данных"/>
    <s v="CPT"/>
    <n v="8.4600000000000009"/>
    <m/>
    <s v="ЕВРО"/>
    <n v="389.69"/>
    <n v="424.61"/>
    <d v="2016-02-03T00:00:00"/>
    <s v="10210100/010216/0002195"/>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ИНДИЯ"/>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1250 В, ЧАСТОТА 50/60ГЦ, РЕАКТИВНАЯ МОЩНОСТЬ 1,25КВА"/>
    <s v="нет данных"/>
    <s v="CPT"/>
    <n v="16.329999999999998"/>
    <m/>
    <s v="ЕВРО"/>
    <n v="453.2"/>
    <n v="493.81"/>
    <d v="2016-02-03T00:00:00"/>
    <s v="10210100/010216/0002195"/>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ИСПАНИЯ"/>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875 В, ЧАСТОТА 50/60ГЦ, РЕАКТИВНАЯ МОЩНОСТЬ 0,875КВА_КОНДЕНСАТОР 1300 В, ЧАСТОТА 50/60ГЦ, РЕАКТИВНАЯ МОЩНОСТЬ 1,3КВА"/>
    <s v="нет данных"/>
    <s v="CPT"/>
    <n v="31.1"/>
    <m/>
    <s v="ЕВРО"/>
    <n v="873.72"/>
    <n v="952"/>
    <d v="2016-02-03T00:00:00"/>
    <s v="10210100/010216/0002195"/>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ГЕРМАНИЯ"/>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900 В, РЕАКТИВНАЯ МОЩНОСТЬ 0,9КВА_КОНДЕНСАТОР 900 В, РЕАКТИВНАЯ МОЩНОСТЬ 0,9КВА"/>
    <s v="нет данных"/>
    <s v="CPT"/>
    <n v="45.402000000000001"/>
    <m/>
    <s v="ЕВРО"/>
    <n v="1215.5999999999999"/>
    <n v="1324.52"/>
    <d v="2016-02-03T00:00:00"/>
    <s v="10210100/010216/0002195"/>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ВЕНГРИЯ"/>
    <x v="5"/>
    <s v="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350 В, РЕАКТИВНАЯ МОЩНОСТЬ 0,35КВА, ЧАСТОТА 50/60ГЦ_КОНДЕНСАТОР 400 В, РЕАКТИВНАЯ МОЩНОСТЬ 0,4КВА, ЧАСТОТА 50/60ГЦ_КОНДЕНСАТОР 350 В, РЕАКТИВНАЯ МОЩНОСТЬ 0,35КВА, ЧАСТОТА 50/60ГЦ"/>
    <s v="нет данных"/>
    <s v="CPT"/>
    <n v="263.26100000000002"/>
    <m/>
    <s v="ЕВРО"/>
    <n v="9979.73"/>
    <n v="10852.96"/>
    <d v="2016-03-02T00:00:00"/>
    <s v="10210100/020316/0005638"/>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КИТАЙ"/>
    <x v="7"/>
    <s v="КОНДЕНСАТОРЫ ПОСТОЯННОЙ ЕМКОСТИ КЕРАМИЧЕСКИЕ, ОДНОСЛОЙНЫЕ: КОНДЕНСАТОР 50 КВ, РЕАКТИВНАЯ МОЩНОСТЬ 50КВА"/>
    <s v="нет данных"/>
    <s v="CPT"/>
    <n v="5.9569999999999999"/>
    <m/>
    <s v="ЕВРО"/>
    <n v="656.87"/>
    <n v="714.35"/>
    <d v="2016-03-02T00:00:00"/>
    <s v="10210100/020316/0005638"/>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ИНДИЯ"/>
    <x v="4"/>
    <s v="КОНДЕНСАТОРЫ ПОСТОЯННОЙ ЕМКОСТИ С ПЛАСТМАССОВЫМ ДИЭЛЕКТРИКОМ, УСТРОЙСТВО ДЛЯ НАКОПЛЕНИЯ ЗАРЯДА И ЭНЕРГИИ ЭЛЕКТРИЧЕСКОГО ПОЛЯ:КОНДЕНСАТОР 305 В, РЕАКТИВНАЯ МОЩНОСТЬ 0,305КВА, ЧАСТОТА 50/60ГЦ"/>
    <s v="нет данных"/>
    <s v="CPT"/>
    <n v="11.91"/>
    <m/>
    <s v="ЕВРО"/>
    <n v="321.31"/>
    <n v="349.42"/>
    <d v="2016-03-02T00:00:00"/>
    <s v="10210100/020316/0005638"/>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КИТАЙ"/>
    <x v="4"/>
    <s v="КОНДЕНСАТОРЫ ПОСТОЯННОЙ ЕМКОСТИ С ПЛАСТМАССОВЫМ ДИЭЛЕКТРИКОМ, УСТРОЙСТВО ДЛЯ НАКОПЛЕНИЯ ЗАРЯДА И ЭНЕРГИИ ЭЛЕКТРИЧЕСКОГО ПОЛЯ:КОНДЕНСАТОР 450 В , РЕАКТИВНАЯ МОЩНОСТЬ 0,45КВА, ЧАСТОТА 50/60ГЦ"/>
    <s v="нет данных"/>
    <s v="CPT"/>
    <n v="53.063000000000002"/>
    <m/>
    <s v="ЕВРО"/>
    <n v="1449"/>
    <n v="1575.79"/>
    <d v="2016-03-02T00:00:00"/>
    <s v="10210100/020316/0005638"/>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БРАЗИЛИЯ"/>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1250 В, РЕАКТИВНАЯ МОЩНОСТЬ 1,25КВА"/>
    <s v="нет данных"/>
    <s v="CPT"/>
    <n v="6.33"/>
    <m/>
    <s v="ЕВРО"/>
    <n v="175.42"/>
    <n v="190.77"/>
    <d v="2016-03-02T00:00:00"/>
    <s v="10210100/020316/0005638"/>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ВЕНГРИЯ"/>
    <x v="5"/>
    <s v="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350 В, РЕАКТИВНАЯ МОЩНОСТЬ 0,35КВА, ЧАСТОТА 50/60ГЦ_КОНДЕНСАТОР 400 В, РЕАКТИВНАЯ МОЩНОСТЬ 0,4КВА, ЧАСТОТА 50/60ГЦ"/>
    <s v="нет данных"/>
    <s v="CPT"/>
    <n v="53.24"/>
    <m/>
    <s v="ЕВРО"/>
    <n v="2006.58"/>
    <n v="2245.36"/>
    <d v="2016-03-24T00:00:00"/>
    <s v="10210100/240316/0008254"/>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ИНДИЯ"/>
    <x v="4"/>
    <s v="КОНДЕНСАТОРЫ ПОСТОЯННОЙ ЕМКОСТИ С ПЛАСТМАССОВЫМ ДИЭЛЕКТРИКОМ, УСТРОЙСТВО ДЛЯ НАКОПЛЕНИЯ ЗАРЯДА И ЭНЕРГИИ ЭЛЕКТРИЧЕСКОГО ПОЛЯ:КОНДЕНСАТОР 300 В, РЕАКТИВНАЯ МОЩНОСТЬ 0,3КВА, ЧАСТОТА 50/60ГЦ_КОНДЕНСАТОР 305 В, РЕАКТИВНАЯ МОЩНОСТЬ 0,305КВА, ЧАСТОТА 50/60ГЦ"/>
    <s v="нет данных"/>
    <s v="CPT"/>
    <n v="164.7"/>
    <m/>
    <s v="ЕВРО"/>
    <n v="2563.3000000000002"/>
    <n v="2868.33"/>
    <d v="2016-03-24T00:00:00"/>
    <s v="10210100/240316/0008254"/>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ИНДИЯ"/>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630 В, РЕАКТИВНАЯ МОЩНОСТЬ 0,63КВА_КОНДЕНСАТОР 630 В, РЕАКТИВНАЯ МОЩНОСТЬ 0,63КВА_КОНДЕНСАТОР 1300 В, РЕАКТИВНАЯ МОЩНОСТЬ 1,3КВА_КОНДЕНСАТОР 800 В, РЕАКТИВНАЯ МОЩНОСТЬ 0,8КВА"/>
    <s v="нет данных"/>
    <s v="CPT"/>
    <n v="21.824999999999999"/>
    <m/>
    <s v="ЕВРО"/>
    <n v="3262.97"/>
    <n v="3651.26"/>
    <d v="2016-03-24T00:00:00"/>
    <s v="10210100/240316/0008254"/>
    <s v="т/п Южный"/>
    <s v="189626 Г.САНКТ-ПЕТЕРБУРГ, ПОС.ШУШАРЫ, УЛ.ЛЕНИНА, 1"/>
    <m/>
  </r>
  <r>
    <m/>
    <s v="7810482980"/>
    <s v="ООО ЛЭПКОС"/>
    <s v="196128, РФ, САНКТ-ПЕТЕРБУРГ, УЛ. ВАРШАВСКАЯ, Д. 11, ЛИТ. А"/>
    <s v="TEMEX-CERAMICS (EXXELIA-TEMEX)"/>
    <s v="FRPESSAC33600PARK INDUSTRIAL BERSOL 1VOIE ROMAINE"/>
    <s v="TEMEX - CERAMICS"/>
    <s v="ФРАНЦИЯ"/>
    <s v="ФРАНЦИЯ"/>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НАПРЯЖЕНИЕ 500 В, РЕАКТИВНАЯ МОЩНОСТЬ 0,5КВА"/>
    <s v="нет данных"/>
    <s v="DAP"/>
    <n v="5.0999999999999996"/>
    <m/>
    <s v="ЕВРО"/>
    <n v="3581.1"/>
    <n v="3997.94"/>
    <d v="2016-03-29T00:00:00"/>
    <s v="10210200/280316/0002267"/>
    <s v="НЕТ ДАННЫХ"/>
    <s v="НЕТ ДАННЫХ"/>
    <m/>
  </r>
  <r>
    <m/>
    <s v="7810482980"/>
    <s v="ООО ЛЭПКОС"/>
    <s v="196128, РФ, САНКТ-ПЕТЕРБУРГ, УЛ. ВАРШАВСКАЯ, Д. 11, ЛИТ. А"/>
    <s v="TEMEX-CERAMICS (EXXELIA-TEMEX)"/>
    <s v="FRPESSAC33600PARK INDUSTRIAL BERSOL 1VOIE ROMAINE"/>
    <s v="TEMEX - CERAMICS"/>
    <s v="ФРАНЦИЯ"/>
    <s v="ФРАНЦИЯ"/>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НАПРЯЖЕНИЕ 500 В, РЕАКТИВНАЯ МОЩНОСТЬ 0,5КВА"/>
    <s v="нет данных"/>
    <s v="DAP"/>
    <n v="0.55000000000000004"/>
    <m/>
    <s v="ЕВРО"/>
    <n v="1231.2"/>
    <n v="1407.63"/>
    <d v="2016-04-14T00:00:00"/>
    <s v="10210200/130416/0002857"/>
    <s v="НЕТ ДАННЫХ"/>
    <s v="НЕТ ДАННЫХ"/>
    <m/>
  </r>
  <r>
    <m/>
    <s v="7810482980"/>
    <s v="ООО ЛЭПКОС"/>
    <s v="196128, РФ, САНКТ-ПЕТЕРБУРГ, УЛ. ВАРШАВСКАЯ, Д. 11, ЛИТ. А"/>
    <s v="EPCOS AG"/>
    <s v="DEHEIDENHEIM (BRENZ)89520IN DEN SEEWIESEN 26"/>
    <s v="TDK"/>
    <s v="ЛИТВА"/>
    <s v="ВЕНГРИЯ"/>
    <x v="5"/>
    <s v="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200 В. РЕАКТИВНАЯ МОЩНОСТЬ 0,200КВА, ЧАСТОТА 50/60ГЦ_КОНДЕНСАТОР 385 В. РЕАКТИВНАЯ МОЩНОСТЬ 0,385КВА, ЧАСТОТА 50/60ГЦ_КОНДЕНСАТОР 400 В. РЕАКТИВНАЯ МОЩНОСТЬ 0,400КВА, ЧАСТОТА 50/60ГЦ_КОНДЕНСАТОР 450 В. РЕАКТИВНАЯ МОЩНОСТЬ 0,450КВА, ЧАСТОТА 50/60ГЦ"/>
    <s v="нет данных"/>
    <s v="CPT"/>
    <n v="88.744"/>
    <m/>
    <s v="ЕВРО"/>
    <n v="3258.48"/>
    <n v="3681.11"/>
    <d v="2016-04-22T00:00:00"/>
    <s v="10210100/220416/0011763"/>
    <s v="т/п Южный"/>
    <s v="189626 Г.САНКТ-ПЕТЕРБУРГ, ПОС.ШУШАРЫ, УЛ.ЛЕНИНА, 1"/>
    <m/>
  </r>
  <r>
    <m/>
    <s v="7810482980"/>
    <s v="ООО ЛЭПКОС"/>
    <s v="196128, РФ, САНКТ-ПЕТЕРБУРГ, УЛ. ВАРШАВСКАЯ, Д. 11, ЛИТ. А"/>
    <s v="EPCOS AG"/>
    <s v="DEHEIDENHEIM (BRENZ)89520IN DEN SEEWIESEN 26"/>
    <s v="TDK"/>
    <s v="ЛИТВА"/>
    <s v="ИНДИЯ"/>
    <x v="4"/>
    <s v="КОНДЕНСАТОРЫ ПОСТОЯННОЙ ЕМКОСТИ С ПЛАСТМАССОВЫМ ДИЭЛЕКТРИКОМ, УСТРОЙСТВО ДЛЯ НАКОПЛЕНИЯ ЗАРЯДА И ЭНЕРГИИ ЭЛЕКТРИЧЕСКОГО ПОЛЯ:КОНДЕНСАТОР 305 В. РЕАКТИВНАЯ МОЩНОСТЬ 0,305КВА, ЧАСТОТА 50/60ГЦ"/>
    <s v="нет данных"/>
    <s v="CPT"/>
    <n v="11"/>
    <m/>
    <s v="ЕВРО"/>
    <n v="684.32"/>
    <n v="773.08"/>
    <d v="2016-04-22T00:00:00"/>
    <s v="10210100/220416/0011763"/>
    <s v="т/п Южный"/>
    <s v="189626 Г.САНКТ-ПЕТЕРБУРГ, ПОС.ШУШАРЫ, УЛ.ЛЕНИНА, 1"/>
    <m/>
  </r>
  <r>
    <m/>
    <s v="7810482980"/>
    <s v="ООО ЛЭПКОС"/>
    <s v="196128, РФ, САНКТ-ПЕТЕРБУРГ, УЛ. ВАРШАВСКАЯ, Д. 11, ЛИТ. А"/>
    <s v="EPCOS AG"/>
    <s v="DEHEIDENHEIM (BRENZ)89520IN DEN SEEWIESEN 26"/>
    <s v="TDK"/>
    <s v="ЛИТВА"/>
    <s v="ИНДИЯ"/>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630 В. РЕАКТИВНАЯ МОЩНОСТЬ 0,630КВА, ЧАСТОТА 50/60ГЦ"/>
    <s v="нет данных"/>
    <s v="CPT"/>
    <n v="72.489000000000004"/>
    <m/>
    <s v="ЕВРО"/>
    <n v="1154.54"/>
    <n v="1304.28"/>
    <d v="2016-04-22T00:00:00"/>
    <s v="10210100/220416/0011763"/>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КИТАЙ"/>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20КВ. РЕАКТИВНАЯ МОЩНОСТЬ 20КВА, ЧАСТОТА 50/60ГЦ_:КОНДЕНСАТОР 30КВ. РЕАКТИВНАЯ МОЩНОСТЬ 30КВА, ЧАСТОТА 50/60ГЦ_:КОНДЕНСАТОР 40КВ. РЕАКТИВНАЯ МОЩНОСТЬ 40КВА, ЧАСТОТА 50/60ГЦ"/>
    <s v="нет данных"/>
    <s v="CPT"/>
    <n v="4.0110000000000001"/>
    <m/>
    <s v="ЕВРО"/>
    <n v="935"/>
    <n v="1064.96"/>
    <d v="2016-05-13T00:00:00"/>
    <s v="10210100/120516/0013888"/>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ВЕНГРИЯ"/>
    <x v="5"/>
    <s v="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400 В, ЧАСТОТА 50-60ГЦ, РЕАКТИВНАЯ МОЩНОСТЬ 0,4КВА_КОНДЕНСАТОР 400 В, ЧАСТОТА 50-60ГЦ, РЕАКТИВНАЯ МОЩНОСТЬ 0,4КВА_КОНДЕНСАТОР 385 В, ЧАСТОТА 50-60ГЦ, РЕАКТИВНАЯ МОЩНОСТЬ 0,385КВА"/>
    <s v="нет данных"/>
    <s v="CPT"/>
    <n v="65.257999999999996"/>
    <m/>
    <s v="ЕВРО"/>
    <n v="2684.64"/>
    <n v="3057.8"/>
    <d v="2016-05-13T00:00:00"/>
    <s v="10210100/120516/0013888"/>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ИНДИЯ"/>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630 В,  РЕАКТИВНАЯ МОЩНОСТЬ 0,63КВА_КОНДЕНСАТОР 800 В, РЕАКТИВНАЯ МОЩНОСТЬ 0,8КВА"/>
    <s v="нет данных"/>
    <s v="CPT"/>
    <n v="69.168999999999997"/>
    <m/>
    <s v="ЕВРО"/>
    <n v="1645.54"/>
    <n v="1874.27"/>
    <d v="2016-05-13T00:00:00"/>
    <s v="10210100/120516/0013888"/>
    <s v="т/п Южный"/>
    <s v="189626 Г.САНКТ-ПЕТЕРБУРГ, ПОС.ШУШАРЫ, УЛ.ЛЕНИНА, 1"/>
    <m/>
  </r>
  <r>
    <m/>
    <s v="7810482980"/>
    <s v="ООО ЛЭПКОС"/>
    <s v="196128, РФ, САНКТ-ПЕТЕРБУРГ, УЛ. ВАРШАВСКАЯ, Д. 11, ЛИТ. А"/>
    <s v="EPCOS AG"/>
    <s v="DEHEIDENHEIM (BRENZ)89520IN DEN SEEWIESEN 26"/>
    <s v="TDK"/>
    <s v="ЛИТВА"/>
    <s v="ВЕНГРИЯ"/>
    <x v="5"/>
    <s v="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РАБОЧЕЕ НАПРЯЖЕНИЕ 400 В. РЕАКТИВНАЯ МОЩНОСТЬ 0,4-0,45КВА, ЧАСТОТА 50/60ГЦ."/>
    <s v="нет данных"/>
    <s v="CPT"/>
    <n v="21.741"/>
    <m/>
    <s v="ЕВРО"/>
    <n v="856.5"/>
    <n v="971.19"/>
    <d v="2016-05-16T00:00:00"/>
    <s v="10210100/160516/0014250"/>
    <s v="т/п Южный"/>
    <s v="189626 Г.САНКТ-ПЕТЕРБУРГ, ПОС.ШУШАРЫ, УЛ.ЛЕНИНА, 1"/>
    <m/>
  </r>
  <r>
    <m/>
    <s v="7810482980"/>
    <s v="ООО ЛЭПКОС"/>
    <s v="196128, РФ, САНКТ-ПЕТЕРБУРГ, УЛ. ВАРШАВСКАЯ, Д. 11, ЛИТ. А"/>
    <s v="EPCOS AG"/>
    <s v="DEHEIDENHEIM (BRENZ)89520IN DEN SEEWIESEN 26"/>
    <s v="TDK"/>
    <s v="ЛИТВА"/>
    <s v="КИТАЙ"/>
    <x v="4"/>
    <s v="КОНДЕНСАТОРЫ ПОСТОЯННОЙ ЕМКОСТИ С ПЛАСТМАССОВЫМ ДИЭЛЕКТРИКОМ, УСТРОЙСТВО ДЛЯ НАКОПЛЕНИЯ ЗАРЯДА И ЭНЕРГИИ ЭЛЕКТРИЧЕСКОГО ПОЛЯ:КОНДЕНСАТОР РАБОЧЕЕ НАПРЯЖЕНИЕ 250 В. РЕАКТИВНАЯ МОЩНОСТЬ 0,25КВА, ЧАСТОТА 50/60ГЦ."/>
    <s v="нет данных"/>
    <s v="CPT"/>
    <n v="14.11"/>
    <m/>
    <s v="ЕВРО"/>
    <n v="489.6"/>
    <n v="555.16"/>
    <d v="2016-05-16T00:00:00"/>
    <s v="10210100/160516/0014250"/>
    <s v="т/п Южный"/>
    <s v="189626 Г.САНКТ-ПЕТЕРБУРГ, ПОС.ШУШАРЫ, УЛ.ЛЕНИНА, 1"/>
    <m/>
  </r>
  <r>
    <m/>
    <s v="7810482980"/>
    <s v="ООО ЛЭПКОС"/>
    <s v="196128, РФ, САНКТ-ПЕТЕРБУРГ, УЛ. ВАРШАВСКАЯ, Д. 11, ЛИТ. А"/>
    <s v="EPCOS AG"/>
    <s v="DEHEIDENHEIM (BRENZ)89520IN DEN SEEWIESEN 26"/>
    <s v="TDK"/>
    <s v="ЛИТВА"/>
    <s v="ИНДИЯ"/>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РАБОЧЕЕ НАПРЯЖЕНИЕ 630 В. РЕАКТИВНАЯ МОЩНОСТЬ 0,63КВА_КОНДЕНСАТОР РАБОЧЕЕ НАПРЯЖЕНИЕ 630 В. РЕАКТИВНАЯ МОЩНОСТЬ 0,63КВА"/>
    <s v="нет данных"/>
    <s v="CPT"/>
    <n v="37.555999999999997"/>
    <m/>
    <s v="ЕВРО"/>
    <n v="1369.55"/>
    <n v="1552.93"/>
    <d v="2016-05-16T00:00:00"/>
    <s v="10210100/160516/0014250"/>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ВЕНГРИЯ"/>
    <x v="5"/>
    <s v="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63 В, ЧАСТОТА 50/60ГЦ,  РЕАКТИВНАЯ МОЩНОСТЬ 0,063 КВА_КОНДЕНСАТОР 400 В, ЧАСТОТА 50/60ГЦ,  РЕАКТИВНАЯ МОЩНОСТЬ 0,4 КВА"/>
    <s v="нет данных"/>
    <s v="CPT"/>
    <n v="45.241999999999997"/>
    <m/>
    <s v="ЕВРО"/>
    <n v="1754.14"/>
    <n v="1956.39"/>
    <d v="2016-06-07T00:00:00"/>
    <s v="10210100/060616/0016736"/>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КИТАЙ"/>
    <x v="8"/>
    <s v="КОНДЕНСАТОРЫ ПОСТОЯННОЙ ЕМКОСТИ КЕРАМИЧЕСКИЕ МНОГОСЛОЙНЫЕ:КОНДЕНСАТОР. ЧАСТОТА 50/60ГЦ,  РЕАКТИВНАЯ МОЩНОСТЬ 0,05 КВА"/>
    <s v="нет данных"/>
    <s v="CPT"/>
    <n v="8.4000000000000005E-2"/>
    <m/>
    <s v="ЕВРО"/>
    <n v="26.4"/>
    <n v="29.44"/>
    <d v="2016-06-07T00:00:00"/>
    <s v="10210100/060616/0016736"/>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ИНДИЯ"/>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630 В, ЧАСТОТА 50/60ГЦ,  РЕАКТИВНАЯ МОЩНОСТЬ 0,63 КВА_КОНДЕНСАТОР 630 В, ЧАСТОТА 50/60ГЦ,  РЕАКТИВНАЯ МОЩНОСТЬ 0,63 КВА"/>
    <s v="нет данных"/>
    <s v="CPT"/>
    <n v="59.195"/>
    <m/>
    <s v="ЕВРО"/>
    <n v="1346.98"/>
    <n v="1502.29"/>
    <d v="2016-06-07T00:00:00"/>
    <s v="10210100/060616/0016736"/>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БРАЗИЛИЯ"/>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850 В, ЧАСТОТА 50/60ГЦ,  РЕАКТИВНАЯ МОЩНОСТЬ 0,85КВА"/>
    <s v="нет данных"/>
    <s v="CPT"/>
    <n v="46.061999999999998"/>
    <m/>
    <s v="ЕВРО"/>
    <n v="2646"/>
    <n v="2951.08"/>
    <d v="2016-06-07T00:00:00"/>
    <s v="10210100/060616/0016736"/>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КИТАЙ"/>
    <x v="5"/>
    <s v="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 РАБОЧЕЕ НАПРЯЖЕНИЕ 100В, РЕАКТИВНАЯ МОЩНОСТЬ 0,1КВА, ЧАСТОТА  50/60ГЦ"/>
    <s v="нет данных"/>
    <s v="CPT"/>
    <n v="13.91"/>
    <m/>
    <s v="ЕВРО"/>
    <n v="464.83"/>
    <n v="514.01"/>
    <d v="2016-06-29T00:00:00"/>
    <s v="10210100/280616/0019421"/>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ВЕНГРИЯ"/>
    <x v="5"/>
    <s v="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РАБОЧЕЕ НАПРЯЖЕНИЕ 450В, РЕАКТИВНАЯ МОЩНОСТЬ 0,45КВА, ЧАСТОТА  50/60ГЦ_КОНДЕНСАТОР , РАБОЧЕЕ НАПРЯЖЕНИЕ 63В, РЕАКТИВНАЯ МОЩНОСТЬ 0,063КВА, ЧАСТОТА  50/60ГЦ_КОНДЕНСАТОР  , РАБОЧЕЕ НАПРЯЖЕНИЕ 63В, РЕАКТИВНАЯ МОЩНОСТЬ 0,063КВА, ЧАСТОТА  50/60ГЦ_КОНДЕНСАТОР , РАБОЧЕЕ НАПРЯЖЕНИЕ 450В, РЕАКТИВНАЯ МОЩНОСТЬ 0,45КВА, ЧАСТОТА  50/60ГЦ_КОНДЕНСАТОР  , РАБОЧЕЕ НАПРЯЖЕНИЕ 200В, РЕАКТИВНАЯ МОЩНОСТЬ 0,2КВА, ЧАСТОТА  50/60ГЦ"/>
    <s v="нет данных"/>
    <s v="CPT"/>
    <n v="110"/>
    <m/>
    <s v="ЕВРО"/>
    <n v="4672.22"/>
    <n v="5166.54"/>
    <d v="2016-06-29T00:00:00"/>
    <s v="10210100/280616/0019421"/>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КИТАЙ"/>
    <x v="4"/>
    <s v="КОНДЕНСАТОРЫ ПОСТОЯННОЙ ЕМКОСТИ С ПЛАСТМАССОВЫМ ДИЭЛЕКТРИКОМ, УСТРОЙСТВО ДЛЯ НАКОПЛЕНИЯ ЗАРЯДА И ЭНЕРГИИ ЭЛЕКТРИЧЕСКОГО ПОЛЯ:КОНДЕНСАТОР  , РАБОЧЕЕ НАПРЯЖЕНИЕ 300В, РЕАКТИВНАЯ МОЩНОСТЬ 0,3КВА, ЧАСТОТА  50/60ГЦ"/>
    <s v="нет данных"/>
    <s v="CPT"/>
    <n v="31.85"/>
    <m/>
    <s v="ЕВРО"/>
    <n v="400"/>
    <n v="442.32"/>
    <d v="2016-06-29T00:00:00"/>
    <s v="10210100/280616/0019421"/>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ИНДИЯ"/>
    <x v="4"/>
    <s v="КОНДЕНСАТОРЫ ПОСТОЯННОЙ ЕМКОСТИ С ПЛАСТМАССОВЫМ ДИЭЛЕКТРИКОМ, УСТРОЙСТВО ДЛЯ НАКОПЛЕНИЯ ЗАРЯДА И ЭНЕРГИИ ЭЛЕКТРИЧЕСКОГО ПОЛЯ:КОНДЕНСАТОРКОНДЕНСАТОР  , РАБОЧЕЕ НАПРЯЖЕНИЕ 305В, РЕАКТИВНАЯ МОЩНОСТЬ 0,305КВА, ЧАСТОТА  50/60ГЦ"/>
    <s v="нет данных"/>
    <s v="CPT"/>
    <n v="52"/>
    <m/>
    <s v="ЕВРО"/>
    <n v="660"/>
    <n v="729.83"/>
    <d v="2016-06-29T00:00:00"/>
    <s v="10210100/280616/0019421"/>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БРАЗИЛИЯ"/>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 РАБОЧЕЕ НАПРЯЖЕНИЕ 1000В, РЕАКТИВНАЯ МОЩНОСТЬ 1КВА, ЧАСТОТА  50/60ГЦ"/>
    <s v="нет данных"/>
    <s v="CPT"/>
    <n v="20.74"/>
    <m/>
    <s v="ЕВРО"/>
    <n v="395.09"/>
    <n v="436.89"/>
    <d v="2016-06-29T00:00:00"/>
    <s v="10210100/280616/0019421"/>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ИСПАНИЯ"/>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 РАБОЧЕЕ НАПРЯЖЕНИЕ 1300В, РЕАКТИВНАЯ МОЩНОСТЬ 1,3КВА, ЧАСТОТА  50/60ГЦ"/>
    <s v="нет данных"/>
    <s v="CPT"/>
    <n v="45.2"/>
    <m/>
    <s v="ЕВРО"/>
    <n v="885.5"/>
    <n v="979.19"/>
    <d v="2016-06-29T00:00:00"/>
    <s v="10210100/280616/0019421"/>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ИНДИЯ"/>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 РАБОЧЕЕ НАПРЯЖЕНИЕ 630В, РЕАКТИВНАЯ МОЩНОСТЬ 0,63КВА, ЧАСТОТА  50/60ГЦ_КОНДЕНСАТОР  , РАБОЧЕЕ НАПРЯЖЕНИЕ 630В, РЕАКТИВНАЯ МОЩНОСТЬ 0,63КВА, ЧАСТОТА  50/60ГЦ"/>
    <s v="нет данных"/>
    <s v="CPT"/>
    <n v="19.262"/>
    <m/>
    <s v="ЕВРО"/>
    <n v="1687.36"/>
    <n v="1865.88"/>
    <d v="2016-06-29T00:00:00"/>
    <s v="10210100/280616/0019421"/>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КИТАЙ"/>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 РАБОЧЕЕ НАПРЯЖЕНИЕ 2000В, РЕАКТИВНАЯ МОЩНОСТЬ 2КВА, ЧАСТОТА  50/60ГЦ_КОНДЕНСАТОР , РАБОЧЕЕ НАПРЯЖЕНИЕ 20КВТ, РЕАКТИВНАЯ МОЩНОСТЬ 20-50КВА, ЧАСТОТА  50/60ГЦ"/>
    <s v="нет данных"/>
    <s v="CPT"/>
    <n v="28.477"/>
    <m/>
    <s v="ЕВРО"/>
    <n v="2366.1799999999998"/>
    <n v="2616.52"/>
    <d v="2016-06-29T00:00:00"/>
    <s v="10210100/280616/0019421"/>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БРАЗИЛИЯ"/>
    <x v="5"/>
    <s v="КОНДЕНСАТОРЫ ПОСТОЯННОЙ ЕМКОСТИ АЛЮМИНИЕВЫЕ ЭЛЕКТРОЛИТИЧЕСКИЕ, УСТРОЙСТВО ДЛЯ НАКОПЛЕНИЯ ЗАРЯДА И ЭНЕРГИИ ЭЛЕКТРИЧЕСКОГО ПОЛЯ. ШИРОКО ИСПОЛЬЗУЮТСЯ В ПРИБОРОСТРОЕНИИ:КОНДЕНСАТОР, РЕАКТИВНАЯ МОЩНОСТЬ 0,45КВА, ЧАСТОТА  50/60ГЦ_КОНДЕНСАТОР 220В, РЕАКТИВНАЯ МОЩНОСТЬ 0,22КВА, ЧАСТОТА 50/60ГЦ."/>
    <s v="нет данных"/>
    <s v="CPT"/>
    <n v="29.9"/>
    <m/>
    <s v="ЕВРО"/>
    <n v="951.12"/>
    <n v="1051.46"/>
    <d v="2016-07-19T00:00:00"/>
    <s v="10210100/190716/0021796"/>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ВЕНГРИЯ"/>
    <x v="5"/>
    <s v="КОНДЕНСАТОРЫ ПОСТОЯННОЙ ЕМКОСТИ АЛЮМИНИЕВЫЕ ЭЛЕКТРОЛИТИЧЕСКИЕ, УСТРОЙСТВО ДЛЯ НАКОПЛЕНИЯ ЗАРЯДА И ЭНЕРГИИЭЛЕКТРИЧЕСКОГО ПОЛЯ. ШИРОКО ИСПОЛЬЗУЮТСЯ В ПРИБОРОСТРОЕНИИ:КОНДЕНСАТОР, РЕАКТИВНАЯ МОЩНОСТЬ 0,063КВА, ЧАСТОТА  50/60ГЦ_КОНДЕНСАТОР, РЕАКТИВНАЯ МОЩНОСТЬ 0,45КВА, ЧАСТОТА  50/60ГЦ_КОНДЕНСАТОР, РЕАКТИВНАЯ МОЩНОСТЬ 0,4КВА, ЧАСТОТА  50/60ГЦ_КОНДЕНСАТОР, РЕАКТИВНАЯ МОЩНОСТЬ 0,25КВА, ЧАСТОТА  50/60ГЦ"/>
    <s v="нет данных"/>
    <s v="CPT"/>
    <n v="107.7"/>
    <m/>
    <s v="ЕВРО"/>
    <n v="4844.18"/>
    <n v="5355.24"/>
    <d v="2016-07-19T00:00:00"/>
    <s v="10210100/190716/0021796"/>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ИСПАНИЯ"/>
    <x v="4"/>
    <s v="КОНДЕНСАТОРЫ ПОСТОЯННОЙ ЕМКОСТИ С ПЛАСТМАССОВЫМ ДИЭЛЕКТРИКОМ, УСТРОЙСТВО ДЛЯ НАКОПЛЕНИЯ ЗАРЯДА И ЭНЕРГИИ ЭЛЕКТРИЧЕСКОГО ПОЛЯ:КОНДЕНСАТОР, РЕАКТИВНАЯ МОЩНОСТЬ 0,25КВА, ЧАСТОТА  50/60ГЦ"/>
    <s v="нет данных"/>
    <s v="CPT"/>
    <n v="43.9"/>
    <m/>
    <s v="ЕВРО"/>
    <n v="1423.24"/>
    <n v="1573.39"/>
    <d v="2016-07-19T00:00:00"/>
    <s v="10210100/190716/0021796"/>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КИТАЙ"/>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РЕАКТИВНАЯ МОЩНОСТЬ 0,8КВА, ЧАСТОТА  50/60ГЦ"/>
    <s v="нет данных"/>
    <s v="CPT"/>
    <n v="74.7"/>
    <m/>
    <s v="ЕВРО"/>
    <n v="3664.59"/>
    <n v="4051.21"/>
    <d v="2016-07-19T00:00:00"/>
    <s v="10210100/190716/0021796"/>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БРАЗИЛИЯ"/>
    <x v="1"/>
    <s v="КОНДЕНСАТОРЫ СИЛОВЫЕ ПОСТОЯННОЙ ЕМКОСТИ С ЧАСТОТОЙ 50/60ГЦ. УСТРОЙСТВО ДЛЯ НАКОПЛЕНИЯ ЗАРЯДА И ЭНЕРГИИ ЭЛЕКТРИЧЕСКОГО ПОЛЯ. ШИРОКО ИСПОЛЬЗУЮТСЯ В ПРИБОРОСТРОЕНИИ:КОНДЕНСАТОР, РЕАКТИВНАЯ МОЩНОСТЬ 1КВА, ЧАСТОТА  50/60ГЦ_КОНДЕНСАТОР, РЕАКТИВНАЯ МОЩНОСТЬ 1,6КВА, ЧАСТОТА  50/60ГЦ"/>
    <s v="нет данных"/>
    <s v="CPT"/>
    <n v="98.2"/>
    <m/>
    <s v="ЕВРО"/>
    <n v="1392.86"/>
    <n v="1539.81"/>
    <d v="2016-07-19T00:00:00"/>
    <s v="10210100/190716/0021796"/>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БРАЗИЛИЯ"/>
    <x v="5"/>
    <s v="КОНДЕНСАТОРЫ ПОСТОЯННОЙ ЕМКОСТИ АЛЮМИНИЕВЫЕ ЭЛЕКТРОЛИТИЧЕСКИЕ, УСТРОЙСТВО ДЛЯ НАКОПЛЕНИЯ ЗАРЯДА И ЭНЕРГИИ ЭЛЕКТРИЧЕСКОГО ПОЛЯ. ШИРОКО ИСПОЛЬЗУЮТСЯ В ПРИБОРОСТРОЕНИИ:КОНДЕНСАТОР 400 В РАБОЧЕЕ НАПРЯЖЕНИЕ 400В, РЕАКТИВНАЯ МОЩНОСТЬ 0,400КВА, ЧАСТОТА  50/60ГЦ"/>
    <s v="нет данных"/>
    <s v="CPT"/>
    <n v="19.2"/>
    <m/>
    <s v="ЕВРО"/>
    <n v="1910.4"/>
    <n v="2127.8000000000002"/>
    <d v="2016-09-02T00:00:00"/>
    <s v="10210100/020916/0026871"/>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ВЕНГРИЯ"/>
    <x v="5"/>
    <s v="КОНДЕНСАТОРЫ ПОСТОЯННОЙ ЕМКОСТИ АЛЮМИНИЕВЫЕ ЭЛЕКТРОЛИТИЧЕСКИЕ, УСТРОЙСТВО ДЛЯ НАКОПЛЕНИЯ ЗАРЯДА И ЭНЕРГИИ ЭЛЕКТРИЧЕСКОГО ПОЛЯ. ШИРОКО ИСПОЛЬЗУЮТСЯ В ПРИБОРОСТРОЕНИИ:КОНДЕНСАТОР 63 В НАПРЯЖЕНИЕ СЕТИ 220В, РЕАКТИВНАЯ МОЩНОСТЬ 0,063КВА, ЧАСТОТА  50ГЦ_КОНДЕНСАТОР 400 В РАБОЧЕЕ НАПРЯЖЕНИЕ 400В, РЕАКТИВНАЯ МОЩНОСТЬ 0,400КВА, ЧАСТОТА  50/60ГЦ_КОНДЕНСАТОР 350 В РАБОЧЕЕ НАПРЯЖЕНИЕ 350В, РЕАКТИВНАЯ МОЩНОСТЬ 0,350КВА, ЧАСТОТА  50/60ГЦ"/>
    <s v="нет данных"/>
    <s v="CPT"/>
    <n v="190"/>
    <m/>
    <s v="ЕВРО"/>
    <n v="7446.98"/>
    <n v="8294.4500000000007"/>
    <d v="2016-09-02T00:00:00"/>
    <s v="10210100/020916/0026871"/>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ИНДИЯ"/>
    <x v="4"/>
    <s v="КОНДЕНСАТОРЫ ПОСТОЯННОЙ ЕМКОСТИ С ПЛАСТМАССОВЫМ ДИЭЛЕКТРИКОМ, УСТРОЙСТВО ДЛЯ НАКОПЛЕНИЯ ЗАРЯДА И ЭНЕРГИИ ЭЛЕКТРИЧЕСКОГО ПОЛЯ:КОНДЕНСАТОР 305 В  РАБОЧЕЕ НАПРЯЖЕНИЕ 305В, РЕАКТИВНАЯ МОЩНОСТЬ 0,305КВА, ЧАСТОТА  50/60ГЦ_КОНДЕНСАТОР 400 В РАБОЧЕЕ НАПРЯЖЕНИЕ 400В, РЕАКТИВНАЯ МОЩНОСТЬ 0,400КВА, ЧАСТОТА  50/60ГЦ"/>
    <s v="нет данных"/>
    <s v="CPT"/>
    <n v="23.48"/>
    <m/>
    <s v="ЕВРО"/>
    <n v="697.6"/>
    <n v="776.99"/>
    <d v="2016-09-02T00:00:00"/>
    <s v="10210100/020916/0026871"/>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ИСПАНИЯ"/>
    <x v="4"/>
    <s v="КОНДЕНСАТОРЫ ПОСТОЯННОЙ ЕМКОСТИ С ПЛАСТМАССОВЫМ ДИЭЛЕКТРИКОМ, УСТРОЙСТВО ДЛЯ НАКОПЛЕНИЯ ЗАРЯДА И ЭНЕРГИИ ЭЛЕКТРИЧЕСКОГО ПОЛЯ:КОНДЕНСАТОР 450 В  РАБОЧЕЕ НАПРЯЖЕНИЕ 450В, РЕАКТИВНАЯ МОЩНОСТЬ 0,450КВА, ЧАСТОТА  50/60ГЦ_КОНДЕНСАТОР 450 В  РАБОЧЕЕ НАПРЯЖЕНИЕ 450В, РЕАКТИВНАЯ МОЩНОСТЬ 0,450КВА, ЧАСТОТА  50/60ГЦ"/>
    <s v="нет данных"/>
    <s v="CPT"/>
    <n v="37.848999999999997"/>
    <m/>
    <s v="ЕВРО"/>
    <n v="1450.17"/>
    <n v="1615.2"/>
    <d v="2016-09-02T00:00:00"/>
    <s v="10210100/020916/0026871"/>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БРАЗИЛИЯ"/>
    <x v="5"/>
    <s v="КОНДЕНСАТОРЫ ПОСТОЯННОЙ ЕМКОСТИ АЛЮМИНИЕВЫЕ ЭЛЕКТРОЛИТИЧЕСКИЕ, УСТРОЙСТВО ДЛЯ НАКОПЛЕНИЯ ЗАРЯДА И ЭНЕРГИИ ЭЛЕКТРИЧЕСКОГО ПОЛЯ. ШИРОКО ИСПОЛЬЗУЮТСЯ В ПРИБОРОСТРОЕНИИ::КОНДЕНСАТОР РАБОЧЕЕ НАПРЯЖЕНИЕ 470В, РЕАКТИВНАЯ МОЩНОСТЬ 0,47КВА, ЧАСТОТА  50/60ГЦ"/>
    <s v="нет данных"/>
    <s v="CPT"/>
    <n v="5.52"/>
    <m/>
    <s v="ЕВРО"/>
    <n v="559.20000000000005"/>
    <n v="626.36"/>
    <d v="2016-09-21T00:00:00"/>
    <s v="10210100/210916/0029072"/>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ВЕНГРИЯ"/>
    <x v="5"/>
    <s v="КОНДЕНСАТОРЫ ПОСТОЯННОЙ ЕМКОСТИ АЛЮМИНИЕВЫЕ ЭЛЕКТРОЛИТИЧЕСКИЕ, УСТРОЙСТВО ДЛЯ НАКОПЛЕНИЯ ЗАРЯДА И ЭНЕРГИИ ЭЛЕКТРИЧЕСКОГО ПОЛЯ. ШИРОКО ИСПОЛЬЗУЮТСЯ В ПРИБОРОСТРОЕНИИ:КОНДЕНСАТОР РАБОЧЕЕ НАПРЯЖЕНИЕ 63В, РЕАКТИВНАЯ МОЩНОСТЬ 0,063КВА, ЧАСТОТА  50/60ГЦ_:КОНДЕНСАТОР РАБОЧЕЕ НАПРЯЖЕНИЕ 100В, РЕАКТИВНАЯ МОЩНОСТЬ 0,10КВА, ЧАСТОТА  50/60ГЦ_:КОНДЕНСАТОР РАБОЧЕЕ НАПРЯЖЕНИЕ 450В, РЕАКТИВНАЯ МОЩНОСТЬ 0,45КВА, ЧАСТОТА  50/60ГЦ_:КОНДЕНСАТОР РАБОЧЕЕ НАПРЯЖЕНИЕ 250В, РЕАКТИВНАЯ МОЩНОСТЬ 0,25КВА, ЧАСТОТА  50/60ГЦ_:КОНДЕНСАТОР РАБОЧЕЕ НАПРЯЖЕНИЕ 400В, РЕАКТИВНАЯ МОЩНОСТЬ 0,40КВА, ЧАСТОТА  50/60ГЦ"/>
    <s v="нет данных"/>
    <s v="CPT"/>
    <n v="210.62"/>
    <m/>
    <s v="ЕВРО"/>
    <n v="9069.6"/>
    <n v="10158.85"/>
    <d v="2016-09-21T00:00:00"/>
    <s v="10210100/210916/0029072"/>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КИТАЙ"/>
    <x v="4"/>
    <s v="КОНДЕНСАТОРЫ ПОСТОЯННОЙ ЕМКОСТИ С ПЛАСТМАССОВЫМ ДИЭЛЕКТРИКОМ, УСТРОЙСТВО ДЛЯ НАКОПЛЕНИЯ ЗАРЯДА И ЭНЕРГИИ ЭЛЕКТРИЧЕСКОГО ПОЛЯ:КОНДЕНСАТОР РАБОЧЕЕ НАПРЯЖЕНИЕ 250В, РЕАКТИВНАЯ МОЩНОСТЬ 0,25КВА, ЧАСТОТА  50/60ГЦ"/>
    <s v="нет данных"/>
    <s v="CPT"/>
    <n v="6.8"/>
    <m/>
    <s v="ЕВРО"/>
    <n v="163.19999999999999"/>
    <n v="182.8"/>
    <d v="2016-09-21T00:00:00"/>
    <s v="10210100/210916/0029072"/>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ИНДИЯ"/>
    <x v="4"/>
    <s v="КОНДЕНСАТОРЫ ПОСТОЯННОЙ ЕМКОСТИ С ПЛАСТМАССОВЫМ ДИЭЛЕКТРИКОМ, УСТРОЙСТВО ДЛЯ НАКОПЛЕНИЯ ЗАРЯДА И ЭНЕРГИИ ЭЛЕКТРИЧЕСКОГО ПОЛЯ:КОНДЕНСАТОР РАБОЧЕЕ НАПРЯЖЕНИЕ 305В, РЕАКТИВНАЯ МОЩНОСТЬ 0,305КВА, ЧАСТОТА  50/60ГЦ_КОНДЕНСАТОР РАБОЧЕЕ НАПРЯЖЕНИЕ 305В, РЕАКТИВНАЯ МОЩНОСТЬ 0,305КВА, ЧАСТОТА  50/60ГЦ"/>
    <s v="нет данных"/>
    <s v="CPT"/>
    <n v="125.572"/>
    <m/>
    <s v="ЕВРО"/>
    <n v="1339.52"/>
    <n v="1500.4"/>
    <d v="2016-09-21T00:00:00"/>
    <s v="10210100/210916/0029072"/>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БРАЗИЛИЯ"/>
    <x v="1"/>
    <s v="КОНДЕНСАТОРЫ ПОСТОЯННОЙ ЕМКОСТИ СИЛОВЫЕ, УСТРОЙСТВО ДЛЯ НАКОПЛЕНИЯ ЗАРЯДА И ЭНЕРГИИ ЭЛЕКТРИЧЕСКОГО ПОЛЯ. ШИРОКО ИСПОЛЬЗУЮТСЯ В ПРИБОРОСТРОЕНИИ:КОНДЕНСАТОР . РАБОЧЕЕ НАПРЯЖЕНИЕ 1250В, РЕАКТИВНАЯ МОЩНОСТЬ 1,25КВА, ЧАСТОТА  50/60ГЦ"/>
    <s v="нет данных"/>
    <s v="CPT"/>
    <n v="3.72"/>
    <m/>
    <s v="ЕВРО"/>
    <n v="168"/>
    <n v="188.18"/>
    <d v="2016-09-21T00:00:00"/>
    <s v="10210100/210916/0029072"/>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ИНДИЯ"/>
    <x v="1"/>
    <s v="КОНДЕНСАТОРЫ ПОСТОЯННОЙ ЕМКОСТИ СИЛОВЫЕ, УСТРОЙСТВО ДЛЯ НАКОПЛЕНИЯ ЗАРЯДА И ЭНЕРГИИ ЭЛЕКТРИЧЕСКОГО ПОЛЯ. ШИРОКО ИСПОЛЬЗУЮТСЯ В ПРИБОРОСТРОЕНИИ:КОНДЕНСАТОР РАБОЧЕЕ НАПРЯЖЕНИЕ 630В, РЕАКТИВНАЯ МОЩНОСТЬ 0,63КВА, ЧАСТОТА  50/60ГЦ"/>
    <s v="нет данных"/>
    <s v="CPT"/>
    <n v="38.789000000000001"/>
    <m/>
    <s v="ЕВРО"/>
    <n v="2624.26"/>
    <n v="2939.43"/>
    <d v="2016-09-21T00:00:00"/>
    <s v="10210100/210916/0029072"/>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КИТАЙ"/>
    <x v="1"/>
    <s v="КОНДЕНСАТОРЫ ПОСТОЯННОЙ ЕМКОСТИ СИЛОВЫЕ, УСТРОЙСТВО ДЛЯ НАКОПЛЕНИЯ ЗАРЯДА И ЭНЕРГИИ ЭЛЕКТРИЧЕСКОГО ПОЛЯ. ШИРОКО ИСПОЛЬЗУЮТСЯ В ПРИБОРОСТРОЕНИИ:КОНДЕНСАТОР РАБОЧЕЕ НАПРЯЖЕНИЕ 750В, РЕАКТИВНАЯ МОЩНОСТЬ 0,75КВА, ЧАСТОТА  50/60ГЦ"/>
    <s v="нет данных"/>
    <s v="CPT"/>
    <n v="1.0999999999999999E-2"/>
    <m/>
    <s v="ЕВРО"/>
    <n v="0.3"/>
    <n v="0.34"/>
    <d v="2016-09-21T00:00:00"/>
    <s v="10210100/210916/0029072"/>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ВЕНГРИЯ"/>
    <x v="5"/>
    <s v="КОНДЕНСАТОРЫ ПОСТОЯННОЙ ЕМКОСТИ АЛЮМИНИЕВЫЕ ЭЛЕКТРОЛИТИЧЕСКИЕ, УСТРОЙСТВО ДЛЯ НАКОПЛЕНИЯ ЗАРЯДА И ЭНЕРГИИ ЭЛЕКТРИЧЕСКОГО ПОЛЯ. ШИРОКО ИСПОЛЬЗУЮТСЯ В ПРИБОРОСТРОЕНИИ:КОНДЕСАТОР: РАБОЧЕЕ НАПРЯЖЕНИЕ 450В, РЕАКТИВНАЯ МОЩНОСТЬ 0,45КВА, ЧАСТОТА  50/60ГЦ_КОНДЕСАТОР : РАБОЧЕЕ НАПРЯЖЕНИЕ 400В, РЕАКТИВНАЯ МОЩНОСТЬ 0 ,4КВА, ЧАСТОТА  50/60ГЦ"/>
    <s v="нет данных"/>
    <s v="CPT"/>
    <n v="29"/>
    <m/>
    <s v="ЕВРО"/>
    <n v="1264.96"/>
    <n v="1389.3"/>
    <d v="2016-10-19T00:00:00"/>
    <s v="10210100/181016/0032343"/>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КИТАЙ"/>
    <x v="4"/>
    <s v="КОНДЕНСАТОРЫ ПОСТОЯННОЙ ЕМКОСТИ С ПЛАСТМАССОВЫМ ДИЭЛЕКТРИКОМ, УСТРОЙСТВО ДЛЯ НАКОПЛЕНИЯ ЗАРЯДА И ЭНЕРГИИ ЭЛЕКТРИЧЕСКОГО ПОЛЯ:КОНДЕСАТОР : РАБОЧЕЕ НАПРЯЖЕНИЕ 305В, РЕАКТИВНАЯ МОЩНОСТЬ 0 ,305КВА, ЧАСТОТА  50/60ГЦ"/>
    <s v="нет данных"/>
    <s v="CPT"/>
    <n v="27.1"/>
    <m/>
    <s v="ЕВРО"/>
    <n v="684.32"/>
    <n v="751.59"/>
    <d v="2016-10-19T00:00:00"/>
    <s v="10210100/181016/0032343"/>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ИНДИЯ"/>
    <x v="4"/>
    <s v="КОНДЕНСАТОРЫ ПОСТОЯННОЙ ЕМКОСТИ С ПЛАСТМАССОВЫМ ДИЭЛЕКТРИКОМ, УСТРОЙСТВО ДЛЯ НАКОПЛЕНИЯ ЗАРЯДА И ЭНЕРГИИ ЭЛЕКТРИЧЕСКОГО ПОЛЯ:КОНДЕСАТОР : РАБОЧЕЕ НАПРЯЖЕНИЕ 305В, РЕАКТИВНАЯ МОЩНОСТЬ 0 ,305КВА, ЧАСТОТА  50/60ГЦ_КОНДЕСАТОР : РАБОЧЕЕ НАПРЯЖЕНИЕ 305В, РЕАКТИВНАЯ МОЩНОСТЬ 0 ,305КВА, ЧАСТОТА  50/60ГЦ"/>
    <s v="нет данных"/>
    <s v="CPT"/>
    <n v="9.3539999999999992"/>
    <m/>
    <s v="ЕВРО"/>
    <n v="470"/>
    <n v="516.20000000000005"/>
    <d v="2016-10-19T00:00:00"/>
    <s v="10210100/181016/0032343"/>
    <s v="т/п Южный"/>
    <s v="189626 Г.САНКТ-ПЕТЕРБУРГ, ПОС.ШУШАРЫ, УЛ.ЛЕНИНА, 1"/>
    <m/>
  </r>
  <r>
    <m/>
    <s v="7810482980"/>
    <s v="ООО ЛЭПКОС"/>
    <s v="196128, РФ, САНКТ-ПЕТЕРБУРГ, УЛ. ВАРШАВСКАЯ, Д. 11, ЛИТ. А"/>
    <s v="TDK EUROPE GMBH"/>
    <s v="DEHEIDENHEIM (BRENZ)89520IN DEN SEEWIESEN 26"/>
    <s v="TDK"/>
    <s v="ЛИТВА"/>
    <s v="БРАЗИЛИЯ"/>
    <x v="1"/>
    <s v="КОНДЕНСАТОРЫ ПОСТОЯННОЙ ЕМКОСТИ СИЛОВЫЕ, УСТРОЙСТВО ДЛЯ НАКОПЛЕНИЯ ЗАРЯДА И ЭНЕРГИИ ЭЛЕКТРИЧЕСКОГО ПОЛЯ. ШИРОКО ИСПОЛЬЗУЮТСЯ В ПРИБОРОСТРОЕНИИ:КОНДЕСАТОР : РАБОЧЕЕ НАПРЯЖЕНИЕ 1250В, РЕАКТИВНАЯ МОЩНОСТЬ 1 ,25КВА, ЧАСТОТА  50/60ГЦ"/>
    <s v="нет данных"/>
    <s v="CPT"/>
    <n v="6.72"/>
    <m/>
    <s v="ЕВРО"/>
    <n v="332.2"/>
    <n v="364.86"/>
    <d v="2016-10-19T00:00:00"/>
    <s v="10210100/181016/0032343"/>
    <s v="т/п Южный"/>
    <s v="189626 Г.САНКТ-ПЕТЕРБУРГ, ПОС.ШУШАРЫ, УЛ.ЛЕНИНА, 1"/>
    <m/>
  </r>
  <r>
    <n v="21"/>
    <s v="3123044331"/>
    <s v="ОООПРОМИМПЭКС"/>
    <s v="308000, БЕЛГОРОДСКАЯ ОБЛ, Г.БЕЛГОРОД, БЕЛГОРОДСКИЙ ПРОСПЕКТ, 77/47"/>
    <s v="ЧАО ДИГ"/>
    <s v="UAГ.ЗАПОРОЖЬЕ69089УЛ. ПЕСЧАНАЯ Д.3, ОФ.14"/>
    <s v="ЧАО ДИГ"/>
    <s v="УКРАИНА"/>
    <s v="УКРАИНА"/>
    <x v="1"/>
    <s v="КОНДЕНСАТОРЫ ПОСТОЯНОЙ ЕМКОСТИ ДЛЯ ЭЛЕКТРИЧЕСКИХ ЦЕПЕЙ С ЧАСТОТОЙ 50 ГЦ: УСТАНОВКА КОНДЕНСАТОРНАЯ РУДНИЧНАЯ ВЫСОКОВОЛЬТНАЯ: УКРВ-6,3-450-К-УХЛ5 - 3ШТ. ЗАВ.№ 001-003 МОЩНОСТЬ 450КВАР. УКРВ-6,3-550-К-УХЛ5 - 1ШТ. ЗАВ.№004 МОЩНОСТЬ 550КВАР. НОМИНАЛЬНОЕ НАПРЯЖЕНИЕ 6300В, ЧИСЛО ФАЗ 3. ПРЕДНАЗНАЧЕНА ДЛЯ ПОВЫШЕНИЯ КОЭФФИЦИЕНТА МОЩНОСТИ ЭЛЕКТРОУСТАНОВОК В СИСТЕМЕ ПОДЗЕМНОГО ЭЛЕКТРОСНАБЖЕНИЯ ШАХТ И РУДНИКОВ НАПРЯЖЕНИЕМ 6КВ. ПРЕДСТАВЛЯЕТ СОБОЙ САМОСТОЯТЕЛЬНОЕ ИЗДЕЛИЕ, ВКЛЮЧАЕМОЕ В РАССЕЧКУ КАБЕЛЬНОЙ ЛИНИИ_ПИТАЮЩЕЙ ВЫСОКОВОЛЬТНЫЕ РАСПРЕДЕЛИТЕЛЬНЫЕ ПУНКТЫ (РП) ИЛИ ГРУППУ ТРАНСФОРМАТОРНЫХ ПОДСТАНЦИЙ. ТУ У 32 1-23189879-009:2007._:"/>
    <s v="нет данных"/>
    <s v="FCA"/>
    <n v="7400"/>
    <m/>
    <s v="РОС.РУБЛЬ"/>
    <n v="6906330"/>
    <n v="105180.07"/>
    <d v="2016-05-26T00:00:00"/>
    <s v="10101030/260516/0007014"/>
    <s v="т/п Белгородский восточный"/>
    <s v="308613 Г.БЕЛГОРОД, УЛ.К.ЗАСЛОНОВА, Д.90"/>
    <m/>
  </r>
  <r>
    <n v="22"/>
    <s v="7840318698"/>
    <s v="ООО ЭНИКА"/>
    <s v="191040, , САНКТ-ПЕТЕРБУРГ, КУЗНЕЧНЫЙ ПЕР., Д. 17/2, ЛИТ.А, ПОМ.5Н"/>
    <s v="ZEZ SILKO, S.R.O."/>
    <s v="56422, , ЗАМБЕРК, ПОД ЧЕРНЫМ ЛЕСЕМ, 683"/>
    <s v="ZEZ SILKO S.R.O."/>
    <s v="ЧЕШСКАЯ РЕСПУБЛИКА"/>
    <s v="ЧЕШСКАЯ РЕСПУБЛИКА"/>
    <x v="1"/>
    <s v="КОНДЕНСАТОРЫ ПОСТОЯННОЙ ЕМКОСТИ ДЛЯ ЭЛЕКТРИЧЕСКИХ ЦЕПЕЙ (КОНДЕНСАТОРЫ СИЛОВЫЕ) КОНДЕНСАТОРЫ ПРЕДНАЗНАЧЕННЫЕ ДЛЯ КОМПЕНСАЦИИ РЕАКТИВНОЙ МОЩНОСТИ И ДЛЯ ФИЛЬТРАЦИИ ВЫСШИХ ГАРМОНИК,НАПРЯЖЕНИЕМ СВЫШЕ 1000В.ИЗГОТОВЛЕНЫ СБОРНЫМ ОБРАЗОМ ИЗ МЕТАЛЛА. КОНДЕНСАТОРЫ НИЗКОВОЛЬТНЫЕ,КОМПЕНСАЦИОННОГО ТИПА, ПРЕДНАЗНАЧЕННЫЕ ДЛЯ КОМПЕНСАЦИИ РЕАКТИВНОЙ МОЩНОСТИ И ДЛЯ ФИЛЬТРАЦИИ ВЫСШИХ ГАРМОНИК.ИЗГОТОВЛЕНЫ СБОРНЫМ ОБРАЗОМ ИЗ МЕТАЛЛА. КОНДЕНСАТОРЫ ПРЕДНАЗНАЧЕННЫЕ ДЛЯ КОМПЕНСАЦИИ РЕАКТИВНОЙ МОЩНОСТИ И ДЛЯ ФИЛЬТРАЦИИ ВЫСШИХ ГАРМОНИК,НАПРЯЖЕНИЕМ СВЫШЕ 1000В.ИЗГОТОВЛЕНЫ СБОРНЫМ ОБРАЗОМ ИЗ МЕТАЛЛА. КОНДЕНСАТОРЫ ПРЕДНАЗНАЧЕННЫЕ ДЛЯ КОМПЕНСАЦИИ РЕАКТИВНОЙ МОЩНОСТИ И ДЛЯ ФИЛЬТРАЦИИ ВЫСШИХ ГАРМОНИК,НАПРЯЖЕНИЕМ СВЫШЕ 1000В .ИЗГОТОВЛЕНЫ СБОРНЫМ ОБРАЗОМ ИЗ МЕТАЛЛА. КОНДЕНСАТОРЫ НИЗКОВОЛЬТНЫЕ,КОМПЕНСАЦИОННОГО ТИПА, ПРЕДНАЗНАЧЕННЫЕ ДЛЯ КОМПЕНСАЦИИ РЕАКТИВНОЙ МОЩНОСТИ И ДЛЯ ФИЛЬТРАЦИИ ВЫСШИХ ГАРМОНИК.ИЗГОТОВЛЕНЫ СБОРНЫМ ОБРАЗОМ ИЗ МЕТАЛЛА. КОНДЕНСАТОРЫ НИЗКОВОЛЬТНЫЕ,КОМПЕНСАЦИОННОГО ТИПА, ПРЕДНАЗНАЧЕННЫЕ ДЛЯ КОМПЕНСАЦИИ РЕАКТИВНОЙ МОЩНОСТИ И ДЛЯ ФИЛЬТРАЦИИ ВЫСШИХ ГАРМОНИК. ИЗГОТОВЛЕНЫ СБОРНЫМ ОБРАЗОМ ИЗ МЕТАЛЛА."/>
    <s v="нет данных"/>
    <s v="EXW"/>
    <n v="5799"/>
    <m/>
    <s v="ЕВРО"/>
    <n v="81211.72"/>
    <n v="103930.17"/>
    <d v="2018-03-30T12:19:00"/>
    <s v="10218060/280318/0002402"/>
    <s v="т/п Ямбургский"/>
    <s v="188480 ЛЕНИНГРАДСКАЯ ОБЛ., Г.КИНГИСЕПП, ПРОМЗОНА, 3-Й ПРОЕЗД"/>
    <m/>
  </r>
  <r>
    <n v="23"/>
    <s v="7724919176"/>
    <s v="ООО САМПО"/>
    <s v="115477, , МОСКВА, УЛ.КАНТЕМИРОВСКАЯ, ДОМ 47"/>
    <s v="G.KLAMPFER ELEKTROANLAGEN GMBH"/>
    <s v="ATLEONDINGА-4060PASCHINGER STRABE, 59АВСТРИЯ"/>
    <s v="G. KLAMPFER ELEKTROANLAGEN GMBH"/>
    <s v="АВСТРИЯ"/>
    <s v="АВСТРИЯ"/>
    <x v="1"/>
    <s v="КОНДЕНСАТОРЫ ПОСТОЯННОЙ ЕМКОСТИ ДЛЯ ЭЛЕКТРИЧЕСКИХ ЦЕПЕЙ С ЧАСТОТОЙ 50/60 ГЦКОНДЕНСАТОР, РАЗМ. 2300X1200X600 ММ 400 В, 50 ГЦ- 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_КОНДЕНСАТОР, РАЗМ.2400X2300X600ММ, 400 В, 50ГЦ, 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s v="нет данных"/>
    <s v="EXW"/>
    <n v="2425.5500000000002"/>
    <m/>
    <s v="ЕВРО"/>
    <n v="27990.880000000001"/>
    <n v="31626.99"/>
    <d v="2016-03-30T00:00:00"/>
    <s v="10130100/290316/0002032"/>
    <s v="НЕТ ДАННЫХ"/>
    <s v="НЕТ ДАННЫХ"/>
    <m/>
  </r>
  <r>
    <m/>
    <s v="7724919176"/>
    <s v="ООО САМПО"/>
    <s v="115477, , МОСКВА, УЛ.КАНТЕМИРОВСКАЯ, ДОМ 47"/>
    <s v="G.KLAMPFER ELEKTROANLAGEN GMBH"/>
    <s v="ATLEONDINGА-4060PASCHINGER STRABE, 59АВСТРИЯ"/>
    <s v="G. KLAMPFER ELEKTROANLAGEN GMBH"/>
    <s v="АВСТРИЯ"/>
    <s v="АВСТРИЯ"/>
    <x v="1"/>
    <s v="КОНДЕНСАТОРЫ ПОСТОЯННОЙ ЕМКОСТИ ДЛЯ ЭЛЕКТРИЧЕСКИХ ЦЕПЕЙ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 КОНДЕНСАТОР, РАЗМ.2400X600X2400ММ, 400В_, 50 ГЦ"/>
    <s v="нет данных"/>
    <s v="EXW"/>
    <n v="485.91"/>
    <m/>
    <s v="ЕВРО"/>
    <n v="5607.41"/>
    <n v="6264.28"/>
    <d v="2016-06-29T00:00:00"/>
    <s v="10130100/280616/0004902"/>
    <s v="НЕТ ДАННЫХ"/>
    <s v="НЕТ ДАННЫХ"/>
    <m/>
  </r>
  <r>
    <m/>
    <s v="7724919176"/>
    <s v="ООО САМПО"/>
    <s v="115477, , МОСКВА, УЛ.КАНТЕМИРОВСКАЯ, ДОМ 47"/>
    <s v="G.KLAMPFER ELEKTROANLAGEN GMBH"/>
    <s v="ATLEONDINGА-4060PASCHINGER STRABE, 59АВСТРИЯ"/>
    <s v="G. KLAMPFER ELEKTROANLAGEN GMBH"/>
    <s v="АВСТРИЯ"/>
    <s v="АВСТРИЯ"/>
    <x v="1"/>
    <s v="КОНДЕНСАТОРЫ ПОСТОЯННОЙ ЕМКОСТИ ДЛЯ ЭЛЕКТРИЧЕСКИХ ЦЕПЕЙ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ЕЛЬ SS1, РАЗМ. 1000X400X2100 ММ 400 В,_50 ГЦ_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ЕЛЬ SS2, РАЗМ.1200X400X2100 ММ 400 В,_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ЕЛЬ SV7, РАЗМ.800Х400Х2100ММ, 400 В,"/>
    <s v="нет данных"/>
    <s v="EXW"/>
    <n v="1248"/>
    <m/>
    <s v="ЕВРО"/>
    <n v="14401.92"/>
    <n v="16754.990000000002"/>
    <d v="2016-06-29T00:00:00"/>
    <s v="10130100/280616/0004903"/>
    <s v="НЕТ ДАННЫХ"/>
    <s v="НЕТ ДАННЫХ"/>
    <m/>
  </r>
  <r>
    <m/>
    <s v="7724919176"/>
    <s v="ООО САМПО"/>
    <s v="115477, , МОСКВА, УЛ.КАНТЕМИРОВСКАЯ, ДОМ 47"/>
    <s v="G.KLAMPFER ELEKTROANLAGEN GMBH"/>
    <s v="ATLEONDINGА-4060PASCHINGER STRABE, 59АВСТРИЯ"/>
    <s v="G. KLAMPFER ELEKTROANLAGEN GMBH"/>
    <s v="АВСТРИЯ"/>
    <s v="АВСТРИЯ"/>
    <x v="1"/>
    <s v="КОНДЕНСАТОРЫ ПОСТОЯННОЙ ЕМКОСТИ ДЛЯ ЭЛЕКТРИЧЕСКИХ ЦЕПЕЙ С ЧАСТОТОЙ 50/60 ГЦ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ЕЛЬ SS1, РАЗМ. 2300X1200X600 ММ_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ЕЛЬ STROMKREISVERTEILER ALLGEMEIN,РАЗМ_.2300Х3600Х600ММ"/>
    <s v=" SS1, STROMKREISVERTEILER ALLGEMEIN"/>
    <s v="EXW"/>
    <n v="1200.75"/>
    <m/>
    <s v="РОС.РУБЛЬ"/>
    <n v="1000866.55"/>
    <n v="15784.99"/>
    <d v="2016-08-17T00:00:00"/>
    <s v="10130100/160816/0006757"/>
    <s v="НЕТ ДАННЫХ"/>
    <s v="НЕТ ДАННЫХ"/>
    <m/>
  </r>
  <r>
    <m/>
    <s v="7724919176"/>
    <s v="ООО САМПО"/>
    <s v="115477, , МОСКВА, УЛ.КАНТЕМИРОВСКАЯ, ДОМ 47"/>
    <s v="G.KLAMPFER ELEKTROANLAGEN GMBH"/>
    <s v="ATLEONDINGА-4060PASCHINGER STRABE, 59АВСТРИЯ"/>
    <s v="G. KLAMPFER ELEKTROANLAGEN GMBH"/>
    <s v="АВСТРИЯ"/>
    <s v="АВСТРИЯ"/>
    <x v="1"/>
    <s v="КОНДЕНСАТОРЫ ПОСТОЯННОЙ ЕМКОСТИ ДЛЯ ЭЛЕКТРИЧЕСКИХ ЦЕПЕЙ С ЧАСТОТОЙ 50/60 ГЦ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ЕЛЬ STROMKREISVERTEILER ALLGEMEIN -_РАЗМ.2100Х800Х400ММ, 400 В/50ГЦ_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ЕЛЬ MASCHINENVERTEILER -_2400X600X2300MM, 400В/50ГЦ_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ЕЛЬ USV-2, 400В/50ГЦ РАЗМ._600Х600Х210ММ"/>
    <s v="STROMKREISVERTEILER ALLGEMEIN, MASCHINENVERTEILER, USV-2"/>
    <s v="EXW"/>
    <n v="1260"/>
    <m/>
    <s v="ЕВРО"/>
    <n v="14543"/>
    <n v="16710.04"/>
    <d v="2016-09-21T00:00:00"/>
    <s v="10130100/210916/0007918"/>
    <s v="НЕТ ДАННЫХ"/>
    <s v="НЕТ ДАННЫХ"/>
    <m/>
  </r>
  <r>
    <m/>
    <s v="7724919176"/>
    <s v="ООО САМПО"/>
    <s v="115477, , МОСКВА, УЛ.КАНТЕМИРОВСКАЯ, ДОМ 47"/>
    <s v="G.KLAMPFER ELEKTROANLAGEN GMBH"/>
    <s v="ATLEONDINGА-4060PASCHINGER STRABE, 59АВСТРИЯ"/>
    <s v="G. KLAMPFER ELEKTROANLAGEN GMBH"/>
    <s v="АВСТРИЯ"/>
    <s v="АВСТРИЯ"/>
    <x v="1"/>
    <s v="КОНДЕНСАТОРЫ ПОСТОЯННОЙ ЕМКОСТИ ДЛЯ ЭЛЕКТРИЧЕСКИХ ЦЕПЕЙ С ЧАСТОТОЙ 50/60 ГЦ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 HEIZUNGSVERTEILER 1200X600X2300MM_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МОД. STROMKREISVERTEILER ALLGEMEIN_1200X600X2300MM"/>
    <s v="HEIZUNGSVERTEILER, STROMKREISVERTEILER ALLGEMEIN"/>
    <s v="EXW"/>
    <n v="1200"/>
    <m/>
    <s v="ЕВРО"/>
    <n v="13848"/>
    <n v="15899.24"/>
    <d v="2016-10-12T00:00:00"/>
    <s v="10130100/121016/0008638"/>
    <s v="НЕТ ДАННЫХ"/>
    <s v="НЕТ ДАННЫХ"/>
    <m/>
  </r>
  <r>
    <n v="24"/>
    <s v="7709602713"/>
    <s v="ОАО ЯМАЛ СПГ"/>
    <s v="629700, ЯНАО, ЯМАЛЬСКИЙ Р-Н, С.ЯР-САЛЕ, УЛ.ХУДИ-СЭРОКО Д.25А"/>
    <s v="NUOVO PIGNONE INTERNATIONAL S.R.L."/>
    <s v="FIRENZE 50127 VIA FELICE MATTEUCI 2 "/>
    <s v="VISHAY"/>
    <s v="ИТАЛИЯ"/>
    <s v="ЧЕШСКАЯ РЕСПУБЛИКА"/>
    <x v="1"/>
    <s v="БАТАРЕЯ КОНДЕНСАТОРОВ ПОСТОЯННОЙ ЕМКОСТИ- СИЛОВЫЕ КОНДЕНСАТОРЫ ДЛЯ ЭЛЕКТРИЧЕСКИХ ЦЕПЕЙ ЧАСТОТОЙ 50ГЦ, РЕАКТИВНОЙ МОЩНОСТЬЮ 713КВА:__1.0__ : БАТАРЕЯ КОНДЕНСАТОРОВ,P/N: IRM893950460,GE- CAPACITOR BANK,P/N: IRM893950460,GE- УЦ00148325 __1.1__ изготовитель -VISHAY ELECTRONIC GMBH бренд -VISHAY марка -ОТСУТСТВУЕТ модель -ОТСУТСТВУЕТ артикул -IRM893950460 кол-во=1 ШТ,__2.0__ : БАТАРЕЯ КОНДЕНСАТОРОВ,P/N: IRM893950459,GE- CAPACITOR BANK,P/N: IRM893950459,GE- УЦ00148547 __2.1__ изготовитель -VISHAY ELECTRONIC GMBH бренд -VISHAY марка -ОТСУТСТВУЕТ модель -ОТСУТСТВУЕТ артикул -IRM893950459 кол-во=1 ШТ,__3.0__ :КОМПЛЕКТУЮЩИЕ ДЛЯ ГАЗОТУРБИННОЙ УСТАНОВКИ ДЛЯ РЕАЛИЗАЦИИ ПРОЕКТА ПО СТРОИТЕЛЬСТВУ ЗАВОДА ДЛЯ ПРОИЗВОДСТВА СЖИЖЕННОГО ПРИРОДНОГО ГАЗА С ЮЖНО-ТАМБЕЙСКОГО ГАЗОКОНДЕНСАТНОГО МЕСТОРОЖДЕНИЯ НА ПОЛУОСТРОВЕ ЯМАЛ,ОТЧУЖДЕНИЮ НЕ ПОДЛЕЖИТ "/>
    <s v="нет данных"/>
    <s v="FCA"/>
    <n v="1811"/>
    <m/>
    <s v="$"/>
    <n v="96705.2"/>
    <n v="102459.63"/>
    <d v="2017-06-29T00:00:00"/>
    <s v="10506020/290617/0000568"/>
    <s v="т/п Салехардский"/>
    <s v="629000 ЯМАЛО-НЕНЕЦКИЙ АО ТЮМЕНСКОЙ ОБЛ., Г.САЛЕХАРД, УЛ.ПОДШИБЯКИНА, 21"/>
    <m/>
  </r>
  <r>
    <n v="25"/>
    <s v="2129042924"/>
    <s v="ООО ЧЕБОКСАРСКАЯ ЭЛЕКТРОТЕХНИКА И АВТОМАТИКА"/>
    <s v="428022, ЧУВАШСКАЯ РЕСПУБЛИКА, Г.ЧЕБОКСАРЫ, АВТОЗАПРАВОЧНЫЙ ПРОЕЗД, 24"/>
    <s v="ZEZ SILKO, S.R.O."/>
    <s v="CZZAMBERK564 22POD CERNYM LESEM 683"/>
    <s v="ZEZ SILKO S.R.O."/>
    <s v="ЧЕШСКАЯ РЕСПУБЛИКА"/>
    <s v="ЧЕШСКАЯ РЕСПУБЛИКА"/>
    <x v="1"/>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МПЕНСАЦИОННЫЙ КОНДЕНСАТОР CSADG 1-0,44/25. ЦИЛИНДРИЧЕСКИЙ. ПОСТОЯННОЙ ЕМКОСТИ. ЕМКОСТЬ 137UF. НАПРЯЖЕНИЕ 400В. ДЛЯ ЭЛЕКТРИЧЕСКИХ ЦЕПЕЙ С ЧАСТОТОЙ 50ГЦ. НА РЕАКТИВНУЮ МОЩНОСТЬ 25КВАР_ТРЕХФАЗНЫЙ НИЗКОВОЛЬТНЫЙ КОМПЕНСАЦИОННЫЙ КОНДЕНСАТОР CSADG 1-0,4/12.5. ЦИЛИНДРИЧЕСКИЙ. ПОСТОЯННОЙ ЕМКОСТИ. ЕМКОСТЬ 82.9UF. НАПРЯЖЕНИЕ 400В. ДЛЯ ЭЛЕКТРИЧЕСКИХ ЦЕПЕЙ С ЧАСТОТОЙ 50ГЦ. НА РЕАКТИВНУЮ МОЩНОСТЬ 12.50КВАР"/>
    <s v="CSADG 1-0,44/25,  CSADG 1-0,4/12.5"/>
    <s v="FCA"/>
    <n v="92"/>
    <m/>
    <s v="ЕВРО"/>
    <n v="1323.08"/>
    <n v="1527.1"/>
    <d v="2016-04-01T00:00:00"/>
    <s v="10408120/300316/0000972"/>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ESVILADECAVALLS08232VIAL SANT JORDI, S/NBARCELONA"/>
    <s v="CIRCUTOR S.A."/>
    <s v="ИСПАНИЯ"/>
    <s v="ИСПАНИЯ"/>
    <x v="1"/>
    <s v="ТРЕХФАЗНЫЕ КОСИНУСНЫЕ КОНДЕНСАТОРЫ ТИПА CLZ. ПОСТОЯННОЙ ЕМКОСТИ.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КОСИНУСНЫЙ КОНДЕНСАТОР CLZ-FP-46/30-HD. ЦИЛИНДРИЧЕСКИЙ. ПОСТОЯННОЙ ЕМКОСТИ. ЕМКОСТЬ 150.5UF. ДЛЯ ЭЛЕКТРИЧЕСКИХ ЦЕПЕЙ С ЧАСТОТОЙ 50/60ГЦ. НАПРЯЖЕНИЕ 460В. НА РЕАКТИВНУЮ МОЩНОСТЬ 30-36.6КВА"/>
    <s v="CLZ-FP-46/30-HD"/>
    <s v="FCA"/>
    <n v="57.12"/>
    <m/>
    <s v="ЕВРО"/>
    <n v="1173.3599999999999"/>
    <n v="1365.51"/>
    <d v="2016-05-12T00:00:00"/>
    <s v="10408120/100516/0001555"/>
    <s v="НЕТ ДАННЫХ"/>
    <s v="НЕТ ДАННЫХ"/>
    <m/>
  </r>
  <r>
    <m/>
    <s v="2129042924"/>
    <s v="ООО ЧЕБОКСАРСКАЯ ЭЛЕКТРОТЕХНИКА И АВТОМАТИКА"/>
    <s v="428022, ЧУВАШСКАЯ РЕСПУБЛИКА, Г.ЧЕБОКСАРЫ, АВТОЗАПРАВОЧНЫЙ ПРОЕЗД, 24"/>
    <s v="ZEZ SILKO, S.R.O."/>
    <s v="CZZAMBERK564 22POD CERNYM LESEM 683"/>
    <s v="ZEZ SILKO S.R.O."/>
    <s v="ЧЕШСКАЯ РЕСПУБЛИКА"/>
    <s v="ЧЕШСКАЯ РЕСПУБЛИКА"/>
    <x v="1"/>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МПЕНСАЦИОННЫЙ КОНДЕНСАТОР CSADG 3-0,44/30. ЦИЛИНДРИЧЕСКИЙ. ПОСТОЯННОЙ ЕМКОСТИ. ЕМКОСТЬ 164.4UF. НАПРЯЖЕНИЕ 400В. ДЛЯ ЭЛЕКТРИЧЕСКИХ ЦЕПЕЙ С ЧАСТОТОЙ 50ГЦ. НА РЕАКТИВНУЮ МОЩНОСТЬ 30КВАР"/>
    <s v="CSADG 3-0,44/30"/>
    <s v="FCA"/>
    <n v="144"/>
    <m/>
    <s v="ЕВРО"/>
    <n v="1974.72"/>
    <n v="2318.7199999999998"/>
    <d v="2016-05-12T00:00:00"/>
    <s v="10408120/100516/0001558"/>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ESVILADECAVALLS08232VIAL SANT JORDI, S/NBARCELONA"/>
    <s v="CIRCUTOR S.A."/>
    <s v="ИСПАНИЯ"/>
    <s v="ИСПАНИЯ"/>
    <x v="1"/>
    <s v="КОНДЕНСАТОРЫ ТИПА CLZ И CHV-T.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КОСИНУСНЫЙ КОНДЕНСАТОР CLZ-FP-44/30N. ЦИЛИНДРИЧЕСКИЙ. ПОСТОЯННОЙ ЕМКОСТИ. ЕМКОСТЬ 164UF. НАПРЯЖЕНИЕ 400В. ДЛЯ ЭЛЕКТРИЧЕСКИХ ЦЕПЕЙ С ЧАСТОТОЙ 50/60ГЦ. НА РЕАКТИВНУЮ МОЩНОСТЬ 25-30КВАР_ТРЕХФАЗНЫЙ НИЗКОВОЛЬТНЫЙ КОСИНУСНЫЙ КОНДЕНСАТОР CLZ-FP-44/40N. ЦИЛИНДРИЧЕСКИЙ. ПОСТОЯННОЙ ЕМКОСТИ. ЕМКОСТЬ 657,66UF. НАПРЯЖЕНИЕ 400В. ДЛЯ ЭЛЕКТРИЧЕСКИХ ЦЕПЕЙ С ЧАСТОТОЙ 50/60ГЦ. НА РЕАКТИВНУЮ МОЩНОСТЬ 32-40КВАР_ТРЕХФАЗНЫЙ КОНДЕНСАТОР СРЕДНЕГО НАПРЯЖЕНИЯ CHV-T 450/6.5. ПОСТОЯННОЙ ЕМКОСТИ. НАПРЯЖЕНИЕ 6.5КВ. ДЛЯ ЭЛЕКТРИЧЕСКИХ ЦЕПЕЙ С ЧАСТОТОЙ 50/60ГЦ. НА РЕАКТИВНУЮ МОЩНОСТЬ 450КВАР"/>
    <s v="CLZ, CHV-T"/>
    <s v="FCA"/>
    <n v="579.05999999999995"/>
    <m/>
    <s v="ЕВРО"/>
    <n v="8056"/>
    <n v="9281.43"/>
    <d v="2016-06-02T00:00:00"/>
    <s v="10408120/260516/0001766"/>
    <s v="НЕТ ДАННЫХ"/>
    <s v="НЕТ ДАННЫХ"/>
    <m/>
  </r>
  <r>
    <m/>
    <s v="2129042924"/>
    <s v="ООО ЧЕБОКСАРСКАЯ ЭЛЕКТРОТЕХНИКА И АВТОМАТИКА"/>
    <s v="428022, ЧУВАШСКАЯ РЕСПУБЛИКА, Г.ЧЕБОКСАРЫ, АВТОЗАПРАВОЧНЫЙ ПРОЕЗД, 24"/>
    <s v="ZEZ SILKO, S.R.O."/>
    <s v="CZZAMBERK564 22POD CERNYM LESEM 683"/>
    <s v="ZEZ SILKO S.R.O."/>
    <s v="ЧЕШСКАЯ РЕСПУБЛИКА"/>
    <s v="ЧЕШСКАЯ РЕСПУБЛИКА"/>
    <x v="1"/>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МПЕНСАЦИОННЫЙ КОНДЕНСАТОР CSADG 1-0,4/12.5. ЦИЛИНДРИЧЕСКИЙ. ПОСТОЯННОЙ ЕМКОСТИ. ЕМКОСТЬ 82.9UF. НАПРЯЖЕНИЕ 400В. ДЛЯ ЭЛЕКТРИЧЕСКИХ ЦЕПЕЙ С ЧАСТОТОЙ 50ГЦ. НА РЕАКТИВНУЮ МОЩНОСТЬ 12.50КВАР"/>
    <s v="CSADG 1-0,4/12.5"/>
    <s v="FCA"/>
    <n v="15"/>
    <m/>
    <s v="ЕВРО"/>
    <n v="267.72000000000003"/>
    <n v="306.54000000000002"/>
    <d v="2016-06-02T00:00:00"/>
    <s v="10408120/260516/0001768"/>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ESVILADECAVALLS08232VIAL SANT JORDI, S/NBARCELONA"/>
    <s v="CIRCUTOR S.A."/>
    <s v="ИСПАНИЯ"/>
    <s v="ИСПАНИЯ"/>
    <x v="1"/>
    <s v="КОНДЕНСАТОРЫ ТИПА CLZ.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КОСИНУСНЫЙ КОНДЕНСАТОР CLZ-FP-44/30N. ЦИЛИНДРИЧЕСКИЙ. ПОСТОЯННОЙ ЕМКОСТИ. ЕМКОСТЬ 164UF. НАПРЯЖЕНИЕ 400В. ДЛЯ ЭЛЕКТРИЧЕСКИХ ЦЕПЕЙ С ЧАСТОТОЙ 50/60ГЦ. НА РЕАКТИВНУЮ МОЩНОСТЬ 25-30КВАР_ТРЕХФАЗНЫЙ НИЗКОВОЛЬТНЫЙ КОСИНУСНЫЙ КОНДЕНСАТОР CLZ-FP-44/40N. ЦИЛИНДРИЧЕСКИЙ. ПОСТОЯННОЙ ЕМКОСТИ. ЕМКОСТЬ 657,66UF. НАПРЯЖЕНИЕ 400В. ДЛЯ ЭЛЕКТРИЧЕСКИХ ЦЕПЕЙ С ЧАСТОТОЙ 50/60ГЦ. НА РЕАКТИВНУЮ МОЩНОСТЬ 32-40КВАР"/>
    <s v="CLZ"/>
    <s v="FCA"/>
    <n v="95.5"/>
    <m/>
    <s v="ЕВРО"/>
    <n v="1116"/>
    <n v="1335.09"/>
    <d v="2016-06-28T00:00:00"/>
    <s v="10408120/240616/0002180"/>
    <s v="НЕТ ДАННЫХ"/>
    <s v="НЕТ ДАННЫХ"/>
    <m/>
  </r>
  <r>
    <m/>
    <s v="2129042924"/>
    <s v="ООО ЧЕБОКСАРСКАЯ ЭЛЕКТРОТЕХНИКА И АВТОМАТИКА"/>
    <s v="428022, ЧУВАШСКАЯ РЕСПУБЛИКА, Г.ЧЕБОКСАРЫ, АВТОЗАПРАВОЧНЫЙ ПРОЕЗД, 24"/>
    <s v="ZEZ SILKO, S.R.O."/>
    <s v="CZZAMBERK564 22POD CERNYM LESEM 683"/>
    <s v="ZEZ SILKO S.R.O."/>
    <s v="ЧЕШСКАЯ РЕСПУБЛИКА"/>
    <s v="ЧЕШСКАЯ РЕСПУБЛИКА"/>
    <x v="1"/>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МПЕНСАЦИОННЫЙ КОНДЕНСАТОР CSADG 3-0,44/40. ЦИЛИНДРИЧЕСКИЙ. ПОСТОЯННОЙ ЕМКОСТИ. ЕМКОСТЬ 219.2UF. НАПРЯЖЕНИЕ 400В. ДЛЯ ЭЛЕКТРИЧЕСКИХ ЦЕПЕЙ С ЧАСТОТОЙ 50ГЦ. НА РЕАКТИВНУЮ МОЩНОСТЬ 40КВАР"/>
    <s v="CSADG 3-0,44/40"/>
    <s v="FCA"/>
    <n v="47"/>
    <m/>
    <s v="ЕВРО"/>
    <n v="605.79999999999995"/>
    <n v="700.45"/>
    <d v="2016-07-28T00:00:00"/>
    <s v="10408120/270716/0002624"/>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ESVILADECAVALLS08232VIAL SANT JORDI, S/NBARCELONA"/>
    <s v="CIRCUTOR S.A."/>
    <s v="ИСПАНИЯ"/>
    <s v="ИСПАНИЯ"/>
    <x v="1"/>
    <s v="КОНДЕНСАТОР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СИНУСНЫЙ КОНДЕНСАТОР CLZ-FP-44/40N. ЦИЛИНДРИЧЕСКИЙ. ПОСТОЯННОЙ ЕМКОСТИ. ЕМКОСТЬ 657,66UF. НАПРЯЖЕНИЕ 400В. ДЛЯ ЭЛЕКТРИЧЕСКИХ ЦЕПЕЙ С ЧАСТОТОЙ 50/60ГЦ. НА РЕАКТИВНУЮ МОЩНОСТЬ 32-40КВАР"/>
    <s v="CLZ-FP-44/40N"/>
    <s v="FCA"/>
    <n v="4.2"/>
    <m/>
    <s v="ЕВРО"/>
    <n v="0"/>
    <n v="54.72"/>
    <d v="2016-08-24T00:00:00"/>
    <s v="10408120/220816/0002978"/>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ESVILADECAVALLS08232VIAL SANT JORDI, S/NBARCELONA"/>
    <s v="CIRCUTOR S.A."/>
    <s v="ИСПАНИЯ"/>
    <s v="ИСПАНИЯ"/>
    <x v="1"/>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КОСИНУСНЫЙ КОНДЕНСАТОР CLZ-FP-46/30-HD. ЦИЛИНДРИЧЕСКИЙ. ПОСТОЯННОЙ ЕМКОСТИ. ЕМКОСТЬ 0.451 ФАРАД. ДЛЯ ЭЛЕКТРИЧЕСКИХ ЦЕПЕЙ С ЧАСТОТОЙ 50/60ГЦ. НАПРЯЖЕНИЕ 460В. НА РЕАКТИВНУЮ МОЩНОСТЬ 27.4-30КВА_ТРЕХФАЗНЫЙ КОСИНУСНЫЙ КОНДЕНСАТОР CLZ-FP-44/40-HD. ЦИЛИНДРИЧЕСКИЙ. ПОСТОЯННОЙ ЕМКОСТИ. ЕМКОСТЬ 0.657 ФАРАД. ДЛЯ ЭЛЕКТРИЧЕСКИХ ЦЕПЕЙ С ЧАСТОТОЙ 50/60ГЦ. НАПРЯЖЕНИЕ 440В. НА РЕАКТИВНУЮ МОЩНОСТЬ 32-40КВА_ТРЕХФАЗНЫЙ КОСИНУСНЫЙ КОНДЕНСАТОР CLZ-FP-46/15N. ЦИЛИНДРИЧЕСКИЙ. ПОСТОЯННОЙ ЕМКОСТИ. ЕМКОСТЬ 0.225 ФАРАД. ДЛЯ ЭЛЕКТРИЧЕСКИХ ЦЕПЕЙ С ЧАСТОТОЙ 50/60ГЦ. НАПРЯЖЕНИЕ 460В. НА РЕАКТИВНУЮ МОЩНОСТЬ 15-18КВА"/>
    <s v="CLZ"/>
    <s v="FCA"/>
    <n v="374.8"/>
    <m/>
    <s v="ЕВРО"/>
    <n v="4849.78"/>
    <n v="5626.35"/>
    <d v="2016-08-24T00:00:00"/>
    <s v="10408120/220816/0002979"/>
    <s v="НЕТ ДАННЫХ"/>
    <s v="НЕТ ДАННЫХ"/>
    <m/>
  </r>
  <r>
    <m/>
    <s v="2129042924"/>
    <s v="ООО ЧЕБОКСАРСКАЯ ЭЛЕКТРОТЕХНИКА И АВТОМАТИКА"/>
    <s v="428022, ЧУВАШСКАЯ РЕСПУБЛИКА, Г.ЧЕБОКСАРЫ, АВТОЗАПРАВОЧНЫЙ ПРОЕЗД, 24"/>
    <s v="ZEZ SILKO, S.R.O."/>
    <s v="CZZAMBERK564 22POD CERNYM LESEM 683"/>
    <s v="ZEZ SILKO S.R.O."/>
    <s v="ЧЕШСКАЯ РЕСПУБЛИКА"/>
    <s v="ЧЕШСКАЯ РЕСПУБЛИКА"/>
    <x v="1"/>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МПЕНСАЦИОННЫЙ КОНДЕНСАТОР CSADG 1-0,44/25. ЦИЛИНДРИЧЕСКИЙ. ПОСТОЯННОЙ ЕМКОСТИ. ЕМКОСТЬ 137UF. НАПРЯЖЕНИЕ 400В. ДЛЯ ЭЛЕКТРИЧЕСКИХ ЦЕПЕЙ С ЧАСТОТОЙ 50ГЦ. НА РЕАКТИВНУЮ МОЩНОСТЬ 25КВАР"/>
    <s v="CSADG 1-0,44/25"/>
    <s v="FCA"/>
    <n v="101"/>
    <m/>
    <s v="ЕВРО"/>
    <n v="1583.04"/>
    <n v="1830.69"/>
    <d v="2016-08-24T00:00:00"/>
    <s v="10408120/220816/0002980"/>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ESVILADECAVALLS08232VIAL SANT JORDI, S/NBARCELONA"/>
    <s v="CIRCUTOR S.A."/>
    <s v="ИСПАНИЯ"/>
    <s v="ИСПАНИЯ"/>
    <x v="1"/>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30КВА"/>
    <s v="CLZ"/>
    <s v="FCA"/>
    <n v="18.5"/>
    <m/>
    <s v="ЕВРО"/>
    <n v="260"/>
    <n v="406.2"/>
    <d v="2016-09-23T00:00:00"/>
    <s v="10408120/210916/0003399"/>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ESVILADECAVALLS08232VIAL SANT JORDI, S/NBARCELONA"/>
    <s v="CIRCUTOR S.A."/>
    <s v="ИСПАНИЯ"/>
    <s v="ИСПАНИЯ"/>
    <x v="1"/>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30КВА_ТРЕХФАЗНЫЙ КОСИНУСНЫЙ КОНДЕНСАТОР CLZ-FP-44/40-HD. ЦИЛИНДРИЧЕСКИЙ. ПОСТОЯННОЙ ЕМКОСТИ. ЕМКОСТЬ 0.657 ФАРАД. ДЛЯ ЭЛЕКТРИЧЕСКИХ ЦЕПЕЙ С ЧАСТОТОЙ 50/60ГЦ. НАПРЯЖЕНИЕ 440В. НА РЕАКТИВНУЮ МОЩНОСТЬ 32-40КВА"/>
    <s v="CLZ"/>
    <s v="FCA"/>
    <n v="270.161"/>
    <m/>
    <s v="ЕВРО"/>
    <n v="3338"/>
    <n v="4039.68"/>
    <d v="2016-10-10T00:00:00"/>
    <s v="10408120/071016/0003674"/>
    <s v="НЕТ ДАННЫХ"/>
    <s v="НЕТ ДАННЫХ"/>
    <m/>
  </r>
  <r>
    <m/>
    <s v="2129042924"/>
    <s v="ООО ЧЕБОКСАРСКАЯ ЭЛЕКТРОТЕХНИКА И АВТОМАТИКА"/>
    <s v="428022, ЧУВАШСКАЯ РЕСПУБЛИКА, Г.ЧЕБОКСАРЫ, АВТОЗАПРАВОЧНЫЙ ПРОЕЗД, 24"/>
    <s v="ZEZ SILKO, S.R.O."/>
    <s v="CZZAMBERK564 22POD CERNYM LESEM 683"/>
    <s v="ZEZ SILKO S.R.O."/>
    <s v="ЧЕШСКАЯ РЕСПУБЛИКА"/>
    <s v="ЧЕШСКАЯ РЕСПУБЛИКА"/>
    <x v="1"/>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МПЕНСАЦИОННЫЙ КОНДЕНСАТОР CSADG 1-0,4/12.5. ЦИЛИНДРИЧЕСКИЙ. ПОСТОЯННОЙ ЕМКОСТИ. ЕМКОСТЬ 82.9UF. НАПРЯЖЕНИЕ 400В. ДЛЯ ЭЛЕКТРИЧЕСКИХ ЦЕПЕЙ С ЧАСТОТОЙ 50ГЦ. НА РЕАКТИВНУЮ МОЩНОСТЬ 12.50КВАР"/>
    <s v="CSADG 1-0,4/12.5"/>
    <s v="FCA"/>
    <n v="15"/>
    <m/>
    <s v="ЕВРО"/>
    <n v="267.72000000000003"/>
    <n v="316.93"/>
    <d v="2016-10-10T00:00:00"/>
    <s v="10408120/071016/0003675"/>
    <s v="НЕТ ДАННЫХ"/>
    <s v="НЕТ ДАННЫХ"/>
    <m/>
  </r>
  <r>
    <m/>
    <s v="2129042924"/>
    <s v="ООО ЧЕБОКСАРСКАЯ ЭЛЕКТРОТЕХНИКА И АВТОМАТИКА"/>
    <s v="428022, ЧУВАШСКАЯ РЕСПУБЛИКА, Г.ЧЕБОКСАРЫ, АВТОЗАПРАВОЧНЫЙ ПРОЕЗД, 24"/>
    <s v="ZEZ SILKO, S.R.O."/>
    <s v="ZAMBERK 564 22 POD CERNYM LESEM 683 "/>
    <s v="ZEZ SILKO S.R.O."/>
    <s v="ЧЕШСКАЯ РЕСПУБЛИКА"/>
    <s v="ЧЕШСКАЯ РЕСПУБЛИКА"/>
    <x v="1"/>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25. ЦИЛИНДРИЧЕСКИЙ. ПОСТОЯННОЙ ЕМКОСТИ. ЕМКОСТЬ 165.80UF. НАПРЯЖЕНИЕ 400В. ДЛЯ ЭЛЕКТРИЧЕСКИХ ЦЕПЕЙ С ЧАСТОТОЙ 50ГЦ. НА РЕАКТИВНУЮ МОЩНОСТЬ 25КВАР __1.1__ изготовитель -ZEZ SILKO, S.R.O. бренд -ZEZ SILKO марка -CSADG кол-во=8 ШТ,"/>
    <s v="CSADG 1-0,4/25"/>
    <s v="FCA"/>
    <n v="16"/>
    <m/>
    <s v="ЕВРО"/>
    <n v="263.83999999999997"/>
    <n v="395.36"/>
    <d v="2016-11-24T00:00:00"/>
    <s v="10408120/221116/0004250"/>
    <s v="НЕТ ДАННЫХ"/>
    <s v="НЕТ ДАННЫХ"/>
    <m/>
  </r>
  <r>
    <m/>
    <s v="2129042924"/>
    <s v="ООО ЧЕБОКСАРСКАЯ ЭЛЕКТРОТЕХНИКА И АВТОМАТИКА"/>
    <s v="428022, ЧУВАШСКАЯ РЕСПУБЛИКА, Г.ЧЕБОКСАРЫ, АВТОЗАПРАВОЧНЫЙ ПРОЕЗД, 24"/>
    <s v="ZEZ SILKO, S.R.O."/>
    <s v="ZAMBERK 564 22 POD CERNYM LESEM 683 "/>
    <s v="ZEZ SILKO S.R.O."/>
    <s v="ЧЕШСКАЯ РЕСПУБЛИКА"/>
    <s v="ЧЕШСКАЯ РЕСПУБЛИКА"/>
    <x v="1"/>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12.5. ЦИЛИНДРИЧЕСКИЙ. ПОСТОЯННОЙ ЕМКОСТИ. ЕМКОСТЬ 82.9UF. НАПРЯЖЕНИЕ 440В. ДЛЯ ЭЛЕКТРИЧЕСКИХ ЦЕПЕЙ С ЧАСТОТОЙ 50ГЦ. НА РЕАКТИВНУЮ МОЩНОСТЬ 12.50КВАР __1.1__ изготовитель -ZEZ SILKO, S.R.O. бренд -ZEZ SILKO марка -CSADG кол-во=4 ШТ,__2.0__ ТРЕХФАЗНЫЙ НИЗКОВОЛЬТНЫЙ КОМПЕНСАЦИОННЫЙ КОНДЕНСАТОР CSADG 1-0,44/25. ЦИЛИНДРИЧЕСКИЙ. ПОСТОЯННОЙ ЕМКОСТИ. ЕМКОСТЬ 137UF. НАПРЯЖЕНИЕ 440В. ДЛЯ ЭЛЕКТРИЧЕСКИХ ЦЕПЕЙ С ЧАСТОТОЙ 50ГЦ. НА РЕАКТИВНУЮ МОЩНОСТЬ 25КВАР __2.1__ изготовитель -ZEZ SILKO, S.R.O. бренд -ZEZ SILKO марка -CSADG кол-во=4 ШТ,__3.0__ ТРЕХФАЗНЫЙ НИЗКОВОЛЬТНЫЙ КОМПЕНСАЦИОННЫЙ КОНДЕНСАТОР CSADG 3-0,44/40. ЦИЛИНДРИЧЕСКИЙ. ПОСТОЯННОЙ ЕМКОСТИ. ЕМКОСТЬ 219.2UF. НАПРЯЖЕНИЕ 440В. ДЛЯ ЭЛЕКТРИЧЕСКИХ ЦЕПЕЙ С ЧАСТОТОЙ 50ГЦ. НА РЕАКТИВНУЮ МОЩНОСТЬ 40КВАР __3.1__ изготовитель -ZEZ SILKO, S.R.O. бренд -ZEZ SILKO марка -CSADG кол-во=24 ШТ,"/>
    <s v="CSADG 1-0,44/12.5, CSADG 1-0,44/25, CSADG 3-0,44/40."/>
    <s v="FCA"/>
    <n v="106"/>
    <m/>
    <s v="ЕВРО"/>
    <n v="1675.08"/>
    <n v="1965.55"/>
    <d v="2016-12-16T00:00:00"/>
    <s v="10408120/131216/0004558"/>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VILADECAVALLS 08232 VIAL SANT JORDI, S/N BARCELONA"/>
    <s v="CIRCUTOR S.A."/>
    <s v="ИСПАНИЯ"/>
    <s v="ИСПАНИЯ"/>
    <x v="1"/>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40-HD. ЦИЛИНДРИЧЕСКИЙ. ПОСТОЯННОЙ ЕМКОСТИ. ЕМКОСТЬ 0.657 ФАРАД. ДЛЯ ЭЛЕКТРИЧЕСКИХ ЦЕПЕЙ С ЧАСТОТОЙ 50/60ГЦ. НАПРЯЖЕНИЕ 440В. НА РЕАКТИВНУЮ МОЩНОСТЬ 32-40КВА __1.1__ изготовитель -CIRCUTOR S.A. бренд -CIRCUTOR марка -CLZ артикул -R2H54R кол-во=24 ШТ,"/>
    <s v="CLZ"/>
    <s v="FCA"/>
    <n v="96.4"/>
    <m/>
    <s v="ЕВРО"/>
    <n v="1128"/>
    <n v="1300.3800000000001"/>
    <d v="2017-01-19T00:00:00"/>
    <s v="10408120/170117/0000104"/>
    <s v="НЕТ ДАННЫХ"/>
    <s v="НЕТ ДАННЫХ"/>
    <m/>
  </r>
  <r>
    <m/>
    <s v="2129042924"/>
    <s v="ООО ЧЕБОКСАРСКАЯ ЭЛЕКТРОТЕХНИКА И АВТОМАТИКА"/>
    <s v="428022, ЧУВАШСКАЯ РЕСПУБЛИКА, Г.ЧЕБОКСАРЫ, АВТОЗАПРАВОЧНЫЙ ПРОЕЗД, 24"/>
    <s v="ZEZ SILKO, S.R.O."/>
    <s v="ZAMBERK 564 22 POD CERNYM LESEM 683 "/>
    <s v="ZEZ SILKO S.R.O."/>
    <s v="ЧЕШСКАЯ РЕСПУБЛИКА"/>
    <s v="ЧЕШСКАЯ РЕСПУБЛИКА"/>
    <x v="1"/>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137UF. НАПРЯЖЕНИЕ 440В. ДЛЯ ЭЛЕКТРИЧЕСКИХ ЦЕПЕЙ С ЧАСТОТОЙ 50ГЦ. НА РЕАКТИВНУЮ МОЩНОСТЬ 25КВАР __1.1__ изготовитель -ZEZ SILKO, S.R.O. бренд -ZEZ SILKO марка -CSADG кол-во=12 ШТ,"/>
    <s v="CSADG 1-0,44/25"/>
    <s v="FCA"/>
    <n v="25"/>
    <m/>
    <s v="ЕВРО"/>
    <n v="395.76"/>
    <n v="557.11"/>
    <d v="2017-01-19T00:00:00"/>
    <s v="10408120/170117/0000097"/>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VILADECAVALLS 08232 VIAL SANT JORDI, S/N BARCELONA"/>
    <s v="CIRCUTOR S.A."/>
    <s v="ИСПАНИЯ"/>
    <s v="ИСПАНИЯ"/>
    <x v="1"/>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6/25-HD. ЦИЛИНДРИЧЕСКИЙ. ПОСТОЯННОЙ ЕМКОСТИ. ЕМКОСТЬ 376UF. ДЛЯ ЭЛЕКТРИЧЕСКИХ ЦЕПЕЙ С ЧАСТОТОЙ 50/60ГЦ. НАПРЯЖЕНИЕ 440В. НА РЕАКТИВНУЮ МОЩНОСТЬ 22.9-25КВА __1.1__ изготовитель -CIRCUTOR S.A. бренд -CIRCUTOR марка -CLZ артикул -R2H55L кол-во=40 ШТ,"/>
    <s v="CLZ"/>
    <s v="FCA"/>
    <n v="110.58499999999999"/>
    <m/>
    <s v="ЕВРО"/>
    <n v="1976.8"/>
    <n v="2230.15"/>
    <d v="2017-02-02T00:00:00"/>
    <s v="10408120/010217/0000299"/>
    <s v="НЕТ ДАННЫХ"/>
    <s v="НЕТ ДАННЫХ"/>
    <m/>
  </r>
  <r>
    <m/>
    <s v="2129042924"/>
    <s v="ООО ЧЕБОКСАРСКАЯ ЭЛЕКТРОТЕХНИКА И АВТОМАТИКА"/>
    <s v="428022, ЧУВАШСКАЯ РЕСПУБЛИКА, Г.ЧЕБОКСАРЫ, АВТОЗАПРАВОЧНЫЙ ПРОЕЗД, 24"/>
    <s v="ZEZ SILKO, S.R.O."/>
    <s v="ZAMBERK 564 22 POD CERNYM LESEM 683 "/>
    <s v="ZEZ SILKO S.R.O."/>
    <s v="ЧЕШСКАЯ РЕСПУБЛИКА"/>
    <s v="ЧЕШСКАЯ РЕСПУБЛИКА"/>
    <x v="1"/>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137UF. НАПРЯЖЕНИЕ 440В. ДЛЯ ЭЛЕКТРИЧЕСКИХ ЦЕПЕЙ С ЧАСТОТОЙ 50ГЦ. НА РЕАКТИВНУЮ МОЩНОСТЬ 25КВАР __1.1__ изготовитель -ZEZ SILKO, S.R.O. бренд -ZEZ SILKO марка -CSADG кол-во=12 ШТ,"/>
    <s v="CSADG 1-0,44/25"/>
    <s v="FCA"/>
    <n v="23"/>
    <m/>
    <s v="ЕВРО"/>
    <n v="395.76"/>
    <n v="454.32"/>
    <d v="2017-02-02T00:00:00"/>
    <s v="10408120/010217/0000283"/>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VILADECAVALLS 08232 VIAL SANT JORDI, S/N BARCELONA"/>
    <s v="CIRCUTOR S.A."/>
    <s v="ИСПАНИЯ"/>
    <s v="ИСПАНИЯ"/>
    <x v="1"/>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30КВА __1.1__ изготовитель -CIRCUTOR S.A. бренд -CIRCUTOR марка -CLZ артикул -R2H54N кол-во=12 ШТ,"/>
    <s v="CLZ"/>
    <s v="FCA"/>
    <n v="31"/>
    <m/>
    <s v="ЕВРО"/>
    <n v="393.84"/>
    <n v="471.96"/>
    <d v="2017-02-27T00:00:00"/>
    <s v="10408120/270217/0000628"/>
    <s v="НЕТ ДАННЫХ"/>
    <s v="НЕТ ДАННЫХ"/>
    <m/>
  </r>
  <r>
    <m/>
    <s v="2129042924"/>
    <s v="ООО ЧЕБОКСАРСКАЯ ЭЛЕКТРОТЕХНИКА И АВТОМАТИКА"/>
    <s v="428022, ЧУВАШСКАЯ РЕСПУБЛИКА, Г.ЧЕБОКСАРЫ, АВТОЗАПРАВОЧНЫЙ ПРОЕЗД, 24"/>
    <s v="ZEZ SILKO, S.R.O."/>
    <s v="ZAMBERK 564 22 POD CERNYM LESEM 683 "/>
    <s v="ZEZ SILKO S.R.O."/>
    <s v="ЧЕШСКАЯ РЕСПУБЛИКА"/>
    <s v="ЧЕШСКАЯ РЕСПУБЛИКА"/>
    <x v="1"/>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137UF. НАПРЯЖЕНИЕ 440В. ДЛЯ ЭЛЕКТРИЧЕСКИХ ЦЕПЕЙ С ЧАСТОТОЙ 50ГЦ. НА РЕАКТИВНУЮ МОЩНОСТЬ 25КВАР __1.1__ изготовитель -ZEZ SILKO, S.R.O. бренд -ZEZ SILKO марка -CSADG кол-во=60 ШТ,"/>
    <s v="CSADG 1-0,44/25."/>
    <s v="FCA"/>
    <n v="129"/>
    <m/>
    <s v="ЕВРО"/>
    <n v="1978.8"/>
    <n v="2309.7199999999998"/>
    <d v="2017-02-27T00:00:00"/>
    <s v="10408120/270217/0000623"/>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VILADECAVALLS 08232 VIAL SANT JORDI, S/N BARCELONA"/>
    <s v="CIRCUTOR S.A."/>
    <s v="ИСПАНИЯ"/>
    <s v="ИСПАНИЯ"/>
    <x v="1"/>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30КВА __1.1__ изготовитель -CIRCUTOR S.A. бренд -CIRCUTOR марка -CLZ артикул -R2H54N кол-во=16 ШТ,"/>
    <s v="CLZ"/>
    <s v="FCA"/>
    <n v="38"/>
    <m/>
    <s v="ЕВРО"/>
    <n v="525.12"/>
    <n v="609.92999999999995"/>
    <d v="2017-03-20T00:00:00"/>
    <s v="10408120/170317/0000941"/>
    <s v="НЕТ ДАННЫХ"/>
    <s v="НЕТ ДАННЫХ"/>
    <m/>
  </r>
  <r>
    <m/>
    <s v="2129042924"/>
    <s v="ООО ЧЕБОКСАРСКАЯ ЭЛЕКТРОТЕХНИКА И АВТОМАТИКА"/>
    <s v="428022, ЧУВАШСКАЯ РЕСПУБЛИКА, Г.ЧЕБОКСАРЫ, АВТОЗАПРАВОЧНЫЙ ПРОЕЗД, 24"/>
    <s v="ZEZ SILKO, S.R.O."/>
    <s v="ZAMBERK 564 22 POD CERNYM LESEM 683 "/>
    <s v="ZEZ SILKO S.R.O."/>
    <s v="ЧЕШСКАЯ РЕСПУБЛИКА"/>
    <s v="ЧЕШСКАЯ РЕСПУБЛИКА"/>
    <x v="1"/>
    <s v="ТРЕХФАЗНЫЕ НИЗКОВОЛЬТНЫЕ КОМПЕНСАЦИОННЫЕ КОНДЕНСАТОРЫ ТИПА CSADG. ПОСТОЯННОЙ ЕМКОСТИ. ДЛЯ ИНДИВИДУАЛЬНОЙ, ГРУППОВОЙ ИЛИ ЦЕНТРАЛЬНO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12.5. ЦИЛИНДРИЧЕСКИЙ. ПОСТОЯННОЙ ЕМКОСТИ. ЕМКОСТЬ 68.5UF. НАПРЯЖЕНИЕ 440В. ДЛЯ ЭЛЕКТРИЧЕСКИХ ЦЕПЕЙ С ЧАСТОТОЙ 50ГЦ. НА РЕАКТИВНУЮ МОЩНОСТЬ 12.50КВАР __1.1__ изготовитель -ZEZ SILKO, S.R.O. бренд -ZEZ SILKO марка -CSADG кол-во=12 ШТ,__2.0__ ТРЕХФАЗНЫЙ НИЗКОВОЛЬТНЫЙ КОМПЕНСАЦИОННЫЙ КОНДЕНСАТОР CSADG 1-0,44/25. ЦИЛИНДРИЧЕСКИЙ. ПОСТОЯННОЙ ЕМКОСТИ. ЕМКОСТЬ 137UF. НАПРЯЖЕНИЕ 440В. ДЛЯ ЭЛЕКТРИЧЕСКИХ ЦЕПЕЙ С ЧАСТОТОЙ 50ГЦ. НА РЕАКТИВНУЮ МОЩНОСТЬ 25КВАР __2.1__ изготовитель -ZEZ SILKO, S.R.O. бренд -ZEZ SILKO марка -CSADG кол-во=24 ШТ,__3.0__ ТРЕХФАЗНЫЙ НИЗКОВОЛЬТНЫЙ КОМПЕНСАЦИОННЫЙ КОНДЕНСАТОР CSADG 3-0,44/30. ЦИЛИНДРИЧЕСКИЙ. ПОСТОЯННОЙ ЕМКОСТИ. ЕМКОСТЬ 164.4UF. НАПРЯЖЕНИЕ 440В. ДЛЯ ЭЛЕКТРИЧЕСКИХ ЦЕПЕЙ С ЧАСТОТОЙ 50ГЦ. НА РЕАКТИВНУЮ МОЩНОСТЬ 30КВАР __3.1__ изготовитель -ZEZ SILKO, S.R.O. бренд -ZEZ SILKO марка -CSADG кол-во=40 ШТ,"/>
    <s v="CSADG 1-0,44/12.5, CSADG 3-0,44/30"/>
    <s v="FCA"/>
    <n v="177"/>
    <m/>
    <s v="ЕВРО"/>
    <n v="2704.84"/>
    <n v="3117.48"/>
    <d v="2017-03-20T00:00:00"/>
    <s v="10408120/200317/0000942"/>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VILADECAVALLS 08232 VIAL SANT JORDI, S/N BARCELONA"/>
    <s v="CIRCUTOR S.A."/>
    <s v="ИСПАНИЯ"/>
    <s v="ИСПАНИЯ"/>
    <x v="1"/>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6/30-HD. ЦИЛИНДРИЧЕСКИЙ. ПОСТОЯННОЙ ЕМКОСТИ. ЕМКОСТЬ 150.5UF. ДЛЯ ЭЛЕКТРИЧЕСКИХ ЦЕПЕЙ С ЧАСТОТОЙ 50/60ГЦ. НАПРЯЖЕНИЕ 460В. НА РЕАКТИВНУЮ МОЩНОСТЬ 30-36.6КВА __1.1__ изготовитель -CIRCUTOR S.A. бренд -CIRCUTOR марка -CLZ артикул -R2H55N кол-во=20 ШТ,__2.0__ 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30КВА __2.1__ изготовитель -CIRCUTOR S.A. бренд -CIRCUTOR марка -CLZ артикул -R2H54N кол-во=120 ШТ,"/>
    <s v="CLZ"/>
    <s v="FCA"/>
    <n v="435.2"/>
    <m/>
    <s v="ЕВРО"/>
    <n v="5268.2"/>
    <n v="5873.92"/>
    <d v="2017-04-18T00:00:00"/>
    <s v="10408120/170417/0001373"/>
    <s v="НЕТ ДАННЫХ"/>
    <s v="НЕТ ДАННЫХ"/>
    <m/>
  </r>
  <r>
    <m/>
    <s v="2129042924"/>
    <s v="ООО ЧЕБОКСАРСКАЯ ЭЛЕКТРОТЕХНИКА И АВТОМАТИКА"/>
    <s v="428022, ЧУВАШСКАЯ РЕСПУБЛИКА, Г.ЧЕБОКСАРЫ, АВТОЗАПРАВОЧНЫЙ ПРОЕЗД, 24"/>
    <s v="ZEZ SILKO, S.R.O."/>
    <s v="ZAMBERK 564 22 POD CERNYM LESEM 683 "/>
    <s v="ZEZ SILKO S.R.O."/>
    <s v="ЧЕШСКАЯ РЕСПУБЛИКА"/>
    <s v="ЧЕШСКАЯ РЕСПУБЛИКА"/>
    <x v="1"/>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137UF. НАПРЯЖЕНИЕ 440В. ДЛЯ ЭЛЕКТРИЧЕСКИХ ЦЕПЕЙ С ЧАСТОТОЙ 50ГЦ. НА РЕАКТИВНУЮ МОЩНОСТЬ 25КВАР __1.1__ изготовитель -ZEZ SILKO, S.R.O. бренд -ZEZ SILKO марка -CSADG кол-во=26 ШТ,__2.0__ ТРЕХФАЗНЫЙ НИЗКОВОЛЬТНЫЙ КОМПЕНСАЦИОННЫЙ КОНДЕНСАТОР CSADG 3-0,44/30. ЦИЛИНДРИЧЕСКИЙ. ПОСТОЯННОЙ ЕМКОСТИ. ЕМКОСТЬ 164.4UF. НАПРЯЖЕНИЕ 440В. ДЛЯ ЭЛЕКТРИЧЕСКИХ ЦЕПЕЙ С ЧАСТОТОЙ 50ГЦ. НА РЕАКТИВНУЮ МОЩНОСТЬ 30КВАР __2.1__ изготовитель -ZEZ SILKO, S.R.O. бренд -ZEZ SILKO марка -CSADG кол-во=20 ШТ,"/>
    <s v="CSADG 3-0,44/30, CSADG 1-0,44/25"/>
    <s v="FCA"/>
    <n v="115"/>
    <m/>
    <s v="ЕВРО"/>
    <n v="1680.28"/>
    <n v="1857.28"/>
    <d v="2017-04-18T00:00:00"/>
    <s v="10408120/170417/0001378"/>
    <s v="НЕТ ДАННЫХ"/>
    <s v="НЕТ ДАННЫХ"/>
    <m/>
  </r>
  <r>
    <m/>
    <s v="2129042924"/>
    <s v="ООО ЧЕБОКСАРСКАЯ ЭЛЕКТРОТЕХНИКА И АВТОМАТИКА"/>
    <s v="428022, ЧУВАШСКАЯ РЕСПУБЛИКА, Г.ЧЕБОКСАРЫ, АВТОЗАПРАВОЧНЫЙ ПРОЕЗД, 24"/>
    <s v="ZEZ SILKO, S.R.O."/>
    <s v="ZAMBERK 564 22 POD CERNYM LESEM 683 "/>
    <s v="ZEZ SILKO S.R.O."/>
    <s v="ЧЕШСКАЯ РЕСПУБЛИКА"/>
    <s v="ЧЕШСКАЯ РЕСПУБЛИКА"/>
    <x v="1"/>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137UF. НАПРЯЖЕНИЕ 400В. ДЛЯ ЭЛЕКТРИЧЕСКИХ ЦЕПЕЙ С ЧАСТОТОЙ 50ГЦ. НА РЕАКТИВНУЮ МОЩНОСТЬ 25КВАР __1.1__ изготовитель -ZEZ SILKO, S.R.O. бренд -ZEZ SILKO марка -CSADG кол-во=52 ШТ,"/>
    <s v="CSADG 1-0,44/25"/>
    <s v="FCA"/>
    <n v="110"/>
    <m/>
    <s v="ЕВРО"/>
    <n v="1714.96"/>
    <n v="1933.75"/>
    <d v="2017-05-16T00:00:00"/>
    <s v="10408120/150517/0001799"/>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VILADECAVALLS 08232 VIAL SANT JORDI, S/N BARCELONA"/>
    <s v="CIRCUTOR S.A."/>
    <s v="ИСПАНИЯ"/>
    <s v="ИСПАНИЯ"/>
    <x v="1"/>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40-HD. ЦИЛИНДРИЧЕСКИЙ. ПОСТОЯННОЙ ЕМКОСТИ. ЕМКОСТЬ 0.657 ФАРАД. ДЛЯ ЭЛЕКТРИЧЕСКИХ ЦЕПЕЙ С ЧАСТОТОЙ 50/60ГЦ. НАПРЯЖЕНИЕ 440В. НА РЕАКТИВНУЮ МОЩНОСТЬ 32-40КВА __1.1__ изготовитель -CIRCUTOR S.A. бренд -CIRCUTOR марка -CLZ артикул -R2H54R кол-во=24 ШТ,"/>
    <s v="CLZ"/>
    <s v="EXW"/>
    <n v="83"/>
    <m/>
    <s v="ЕВРО"/>
    <n v="1121.76"/>
    <n v="1575.44"/>
    <d v="2017-06-20T00:00:00"/>
    <s v="10408120/190617/0002407"/>
    <s v="НЕТ ДАННЫХ"/>
    <s v="НЕТ ДАННЫХ"/>
    <m/>
  </r>
  <r>
    <m/>
    <s v="2129042924"/>
    <s v="ООО ЧЕБОКСАРСКАЯ ЭЛЕКТРОТЕХНИКА И АВТОМАТИКА"/>
    <s v="428022, ЧУВАШСКАЯ РЕСПУБЛИКА, Г.ЧЕБОКСАРЫ, АВТОЗАПРАВОЧНЫЙ ПРОЕЗД, 24"/>
    <s v="ZEZ SILKO, S.R.O."/>
    <s v="ZAMBERK 564 22 POD CERNYM LESEM 683 "/>
    <s v="ZEZ SILKO S.R.O."/>
    <s v="ЧЕШСКАЯ РЕСПУБЛИКА"/>
    <s v="ЧЕШСКАЯ РЕСПУБЛИКА"/>
    <x v="1"/>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3*137UF. НАПРЯЖЕНИЕ 440В. ДЛЯ ЭЛЕКТРИЧЕСКИХ ЦЕПЕЙ С ЧАСТОТОЙ 50ГЦ. НА РЕАКТИВНУЮ МОЩНОСТЬ 25КВАР __1.1__ изготовитель -ZEZ SILKO, S.R.O. бренд -ZEZ SILKO марка -CSADG кол-во=8 ШТ,"/>
    <s v="CSADG 1-0,44/25"/>
    <s v="FCA"/>
    <n v="17"/>
    <m/>
    <s v="ЕВРО"/>
    <n v="263.83999999999997"/>
    <n v="519.86"/>
    <d v="2017-07-24T00:00:00"/>
    <s v="10408040/240717/0024971"/>
    <s v="т/п Дзержинский"/>
    <s v="606030 НИЖЕГОРОДСКАЯ ОБЛ., Г.ДЗЕРЖИНСК, УЛ.ПОПОВА, 9"/>
    <m/>
  </r>
  <r>
    <m/>
    <s v="2129042924"/>
    <s v="ООО ЧЕБОКСАРСКАЯ ЭЛЕКТРОТЕХНИКА И АВТОМАТИКА"/>
    <s v="428022, ЧУВАШСКАЯ РЕСПУБЛИКА, Г.ЧЕБОКСАРЫ, АВТОЗАПРАВОЧНЫЙ ПРОЕЗД, 24"/>
    <s v="ZEZ SILKO, S.R.O."/>
    <s v="ZAMBERK 564 22 POD CERNYM LESEM 683 "/>
    <s v="ZEZ SILKO S.R.O."/>
    <s v="ЧЕШСКАЯ РЕСПУБЛИКА"/>
    <s v="ЧЕШСКАЯ РЕСПУБЛИКА"/>
    <x v="1"/>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3Х137 UF. НАПРЯЖЕНИЕ 440В. ДЛЯ ЭЛЕКТРИЧЕСКИХ ЦЕПЕЙ С ЧАСТОТОЙ 50ГЦ. НА РЕАКТИВНУЮ МОЩНОСТЬ 25КВАР __1.1__ изготовитель -ZEZ SILKO, S.R.O. бренд -ZEZ SILKO марка -CSADG кол-во=108 ШТ,__2.0__ ТРЕХФАЗНЫЙ НИЗКОВОЛЬТНЫЙ КОМПЕНСАЦИОННЫЙ КОНДЕНСАТОР CSADG 1-0,44/28 ЦИЛИНДРИЧЕСКИЙ. ПОСТОЯННОЙ ЕМКОСТИ. ЕМКОСТЬ 3Х154 UF. НАПРЯЖЕНИЕ 440В. ДЛЯ ЭЛЕКТРИЧЕСКИХ ЦЕПЕЙ С ЧАСТОТОЙ 50ГЦ. НА РЕАКТИВНУЮ МОЩНОСТЬ 28 КВАР __2.1__ изготовитель -ZEZ SILKO, S.R.O. бренд -ZEZ SILKO марка -CSADG кол-во=56 ШТ,__3.0__ ТРЕХФАЗНЫЙ НИЗКОВОЛЬТНЫЙ КОМПЕНСАЦИОННЫЙ КОНДЕНСАТОР CSADG 3-0,44/30. ЦИЛИНДРИЧЕСКИЙ. ПОСТОЯННОЙ ЕМКОСТИ. ЕМКОСТЬ 3Х164,4 UF. НАПРЯЖЕНИЕ 440В. ДЛЯ ЭЛЕКТРИЧЕСКИХ ЦЕПЕЙ С ЧАСТОТОЙ 50ГЦ. НА РЕАКТИВНУЮ МОЩНОСТЬ 30КВАР __3.1__ изготовитель -ZEZ SILKO, S.R.O. бренд -ZEZ SILKO марка -CSADG кол-во=40 ШТ,"/>
    <s v="CSADG 1-0,44/25, CSADG 1-0,44/28, CSADG 3-0,44/30"/>
    <s v="FCA"/>
    <n v="462"/>
    <m/>
    <s v="ЕВРО"/>
    <n v="7328.72"/>
    <n v="9050.15"/>
    <d v="2017-09-01T00:00:00"/>
    <s v="10408120/290817/0003481"/>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VILADECAVALLS 08232 VIAL SANT JORDI, S/N BARCELONA"/>
    <s v="CIRCUTOR S.A."/>
    <s v="ИСПАНИЯ"/>
    <s v="ИСПАНИЯ"/>
    <x v="1"/>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 - 30КВА __1.1__ изготовитель -CIRCUTOR S.A. бренд -CIRCUTOR марка -CLZ артикул -R2H54N кол-во=6 ШТ,__2.0__ ТРЕХФАЗНЫЙ КОСИНУСНЫЙ КОНДЕНСАТОР CLZ-FP-44/12,5-HD. ЦИЛИНДРИЧЕСКИЙ. ПОСТОЯННОЙ ЕМКОСТИ. ЕМКОСТЬ 68,5UF. ДЛЯ ЭЛЕКТРИЧЕСКИХ ЦЕПЕЙ С ЧАСТОТОЙ 50/60ГЦ. НАПРЯЖЕНИЕ 440В. НА РЕАКТИВНУЮ МОЩНОСТЬ 10 - 12,5КВА __2.1__ изготовитель -CIRCUTOR S.A. бренд -CIRCUTOR марка -CLZ артикул -R2H54D кол-во=4 ШТ,"/>
    <s v="CLZ"/>
    <s v="EXW"/>
    <n v="20"/>
    <m/>
    <s v="ЕВРО"/>
    <n v="295.64"/>
    <n v="589.71"/>
    <d v="2017-10-11T00:00:00"/>
    <s v="10408040/111017/0034800"/>
    <s v="т/п Дзержинский"/>
    <s v="606030 НИЖЕГОРОДСКАЯ ОБЛ., Г.ДЗЕРЖИНСК, УЛ.ПОПОВА, 9"/>
    <m/>
  </r>
  <r>
    <m/>
    <s v="2129042924"/>
    <s v="ООО ЧЕБОКСАРСКАЯ ЭЛЕКТРОТЕХНИКА И АВТОМАТИКА"/>
    <s v="428022, ЧУВАШСКАЯ РЕСПУБЛИКА, Г.ЧЕБОКСАРЫ, АВТОЗАПРАВОЧНЫЙ ПР. 24"/>
    <s v="CIRCUTOR S.A."/>
    <s v="VILADECAVALLS 08232 VIAL SANT JORDI, S/N BARCELONA"/>
    <s v="CIRCUTOR S.A."/>
    <s v="ИСПАНИЯ"/>
    <s v="ИСПАНИЯ"/>
    <x v="1"/>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25-HD. ЦИЛИНДРИЧЕСКИЙ. ПОСТОЯННОЙ ЕМКОСТИ. ЕМКОСТЬ 3*137.0 UF. ДЛЯ ЭЛЕКТРИЧЕСКИХ ЦЕПЕЙ С ЧАСТОТОЙ 50/60ГЦ. НАПРЯЖЕНИЕ 440В. НА РЕАКТИВНУЮ МОЩНОСТЬ 20-25 КВА __1.1__ изготовитель -CIRCUTOR S.A. бренд -CIRCUTOR марка -CLZ артикул -R2H54L кол-во=128 ШТ,__2.0__ ТРЕХФАЗНЫЙ КОСИНУСНЫЙ КОНДЕНСАТОР CLZ-FP-44/10-HD. ЦИЛИНДРИЧЕСКИЙ. ПОСТОЯННОЙ ЕМКОСТИ. ЕМКОСТЬ 3*54.8 UF . ДЛЯ ЭЛЕКТРИЧЕСКИХ ЦЕПЕЙ С ЧАСТОТОЙ 50/60ГЦ. НАПРЯЖЕНИЕ 440В. НА РЕАКТИВНУЮ МОЩНОСТЬ 8-10 КВА __2.1__ изготовитель -CIRCUTOR S.A. бренд -CIRCUTOR марка -CLZ артикул -R2H54B кол-во=20 ШТ,"/>
    <s v="CLZ"/>
    <s v="EXW"/>
    <n v="268"/>
    <m/>
    <s v="ЕВРО"/>
    <n v="4288.12"/>
    <n v="5435.11"/>
    <d v="2017-11-14T00:00:00"/>
    <s v="10408120/141117/0004811"/>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VILADECAVALLS 08232 VIAL SANT JORDI, S/N BARCELONA"/>
    <s v="CIRCUTOR S.A."/>
    <s v="ЧЕШСКАЯ РЕСПУБЛИКА"/>
    <s v="ИСПАНИЯ"/>
    <x v="1"/>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25-HD. ЦИЛИНДРИЧЕСКИЙ. ПОСТОЯННОЙ ЕМКОСТИ. ЕМКОСТЬ 3*137UF. ДЛЯ ЭЛЕКТРИЧЕСКИХ ЦЕПЕЙ С ЧАСТОТОЙ 50/60ГЦ. НАПРЯЖЕНИЕ 440В. НА РЕАКТИВНУЮ МОЩНОСТЬ 20-25КВА __1.1__ изготовитель -CIRCUTOR S.A. бренд -CIRCUTOR марка -CLZ артикул -R2H54L кол-во=64 ШТ,"/>
    <s v="CLZ"/>
    <s v="FCA"/>
    <n v="125"/>
    <m/>
    <s v="ЕВРО"/>
    <n v="1906.56"/>
    <n v="2292.33"/>
    <d v="2017-11-29T00:00:00"/>
    <s v="10408120/271117/0005037"/>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VILADECAVALLS 08232 VIAL SANT JORDI, S/N BARCELONA"/>
    <s v="CIRCUTOR S.A."/>
    <s v="ИСПАНИЯ"/>
    <s v="ИСПАНИЯ"/>
    <x v="1"/>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30-HD. ЦИЛИНДРИЧЕСКИЙ. ПОСТОЯННОЙ ЕМКОСТИ. ЕМКОСТЬ 3*164,4UF. ДЛЯ ЭЛЕКТРИЧЕСКИХ ЦЕПЕЙ С ЧАСТОТОЙ 50/60ГЦ. НАПРЯЖЕНИЕ 440В. НА РЕАКТИВНУЮ МОЩНОСТЬ 25-30КВА __1.1__ изготовитель -CIRCUTOR S.A. бренд -CIRCUTOR марка -CLZ артикул -R2H54N кол-во=50 ШТ,__2.0__ ТРЕХФАЗНЫЙ КОСИНУСНЫЙ КОНДЕНСАТОР CLZ-FP-44/12.5-HD. ЦИЛИНДРИЧЕСКИЙ. ПОСТОЯННОЙ ЕМКОСТИ. ЕМКОСТЬ 3*68.5 UF. ДЛЯ ЭЛЕКТРИЧЕСКИХ ЦЕПЕЙ С ЧАСТОТОЙ 50/60ГЦ. НАПРЯЖЕНИЕ 440В. НА РЕАКТИВНУЮ МОЩНОСТЬ 10-12.5КВА __2.1__ изготовитель -CIRCUTOR S.A. бренд -CIRCUTOR марка -CLZ артикул -R2H54D кол-во=8 ШТ,__3.0__ ТРЕХФАЗНЫЙ КОСИНУСНЫЙ КОНДЕНСАТОР CLZ-FP-44/15-HD. ЦИЛИНДРИЧЕСКИЙ. ПОСТОЯННОЙ ЕМКОСТИ. ЕМКОСТЬ 3*82.2 UF. ДЛЯ ЭЛЕКТРИЧЕСКИХ ЦЕПЕЙ С ЧАСТОТОЙ 50/60ГЦ. НАПРЯЖЕНИЕ 440В. НА РЕАКТИВНУЮ МОЩНОСТЬ 12.5-15КВА __3.1__ изготовитель -CIRCUTOR S.A. бренд -CIRCUTOR марка -CLZ артикул -R2H54E кол-во=10 ШТ,"/>
    <s v="CLZ"/>
    <s v="EXW"/>
    <n v="146"/>
    <m/>
    <s v="ЕВРО"/>
    <n v="2060.64"/>
    <n v="2606.33"/>
    <d v="2017-11-29T00:00:00"/>
    <s v="10408120/271117/0005045"/>
    <s v="НЕТ ДАННЫХ"/>
    <s v="НЕТ ДАННЫХ"/>
    <m/>
  </r>
  <r>
    <m/>
    <s v="2129042924"/>
    <s v="ООО ЧЕБОКСАРСКАЯ ЭЛЕКТРОТЕХНИКА И АВТОМАТИКА"/>
    <s v=" "/>
    <s v="CIRCUTOR S.A."/>
    <s v=" "/>
    <s v="CIRCUTOR S.A."/>
    <s v="ИСПАНИЯ "/>
    <s v="ИСПАНИЯ"/>
    <x v="1"/>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 ТРЕХФАЗНЫЙ КОСИНУСНЫЙ КОНДЕНСАТОР CLZ-FP-44/25-HD. ЦИЛИНДРИЧЕСКИЙ. ПОСТОЯННОЙ ЕМКОСТИ. ЕМКОСТЬ 3*137UF. ДЛЯ ЭЛЕКТРИЧЕСКИХ ЦЕПЕЙ С ЧАСТОТОЙ 50/60ГЦ. НАПРЯЖЕНИЕ 440В. НА РЕАКТИВНУЮ МОЩНОСТЬ 20-25КВА ТРЕХФАЗНЫЙ КОСИНУСНЫЙ КОНДЕНСАТОР CLZ-FP-44/28-HD. ЦИЛИНДРИЧЕСКИЙ. ПОСТОЯННОЙ ЕМКОСТИ. ЕМКОСТЬ 3 X 153,5UF. ДЛЯ ЭЛЕКТРИЧЕСКИХ ЦЕПЕЙ С ЧАСТОТОЙ 50/60ГЦ. НАПРЯЖЕНИЕ 440В. НА РЕАКТИВНУЮ МОЩНОСТЬ 23-28КВА 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 СБОРКИ НИЗКОВОЛЬТНЫХ КОМПЛЕКТНЫХ УСТРОЙСТВ НА ВЫДВИЖНЫХ БЛОКАХ ООО ЧЭТА CIRCUTOR S.A. CIRCUTOR CLZ R2H54M 24 CIRCUTOR S.A. CIRCUTOR CLZ R2H54L 8"/>
    <s v="CLZ"/>
    <s v="EXW"/>
    <n v="69"/>
    <m/>
    <s v=" "/>
    <s v=" "/>
    <n v="1625.68"/>
    <d v="2017-12-05T00:00:00"/>
    <s v="10408120/051217/0005217"/>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08232, BARCELONA, VILADECAVALLS, VIAL SANT JORDI, S/N"/>
    <s v="CIRCUTOR S.A."/>
    <s v="ЧЕШСКАЯ РЕСПУБЛИКА"/>
    <s v="ИСПАНИЯ"/>
    <x v="1"/>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 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 СБОРКИ НИЗКОВОЛЬТНЫХ КОМПЛЕКТНЫХ УСТРОЙСТВ НА ВЫДВИЖНЫХ БЛОКАХ ООО 'ЧЭТА' ТРЕХФАЗНЫЙ КОСИНУСНЫЙ КОНДЕНСАТОР CLZ-FP-44/25-HD. ЦИЛИНДРИЧЕСКИЙ. ПОСТОЯННОЙ ЕМКОСТИ. ЕМКОСТЬ 3*137UF. ДЛЯ ЭЛЕКТРИЧЕСКИХ ЦЕПЕЙ С ЧАСТОТОЙ 50/60ГЦ. НАПРЯЖЕНИЕ 440В. НА РЕАКТИВНУЮ МОЩНОСТЬ 20-25КВА"/>
    <s v="CLZ"/>
    <s v="FCA"/>
    <n v="299"/>
    <m/>
    <s v="ЕВРО"/>
    <n v="4528.08"/>
    <n v="5526.57"/>
    <d v="2018-01-10T14:50:00"/>
    <s v="10408120/090118/0000049"/>
    <s v="НЕТ ДАННЫХ"/>
    <s v="НЕТ ДАННЫХ"/>
    <m/>
  </r>
  <r>
    <m/>
    <s v="2129042924"/>
    <s v="ООО ЧЕБОКСАРСКАЯ ЭЛЕКТРОТЕХНИКА И АВТОМАТИКА"/>
    <s v="428022, ЧУВАШСКАЯ РЕСПУБЛИКА, Г.ЧЕБОКСАРЫ, АВТОЗАПРАВОЧНЫЙ ПР. 24"/>
    <s v="CIRCUTOR S.A."/>
    <s v="08232, BARCELONA, VILADECAVALLS, VIAL SANT JORDI, S/N"/>
    <s v="CIRCUTOR S.A."/>
    <s v="ЧЕШСКАЯ РЕСПУБЛИКА"/>
    <s v="ИСПАНИЯ"/>
    <x v="1"/>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 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 СБОРКИ НИЗКОВОЛЬТНЫХ КОМПЛЕКТНЫХ УСТРОЙСТВ НА ВЫДВИЖНЫХ БЛОКАХ ООО 'ЧЭТА' ТРЕХФАЗНЫЙ КОСИНУСНЫЙ КОНДЕНСАТОР CLZ-FP-44/25-HD. ЦИЛИНДРИЧЕСКИЙ. ПОСТОЯННОЙ ЕМКОСТИ. ЕМКОСТЬ 3*137UF. ДЛЯ ЭЛЕКТРИЧЕСКИХ ЦЕПЕЙ С ЧАСТОТОЙ 50/60ГЦ. НАПРЯЖЕНИЕ 440В. НА РЕАКТИВНУЮ МОЩНОСТЬ 20-25КВАР ТРЕХФАЗНЫЙ КОСИНУСНЫЙ КОНДЕНСАТОР CLZ-FP-44/12.5-HD. ЦИЛИНДРИЧЕСКИЙ. ПОСТОЯННОЙ ЕМКОСТИ. ЕМКОСТЬ 3*68.5UF. ДЛЯ ЭЛЕКТРИЧЕСКИХ ЦЕПЕЙ С ЧАСТОТОЙ 50/60ГЦ. НАПРЯЖЕНИЕ 440В. НА РЕАКТИВНУЮ МОЩНОСТЬ 10-12.5КВАР ТРЕХФАЗНЫЙ КОСИНУСНЫЙ КОНДЕНСАТОР CLZ-FP-44/30-HD. ЦИЛИНДРИЧЕСКИЙ. ПОСТОЯННОЙ ЕМКОСТИ. ЕМКОСТЬ 3*164.4UF. ДЛЯ ЭЛЕКТРИЧЕСКИХ ЦЕПЕЙ С ЧАСТОТОЙ 50/60ГЦ. НАПРЯЖЕНИЕ 440В. НА РЕАКТИВНУЮ МОЩНОСТЬ 25-30КВАР"/>
    <s v="CLZ"/>
    <s v="FCA"/>
    <n v="168"/>
    <m/>
    <s v="ЕВРО"/>
    <n v="2958.3"/>
    <n v="3773.35"/>
    <d v="2018-02-20T10:35:00"/>
    <s v="10408120/160218/0000735"/>
    <s v="НЕТ ДАННЫХ"/>
    <s v="НЕТ ДАННЫХ"/>
    <m/>
  </r>
  <r>
    <n v="26"/>
    <s v="6674300636"/>
    <s v="ОООЗАВОД ИНДУКЦИОННОГО ОБОРУДОВАНИЯ"/>
    <s v="620089, СВЕРДЛ.ОБЛ., Г.ЕКАТЕРИНБУРГ, УЛ.РОДОНИТОВАЯ, 23А-75"/>
    <s v="RECTIPHASE CAPACITORS"/>
    <s v="INMAHARASTRA422113C-162, M.I.D.C. MALEGAON, SINNAR, TAL-SINNAR, DIST."/>
    <s v="RECTIPHASE CAPACITORS"/>
    <s v="ИНДИЯ"/>
    <s v="ИНДИЯ"/>
    <x v="2"/>
    <s v="КОНДЕНСАТОРЫ ВЫСОКОВОЛЬТНЫЕ ПОСТОЯННОЙ ЕМКОСТИ Т.М.RECTIPHASE CAPACITORS МОДЕЛЬ RECTIPHASE .ВЫПОЛНЯЮТ ФУНКЦИИ ПОВЫШЕНИЯ КОЭФФИЦИЕНТА МОЩНОСТИ И ПРЕДНАЗНАЧЕНЫ ДЛЯ ПРИМЕНЕНИЯ В ЭЛЕКТРОТЕРМИЧЕСКИХ УСТАНОВКАХ НАГРЕВА И ПЛАВКИ МЕТАЛЛОВ ИНДУКЦ СМ. ДОПОЛНЕНИЕ ИОННЫМ СПОСОБОМ.КОРПУС СВАРНОЙ ВЫПОЛНЕН ИЗ ЛИСТОВОГО АЛЮМИНИЯ,ВНУТРИ КОРПУСА РАЗМЕЩЕНЫ ДИЭЛЕКТРИК И ЭЛЕКТРОД В ДИЭЛЕКТРИЧЕСКОЙ ЖИДКОСТИ,НА БОКОВЫХ СТЕНКАХ ПРИВАРЕНЫ РУЧКИ.КРЫШКА ШТАМПОВАННАЯ,ВЫПОЛНЕНА ИЗ ЛИСТОВОГО АЛЮМИНИЯ И ГЕРМЕТИЧНО ПРВАРЕНА_К КОРПУСУ,НА КРЫШКЕ РАСПОЛОЖЕНЫ ЧЕТЫРЕ ИЗОЛИРОВАННЫХ ВЫВОДА,ИМЕЮЩИХ ШТУЦЕРЫ ДЛЯ ПОДКЛЮЧЕНИЯ ОХЛАЖДЕНИЯ.КОД ОКП 34 1460,БЕЗ АРТИКУЛОВ: 2000KVAR/318MF/1000VOLTS/1000HZ-2ШТ/СЕР.№№ RC 11023,RC 11024/(ПРОИЗВОДИМАЯ МОЩНОСТЬ 2000КВАР,НОМИНАЛЬНАЯ ЧАСТОТА 100_0ГЦ)_:"/>
    <s v="RECTIPHASE"/>
    <s v="CPT"/>
    <n v="82"/>
    <m/>
    <s v="ЕВРО"/>
    <n v="1530"/>
    <n v="1754.76"/>
    <d v="2016-05-10T00:00:00"/>
    <s v="10508010/060516/0007068"/>
    <s v="т/п Аэропорт Кольцово"/>
    <s v="620910 Г.ЕКАТЕРИНБУРГ, ПЕР.ВЕЧЕРНИЙ, 4"/>
    <m/>
  </r>
  <r>
    <m/>
    <s v="6674300636"/>
    <s v="ОООЗАВОД ИНДУКЦИОННОГО ОБОРУДОВАНИЯ"/>
    <s v="620089, СВЕРДЛ.ОБЛ., Г.ЕКАТЕРИНБУРГ, УЛ.РОДОНИТОВАЯ, 23А-75"/>
    <s v="RECTIPHASE CAPACITORS"/>
    <s v="INMAHARASTRA422113C-162, M.I.D.C. MALEGAON, SINNAR, TAL-SINNAR, DIST."/>
    <s v="RECTIPHASE CAPACITORS"/>
    <s v="ИНДИЯ"/>
    <s v="ИНДИЯ"/>
    <x v="2"/>
    <s v="КОНДЕНСАТОРЫ ВЫСОКОВОЛЬТНЫЕ ПОСТОЯННОЙ ЕМКОСТИ Т.М.RECTIPHASE CAPACITORS МОДЕЛЬ RECTIPHASE .ВЫПОЛНЯЮТ ФУНКЦИИ ПОВЫШЕНИЯ КОЭФФИЦИЕНТА МОЩНОСТИ И ПРЕДНАЗНАЧЕНЫ ДЛЯ ПРИМЕНЕНИЯ В ЭЛЕКТРОТЕРМИЧЕСКИХ УСТАНОВКАХ НАГРЕВА И ПЛАВКИ МЕТАЛЛОВ ИНДУКЦ СМ. ДОПОЛНЕНИЕ ИОННЫМ СПОСОБОМ.КОРПУС СВАРНОЙ ВЫПОЛНЕН ИЗ ЛИСТОВОГО АЛЮМИНИЯ,ВНУТРИ КОРПУСА РАЗМЕЩЕНЫ ДИЭЛЕКТРИК И ЭЛЕКТРОД В ДИЭЛЕКТРИЧЕСКОЙ ЖИДКОСТИ,НА БОКОВЫХ СТЕНКАХ ПРИВАРЕНЫ РУЧКИ.КРЫШКА ШТАМПОВАННАЯ,ВЫПОЛНЕНА ИЗ ЛИСТОВОГО АЛЮМИНИЯ И ГЕРМЕТИЧНО ПРВАРЕНА_К КОРПУСУ,НА КРЫШКЕ РАСПОЛОЖЕНЫ ЧЕТЫРЕ ИЗОЛИРОВАННЫХ ВЫВОДА,ИМЕЮЩИХ ШТУЦЕРЫ ДЛЯ ПОДКЛЮЧЕНИЯ ОХЛАЖДЕНИЯ.КОД ОКП 34 1460,БЕЗ АРТИКУЛОВ: 2125KVAR/381MF/1850VOLTS/260HZ-12ШТ/СЕР.№№ RC 11127-RC 11138/(ПРОИЗВОДИМАЯ МОЩНОСТЬ 2125КВАР,НОМИНАЛЬНАЯ ЧАСТОТА 260_ГЦ)_:"/>
    <s v="RECTIPHASE"/>
    <s v="CPT"/>
    <n v="1272"/>
    <m/>
    <s v="ЕВРО"/>
    <n v="18000"/>
    <n v="20041.2"/>
    <d v="2016-08-06T00:00:00"/>
    <s v="10508010/050816/0012227"/>
    <s v="т/п Аэропорт Кольцово"/>
    <s v="620910 Г.ЕКАТЕРИНБУРГ, ПЕР.ВЕЧЕРНИЙ, 4"/>
    <m/>
  </r>
  <r>
    <m/>
    <s v="6674300636"/>
    <s v="ОООЗАВОД ИНДУКЦИОННОГО ОБОРУДОВАНИЯ"/>
    <s v="620089, СВЕРДЛ.ОБЛ., Г.ЕКАТЕРИНБУРГ, УЛ.РОДОНИТОВАЯ, 23А-75"/>
    <s v="RECTIPHASE CAPACITORS"/>
    <s v="INMAHARASTRA422113C-162, M.I.D.C. MALEGAON, SINNAR, TAL-SINNAR, DIST."/>
    <s v="RECTIPHASE CAPACITORS"/>
    <s v="ИНДИЯ"/>
    <s v="ИНДИЯ"/>
    <x v="2"/>
    <s v="КОНДЕНСАТОРЫ ВЫСОКОВОЛЬТНЫЕ ПОСТОЯННОЙ ЕМКОСТИ Т.М.RECTIPHASE CAPACITORS МОДЕЛЬ RECTIPHASE .ВЫПОЛНЯЮТ ФУНКЦИИ ПОВЫШЕНИЯ КОЭФФИЦИЕНТА МОЩНОСТИ И ПРЕДНАЗНАЧЕНЫ ДЛЯ ПРИМЕНЕНИЯ В ЭЛЕКТРОТЕРМИЧЕСКИХ УСТАНОВКАХ НАГРЕВА И ПЛАВКИ МЕТАЛЛОВ ИНДУКЦ СМ. ДОПОЛНЕНИЕ ИОННЫМ СПОСОБОМ.КОРПУС СВАРНОЙ ВЫПОЛНЕН ИЗ ЛИСТОВОГО АЛЮМИНИЯ,ВНУТРИ КОРПУСА РАЗМЕЩЕНЫ ДИЭЛЕКТРИК И ЭЛЕКТРОД В ДИЭЛЕКТРИЧЕСКОЙ ЖИДКОСТИ,НА БОКОВЫХ СТЕНКАХ ПРИВАРЕНЫ РУЧКИ.КРЫШКА ШТАМПОВАННАЯ,ВЫПОЛНЕНА ИЗ ЛИСТОВОГО АЛЮМИНИЯ И ГЕРМЕТИЧНО ПРИВАРЕНА_ К КОРПУСУ,НА КРЫШКЕ РАСПОЛОЖЕНЫ ВОСЕМЬ ИЗОЛИРОВАННЫХ ВЫВОДА,ИМЕЮЩИХ ШТУЦЕРЫ ДЛЯ ПОДКЛЮЧЕНИЯ ОХЛАЖДЕНИЯ.КОД ОКП 34 1460,БЕЗ АРТИКУЛОВ: 2000KVAR/318MF/1000VOLTS/1000HZ-1ШТ/СЕР.№№ RC 11274/(ПРОИЗВОДИМАЯ МОЩНОСТЬ 2000КВАР,НОМИНАЛЬНАЯ ЧАСТОТА 1000ГЦ)_:"/>
    <s v="RECTIPHASE"/>
    <s v="CPT"/>
    <n v="41"/>
    <m/>
    <s v="ЕВРО"/>
    <n v="750"/>
    <n v="844.65"/>
    <d v="2016-09-10T00:00:00"/>
    <s v="10508010/090916/0014247"/>
    <s v="т/п Аэропорт Кольцово"/>
    <s v="620910 Г.ЕКАТЕРИНБУРГ, ПЕР.ВЕЧЕРНИЙ, 4"/>
    <m/>
  </r>
  <r>
    <m/>
    <s v="6674300636"/>
    <s v="ОООЗАВОД ИНДУКЦИОННОГО ОБОРУДОВАНИЯ"/>
    <s v="620089, СВЕРДЛ.ОБЛ., Г.ЕКАТЕРИНБУРГ, УЛ.РОДОНИТОВАЯ, 23А-75"/>
    <s v="RECTIPHASE CAPACITORS"/>
    <s v="MAHARASTRA 422113 C-162, M.I.D.C. MALEGAON, SINNAR, TAL-SINNAR, DIST ."/>
    <s v="RECTIPHASE CAPACITORS"/>
    <s v="ИНДИЯ"/>
    <s v="ИНДИЯ"/>
    <x v="2"/>
    <s v="КОНДЕНСАТОРЫ ВЫСОКОВОЛЬТНЫЕ ПОСТОЯННОЙ ЕМКОСТИ Т.М.RECTIPHASE CAPACITORS МОДЕЛЬ RECTIPHASE .ВЫПОЛНЯЮТ ФУНКЦИИ ПОВЫШЕНИЯ КОЭФФИЦИЕНТА МОЩНОСТИ И ПРЕДНАЗНАЧЕНЫ ДЛЯ ПРИМЕНЕНИЯ В ЭЛЕКТРОТЕРМИЧЕСКИХ УСТАНОВКАХ НАГРЕВА И ПЛАВКИ МЕТАЛЛОВ ИНДУКЦ СМ. ДОПОЛНЕНИЕ ИОННЫМ СПОСОБОМ.КОРПУС СВАРНОЙ ВЫПОЛНЕН ИЗ ЛИСТОВОГО АЛЮМИНИЯ,ВНУТРИ КОРПУСА РАЗМЕЩЕНЫ ДИЭЛЕКТРИК И ЭЛЕКТРОД В ДИЭЛЕКТРИЧЕСКОЙ ЖИДКОСТИ,НА БОКОВЫХ СТЕНКАХ ПРИВАРЕНЫ РУЧКИ.КРЫШКА ШТАМПОВАННАЯ,ВЫПОЛНЕНА ИЗ ЛИСТОВОГО АЛЮМИНИЯ И ГЕРМЕТИЧНО ПРИВАРЕНА К КОРПУСУ,НА КРЫШКЕ РАСПОЛОЖЕНЫ ДЕСЯТЬ ИЗОЛИРОВАННЫХ ВЫВОДА,ИМЕЮЩИХ ШТУЦЕРЫ ДЛЯ ПОДКЛЮЧЕНИЯ ОХЛАЖДЕНИЯ.КОД ОКП 34 1460,БЕЗ АРТИКУЛОВ: 2250KVAR/233MF/800VOLTS/2400HZ-2ШТ/СЕР.№№ RC 11431,RC 11432/(ПРОИЗВОДИМАЯ МОЩНОСТЬ 2250КВАР,НОМИНАЛЬНАЯ ЧАСТОТА 2400ГЦ) __1.0__ : __1.1__ изготовитель -RECTIPHASE CAPACITORS бренд -RECTIPHASE модель -RECTIPHASE кол-во=2 ШТ,"/>
    <s v="RECTIPHASE"/>
    <s v="CPT"/>
    <n v="68"/>
    <m/>
    <s v="ЕВРО"/>
    <n v="1450"/>
    <n v="1561.07"/>
    <d v="2016-12-10T00:00:00"/>
    <s v="10508010/091216/0020026"/>
    <s v="т/п Аэропорт Кольцово"/>
    <s v="620910 Г.ЕКАТЕРИНБУРГ, ПЕР.ВЕЧЕРНИЙ, 4"/>
    <m/>
  </r>
  <r>
    <m/>
    <s v="6674300636"/>
    <s v="ОООЗАВОД ИНДУКЦИОННОГО ОБОРУДОВАНИЯ"/>
    <s v="620089, СВЕРДЛ.ОБЛ., Г.ЕКАТЕРИНБУРГ, УЛ.РОДОНИТОВАЯ, 23А-75"/>
    <s v="RECTIPHASE CAPACITORS"/>
    <s v="MAHARASTRA 422113 C-162, M.I.D.C. MALEGAON, SINNAR, TAL-SINNAR, DIST ."/>
    <s v="RECTIPHASE CAPACITORS"/>
    <s v="ИНДИЯ"/>
    <s v="ИНДИЯ"/>
    <x v="2"/>
    <s v="КОНДЕНСАТОРЫ ВЫСОКОВОЛЬТНЫЕ ПОСТОЯННОЙ ЕМКОСТИ Т.М.RECTIPHASE CAPACITORS МОДЕЛЬ RECTIPHASE .ВЫПОЛНЯЮТ ФУНКЦИИ ПОВЫШЕНИЯ КОЭФФИЦИЕНТА МОЩНОСТИ И ПРЕДНАЗНАЧЕНЫ ДЛЯ ПРИМЕНЕНИЯ В ЭЛЕКТРОТЕРМИЧЕСКИХ УСТАНОВКАХ НАГРЕВА И ПЛАВКИ МЕТАЛЛОВ ИНДУКЦ СМ. ДОПОЛНЕНИЕ ИОННЫМ СПОСОБОМ.КОРПУС СВАРНОЙ ВЫПОЛНЕН ИЗ ЛИСТОВОГО АЛЮМИНИЯ,ВНУТРИ КОРПУСА РАЗМЕЩЕНЫ ДИЭЛЕКТРИК И ЭЛЕКТРОД В ДИЭЛЕКТРИЧЕСКОЙ ЖИДКОСТИ,НА БОКОВЫХ СТЕНКАХ ПРИВАРЕНЫ РУЧКИ.КРЫШКА ШТАМПОВАННАЯ,ВЫПОЛНЕНА ИЗ ЛИСТОВОГО АЛЮМИНИЯ И ГЕРМЕТИЧНО ПРИВАРЕНА К КОРПУСУ,НА КРЫШКЕ РАСПОЛОЖЕНЫ ДЕСЯТЬ ИЗОЛИРОВАННЫХ ВЫВОДА,ИМЕЮЩИХ ШТУЦЕРЫ ДЛЯ ПОДКЛЮЧЕНИЯ ОХЛАЖДЕНИЯ.БЕЗ АРТИКУЛОВ: 2250KVAR/233MF/800VOLTS/2400HZ-1ШТ/СЕР.№№ RC 11471/(ПРОИЗВОДИМАЯ МОЩНОСТЬ 2250КВАР,НОМИНАЛЬНАЯ ЧАСТОТА 2400ГЦ); 2000KVAR/318MF/1000VOLTS/1000HZ-4ШТ/СЕР.№№ RC 11467,RC 11468,RC 11469,RC 11470/(ПРОИЗВОДИМАЯ МОЩНОСТЬ 2000КВАР,НОМИНАЛЬНАЯ ЧАСТОТА 1000ГЦ). __1.0__ : __1.1__ изготовитель -RECTIPHASE CAPACITORS бренд -RECTIPHASE модель -RECTIPHASE кол-во=5 ШТ,"/>
    <s v="RECTIPHASE"/>
    <s v="CPT"/>
    <n v="198"/>
    <m/>
    <s v="ЕВРО"/>
    <n v="3725"/>
    <n v="3999.16"/>
    <d v="2017-01-28T00:00:00"/>
    <s v="10508010/270117/0001338"/>
    <s v="т/п Аэропорт Кольцово"/>
    <s v="620910 Г.ЕКАТЕРИНБУРГ, ПЕР.ВЕЧЕРНИЙ, 4"/>
    <m/>
  </r>
  <r>
    <m/>
    <s v="6674300636"/>
    <s v="ОООЗАВОД ИНДУКЦИОННОГО ОБОРУДОВАНИЯ"/>
    <s v="620089, СВЕРДЛ.ОБЛ., Г.ЕКАТЕРИНБУРГ, УЛ.РОДОНИТОВАЯ, 23А-75"/>
    <s v="RECTIPHASE CAPACITORS"/>
    <s v="MAHARASTRA 422113 C-162, M.I.D.C. MALEGAON, SINNAR, TAL-SINNAR, DIST ."/>
    <s v="RECTIPHASE CAPACITORS"/>
    <s v="ИНДИЯ"/>
    <s v="ИНДИЯ"/>
    <x v="2"/>
    <s v="КОНДЕНСАТОРЫ ВЫСОКОВОЛЬТНЫЕ ПОСТОЯННОЙ ЕМКОСТИ ПРЕДСТАВЛЯЮТ ИЗ СЕБЯ КОРПУС СВАРНОЙ ИЗ ЛИСТОВОГО АЛЮМИНИЯ,КРЫШКА ШТАМПОВАННАЯ ИЗ ЛИСТОВОГО АЛЮМИНИЯ ГЕРМЕТИЧНО ПРИВАРЕННАЯ К КОРПУСУ,НА КРЫШКЕ РАСПОЛОЖЕНЫ ИЗОЛИРОВАННЫЕ ВЫВОДЫИМЕЮЩИЕ ШТУЦЕРЫ ДЛЯ ПОДКЛЮЧЕНИЯ ОХЛАЖДЕНИЯ,ВНУТРИ КОРПУСА РАЗМЕЩЕНЫ ДИЭЛЕКТРИК И ЭЛЕКТРОД В ДИЭЛЕКТРИЧЕСКОЙ ЖИДКОСТИ, НА БОКОВЫХ СТЕНКАХ ПРИВАРЕНЫ РУЧКИ.КОНДЕНСАТОРЫ ВЫПОЛНЯЮТ ФУНКЦИЮ ПОВЫШЕНИЯ КОЭФФИЦИЕНТА МОЩНОСТИ И ПРЕДНАЗНАЧЕНЫ ДЛЯ ПРИМЕНЕНИЯ ВЭЛЕКТРОТЕРМИЧЕ СКИХ УСТАНОВКАХ ДЛЯ НАГРЕВА И ПЛАВКИ МЕТАЛЛОВ ИНДУКЦИОННЫМ СПОСОБОМ.БЕЗ АРТИКУЛОВ. __1.0__ КОНДЕНСАТОРЫRECTIPHASE CAPACITORS 2125KVAR/381MF/ 1850VOLTS/260HZ(ПРОИЗВОДИМАЯ МОЩНОСТЬ 2125КВАР,НОМИНАЛЬНАЯ ЧАСТОТА 260ГЦ,ПО 4 ВОДООХЛАЖДАЕМЫХ ОТВОДА В ДВУХ СЕКЦИЯХ КОНДЕНСАТОРА) __1.1__ изготовитель -RECTIPHASE CAPACITORS бренд -RECTIPHASE модель -RECTIPHASE кол-во=13 ШТ,"/>
    <s v="RECTIPHASE"/>
    <s v="CPT"/>
    <n v="1378"/>
    <m/>
    <s v="ЕВРО"/>
    <n v="19500"/>
    <n v="21050.26"/>
    <d v="2017-03-25T00:00:00"/>
    <s v="10508010/240317/0004666"/>
    <s v="т/п Аэропорт Кольцово"/>
    <s v="620910 Г.ЕКАТЕРИНБУРГ, ПЕР.ВЕЧЕРНИЙ, 4"/>
    <m/>
  </r>
  <r>
    <m/>
    <s v="6674300636"/>
    <s v="ОООЗАВОД ИНДУКЦИОННОГО ОБОРУДОВАНИЯ"/>
    <s v="620089, СВЕРДЛ.ОБЛ., Г.ЕКАТЕРИНБУРГ, УЛ.РОДОНИТОВАЯ, 23А-75"/>
    <s v="RECTIPHASE CAPACITORS"/>
    <s v="MAHARASTRA 422113 C-162, M.I.D.C. MALEGAON, SINNAR, TAL-SINNAR, DIST ."/>
    <s v="RECTIPHASE CAPACITORS"/>
    <s v="ИНДИЯ"/>
    <s v="ИНДИЯ"/>
    <x v="2"/>
    <s v="КОНДЕНСАТОРЫ ВЫСОКОВОЛЬТНЫЕ ПОСТОЯННОЙ ЕМКОСТИ ПРЕДСТАВЛЯЮТ ИЗ СЕБЯ КОРПУС СВАРНОЙ ИЗ ЛИСТОВОГО АЛЮМИНИЯ,КРЫШКА ШТАМПОВАННАЯ ИЗ ЛИСТОВОГО АЛЮМИНИЯ ГЕРМЕТИЧНО ПРИВАРЕННАЯ К КОРПУСУ,НА КРЫШКЕ РАСПОЛОЖЕНЫ ИЗОЛИРОВАННЫЕ ВЫВОДЫ ИМЕЮЩИЕ ШТУЦЕРЫ ДЛЯОЛНЕНИЕ ПОДКЛЮЧЕНИЯ ОХЛАЖДЕНИЯ,ВНУТРИ КОРПУСА РАЗМЕЩЕНЫ ДИЭЛЕКТРИК И ЭЛЕКТРОД В ДИЭЛЕКТРИЧЕСКОЙ ЖИДКОСТИ,НА БОКОВЫХ СТЕНКАХ ПРИВАРЕНЫ РУЧКИ.КОНДЕНСАТОРЫ ВЫПОЛНЯЮТ ФУНКЦИЮ ПОВЫШЕНИЯ КОЭФФИЦИЕНТА МОЩНОСТИ И ПРЕДНАЗНАЧЕНЫ ДЛЯ ПРИМЕНЕНИЯ В ЭЛЕКТРОТЕРМИЧЕСКИХ УСТАНОВКАХ ДЛЯ НАГРЕВА И ПЛАВКИ МЕТАЛЛОВ ИНДУКЦИОННЫМ СПОСОБОМ.БЕЗ АРТИКУЛОВ. __1.0__ КОНДЕНСАТОРЫRECTIPHASE CAPACITORS 2000KVAR/497MF/ 800VOLTS/1000HZ(ПРОИЗВОДИМАЯ МОЩНОСТЬ 2000КВАР,НОМИНАЛЬНАЯ ЧАСТОТА 1000ГЦ,ПО 4 ВОДООХЛАЖДАЕМЫХ ОТВОДА НА ОДНУ ФАЗУ О ДНА СЕКЦИЯ ОХЛАЖДЕНИЯ)-6ШТ; __1.1__ изготовитель -RECTIPHASE CAPACITORS бренд -RECTIPHASE модель -RECTIPHASE кол-во=6 ШТ,__2.0__ КОНДЕНСАТОРЫ RECTIPHASE CAPACITORS 2000KVAR/318MF/1000VOLTS/1000HZ(ПРОИЗВОДИМАЯ МОЩНОСТЬ 2000КВАР,НОМИНАЛЬНАЯ ЧАСТОТА 1000ГЦ,ПО 6 ВОДООХЛАЖДАЕМЫХ ОТВОДА НА ОДНУ ФАЗУ ОДНА СЕКЦИЯ ОХЛАЖДЕНИЯ)-1ШТ. __2.1__ изготовитель -RECTIPHASE CAPACITORS бренд -RECTIPHASE модель -RECTIPHASE кол-во=1 ШТ,"/>
    <s v="RECTIPHASE"/>
    <s v="CPT"/>
    <n v="365"/>
    <m/>
    <s v="ЕВРО"/>
    <n v="6750"/>
    <n v="7348.05"/>
    <d v="2017-04-26T00:00:00"/>
    <s v="10508010/260417/0006971"/>
    <s v="т/п Аэропорт Кольцово"/>
    <s v="620910 Г.ЕКАТЕРИНБУРГ, ПЕР.ВЕЧЕРНИЙ, 4"/>
    <m/>
  </r>
  <r>
    <m/>
    <s v="6674300636"/>
    <s v="ОООЗАВОД ИНДУКЦИОННОГО ОБОРУДОВАНИЯ"/>
    <s v="620089, СВЕРДЛ.ОБЛ., Г.ЕКАТЕРИНБУРГ, УЛ.РОДОНИТОВАЯ, 23А-75"/>
    <s v="RECTIPHASE CAPACITORS"/>
    <s v="MAHARASTRA 422113 C-162, M.I.D.C. MALEGAON, SINNAR, TAL-SINNAR, DIST ."/>
    <s v="RECTIPHASE CAPACITORS"/>
    <s v="ИНДИЯ"/>
    <s v="ИНДИЯ"/>
    <x v="2"/>
    <s v="КОНДЕНСАТОРЫ ВЫСОКОВОЛЬТНЫЕ ПОСТОЯННОЙ ЕМКОСТИ ПРЕДСТАВЛЯЮТ ИЗ СЕБЯ КОРПУС СВАРНОЙ ИЗ ЛИСТОВОГО АЛЮМИНИЯ,КРЫШКА ШТАМПОВАННАЯ ИЗ ЛИСТОВОГО АЛЮМИНИЯ ГЕРМЕТИЧНО ПРИВАРЕННАЯ К КОРПУСУ,НА КРЫШКЕ РАСПОЛОЖЕНЫ ИЗОЛИРОВАННЫЕ ВЫВОДЫ ИМЕЮЩИЕ ШТУЦЕРЫ ДЛЯОЛНЕНИЕ ПОДКЛЮЧЕНИЯ ОХЛАЖДЕНИЯ,ВНУТРИ КОРПУСА РАЗМЕЩЕНЫ ДИЭЛЕКТРИК И ЭЛЕКТРОД В ДИЭЛЕКТРИЧЕСКОЙ ЖИДКОСТИ,НА БОКОВЫХ СТЕНКАХ ПРИВАРЕНЫ РУЧКИ.КОНДЕНСАТОРЫ ВЫПОЛНЯЮТ ФУНКЦИЮ ПОВЫШЕНИЯ КОЭФФИЦИЕНТА МОЩНОСТИ И ПРЕДНАЗНАЧЕНЫ ДЛЯ ПРИМЕНЕНИЯ В ЭЛЕКТРОТЕРМИЧЕСКИХ УСТАНОВКАХ ДЛЯ НАГРЕВА И ПЛАВКИ МЕТАЛЛОВ ИНДУКЦИОННЫМ СПОСОБОМ.БЕЗ АРТИКУЛОВ. __1.0__ КОНДЕНСАТОРЫRECTIPHASE CAPACITORS 2000KVAR/318MF/ 1000VOLTS/1000HZ(ПРОИЗВОДИМАЯ МОЩНОСТЬ 2000КВАР,НОМИНАЛЬНАЯ ЧАСТОТА 1000ГЦ,ПО 4 ВОДООХЛАЖДАЕМЫХ ОТВОДА НА ОДНУ ФАЗУ ОДНА СЕКЦИЯ ОХЛАЖДЕНИЯ)-2ШТ; __1.1__ изготовитель -RECTIPHASE CAPACITORS бренд -RECTIPHASE модель -RECTIPHASE кол-во=2 ШТ,__2.0__ КОНДЕНСАТОРЫ RECTIPHASE CAPACITORS 1700KVAR/424MF/800VOLTS/1000HZ(ПРОИЗВОДИМАЯ МОЩНОСТЬ 2000КВАР,НОМИНАЛЬНАЯ ЧАСТОТА 1000ГЦ,ПО 4 ВОДООХЛАЖДАЕМЫХ ОТВОДА НА ОДНУ ФАЗУ ОДНА СЕКЦИЯ ОХЛАЖДЕНИЯ)-2ШТ. __2.1__ изготовитель -RECTIPHASE CAPACITORS бренд -RECTIPHASE модель -RECTIPHASE кол-во=2 ШТ,"/>
    <s v="RECTIPHASE"/>
    <s v="CPT"/>
    <n v="180"/>
    <m/>
    <s v="ЕВРО"/>
    <n v="3250"/>
    <n v="3537.95"/>
    <d v="2017-04-26T00:00:00"/>
    <s v="10508010/260417/0006973"/>
    <s v="т/п Аэропорт Кольцово"/>
    <s v="620910 Г.ЕКАТЕРИНБУРГ, ПЕР.ВЕЧЕРНИЙ, 4"/>
    <m/>
  </r>
  <r>
    <m/>
    <s v="6674300636"/>
    <s v="ОООЗАВОД ИНДУКЦИОННОГО ОБОРУДОВАНИЯ"/>
    <s v="620089, СВЕРДЛ.ОБЛ., Г.ЕКАТЕРИНБУРГ, УЛ.РОДОНИТОВАЯ, 23А-75"/>
    <s v="RECTIPHASE CAPACITORS"/>
    <s v="MAHARASTRA 422113 C-162, M.I.D.C. MALEGAON, SINNAR, TAL-SINNAR, DIST ."/>
    <s v="RECTIPHASE CAPACITORS"/>
    <s v="ИНДИЯ"/>
    <s v="ИНДИЯ"/>
    <x v="2"/>
    <s v="КОНДЕНСАТОРЫ ВЫСОКОВОЛЬТНЫЕ ПОСТОЯННОЙ ЕМКОСТИ ПРЕДСТАВЛЯЮТ ИЗ СЕБЯ КОРПУС СВАРНОЙ ИЗ ЛИСТОВОГО АЛЮМИНИЯ,КРЫШКА ШТАМПОВАННАЯ ИЗ ЛИСТОВОГО АЛЮМИНИЯ ГЕРМЕТИЧНО ПРИВАРЕННАЯ К КОРПУСУ,НА КРЫШКЕ РАСПОЛОЖЕНЫ ИЗОЛИРОВАННЫЕ ВЫВОДЫ ИМЕЮЩИЕШТУЦЕРЫ ДЛЯ ПОДКЛЮЧЕНИЯ ОХЛАЖДЕНИЯ,ВНУТРИ КОРПУСА РАЗМЕЩЕНЫ ДИЭЛЕКТРИК И ЭЛЕКТРОД В ДИЭЛЕКТРИЧЕСКОЙ ЖИДКОСТИ,НА БОКОВЫХ СТЕНКАХ ПРИВАРЕНЫ РУЧКИ.КОНДЕНСАТОРЫ ВЫПОЛНЯЮТ ФУНКЦИЮ ПОВЫШЕНИЯ КОЭФФИЦИЕНТА МОЩНОСТИ И ПРЕДНАЗНАЧЕНЫ ДЛЯ ПРИМЕНЕНИЯ ВЭЛЕКТРОТЕРМИЧЕ СКИХ УСТАНОВКАХ ДЛЯ НАГРЕВА И ПЛАВКИ МЕТАЛЛОВ ИНДУКЦИОННЫМ СПОСОБОМ.БЕЗ АРТИКУЛОВ. __1.0__ КОНДЕНСАТОРЫRECTIPHASE CAPACITORS 1700KVAR/424MF/ 800VOLTS/1000HZ(ПРОИЗВОДИМАЯ МОЩНОСТЬ 1700КВАР,НОМИНАЛЬНАЯ ЧАСТОТА 1000ГЦ,ПО 4 ВОДООХЛАЖДАЕМЫХ ОТВОДА НА ОДНУ ФАЗУ О ДНА СЕКЦИЯ ОХЛАЖДЕНИЯ) __1.1__ изготовитель -RECTIPHASE CAPACITORS бренд -RECTIPHASE модель -RECTIPHASE кол-во=10 ШТ,"/>
    <s v="RECTIPHASE"/>
    <s v="CPT"/>
    <n v="490"/>
    <m/>
    <s v="ЕВРО"/>
    <n v="8750"/>
    <n v="9743.1299999999992"/>
    <d v="2017-05-22T00:00:00"/>
    <s v="10508010/220517/0008692"/>
    <s v="т/п Аэропорт Кольцово"/>
    <s v="620910 Г.ЕКАТЕРИНБУРГ, ПЕР.ВЕЧЕРНИЙ, 4"/>
    <m/>
  </r>
  <r>
    <m/>
    <s v="6674300636"/>
    <s v="ОООЗАВОД ИНДУКЦИОННОГО ОБОРУДОВАНИЯ"/>
    <s v="620089, СВЕРДЛ.ОБЛ., Г.ЕКАТЕРИНБУРГ, УЛ.РОДОНИТОВАЯ, 23А-75"/>
    <s v="RECTIPHASE CAPACITORS"/>
    <s v="MAHARASTRA 422113 C-162, M.I.D.C. MALEGAON, SINNAR, TAL-SINNAR, DIST ."/>
    <s v="RECTIPHASE CAPACITORS"/>
    <s v="ИНДИЯ"/>
    <s v="ИНДИЯ"/>
    <x v="2"/>
    <s v="КОНДЕНСАТОРЫ ВЫСОКОВОЛЬТНЫЕ ПОСТОЯННОЙ ЕМКОСТИ Т.М.RECTIPHASE CAPACITORS МОДЕЛЬ RECTIPHASE .ВЫПОЛНЯЮТ ФУНКЦИИ ПОВЫШЕНИЯ КОЭФФИЦИЕНТА МОЩНОСТИ И ПРЕДНАЗНАЧЕНЫ ДЛЯ ПРИМЕНЕНИЯ В ЭЛЕКТРОТЕРМИЧЕСКИХ УСТАНОВКАХ НАГРЕВА И ПЛАВКИ МЕТАЛЛОВ ИНДУКЦИОННЫМ СПОСОБОМ.КОРПУС СВАРНОЙ ВЫПОЛНЕН ИЗ ЛИСТОВОГО АЛЮМИНИЯ,ВНУТРИ КОРПУСА РАЗМЕЩЕНЫ ДИЭЛЕКТРИК И ЭЛЕКТРОД В ДИЭЛЕКТРИЧЕСКОЙ ЖИДКОСТИ,НА БОКОВЫХ СТЕНКАХ ПРИВАРЕНЫ РУЧКИ.КРЫШКА ШТАМПОВАННАЯ,ВЫПОЛНЕНА ИЗ ЛИСТОВОГО АЛЮМИНИЯ И ГЕРМЕТИЧНО ПРИВАРЕНА К КОРПУСУ,НА КРЫШКЕ РАСПОЛОЖЕНЫ ИЗОЛИРОВАННЫЕ ВЫВОДЫ,ИМЕЮЩИЕ ШТУЦЕРЫ ДЛЯ ПОДКЛЮЧЕНИЯ ОХЛАЖДЕНИЯ.БЕЗ АРТИКУЛОВ: 2000KVAR/318MF/1000VOLTS/1000HZ-2ШТ/СЕР.№№ RC 12442,RC 12443/(ПРОИЗВОДИМАЯ МОЩНОСТЬ 2000КВАР,НОМИНАЛЬНАЯ ЧАСТОТА 1000ГЦ,НА 4 ВЫВОДА); 2000KVAR/318MF/1000VOLTS/1000HZ-2ШТ/СЕР.№№ RC 12444,RC 12445/(ПРОИЗВОДИМАЯ МОЩНОСТЬ 2000КВАР,НОМИНАЛЬНАЯ ЧАСТОТА 1000ГЦ,НА 6 ВЫВОДОВ). __1.0__ : __1.1__ изготовитель -RECTIPHASE CAPACITORS бренд -RECTIPHASE модель -RECTIPHASE кол-во=4 ШТ,"/>
    <s v="RECTIPHASE"/>
    <s v="CPT"/>
    <n v="164"/>
    <m/>
    <s v="ЕВРО"/>
    <n v="3000"/>
    <n v="3567.3"/>
    <d v="2017-09-16T00:00:00"/>
    <s v="10508010/150917/0016553"/>
    <s v="т/п Аэропорт Кольцово"/>
    <s v="620910 Г.ЕКАТЕРИНБУРГ, ПЕР.ВЕЧЕРНИЙ, 4"/>
    <m/>
  </r>
  <r>
    <m/>
    <s v="6674300636"/>
    <s v="ОООЗАВОД ИНДУКЦИОННОГО ОБОРУДОВАНИЯ"/>
    <s v="620089, СВЕРДЛ.ОБЛ., Г.ЕКАТЕРИНБУРГ, УЛ.РОДОНИТОВАЯ, 23А-75"/>
    <s v="RECTIPHASE CAPACITORS"/>
    <s v="MAHARASTRA 422113 C-162, M.I.D.C. MALEGAON, SINNAR, TAL-SINNAR, DIST ."/>
    <s v="RECTIPHASE CAPACITORS"/>
    <s v="ИНДИЯ"/>
    <s v="ИНДИЯ"/>
    <x v="2"/>
    <s v="КОНДЕНСАТОРЫ ВЫСОКОВОЛЬТНЫЕ ПОСТОЯННОЙ ЕМКОСТИ Т.М.RECTIPHASE CAPACITORS МОДЕЛЬ RECTIPHASE .ВЫПОЛНЯЮТ ФУНКЦИИ ПОВЫШЕНИЯ КОЭФФИЦИЕНТА МОЩНОСТИ И ПРЕДНАЗНАЧЕНЫ ДЛЯ ПРИМЕНЕНИЯ В ЭЛЕКТРОТЕРМИЧЕСКИХ УСТАНОВКАХ НАГРЕВА И ПЛАВКИ МЕТАЛЛОВ ИНДУКЦИОННЫМ СПОСОБОМ.КОРПУС СВАРНОЙ ВЫПОЛНЕН ИЗ ЛИСТОВОГО АЛЮМИНИЯ,ВНУТРИ КОРПУСА РАЗМЕЩЕНЫ ДИЭЛЕКТРИК И ЭЛЕКТРОД В ДИЭЛЕКТРИЧЕСКОЙ ЖИДКОСТИ,НА БОКОВЫХ СТЕНКАХ ПРИВАРЕНЫ РУЧКИ.КРЫШКА ШТАМПОВАННАЯ,ВЫПОЛНЕНА ИЗ ЛИСТОВОГО АЛЮМИНИЯ И ГЕРМЕТИЧНО ПРИВАРЕНА К КОРПУСУ,НА КРЫШКЕ РАСПОЛОЖЕНЫ ИЗОЛИРОВАННЫЕ ВЫВОДЫ,ИМЕЮЩИЕ ШТУЦЕРЫ ДЛЯ ПОДКЛЮЧЕНИЯ ОХЛАЖДЕНИЯ.БЕЗ АРТИКУЛОВ: 1885KVAR/500MF/1000VOLTS/600HZ-8ШТ/СЕР.№№ RC 12485-RC 12492/(ПРОИЗВОДИМАЯ МОЩНОСТЬ 1885КВАР,НОМИНАЛЬНАЯ ЧАСТОТА 600ГЦ,НА 4 ВЫВОДА). __1.0__ : __1.1__ изготовитель -RECTIPHASE CAPACITORS бренд -RECTIPHASE модель -RECTIPHASE кол-во=8 ШТ,"/>
    <s v="RECTIPHASE"/>
    <s v="CPT"/>
    <n v="464"/>
    <m/>
    <s v="ЕВРО"/>
    <n v="9490"/>
    <n v="11222.87"/>
    <d v="2017-10-17T00:00:00"/>
    <s v="10508010/161017/0018805"/>
    <s v="т/п Аэропорт Кольцово"/>
    <s v="620910 Г.ЕКАТЕРИНБУРГ, ПЕР.ВЕЧЕРНИЙ, 4"/>
    <m/>
  </r>
  <r>
    <n v="27"/>
    <s v="7804050438"/>
    <s v="ОООЭФО"/>
    <s v="194021, ., Г.САНКТ-ПЕТЕРБУРГ, УЛ.ПОЛИТЕХНИЧЕСКАЯ Д.21"/>
    <s v="ELECTRONICON KONDENSATOREN GMBH"/>
    <s v="DEGERA07549KEPLERSTR.2"/>
    <s v="ELECTRONICON KONDENSATOREN GMBH"/>
    <s v="ЛИТВА"/>
    <s v="ГЕРМАНИЯ"/>
    <x v="1"/>
    <s v="КОНДЕНСАТОРЫ ЭЛЕКТРИЧЕСКИЕ ПОСТОЯННОЙ ЕМКОСТИ ДЛЯ ЭЛЕКТРИЧЕСКИХ ЦЕПЕЙ С ЧАСТОТОЙ 50ГЦ, СИЛОВЫЕ, НАПРЯЖЕНИЕ 440В, ПРЕДНАЗНАЧЕНЫ ДЛЯ КОМПЕНСАЦИИ РЕАКТИВНОЙ МОЩНОСТИ ПРОМЫШЛЕННОГО ОБОРУДОВАНИЯ, НЕ ЛОМ ЭЛЕКТРООБОРУДОВАНИЯ.РЕАКТИВНАЯ МОЩНОСТЬ 25.032:30.289 КВА_РЕАКТИВНАЯ МОЩНОСТЬ 20.659:24.998 КВА"/>
    <s v="нет данных"/>
    <s v="EXW"/>
    <n v="933"/>
    <m/>
    <s v="ЕВРО"/>
    <n v="15415.5"/>
    <n v="18482.11"/>
    <d v="2016-04-13T00:00:00"/>
    <s v="10210200/120416/0002822"/>
    <s v="НЕТ ДАННЫХ"/>
    <s v="НЕТ ДАННЫХ"/>
    <m/>
  </r>
  <r>
    <m/>
    <s v="7804050438"/>
    <s v="ОООЭФО"/>
    <s v="194021, ., Г.САНКТ-ПЕТЕРБУРГ, УЛ.ПОЛИТЕХНИЧЕСКАЯ Д.21"/>
    <s v="ELECTRONICON KONDENSATOREN GMBH"/>
    <s v="DEGERA07549KEPLERSTR.2"/>
    <s v="ELECTRONICON KONDENSATOREN GMBH"/>
    <s v="ЛИТВА"/>
    <s v="ГЕРМАНИЯ"/>
    <x v="1"/>
    <s v="КОНДЕНСАТОРЫ ЭЛЕКТРИЧЕСКИЕ ПОСТОЯННОЙ ЕМКОСТИ ДЛЯ ЭЛЕКТРИЧЕСКИХ ЦЕПЕЙ С ЧАСТОТОЙ 50ГЦ, СИЛОВЫЕ, РЕАКТИВНАЯ МОЩНОСТЬ 13.065:24.938 КВАР, НАПРЯЖЕНИЕ 380-525В, ПРЕДНАЗНАЧЕНЫ ДЛЯ КОМПЕНСАЦИИ РЕАКТИВНОЙ МОЩНОСТИ ПРОМЫШЛЕННОГО ОБОРУДОВАНИЯ, НЕ ЛОМ ЭЛЕКТРООБОРУДОВАНИЯ._:"/>
    <s v="нет данных"/>
    <s v="EXW"/>
    <n v="61"/>
    <m/>
    <s v="ЕВРО"/>
    <n v="1676.43"/>
    <n v="1937.69"/>
    <d v="2016-07-06T00:00:00"/>
    <s v="10225030/060716/0002308"/>
    <s v="НЕТ ДАННЫХ"/>
    <s v="НЕТ ДАННЫХ"/>
    <m/>
  </r>
  <r>
    <m/>
    <s v="7804050438"/>
    <s v="ОООЭФО"/>
    <s v="194021, ., Г.САНКТ-ПЕТЕРБУРГ, УЛ.ПОЛИТЕХНИЧЕСКАЯ Д.21 ЛИТ.А"/>
    <s v="ELECTRONICON KONDENSATOREN GMBH"/>
    <s v="DEGERA07549KEPLERSTR.2"/>
    <s v="ELECTRONICON KONDENSATOREN GMBH"/>
    <s v="ЛИТВА"/>
    <s v="ГЕРМАНИЯ"/>
    <x v="1"/>
    <s v="КОНДЕНСАТОРЫ ПОСТОЯННОЙ ЕМКОСТИ ДЛЯ ЭЛЕКТРИЧЕСКИХ ЦЕПЕЙ С ЧАСТОТОЙ 50/60ГЦ И РАСЧИТАННЫЕ НА РЕАКТИВНУЮ МОЩНОСТЬ БОЛЕЕ 0,5КВАНА НАПРЯЖЕНИЕ 400-525В: КОНДЕНСАТОР СИЛОВОЙ С РЕАКТИВНОЙ МОЩНОСТЬЮ 8,8-15КВА_НА НАПРЯЖЕНИЕ 480-525В: КОНДЕНСАТОР СИЛОВОЙ С РЕАКТИВНОЙ МОЩНОСТЬЮ 17,4-30КВА"/>
    <s v="нет данных"/>
    <s v="EXW"/>
    <n v="278"/>
    <m/>
    <s v="ЕВРО"/>
    <n v="3552.73"/>
    <n v="4305.1000000000004"/>
    <d v="2016-07-19T00:00:00"/>
    <s v="10225030/190716/0002509"/>
    <s v="НЕТ ДАННЫХ"/>
    <s v="НЕТ ДАННЫХ"/>
    <m/>
  </r>
  <r>
    <m/>
    <s v="7804050438"/>
    <s v="ОООЭФО"/>
    <s v="194021, ., Г.САНКТ-ПЕТЕРБУРГ, УЛ.ПОЛИТЕХНИЧЕСКАЯ Д.21"/>
    <s v="ELECTRONICON KONDENSATOREN GMBH"/>
    <s v="DEGERA07549KEPLERSTR.2"/>
    <s v="ELECTRONICON KONDENSATOREN GMBH"/>
    <s v="ЛИТВА"/>
    <s v="ГЕРМАНИЯ"/>
    <x v="1"/>
    <s v="КОНДЕНСАТОРЫ ПОСТОЯННОЙ ЕМКОСТИ ДЛЯ ЭЛЕКТРИЧЕСКИХ ЦЕПЕЙ С ЧАСТОТОЙ 50/60ГЦ И РАСЧИТАННЫЕ НА РЕАКТИВНУЮ МОЩНОСТЬ БОЛЕЕ 0,5КВА, ПРЕДНАЗНАЧЕНЫ ДЛЯ КОМПЕНСАЦИИ РЕАКТИВНОЙ МОЩНОСТИ ПРОМЫШЛЕННОГО ОБОРУДОВАНИЯ, НЕ ЛОМ ЭЛЕКТРООБОРУДОВАНИЯ.С ЧАСТОТОЙ 50ГЦ, СИЛОВЫЕ, РЕАКТИВНАЯ МОЩНОСТЬ 13-37 КВА, НАПРЯЖЕНИЕ 380-525В,_С ЧАСТОТОЙ 50ГЦ, СИЛОВЫЕ, РЕАКТИВНАЯ МОЩНОСТЬ 13-37 КВА, НАПРЯЖЕНИЕ 380-525В"/>
    <s v="нет данных"/>
    <s v="EXW"/>
    <n v="356"/>
    <m/>
    <s v="ЕВРО"/>
    <n v="6701.76"/>
    <n v="7699.42"/>
    <d v="2016-08-02T00:00:00"/>
    <s v="10225030/010816/0002751"/>
    <s v="НЕТ ДАННЫХ"/>
    <s v="НЕТ ДАННЫХ"/>
    <m/>
  </r>
  <r>
    <m/>
    <s v="7804050438"/>
    <s v="ОООЭФО"/>
    <s v="194021, ., Г.САНКТ-ПЕТЕРБУРГ, УЛ.ПОЛИТЕХНИЧЕСКАЯ Д.21,ЛИТ.А"/>
    <s v="ELECTRONICON KONDENSATOREN GMBH"/>
    <s v="DEGERA07549KEPLERSTR.2"/>
    <s v="ELECTRONICON KONDENSATOREN GMBH"/>
    <s v="ЛИТВА"/>
    <s v="ГЕРМАНИЯ"/>
    <x v="1"/>
    <s v="КОНДЕНСАТОРЫ ПОСТОЯННОЙ ЕМКОСТИ ДЛЯ ЭЛЕКТРИЧЕСКИХ ЦЕПЕЙ С ЧАСТОТОЙ 50/60ГЦ И РАСЧИТАННЫЕ НА РЕАКТИВНУЮ МОЩНОСТЬ БОЛЕЕ 0,5КВАНА НАПРЯЖЕНИЕ 690-760 В: СИЛОВОЙ КОНДЕНСАТОР, РЕАКТИВНАЯ МОЩНОСТЬ 15,025 КВА"/>
    <s v="нет данных"/>
    <s v="EXW"/>
    <n v="75"/>
    <m/>
    <s v="ЕВРО"/>
    <n v="1522.08"/>
    <n v="1867.36"/>
    <d v="2016-08-23T00:00:00"/>
    <s v="10225030/230816/0002992"/>
    <s v="НЕТ ДАННЫХ"/>
    <s v="НЕТ ДАННЫХ"/>
    <m/>
  </r>
  <r>
    <m/>
    <s v="7804050438"/>
    <s v="ОООЭФО"/>
    <s v="194021, ., Г.САНКТ-ПЕТЕРБУРГ, УЛ.ПОЛИТЕХНИЧЕСКАЯ Д.21,ЛИТ.А"/>
    <s v="ELECTRONICON KONDENSATOREN GMBH"/>
    <s v="DEGERA07549KEPLERSTR.2GERMANY"/>
    <s v="ELECTRONICON KONDENSATOREN GMBH"/>
    <s v="ЛИТВА"/>
    <s v="ГЕРМАНИЯ"/>
    <x v="1"/>
    <s v="КОНДЕНСАТОРЫ ПОСТОЯННОЙ ЕМКОСТИ ДЛЯ ЭЛЕКТРИЧЕСКИХ ЦЕПЕЙ С ЧАСТОТОЙ 50/60ГЦ И РАСЧИТАННЫЕ НА РЕАКТИВНУЮ МОЩНОСТЬ БОЛЕЕ 0,5КВА, ПРЕДНАЗНАЧЕНЫ ДЛЯ КОМПЕНСАЦИИ РЕАКТИВНОЙ МОЩНОСТИ ПРОМЫШЛЕННОГО ОБОРУДОВАНИЯ, НЕ ЛОМ ЭЛЕКТРООБОРУДОВАНИЯ.С ЧАСТОТОЙ 50ГЦ, СИЛОВЫЕ, РЕАКТИВНАЯ МОЩНОСТЬ 13-37 КВА, НАПРЯЖЕНИЕ 380-525В"/>
    <s v="нет данных"/>
    <s v="FCA"/>
    <n v="70"/>
    <m/>
    <s v="ЕВРО"/>
    <n v="1928.88"/>
    <n v="2264.2600000000002"/>
    <d v="2016-10-03T00:00:00"/>
    <s v="10225030/031016/0003396"/>
    <s v="НЕТ ДАННЫХ"/>
    <s v="НЕТ ДАННЫХ"/>
    <m/>
  </r>
  <r>
    <m/>
    <s v="7804050438"/>
    <s v="ОООЭФО"/>
    <s v="194021, ., Г.САНКТ-ПЕТЕРБУРГ, УЛ.ПОЛИТЕХНИЧЕСКАЯ Д.21,ЛИТ.А"/>
    <s v="ELECTRONICON KONDENSATOREN GMBH"/>
    <s v="DEGERA07549KEPLERSTR.2"/>
    <s v="ELECTRONICON KONDENSATOREN GMBH"/>
    <s v="ЛИТВА"/>
    <s v="ГЕРМАНИЯ"/>
    <x v="1"/>
    <s v="КОНДЕНСАТОРЫ ПОСТОЯННОЙ ЕМКОСТИ ДЛЯ ЭЛЕКТРИЧЕСКИХ ЦЕПЕЙ С ЧАСТОТОЙ 50/60ГЦ И РАСЧИТАННЫЕ НА РЕАКТИВНУЮ МОЩНОСТЬ БОЛЕЕ 0,5КВА, ПРЕДНАЗНАЧЕНЫ ДЛЯ КОМПЕНСАЦИИ РЕАКТИВНОЙ МОЩНОСТИ ПРОМЫШЛЕННОГО ОБОРУДОВАНИЯ, НЕ ЛОМ ЭЛЕКТРООБОРУДОВАНИЯС ЧАСТОТОЙ 50ГЦ, СИЛОВЫЕ, РЕАКТИВНАЯ МОЩНОСТЬ 25 КВА, НАПРЯЖЕНИЕ 415-525В"/>
    <s v="нет данных"/>
    <s v="EXW"/>
    <n v="155"/>
    <m/>
    <s v="ЕВРО"/>
    <n v="2726.64"/>
    <n v="3110.17"/>
    <d v="2016-10-23T00:00:00"/>
    <s v="10225030/231016/0003659"/>
    <s v="НЕТ ДАННЫХ"/>
    <s v="НЕТ ДАННЫХ"/>
    <m/>
  </r>
  <r>
    <m/>
    <s v="7804050438"/>
    <s v="ОООЭФО"/>
    <s v="194021, ., Г.САНКТ-ПЕТЕРБУРГ, УЛ.ПОЛИТЕХНИЧЕСКАЯ Д.21,ЛИТ.А"/>
    <s v="ELECTRONICON KONDENSATOREN GMBH"/>
    <s v="DEGERA07549KEPLERSTR.2"/>
    <s v="ELECTRONICON KONDENSATOREN GMBH"/>
    <s v="ЛИТВА"/>
    <s v="ГЕРМАНИЯ"/>
    <x v="1"/>
    <s v="КОНДЕНСАТОРЫ ПОСТОЯННОЙ ЕМКОСТИ ДЛЯ ЭЛЕКТРИЧЕСКИХ ЦЕПЕЙ С ЧАСТОТОЙ 50/60ГЦ И РАСЧИТАННЫЕ НА РЕАКТИВНУЮ МОЩНОСТЬ БОЛЕЕ 0,5КВА, ПРЕДНАЗНАЧЕНЫ ДЛЯ КОМПЕНСАЦИИ РЕАКТИВНОЙ МОЩНОСТИ ПРОМЫШЛЕННОГО ОБОРУДОВАНИЯ, НЕ ЛОМ ЭЛЕКТРООБОРУДОВАНИЯС ЧАСТОТОЙ 50ГЦ, СИЛОВЫЕ, РЕАКТИВНАЯ МОЩНОСТЬ 5:7,5 КВА, НАПРЯЖЕНИЕ 400-480В_ С ЧАСТОТОЙ 50ГЦ, СИЛОВЫЕ, РЕАКТИВНАЯ МОЩНОСТЬ 20:25 КВА, НАПРЯЖЕНИЕ 400-440В_ С ЧАСТОТОЙ 50ГЦ, СИЛОВЫЕ, РЕАКТИВНАЯ МОЩНОСТЬ 25:30 КВА, НАПРЯЖЕНИЕ 400-440В_ С ЧАСТОТОЙ 50ГЦ, СИЛОВЫЕ, РЕАКТИВНАЯ МОЩНОСТЬ 25:28,4 КВА, НАПРЯЖЕНИЕ 415-440В"/>
    <s v="нет данных"/>
    <s v="EXW"/>
    <n v="779"/>
    <m/>
    <s v="ЕВРО"/>
    <n v="14498.25"/>
    <n v="16385.740000000002"/>
    <d v="2016-10-31T00:00:00"/>
    <s v="10225030/311016/0003756"/>
    <s v="НЕТ ДАННЫХ"/>
    <s v="НЕТ ДАННЫХ"/>
    <m/>
  </r>
  <r>
    <m/>
    <s v="7804050438"/>
    <s v="ОООЭФО"/>
    <s v="194021, ., Г.САНКТ-ПЕТЕРБУРГ, УЛ.ПОЛИТЕХНИЧЕСКАЯ Д.21,ЛИТ.А"/>
    <s v="ELECTRONICON KONDENSATOREN GMBH"/>
    <s v="GERA 07549 KEPLERSTR.2 "/>
    <s v="ELECTRONICON KONDENSATOREN GMBH"/>
    <s v="ЛИТВА"/>
    <s v="ГЕРМАНИЯ"/>
    <x v="1"/>
    <s v="КОНДЕНСАТОРЫ ЭЛЕКТРИЧЕСКИЕ ПОСТОЯННОЙ ЕМКОСТИ ДЛЯ ЭЛЕКТРИЧЕСКИХ ЦЕПЕЙ С ЧАСТОТОЙ 50/60ГЦ, СИЛОВЫЕ, РЕАКТИВНАЯ МОЩНОСТЬ 30 КВА, НАПРЯЖЕНИЕ 480В, ПРЕДНАЗНАЧЕНЫ ДЛЯ КОМПЕНСАЦИИ РЕАКТИВНОЙ МОЩНОСТИ ПРОМЫШЛЕННОГО ОБОРУДОВАНИЯ, НЕ ЛОМ ЭЛЕКТРООБОРУДОВАНИЯ.__1.0__ : __1.1__ изготовитель -ELECTRONICON KONDENSATOREN GMBH бренд -ELECTRONICON марка -ELECTRONICON модель -ОТСУТСТВУЕТ артикул -275.178-513700/221K02 кол-во=20 ШТ,"/>
    <s v="нет данных"/>
    <s v="EXW"/>
    <n v="36"/>
    <m/>
    <s v="ЕВРО"/>
    <n v="751.4"/>
    <n v="906.96"/>
    <d v="2016-12-05T00:00:00"/>
    <s v="10225030/051216/0004181"/>
    <s v="НЕТ ДАННЫХ"/>
    <s v="НЕТ ДАННЫХ"/>
    <m/>
  </r>
  <r>
    <m/>
    <s v="7804050438"/>
    <s v="ОООЭФО"/>
    <s v="194021, ., Г.САНКТ-ПЕТЕРБУРГ, УЛ.ПОЛИТЕХНИЧЕСКАЯ Д.21,ЛИТ.А"/>
    <s v="ELECTRONICON KONDENSATOREN GMBH"/>
    <s v="GERA 07549 KEPLERSTR.2 "/>
    <s v="ELECTRONICON KONDENSATOREN GMBH"/>
    <s v="ЛИТВА"/>
    <s v="ГЕРМАНИЯ"/>
    <x v="1"/>
    <s v="КОНДЕНСАТОРЫ ЭЛЕКТРИЧЕСКИЕ ПОСТОЯННОЙ ЕМКОСТИ ДЛЯ ЭЛЕКТРИЧЕСКИХ ЦЕПЕЙ С ЧАСТОТОЙ 50/60ГЦ И РАСЧИТАННЫЕ НА РЕАКТИВНУЮ МОЩНОСТЬ БОЛЕЕ 0,5КВА, ПРЕДНАЗНАЧЕНЫ ДЛЯ КОМПЕНСАЦИИ РЕАКТИВНОЙ МОЩНОСТИ ПРОМЫШЛЕННОГО ОБОРУДОВАНИЯ, НЕ ЛОМ ЭЛЕКТРООБОРУДОВАНИЯ: КОНДЕНСАТОРЫ, РЕАКТИВНАЯ МОЩНОСТЬ 22,5 КВА __1.0__ КАТАЛОЖНЫЙ НОМЕР 275.166-510000/221502 __1.1__ изготовитель -ELECTRONICON KONDENSATOREN GMBH бренд -ELECTRONICON марка -ELECTRONICON модель -ОТСУТСТВУЕТ артикул -ОТСУТСТВУЕТ кол-во=3 ШТ,"/>
    <s v="нет данных"/>
    <s v="EXW"/>
    <n v="5"/>
    <m/>
    <s v="ЕВРО"/>
    <n v="97.62"/>
    <n v="119.32"/>
    <d v="2017-07-24T00:00:00"/>
    <s v="10209090/240717/0005811"/>
    <s v="т/п Псковский"/>
    <s v="180004 ПСКОВСКАЯ ОБЛ., Г.ПСКОВ, УЛ.РАБОЧАЯ, 9"/>
    <m/>
  </r>
  <r>
    <m/>
    <s v="7804050438"/>
    <s v="ОООЭФО"/>
    <s v="194044, ГОРОД, САНКТ-ПЕТЕРБУРГ, УЛ.МЕНДЕЛЕЕВСКАЯ, Д.9, ЛИТЕР В, ПОМ. 9Н, КОМН. 2"/>
    <s v="AUTOVERSLO LOGISTIKA JSC BY ORDER ELECTRONICON KONDENSATOREN GMBH"/>
    <s v="LT-02244, ., VILNIUS, KIRTIMU 41"/>
    <s v="ELECTRONICON KONDENSATOREN GMBH"/>
    <s v="ЛИТВА"/>
    <s v="ГЕРМАНИЯ"/>
    <x v="4"/>
    <s v="КОНДЕНСАТОРЫ ЭЛЕКТРИЧЕСКИЕ ПОСТОЯННОЙ ЕМКОСТИ КОНДЕНСАТОРЫ ЭЛЕКТРИЧЕСКИЕ ПОСТОЯННОЙ ЕМКОСТИ МЕТАЛЛОПЛЕНОЧНЫЕ (С ПЛАСТМАССОВЫМ ДИЭЛЕКТРИКОМ), ПРИМЕНЯЮТСЯ В КАЧЕСТВЕ СГЛАЖИВАЮЩИХ ИЛИ НАКОПИТЕЛЬНЫХ КОНДЕНСАТОРОВ В ПРОМЕЖУТОЧНЫХ ЦЕПЯХ В УСЛОВИЯХ ВЫСОКИХ ИМПУЛЬСНЫХ КРАТКОВРЕМЕННЫХ ТОКОВ, ИСПОЛЬЗУЮТСЯ ПРИ ИЗГОТОВЛЕНИИ/РЕМОНТЕ ЭЛЕКТРОННЫХ ТОВАРОВ, ЕМКОСТЬ - 420 МИКРОФАРАД, НОМИНАЛЬНОЕ НАПРЯЖЕНИЕ ПОСТОЯННОГО ТОКА 1100 В, СЕРИИ E50 КОНДЕНСАТОРЫ ЭЛЕКТРИЧЕСКИЕ ПОСТОЯННОЙ ЕМКОСТИ, С ПЛАСТМАССОВЫМ ДИЭЛЕКТРИКОМ, МАЛОГАБАРИТНЫЕ, НЕ СИЛОВЫЕ, НЕ ПРЕДНАЗНАЧЕНЫ ДЛЯ КОМПЕНСАЦИИ РЕАКТИВНОЙ МОЩНОСТИ, ПРИМЕНЯЮТСЯ ДЛЯ НЕОБХОДИМОГО СДВИГА ФАЗ В ЦЕПЯХ ЭЛЕКТРИЧЕСКОГО ТОКА; НЕ ЛОМ ЭЛЕКТРООБОРУДОВАНИЯ, НОМИНАЛЬНОЕ НАПРЯЖЕНИЕ ПЕРЕМЕННОГО ТОКА 450-500В, СЕРИИ E33 КОНДЕНСАТОРЫ ЭЛЕКТРИЧЕСКИЕ ПОСТОЯННОЙ ЕМКОСТИ МЕТАЛЛОПЛЕНОЧНЫЕ (С ПЛАСТМАССОВЫМ ДИЭЛЕКТРИКОМ), ПРИМЕНЯЮТСЯ В КАЧЕСТВЕ СГЛАЖИВАЮЩИХ ИЛИ НАКОПИТЕЛЬНЫХ КОНДЕНСАТОРОВ В ПРОМЕЖУТОЧНЫХ ЦЕПЯХ В УСЛОВИЯХ ВЫСОКИХ ИМПУЛЬСНЫХ КРАТКОВРЕМЕННЫХ ТОКОВ, ИСПОЛЬЗУЮТСЯ ПРИ ИЗГОТОВЛЕНИИ/РЕМОНТЕ ЭЛЕКТРОННЫХ ТОВАРОВ, ЕМКОСТЬ - 420 МИКРОФАРАД, НОМИНАЛЬНОЕ НАПРЯЖЕНИЕ ПОСТОЯННОГО ТОКА 1100 В, СЕРИИ E50"/>
    <s v="нет данных"/>
    <s v="EXW"/>
    <n v="768"/>
    <m/>
    <s v="ЕВРО"/>
    <n v="13253.08"/>
    <n v="17413.84"/>
    <d v="2018-02-05T20:29:00"/>
    <s v="10209090/050218/0000765"/>
    <s v="т/п Псковский"/>
    <s v="180004 ПСКОВСКАЯ ОБЛ., Г.ПСКОВ, УЛ.РАБОЧАЯ, 9"/>
    <m/>
  </r>
  <r>
    <n v="28"/>
    <s v="5404493030"/>
    <s v="ООО КОРПОРАЦИЯ АЙПИ"/>
    <s v="630136, НОВОСИБИРСКАЯ, НОВОСИБИРСК, ПЛАХОТНОГО Д.131"/>
    <s v="ALCON ELECTRONICS PVT. LTD."/>
    <s v="NASHIK 422007 34-B, MIDC INDUSTRIAL ESTATE, SATPUR "/>
    <s v="ALCON ELECTRONICS PVT. LTD"/>
    <s v="ИНДИЯ"/>
    <s v="ИНДИЯ"/>
    <x v="4"/>
    <s v="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КОД ОКП 62 0000__1.0__ ПЛЁНОЧНЫЙ КОНДЕНСАТОР 10МКФ 700В СРЕДНЕКВАДРАТИЧНОЕ ЗНАЧЕНИЕ ТИП ВЫВОДОВ STD РАБОЧАЯ ЧАСТОТА 16-32КГЦ, РЕАКТИВНАЯ МОЩНОСТЬ 500 КВАР __1.1__ изготовитель -ALCON ELECTRONICS PVT. LTD бренд -ALCON ELECTRONICS модель -FP-11-500 артикул -SP000100700A90W30STDK01 размеры -95X71.5X60 кол-во=369 ШТ,__2.0__ ПЛЁНОЧНЫЙ КОНДЕНСАТОР 21МКФ 500В СРЕДНЕКВАДРАТИЧНОЕ ЗНАЧЕНИЕ ТИП ВЫВОДОВ STD РАБОЧАЯ ЧАСТОТА 15КГЦ, РЕАКТИВНАЯ МОЩНОСТЬ 500 КВАР __2.1__ изготовитель -ALCON ELECTRONICS PVT. LTD бренд -ALCON ELECTRONICS модель -FP-11-500 артикул -SP000210500A90W10STDK01 размеры -80X71.5X60MM кол-во=554 ШТ,"/>
    <s v="FP-11-500"/>
    <s v="EXW"/>
    <n v="1338"/>
    <m/>
    <s v="$"/>
    <n v="58149"/>
    <n v="62014.7"/>
    <d v="2017-10-14T00:00:00"/>
    <s v="10610080/131017/0018142"/>
    <s v="т/п Черлакский"/>
    <s v="646250 ОМСКАЯ ОБЛ., ЧЕРЛАКСКИЙ Р-Н, Р.П.ЧЕРЛАК, УЛ.ТРАНСПОРТНАЯ, 6"/>
    <m/>
  </r>
  <r>
    <n v="29"/>
    <s v="7718183890"/>
    <s v="ОАО ПК ХК ЭЛЕКТРОЗАВОД"/>
    <s v="107023, РОССИЯ, МОСКВА, УЛ.ЭЛЕКТРОЗАВОДСКАЯ 21"/>
    <s v="MAXWELL TECHNOLOGIES SA"/>
    <s v="CHROSSENSCH-1728RTE DE MONTENA 65SWITZERLAND"/>
    <s v="MAXWELL TECHNOLOGIES SA"/>
    <s v="ШВЕЙЦАРИЯ"/>
    <s v="ШВЕЙЦАРИЯ"/>
    <x v="1"/>
    <s v="КОНДЕНСАТОРЫ ПОСТОЯННОЙ ЕМКОСТИ ДЛЯ ЭЛЕКТРИЧЕСКИХ ЦЕПЕЙ С ЧАСТОТОЙ 50 ГЦ РАССЧИТАННЫЕ НА РЕАКТИВНУЮ МОЩНОСТЬ 117.8 КВА, ЧЕРТЕЖ X500G1450E895B20, ПРИМЕНЯЮТСЯ ПРИ ПРОИЗВОДСТВЕ ЕМКОСТНЫХ ТРАНСФОРМАТОРОВ НАПРЯЖЕНИЯ, КОД ОКП 341460:ГРУЗ УПАКОВОАН В 3 ДЕРЕВЯННЫХ ЯЩИКА РАЗМЕРОМ 275Х100Х90 СМ_ЕМКОСТНОЙ ДЕЛИТЕЛЬ НАПРЯЖЕНИЯ (КОНДЕНСАТОР) С КОРОНОЙ/ЭКРАНОМ ПРЕДНАЗНАЧЕН ДЛЯ КОМПЛЕКТОВАНИЯ ЕМКОСТНЫХ ТРАНСФОРМАТОРОВ НАПРЯЖЕНИЯ. ДЕЛИТЕЛЬ ИМЕЕТ ДВА ФАРФОРОВЫХ ВЫВОДА С НИЗКОВОЛЬНОЙ СТОРОНЫ С ЗАЖИМАМИ ДЛЯ ПРОМЕЖУТОЧНОГО НАПРЯЖЕНИЯ И ЗАЗЕМЛЕНИЯ._ДЕЛИТЕЛЬ ОБЕСПЕЧИВАЕТ ПОНИЖЕНИЕ ВЫСОКОВОЛЬТНОГО НАПРЯЖЕНИЯ ДЛЯ ПИТАНИЯ ПРОМЕЖУТОЧНЫМ НАПРЯЖЕНИЕМ ЭЛЕКТРОМАГНИТНОГО УСТРОЙСТВА И ОСУЩЕСТВЛЯЕТ ВЫСОКОЧАСТОТНУЮ СВЯЗЬ ПО ЛИНИЯМ ЭЛЕКТРОПЕРЕДАЧ ЧАСТОТОЙ ТОКА 50 ГЦ. ТЕХ.ХАР-КИ: НОМИНАЛЬНАЯ ЧАСТОТА - 50 ГЦ;_ПЕРВИЧНОЕ НАПР. - 500/V3 (289) КВ; НАИБОЛЬШЕЕ РАБ.НАПР. - 600 КВ; ЕМКОСТЬ ДЕЛИТЕЛЯ - 4500 ПИКОФАРАД (ПФ); НОМИНАЛЬНАЯ МОЩНОСТЬ - 117.8 КВА; ВЫСОТА - 4895 ММ; ДИАМ. - 390 ММ."/>
    <s v="нет данных"/>
    <s v="DAP"/>
    <n v="1680"/>
    <m/>
    <s v="ЕВРО"/>
    <n v="49200"/>
    <n v="54552.97"/>
    <d v="2016-03-17T00:00:00"/>
    <s v="10129070/170316/0001130"/>
    <s v="НЕТ ДАННЫХ"/>
    <s v="НЕТ ДАННЫХ"/>
    <m/>
  </r>
  <r>
    <n v="30"/>
    <s v="7805648083"/>
    <s v="ООО РУССКАЯ ЭНЕРГОСБЕРЕГАЮЩАЯ КОМПАНИЯ"/>
    <s v="198095, , САНКТ-ПЕТЕРБУРГ, УЛ. МАРШАЛА ГОВОРОВА Д 37 ЛИТ. А"/>
    <s v="INTERNATIONAL CAPACITORS S.A."/>
    <s v="ESBARSELONA08130SANTA PERPETUA DE MAGODAС/VALLES 32 POL IND CAN BARNADES"/>
    <s v="INTERNATIONAL CAPACITORS S. A."/>
    <s v="ИСПАНИЯ"/>
    <s v="ИСПАНИЯ"/>
    <x v="1"/>
    <s v="КОНДЕНСАТОРЫ ПОСТОЯННОЙ ЕМКОСТИ ДЛЯ ЭЛЕКТРИЧЕСКИХ ЦЕПЕЙ В АЛЮМИНИЕВОМ ЦИЛИНДРИЧЕСКОМ КОРПУСЕ С ВИНТОВЫМ СОЕДИНЕНИЕМ М12 ДЛЯ КРЕПЛЕНИЯ И ЗАЗЕМЛЕНИЯ С ЧАСТОТОЙ 50/60 ГЦ И РАССЧИТАННЫЕ НА РЕАКТИВНУЮ МОЩНОСТЬ 25 КВАР (КОНДЕНСАТОРЫ СИЛОВЫЕ), НАПРЯЖЕНИЕ- 230-690 В.,В КОМПЛЕКТЕ С КРЕПЕЖНЫМИ ЭЛЕМЕНТАМИ (БОЛТЫ, ГАЙКИ, ШАЙБЫ), ПРЕДНАЗНАЧЕН ДЛЯ ГЕНЕРАЦИИ РЕАКТИВНОЙ СОСТАВЛЯЮЩЕЙ ЭЛЕКТРОЭНЕРГИИ, ПРИМЕНЯЮТСЯ ДЛЯ КОМПЕНСАЦИИ РЕАКТИВНОЙ МОЩНОСТИ. ПРИМЕНЕНИЕ: ПРОМЫШЛЕННОЕ ОБОРУДОВАНИЕ_:12,5 КВАР, 460 В, 50 ГЦ_66UF+-5% 230-440V 50/60 ГЦ_83UF+-5% 230-440V 50/60 ГЦ_50UF+-5% 400-440V 50/60 ГЦ_33UF+-5% 230-440V 50/60 ГЦ"/>
    <s v="нет данных"/>
    <s v="EXW"/>
    <n v="2905.6750000000002"/>
    <m/>
    <s v="ЕВРО"/>
    <n v="46450.38"/>
    <n v="53846.92"/>
    <d v="2016-09-01T00:00:00"/>
    <s v="10216100/010916/0066661"/>
    <s v="НЕТ ДАННЫХ"/>
    <s v="НЕТ ДАННЫХ"/>
    <m/>
  </r>
  <r>
    <n v="31"/>
    <s v="7705129849"/>
    <s v="ЗАО ПРОИЗВОДСТВЕННОЕ ОБЪЕДИНЕНИЕ ПРОМАВТОМАТИКА"/>
    <s v="109017, , Г. МОСКВА, УЛ. НОВОКУЗНЕЦКАЯ, Д. 4"/>
    <s v="DUCATI ENERGIA S.P.A."/>
    <s v="BOLOGNA 40132 VIA M. E. LEPIDO, 182 "/>
    <s v="DUCATI ENERGIA "/>
    <s v="ИТАЛИЯ"/>
    <s v="ИТАЛИЯ"/>
    <x v="1"/>
    <s v="КОНДЕНСАТОРЫ ПОСТОЯННОЙ ЁМКОСТИ ДЛЯ ЭЛЕКТРИЧЕСКИХ ЦЕПЕЙ С ЧАСТОТОЙ 50/60 ГЦ И РАСЧИТАННЫЕ НА РЕАКТИВНУЮ МОЩНОСТЬ НЕ МЕНЕЕ 0,5 КВА (КОНДЕНСАТОРЫ СИЛОВЫЕ). ПРЕДСТАВЛЯЮТ СОБОЙ ТРЕХФАЗНЫЕ КОНДЕНСАТОРЫ, КОТОРЫЕ ПРЕДНАЗНАЧЕНЫ ДЛЯ СТАТИЧЕСКОЙ СМ. ДОПОЛНЕНИЕАВТОМАТИЧЕСКОЙ КОРРЕКЦИИ КОЭФФИЦИЕНТА МОЩНОСТИ. ВСЕ МОДЕЛИ СЕРИИ ИМЕЮТ СЛЕДУЮЩУЮ ВНУТРЕННЮЮ КОНФИГУРАЦИЮ: ТРИ КОНДЕНСАТОРНЫХ ЭЛЕМЕНТА СОЕДИНЕННЫХ В СХЕМУ ТРЕУГОЛЬНИК С СИСТЕМОЙ ЗАЩИТЫ ОТ ПРЕВЫШЕНИЯ ДАВЛЕНИЯ. ДАННЫЙ ТИП КОНДЕНСАТОРОВ ИСПОЛЬЗУЕТСЯ ПРАКТИЧЕСКИ ВО ВСЕХ СИСТЕМАХ КОМПЕНСАЦИИ КОЭФФИЦИЕНТА МОЩНОСТИ (СТАЦИОНАРНЫХ ИЛИ АВТОМАТИЧЕСКИХ), КОТОРЫЕ ОСНОВАНЫ НА ТРЕХФАЗНЫХ КОНДЕНСАТОРАХ РЕАКТИВНОЙ МОЩНОСТИ. __1.0__ : __1.1__ изготовитель -DUCATI ENERGIA S.P.A. бренд -ОТСУТСТВУЕТ модель -Q.50 V400 артикул -416461385V кол-во=200 ШТ,__2.0__ : __2.1__ модель -Q.30 V400 артикул -416461360V кол-во=100 ШТ,__3.0__ : __3.1__ модель -Q.50 V440 артикул -416463383V кол-во=100 ШТ,__4.0__ : __4.1__ модель -Q.40 V400 артикул -416461370V кол-во=100 ШТ,"/>
    <s v="Q.30 V400 "/>
    <s v="EXW"/>
    <n v="2290"/>
    <m/>
    <s v="ЕВРО"/>
    <n v="22600"/>
    <n v="27700"/>
    <d v="2017-08-08T00:00:00"/>
    <s v="10013050/070817/0003209"/>
    <s v="НЕТ ДАННЫХ"/>
    <s v="НЕТ ДАННЫХ"/>
    <m/>
  </r>
  <r>
    <m/>
    <s v="7705129849"/>
    <s v="ЗАО ПРОИЗВОДСТВЕННОЕ ОБЪЕДИНЕНИЕ ПРОМАВТОМАТИКА"/>
    <s v="109017, , Г. МОСКВА, УЛ. НОВОКУЗНЕЦКАЯ, Д. 4"/>
    <s v="DUCATI ENERGIA S.P.A."/>
    <s v="40132, , BOLOGNA, VIA M. E. LEPIDO, 182"/>
    <s v="DUCATI ENERGIA "/>
    <s v="ИТАЛИЯ"/>
    <s v="ИТАЛИЯ"/>
    <x v="1"/>
    <s v="КОНДЕНСАТОРЫ ПОСТОЯННОЙ ЁМКОСТИ ДЛЯ ЭЛЕКТРИЧЕСКИХ ЦЕПЕЙ С ЧАСТОТОЙ 50/60 ГЦ И РАСЧИТАННЫЕ НА РЕАКТИВНУЮ МОЩНОСТЬ НЕ МЕНЕЕ 0,5 КВА (КОНДЕНСАТОРЫ СИЛОВЫЕ). ПРЕДСТАВЛЯЮТ СОБОЙ ТРЕХФАЗНЫЕ КОНДЕНСАТОРЫ, КОТОРЫЕ ПРЕДНАЗНАЧЕНЫ ДЛЯ СТАТИЧЕСКОЙ СМ. ДОПОЛНЕНИЕ АВТОМАТИЧЕСКОЙ КОРРЕКЦИИ КОЭФФИЦИЕНТА МОЩНОСТИ. ВСЕ МОДЕЛИ СЕРИИ ИМЕЮТ СЛЕДУЮЩУЮ ВНУТРЕННЮЮ КОНФИГУРАЦИЮ: ТРИ КОНДЕНСАТОРНЫХ ЭЛЕМЕНТА СОЕДИНЕННЫХ В СХЕМУ 'ТРЕУГОЛЬНИК' С СИСТЕМОЙ ЗАЩИТЫ ОТ ПРЕВЫШЕНИЯ ДАВЛЕНИЯ. ДАННЫЙ ТИП КОНДЕНСАТОРОВ ИСПОЛЬЗУЕТСЯ ПР АКТИЧЕСКИ ВО ВСЕХ СИСТЕМАХ КОМПЕНСАЦИИ КОЭФФИЦИЕНТА МОЩНОСТИ (СТАЦИОНАРНЫХ ИЛИ АВТОМАТИЧЕСКИХ), КОТОРЫЕ ОСНОВАНЫ НА ТРЕХФАЗНЫХ КОНДЕНСАТОРАХ РЕАКТИВНОЙ МОЩНОСТИ. :"/>
    <s v="нет данных"/>
    <s v="EXW"/>
    <n v="250"/>
    <m/>
    <s v="ЕВРО"/>
    <n v="2226"/>
    <n v="3100"/>
    <d v="2018-03-27T14:24:00"/>
    <s v="10013050/270318/0006591"/>
    <s v="НЕТ ДАННЫХ"/>
    <s v="НЕТ ДАННЫХ"/>
    <m/>
  </r>
  <r>
    <m/>
    <s v="7705129849"/>
    <s v="ЗАО ПРОИЗВОДСТВЕННОЕ ОБЪЕДИНЕНИЕ ПРОМАВТОМАТИКА"/>
    <s v="109017, , Г. МОСКВА, УЛ. НОВОКУЗНЕЦКАЯ, Д. 4"/>
    <s v="DUCATI ENERGIA S.P.A."/>
    <s v="40132, , BOLOGNA, VIA M. E. LEPIDO, 182"/>
    <s v="DUCATI ENERGIA "/>
    <s v="ИТАЛИЯ"/>
    <s v="ИТАЛИЯ"/>
    <x v="1"/>
    <s v="КОНДЕНСАТОРЫ ПОСТОЯННОЙ ЁМКОСТИ ДЛЯ ЭЛЕКТРИЧЕСКИХ ЦЕПЕЙ С ЧАСТОТОЙ 50/60 ГЦ И РАСЧИТАННЫЕ НА РЕАКТИВНУЮ МОЩНОСТЬ НЕ МЕНЕЕ 0,5 КВА (КОНДЕНСАТОРЫ СИЛОВЫЕ). ПРЕДСТАВЛЯЮТ СОБОЙ ТРЕХФАЗНЫЕ КОНДЕНСАТОРЫ, КОТОРЫЕ ПРЕДНАЗНАЧЕНЫ ДЛЯ СТАТИЧЕСКОЙ СМ. ДОПОЛНЕНИЕ АВТОМАТИЧЕСКОЙ КОРРЕКЦИИ КОЭФФИЦИЕНТА МОЩНОСТИ. ВСЕ МОДЕЛИ СЕРИИ ИМЕЮТ СЛЕДУЮЩУЮ ВНУТРЕННЮЮ КОНФИГУРАЦИЮ: ТРИ КОНДЕНСАТОРНЫХ ЭЛЕМЕНТА СОЕДИНЕННЫХ В СХЕМУ 'ТРЕУГОЛЬНИК' С СИСТЕМОЙ ЗАЩИТЫ ОТ ПРЕВЫШЕНИЯ ДАВЛЕНИЯ. ДАННЫЙ ТИП КОНДЕНСАТОРОВ ИСПОЛЬЗУЕТСЯ ПР АКТИЧЕСКИ ВО ВСЕХ СИСТЕМАХ КОМПЕНСАЦИИ КОЭФФИЦИЕНТА МОЩНОСТИ (СТАЦИОНАРНЫХ ИЛИ АВТОМАТИЧЕСКИХ), КОТОРЫЕ ОСНОВАНЫ НА ТРЕХФАЗНЫХ КОНДЕНСАТОРАХ РЕАКТИВНОЙ МОЩНОСТИ. : : : : :"/>
    <s v="нет данных"/>
    <s v="EXW"/>
    <n v="1670"/>
    <m/>
    <s v="ЕВРО"/>
    <n v="16301"/>
    <n v="21115.32"/>
    <d v="2018-03-27T15:59:00"/>
    <s v="10013050/270318/0006606"/>
    <s v="НЕТ ДАННЫХ"/>
    <s v="НЕТ ДАННЫХ"/>
    <m/>
  </r>
  <r>
    <n v="32"/>
    <s v="7734700810"/>
    <s v="ООО ПЛАТАН"/>
    <s v="125284, , Г. МОСКВА, УЛ. БЕГОВАЯ, Д. 6А"/>
    <s v="EPCOS AG"/>
    <s v="HEIDENHEIM 88520 IN DEN SEEWIESEN 26 "/>
    <s v="EPCOS"/>
    <s v="ГЕРМАНИЯ"/>
    <s v="КИТАЙ"/>
    <x v="4"/>
    <s v="КОНДЕНСАТОРЫ ПОСТОЯННОЙ ЕМКОСТИ С БУМАЖНЫМ ИЛИ ПЛАСТМАССОВЫМ ДИЭЛЕКТРИКОМ__1.0__ КОНДЕНСАТОР ФАЗОВЫЙ - СИЛОВЫЕ КОНДЕНСАТОРЫ, ПРЕДНАЗНАЧЕННЫЕ ДЛЯ КОМПЕНСАЦИИ РЕАКТИВНОЙ МОЩНОСТИ В СЕТЯХ ЭЛЕКТРОСНАБЖЕНИЯ, ПРЕДСТАВЛЯЕТ СОБОЙ ПЛЕНОЧНЫЙ КОНДЕНСАТОР С ПЛАСТМАССОВЫМ ДИЭЛЕКТРИКОМ, ЕМКОСТЬ 100 МФ*3, НАПРЯЖЕНИЕ 750 В __1.1__ изготовитель -EPCOS (ZHUHAI FTZ) CO., LTD. бренд -EPCOS модель -B32 артикул -B32377A5107J30 кол-во=280 ШТ,__2.0__ КОНДЕНСАТОР ФАЗОВЫЙ - СИЛОВЫЕ КОНДЕНСАТОРЫ, ПРЕДНАЗНАЧЕННЫЕ ДЛЯ КОМПЕНСАЦИИ РЕАКТИВНОЙ МОЩНОСТИ В СЕТЯХ ЭЛЕКТРОСНАБЖЕНИЯ, ПРЕДСТАВЛЯЕТ СОБОЙ ПЛЕНОЧНЫЙ КОНДЕНСАТОР С ПЛАСТМАССОВЫМ ДИЭЛЕКТРИКОМ, ЕМКОСТЬ 50МФ*3, НАПРЯЖЕНИЕ 750 В __2.1__ изготовитель -EPCOS (ZHUHAI FTZ) CO., LTD. бренд -EPCOS модель -B32 артикул -B32377A5506J30 кол-во=288 ШТ,__3.0__ ПЛЕНОЧНЫЙ КОНДЕНСАТОР ПОСТОЯННОЙ ЕМКОСТИ 2,2 МКФ - ПАССИВНЫЙ ЭЛЕКТРОННЫЙ КОМПОНЕНТ ДЛЯ НАКОПЛЕНИЯ ЗАРЯДА И ЭНЕРГИИ ЭЛЕКТРИЧЕСКОГО ПОЛЯ, КОНСТРУКЦИЯ: ДИЭЛЕКТРИК ВЫПОЛНЕН В ВИДЕ ПЛЕНКИ ИЗ ПОЛИПРОПИЛЕНА, СКРУЧЕННОЙ В РУЛОН. ПРИМЕНЯЮТСЯ ДЛЯ ПИКОВЫХДЕТЕКТОРОВ И УСТРОЙСТВ ВЫБОРКИ-ХРАНЕНИЯ, А ТАКЖЕ ДЛЯ ВРЕМЯЗАДАЮЩИХ ЦЕПОЧЕК, В ЦЕПЯХ БЛОКИРОВКИ ПОСТОЯННОГО ТОКА, ФИЛЬТРАХ, В ЦЕПЯХ АВТОПОДСТРОЙКИ ЧАСТОТЫ, ИСТОЧНИКАХ ПИТАНИЯ, В СХЕМАХ ПОДСВЕТКИ, НА НАПРЯЖЕНИЕ 160/250 В __3.1__ изготовитель -EPCOS (ZHUHAI FTZ) CO., LTD. бренд -EPCOS модель -B32 артикул -B32354A3225K кол-во=6720 ШТ,"/>
    <s v="B32"/>
    <s v="FCA"/>
    <n v="1571.66"/>
    <m/>
    <s v="ЕВРО"/>
    <n v="41275.599999999999"/>
    <n v="44550.44"/>
    <d v="2017-02-17T00:00:00"/>
    <s v="10113094/170217/0002103"/>
    <s v="НЕТ ДАННЫХ"/>
    <s v="НЕТ ДАННЫХ"/>
    <m/>
  </r>
  <r>
    <m/>
    <s v="7734700810"/>
    <s v="ООО ПЛАТАН"/>
    <s v="125284, , Г. МОСКВА, УЛ. БЕГОВАЯ, Д. 6А"/>
    <s v="EPCOS AG"/>
    <s v="HEIDENHEIM 88520 IN DEN SEEWIESEN 26 "/>
    <s v="EPCOS"/>
    <s v="ГЕРМАНИЯ"/>
    <s v="ИНДИЯ"/>
    <x v="4"/>
    <s v="КОНДЕНСАТОРЫ ПОСТОЯННОЙ ЕМКОСТИ С БУМАЖНЫМ ИЛИ ПЛАСТМАССОВЫМ ДИЭЛЕКТРИКОМ__1.0__ КОНДЕНСАТОР ФАЗОВЫЙ - СИЛОВЫЕ КОНДЕНСАТОРЫ, ПРЕДНАЗНАЧЕННЫЕ ДЛЯ КОМПЕНСАЦИИ РЕАКТИВНОЙ МОЩНОСТИ В СЕТЯХ ЭЛЕКТРОСНАБЖЕНИЯ, ПРЕДСТАВЛЯЕТ СОБОЙ ПЛЕНОЧНЫЙ КОНДЕНСАТОР С ПЛАСТМАССОВЫМ ДИЭЛЕКТРИКОМ, ЕМКОСТЬ 99 МФ, НАПРЯЖЕНИЕ 400 В __1.1__ изготовитель -EPCOS INDIA PRIVATE LTD. бренд -EPCOS модель -B32 артикул -B32340C4052A кол-во=96 ШТ,__2.0__ ПЛЕНОЧНЫЙ КОНДЕНСАТОР ПОСТОЯННОЙ ЕМКОСТИ 1 МКФ - ПАССИВНЫЙ ЭЛЕКТРОННЫЙ КОМПОНЕНТ ДЛЯ НАКОПЛЕНИЯ ЗАРЯДА И ЭНЕРГИИ ЭЛЕКТРИЧЕСКОГО ПОЛЯ, КОНСТРУКЦИЯ: ДИЭЛЕКТРИК ВЫПОЛНЕН В ВИДЕ ПЛЕНКИ ИЗ ПОЛИПРОПИЛЕНА, СКРУЧЕННОЙ В РУЛОН. ПРИМЕНЯЮТСЯ В ЭЛЕКТРОТЕХНИКЕ,ИСТОЧНИКАХ ПИТАНИЯ, НАПРЯЖЕНИЕ 305 В __2.1__ изготовитель -EPCOS INDIA PRIVATE LTD. бренд -EPCOS модель -B32 артикул -B32924C3105M кол-во=2560 ШТ,__3.0__ ПЛЕНОЧНЫЙ КОНДЕНСАТОР ПОСТОЯННОЙ ЕМКОСТИ 220 НФ - ПАССИВНЫЙ ЭЛЕКТРОННЫЙ КОМПОНЕНТ ДЛЯ НАКОПЛЕНИЯ ЗАРЯДА И ЭНЕРГИИ ЭЛЕКТРИЧЕСКОГО ПОЛЯ, КОНСТРУКЦИЯ: ДИЭЛЕКТРИК ВЫПОЛНЕН В ВИДЕ ПЛЕНКИ ИЗ ПОЛИПРОПИЛЕНА, СКРУЧЕННОЙ В РУЛОН. ПРИМЕНЯЮТСЯ В ЭЛЕКТРОТЕХНИКЕ,НАПРЯЖЕНИЕ 400/200 В __3.1__ изготовитель -EPCOS INDIA PRIVATE LTD. бренд -EPCOS модель -B32 артикул -B32654A4225K кол-во=1040 ШТ,"/>
    <s v="B32"/>
    <s v="FCA"/>
    <n v="75.376000000000005"/>
    <m/>
    <s v="ЕВРО"/>
    <n v="1779.04"/>
    <n v="1924.08"/>
    <d v="2017-02-17T00:00:00"/>
    <s v="10113094/170217/0002103"/>
    <s v="НЕТ ДАННЫХ"/>
    <s v="НЕТ ДАННЫХ"/>
    <m/>
  </r>
  <r>
    <m/>
    <s v="7734700810"/>
    <s v="ООО ПЛАТАН"/>
    <s v="125284, Г., МОСКВА, УЛ. БЕГОВАЯ, Д. 6А"/>
    <s v="EPCOS AG"/>
    <s v="89520, BRENZ, HEIDENHEIM, IN DEN SEEWIESEN 26"/>
    <s v="TDK"/>
    <s v="ПОЛЬША"/>
    <s v="ГЕРМАНИЯ"/>
    <x v="3"/>
    <s v="АППАРАТЫ ЭЛЕКТРИЧЕСКИЕ ДЛЯ УПРАВЛЕНИЯ ЭЛЕКТРОТЕХНИЧЕСКИМИ УСТАНОВКАМИ :КОНТРОЛЛЕР ДЛЯ КОМПЕНСАЦИИ РЕАКТИВНОЙ МОЩНОСТИ, РАБОЧЕЕ НАПРЯЖЕНИЕ 230 В"/>
    <s v="нет данных"/>
    <s v="FCA"/>
    <n v="3.5"/>
    <m/>
    <s v="ЕВРО"/>
    <n v="606.29999999999995"/>
    <n v="737.27"/>
    <d v="2018-04-30T17:22:00"/>
    <s v="10113110/300418/0057515"/>
    <s v="НЕТ ДАННЫХ"/>
    <s v="НЕТ ДАННЫХ"/>
    <m/>
  </r>
  <r>
    <n v="33"/>
    <s v="7734383230"/>
    <s v="ООО РТР ЭНЕРГИЯ"/>
    <s v="123458, , Г. МОСКВА, УЛ. МАРШАЛА ПРОШЛЯКОВА, Д. 30, ПОМ. XVIII"/>
    <s v="UAB ADICTUS VA BY ORDER RTR ENERGIA S.L."/>
    <s v="ESPINTO MADRID28320C/GAVILANES 11 BIS POL.INDPINTO-ESTACION"/>
    <s v="RTR ENERGIA S.L."/>
    <s v="ИСПАНИЯ"/>
    <s v="ИСПАНИЯ"/>
    <x v="1"/>
    <s v="КОНДЕНСАТОРЫ КОСИНУСНЫЕ СИЛОВЫЕ ПОСТОЯННОЙ ЕМКОСТИ С ПЛАСТИКОВЫМ ДИЭЛЕКТРИКОМ, РЕАКТИВНОЙ МОЩНОСТЬЮ БОЛЕЕ 0.5 КВА.:КОНДЕНСАТОР MA/C/CE/TER 01,0 КВАР 400В 400В 50 ГЦ_КОНДЕНСАТОР MAAC/CE/TER 02,5КВАР 400В 400В 50 ГЦ_КОНДЕНСАТОР MAAC/CE/TER 03,0 КВАР 400В 400В 50 ГЦ_КОНДЕНСАТОР MAAC/CE/TER 5,0КВАР 400В 400В 50 ГЦ_КОНДЕНСАТОР DWC/CP 7,5 КВАР 400В 400В 50 ГЦ 5TER0000_КОНДЕНСАТОР DWCAP 10,0 КВАР 400В 400В 50 ГЦ_КОНДЕНСАТОР DWCAP 12,5 КВАР 400В 400В 50 ГЦ TER0000_КОНДЕНСАТОР DWCAP 15,0 КВАР 400В 400В 50 ГЦ_КОНДЕНСАТОР DWCAP 17,5 КВАР 400В 400В 50 ГЦ TER0000_КОНДЕНСАТОР DWCAP 20,0 КВАР 400В 400В 50 ГЦ_КОНДЕНСАТОР DWCAP 25,0 КВАР 400В 400В 50 ГЦ_КОНДЕНСАТОР DWCAP 30,0 КВАР 400В 400В 50 ГЦ_КОНДЕНСАТОР MA/C/CE/TER 33,3 КВАР 400В 400В 50 ГЦ_КОНДЕНСАТОР MA/C/CE/TER 35,0 КВАР 400В 400В 50 ГЦ_КОНДЕНСАТОР MA/C/CE/TER 37,5 КВАР 400В 400В 50 ГЦ_КОНДЕНСАТОР MA/C/CE/TER 40,0 КВАР 400В 400В 50 ГЦ_КОНДЕНСАТОР MA/C/CE/TER 50,0 КВАР 400В 400В 50 ГЦ"/>
    <s v=" MA/C/CE/TER, MAAC/CE/TER, DWCAP"/>
    <s v="EXW"/>
    <n v="4107"/>
    <m/>
    <s v="ЕВРО"/>
    <n v="38133.49"/>
    <n v="43119.72"/>
    <d v="2016-10-17T00:00:00"/>
    <s v="10130174/171016/0010006"/>
    <s v="НЕТ ДАННЫХ"/>
    <s v="НЕТ ДАННЫХ"/>
    <m/>
  </r>
  <r>
    <n v="34"/>
    <s v="5256083213"/>
    <s v="ООО АВТОКОМПОНЕНТЫ - ГРУППА ГАЗ"/>
    <s v="603004, НИЖЕГОРОДСКАЯ ОБЛ., Г. Н. НОВГОРОД, ПР. ЛЕНИНА, 88"/>
    <s v="ABP INDUCTION SYSTEMS GMBH"/>
    <s v="44047, , DORTMUND, KANALSTR. 25"/>
    <s v="ABP INDUCTION LTD"/>
    <s v="ГЕРМАНИЯ"/>
    <s v="КИТАЙ"/>
    <x v="4"/>
    <s v="КОНДЕНСАТОР АРТ.№ GES9506138P0001 - 10 ШТ., КОНДЕНСАТОР ПОСТОЯННОЙ ЕМКОСТИ СОСТОИТ ИЗ ДВУХ ПЛАСТИН С ПЛАСТМАССОВЫМ ДИЭЛЕКТРИКОМ. ПРЕДНАЗНАЧЕН ДЛЯ ПОВЫШЕНИЯ КОЭФФИЦИЕНТА МОЩНОСТИ ИНДУКЦИОННЫХ ЭЛЕКТРОУСТАНОВОК. МОЩНОСТЬ 6000 КВА, НАПРЯЖЕНИЕ 3000 В, ЧАСТОТА 300 ГЦ. ПОСТАВЛЯЮТСЯ В КАЧЕСТВЕ ЗАПАСНЫХ ЧАСТЕЙ ДЛЯ ОБСЛУЖИВАНИЯ И РЕМОНТА РАНЕЕ ВВЕЗЕННЫХ НА ТАМОЖЕННУЮ ТЕРРИТОРИЮ ТАМОЖЕННОГО СОЮЗА ИНДУКЦИОННЫХ ПЕЧЕЙ ТИПА OCC И IFM, В ОТНОШЕНИИ КОТОРЫХ ПОДТВЕРЖДЕНО СООТВЕТСТВИЕ ОБЯЗАТЕЛЬНЫМ ТРЕБОВАНИЯМ ( СЕРТИФИКАТЫ СООТВЕТСТВИЯ С-DE.MH06.В.00213, С-DE.MH06.В.00217). ПРЕДНАЗНАЧЕНЫ ДЛЯ УСТАНОВКИ НА ОБОРУДОВАНИЕ, ИСПОЛЬЗУЕМОЕ ПРИ ПРОИЗВОДСТВЕ А/М МАРКИ 'ГАЗ' НА ПРЕДПРИЯТИИ, НАХОДЯЩЕЕСЯ НА ТЕРРИТОРИИ НИЖЕГОРОДСКОЙ ОБЛАСТИ. :"/>
    <s v="нет данных"/>
    <s v="EXW"/>
    <n v="1078.43"/>
    <m/>
    <s v="ЕВРО"/>
    <n v="30797.5"/>
    <n v="38302.550000000003"/>
    <d v="2018-01-18T14:23:00"/>
    <s v="10408010/180118/0000387"/>
    <s v="т/п ГАЗ"/>
    <s v="603054 Г.НИЖНИЙ НОВГОРОД, ПР-Т ЛЕНИНА, 84"/>
    <m/>
  </r>
  <r>
    <n v="35"/>
    <s v="7806486029"/>
    <s v="ООО НЕОТЕХ"/>
    <s v="195196, ГОРОД, САНКТ-ПЕТЕРБУРГ, УЛ. ТАЛЛИНСКАЯ Д.7 ЛИТ.О ПОМ. 214-А"/>
    <s v="INTERNATIONAL CAPACITORS S.A."/>
    <s v="ESBARCELONA08130VALLES, 32SANTA PERPETUA  DE MOGODA"/>
    <s v="INTERNATIONAL CAPACITORS S. A."/>
    <s v="ИСПАНИЯ"/>
    <s v="ИСПАНИЯ"/>
    <x v="1"/>
    <s v="КОНДЕНСАТОРЫ ПОСТОЯННОЙ ЕМКОСТИ ДЛЯ СБОРКИ УСТАНОВОК КОМПЕНСАЦИИ РЕАКТИВНОЙ МОЩНОСТИ.:  ДЛЯ СОЗДАНИЯ НИЗКОЧАСТОТНЫХ ФИЛЬТРОВ ЗАЩИТЫ ОТ ГАРМОНИК, 40 KVAR, ДО 460 В, 50 ГЦ._ДЛЯ СОЗДАНИЯ НИЗКОЧАСТОТНЫХ ФИЛЬТРОВ ЗАЩИТЫ ОТ ГАРМОНИК, 80 KVAR, ДО 460 В, 50 ГЦ._ТРЕХФАЗНЫЙ СИЛОВОЙ ЦИЛИНДРИЧЕСКИЙ, 30 KVAR, 440V, 50 ГЦ."/>
    <s v="нет данных"/>
    <s v="EXW"/>
    <n v="204.6"/>
    <m/>
    <s v="ЕВРО"/>
    <n v="2826.57"/>
    <n v="3466.19"/>
    <d v="2016-05-05T00:00:00"/>
    <s v="10210120/040516/0002238"/>
    <s v="т/п Василеостровский"/>
    <s v="199106 Г.САНКТ-ПЕТЕРБУРГ, ВАСИЛЬЕВСКИЙ ОСТРОВ, БОЛЬШОЙ ПРОСПЕКТ, 103"/>
    <m/>
  </r>
  <r>
    <m/>
    <s v="7806486029"/>
    <s v="ООО НЕОТЕХ"/>
    <s v="195196, ГОРОД, САНКТ-ПЕТЕРБУРГ, УЛ. ТАЛЛИНСКАЯ Д.7 ЛИТ.О ПОМ. 214-А"/>
    <s v="INTERNATIONAL CAPACITORS S.A."/>
    <s v="SANTA PERPETUA DE MOGODA 08130 MAR DEL CARIB,10-INTERSECTION WITH VALLES ST. BARCELONA"/>
    <s v="INTERNATIONAL CAPACITORS S. A."/>
    <s v="ИСПАНИЯ"/>
    <s v="ИСПАНИЯ"/>
    <x v="1"/>
    <s v="КОНДЕНСАТОРЫ ПОСТОЯННОЙ ЕМКОСТИ ДЛЯ СБОРКИ УСТАНОВОК КОМПЕНСАЦИИ РЕАКТИВНОЙ МОЩНОСТИ.__1.0__ : ДЛЯ ИНДИВИДУАЛЬНОЙ КОМПЕНСАЦИИ МАЛЫХ ИНДУКТИВНЫХ НАГРУЗОК, 80 KVAR, 690 В, 50 ГЦ. __1.1__ изготовитель -INTERNATIONAL CAPACITORS S. A. бренд -LIFASA марка -ОТСУТСТВУЕТ модель -FML артикул -FML6980 кол-во=16 ШТ,__2.0__ ДЛЯ СОЗДАНИЯ НИЗКОЧАСТОТНЫХ ФИЛЬТРОВ ЗАЩИТЫ ОТ ГАРМОНИК, 40 KVAR, ДО 460 В, 50 ГЦ. __2.1__ изготовитель -INTERNATIONAL CAPACITORS S. A. бренд -LIFASA марка -ОТСУТСТВУЕТ модель -FMLF артикул -FMLF4649 кол-во=2 ШТ,__3.0__ ДЛЯ СОЗДАНИЯ НИЗКОЧАСТОТНЫХ ФИЛЬТРОВ ЗАЩИТЫ ОТ ГАРМОНИК, 80 KVAR, ДО 460 В, 50 ГЦ. __3.1__ изготовитель -INTERNATIONAL CAPACITORS S. A. бренд -LIFASA марка -ОТСУТСТВУЕТ модель -FMLF артикул -FMLF4698 кол-во=6 ШТ,__4.0__ ТРЕХФАЗНЫЙ СИЛОВОЙ ЦИЛИНДРИЧЕСКИЙ, 30 KVAR, 440V, 50 ГЦ. __4.1__ изготовитель -INTERNATIONAL CAPACITORS S. A. бренд -LIFASA марка -ОТСУТСТВУЕТ модель -POLB артикул -POLB44300HD кол-во=88 ШТ,"/>
    <s v="FMLF, POLB "/>
    <s v="EXW"/>
    <n v="500.6"/>
    <m/>
    <s v="ЕВРО"/>
    <n v="6562.82"/>
    <n v="7907.63"/>
    <d v="2017-03-23T00:00:00"/>
    <s v="10210120/220317/0001678"/>
    <s v="т/п Василеостровский"/>
    <s v="199106 Г.САНКТ-ПЕТЕРБУРГ, ВАСИЛЬЕВСКИЙ ОСТРОВ, БОЛЬШОЙ ПРОСПЕКТ, 103"/>
    <m/>
  </r>
  <r>
    <m/>
    <s v="7806486029"/>
    <s v="ООО НЕОТЕХ"/>
    <s v="195196, ГОРОД, САНКТ-ПЕТЕРБУРГ, УЛ. ТАЛЛИНСКАЯ Д.7 ЛИТ.О ПОМ. 214-А"/>
    <s v="INTERNATIONAL CAPACITORS S.A."/>
    <s v="SANTA PERPETUA DE MOGODA 08130 MAR DEL CARIB,10-INTERSECTION WITH VALLES ST. BARCELONA"/>
    <s v="INTERNATIONAL CAPACITORS S. A."/>
    <s v="ИСПАНИЯ"/>
    <s v="ИСПАНИЯ"/>
    <x v="1"/>
    <s v="КОНДЕНСАТОРЫ ПОСТОЯННОЙ ЕМКОСТИ ДЛЯ СБОРКИ УСТАНОВОК КОМПЕНСАЦИИ РЕАКТИВНОЙ МОЩНОСТИ.__1.0__ : ОДНОФАЗНЫЙ, ДЛЯ ИНДИВИДУАЛЬНОЙ КОМПЕНСАЦИИ МАЛЫХ ИНДУКТИВНЫХ НАГРУЗОК, 50 KVAR, 500 В, 50 ГЦ. __1.1__ изготовитель -INTERNATIONAL CAPACITORS S. A. бренд -LIFASA марка -ОТСУТСТВУЕТ модель -FML артикул -FMLI5050 кол-во=6 ШТ,__2.0__ ОДНОФАЗНЫЙ, ДЛЯ ИНДИВИДУАЛЬНОЙ КОМПЕНСАЦИИ МАЛЫХ ИНДУКТИВНЫХ НАГРУЗОК, 66 KVAR, 500 В, 50 ГЦ. __2.1__ изготовитель -INTERNATIONAL CAPACITORS S. A. бренд -LIFASA марка -ОТСУТСТВУЕТ модель -FML артикул -FMLI5066 кол-во=6 ШТ,__3.0__ ОДНОФАЗНЫЙ, ДЛЯ ИНДИВИДУАЛЬНОЙ КОМПЕНСАЦИИ МАЛЫХ ИНДУКТИВНЫХ НАГРУЗОК, 80 KVAR, 500 В, 50 ГЦ. __3.1__ изготовитель -INTERNATIONAL CAPACITORS S. A. бренд -LIFASA марка -ОТСУТСТВУЕТ модель -FML артикул -FMLI5080 кол-во=10 ШТ,__4.0__ ДВУХФАЗНЫЙ, ДЛЯ ИНДИВИДУАЛЬНОЙ КОМПЕНСАЦИИ МАЛЫХ ИНДУКТИВНЫХ НАГРУЗОК, 12.5+25 KVAR, 500 В, 50 ГЦ. __4.1__ изготовитель -INTERNATIONAL CAPACITORS S. A. бренд -LIFASA марка -ОТСУТСТВУЕТ модель -FML артикул -FMLB5037 кол-во=2 ШТ,__5.0__ ДВУХФАЗНЫЙ, ДЛЯ ИНДИВИДУАЛЬНОЙ КОМПЕНСАЦИИ МАЛЫХ ИНДУКТИВНЫХ НАГРУЗОК,3.13+6.25 KVAR, 500 В, 50 ГЦ. __5.1__ изготовитель -INTERNATIONAL CAPACITORS S. A. бренд -LIFASA марка -ОТСУТСТВУЕТ модель -FML артикул -FMLB5009 кол-во=2 ШТ,"/>
    <s v="FML "/>
    <s v="EXW"/>
    <n v="350"/>
    <m/>
    <s v="ЕВРО"/>
    <n v="3640.34"/>
    <n v="4814.08"/>
    <d v="2017-04-24T00:00:00"/>
    <s v="10210120/240417/0002421"/>
    <s v="т/п Василеостровский"/>
    <s v="199106 Г.САНКТ-ПЕТЕРБУРГ, ВАСИЛЬЕВСКИЙ ОСТРОВ, БОЛЬШОЙ ПРОСПЕКТ, 103"/>
    <m/>
  </r>
  <r>
    <m/>
    <s v="7806486029"/>
    <s v="ООО НЕОТЕХ"/>
    <s v="195196, ГОРОД, САНКТ-ПЕТЕРБУРГ, УЛ. ТАЛЛИНСКАЯ Д.7 ЛИТ.О ПОМ. 214-А"/>
    <s v="INTERNATIONAL CAPACITORS S.A."/>
    <s v="SANTA PERPETUA DE MOGODA 08130 MAR DEL CARIB,10-INTERSECTION WITH VALLES ST. BARCELONA"/>
    <s v="INTERNATIONAL CAPACITORS S. A."/>
    <s v="ИСПАНИЯ"/>
    <s v="ИСПАНИЯ"/>
    <x v="1"/>
    <s v="КОНДЕНСАТОРЫ ПОСТОЯННОЙ ЕМКОСТИ ДЛЯ СБОРКИ УСТАНОВОК КОМПЕНСАЦИИ РЕАКТИВНОЙ МОЩНОСТИ.__1.0__ : ДЛЯ ИНДИВИДУАЛЬНОЙ КОМПЕНСАЦИИ МАЛЫХ ИНДУКТИВНЫХ НАГРУЗОК, 40 KVAR, 690 В, 50 ГЦ. __1.1__ изготовитель -INTERNATIONAL CAPACITORS S. A. бренд -LIFASA марка -ОТСУТСТВУЕТ модель -FML артикул -FML6940 кол-во=2 ШТ,__2.0__ ДЛЯ ИНДИВИДУАЛЬНОЙ КОМПЕНСАЦИИ МАЛЫХ ИНДУКТИВНЫХ НАГРУЗОК, 80 KVAR, 690 В, 50 ГЦ. __2.1__ изготовитель -INTERNATIONAL CAPACITORS S. A. бренд -LIFASA марка -ОТСУТСТВУЕТ модель -FML артикул -FML6980 кол-во=4 ШТ,"/>
    <s v="FML "/>
    <s v="EXW"/>
    <n v="80"/>
    <m/>
    <s v="ЕВРО"/>
    <n v="798.6"/>
    <n v="1129.18"/>
    <d v="2017-05-11T00:00:00"/>
    <s v="10210120/110517/0002812"/>
    <s v="т/п Василеостровский"/>
    <s v="199106 Г.САНКТ-ПЕТЕРБУРГ, ВАСИЛЬЕВСКИЙ ОСТРОВ, БОЛЬШОЙ ПРОСПЕКТ, 103"/>
    <m/>
  </r>
  <r>
    <m/>
    <s v="7806486029"/>
    <s v="ООО НЕОТЕХ"/>
    <s v="195196, ГОРОД, САНКТ-ПЕТЕРБУРГ, УЛ. ТАЛЛИНСКАЯ Д.7 ЛИТ.О ПОМ. 214-А"/>
    <s v="INTERNATIONAL CAPACITORS S.A."/>
    <s v="SANTA PERPETUA DE MOGODA 08130 MAR DEL CARIB,10-INTERSECTION WITH VALLES ST. BARCELONA"/>
    <s v="INTERNATIONAL CAPACITORS S. A."/>
    <s v="ИСПАНИЯ"/>
    <s v="ИСПАНИЯ"/>
    <x v="1"/>
    <s v="КОНДEНСАТОРЫ ПОСТОЯННОЙ ЕМКОСТИ ДЛЯ СБОРКИ УСТАНОВОК КОМПЕНСАЦИИ РЕАКТИВНОЙ МОЩНОСТИ.__1.0__ : ТРЕХФАЗНЫЙ СИЛОВОЙ ЦИЛИНДРИЧЕСКИЙ, 50 KVAR, 690V, 50 ГЦ. __1.1__ изготовитель -INTERNATIONAL CAPACITORS S. A. бренд -LIFASA марка -ОТСУТСТВУЕТ модель -POLB артикул -POLB69500HD кол-во=12 ШТ,"/>
    <s v="POLB"/>
    <s v="EXW"/>
    <n v="66"/>
    <m/>
    <s v="ЕВРО"/>
    <n v="840"/>
    <n v="1190.53"/>
    <d v="2017-05-29T00:00:00"/>
    <s v="10210120/290517/0003248"/>
    <s v="т/п Василеостровский"/>
    <s v="199106 Г.САНКТ-ПЕТЕРБУРГ, ВАСИЛЬЕВСКИЙ ОСТРОВ, БОЛЬШОЙ ПРОСПЕКТ, 103"/>
    <m/>
  </r>
  <r>
    <m/>
    <s v="7806486029"/>
    <s v="ООО НЕОТЕХ"/>
    <s v="195196, ГОРОД, САНКТ-ПЕТЕРБУРГ, УЛ. ТАЛЛИНСКАЯ Д.7 ЛИТ.О ПОМ. 214-А"/>
    <s v="INTERNATIONAL CAPACITORS S.A."/>
    <s v="SANTA PERPETUA DE MOGODA 08130 MAR  CARIBE 10,POL IND.CAN BERNADES BARCELONA"/>
    <s v="INTERNATIONAL CAPACITORS S. A."/>
    <s v="ИСПАНИЯ"/>
    <s v="ИСПАНИЯ"/>
    <x v="1"/>
    <s v="КОНДЕНСАТОРЫ ПОСТОЯННОЙ ЕМКОСТИ ДЛЯ СБОРКИ УСТАНОВОК КОМПЕНСАЦИИ РЕАКТИВНОЙ МОЩНОСТИ.__1.0__ : ДЛЯ СОЗДАНИЯ НИЗКОЧАСТОТНЫХ ФИЛЬТРОВ ЗАЩИТЫ ОТ ГАРМОНИК, 40 KVAR, 400/460 В, 50 ГЦ. __1.1__ изготовитель -INTERNATIONAL CAPACITORS S. A. бренд -LIFASA марка -ОТСУТСТВУЕТ модель -FMLF артикул -FMLF4649 кол-во=1 ШТ,__2.0__ ДЛЯ СОЗДАНИЯ НИЗКОЧАСТОТНЫХ ФИЛЬТРОВ ЗАЩИТЫ ОТ ГАРМОНИК, 80 KVAR, 400/460 В, 50 ГЦ. __2.1__ изготовитель -INTERNATIONAL CAPACITORS S. A. бренд -LIFASA марка -ОТСУТСТВУЕТ модель -FMLF артикул -FMLF4698 кол-во=1 ШТ,"/>
    <s v="FMLF"/>
    <s v="EXW"/>
    <n v="17.7"/>
    <m/>
    <s v="ЕВРО"/>
    <n v="339.17"/>
    <n v="443.3"/>
    <d v="2017-07-19T00:00:00"/>
    <s v="10210120/180717/0004085"/>
    <s v="т/п Василеостровский"/>
    <s v="199106 Г.САНКТ-ПЕТЕРБУРГ, ВАСИЛЬЕВСКИЙ ОСТРОВ, БОЛЬШОЙ ПРОСПЕКТ, 103"/>
    <m/>
  </r>
  <r>
    <m/>
    <s v="7806486029"/>
    <s v="ООО НЕОТЕХ"/>
    <s v="195196, ГОРОД, САНКТ-ПЕТЕРБУРГ, УЛ. ТАЛЛИНСКАЯ Д.7 ЛИТ.О ПОМ. 214-А"/>
    <s v="INTERNATIONAL CAPACITORS S.A."/>
    <s v="SANTA PERPETUA DE MOGODA 08130 MAR DEL CARIB,10-INTERSECTION WITH VALLES ST. BARCELONA"/>
    <s v="INTERNATIONAL CAPACITORS S. A."/>
    <s v="ИСПАНИЯ"/>
    <s v="ИСПАНИЯ"/>
    <x v="1"/>
    <s v="КОНДЕНСАТОРЫ ПОСТОЯННОЙ ЕМКОСТИ ДЛЯ СБОРКИ УСТАНОВОК КОМПЕНСАЦИИ РЕАКТИВНОЙ МОЩНОСТИ.__1.0__ :ТРЕХФАЗНЫЙ СИЛОВОЙ ЦИЛИНДРИЧЕСКИЙ, 30 KVAR, 440V, 50 ГЦ. __1.1__ изготовитель -INTERNATIONAL CAPACITORS S. A. бренд -LIFASA марка -ОТСУТСТВУЕТ модель -POLB артикул -POLB44300HD кол-во=120 ШТ,"/>
    <s v="POLB "/>
    <s v="EXW"/>
    <n v="312"/>
    <m/>
    <s v="ЕВРО"/>
    <n v="3744"/>
    <n v="5134.8500000000004"/>
    <d v="2017-11-27T00:00:00"/>
    <s v="10210120/271117/0006741"/>
    <s v="т/п Василеостровский"/>
    <s v="199106 Г.САНКТ-ПЕТЕРБУРГ, ВАСИЛЬЕВСКИЙ ОСТРОВ, БОЛЬШОЙ ПРОСПЕКТ, 103"/>
    <m/>
  </r>
  <r>
    <m/>
    <s v="7806486029"/>
    <s v="ООО НЕОТЕХ"/>
    <s v=" "/>
    <s v="INTERNATIONAL CAPACITORS S.A."/>
    <s v=" "/>
    <s v="INTERNATIONAL CAPACITORS S. A."/>
    <s v="ИСПАНИЯ "/>
    <s v="ИСПАНИЯ"/>
    <x v="1"/>
    <s v="КОНДЕНСАТОРЫ ПОСТОЯННОЙ ЕМКОСТИ ДЛЯ СБОРКИ УСТАНОВОК КОМПЕНСАЦИИ РЕАКТИВНОЙ МОЩНОСТИ. :ТРЕХФАЗНЫЙ СИЛОВОЙ ЦИЛИНДРИЧЕСКИЙ, 30 KVAR, 440V, 50 ГЦ. УСИЛЕННЫЙ ПРИЗМАТИЧЕСКИЙ, 25 KVAR, 400 В, 50 ГЦ. СТАНДАРТНЫЙ ПРИЗМАТИЧЕСКИЙ, 45 KVAR, 525 В, 50 ГЦ. СТАНДАРТНЫЙ ПРИЗМАТИЧЕСКИЙ, 15 KVAR, 525 В, 50 ГЦ. СТАНДАРТНЫЙ ПРИЗМАТИЧЕСКИЙ, 75 KVAR, 525 В, 50 ГЦ. INTERNATIONAL CAPACITORS S. A. LIFASA ОТСУТСТВУЕТ POLB44300HD POLB 9 INTERNATIONAL CAPACITORS S. A. LIFASA ОТСУТСТВУЕТ FML4025R460 FML 2 INTERNATIONAL CAPACITORS S. A. LIFASA ОТСУТСТВУЕТ FML5275 FML 4 INTERNATIONAL CAPACITORS S. A. LIFASA ОТСУТСТВУЕТ FML5215 FML 8 INTERNATIONAL CAPACITORS S. A. LIFASA ОТСУТСТВУЕТ FML5245 FML 4"/>
    <s v="POLB44300HD POLB 9 INTERNATIONAL CAPACITORS S. A. LIFASA , FML4025R460 FML 2, FML5275 FML 4, FML5215 FML 8, FML5245 FML 4"/>
    <s v="EXW"/>
    <n v="170"/>
    <m/>
    <s v=" "/>
    <s v=" "/>
    <n v="2822.57"/>
    <d v="2017-12-08T00:00:00"/>
    <s v="10210120/081217/0007046"/>
    <s v="т/п Василеостровский"/>
    <s v="199106 Г.САНКТ-ПЕТЕРБУРГ, ВАСИЛЬЕВСКИЙ ОСТРОВ, БОЛЬШОЙ ПРОСПЕКТ, 103"/>
    <m/>
  </r>
  <r>
    <m/>
    <s v="7806486029"/>
    <s v="ООО НЕОТЕХ"/>
    <s v=" "/>
    <s v="INTERNATIONAL CAPACITORS S.A."/>
    <s v=" "/>
    <s v="INTERNATIONAL CAPACITORS S. A."/>
    <s v="ИСПАНИЯ"/>
    <s v="ИСПАНИЯ"/>
    <x v="1"/>
    <s v="КОНДЕНСАТОРЫ ПОСТОЯННОЙ ЕМКОСТИ ДЛЯ СБОРКИ УСТАНОВОК КОМПЕНСАЦИИ РЕАКТИВНОЙ МОЩНОСТИ."/>
    <s v="нет данных"/>
    <s v="EXW"/>
    <n v="77"/>
    <m/>
    <s v=" "/>
    <s v=" "/>
    <n v="1565.14"/>
    <d v="2017-12-21T00:00:00"/>
    <s v="10210120/211217/0007371"/>
    <s v="т/п Василеостровский"/>
    <s v="199106 Г.САНКТ-ПЕТЕРБУРГ, ВАСИЛЬЕВСКИЙ ОСТРОВ, БОЛЬШОЙ ПРОСПЕКТ, 103"/>
    <m/>
  </r>
  <r>
    <m/>
    <s v="7806486029"/>
    <s v="ООО НЕОТЕХ"/>
    <s v="195196, ГОРОД, САНКТ-ПЕТЕРБУРГ, УЛ. ТАЛЛИНСКАЯ Д.7 ЛИТ.О ПОМ. 214-А"/>
    <s v="INTERNATIONAL CAPACITORS S.A."/>
    <s v="08130, BARCELONA, SANTA PERPETUA  DE MOGODA, VALLES, 32-POL.IND. CAN BERNADES"/>
    <s v="INTERNATIONAL CAPACITORS S. A."/>
    <s v="ИСПАНИЯ"/>
    <s v="ИСПАНИЯ"/>
    <x v="1"/>
    <s v="КОНДЕНСАТОРЫ ПОСТОЯННОЙ ЕМКОСТИ ДЛЯ СБОРКИ УСТАНОВОК КОМПЕНСАЦИИ РЕАКТИВНОЙ МОЩНОСТИ. :ТРЕХФАЗНЫЙ СИЛОВОЙ ЦИЛИНДРИЧЕСКИЙ, 30 KVAR, 440V, 50 ГЦ."/>
    <s v="нет данных"/>
    <s v="EXW"/>
    <n v="59.4"/>
    <m/>
    <s v="ЕВРО"/>
    <n v="561.6"/>
    <n v="996.88"/>
    <d v="2018-01-23T13:46:00"/>
    <s v="10210120/230118/0000308"/>
    <s v="т/п Василеостровский"/>
    <s v="199106 Г.САНКТ-ПЕТЕРБУРГ, ВАСИЛЬЕВСКИЙ ОСТРОВ, БОЛЬШОЙ ПРОСПЕКТ, 103"/>
    <m/>
  </r>
  <r>
    <m/>
    <s v="7806486029"/>
    <s v="ООО НЕОТЕХ"/>
    <s v="195196, ГОРОД, САНКТ-ПЕТЕРБУРГ, УЛ. ТАЛЛИНСКАЯ Д.7 ЛИТ.О ПОМ. 214-А"/>
    <s v="INTERNATIONAL CAPACITORS S.A."/>
    <s v="08130, BARCELONA, SANTA PERPETUA  DE MOGODA, VALLES, 32-POL.IND. CAN BERNADES"/>
    <s v="INTERNATIONAL CAPACITORS S. A."/>
    <s v="ИСПАНИЯ"/>
    <s v="ИСПАНИЯ"/>
    <x v="1"/>
    <s v="КОНДЕНСАТОРЫ ПОСТОЯННОЙ ЕМКОСТИ ДЛЯ СБОРКИ УСТАНОВОК КОМПЕНСАЦИИ РЕАКТИВНОЙ МОЩНОСТИ. :ТРЕХФАЗНЫЙ СИЛОВОЙ ЦИЛИНДРИЧЕСКИЙ, 30 KVAR, 440V, 50 ГЦ. ТРЕХФАЗНЫЙ СИЛОВОЙ ЦИЛИНДРИЧЕСКИЙ, 50 KVAR, 400V, 50 ГЦ."/>
    <s v="нет данных"/>
    <s v="EXW"/>
    <n v="70.400000000000006"/>
    <m/>
    <s v="ЕВРО"/>
    <n v="943.46"/>
    <n v="1448.31"/>
    <d v="2018-02-19T11:49:00"/>
    <s v="10210120/190218/0000942"/>
    <s v="т/п Василеостровский"/>
    <s v="199106 Г.САНКТ-ПЕТЕРБУРГ, ВАСИЛЬЕВСКИЙ ОСТРОВ, БОЛЬШОЙ ПРОСПЕКТ, 103"/>
    <m/>
  </r>
  <r>
    <m/>
    <s v="7806486029"/>
    <s v="ООО НЕОТЕХ"/>
    <s v="195196, ГОРОД, САНКТ-ПЕТЕРБУРГ, УЛ. ТАЛЛИНСКАЯ Д.7 ЛИТ.О ПОМ. 214-А"/>
    <s v="INTERNATIONAL CAPACITORS S.A."/>
    <s v="08130, BARCELONA, SANTA PERPETUA DE MOGODA, MAR DEL CARIB, 10,INTERSECTION WITH"/>
    <s v="INTERNATIONAL CAPACITORS S. A."/>
    <s v="ИСПАНИЯ"/>
    <s v="ИСПАНИЯ"/>
    <x v="1"/>
    <s v="КОНДЕНСАТОРЫ ПОСТОЯННОЙ ЕМКОСТИ ДЛЯ СБОРКИ УСТАНОВОК КОМПЕНСАЦИИ РЕАКТИВНОЙ МОЩНОСТИ. :ТРЕХФАЗНЫЙ СИЛОВОЙ ЦИЛИНДРИЧЕСКИЙ, 30 KVAR, 440V, 50 ГЦ."/>
    <s v="нет данных"/>
    <s v="EXW"/>
    <n v="75"/>
    <m/>
    <s v="ЕВРО"/>
    <n v="967.2"/>
    <n v="1611.15"/>
    <d v="2018-02-28T13:19:00"/>
    <s v="10210120/280218/0001166"/>
    <s v="т/п Василеостровский"/>
    <s v="199106 Г.САНКТ-ПЕТЕРБУРГ, ВАСИЛЬЕВСКИЙ ОСТРОВ, БОЛЬШОЙ ПРОСПЕКТ, 103"/>
    <m/>
  </r>
  <r>
    <m/>
    <s v="7806486029"/>
    <s v="ООО НЕОТЕХ"/>
    <s v="195196, ГОРОД, САНКТ-ПЕТЕРБУРГ, УЛ. ТАЛЛИНСКАЯ Д.7 ЛИТ.О ПОМ. 214-А"/>
    <s v="INTERNATIONAL CAPACITORS S.A."/>
    <s v="08130, BARCELONA, SANTA PERPETUA  DE MOGODA, VALLES, 32-POL.IND. CAN BERNADES"/>
    <s v="INTERNATIONAL CAPACITORS S. A."/>
    <s v="ИСПАНИЯ"/>
    <s v="ИСПАНИЯ"/>
    <x v="1"/>
    <s v="КОНДЕНСАТОРЫ ПОСТОЯННОЙ ЕМКОСТИ ДЛЯ СБОРКИ УСТАНОВОК КОМПЕНСАЦИИ РЕАКТИВНОЙ МОЩНОСТИ. :ТРЕХФАЗНЫЙ СИЛОВОЙ, 30 KVAR, 440V, 50 ГЦ. ТРЕХФАЗНЫЙ СИЛОВОЙ ЦИЛИНДРИЧЕСКИЙ, 25 KVAR, 440V, 50 ГЦ. СИЛОВОЙ 484 KVAR, 6,6KV,  ПОСТАВЛЯЕТСЯ ДЛЯ СОБСТВЕННЫХ НУЖД КОМПАНИИ."/>
    <s v="нет данных"/>
    <s v="EXW"/>
    <n v="237.4"/>
    <m/>
    <s v="ЕВРО"/>
    <n v="3299.2"/>
    <n v="4802"/>
    <d v="2018-03-22T13:57:00"/>
    <s v="10210120/220318/0001661"/>
    <s v="т/п Василеостровский"/>
    <s v="199106 Г.САНКТ-ПЕТЕРБУРГ, ВАСИЛЬЕВСКИЙ ОСТРОВ, БОЛЬШОЙ ПРОСПЕКТ, 103"/>
    <m/>
  </r>
  <r>
    <n v="36"/>
    <s v="3120087200"/>
    <s v="ООО КОМПАНИЯ ЭЛЬБРУС"/>
    <s v="309290, БЕЛГОРОДСКАЯ ОБЛ., Г.ШЕБЕКИНО, УЛ.ЖЕЛЕЗНОДОРОЖНАЯ 1"/>
    <s v="ООО ВИЛКОМ-ЭЛЕКТРО"/>
    <s v="Г.ХАРЬКОВ 61010 ПР. ГАГАРИНА 201 "/>
    <s v="ООО ВИЛКОМ-ЭЛЕКТРО"/>
    <s v="УКРАИНА"/>
    <s v="УКРАИНА"/>
    <x v="0"/>
    <s v="ЭЛЕКТРОТЕХНИЧЕСКОЕ ОБОРУДОВАНИЕ. ПРЕДНАЗНАЧЕНО ДЛЯ ПРИЕМА, ПРЕОБРАЗОВАНИЯ И РАСПРЕДЕЛЕНИЯ ЭЛЕКТРИЧЕСКОЙ ЭНЕРГИИ ТРЕХФАЗНОГО ТОКА ЧАСТОТОЙ 50 ГЦ НАПРЯЖЕНИЕМ 10000 ИЛИ 6000 В__1.0__ КОМПЛЕКТНАЯ ТРАНСФОРМАТОРНАЯ ПОДСТАНЦИЯ МОДЕЛИ КТП-630/10(6)/0,4 , ЗАВОДСКИЕ НОМЕРА 170068,160196 ПРЕДСТАВЛЯЮТ СОБОЙ МЕТАЛЛОКОНСТРУКЦИЮ, С УСТАНОВЛЕННЫМ В НЕЙ ЭЛЕКТРООБОРУДОВАНИЕМ, ПРЕДНАЗНАЧЕНЫ ДЛЯ ПРИЕМА И РАСПРЕДЕЛЕНИЯ ЭЛЕКТРИЧЕСКОЙ ЭНЕРГИИТРЕХФАЗНОГО ТОКА ЧАСТОТОЙ 50 ГЦ НАПРЯЖЕНИЕМ 10 ИЛИ 6 КВ И ПРИМЕНЯЮТСЯ ДЛЯ ЭЛЕКТРОСНАБЖЕНИЯ СТРОИТЕЛЬНЫХ ПЛОЩАДОК ИЛИ КАК СТАЦИОНАРНЫЕ ПОДСТАНЦИИ ДЛЯ ДОЛГО-ВРЕМЕННОГО СНАБЖЕНИЯ ПРОМЫШЛЕННЫХ ОБЪЕКТОВ, ПОСЕЛКОВ, СЕЛЬСКОХОЗЯЙСТВЕННЫХ ОБЪЕКТОВ. ДАТАИЗГОТОВЛЕНИЯ ИЮНЬ 2017ГОДА. КОМПЛЕКТНОСТЬ: ВЫКЛЮЧАТЕЛЬ НАГРУЗКИ ВНА-10/630-20-З У3 4ШТ. ВЫКЛЮЧАТЕЛЬ НАГРУЗКИ ВНАП-10/630-20-З У3 2ШТ. ПРЕДОХРАНИТЕЛЬ ПКТ 012-6-40-31,5 У3 6ШТ. БЛОК-ЗАМОК МБГ-31 4ШТ. ВЫКЛЮЧАТЕЛЬ НАГРУЗКИ-РАЗЪЕДИНИТЕЛЬ ВНК-41-31130-32 УХЛ3 2ШТ. РУБИЛЬНИК С ПРЕДОХРАНИТЕЛЯМИ РПС-2 16ШТ. ТРАНСФОРМАТОР ТОКА ТШ-0,66-1 (0,5) 600/5А(ПРЕДНАЗНАЧЕНЫ ДЛЯ ПЕРЕДАЧИ СИГНАЛА ИЗМЕРИТЕЛЬНОЙ ИНФОРМАЦИИ ИЗМЕРИТЕЛЬНЫМ ПРИБОРАМ. ТРАНСФОРМАТОРЫ НЕ ЯВЛЯЕТСЯ СИЛОВЫМИ.) 6ШТ. СЧЕТЧИКЭЛЕКТРОЭНЕРГИИ МЕРКУРИЙ 230АМ-03 2ШТ. АМПЕРМЕТР ЭА 0302 600/5 6ШТ. ВОЛЬТМЕТР ЭВ 0302 0-500 2ШТ. ЯЩИК ЯТП 0,25 220/36 2ШТ. КОМПЕНСАЦИОННАЯ КОНДЕНСАТОРНАЯ УСТАНОВКА РЕАКТИВНОЙ МОЩНОСТИ ККУ 2ШТ. __1.1__ изготовитель -ООО ВИЛКОМ-ЭЛЕКТРО бренд -ВИЛКОМ-ЭЛЕКТРО марка -КТП-630/10(6)/0,4 стандарт -ТУ У 31.2-32236309-004:2006 кол-во=2 ШТ,"/>
    <s v="КТП-630/10(6)/0,4 "/>
    <s v="DDU"/>
    <n v="3960"/>
    <m/>
    <s v="РОС.РУБЛЬ"/>
    <n v="582000"/>
    <n v="34359.43"/>
    <d v="2017-07-12T00:00:00"/>
    <s v="10101110/120717/0001496"/>
    <s v="т/п Шебекинский имени В.А.Данкова"/>
    <s v="309600 БЕЛГОРОДСКАЯ ОБЛ., ШЕБЕКИНСКИЙ Р-Н АПП ШЕБЕКИНО-ПЛЕТЕНОВКА"/>
    <m/>
  </r>
  <r>
    <n v="37"/>
    <s v="7743947676"/>
    <s v="ООО МАИ-2014"/>
    <s v="125212, РОССИЯ, МОСКВА, УЛ. АДМИРАЛА МАКАРОВА, Д.8, СТР.1"/>
    <s v="G.KLAMPFER ELEKTROANLAGEN GMBH"/>
    <s v="ATLEONDINGА-4060PASCHINGER STRASSE 59"/>
    <s v="G. KLAMPFER ELEKTROANLAGEN GMBH"/>
    <s v="АВСТРИЯ"/>
    <s v="АВСТРИЯ"/>
    <x v="1"/>
    <s v="КОНДЕНСАТОР ПОСТОЯННОЙ ЕМКОСТИ ДЛЯ ЭЛЕКТРИЧЕСКИХ ЦЕПЕЙ С ЧАСТОТОЙ 50/60 ГЦ И РАССЧИТАННЫЙ НА РЕАКТИВНУЮ МОЩНОСТЬ НЕ МЕНЕЕ 0,5 КВА: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КОНДЕНСАТОРЫ СИЛОВЫЕ) КОД ОКП 34 3100._КОНДЕНСАТОР ПОСТОЯННОЙ ЕМКОСТИ ДЛЯ ЭЛЕКТРИЧЕСКИХ ЦЕПЕЙ С ЧАСТОТОЙ 50/60 ГЦ И РАССЧИТАННЫЙ НА РЕАКТИВНУЮ МОЩНОСТЬ НЕ МЕНЕЕ 0,5 КВА: ПРЕДНАЗНАЧЕН ДЛЯ СТАБИЛИЗАЦИИ ВЫХОДНОГО НАПРЯЖЕНИЯ ; ( КОНДЕНСАТОРЫ СИЛОВЫЕ) КОД ОКП 34 3100."/>
    <s v="нет данных"/>
    <s v="CPT"/>
    <n v="2192.3000000000002"/>
    <m/>
    <s v="ЕВРО"/>
    <n v="25300"/>
    <n v="27751.57"/>
    <d v="2016-03-14T00:00:00"/>
    <s v="10130100/110316/0001477"/>
    <s v="НЕТ ДАННЫХ"/>
    <s v="НЕТ ДАННЫХ"/>
    <m/>
  </r>
  <r>
    <m/>
    <s v="7743947676"/>
    <s v="ООО МАИ-2014"/>
    <s v="125212, РОССИЯ, МОСКВА, УЛ. АДМИРАЛА МАКАРОВА, Д.8, СТР.1"/>
    <s v="G.KLAMPFER ELEKTROANLAGEN GMBH"/>
    <s v="ATLEONDINGА-4060PASCHINGER STRASSE 59"/>
    <s v="SCHRACK TECHNIK GMBH"/>
    <s v="АВСТРИЯ"/>
    <s v="ГЕРМАНИЯ"/>
    <x v="1"/>
    <s v="КОНДЕНСАТОР ПОСТОЯННОЙ ЕМКОСТИ ДЛЯ ЭЛЕКТРИЧЕСКИХ ЦЕПЕЙ С ЧАСТОТОЙ 50/60 ГЦ И РАССЧИТАННЫЙ НА РЕАКТИВНУЮ МОЩНОСТЬ НЕ МЕНЕЕ 0,5 КВА:ПРИБОРЫ КОМПЕНСАЦИИ КОЭФФИЦИЕНТА МОЩНОСТИ- КОНДЕНСАТОР, ТОРГОВАЯ СЕРИИ LSFC,ДЛЯ ЭЛЕКТРИЧЕСКИХ ЦЕПЕЙ С ЧАСТОТОЙ 50/60 ГЦ И РАССЧИТАННЫЙ НА РЕАКТИВНУЮ МОЩНОСТЬ НЕ МЕНЕЕ 12,5КВА, ДЛИНА: 600 ММ, ВЫСОТА: 2000 ММ, ШИРИНА 400 ММ. ПРЕДНАЗНАЧЕН ДЛЯ_СТАБИЛИЗАЦИИ ВЫХОДНОГО НАПРЯЖЕНИЯ ;( КОНДЕНСАТОРЫ СИЛОВЫЕ) ,КОД ОКП 34 3100.,"/>
    <s v="LSFC"/>
    <s v="CPT"/>
    <n v="200.91"/>
    <m/>
    <s v="ЕВРО"/>
    <n v="2319"/>
    <n v="2543.71"/>
    <d v="2016-03-14T00:00:00"/>
    <s v="10130100/110316/0001477"/>
    <s v="НЕТ ДАННЫХ"/>
    <s v="НЕТ ДАННЫХ"/>
    <m/>
  </r>
  <r>
    <n v="38"/>
    <s v="7714358404"/>
    <s v="ООО ДЕЛЬТА"/>
    <s v="125252, , Г.МОСКВА, ПРОЕЗД БЕРЕЗОВОЙ РОЩИ, Д. 12, ОФИС 56"/>
    <s v="TIZORO BUSINESS S.R.O."/>
    <s v="CZPRAHA110 00REVOLUCNI 1082/8, PRAHA 1-NOVE MESTO"/>
    <s v="GRUPPO ENERGIA S.R.L"/>
    <s v="ЛИТВА"/>
    <s v="ИТАЛИЯ"/>
    <x v="4"/>
    <s v="КОНДЕНСАТОРЫ ПОСТОЯННОЙ ЕМКОСТИ С ПЛАСТМАССОВЫМ ДИЭЛЕКТРИКОМ:КОНДЕНСАТОРЫ ЭЛЕКТРИЧЕСКИЕ ПОСТОЯННОЙ ЕМКОСТИ С ПЛАСТМАССОВЫМ ДИЭЛЕКТРИКОМ, ДЛЯ ЛАМП, ЕМКОСТЬЮ ОТ 12 МКФ ДО 20 МКФ, НА НАПРЯЖЕНИЕ 250В/50ГЦ, C КРЕПЛЕНИЕМ M8, ГАЙКОЙ, ШАЙБОЙ, ФАСТОНОМ (РАЗОБРАННЫЕ)_КОНДЕНСАТОРЫ ЭЛЕКТРИЧЕСКИЕ ПОСТОЯННОЙ ЕМКОСТИ С ПЛАСТМАССОВЫМ ДИЭЛЕКТРИКОМ, ИСПОЛЬЗУЮТСЯ ДЛЯ ПОВЫШЕНИЯ КОЭФФИЦИЕНТА МОЩНОСТИ МОТОРОВ, ЕМКОСТЬЮ ОТ 1,5 МКФ ДО 60 МКФ, НА НАПРЯЖЕНИЕ 600В/50ГЦ, C КРЕПЛЕНИЕМ M8, ГАЙКОЙ, ШАЙБОЙ, ФАСТОНОМ (РАЗОБРАННЫЕ)_КОНДЕНСАТОРЫ ЭЛЕКТРИЧЕСКИЕ ПОСТОЯННОЙ ЕМКОСТИ С ПЛАСТМАССОВЫМ ДИЭЛЕКТРИКОМ, ИСПОЛЬЗУЮТСЯ ДЛЯ ПОВЫШЕНИЯ КОЭФФИЦИЕНТА МОЩНОСТИ МОТОРОВ, МОЩНОСТЬЮ ОТ 4,16 ДО 6,25 КВАР, НА НАПРЯЖЕНИЕ 550В/50ГЦ, C КРЕПЛЕНИЕМ M12, ГАЙКОЙ, ШАЙБОЙ, ФАСТОНОМ (РАЗОБРАННЫЕ)"/>
    <s v="нет данных"/>
    <s v="CPT"/>
    <n v="3709"/>
    <m/>
    <s v="$"/>
    <n v="9644.35"/>
    <n v="9644.35"/>
    <d v="2016-06-06T00:00:00"/>
    <s v="10130192/060616/0005106"/>
    <s v="НЕТ ДАННЫХ"/>
    <s v="НЕТ ДАННЫХ"/>
    <m/>
  </r>
  <r>
    <m/>
    <s v="7714358404"/>
    <s v="ООО ДЕЛЬТА"/>
    <s v="125252, , Г.МОСКВА, ПРОЕЗД БЕРЕЗОВОЙ РОЩИ, Д.12, ОФИС 56"/>
    <s v="TIZORO BUSINESS S.R.O."/>
    <s v="CZPRAHA110 00REVOLUCNI 1082/8, PRAHA 1-NOVE MESTO"/>
    <s v="GRUPPO ENERGIA S.R.L"/>
    <s v="ЧЕШСКАЯ РЕСПУБЛИКА"/>
    <s v="ИТАЛИЯ"/>
    <x v="4"/>
    <s v="КОНДЕНСАТОРЫ ПОСТОЯННОЙ ЕМКОСТИ С БУМАЖНЫМ ИЛИ ПЛАСТМАССОВЫМ ДИЭЛЕКТРИКОМ:КОНДЕНСАТОРЫ ЭЛЕКТРИЧЕСКИЕ ПОСТОЯННОЙ ЕМКОСТИ С ПЛАСТМАССОВЫМ ДИЭЛЕКТРИКОМ, ДЛЯ ЛАМП, ЕМКОСТЬЮ ОТ 20 МКФ ДО 25 МКФ, НА НАПРЯЖЕНИЕ 250В/50ГЦ, C КРЕПЛЕНИЕМ M8, ГАЙКОЙ, ШАЙБОЙ, ФАСТОНОМ (РАЗОБРАННЫЕ)_КОНДЕНСАТОРЫ ЭЛЕКТРИЧЕСКИЕ ПОСТОЯННОЙ ЕМКОСТИ С ПЛАСТМАССОВЫМ ДИЭЛЕКТРИКОМ, ИСПОЛЬЗУЮТСЯ ДЛЯ ПОВЫШЕНИЯ КОЭФФИЦИЕНТА МОЩНОСТИ МОТОРОВ, ЕМКОСТЬЮ ОТ 3 МКФ ДО 6 МКФ, НА НАПРЯЖЕНИЕ 600В/50ГЦ, C КРЕПЛЕНИЕМ M8, ГАЙКОЙ, ШАЙБОЙ, ФАСТОНОМ (РАЗОБРАННЫЕ)_КОНДЕНСАТОРЫ ЭЛЕКТРИЧЕСКИЕ ПОСТОЯННОЙ ЕМКОСТИ С ПЛАСТМАССОВЫМ ДИЭЛЕКТРИКОМ, ИСПОЛЬЗУЮТСЯ ДЛЯ ПОВЫШЕНИЯ КОЭФФИЦИЕНТА МОЩНОСТИ МОТОРОВ, МОЩНОСТЬЮ ОТ 0,83 ДО 30 КВАР, НА НАПРЯЖЕНИЕ 550В/50ГЦ, C КРЕПЛЕНИЕМ M12, ГАЙКОЙ, ШАЙБОЙ, ФАСТОНОМ (РАЗОБРАННЫЕ)"/>
    <s v="нет данных"/>
    <s v="CPT"/>
    <n v="4304"/>
    <m/>
    <s v="$"/>
    <n v="11222.08"/>
    <n v="11222.08"/>
    <d v="2016-08-15T00:00:00"/>
    <s v="10130192/150816/0007916"/>
    <s v="НЕТ ДАННЫХ"/>
    <s v="НЕТ ДАННЫХ"/>
    <m/>
  </r>
  <r>
    <m/>
    <s v="7714358404"/>
    <s v="ООО ДЕЛЬТА"/>
    <s v="125252, , Г.МОСКВА, ПРОЕЗД БЕРЕЗОВОЙ РОЩИ, Д. 12, ОФИС 56"/>
    <s v="TIZORO BUSINESS S.R.O."/>
    <s v="CZPRAHA110 00REVOLUCNI 1082/8, PRAHA 1-NOVE MESTO"/>
    <s v="RPS S.P.A."/>
    <s v="ЛИТВА"/>
    <s v="ИТАЛИЯ"/>
    <x v="4"/>
    <s v="КОНДЕНСАТОРЫ ПОСТОЯННОЙ ЕМКОСТИ С ПЛАСТМАССОВЫМ ДИЭЛЕКТРИКОМ:КОНДЕНСАТОРЫ ЭЛЕКТРИЧЕСКИЕ ПОСТОЯННОЙ ЕМКОСТИ С ПЛАСТМАССОВЫМ ДИЭЛЕКТРИКОМ, ИСПОЛЬЗУЮТСЯ ДЛЯ ПОВЫШЕНИЯ КОЭФФИЦИЕНТА МОЩНОСТИ МОТОРОВ, ЕМКОСТЬЮ 100 МКФ, НА НАПРЯЖЕНИЕ 500В/50ГЦ"/>
    <s v="нет данных"/>
    <s v="CPT"/>
    <n v="16.5"/>
    <m/>
    <s v="$"/>
    <n v="42.96"/>
    <n v="42.96"/>
    <d v="2016-09-19T00:00:00"/>
    <s v="10130192/160916/0009335"/>
    <s v="НЕТ ДАННЫХ"/>
    <s v="НЕТ ДАННЫХ"/>
    <m/>
  </r>
  <r>
    <m/>
    <s v="7714358404"/>
    <s v="ООО ДЕЛЬТА"/>
    <s v="125252, , Г.МОСКВА, ПРОЕЗД БЕРЕЗОВОЙ РОЩИ, Д.12, ОФИС 56"/>
    <s v="TIZORO BUSINESS S.R.O."/>
    <s v="CZPRAHA110 00REVOLUCNI 1082/8, PRAHA 1-NOVE MESTO"/>
    <s v="PHOENIXTEC POWER ELECTRONICS (SHEN ZHEN) CO., LTD"/>
    <s v="ЛИТВА"/>
    <s v="КИТАЙ"/>
    <x v="4"/>
    <s v="КОНДЕНСАТОРЫ ПОСТОЯННОЙ ЕМКОСТИ С ПЛАСТМАССОВЫМ ДИЭЛЕКТРИКОМ:КОНДЕНСАТОРЫ ЭЛЕКТРИЧЕСКИЕ ПОСТОЯННОЙ ЕМКОСТИ С ПЛАСТМАССОВЫМ ДИЭЛЕКТРИКОМ, ИСПОЛЬЗУЮТСЯ ДЛЯ ПОВЫШЕНИЯ КОЭФФИЦИЕНТА МОЩНОСТИ МОТОРОВ, ЕМКОСТЬЮ 100 МКФ, НА НАПРЯЖЕНИЕ 500В/50ГЦ"/>
    <s v="нет данных"/>
    <s v="CPT"/>
    <n v="47"/>
    <m/>
    <s v="$"/>
    <n v="153.6"/>
    <n v="153.6"/>
    <d v="2016-10-21T00:00:00"/>
    <s v="10130192/171016/0010738"/>
    <s v="НЕТ ДАННЫХ"/>
    <s v="НЕТ ДАННЫХ"/>
    <m/>
  </r>
  <r>
    <m/>
    <s v="7714358404"/>
    <s v="ООО ДЕЛЬТА"/>
    <s v="125252, , Г.МОСКВА, ПРОЕЗД БЕРЕЗОВОЙ РОЩИ, Д.12, ОФИС 56"/>
    <s v="ESPLANADA-BEL SP.Z.O.O. ЧЕРЕЗ CUSTOMS WAREHOUSE VA0218, VILNIUS"/>
    <s v="PLWARSZAWA00-571UL.ALEJA ARMII LUDOWEJ, 6/164"/>
    <s v="GRUPPO ENERGIA S.R.L"/>
    <s v="ЛИТВА"/>
    <s v="ИТАЛИЯ"/>
    <x v="4"/>
    <s v="КОНДЕНСАТОРЫ ПОСТОЯННОЙ ЕМКОСТИ С БУМАЖНЫМ ИЛИ ПЛАСТМАССОВЫМ ДИЭЛЕКТРИКОМ:КОНДЕНСАТОРЫ ЭЛЕКТРИЧЕСКИЕ ПОСТОЯННОЙ ЕМКОСТИ С ПЛАСТМАССОВЫМ ДИЭЛЕКТРИКОМ, ИСПОЛЬЗУЮТСЯ ДЛЯ ПОВЫШЕНИЯ КОЭФФИЦИЕНТА МОЩНОСТИ МОТОРОВ, ЕМКОСТЬЮ ОТ 3 МКФ ДО 6 МКФ, НА НАПРЯЖЕНИЕ 600В/50ГЦ, C КРЕПЛЕНИЕМ M8, ГАЙКОЙ, ШАЙБОЙ, ФАСТОНОМ (РАЗОБРАННЫЕ)_КОНДЕНСАТОРЫ ЭЛЕКТРИЧЕСКИЕ ПОСТОЯННОЙ ЕМКОСТИ С ПЛАСТМАССОВЫМ ДИЭЛЕКТРИКОМ, ИСПОЛЬЗУЮТСЯ ДЛЯ ПОВЫШЕНИЯ КОЭФФИЦИЕНТА МОЩНОСТИ МОТОРОВ, МОЩНОСТЬЮ ОТ 4,75 ДО 62,5 КВАР, НА НАПРЯЖЕНИЕ 550В/50ГЦ, C КРЕПЛЕНИЕМ M12, ГАЙКОЙ, ШАЙБОЙ, ФАСТОНОМ (РАЗОБРАННЫЕ)"/>
    <s v="нет данных"/>
    <s v="CPT"/>
    <n v="1971"/>
    <m/>
    <s v="$"/>
    <n v="5130.24"/>
    <n v="5130.24"/>
    <d v="2016-10-28T00:00:00"/>
    <s v="10130192/281016/0011308"/>
    <s v="НЕТ ДАННЫХ"/>
    <s v="НЕТ ДАННЫХ"/>
    <m/>
  </r>
  <r>
    <n v="39"/>
    <s v="3906134785"/>
    <s v="ООО БЕНТЕК ДРИЛЛИНГ ЭНД ОЙЛФИЛД СИСТЕМС"/>
    <s v="625014, ТЮМЕНСКАЯ ОБЛАСТЬ, Г.ТЮМЕНЬ, 2КМ СТАРОГО ТОБОЛЬСКОГО ТРАКТА, 8А"/>
    <s v="BENTEC GMBH DRILLING &amp; OILFIELD SYSTEMS"/>
    <s v="DEBAD BENTHEIM48455DEILMANNSTRASSE, 1"/>
    <s v="ELECTRONICON KONDENSATOREN GMBH"/>
    <s v="ГЕРМАНИЯ"/>
    <s v="ГЕРМАНИЯ"/>
    <x v="1"/>
    <s v="КОНДЕНСАТОРЫ ПОСТОЯННОЙ ЕМКОСТИ.КОНДЕНСАТОР 31.2 KVAR /800 V 3X51, 7 МКФ, 136X230 MM, МОДЕЛЬ L- ЦИЛИНДРИЧЕСКИЙ КОНДЕНСАТОР МАСЛОНАПОЛНЕННЫЙ ПОСТОЯННОЙ МОЩНОСТИ, ЯВЛЯЕТСЯ ПАССИВНЫМ КОМПОНЕНТОМ. СОДЕРЖИТ МЕТАЛЛИЗАРОВАННЫЕ С ДВУХ СТОРОН БУМАЖНЫЕ ЭЛЕКТРОДЫ С ПОЛИПРОПИЛЕНОВЫМ_ДИЭЛЕКТРИКОМ, ПРОПИТАННЫЕ МАСЛОМ, НА СТОРОНУ ДИЭЛЕКТРИКА НАПЫЛЯЕТСЯ ЦИНКО-АЛЮМИНИЕВАЯ ПЛЕНКА. АЛЮМИНИЕВЫЙ КОРПУС. НОМИНАЛЬНОЕ НАПРЯЖЕНИЕ: 800В ПЕРЕМЕННОГО ТОКА, 50ГЦ. ЕМКОСТЬ: 3X51,7МКФ. РАСЧЕТНАЯ РЕАКТИВНАЯ МОЩНОСТЬ: 31,2КВАР. ПРЕДНАЗНАЧЕН ДЛЯ_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s v="нет данных"/>
    <s v="DAP"/>
    <n v="51"/>
    <m/>
    <s v="ЕВРО"/>
    <n v="1382.2"/>
    <n v="1505.49"/>
    <d v="2016-01-14T00:00:00"/>
    <s v="10502110/130116/0000684"/>
    <s v="НЕТ ДАННЫХ"/>
    <s v="НЕТ ДАННЫХ"/>
    <m/>
  </r>
  <r>
    <m/>
    <s v="3906134785"/>
    <s v="ООО БЕНТЕК ДРИЛЛИНГ ЭНД ОЙЛФИЛД СИСТЕМС"/>
    <s v="625014, ТЮМЕНСКАЯ ОБЛАСТЬ, Г.ТЮМЕНЬ, 2КМ СТАРОГО ТОБОЛЬСКОГО ТРАКТА, 8А"/>
    <s v="BENTEC GMBH DRILLING &amp; OILFIELD SYSTEMS"/>
    <s v="DEBAD BENTHEIM48455DEILMANNSTRASSE, 1"/>
    <s v="ELECTRONICON KONDENSATOREN GMBH"/>
    <s v="ГЕРМАНИЯ"/>
    <s v="ГЕРМАНИЯ"/>
    <x v="1"/>
    <s v="КОНДЕНСАТОРЫ ПОСТОЯННОЙ ЕМКОСТИ:КОНДЕНСАТОР 31.2 KVAR /800 V 3X51, 7 МКФ, 136X230 MM, МОДЕЛЬ L- ЦИЛИНДРИЧЕСКИЙ КОНДЕНСАТОР МАСЛОНАПОЛНЕННЫЙ ПОСТОЯННОЙ МОЩНОСТИ, ЯВЛЯЕТСЯ ПАССИВНЫМ КОМПОНЕНТОМ. СОДЕРЖИТ МЕТАЛЛИЗАРОВАННЫЕ С ДВУХ СТОРОН БУМАЖНЫЕ ЭЛЕКТРОДЫ С ПОЛИПРОПИЛЕНОВЫМ_ДИЭЛЕКТРИКОМ, ПРОПИТАННЫЕ МАСЛОМ, НА СТОРОНУ ДИЭЛЕКТРИКА НАПЫЛЯЕТСЯ ЦИНКО-АЛЮМИНИЕВАЯ ПЛЕНКА. АЛЮМИНИЕВЫЙ КОРПУС. НОМИНАЛЬНОЕ НАПРЯЖЕНИЕ: 800В ПЕРЕМЕННОГО ТОКА, 50ГЦ. ЕМКОСТЬ: 3X51,7МКФ. РАСЧЕТНАЯ РЕАКТИВНАЯ МОЩНОСТЬ: 31,2КВАР. ПРЕДНАЗНАЧЕН ДЛЯ_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s v="нет данных"/>
    <s v="DAP"/>
    <n v="176"/>
    <m/>
    <s v="ЕВРО"/>
    <n v="4706.04"/>
    <n v="5275.47"/>
    <d v="2016-02-16T00:00:00"/>
    <s v="10502110/160216/0005561"/>
    <s v="НЕТ ДАННЫХ"/>
    <s v="НЕТ ДАННЫХ"/>
    <m/>
  </r>
  <r>
    <m/>
    <s v="3906134785"/>
    <s v="ООО БЕНТЕК ДРИЛЛИНГ ЭНД ОЙЛФИЛД СИСТЕМС"/>
    <s v="625014, ТЮМЕНСКАЯ ОБЛАСТЬ, Г.ТЮМЕНЬ, 2КМ СТАРОГО ТОБОЛЬСКОГО ТРАКТА, 8А"/>
    <s v="BENTEC GMBH DRILLING &amp; OILFIELD SYSTEMS"/>
    <s v="DEBAD BENTHEIM48455DEILMANNSTRASSE, 1"/>
    <s v="ELECTRONICON KONDENSATOREN GMBH"/>
    <s v="ГЕРМАНИЯ"/>
    <s v="ГЕРМАНИЯ"/>
    <x v="1"/>
    <s v="КОНДЕНСАТОРЫ ПОСТОЯННОЙ ЕМКОСТИ.КОНДЕНСАТОР 31.2 KVAR /800 V 3X51, 7 МКФ, 136X230 MM, МОДЕЛЬ L- ЦИЛИНДРИЧЕСКИЙ КОНДЕНСАТОР МАСЛОНАПОЛНЕННЫЙ ПОСТОЯННОЙ МОЩНОСТИ, ЯВЛЯЕТСЯ ПАССИВНЫМ КОМПОНЕНТОМ. СОДЕРЖИТ МЕТАЛЛИЗАРОВАННЫЕ С ДВУХ СТОРОН БУМАЖНЫЕ ЭЛЕКТРОДЫ С ПОЛИПРОПИЛЕНОВЫМ_ДИЭЛЕКТРИКОМ, ПРОПИТАННЫЕ МАСЛОМ, НА СТОРОНУ ДИЭЛЕКТРИКА НАПЫЛЯЕТСЯ ЦИНКО-АЛЮМИНИЕВАЯ ПЛЕНКА. АЛЮМИНИЕВЫЙ КОРПУС. НОМИНАЛЬНОЕ НАПРЯЖЕНИЕ: 800В ПЕРЕМЕННОГО ТОКА, 50ГЦ. ЕМКОСТЬ: 3X51,7МКФ. РАСЧЕТНАЯ РЕАКТИВНАЯ МОЩНОСТЬ: 31,2КВАР. ПРЕДНАЗНАЧЕН ДЛЯ_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s v="нет данных"/>
    <s v="FCA"/>
    <n v="180"/>
    <m/>
    <s v="ЕВРО"/>
    <n v="4686.96"/>
    <n v="5444.76"/>
    <d v="2016-04-08T00:00:00"/>
    <s v="10502110/080416/0014495"/>
    <s v="НЕТ ДАННЫХ"/>
    <s v="НЕТ ДАННЫХ"/>
    <m/>
  </r>
  <r>
    <m/>
    <s v="3906134785"/>
    <s v="ООО БЕНТЕК ДРИЛЛИНГ ЭНД ОЙЛФИЛД СИСТЕМС"/>
    <s v="625014, ТЮМЕНСКАЯ ОБЛАСТЬ, Г.ТЮМЕНЬ, 2КМ СТАРОГО ТОБОЛЬСКОГО ТРАКТА, 8А"/>
    <s v="BENTEC GMBH DRILLING &amp; OILFIELD SYSTEMS"/>
    <s v="DEBAD BENTHEIM48455DEILMANNSTRASSE, 1"/>
    <s v="ELECTRONICON KONDENSATOREN GMBH"/>
    <s v="ГЕРМАНИЯ"/>
    <s v="ГЕРМАНИЯ"/>
    <x v="1"/>
    <s v="КОНДЕНСАТОРЫ ПОСТОЯННОЙ ЕМКОСТИ:КОНДЕНСАТОР 31.2 KVAR /800 V 3X51, 7 МКФ, 136X230 MM, МОДЕЛЬ L- ЦИЛИНДРИЧЕСКИЙ КОНДЕНСАТОР МАСЛОНАПОЛНЕННЫЙ ПОСТОЯННОЙ МОЩНОСТИ, ЯВЛЯЕТСЯ ПАССИВНЫМ КОМПОНЕНТОМ. СОДЕРЖИТ МЕТАЛЛИЗАРОВАННЫЕ С ДВУХ СТОРОН БУМАЖНЫЕ ЭЛЕКТРОДЫ С ПОЛИПРОПИЛЕНОВЫМ_ДИЭЛЕКТРИКОМ, ПРОПИТАННЫЕ МАСЛОМ, НА СТОРОНУ ДИЭЛЕКТРИКА НАПЫЛЯЕТСЯ ЦИНКО-АЛЮМИНИЕВАЯ ПЛЕНКА. АЛЮМИНИЕВЫЙ КОРПУС. НОМИНАЛЬНОЕ НАПРЯЖЕНИЕ: 800В ПЕРЕМЕННОГО ТОКА, 50ГЦ. ЕМКОСТЬ: 3X51,7МКФ. РАСЧЕТНАЯ РЕАКТИВНАЯ МОЩНОСТЬ: 31,2КВАР. ПРЕДНАЗНАЧЕН ДЛЯ_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s v="нет данных"/>
    <s v="FCA"/>
    <n v="272.62"/>
    <m/>
    <s v="ЕВРО"/>
    <n v="6971.16"/>
    <n v="8049.57"/>
    <d v="2016-09-27T00:00:00"/>
    <s v="10502110/270916/0042934"/>
    <s v="НЕТ ДАННЫХ"/>
    <s v="НЕТ ДАННЫХ"/>
    <m/>
  </r>
  <r>
    <m/>
    <s v="3906134785"/>
    <s v="ООО БЕНТЕК ДРИЛЛИНГ ЭНД ОЙЛФИЛД СИСТЕМС"/>
    <s v="625014, ТЮМЕНСКАЯ ОБЛАСТЬ, Г.ТЮМЕНЬ, 2КМ СТАРОГО ТОБОЛЬСКОГО ТРАКТА, 8А"/>
    <s v="BENTEC GMBH DRILLING &amp; OILFIELD SYSTEMS"/>
    <s v="BAD BENTHEIM 48455 DEILMANNSTRASSE, 1 "/>
    <s v="ELECTRONICON KONDENSATOREN GMBH"/>
    <s v="ГЕРМАНИЯ"/>
    <s v="ГЕРМАНИЯ"/>
    <x v="1"/>
    <s v="КОНДЕНСАТОРЫ ПОСТОЯННОЙ ЕМКОСТИ.__1.0__ КОНДЕНСАТОР 31.2 KVAR /800 V 3X51, 7 МКФ, 136X230 MM, МОДЕЛЬ L- ЦИЛИНДРИЧЕСКИЙ КОНДЕНСАТОР МАСЛОНАПОЛНЕННЫЙ ПОСТОЯННОЙ МОЩНОСТИ, ЯВЛЯЕТСЯ ПАССИВНЫМ КОМПОНЕНТОМ. СОДЕРЖИТ МЕТАЛЛИЗАРОВАННЫЕ С ДВУХ СТОРОН БУМАЖНЫЕ ЭЛЕКТРОДЫ С ПОЛИПРОПИЛЕНОВЫМДИЭЛЕКТРИКОМ, ПРОПИТАННЫЕ МАСЛОМ, НА СТОРОНУ ДИЭЛЕКТРИКА НАПЫЛЯЕТСЯ ЦИНКО-АЛЮМИНИЕВАЯ ПЛЕНКА. АЛЮМИНИЕВЫЙ КОРПУС. НОМИНАЛЬНОЕ НАПРЯЖЕНИЕ: 800В ПЕРЕМЕННОГО ТОКА, 50ГЦ. ЕМКОСТЬ: 3X51,7МКФ. РАСЧЕТНАЯ РЕАКТИВНАЯ МОЩНОСТЬ: 31,2КВАР. ПРЕДНАЗНАЧЕН ДЛЯ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__1.1__ изготовитель -ELECTRONICON KONDENSATOREN GMBH бренд -ОТСУТСТВУЕТ марка -ELECTRONICON артикул -0624905 кол-во=5 ШТ,"/>
    <s v="нет данных"/>
    <s v="FCA"/>
    <n v="14.2"/>
    <m/>
    <s v="ЕВРО"/>
    <n v="405.3"/>
    <n v="447.41"/>
    <d v="2017-01-17T00:00:00"/>
    <s v="10502110/160117/0001552"/>
    <s v="НЕТ ДАННЫХ"/>
    <s v="НЕТ ДАННЫХ"/>
    <m/>
  </r>
  <r>
    <m/>
    <s v="3906134785"/>
    <s v="ООО БЕНТЕК ДРИЛЛИНГ ЭНД ОЙЛФИЛД СИСТЕМС"/>
    <s v="625014, ТЮМЕНСКАЯ ОБЛАСТЬ, Г.ТЮМЕНЬ, 2КМ СТАРОГО ТОБОЛЬСКОГО ТРАКТА, 8А"/>
    <s v="BENTEC GMBH DRILLING &amp; OILFIELD SYSTEMS"/>
    <s v="BAD BENTHEIM 48455 DEILMANNSTRASSE, 1 "/>
    <s v="ELECTRONICON KONDENSATOREN GMBH"/>
    <s v="ГЕРМАНИЯ"/>
    <s v="ГЕРМАНИЯ"/>
    <x v="1"/>
    <s v="КОНДЕНСАТОРЫ:__1.0__ КОНДЕНСАТОР 31.2 KVAR /800 V 3X51, 7 МКФ, 136X230 MM, МОДЕЛЬ L- ЦИЛИНДРИЧЕСКИЙ КОНДЕНСАТОР МАСЛОНАПОЛНЕННЫЙ ПОСТОЯННОЙ МОЩНОСТИ, ЯВЛЯЕТСЯ ПАССИВНЫМ КОМПОНЕНТОМ. СОДЕРЖИТ МЕТАЛЛИЗАРОВАННЫЕ С ДВУХ СТОРОН БУМАЖНЫЕ ЭЛЕКТРОДЫ С ПОЛИПРОПИЛЕНОВЫМДИЭЛЕКТРИКОМ, ПРОПИТАННЫЕ МАСЛОМ, НА СТОРОНУ ДИЭЛЕКТРИКА НАПЫЛЯЕТСЯ ЦИНКО-АЛЮМИНИЕВАЯ ПЛЕНКА. АЛЮМИНИЕВЫЙ КОРПУС. НОМИНАЛЬНОЕ НАПРЯЖЕНИЕ: 800В ПЕРЕМЕННОГО ТОКА, 50ГЦ. ЕМКОСТЬ: 3X51,7МКФ. РАСЧЕТНАЯ РЕАКТИВНАЯ МОЩНОСТЬ: 31,2КВАР. ПРЕДНАЗНАЧЕН ДЛЯ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__1.1__ изготовитель -ELECTRONICON KONDENSATOREN GMBH бренд -ОТСУТСТВУЕТ марка -ELECTRONICON артикул -0624905 кол-во=1 ШТ,"/>
    <s v="нет данных"/>
    <s v="FCA"/>
    <n v="2.88"/>
    <m/>
    <s v="ЕВРО"/>
    <n v="81.06"/>
    <n v="87.27"/>
    <d v="2017-02-17T00:00:00"/>
    <s v="10502110/170217/0007982"/>
    <s v="НЕТ ДАННЫХ"/>
    <s v="НЕТ ДАННЫХ"/>
    <m/>
  </r>
  <r>
    <m/>
    <s v="3906134785"/>
    <s v="ООО БЕНТЕК ДРИЛЛИНГ ЭНД ОЙЛФИЛД СИСТЕМС"/>
    <s v=" "/>
    <s v="BENTEC GMBH DRILLING &amp; OILFIELD SYSTEMS"/>
    <s v=" "/>
    <s v="ELECTRONICON KONDENSATOREN GMBH"/>
    <s v="ГЕРМАНИЯ"/>
    <s v="ГЕРМАНИЯ"/>
    <x v="1"/>
    <s v="КОНДЕНСАТОРЫ ПОСТОЯННОЙ ЕМКОСТИ: КОНДЕНСАТОР 30KVAR 800V 3X49MF O116X312MM. ЦИЛИНДРИЧЕСКИЙ ТРЁХФАЗНЫЙ СИЛОВОЙ КОНДЕНСАТОР, СЕРИИ MKPG, СУХОГО ТИПА, ГАЗОНАПОЛНЕННЫЙ, НАПОЛНИТЕЛЬ ИНЕРТНЫЙ ГАЗ, ЯВЛЯЕТСЯ ПАССИВНЫМ КОМПОНЕНТОМ. КОНСТРУКТИВНО СОСТОИТ ИЗ: ШТАМПОВАННОГО АЛЮМИНИЕВОГО СТАКАН ДИАМЕТРОМ 116ММ И ВЫСОТОЙ 280ММ, С КРЕПЁЖНЫМ БОЛТОМ М12Х16; АЛЮМИНИЕВОЙ КРЫШКА; ВНУТРЕННЕЕ ВКЛЮЧЕНИЕ ТРЕУГОЛЬНИК; ЭЛЕКТРИЧЕСКОЕ ПОДКЛЮЧЕНИЕ - ТРЁХФАЗНЫЕ КЛЕММНЫЕ КОЛОДКИ, IP20; ДИЭЛЕКТРИК - ПОЛИПРОПИЛЕНОВАЯ ПЛЕНКА С ЦИНКО-АЛЮМИНИЕВЫМ НАПЫЛЕНИЕМ НА ОДНОЙ СТОРОНЕ; НАПОЛНИТЕЛЬ ИНЕРТНЫЙ ГАЗ N2 (АЗОТ). НОМИНАЛЬНОЕ НАПРЯЖЕНИЕ: 800В ПЕРЕМЕННОГО ТОКА, ЧАСТОТА 50/60ГЦ. ЕМКОСТЬ: 3Х49МКФ. РАСЧЕТНАЯ РЕАКТИВНАЯ МОЩНОСТЬ: 30КВАР. ПРЕДНАЗНАЧЕН ДЛЯ 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ELECTRONICON KONDENSATOREN GMBH ОТСУТСТВУЕТ ELECTRONICON 0685776 9"/>
    <s v="нет данных"/>
    <s v="FCA"/>
    <n v="23.88"/>
    <m/>
    <s v=" "/>
    <s v=" "/>
    <n v="1066.69"/>
    <d v="2017-12-21T00:00:00"/>
    <s v="10502110/211217/0073759"/>
    <s v="НЕТ ДАННЫХ"/>
    <s v="НЕТ ДАННЫХ"/>
    <m/>
  </r>
  <r>
    <m/>
    <s v="3906134785"/>
    <s v="ООО БЕНТЕК ДРИЛЛИНГ ЭНД ОЙЛФИЛД СИСТЕМС"/>
    <s v=" "/>
    <s v="BENTEC GMBH DRILLING &amp; OILFIELD SYSTEMS"/>
    <s v=" "/>
    <s v="ELECTRONICON KONDENSATOREN GMBH"/>
    <s v="ГЕРМАНИЯ"/>
    <s v="ГЕРМАНИЯ"/>
    <x v="1"/>
    <s v="КОНДЕНСАТОРЫ ПОСТОЯННОЙ ЕМКОСТИ. КОНДЕНСАТОР 30KVAR 800V 3X49MF O116X312 MM. ЦИЛИНДРИЧЕСКИЙ ТРЁХФАЗНЫЙ СИЛОВОЙ КОНДЕНСАТОР, СЕРИИ MKPG, СУХОГО ТИПА, ГАЗОНАПОЛНЕННЫЙ, НАПОЛНИТЕЛЬ ИНЕРТНЫЙ ГАЗ, ЯВЛЯЕТСЯ ПАССИВНЫМ КОМПОНЕНТОМ. КОНСТРУКТИВНО СОСТОИТ ИЗ: ШТАМПОВАННОГО АЛЮМИНИЕВОГО СТАКАН ДИАМЕТРОМ 116ММ И ВЫСОТОЙ 280ММ, С КРЕПЁЖНЫМ БОЛТОМ M 12Х16; АЛЮМИНИЕВОЙ КРЫШКА; ВНУТРЕННЕЕ ВКЛЮЧЕНИЕ ТРЕУГОЛЬНИК; ЭЛЕКТРИЧЕСКОЕ ПОДКЛЮЧЕНИЕ - ТРЁХФАЗНЫЕ КЛЕММНЫЕ КОЛОДКИ, IP20; ДИЭЛЕКТРИК - ПОЛИПРОПИЛЕНОВАЯ ПЛЕНКА С ЦИНКО-АЛЮМИНИЕВЫМ НАПЫЛЕНИЕМ НА ОДНОЙ СТОРОНЕ; НАПОЛНИТЕЛЬ ИНЕРТНЫЙ ГАЗ N2 (АЗОТ). НОМИНАЛЬНОЕ НАПРЯЖЕНИЕ: 800В ПЕРЕМЕННОГО ТОКА, ЧАСТОТА 50/60ГЦ. ЕМКОСТЬ: 3Х49МКФ. РАСЧЕТНАЯ РЕАКТИВНАЯ МОЩНОСТЬ: 30КВАР. ПРЕДНАЗНАЧЕН ДЛЯ 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ELECTRONICON KONDENSATOREN GMBH ОТСУТСТВУЕТ ELECTRONICON 0685776 23"/>
    <s v="MKPG"/>
    <s v="FCA"/>
    <n v="61.1"/>
    <m/>
    <s v=" "/>
    <s v=" "/>
    <n v="2701.32"/>
    <d v="2017-12-26T00:00:00"/>
    <s v="10502110/261217/0074992"/>
    <s v="НЕТ ДАННЫХ"/>
    <s v="НЕТ ДАННЫХ"/>
    <m/>
  </r>
  <r>
    <n v="40"/>
    <s v="7720814729"/>
    <s v="ООО ТАЛКОМ"/>
    <s v="111399, , Г. МОСКВА, УЛ. МЕТАЛЛУРГОВ, Д.48, К.5"/>
    <s v="RECOSTA FINANCE CZ, S.R.O. ЧЕРЕЗ TERMINALAS LT , VILNIUS,LITHUANIA"/>
    <s v="PRAHA 120 00 KORUNNI 1310/56, PRAHA 2-VINOHRADY "/>
    <s v="GRUPPO ENERGIA S.R.L"/>
    <s v="ЛИТВА"/>
    <s v="ИТАЛИЯ"/>
    <x v="4"/>
    <s v="КОНДЕНСАТОРЫ ПОСТОЯННОЙ ЕМКОСТИ С БУМАЖНЫМ ИЛИ ПЛАСТМАССОВЫМ ДИЭЛЕКТРИКОМ:__1.0__ КОНДЕНСАТОРЫ ЭЛЕКТРИЧЕСКИЕ ПОСТОЯННОЙ ЕМКОСТИ С ПЛАСТМАССОВЫМ ДИЭЛЕКТРИКОМ, ИСПОЛЬЗУЮТСЯ ДЛЯ ПОВЫШЕНИЯ КОЭФФИЦИЕНТА МОЩНОСТИ МОТОРОВ, МОЩНОСТЬЮ ОТ 0,83 ДО 50 КВАР, НА НАПРЯЖЕНИЕ 550В/50ГЦ, C КРЕПЛЕНИЕМ M12, ГАЙКОЙ, ШАЙБОЙ, ФАСТОНОМ (РАЗОБРАННЫЕ) __1.1__ изготовитель -GRUPPO ENERGIA S.R.L. бренд -GRUPPO ENERGIA артикул -RCM кол-во=5588 ШТ,__2.0__ КОНДЕНСАТОРЫ ЭЛЕКТРИЧЕСКИЕ ПОСТОЯННОЙ ЕМКОСТИ С ПЛАСТМАССОВЫМ ДИЭЛЕКТРИКОМ, ДЛЯ ЛАМП, ЕМКОСТЬЮ ОТ 20 МКФ ДО 80 МКФ, НА НАПРЯЖЕНИЕ 250В/50ГЦ, C КРЕПЛЕНИЕМ M8, ГАЙКОЙ, ШАЙБОЙ, ФАСТОНОМ (РАЗОБРАННЫЕ) __2.1__ изготовитель -GRUPPO ENERGIA S.R.L. бренд -GRUPPO ENERGIA артикул -LCP кол-во=2103 ШТ,__3.0__ КОНДЕНСАТОРЫ ЭЛЕКТРИЧЕСКИЕ ПОСТОЯННОЙ ЕМКОСТИ С ПЛАСТМАССОВЫМ ДИЭЛЕКТРИКОМ, ИСПОЛЬЗУЮТСЯ ДЛЯ ПОВЫШЕНИЯ КОЭФФИЦИЕНТА МОЩНОСТИ МОТОРОВ, ЕМКОСТЬЮ ОТ 2 МКФ ДО 120 МКФ, НА НАПРЯЖЕНИЕ 600В/50ГЦ, C КРЕПЛЕНИЕМ M8, ГАЙКОЙ, ШАЙБОЙ, ФАСТОНОМ (РАЗОБРАННЫЕ) __3.1__ изготовитель -GRUPPO ENERGIA S.R.L. бренд -GRUPPO ENERGIA артикул -MRCP кол-во=13324 ШТ,"/>
    <s v="RCM"/>
    <s v="CPT"/>
    <n v="4175"/>
    <m/>
    <s v="$"/>
    <n v="10886.36"/>
    <n v="10886.36"/>
    <d v="2016-11-22T00:00:00"/>
    <s v="10130192/221116/0012228"/>
    <s v="НЕТ ДАННЫХ"/>
    <s v="НЕТ ДАННЫХ"/>
    <m/>
  </r>
  <r>
    <m/>
    <s v="7720814729"/>
    <s v="ООО ТАЛКОМ"/>
    <s v="111399, , Г. МОСКВА, УЛ. МЕТАЛЛУРГОВ, Д.48, К.5"/>
    <s v="RECOSTA FINANCE CZ, S.R.O. ЧЕРЕЗ TERMINALAS LT , VILNIUS,LITHUANIA"/>
    <s v="PRAHA 120 00 KORUNNI 1310/56, PRAHA 2-VINOHRADY "/>
    <s v="GRUPPO ENERGIA S.R.L"/>
    <s v="ЛИТВА"/>
    <s v="ИТАЛИЯ"/>
    <x v="4"/>
    <s v="КОНДЕНСАТОРЫ ПОСТОЯННОЙ ЕМКОСТИ С БУМАЖНЫМ ИЛИ ПЛАСТМАССОВЫМ ДИЭЛЕКТРИКОМ:__1.0__ КОНДЕНСАТОРЫ ЭЛЕКТРИЧЕСКИЕ ПОСТОЯННОЙ ЕМКОСТИ С ПЛАСТМАССОВЫМ ДИЭЛЕКТРИКОМ, ИСПОЛЬЗУЮТСЯ ДЛЯ ПОВЫШЕНИЯ КОЭФФИЦИЕНТА МОЩНОСТИ МОТОРОВ, МОЩНОСТЬЮ ОТ 4,16 ДО 30 КВАР, НА НАПРЯЖЕНИЕ 550В/50ГЦ, C КРЕПЛЕНИЕМ M12, ГАЙКОЙ, ШАЙБОЙ, ФАСТОНОМ (РАЗОБРАННЫЕ) __1.1__ изготовитель -GRUPPO ENERGIA S.R.L. бренд -GRUPPO ENERGIA артикул -RCM кол-во=4449 ШТ,__2.0__ КОНДЕНСАТОРЫ ЭЛЕКТРИЧЕСКИЕ ПОСТОЯННОЙ ЕМКОСТИ С ПЛАСТМАССОВЫМ ДИЭЛЕКТРИКОМ, ИСПОЛЬЗУЮТСЯ ДЛЯ ПОВЫШЕНИЯ КОЭФФИЦИЕНТА МОЩНОСТИ МОТОРОВ, ЕМКОСТЬЮ ОТ 4 МКФ ДО 40 МКФ, НА НАПРЯЖЕНИЕ 600В/50ГЦ, C КРЕПЛЕНИЕМ M8, ГАЙКОЙ, ШАЙБОЙ, ФАСТОНОМ (РАЗОБРАННЫЕ) __2.1__ изготовитель -GRUPPO ENERGIA S.R.L. бренд -GRUPPO ENERGIA артикул -MRCP кол-во=9839 ШТ,"/>
    <s v="RCM"/>
    <s v="CPT"/>
    <n v="2702"/>
    <m/>
    <s v="$"/>
    <n v="7065.33"/>
    <n v="7065.33"/>
    <d v="2016-12-21T00:00:00"/>
    <s v="10130192/211216/0013677"/>
    <s v="НЕТ ДАННЫХ"/>
    <s v="НЕТ ДАННЫХ"/>
    <m/>
  </r>
  <r>
    <m/>
    <s v="7720814729"/>
    <s v="ООО ТАЛКОМ"/>
    <s v="111399, , Г. МОСКВА, УЛ. МЕТАЛЛУРГОВ, Д.48, К.5"/>
    <s v="RECOSTA FINANCE CZ, S.R.O. ЧЕРЕЗ TERMINALAS LT , VILNIUS,LITHUANIA"/>
    <s v="PRAHA 120 00 KORUNNI 1310/56, PRAHA 2-VINOHRADY "/>
    <s v="GRUPPO ENERGIA S.R.L"/>
    <s v="ЛИТВА"/>
    <s v="ИТАЛИЯ"/>
    <x v="4"/>
    <s v="КОНДЕНСАТОРЫ ПОСТОЯННОЙ ЕМКОСТИ С ПЛАСТМАССОВЫМ ДИЭЛЕКТРИКОМ:__1.0__ КОНДЕНСАТОРЫ ЭЛЕКТРИЧЕСКИЕ ПОСТОЯННОЙ ЕМКОСТИ С ПЛАСТМАССОВЫМ ДИЭЛЕКТРИКОМ, ИСПОЛЬЗУЮТСЯ ДЛЯ ПОВЫШЕНИЯ КОЭФФИЦИЕНТА МОЩНОСТИ МОТОРОВ, МОЩНОСТЬЮ ОТ 4,16 ДО 50 КВАР, НА НАПРЯЖЕНИЕ 550В/50ГЦ, C КРЕПЛЕНИЕМ M12, ГАЙКОЙ, ШАЙБОЙ, ФАСТОНОМ (РАЗОБРАННЫЕ) __1.1__ изготовитель -GRUPPO ENERGIA S.R.L. бренд -GRUPPO ENERGIA артикул -RCM кол-во=3659 ШТ,__2.0__ КОНДЕНСАТОРЫ ЭЛЕКТРИЧЕСКИЕ ПОСТОЯННОЙ ЕМКОСТИ С ПЛАСТМАССОВЫМ ДИЭЛЕКТРИКОМ, ИСПОЛЬЗУЮТСЯ ДЛЯ ПОВЫШЕНИЯ КОЭФФИЦИЕНТА МОЩНОСТИ МОТОРОВ, ЕМКОСТЬЮ ОТ 25 МКФ ДО 70 МКФ, НА НАПРЯЖЕНИЕ 600В/50ГЦ, C КРЕПЛЕНИЕМ M8, ГАЙКОЙ, ШАЙБОЙ, ФАСТОНОМ (РАЗОБРАННЫЕ) __2.1__ изготовитель -GRUPPO ENERGIA S.R.L. бренд -GRUPPO ENERGIA артикул -MRCP кол-во=2329 ШТ,__3.0__ КОНДЕНСАТОРЫ ЭЛЕКТРИЧЕСКИЕ ПОСТОЯННОЙ ЕМКОСТИ С ПЛАСТМАССОВЫМ ДИЭЛЕКТРИКОМ, ДЛЯ ЛАМП, ЕМКОСТЬЮ ОТ 18 МКФ ДО 32 МКФ, НА НАПРЯЖЕНИЕ 250В/50ГЦ, C КРЕПЛЕНИЕМ M8, ГАЙКОЙ, ШАЙБОЙ, ФАСТОНОМ (РАЗОБРАННЫЕ) __3.1__ изготовитель -GRUPPO ENERGIA S.R.L. бренд -GRUPPO ENERGIA артикул -LCP кол-во=2683 ШТ,"/>
    <s v="LCP, MRCP, RCM"/>
    <s v="CPT"/>
    <n v="2106"/>
    <m/>
    <s v="$"/>
    <n v="5477.75"/>
    <n v="5477.75"/>
    <d v="2017-02-09T00:00:00"/>
    <s v="10130192/090217/0001012"/>
    <s v="НЕТ ДАННЫХ"/>
    <s v="НЕТ ДАННЫХ"/>
    <m/>
  </r>
  <r>
    <n v="41"/>
    <s v="7707817897"/>
    <s v="ООО КОРПОРЭЙТ МАРКЕТ"/>
    <s v="127055, , МОСКВА, УЛ.СУЩЕВСКАЯ, Д.12, СТР.1, КОМН.7"/>
    <s v="BTL GMBH FROM FREE ZONE WAREHOUSE"/>
    <s v="DEGROSSOSTHEIM63762RIEGELSTRASSE 66."/>
    <s v="GRUPPO ENERGIA S.R.L"/>
    <s v="ЛИТВА"/>
    <s v="ИТАЛИЯ"/>
    <x v="4"/>
    <s v="КОНДЕНСАТОРЫ ЭЛЕКТРИЧЕСКИЕ ПОСТОЯННОЙ ЕМКОСТИ С ПЛАСТМАССОВЫМ ДИЭЛЕКТРИКОМИСПОЛЬЗУЮТСЯ ДЛЯ ПОВЫШЕНИЯ КОЭФФИЦИЕНТА МОЩНОСТИ МОТОРОВ, МОЩНОСТЬЮ ОТ 1,38 ДО 5,5 КВАР, НА НАПРЯЖЕНИЕ 550В/50ГЦ, C КРЕПЛЕНИЕМ M12, ГАЙКОЙ, ШАЙБОЙ, ФАСТОНОМ (РАЗОБРАННЫЕ)_ДЛЯ ЛАМП, ЕМКОСТЬЮ ОТ 18 МКФ ДО 45 МКФ, НА НАПРЯЖЕНИЕ 250В/50ГЦ, C КРЕПЛЕНИЕМ M8, ГАЙКОЙ, ШАЙБОЙ, ФАСТОНОМ (РАЗОБРАННЫЕ)_ИСПОЛЬЗУЮТСЯ ДЛЯ ПОВЫШЕНИЯ КОЭФФИЦИЕНТА МОЩНОСТИ МОТОРОВ, ЕМКОСТЬЮ ОТ 2,5 МКФ ДО 55 МКФ, НА НАПРЯЖЕНИЕ 600В/50ГЦ, C КРЕПЛЕНИЕМ M8, ГАЙКОЙ, ШАЙБОЙ, ФАСТОНОМ (РАЗОБРАННЫЕ)"/>
    <s v="нет данных"/>
    <s v="CPT"/>
    <n v="4460"/>
    <m/>
    <s v="$"/>
    <n v="11618.23"/>
    <n v="11618.23"/>
    <d v="2016-04-05T00:00:00"/>
    <s v="10130192/050416/0002967"/>
    <s v="НЕТ ДАННЫХ"/>
    <s v="НЕТ ДАННЫХ"/>
    <m/>
  </r>
  <r>
    <m/>
    <s v="7707817897"/>
    <s v="ООО КОРПОРЭЙТ МАРКЕТ"/>
    <s v="127055, , МОСКВА, УЛ.СУЩЕВСКАЯ, Д.12, СТР.1, КОМН.7"/>
    <s v="BTL GMBH FROM FREE ZONE WAREHOUSE"/>
    <s v="DEGROSSOSTHEIM63762RIEGELSTRASSE 66."/>
    <s v="GRUPPO ENERGIA S.R.L"/>
    <s v="ЛИТВА"/>
    <s v="ИТАЛИЯ"/>
    <x v="4"/>
    <s v="КОНДЕНСАТОРЫ ЭЛЕКТРИЧЕСКИЕ ПОСТОЯННОЙ ЕМКОСТИ С ПЛАСТМАССОВЫМ ДИЭЛЕКТРИКОМИСПОЛЬЗУЮТСЯ ДЛЯ ПОВЫШЕНИЯ КОЭФФИЦИЕНТА МОЩНОСТИ МОТОРОВ, МОЩНОСТЬЮ ОТ 1,38 ДО 5,5 КВАР, НА НАПРЯЖЕНИЕ 550В/50ГЦ, C КРЕПЛЕНИЕМ M12, ГАЙКОЙ, ШАЙБОЙ, ФАСТОНОМ (РАЗОБРАННЫЕ)_ДЛЯ ЛАМП, ЕМКОСТЬЮ ОТ 18 МКФ ДО 45 МКФ, НА НАПРЯЖЕНИЕ 250В/50ГЦ, C КРЕПЛЕНИЕМ M8, ГАЙКОЙ, ШАЙБОЙ, ФАСТОНОМ (РАЗОБРАННЫЕ)_ИСПОЛЬЗУЮТСЯ ДЛЯ ПОВЫШЕНИЯ КОЭФФИЦИЕНТА МОЩНОСТИ МОТОРОВ, ЕМКОСТЬЮ ОТ 2,5 МКФ ДО 55 МКФ, НА НАПРЯЖЕНИЕ 600В/50ГЦ, C КРЕПЛЕНИЕМ M8, ГАЙКОЙ, ШАЙБОЙ, ФАСТОНОМ (РАЗОБРАННЫЕ)"/>
    <s v="нет данных"/>
    <s v="CPT"/>
    <n v="4460"/>
    <m/>
    <s v="$"/>
    <n v="11618.23"/>
    <n v="11618.23"/>
    <d v="2016-04-06T00:00:00"/>
    <s v="10130192/050416/0002995"/>
    <s v="НЕТ ДАННЫХ"/>
    <s v="НЕТ ДАННЫХ"/>
    <m/>
  </r>
  <r>
    <n v="42"/>
    <s v="5009083762"/>
    <s v="ООО ЭКСПЕДИТОР"/>
    <s v="142001, МОСК. ОБЛ., Г.ДОМОДЕДОВО, МКР. СЕВЕРНЫЙ УЛ. ЛОМОНОСОВА Д.10 ПОМ. 08"/>
    <s v="MEGALEC TRADE DEVELOPMENT LIMITED"/>
    <s v="6 ON WAH STREET  15H SHIU KING BUILD. HONG KONG"/>
    <s v="WENZHOU ROCKGRAND TRADE CO., LTD"/>
    <s v="КИТАЙ"/>
    <s v="КИТАЙ"/>
    <x v="4"/>
    <s v="КОНДЕНСАТОРЫ ПОСТОЯННОЙ ЕМКОСТИ С ПЛАСТМАССОВЫМ ДИЭЛЕКТРИКОМ , ПРИМЕН. ДЛЯ ПОВЫШЕНИЯ КОЭФФИЦИЕНТА МОЩНОСТИ СЕТИ И СНИЖЕНИЯ ДОПОЛНИТЕЛЬНЫХ НАГРУЗОК НА СИЛОВЫЕ ТРАНСФОРМАТОРЫ И КАБЕЛЬНЫЕ ЛИНИИ,__1.0__ КОНДЕНСАТОР САМОВОСТАНАВЛИВАЮЩИЙСЯ КПС-440-10 3У3 TDM, НОМИН. НАПРЯЖЕНИЕ 440 В __1.1__ изготовитель -WENZHOU ROCKGRAND TRADE CO., LTD. бренд -TDM ELECTRIC артикул -SQ2101-0003 кол-во=32 ШТ,__2.0__ КОНДЕНСАТОР САМОВОСТАНАВЛИВАЮЩИЙСЯ КПС-440-20 3У3 TDM, НОМИН. НАПРЯЖЕНИЕ 440 В __2.1__ изготовитель -WENZHOU ROCKGRAND TRADE CO., LTD. бренд -TDM ELECTRIC артикул -SQ2101-0006 кол-во=28 ШТ,__3.0__ КОНДЕНСАТОР САМОВОСТАНАВЛИВАЮЩИЙСЯ КПС-440-25 3У3 TDM, НОМИН. НАПРЯЖЕНИЕ 440 В __3.1__ изготовитель -WENZHOU ROCKGRAND TRADE CO., LTD. бренд -TDM ELECTRIC артикул -SQ2101-0007 кол-во=64 ШТ,__4.0__ КОНДЕНСАТОР САМОВОСТАНАВЛИВАЮЩИЙСЯ КПС-440-30 3У3 TDM, НОМИН. НАПРЯЖЕНИЕ 440 В __4.1__ изготовитель -WENZHOU ROCKGRAND TRADE CO., LTD. бренд -TDM ELECTRIC артикул -SQ2101-0008 кол-во=44 ШТ,"/>
    <s v="КПС-440-10 3У3 TDM, КПС-440-25 3У3 TDM, КПС-440-30 3У3 TDM"/>
    <s v="FOB"/>
    <n v="420"/>
    <m/>
    <s v="$"/>
    <n v="4107.92"/>
    <n v="4122.0600000000004"/>
    <d v="2017-10-20T00:00:00"/>
    <s v="10013130/201017/0005392"/>
    <s v="НЕТ ДАННЫХ"/>
    <s v="НЕТ ДАННЫХ"/>
    <m/>
  </r>
  <r>
    <m/>
    <s v="5009083762"/>
    <s v="ООО ЭКСПЕДИТОР"/>
    <s v="142001, МОСК. ОБЛ., Г.ДОМОДЕДОВО, МКР. СЕВЕРНЫЙ УЛ. ЛОМОНОСОВА Д.10 ПОМ. 08"/>
    <s v="YUEQING VANCOL IMPORT &amp; EXPORT CO., LTD. ПО ПОРУЧЕНИЮ MEGALEC TRADE DEVELOPMENT LIMITED"/>
    <s v=", ZHEJIANG, CHENGDONG INDUSTRIAL ZONE YUEQING, NO.7,YONGXING YI ROAD"/>
    <s v="WENZHOU ROCKGRAND TRADE CO., LTD"/>
    <s v="КИТАЙ"/>
    <s v="КИТАЙ"/>
    <x v="4"/>
    <s v="КОНДЕНСАТОРЫ ПОСТОЯННОЙ ЕМКОСТИ С ПЛАСТМАССОВЫМ ДИЭЛЕКТРИКОМ, ПРИМЕНЯЮТСЯ В УСТАНОВКАХ КОМПЕНСАЦИИ РЕАКТИВНОЙ МОЩНОСТИ В СЕТЯХ ТРЕХФАЗНОГО НАПРЯЖЕНИЯ: КОНДЕНСАТОР КПС-440-10 3У3 TDM, НОМИН. НАПРЯЖЕНИЕ 440 В КОНДЕНСАТОР КПС-440-12.5 3У3 TDM, НОМИН. НАПРЯЖЕНИЕ 440 В КОНДЕНСАТОР КПС-440-20 3У3 TDM, НОМИН. НАПРЯЖЕНИЕ 440 В КОНДЕНСАТОР КПС-440-25 3У3 TDM, НОМИН. НАПРЯЖЕНИЕ 440 В КОНДЕНСАТОР КПС-440-7.5 3У3 TDM, НОМИН. НАПРЯЖЕНИЕ 440 В КОНДЕНСАТОР КПС-440-15 3У3 TDM, НОМИН. НАПРЯЖЕНИЕ 440 В КОНДЕНСАТОР КПС-440-30 3У3 TDM, НОМИН. НАПРЯЖЕНИЕ 440 В КОНДЕНСАТОР ДПС 450В, 1МКФ, 5%, ПЛОСКИЙ РАЗЪЕМ, TDM, НОМИН. НАПРЯЖЕНИЕ 450 В КОНДЕНСАТОР ДПС, 450В, 2МКФ, 5%, ПЛОСКИЙ РАЗЪЕМ, TDM, НОМИН. НАПРЯЖЕНИЕ 450 В КОНДЕНСАТОР ДПС 450В, 3МКФ, 5%, ПЛОСКИЙ РАЗЪЕМ, TDM, НОМИН. НАПРЯЖЕНИЕ 450 В КОНДЕНСАТОР ДПС 450В, 6МКФ, 5%, ПЛОСКИЙ РАЗЪЕМ, TDM, НОМИН. НАПРЯЖЕНИЕ 450 В КОНДЕНСАТОР ДПС 450В, 8МКФ, 5%, ПЛОСКИЙ РАЗЪЕМ, TDM, НОМИН. НАПРЯЖЕНИЕ 450 В КОНДЕНСАТОР ДПС 450В, 10МКФ, 5%, ПЛОСКИЙ РАЗЪЕМ, TDM, НОМИН. НАПРЯЖЕНИЕ 450 В КОНДЕНСАТОР ДПС 450В, 14МКФ, 5%, ПЛОСКИЙ РАЗЪЕМ, TDM, НОМИН. НАПРЯЖЕНИЕ 450 В КОНДЕНСАТОР ДПС 450В, 16МКФ, 5%, ПЛОСКИЙ РАЗЪЕМ, TDM, НОМИН. НАПРЯЖЕНИЕ 450 В КОНДЕНСАТОР ДПС, 450В, 20МКФ, 5%, ПЛОСКИЙ РАЗЪЕМ, TDM, НОМИН. НАПРЯЖЕНИЕ 450 В КОНДЕНСАТОР ДПС, 450В, 25МКФ, 5%, ПЛОСКИЙ РАЗЪЕМ, TDM, НОМИН. НАПРЯЖЕНИЕ 450 В КОНДЕНСАТОР ДПС 450В, 30МКФ, 5%, ПЛОСКИЙ РАЗЪЕМ, TDM, НОМИН. НАПРЯЖЕНИЕ 450 В КОНДЕНСАТОР ДПС 450В, 35МКФ, 5%, ПЛОСКИЙ РАЗЪЕМ, TDM, НОМИН. НАПРЯЖЕНИЕ 450 В КОНДЕНСАТОР ДПС 450В, 40МКФ, 5%, ПЛОСКИЙ РАЗЪЕМ, TDM, НОМИН. НАПРЯЖЕНИЕ 450 В КОНДЕНСАТОР ДПС 450В, 45МКФ, 5%, ПЛОСКИЙ РАЗЪЕМ, TDM, НОМИН. НАПРЯЖЕНИЕ 450 В КОНДЕНСАТОР ДПС 450В, 50МКФ, 5%, ПЛОСКИЙ РАЗЪЕМ, TDM, НОМИН. НАПРЯЖЕНИЕ 450 В КОНДЕНСАТОР ДПС 450В, 60МКФ, 5%, ПЛОСКИЙ РАЗЪЕМ, TDM, НОМИН. НАПРЯЖЕНИЕ 450 В КОНДЕНСАТОР ДПС 450В, 70МКФ, 5%, ПЛОСКИЙ РАЗЪЕМ, TDM, НОМИН. НАПРЯЖЕНИЕ 450 В КОНДЕНСАТОР ДПС 450В, 75МКФ, 5%, ПЛОСКИЙ РАЗЪЕМ, TDM, НОМИН. НАПРЯЖЕНИЕ 450 В КОНДЕНСАТОР ДПС 450В, 80МКФ, 5%, ПЛОСКИЙ РАЗЪЕМ, TDM, НОМИН. НАПРЯЖЕНИЕ 450 В КОНДЕНСАТОР ДПС 450В, 85МКФ, 5%, ПЛОСКИЙ РАЗЪЕМ, TDM, НОМИН. НАПРЯЖЕНИЕ 450 В КОНДЕНСАТОР ДПС 450В, 90МКФ, 5%, ПЛОСКИЙ РАЗЪЕМ, TDM, НОМИН. НАПРЯЖЕНИЕ 450 В КОНДЕНСАТОР ДПС 450В, 95МКФ, 5%, ПЛОСКИЙ РАЗЪЕМ, TDM, НОМИН. НАПРЯЖЕНИЕ 450 В КОНДЕНСАТОР ДПС 450В, 100МКФ, 5%, ПЛОСКИЙ РАЗЪЕМ, TDM, НОМИН. НАПРЯЖЕНИЕ 450 В"/>
    <s v="нет данных"/>
    <s v="FOB"/>
    <n v="2066.85"/>
    <m/>
    <s v="$"/>
    <n v="19033.169999999998"/>
    <n v="19103.03"/>
    <d v="2018-02-03T12:48:00"/>
    <s v="10013130/020218/0001483"/>
    <s v="НЕТ ДАННЫХ"/>
    <s v="НЕТ ДАННЫХ"/>
    <m/>
  </r>
  <r>
    <n v="43"/>
    <s v="6441025673"/>
    <s v="ООО ХОЛСИМ (РУС)"/>
    <s v="412902, САРАТОВСКАЯ ОБЛ., Г. ВОЛЬСК, УЛ. ЦЕМЕНТНИКОВ, Д.1"/>
    <s v="IMSAT S.A."/>
    <s v="ROBUCHAREST0610727 IULIU MANIU BOULEVARD, BUILDING B, 3RD FLOOR6TH DISTRICT"/>
    <s v="ALPES TECHNOLOGIES"/>
    <s v="РУМЫНИЯ"/>
    <s v="ФРАНЦИЯ"/>
    <x v="1"/>
    <s v="УСТРОЙСТВО СТУПЕНЧАТОЙ КОМПЕНСАЦИИ КОЭФФИЦИЕНТА РЕАКТИВНОЙ МОЩНОСТИ, 500 КВАР / НАПРЯЖЕНИЕ 400В, КОНДЕНСАТОРНОЕ (КАЖДАЯ СТУПЕНЬ СОДЕРЖИТ КОНДЕНСАТОР И РЕАКТИВНУЮ КАТУШКУ),:"/>
    <s v="нет данных"/>
    <s v="DAP"/>
    <n v="1250"/>
    <m/>
    <s v="ЕВРО"/>
    <n v="20459"/>
    <n v="23083.9"/>
    <d v="2016-08-23T00:00:00"/>
    <s v="10113100/230816/0025721"/>
    <s v="НЕТ ДАННЫХ"/>
    <s v="НЕТ ДАННЫХ"/>
    <m/>
  </r>
  <r>
    <n v="44"/>
    <s v="7724938370"/>
    <s v="ООО СТАТУС"/>
    <s v="115533, Г. МОСКВА, Р.Ф., УЛ. НАГАТИНСКАЯ, Д. 16, СТР. 9, ОФ. 2"/>
    <s v="BUILDPORT TRADING LLP"/>
    <s v="GBLONDONN22 6TZUNIT 5, OLYMPIA INDUSTRIAL ESTATE, COBURG ROADGREAT BRITAIN"/>
    <s v="DAB PUMPS S.P.A."/>
    <s v="ГЕРМАНИЯ"/>
    <s v="ИТАЛИЯ"/>
    <x v="4"/>
    <s v="КОНДЕНСАТОРЫ ЭЛЕКТРИЧЕСКИЕ ПОСТОЯННОЙ ЕМКОСТИ С ПЛАСТМАССОВЫМ ДИЭЛЕКТРИКОМ, ИСПОЛЬЗУЮТСЯ ДЛЯ ПОВЫШЕНИЯ КОЭФФИЦИЕНТА МОЩНОСТИ НАСОСОВ, ЕМКОСТЬЮ ОТ 82 МКФ ДО 330 МКФ,НА НАПРЯЖЕНИЕ 220В/50ГЦ, СЕРИЯ CR - 100 ШТ.;:"/>
    <s v="нет данных"/>
    <s v="CPT"/>
    <n v="126"/>
    <m/>
    <s v="$"/>
    <n v="510.3"/>
    <n v="510.3"/>
    <d v="2016-02-25T00:00:00"/>
    <s v="10130220/250216/0004536"/>
    <s v="НЕТ ДАННЫХ"/>
    <s v="НЕТ ДАННЫХ"/>
    <m/>
  </r>
  <r>
    <m/>
    <s v="7724938370"/>
    <s v="ООО СТАТУС"/>
    <s v="115533, Г. МОСКВА, Р.Ф., УЛ. НАГАТИНСКАЯ, Д. 16, СТР. 9, ОФ. 2"/>
    <s v="BUILDPORT TRADING LLP"/>
    <s v="GBLONDONN22 6TZUNIT 5, OLYMPIA INDUSTRIAL ESTATE, COBURG ROADGREAT BRITAIN"/>
    <s v="UP TEKS CO., LTD.,"/>
    <s v="ЛАТВИЯ"/>
    <s v="ТАЙВАНЬ"/>
    <x v="1"/>
    <s v="КОНДЕНСАТОРЫ КОМПЕНСАЦИОННЫЕ НИЗКОВОЛЬТНЫЕ ПОСТОЯННОЙ ЕМКОСТИ ДЛЯ ЭЛЕКТРИЧЕСКИХ ЦЕПЕЙ С ЧАСТОТОЙ 50/60 ГЦ И РАСЧИТАННЫЕ НА РЕАКТИВНУЮ МОЩНОСТЬ 0,5 КВА(КОНДЕНСАТОРЫ СИЛОВЫЕ) СЕРИЯ CAPACITOR - 80 ШТ.;_:"/>
    <s v="CAPACITOR"/>
    <s v="CPT"/>
    <n v="51"/>
    <m/>
    <s v="$"/>
    <n v="568.79999999999995"/>
    <n v="568.79999999999995"/>
    <d v="2016-03-01T00:00:00"/>
    <s v="10130220/010316/0005163"/>
    <s v="НЕТ ДАННЫХ"/>
    <s v="НЕТ ДАННЫХ"/>
    <m/>
  </r>
  <r>
    <m/>
    <s v="7724938370"/>
    <s v="ООО СТАТУС"/>
    <s v="115533, Г. МОСКВА, Р.Ф., УЛ. НАГАТИНСКАЯ, Д. 16, СТР. 9, ОФ. 2"/>
    <s v="BUILDPORT TRADING LLP"/>
    <s v="GBLONDONN22 6TZUNIT 5, OLYMPIA INDUSTRIAL ESTATE, COBURG ROADGREAT BRITAIN"/>
    <s v="DAB PUMPS S.P.A."/>
    <s v="ЛАТВИЯ"/>
    <s v="ИТАЛИЯ"/>
    <x v="4"/>
    <s v="КОНДЕНСАТОРЫ ЭЛЕКТРИЧЕСКИЕ ПОСТОЯННОЙ ЕМКОСТИ С ПЛАСТМАССОВЫМ ДИЭЛЕКТРИКОМ, ИСПОЛЬЗУЮТСЯ ДЛЯ ПОВЫШЕНИЯ КОЭФФИЦИЕНТА МОЩНОСТИ НАСОСОВ, ЕМКОСТЬЮ ОТ 82 МКФ ДО 330 МКФ, НА НАПРЯЖЕНИЕ 220В/50ГЦ, СЕРИЯ CR - 131 ШТ.;:"/>
    <s v="нет данных"/>
    <s v="CPT"/>
    <n v="226"/>
    <m/>
    <s v="$"/>
    <n v="915.3"/>
    <n v="915.3"/>
    <d v="2016-03-10T00:00:00"/>
    <s v="10130220/100316/0006053"/>
    <s v="НЕТ ДАННЫХ"/>
    <s v="НЕТ ДАННЫХ"/>
    <m/>
  </r>
  <r>
    <m/>
    <s v="7724938370"/>
    <s v="ООО СТАТУС"/>
    <s v="115533, Г. МОСКВА, Р.Ф., УЛ. НАГАТИНСКАЯ, Д. 16, СТР. 9, ОФ. 2"/>
    <s v="BUILDPORT TRADING LLP"/>
    <s v="GBLONDONN22 6TZUNIT 5, OLYMPIA INDUSTRIAL ESTATE, COBURG ROADENGLAND"/>
    <s v="DAB PUMPS S.P.A."/>
    <s v="ЛАТВИЯ"/>
    <s v="ИТАЛИЯ"/>
    <x v="4"/>
    <s v="КОНДЕНСАТОРЫ ЭЛЕКТРИЧЕСКИЕ ПОСТОЯННОЙ ЕМКОСТИ С ПЛАСТМАССОВЫМ ДИЭЛЕКТРИКОМ, ИСПОЛЬЗУЮТСЯ ДЛЯ ПОВЫШЕНИЯ КОЭФФИЦИЕНТА МОЩНОСТИ НАСОСОВ, ЕМКОСТЬЮ ОТ 82 МКФ ДО 330 МКФ,НА НАПРЯЖЕНИЕ 220В/50ГЦ, СЕРИЯ CR:"/>
    <s v="нет данных"/>
    <s v="CPT"/>
    <n v="494"/>
    <m/>
    <s v="$"/>
    <n v="2000.7"/>
    <n v="2000.7"/>
    <d v="2016-03-28T00:00:00"/>
    <s v="10130220/280316/0008104"/>
    <s v="НЕТ ДАННЫХ"/>
    <s v="НЕТ ДАННЫХ"/>
    <m/>
  </r>
  <r>
    <m/>
    <s v="7724938370"/>
    <s v="ООО СТАТУС"/>
    <s v="115533, Г. МОСКВА, Р.Ф., УЛ. НАГАТИНСКАЯ, Д. 16, СТР. 9, ОФ. 2"/>
    <s v="BUILDPORT TRADING LLP"/>
    <s v="GBLONDONN22 6TZUNIT 5, OLYMPIA INDUSTRIAL ESTATE, COBURG ROADGREAT BRITAIN"/>
    <s v="DAB PUMPS S.P.A."/>
    <s v="ГЕРМАНИЯ"/>
    <s v="ИТАЛИЯ"/>
    <x v="4"/>
    <s v="КОНДЕНСАТОРЫ ЭЛЕКТРИЧЕСКИЕ ПОСТОЯННОЙ ЕМКОСТИ С ПЛАСТМАССОВЫМ ДИЭЛЕКТРИКОМ, ИСПОЛЬЗУЮТСЯ ДЛЯ ПОВЫШЕНИЯ КОЭФФИЦИЕНТА МОЩНОСТИ НАСОСОВ, ЕМКОСТЬЮ ОТ 82 МКФ ДО 330 МКФ,НА НАПРЯЖЕНИЕ 220В/50ГЦ, СЕРИЯ CR - 140 ШТ.;:"/>
    <s v="нет данных"/>
    <s v="CPT"/>
    <n v="300"/>
    <m/>
    <s v="$"/>
    <n v="1215"/>
    <n v="1215"/>
    <d v="2016-04-25T00:00:00"/>
    <s v="10130220/250416/0010975"/>
    <s v="НЕТ ДАННЫХ"/>
    <s v="НЕТ ДАННЫХ"/>
    <m/>
  </r>
  <r>
    <m/>
    <s v="7724938370"/>
    <s v="ООО СТАТУС"/>
    <s v="115533, Г. МОСКВА, Р.Ф., УЛ. НАГАТИНСКАЯ, Д. 16, СТР. 9, ОФ. 2"/>
    <s v="BUILDPORT TRADING LLP"/>
    <s v="GBLONDONN22 6TZUNIT 5, OLYMPIA INDUSTRIAL ESTATE, COBURG ROADGREAT BRITAIN"/>
    <s v="DONGGUAN XINBAO INSTRUMENT CO.,LTD.,"/>
    <s v="ЛАТВИЯ"/>
    <s v="КИТАЙ"/>
    <x v="1"/>
    <s v="КОНДЕНСАТОРЫ КОМПЕНСАЦИОННЫЕ ПОСТОЯННОЙ ЕМКОСТИ ДЛЯ ЭЛЕКТРИЧЕСКИХ ЦЕПЕЙ С ЧАСТОТОЙ 50/60 ГЦ И РАСЧИТАННЫЕ НА РЕАКТИВНУЮ МОЩНОСТЬ 0,5 КВА (КОНДЕНСАТОРЫСИЛОВЫЕ) - 560 ШТ.; ВЕС БРУТТО С ПАЛЛЕТАМИ 1818.000 КГ._:"/>
    <s v="нет данных"/>
    <s v="CPT"/>
    <n v="1655"/>
    <m/>
    <s v="$"/>
    <n v="16637.599999999999"/>
    <n v="16637.599999999999"/>
    <d v="2016-04-26T00:00:00"/>
    <s v="10130220/260416/0011073"/>
    <s v="НЕТ ДАННЫХ"/>
    <s v="НЕТ ДАННЫХ"/>
    <m/>
  </r>
  <r>
    <n v="45"/>
    <s v="7713398370"/>
    <s v="ООО ЭРИТОРГ"/>
    <s v="127411, , Г.МОСКВА, ДМИТРОВСКОЕ ШОССЕ,Д.157,СТР.9"/>
    <s v="HOVEDSTADENS HANDEL APS"/>
    <s v="COPENHAGEN 2300 CENTER BOULEVARD 5  ЧЕРЕЗ UAB SEBINA,LITHUANIA"/>
    <s v="GRUPPO ENERGIA S.R.L"/>
    <s v="ЛИТВА"/>
    <s v="ИТАЛИЯ"/>
    <x v="4"/>
    <s v="КОНДЕНСАТОРЫ ПОСТОЯННОЙ ЕМКОСТИ С БУМАЖНЫМ ИЛИ ПЛАСТМАССОВЫМ ДИЭЛЕКТРИКОМ__1.0__ КОНДЕНСАТОРЫ ЭЛЕКТРИЧЕСКИЕ ПОСТОЯННОЙ ЕМКОСТИ С ПЛАСТМАССОВЫМ ДИЭЛЕКТРИКОМ, ДЛЯ ЛАМП, ЕМКОСТЬЮ ОТ 20 МКФ ДО 80 МКФ, НА НАПРЯЖЕНИЕ 250В/50ГЦ, C КРЕПЛЕНИЕМ M8, ГАЙКОЙ, ШАЙБОЙ, ФАСТОНОМ (РАЗОБРАННЫЕ) __1.1__ изготовитель -GRUPPO ENERGIA S.R.L. бренд -GRUPPO ENERGIA артикул -LCP кол-во=3012 ШТ,__2.0__ КОНДЕНСАТОРЫ ЭЛЕКТРИЧЕСКИЕ ПОСТОЯННОЙ ЕМКОСТИ С ПЛАСТМАССОВЫМ ДИЭЛЕКТРИКОМ, ИСПОЛЬЗУЮТСЯ ДЛЯ ПОВЫШЕНИЯ КОЭФФИЦИЕНТА МОЩНОСТИ МОТОРОВ, ЕМКОСТЬЮ ОТ 2 МКФ ДО 120 МКФ, НА НАПРЯЖЕНИЕ 600В/50ГЦ, C КРЕПЛЕНИЕМ M8, ГАЙКОЙ, ШАЙБОЙ, ФАСТОНОМ (РАЗОБРАННЫЕ) __2.1__ изготовитель -GRUPPO ENERGIA S.R.L. бренд -GRUPPO ENERGIA артикул -MRCP кол-во=3750 ШТ,__3.0__ КОНДЕНСАТОРЫ ЭЛЕКТРИЧЕСКИЕ ПОСТОЯННОЙ ЕМКОСТИ С ПЛАСТМАССОВЫМ ДИЭЛЕКТРИКОМ, ИСПОЛЬЗУЮТСЯ ДЛЯ ПОВЫШЕНИЯ КОЭФФИЦИЕНТА МОЩНОСТИ МОТОРОВ, МОЩНОСТЬЮ ОТ 0,83 ДО 50 КВАР, НА НАПРЯЖЕНИЕ 550В/50ГЦ, C КРЕПЛЕНИЕМ M12, ГАЙКОЙ, ШАЙБОЙ, ФАСТОНОМ (РАЗОБРАННЫЕ) __3.1__ изготовитель -GRUPPO ENERGIA S.R.L. бренд -GRUPPO ENERGIA артикул -RCM кол-во=3740 ШТ,"/>
    <s v="LCP, MRCP, RCM"/>
    <s v="CPT"/>
    <n v="2236"/>
    <m/>
    <s v="$"/>
    <n v="5837.72"/>
    <n v="5837.72"/>
    <d v="2017-03-20T00:00:00"/>
    <s v="10130190/160317/0003201"/>
    <s v="НЕТ ДАННЫХ"/>
    <s v="НЕТ ДАННЫХ"/>
    <m/>
  </r>
  <r>
    <m/>
    <s v="7713398370"/>
    <s v="ООО ЭРИТОРГ"/>
    <s v="127411, , Г.МОСКВА, ДМИТРОВСКОЕ ШОССЕ,Д.157,СТР.9"/>
    <s v="HOVEDSTADENS HANDEL APS"/>
    <s v="COPENHAGEN 2300 CENTER BOULEVARD 5  ЧЕРЕЗ CUSTOM WAREHOUSE VA0218, VILNIUS"/>
    <s v="GRUPPO ENERGIA S.R.L"/>
    <s v="ЛИТВА"/>
    <s v="ИТАЛИЯ"/>
    <x v="4"/>
    <s v="КОНДЕНСАТОРЫ ПОСТОЯННОЙ ЕМКОСТИ С БУМАЖНЫМ ИЛИ ПЛАСТМАССОВЫМ ДИЭЛЕКТРИКОМ:__1.0__ КОНДЕНСАТОРЫ ЭЛЕКТРИЧЕСКИЕ ПОСТОЯННОЙ ЕМКОСТИ С ПЛАСТМАССОВЫМ ДИЭЛЕКТРИКОМ, ИСПОЛЬЗУЮТСЯ ДЛЯ ПОВЫШЕНИЯ КОЭФФИЦИЕНТА МОЩНОСТИ МОТОРОВ, МОЩНОСТЬЮ ОТ 2,5 ДО 20 КВАР, НА НАПРЯЖЕНИЕ 550В/50ГЦ, C КРЕПЛЕНИЕМ M12, ГАЙКОЙ, ШАЙБОЙ, ФАСТОНОМ (РАЗОБРАННЫЕ) __1.1__ изготовитель -GRUPPO ENERGIA S.R.L. бренд -GRUPPO ENERGIA артикул -RCM кол-во=205 ШТ,__2.0__ КОНДЕНСАТОРЫ ЭЛЕКТРИЧЕСКИЕ ПОСТОЯННОЙ ЕМКОСТИ С ПЛАСТМАССОВЫМ ДИЭЛЕКТРИКОМ, ИСПОЛЬЗУЮТСЯ ДЛЯ ПОВЫШЕНИЯ КОЭФФИЦИЕНТА МОЩНОСТИ МОТОРОВ, ЕМКОСТЬЮ ОТ 1,5 МКФ ДО 16 МКФ, НА НАПРЯЖЕНИЕ 600В/50ГЦ, C КРЕПЛЕНИЕМ M8, ГАЙКОЙ, ШАЙБОЙ, ФАСТОНОМ (РАЗОБРАННЫЕ) __2.1__ изготовитель -GRUPPO ENERGIA S.R.L. бренд -GRUPPO ENERGIA артикул -MRCP кол-во=1981 ШТ,"/>
    <s v="RCM"/>
    <s v="CPT"/>
    <n v="822"/>
    <m/>
    <s v="$"/>
    <n v="2141.91"/>
    <n v="2141.91"/>
    <d v="2017-04-12T00:00:00"/>
    <s v="10130192/110417/0003539"/>
    <s v="НЕТ ДАННЫХ"/>
    <s v="НЕТ ДАННЫХ"/>
    <m/>
  </r>
  <r>
    <m/>
    <s v="7713398370"/>
    <s v="ООО ЭРИТОРГ"/>
    <s v="127411, , Г.МОСКВА, ДМИТРОВСКОЕ ШОССЕ,Д.157,СТР.9"/>
    <s v="HOVEDSTADENS HANDEL APS"/>
    <s v="COPENHAGEN 2300 CENTER BOULEVARD 5  ЧЕРЕЗ CUSTOM WAREHOUSE, LITHUANIA"/>
    <s v="GRUPPO ENERGIA S.R.L"/>
    <s v="ЛИТВА"/>
    <s v="ИТАЛИЯ"/>
    <x v="4"/>
    <s v="КОНДЕНСАТОРЫ ПОСТОЯННОЙ ЕМКОСТИ С ПЛАСТМАССОВЫМ ДИЭЛЕКТРИКОМ__1.0__ КОНДЕНСАТОРЫ ЭЛЕКТРИЧЕСКИЕ ПОСТОЯННОЙ ЕМКОСТИ С ПЛАСТМАССОВЫМ ДИЭЛЕКТРИКОМ, ИСПОЛЬЗУЮТСЯ ДЛЯ ПОВЫШЕНИЯ КОЭФФИЦИЕНТА МОЩНОСТИ МОТОРОВ, ЕМКОСТЬЮ ОТ 3 МКФ ДО 8 МКФ, НА НАПРЯЖЕНИЕ 450В/50ГЦ, C КРЕПЛЕНИЕМ M8, ГАЙКОЙ, ШАЙБОЙ, ФАСТОНОМ (РАЗОБРАННЫЕ) __1.1__ изготовитель -GRUPPO ENERGIA S.R.L. бренд -GRUPPO ENERGIA артикул -MRCP кол-во=1924 ШТ,__2.0__ КОНДЕНСАТОРЫ ЭЛЕКТРИЧЕСКИЕ ПОСТОЯННОЙ ЕМКОСТИ С ПЛАСТМАССОВЫМ ДИЭЛЕКТРИКОМ, ИСПОЛЬЗУЮТСЯ ДЛЯ ПОВЫШЕНИЯ КОЭФФИЦИЕНТА МОЩНОСТИ МОТОРОВ, МОЩНОСТЬЮ ОТ 2,5 ДО 20 КВАР, НА НАПРЯЖЕНИЕ 550В/50ГЦ, C КРЕПЛЕНИЕМ M12, ГАЙКОЙ, ШАЙБОЙ, ФАСТОНОМ (РАЗОБРАННЫЕ) __2.1__ изготовитель -GRUPPO ENERGIA S.R.L. бренд -GRUPPO ENERGIA артикул -RCM кол-во=5643 ШТ,"/>
    <s v="MRCP, RCM"/>
    <s v="CPT"/>
    <n v="3050"/>
    <m/>
    <s v="$"/>
    <n v="7949"/>
    <n v="7949"/>
    <d v="2017-04-28T00:00:00"/>
    <s v="10130192/280417/0004292"/>
    <s v="НЕТ ДАННЫХ"/>
    <s v="НЕТ ДАННЫХ"/>
    <m/>
  </r>
  <r>
    <m/>
    <s v="7713398370"/>
    <s v="ООО ЭРИТОРГ"/>
    <s v="127411, , Г.МОСКВА, ДМИТРОВСКОЕ ШОССЕ,Д.157,СТР.9"/>
    <s v="HOVEDSTADENS HANDEL APS"/>
    <s v="COPENHAGEN 2300 CENTER BOULEVARD 5  ЧЕРЕЗ C/O CPH,BUSINESS CENTER S.M.B.A. JSC NORVIK BANKA"/>
    <s v="GRUPPO ENERGIA S.R.L"/>
    <s v="ЛИТВА"/>
    <s v="ИТАЛИЯ"/>
    <x v="4"/>
    <s v="КОНДЕНСАТОРЫ ПОСТОЯННОЙ ЕМКОСТИ С ПЛАСТМАССОВЫМ ДИЭЛЕКТРИКОМ__1.0__ КОНДЕНСАТОРЫ ЭЛЕКТРИЧЕСКИЕ ПОСТОЯННОЙ ЕМКОСТИ С ПЛАСТМАССОВЫМ ДИЭЛЕКТРИКОМ, ДЛЯ ЛАМП, ЕМКОСТЬЮ 32 МКФ, НА НАПРЯЖЕНИЕ 250В/50ГЦ, C КРЕПЛЕНИЕМ M8, ГАЙКОЙ, ШАЙБОЙ, ФАСТОНОМ (РАЗОБРАННЫЕ) __1.1__ изготовитель -GRUPPO ENERGIA S.R.L. бренд -GRUPPO ENERGIA артикул -LCP кол-во=1059 ШТ,__2.0__ КОНДЕНСАТОРЫ ЭЛЕКТРИЧЕСКИЕ ПОСТОЯННОЙ ЕМКОСТИ С ПЛАСТМАССОВЫМ ДИЭЛЕКТРИКОМ, ИСПОЛЬЗУЮТСЯ ДЛЯ ПОВЫШЕНИЯ КОЭФФИЦИЕНТА МОЩНОСТИ МОТОРОВ, ЕМКОСТЬЮ 14 МКФ, НА НАПРЯЖЕНИЕ 600В/50ГЦ, C КРЕПЛЕНИЕМ M8, ГАЙКОЙ, ШАЙБОЙ, ФАСТОНОМ (РАЗОБРАННЫЕ) __2.1__ изготовитель -GRUPPO ENERGIA S.R.L. бренд -GRUPPO ENERGIA артикул -MRCP кол-во=159 ШТ,__3.0__ КОНДЕНСАТОРЫ ЭЛЕКТРИЧЕСКИЕ ПОСТОЯННОЙ ЕМКОСТИ С ПЛАСТМАССОВЫМ ДИЭЛЕКТРИКОМ, ИСПОЛЬЗУЮТСЯ ДЛЯ ПОВЫШЕНИЯ КОЭФФИЦИЕНТА МОЩНОСТИ МОТОРОВ, МОЩНОСТЬЮ ОТ 3,33 ДО 30 КВАР, НА НАПРЯЖЕНИЕ 550В/50ГЦ, C КРЕПЛЕНИЕМ M12, ГАЙКОЙ, ШАЙБОЙ, ФАСТОНОМ (РАЗОБРАННЫЕ) __3.1__ изготовитель -GRUPPO ENERGIA S.R.L. бренд -GRUPPO ENERGIA артикул -RCM кол-во=3717 ШТ,"/>
    <s v="LCP, MRCP, RCM"/>
    <s v="CPT"/>
    <n v="1845"/>
    <m/>
    <s v="$"/>
    <n v="4800.4799999999996"/>
    <n v="4800.4799999999996"/>
    <d v="2017-06-07T00:00:00"/>
    <s v="10130192/060617/0005952"/>
    <s v="НЕТ ДАННЫХ"/>
    <s v="НЕТ ДАННЫХ"/>
    <m/>
  </r>
  <r>
    <n v="46"/>
    <s v="5502049009"/>
    <s v="ООО К-ЭЛЕКТРОТЕХНИК"/>
    <s v="644050, ОМСКАЯ ОБЛ., Г.ОМСК, УЛ.2-Я ПОСЕЛКОВАЯ,53 В, КВ.25"/>
    <s v="ENERLUX SRL."/>
    <s v="VIADANA(MN) 46019 VIA GUIDO ROSSA, 8 "/>
    <s v="ENERLUX SRL., ИТАЛИЯ"/>
    <s v="ПОЛЬША"/>
    <s v="ИТАЛИЯ"/>
    <x v="1"/>
    <s v="АППАРАТУРА ВЫСОКОВОЛЬТНАЯ ЭЛЕКТРИЧЕСКАЯ: БАТАРЕЯ КОНДЕНСАТОРОВ, ПОСТОЯННОЙ ЕМКОСТИ ДЛЯ ЭЛЕКТИЧЕСКИХ ЦЕПЕЙ С ЧАСТОТОЙ 50/60 ГЦ. ПРЕДСТАВЛЯЕТ СОБОЙ СИЛОВУЮ КОНДЕНСАТОРНУЮ БАТАРЕЮ В СБОРЕ С ИЗОЛИРОВАННЫМИ КОНТАКТНЫМИ ВЫХОДАМИ. :__1.0__ ВНУТРЕННИЙ КОНДЕНСАТОРНЫЙ БЛОК С ДИСБАЛАНСОМ И ДЕМПФИРУЮЩИМ РЕАКТОРОМ 750 КВАР, 10 КВ(УСТРОЙСТВО КОМПЕНСАЦИИ РЕАКТИВНОЙ МОЩНОСТИ). ПРЕДНАЗНАЧЕН ДЛЯ КОМПЕНСАЦИИ ПОТЕРЬ ЭЛ.ЭНЕРГИИ В НАРУЖНЫХ СЕТЯХ ЭЛЕКТРИЧЕСКИХ ПОДСТАНЦИЙ. ПОЛНАЯ МОЩНОСТЬ СВЫШЕ 750 КВА. __1.1__ изготовитель -ENERLUX SRL., ИТАЛИЯ бренд -ENERLUX SRL. модель -BMT.10.0/750 кол-во=2 ШТ,"/>
    <s v="BMT.10.0/750 "/>
    <s v="EXW"/>
    <n v="412"/>
    <m/>
    <s v="ЕВРО"/>
    <n v="17200"/>
    <n v="20497.099999999999"/>
    <d v="2017-07-10T00:00:00"/>
    <s v="10013140/100717/0000472"/>
    <s v="НЕТ ДАННЫХ"/>
    <s v="НЕТ ДАННЫХ"/>
    <m/>
  </r>
  <r>
    <n v="47"/>
    <s v="5040048921"/>
    <s v="ООО ХОХЛАНД РУССЛАНД"/>
    <s v="140126, МОСКОВСКАЯ ОБЛ.,РАМЕНСКИЙ Р-Н, ПОС.РАОС, Д.16"/>
    <s v="ELEKTROMONTAZ POZNAN S.A"/>
    <s v="POZNAN 60-166 UL.WIERUSZOWSKA 12/16 "/>
    <s v="TAURUS-TECHNIC SP.Z O.O."/>
    <s v="ПОЛЬША"/>
    <s v="ПОЛЬША"/>
    <x v="1"/>
    <s v="АВТОМАТИЧЕСКАЯ КОНДЕНСАТОРНАЯ БАТАРЕЯ ТИПА BKD-95 ПОСТОЯННОЙ ЕМКОСТЬЮ ДЛЯ ЭЛЕКТРИЧЕСКИХ ЦЕПЕЙ С ЧАСТОТОЙ 50 ГЦ И РАССЧИТАНА НА РЕАКТИВНУЮ МОЩНОСТЬ ДО 700 КВАР. ПРЕДНАЗНАЧЕНА ДЛЯ КОМПЕНСАЦИИ РЕАКТИВНОЙ МОЩНОСТИ В СЕТЯХ С НАПРЯЖЕНИЕМ ДО 660 В. СРАВНОМЕРНОЙ НАГРУЗКОЙ ФАЗ С ЭЛЕКТРОННЫМ РЕГУЛЯТОРОМ (С МИКРОПРОЦЕССОРОМ) ДЛЯ УПРАВЛЕНИЯ ВКЛЮЧЕНИЕМ ИЛИ ВЫКЛЮЧЕНИЕМ КОНДЕНСАТОРНЫХ МОДУЛЕЙ. ВЕС БРУТТО С УЧЕТОМ ПОДДОНОВ 862 КГ. ВСЕГО 1 ШТ ПО 2 СЕКЦИИ, В ЧАСТИЧНО РАЗОБРАННОМ ВИДЕ. __1.0__ : __1.1__ изготовитель -TAURUS-TECHNIC SP.Z O.O. бренд -ОТСУТСТВУЕТ кол-во=1 ШТ,"/>
    <s v="BKD-95 "/>
    <s v="DAP"/>
    <n v="846"/>
    <m/>
    <s v="ЕВРО"/>
    <n v="19062"/>
    <n v="20293.400000000001"/>
    <d v="2017-04-10T00:00:00"/>
    <s v="10103080/070417/0015298"/>
    <s v="НЕТ ДАННЫХ"/>
    <s v="НЕТ ДАННЫХ"/>
    <m/>
  </r>
  <r>
    <n v="48"/>
    <s v="6658411579"/>
    <s v="ООО ЧКД ЭЛЕКТРОПРОМ"/>
    <s v="454106, ЧЕЛЯБИНСКАЯ ОБЛАСТЬ, Г. ЧЕЛЯБИНСК, УЛ. ОСТРОВСКОГО, Д.30-206"/>
    <s v="ZEZ SILKO, S.R.O."/>
    <s v="56401, , ZAMBERK, POD CERNYM LESEM 683"/>
    <s v="ZEZ SILKO S.R.O."/>
    <s v="ЧЕШСКАЯ РЕСПУБЛИКА"/>
    <s v="ЧЕШСКАЯ РЕСПУБЛИКА"/>
    <x v="1"/>
    <s v="КОНДЕНСАТОРЫ ПОСТОЯННОЙ ЕМКОСТИ ДЛЯ ЭЛЕКТРИЧЕСКИХ ЦЕПЕЙ С ЧАСТОТОЙ 50/60 ГЦ И РАССЧИТАННЫЕ НА РЕАКТИВНУЮ МОЩНОСТЬ НЕ МЕНЕЕ 0,5 КВА: КОМПЕНСАЦИОННЫЕ КОНДЕНСАТОРЫ ТИПА CPEFS 23-6,3/331/F-M1- 6 ШТ, НА НАПР.6,3 КV; ТИПА CUEFS 23-4,7/450/WF-M1- 12 ШТ, НА НАПР.4,7 КV. :"/>
    <s v="CPEFS, CUEFS"/>
    <s v="FCA"/>
    <n v="1049"/>
    <m/>
    <s v="ЕВРО"/>
    <n v="14575.2"/>
    <n v="18346.7"/>
    <d v="2018-04-19T15:35:00"/>
    <s v="10502110/190418/0023996"/>
    <s v="НЕТ ДАННЫХ"/>
    <s v="НЕТ ДАННЫХ"/>
    <m/>
  </r>
  <r>
    <n v="49"/>
    <s v="7726367450"/>
    <s v="ООО ЭНЕРГОТЕСТ ИНЖИНИРИНГ"/>
    <s v="117525, РОССИЯ, Г. МОСКВА, УЛ. ДНЕПРОПЕТРОВСКАЯ, Д 3, КОРП 5, ПОМ. III"/>
    <s v="CIRCUTOR S.A."/>
    <s v="ESVILADECAVALLS08232VIAL SANT JORDI SNBARCELONA"/>
    <s v="CIRCUTOR S.A."/>
    <s v="ИСПАНИЯ"/>
    <s v="ИСПАНИЯ"/>
    <x v="1"/>
    <s v="КОНДЕНСАТОРЫ ПОСТОЯННОЙ ЕМКОСТИ, СИЛОВЫЕ ТИПА РАБОЧЕЕ НАПРЯЖЕНИЕ 230В, ДЛЯ ЭЛЕКТРИЧЕСКИХ ЦЕПЕЙ С ЧАСТОТОЙ 50 ГЦ И РАССЧИТАННЫЕ НА РЕАКТИВНУЮ МОЩНОСТЬ НЕ МЕНЕЕ 50-500 КВА. КОНДЕНСАТОР CSB-4069/80:"/>
    <s v="нет данных"/>
    <s v="EXW"/>
    <n v="54.9"/>
    <m/>
    <s v="ЕВРО"/>
    <n v="3627.27"/>
    <n v="4194.41"/>
    <d v="2016-08-22T00:00:00"/>
    <s v="10129052/220816/0021568"/>
    <s v="НЕТ ДАННЫХ"/>
    <s v="НЕТ ДАННЫХ"/>
    <m/>
  </r>
  <r>
    <m/>
    <s v="7726367450"/>
    <s v="ООО ЭНЕРГОТЕСТ ИНЖИНИРИНГ"/>
    <s v="117525, РОССИЯ, Г. МОСКВА, УЛ. ДНЕПРОПЕТРОВСКАЯ, Д 3, КОРП 5, ПОМ. III"/>
    <s v="CIRCUTOR S.A."/>
    <s v="ESVILADECAVALLS08232VIAL SANT JORDI S/NBLA"/>
    <s v="CIRCUTOR S.A."/>
    <s v="ИСПАНИЯ"/>
    <s v="ИСПАНИЯ"/>
    <x v="1"/>
    <s v="КОНДЕНСАТОРЫ ПОСТОЯННОЙ ЕМКОСТИ CLZ, СИЛОВЫЕ ДЛЯ ЭЛЕКТРИЧЕСКИХ ЦЕПЕЙ С ЧАСТОТОЙ 50 ГЦ И РАССЧИТАННЫЕ НА РЕАКТИВНУЮ МОЩНОСТЬ НЕ МЕНЕЕ 50-500 КВАКОНДЕНСАТОР CLZ-FP 40/25-SD"/>
    <s v="CLZ"/>
    <s v="EXW"/>
    <n v="24"/>
    <m/>
    <s v="ЕВРО"/>
    <n v="336"/>
    <n v="408.87"/>
    <d v="2016-09-28T00:00:00"/>
    <s v="10129052/280916/0027395"/>
    <s v="НЕТ ДАННЫХ"/>
    <s v="НЕТ ДАННЫХ"/>
    <m/>
  </r>
  <r>
    <m/>
    <s v="7726367450"/>
    <s v="ООО ЭНЕРГОТЕСТ ИНЖИНИРИНГ"/>
    <s v="115598, Р.Ф., Г.МОСКВА, ЗАГОРЬЕВСКАЯ УЛ, ДОМ 10, КОРПУС 4, ПОМ.I КОМНАТА 7"/>
    <s v="CIRCUTOR S.A."/>
    <s v="VILADECAVALLS (BARCELONA) 08232 VIAL SANT JORDI , S/N "/>
    <s v="CIRCUTOR S.A."/>
    <s v="ИСПАНИЯ"/>
    <s v="ИСПАНИЯ"/>
    <x v="1"/>
    <s v="КОНДЕНСАТОРЫ ПОСТОЯННОЙ ЕМКОСТИ ДЛЯ ЭЛЕКТРИЧЕСКИХ ЦЕПЕЙ С ЧАСТОТОЙ 50/60 ГЦ. СОСТОИТ ИЗ КОНДЕНСАТОРОВ И БЛОКА УПРАВЛЕНИЯ КОНДЕНСАТОРАМИ. ПРИНЦИП ДЕЙСВТИЯ- БЛОК УПРАВЛЕНИЯ УКРМ ПОДКЛЮЧАЕТ ИХ ПАРАЛЛЕЛЬНО НАГРУЗКЕ, ПРОИСХОДИТ (ПРИ ПРОХОЖДЕНИИ ТОКАМЕЖДУ ОБКЛАДКАМИ) ФАЗОВЫЙ СДВИГ НАПРЯЖЕНИЯ: ЧТО В СВОЮ ОЧЕРЕДЬ ПРИВОДИТ К УМЕНЬШЕНИЮ ИНДУКЦИОННОЙ СОСТАВЛЯЮЩЕЙ, Т.Е. УМЕНЬШЕНИЕ ПОТЕРИ МОЩНОСТИ И ВОЗРАСТАНИЮ КПД В ЭЛЕКТРОСЕТИ. __1.0__ КОНДЕНСАТОР СЕРИИ CFBQ ПРИМЕНЯЮТСЯ В АВТОМАТИЧЕСКИХ КОНДЕНСАТОРНЫХ УСТАНОВКАХ КОМПЕНСАЦИИ РЕАКТИВНОЙ МОЩНОСТИ И ПРЕДНАЗНАЧЕНЫ ДЛЯ УМЕНЬШЕНИЯ ПОТЕРЬ ЭЛЕКТРОЭНЕРГИИ В ЭЛЕКТРИЧЕСКИХ СЕТЯХ. ПРИМЕНЯЮТСЯ В ЭЛЕКТРИЧЕСКИХ СЕТЯХ НА ПРОМЫШЛЕННЫХПРЕДПРИЯТИЯХ ДЛЯ ПОВЫШЕНИЯ КПД ИСПОЛЬЗОВАНИЯ ЭЛЕКТРОЭНЕРГИИ. __1.1__ изготовитель -CIRCUTOR S.A. бренд -CIRCUTOR модель -CFBQ-37,5 артикул -R222010001000 кол-во=6 ШТ,__1.2__ изготовитель -CIRCUTOR S.A. бренд -CIRCUTOR модель -CFBQ-46/99 артикул -R222010002000 кол-во=30 ШТ,"/>
    <s v="CFBQ-37,5"/>
    <s v="EXW"/>
    <n v="381"/>
    <m/>
    <s v="ЕВРО"/>
    <n v="10380.959999999999"/>
    <n v="12590.35"/>
    <d v="2017-08-28T00:00:00"/>
    <s v="10013160/280817/0008659"/>
    <s v="НЕТ ДАННЫХ"/>
    <s v="НЕТ ДАННЫХ"/>
    <m/>
  </r>
  <r>
    <m/>
    <s v="7726367450"/>
    <s v="ООО ЭНЕРГОТЕСТ ИНЖИНИРИНГ"/>
    <s v="115598, Р.Ф., Г.МОСКВА, ЗАГОРЬЕВСКАЯ УЛ, ДОМ 10, КОРПУС 4, ПОМ.I КОМНАТА 7"/>
    <s v="CIRCUTOR S.A."/>
    <s v="VILADECAVALLS (BARCELONA) 08232 VIAL SANT JORDI , S/N "/>
    <s v="CIRCUTOR S.A."/>
    <s v="ИСПАНИЯ"/>
    <s v="ИСПАНИЯ"/>
    <x v="1"/>
    <s v="КОНДЕНСАТОРЫ ПОСТОЯННОЙ ЕМКОСТИ ДЛЯ ЭЛЕКТРИЧЕСКИХ ЦЕПЕЙ С ЧАСТОТОЙ 50/60 ГЦ. СОСТОИТ ИЗ КОНДЕНСАТОРОВ И БЛОКА УПРАВЛЕНИЯ КОНДЕНСАТОРАМИ. ПРИНЦИП ДЕЙСВТИЯ- БЛОК УПРАВЛЕНИЯ УКРМ ПОДКЛЮЧАЕТ ИХ ПАРАЛЛЕЛЬНО НАГРУЗКЕ, ПРОИСХОДИТ (ПРИ ПРОХОЖДЕНИИ ТОКАМЕЖДУ ОБКЛАДКАМИ) ФАЗОВЫЙ СДВИГ НАПРЯЖЕНИЯ: __1.0__ КОНДЕНСАТОР,CLZ,КОНДЕНСАТОРЫ CLZ ПРИМЕНЯЮТСЯ В АВТОМАТИЧЕСКИХ КОНДЕНСАТОРНЫХ УСТАНОВКАХ КОМПЕНСАЦИИ РЕАКТИВНОЙ МОЩНОСТИ И ПРЕДНАЗНАЧЕНЫ ДЛЯ УМЕНЬШЕНИЯ ПОТЕРЬ ЭЛЕКТРОЭНЕРГИИ В ЭЛЕКТРИЧЕСКИХ СЕТЯХ. ПРИМЕНЯЮТСЯ В ЭЛЕКТРИЧЕСКИХ СЕТЯХ НА ПРОМЫШЛЕННЫХПРЕДПРИЯТИЯХ ДЛЯ ПОВЫШЕНИЯ КПД ИСПОЛЬЗОВАНИЯ ЭЛЕКТРОЭНЕРГИИ. __1.1__ изготовитель -CIRCUTOR S.A. бренд -CIRCUTOR марка -ОТСУТСТВУЕТ модель -CLZ-FP 44/50-HD артикул -R2H54S кол-во=14 ШТ,"/>
    <s v="CLZ-FP 44/50-HD"/>
    <s v="EXW"/>
    <n v="42"/>
    <m/>
    <s v="ЕВРО"/>
    <n v="843.92"/>
    <n v="1050.08"/>
    <d v="2017-09-21T00:00:00"/>
    <s v="10013160/210917/0012395"/>
    <s v="НЕТ ДАННЫХ"/>
    <s v="НЕТ ДАННЫХ"/>
    <m/>
  </r>
  <r>
    <n v="50"/>
    <s v="9705077143"/>
    <s v="ООО ТЕХОКО"/>
    <s v="119017, ., Г.МОСКВА, УЛ. ПЯТНИЦКАЯ, Д. 37, ЭТАЖ 2, ПОМ. I, КОМ. 3"/>
    <s v="HI GO GROUP LIMITED"/>
    <s v="TIANHE DISTRICT  ROOM 0541 VILI INTERNATIONAL,N0.167 LINIIE WEST R. GUANGZHOU"/>
    <s v="CEIEC JIANGSU CORPORATION"/>
    <s v="КИТАЙ"/>
    <s v="КИТАЙ"/>
    <x v="5"/>
    <s v="КОНДЕНСАТОРЫ ПОСТОЯННОЙ ЕМКОСТИ АЛЮМИНИЕВЫЕ ЭЛЕКТРОЛИТИЧЕСКИЕ, НЕ ЛОМ ЭЛЕКТРООБОРУДОВАНИЯ:__1.0__ КОНДЕНСАТОРЫ ПОСТОЯННОЙ ЕМКОСТИ АЛЮМИНИЕВЫЕ ЭЛЕКТРОЛИТИЧЕСКИЕ ПРЕДНАЗНАЧЕН ДЛЯ ИСПОЛЬЗОВАНИЯ В СИЛОВОЙ ЦЕПИ ЭЛЕКТРИЧЕСКОГО ГЕНЕРАТОРА ДЛЯ ПОВЫШЕНИЯ КОЭФФИЦИЕНТА МОЩНОСТИ ЦЕПИ ПЕРЕМЕННОГО ТОКА. ОСНОВНЫЕ ХАРАКТЕРИСТИКИ: ЁМКОСТЬ 22-10000 МКФ, НАПРЯЖЕНИЕ10-450 В, ЧАСТОТА 250ГЦ __1.1__ изготовитель -CEIEC JIANGSU CORPORATION бренд -CEIEC кол-во=519550 ШТ,"/>
    <s v="CEIEC"/>
    <s v="CPT"/>
    <n v="1006.88"/>
    <m/>
    <s v="$"/>
    <n v="10172.790000000001"/>
    <n v="10172.790000000001"/>
    <d v="2017-11-01T00:00:00"/>
    <s v="10115070/311017/0060322"/>
    <s v="НЕТ ДАННЫХ"/>
    <s v="НЕТ ДАННЫХ"/>
    <m/>
  </r>
  <r>
    <m/>
    <s v="9705077143"/>
    <s v="ООО ТЕХОКО"/>
    <s v="119017, ., Г.МОСКВА, УЛ. ПЯТНИЦКАЯ, Д. 37, ЭТАЖ 2, ПОМ. I, КОМ. 3"/>
    <s v="КИТАЙСКИЕ ЖЕЛЕЗНЫЕ ДОРОГИ ИНТ. МУЛЬТИМОДАЛЬНЫЙ ТРАНСПОРТ КО ЛТД ОТДЕЛЕНИЕ ШАНХАЙ ПО ПОРУЧЕНИЮ HI GO GROUP LIMITED"/>
    <s v=", GUANGZHOU, TIANHE DISTRICT, ROOM 0541 VILI INTERNATIONAL,N0.167 LINIIE WEST R."/>
    <s v="CEIEC JIANGSU CORPORATION"/>
    <s v="КИТАЙ"/>
    <s v="КИТАЙ"/>
    <x v="5"/>
    <s v="КОНДЕНСАТОРЫ ПОСТОЯННОЙ ЕМКОСТИ АЛЮМИНИЕВЫЕ ЭЛЕКТРОЛИТИЧЕСКИЕ ПРЕДНАЗНАЧЕН ДЛЯ ИСПОЛЬЗОВАНИЯ В СИЛОВОЙ ЦЕПИ ЭЛЕКТРИЧЕСКОГО ГЕНЕРАТОРА ДЛЯ ПОВЫШЕНИЯ КОЭФФИЦИЕНТА МОЩНОСТИ ЦЕПИ ПЕРЕМЕННОГО ТОКА, ОСНОВНЫЕ ХАРАКТЕРИСТИКИ-ЁМКОСТЬ 22-10000 МКФ, НАПРЯЖЕНИЕ 10-450 В, ЧАСТОТА 250ГЦ, НЕ ЛОМ ЭЛЕКТРООБОРУДОВАНИЯ: КОНДЕНСАТОРЫ"/>
    <s v="нет данных"/>
    <s v="CPT"/>
    <n v="762.12"/>
    <m/>
    <s v="$"/>
    <n v="7723.1"/>
    <n v="7723.1"/>
    <d v="2018-02-27T16:23:00"/>
    <s v="10115070/270218/0010133"/>
    <s v="НЕТ ДАННЫХ"/>
    <s v="НЕТ ДАННЫХ"/>
    <m/>
  </r>
  <r>
    <n v="51"/>
    <s v="7325008100"/>
    <s v="АО КОНТАКТОР"/>
    <s v="432001, УЛЬЯНОВСКАЯ ОБЛ., Г.УЛЬЯНОВСК, УЛ.К.МАРКСА, 12"/>
    <s v="ALPES TECHNOLOGIES"/>
    <s v="FRANNECY-LE-VIEUX CEDEX FRANCE74943P.A.E. LES GLAISINS, 7 RUE DES BOUVIERES, BP 332"/>
    <s v="ALPES TECHNOLOGIES"/>
    <s v="ФРАНЦИЯ"/>
    <s v="ФРАНЦИЯ"/>
    <x v="1"/>
    <s v="КОНДЕНСАТОРНЫЙ КОМПЕНСИРУЮЩИЙ МОДУЛЬ СЕРИИ ALPIMATIC, ТРЕХФАЗНЫЙ, 50 ГЦ, ТИП Н, 400 В, НОМИНАЛЬНАЯ МОЩНОСТЬ БОЛЕЕ 0.5 КВА.В КОМПЛЕКТ ВХОДЯТ: ПОСТОЯННЫЙ КОНДЕНСАТОР, 3 ПРЕДОХРАНИТЕЛЯ, КОНТАКТОР КОММУТАЦИИ ЕМКОСТНЫХ ТОКОВ,МЕДНЫЕ ШИНЫ, МОНТАЖНАЯ РАМА.КОМПЛЕКТУЮЩИЕ ДЛЯ СБОРКИ УСТАНОВОК КОМПЕНСАЦИИ РЕАКТИВНОЙ МОЩНОСТИ (УКРМ)_КОМПЕНСИРУЮЩИЙ МОДУЛЬ 580 50 КВАР 400 В 50 ГЦ ТИП H (PH5040)_КОМПЕНСИРУЮЩИЙ МОДУЛЬ 580 (25+50) КВАР 400 В 50 ГЦ ТИП H (PH255040)_КОМПЕНСИРУЮЩИЙ МОДУЛЬ 580 75 КВАР 400 В 50 ГЦ ТИП H (PH7540)"/>
    <s v="ALPIMATIC"/>
    <s v="FCA"/>
    <n v="839"/>
    <m/>
    <s v="ЕВРО"/>
    <n v="11513.86"/>
    <n v="13775.2"/>
    <d v="2016-07-15T00:00:00"/>
    <s v="10414030/140716/0002857"/>
    <s v="т/п Засвияжский"/>
    <s v="432049 Г.УЛЬЯНОВСК, УЛ.ПУШКАРЕВА, 31"/>
    <m/>
  </r>
  <r>
    <m/>
    <s v="7325008100"/>
    <s v="АО КОНТАКТОР"/>
    <s v="432001, УЛЬЯНОВСКАЯ ОБЛ., Г.УЛЬЯНОВСК, УЛ.К.МАРКСА, 12"/>
    <s v="ALPES TECHNOLOGIES"/>
    <s v="FRANNECY-LE-VIEUX CEDEX FRANCE74943P.A.E. LES GLAISINS, 7 RUE DES BOUVIERES, BP 332"/>
    <s v="ALPES TECHNOLOGIES"/>
    <s v="ФРАНЦИЯ"/>
    <s v="ФРАНЦ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СЕРИИ ALPIVAR3, ВЫКУУМИРОВАННЫЕ, КОМПЛЕКТУЮЩИЕ ДЛЯ СБОРКИ УСТАНОВОК КОМПЕНСАЦИИ РЕАКТИВНОЙМОЩНОСТИ (УКРМ)_КОНДЕНСАТОР (12,5 + 25 + 25) КВАР 400В 3MON-Н_КОНДЕНСАТОР (25 + 50) КВАР 400 V3MON50HZ-Н_КОНДЕНСАТОР 37.5 КВАР 3MONO 400 В 50ГЦ-Н_КОНДЕНСАТОР 75KVAR 400 В 50ГЦ 3MONO"/>
    <s v="ALPIVAR3"/>
    <s v="FCA"/>
    <n v="309"/>
    <m/>
    <s v="ЕВРО"/>
    <n v="3328.6"/>
    <n v="4008.92"/>
    <d v="2016-07-15T00:00:00"/>
    <s v="10414030/140716/0002857"/>
    <s v="т/п Засвияжский"/>
    <s v="432049 Г.УЛЬЯНОВСК, УЛ.ПУШКАРЕВА, 31"/>
    <m/>
  </r>
  <r>
    <n v="52"/>
    <s v="7705913080"/>
    <s v="ООО РОКВЕЛЛ АУТОМЕЙШН"/>
    <s v="115054, Г., МОСКВА, ПЕР.БОЛЬШОЙ СТРОЧЕНОВСКИЙ,Д.22/25,СТР.1,ОФИС 202"/>
    <s v="ROCKWELL AUTOMATION BV"/>
    <s v="NLCAPELLE A D IJSSEL2909LMRIVIUM PROMENADE 160"/>
    <s v="PROSOFT TECHNOLOGY, INC"/>
    <s v="НИДЕРЛАНДЫ"/>
    <s v="СОЕДИНЕННЫЕ ШТАТЫ"/>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ОВАНИЯ:КОНДЕНСАТОР ТРЕХФАЗНЫЙ, СИЛОВОЙ, ПОСТОЯННОЙ ЕМКОСТИ, НАПР.7200В, ЧАСТОТА 50ГЦ, РЕАКТИВНАЯ МОЩНОСТЬ 500КВА, ДЛЯ ФИЛЬТРАЦИИ И СГЛАЖИВАНИЯ ФОРМ НАПР. И ТОКА, ДЛЯ ВЫСОКОВОЛЬТНЫХ УСТРОЙСТВ УПРАВЛЕНИЯ ДВИГАТЕЛЯМИ, ТИП POWERFLEX 7000"/>
    <s v="POWERFLEX 7000"/>
    <s v="DAP"/>
    <n v="744"/>
    <m/>
    <s v="ЕВРО"/>
    <n v="15029.86"/>
    <n v="17147.580000000002"/>
    <d v="2016-05-14T00:00:00"/>
    <s v="10005030/130516/0013363"/>
    <s v="НЕТ ДАННЫХ"/>
    <s v="НЕТ ДАННЫХ"/>
    <m/>
  </r>
  <r>
    <n v="53"/>
    <s v="7805430827"/>
    <s v="ООО ДИАЛ-НЕВА"/>
    <s v="241530, БРЯНСКАЯ, Д. МЕРКУЛЬЕВО, ПЕР. ВОИНСКИЙ, ДОМ 1"/>
    <s v="TDK EUROPE GMBH"/>
    <s v="MUENICH 81669 ST.-MARTIN-STRASSE 53 "/>
    <s v="EPCOS"/>
    <s v="ГЕРМАНИЯ"/>
    <s v="ИНДИЯ"/>
    <x v="1"/>
    <s v="КОНДЕНСАТОРЫ ПОСТОЯННОЙ ЕМКОСТИ ДЛЯ ЭЛЕКТРИЧЕСКИХ ЦЕПЕЙ С ЧАСТОТОЙ 50/60 ГЦ И РАССЧИТАННЫЕ НА РЕАКТИВНУЮ МОЩНОСТЬ 5-30 КВА (КОНДЕНСАТОРЫ СИЛОВЫЕ), НАПРЯЖЕНИЕ- 400-525 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ПРОДУКТ: КОНДЕНСАТОР ФАЗОВЫЙ ТЕХНИЧЕСКИЕ ХАРАКТЕРИСТИКИ: ТИП: MKK-525-D-30-P ЕМКОСТЬ: 3 * 115 МКФ ДОПУСТИМОЕ ОТКЛОНЕНИЕ: -5 / +10% НОМИНАЛЬНОЕ НАПРЯЖЕНИЕ: 525В ЧАСТОТА: 50 ГЦ НОМИНАЛЬНЫЙ ТОК: 33 A НОМИНАЛЬНАЯ МОЩНОСТЬ:30КВАР МАТЕРИАЛ: АЛЛЮМИНИЙ ПРИМЕНЕНИЕ: ПРОМЫШЛЕННОЕ ОБОРУДОВАНИЕ __1.1__ изготовитель -EPCOS бренд -TDK EUROPE GMBH артикул -В25671А5347А375 кол-во=52 ШТ,__2.0__ ПРОИЗВОДИТЕЛЬ: EPCOS ВИД: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КОД: B32340C4051A000 ТИП: B32340 МАТЕРИАЛЫ: АЛЛЮМИНИЙ,ДИЭЛЕКТРИК ХАРАКТЕРИСТИКИ: РАБОЧЕЕ НАПРЯЖЕНИЕ: 400 В РЕАКТИВНАЯ МОЩНОСТЬ: 4.2 КВАР ЁМКОСТЬ: 83 МКФ ДИАПАЗОН ТЕМПЕРАТУР: -40/+110°С РАЗМЕРЫ: 63.5Х142 ММ ПРИМЕНЕНИЕ: УСТАНОВКИ КРМ __2.1__ изготовитель -EPCOS бренд -TDK EUROPE GMBH артикул -B32340C4051A000 кол-во=12 ШТ,"/>
    <s v="MKK"/>
    <s v="FCA"/>
    <n v="203.36600000000001"/>
    <m/>
    <s v="ЕВРО"/>
    <n v="2873.48"/>
    <n v="3545.48"/>
    <d v="2017-11-15T00:00:00"/>
    <s v="10103080/141117/0054083"/>
    <s v="НЕТ ДАННЫХ"/>
    <s v="НЕТ ДАННЫХ"/>
    <m/>
  </r>
  <r>
    <m/>
    <s v="7805430827"/>
    <s v="ООО ДИАЛ-НЕВА"/>
    <s v="198095, , САНКТ-ПЕТЕРБУРГ, ХИМИЧЕСКИЙ ПЕР. Д.1, ЛИТЕР А"/>
    <s v="TDK EUROPE GMBH"/>
    <s v="81669, , MUENICH, ST.-MARTIN-STRASSE 53"/>
    <s v="EPCOS"/>
    <s v="ГЕРМАНИЯ"/>
    <s v="ИНДИЯ"/>
    <x v="1"/>
    <s v="КОНДЕНСАТОРЫ ПОСТОЯННОЙ ЕМКОСТИ ДЛЯ ЭЛЕКТРИЧЕСКИХ ЦЕПЕЙ С ЧАСТОТОЙ 50/60 ГЦ И РАССЧИТАННЫЕ НА РЕАКТИВНУЮ МОЩНОСТЬ 20-25 КВА (КОНДЕНСАТОРЫ СИЛОВЫЕ), НАПРЯЖЕНИЕ 440-525 V.,НОВЫЕ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 ЭЛЕКТРОПРИБОРОВ. ПРОИЗВОДИТЕЛЬ: EPCOS ПОСТАВЩИК: TDK EUROPE GMBH ВИД: КОНДЕНСАТОР ПЛЕНОЧНЫЙ ТИП: B25667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МАТЕРИАЛЫ: АЛЛЮМИНИЙ, ПОЛИПРОПИЛЕН, МАСЛО РАСТИТЕЛЬНОЕ ХАРАКТЕРИСТИКИ: РАБОЧЕЕ НАПРЯЖЕНИЕ: 440В НОМИНАЛЬНЫЙ РАБОЧИЙ ТОК: 36А. ЕМКОСТЬ: 3Х138 МКФ МОЩНОСТЬ: 25 КВАР ДИАПАЗОН ТЕМПЕРАТУР: -40/+55°С РАЗМЕРЫ: L-200ММ; D-136 ММ; ПРИМЕНЕНИЕ: УСТАНОВКИ КОМПЕНСАЦИИ РЕАКТИВНОЙ ПРОИЗВОДИТЕЛЬ: EPCOS ПОСТАВЩИК: TDK EUROPE GMBH ВИД: КОНДЕНСАТОР ФАЗОВЫЙ ТИП: B25667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МАТЕРИАЛЫ: АЛЛЮМИНИЙ, ПОЛИПРОПИЛЕН, МАСЛО РАСТИТЕЛЬНОЕ ХАРАКТЕРИСТИКИ: РАБОЧЕЕ НАПРЯЖЕНИЕ: 525В НОМИНАЛЬНЫЙ РАБОЧИЙ ТОК: 22А. ЕМКОСТЬ: 3Х77 МКФ МОЩНОСТЬ: 20 КВАР ДИАПАЗОН ТЕМПЕРАТУР: -40/+55°С РАЗМЕРЫ: L-200ММ; D-116 ММ; ПРИМЕНЕНИЕ: УСТАНОВКИ КОМПЕНСАЦИИ РЕАКТИВНОЙ"/>
    <s v="B25667 "/>
    <s v="FCA"/>
    <n v="120.06"/>
    <m/>
    <s v="ЕВРО"/>
    <n v="2142.4"/>
    <n v="2711.58"/>
    <d v="2018-03-20T13:40:00"/>
    <s v="10103080/200318/0012761"/>
    <s v="НЕТ ДАННЫХ"/>
    <s v="НЕТ ДАННЫХ"/>
    <m/>
  </r>
  <r>
    <m/>
    <s v="7805430827"/>
    <s v="ООО ДИАЛ-НЕВА"/>
    <s v="198095, , САНКТ-ПЕТЕРБУРГ, ХИМИЧЕСКИЙ ПЕР. Д.1, ЛИТЕР А"/>
    <s v="TDK EUROPE GMBH"/>
    <s v="81669, , MUENICH, ST.-MARTIN-STRASSE 53"/>
    <s v="EPCOS"/>
    <s v="ГЕРМАНИЯ"/>
    <s v="КИТАЙ"/>
    <x v="1"/>
    <s v="КОНДЕНСАТОРЫ ПОСТОЯННОЙ ЕМКОСТИ ДЛЯ ЭЛЕКТРИЧЕСКИХ ЦЕПЕЙ С ЧАСТОТОЙ 50/60 ГЦ И РАССЧИТАННЫЕ НА РЕАКТИВНУЮ МОЩНОСТЬ 25 КВА (КОНДЕНСАТОРЫ СИЛОВЫЕ), НАПРЯЖЕНИЕ 400V.,НОВЫЕ ПРОИЗВОДИТЕЛЬ: EPCOS НАИМЕНОВАНИЕ: B32304B4252B000 КОНДЕНСАТОР ФАЗОВЫЙ PHICAP 400 В AC ОПИСАНИЕ: ГАЗОНАПОЛНЕННЫЙ, СУХОГО ТИПА. ТЕХНОЛОГИЯ САМОВОССТАНОВЛЕНИЯ ЕСТЕСТВЕННОЕ ВОЗДУШНОЕ ОХЛАЖДЕНИЕ ТЕХНИЧЕСКИЕ ХАРАКТЕРИСТИКИ: МОЩНОСТЬ: 25 КВАР НОМИНАЛЬНОЕ НАПРЯЖЕНИЕ: 400 В ЧАСТОТА: 50ГЦ ЕМКОСТЬ: 3Х166 МКФ НОМИНАЛЬНЫЙ ТОК: 3Х36.1 ДОПУСТИМОЕ ОТКЛОНЕНИЕ: -5/+10% РАЗМЕРЫ: 116 Х 200 ММ МАТЕРИАЛ ДИЭЛЕКТРИКА: ПОЛИПРОПИЛЕНОВАЯ ПЛЕНКА ПРИМЕНЕНИЕ: КОМПЕНСАЦИЯ РЕАКТИВНОЙ МОЩНОСТИ"/>
    <s v="PHICAP"/>
    <s v="FCA"/>
    <n v="362"/>
    <m/>
    <s v="ЕВРО"/>
    <n v="3264"/>
    <n v="4212.13"/>
    <d v="2018-03-22T14:46:00"/>
    <s v="10103080/220318/0013231"/>
    <s v="НЕТ ДАННЫХ"/>
    <s v="НЕТ ДАННЫХ"/>
    <m/>
  </r>
  <r>
    <m/>
    <s v="7805430827"/>
    <s v="ООО ДИАЛ-НЕВА"/>
    <s v="198095, , САНКТ-ПЕТЕРБУРГ, ХИМИЧЕСКИЙ ПЕР. Д.1, ЛИТЕР А"/>
    <s v="TDK EUROPE GMBH"/>
    <s v="81669, , MUENICH, ST.-MARTIN-STRASSE 53"/>
    <s v="EPCOS"/>
    <s v="ГЕРМАНИЯ"/>
    <s v="ИНДИЯ"/>
    <x v="1"/>
    <s v="КОНДЕНСАТОРЫ ПОСТОЯННОЙ ЕМКОСТИ ДЛЯ ЭЛЕКТРИЧЕСКИХ ЦЕПЕЙ С ЧАСТОТОЙ 50/60 ГЦ И РАССЧИТАННЫЕ НА РЕАКТИВНУЮ МОЩНОСТЬ 30-50 КВА (КОНДЕНСАТОРЫ СИЛОВЫЕ), НАПРЯЖЕНИЕ 440-525 V.,НОВЫЕ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 ЭЛЕКТРОПРИБОРОВ. : ПРОИЗВОДИТЕЛЬ: EPCOS ВИД: КОНДЕНСАТОР ПЛЕНОЧНЫЙ КОД: B25667C4417A375 ТИП: B25667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МАТЕРИАЛЫ: АЛЛЮМИНИЙ, ПОЛИПРОПИЛЕН, МАСЛО РАСТИТЕЛЬНОЕ ХАРАКТЕРИСТИКИ: РАБОЧЕЕ НАПРЯЖЕНИЕ: 440В НОМИНАЛЬНЫЙ РАБОЧИЙ ТОК: 33А. ЕМКОСТЬ: 3Х137,1 МКФ МОЩНОСТЬ: 25 КВАР ДИАПАЗОН ТЕМПЕРАТУР: -40/+55°С РАЗМЕРЫ: L-200ММ; D-136 ММ; ПРИМЕНЕНИЕ: УСТАНОВКИ КОМПЕНСАЦИИ РЕАКТИВНОЙ НАИМЕНОВАНИЕ ТОВАРА: КОНДЕНСАТОР ФАЗОВЫЙ МАТЕРИАЛ И КОНСТРУКТИВНЫЕ ОСОБЕННОСТИ: АЛЮМИНИЕВЫЙ ЦИЛИНДРИЧЕСКИЙ КОРПУС С БОЛТОМ КРЕПЛЕНИЯ И ПЛАСТИКОВОЙ КЛЕММОЙ ДЛЯ ПОДКЛЮЧЕНИЯ. ЗАПОЛНЕН ИНЕРТНЫМ ГАЗОМ НАЗНАЧЕНИЕ, ОБЛАСТЬ ПРИМЕНЕНИЯ: ГЕНЕРАЦИЯ РЕАКТИВНОЙ СОСТАВЛЯЮЩЕЙ ЭЛЕКТРОЭНЕРГИИ, ПРИМЕНЯЮТСЯ В ЭНЕРГЕТИЧЕСКИХ СИСТЕМАХ ДЛЯ КОМПЕНСАЦИИ РЕАКТИВНОЙ МОЩНОСТИ. НАПРЯЖЕНИЕ: 440 В, 66 А, 50 КВАР ПРОИЗВОДИТЕЛЬ: EPCOS ПОСТАВЩИК: TDK EUROPE GMBH НАИМЕНОВАНИЕ:В25671А5347А375 СЕРИЯ: B25671 ОПИСАНИЕ: ГАЗОНАПОЛНЕННЫЙ, СУХОГО ТИПА. ТРЕХФАЗНЫЙ КОНДЕНСАТОР, С КОММУТАЦИЕЙ ТИПА ДЕЛЬТА ТЕХНОЛОГИЯ САМОВОССТАНОВЛЕНИЯ ЕСТЕСТВЕННОЕ ВОЗДУШНОЕ ОХЛАЖДЕНИЕ ТЕХНИЧЕСКИЕ ХАРАКТЕРИСТИКИ: ЕМКОСТЬ: 3*115 МКФ НАПРЯЖЕНИЕ: 525В AC ЧАСТОТА: 50 ГЦ МОЩНОСТЬ: 30 КВАР МАТЕРИАЛ ДИЭЛЕКТРИКА: ПОЛИПРОПИЛЕНОВАЯ ПЛЕНКА ПРИМЕНЕНИЕ: ПРОМЫШЛЕННОЕ ОБОРУДОВАНИЕ"/>
    <s v="нет данных"/>
    <s v="FCA"/>
    <n v="348.71"/>
    <m/>
    <s v="ЕВРО"/>
    <n v="5115.58"/>
    <n v="6494.31"/>
    <d v="2018-03-22T14:46:00"/>
    <s v="10103080/220318/0013231"/>
    <s v="НЕТ ДАННЫХ"/>
    <s v="НЕТ ДАННЫХ"/>
    <m/>
  </r>
  <r>
    <n v="54"/>
    <s v="7806463825"/>
    <s v="ООО ЭСТО"/>
    <s v="195196, , Г.САНКТ-ПЕТЕРБУРГ, УЛ. ТАЛЛИНСКАЯ 7, ЛИТЕР А, ПОМ.5Н"/>
    <s v="SHENZHEN SIEXCEL ELECTRIC CO., LTD"/>
    <s v="NANSHAN SHENZHEN 518000 BUILDING 6, BAIWANGXIN HI-TECH INDUTRIAL PARK DISTRICT 2, SONGBAI ROAD NO.1002"/>
    <s v="SHENZHEN SINEXCEL ELECTRIC CO., LTD"/>
    <s v="КИТАЙ"/>
    <s v="КИТАЙ"/>
    <x v="3"/>
    <s v="ПАНЕЛИ ДЛЯ ЭЛЕКТРИЧЕСКОЙ АППАРАТУРЫ НА НАПРЯЖЕНИЕ 400В /НЕ ЯВЛ.ЛОМОМ/:__1.0__ УСТРОЙСТВО КОМПЕНСАЦИИ РЕАКТИВНОЙ МОЩНОСТИ 100 КВАР, 400В, 50 ГЦ, 3Ф+N, ДЛЯ МОНТАЖА НА СТЕНУ, С ПАНЕЛЬЮ ОПЕРАТОРА 4,3 __1.1__ изготовитель -SHENZHEN SINEXCEL ELECTRIC CO., LTD бренд -SHENZHEN SINEXCEL ELECTRIC CO., LTD марка -SINEXCEL SVG 100 модель -SINEXCEL SVG 100 артикул -100 SVG 44L/HL кол-во=4 ШТ,"/>
    <s v="SINEXCEL SVG 100 "/>
    <s v="EXW"/>
    <n v="200"/>
    <m/>
    <s v="$"/>
    <n v="12600"/>
    <n v="16381.58"/>
    <d v="2017-10-05T00:00:00"/>
    <s v="10005030/051017/0031042"/>
    <s v="НЕТ ДАННЫХ"/>
    <s v="НЕТ ДАННЫХ"/>
    <m/>
  </r>
  <r>
    <n v="55"/>
    <s v="3528241419"/>
    <s v="ООО ЛОМ"/>
    <s v="162608, ВОЛОГОДСКАЯ ОБЛ., Г. ЧЕРЕПОВЕЦ, УЛ. 50-ЛЕТИЯ ОКТЯБРЯ, Д. 1/33"/>
    <s v="ООО ТЕРМОЛИТ"/>
    <s v="72316, ЗАПОРОЖСКАЯ ОБЛ., Г. МЕЛИТОПОЛЬ, УЛ. ЗИНДЕЛЬСА, 23"/>
    <s v="ООО ТЕРМОЛИТ"/>
    <s v="УКРАИНА"/>
    <s v="УКРАИНА"/>
    <x v="2"/>
    <s v="КОМПЛЕКТУЮЩИЕ К ИНДУКЦИОННОЙ ТИГЕЛЬНОЙ ПЛАВИЛЬНОЙ ЭЛЕКТРОПЕЧИ ИТПЭ-1,0/0,8 ТГ2: БАТАРЕЯ КОНДЕНСАТОРНАЯ ИТПЭ-1,0/1,0/2 - СБОРОЧНАЯ ЕДИНИЦА, ВХОДЯЩАЯ В КОМПЛЕКТ ОБОРУДОВАНИЯ И ПРЕДНАЗНАЧЕНА ДЛЯ КОМПЕНСАЦИИ РЕАКТИВНОЙ МОЩНОСТИ ЭЛЕКТРОПЕЧИ (НЕ ЛОМ ЭЛЕКТР ООБОРУДОВАНИЯ) : БАТАРЕЯ КОНДЕНСАТОРНАЯ ИТПЭ-1,0/1,0/2. ЭЛЕКТРИЧЕСКИЕ ПАРАМЕТРЫ БАТАРЕИ КОНДЕНСАТОРНОЙ: РЕАКТИВНАЯ МОЩНОСТЬ - 12500КВАР, НОМИНАЛЬНОЕ НАПРЯЖЕНИЕ - 1000В, ЧАСТОТА ТОКА - 1,0КГЦ. ГОД ПРОИЗВОДСТВА - 2018."/>
    <s v="ИТПЭ-1,0/1,0/2"/>
    <s v="FCA"/>
    <n v="380"/>
    <m/>
    <s v="РОС.РУБЛЬ"/>
    <n v="806500"/>
    <n v="14849.86"/>
    <d v="2018-03-27T19:50:00"/>
    <s v="10216022/270318/0004608"/>
    <s v="НЕТ ДАННЫХ"/>
    <s v="НЕТ ДАННЫХ"/>
    <m/>
  </r>
  <r>
    <n v="56"/>
    <s v=" "/>
    <s v="СМ. ГРАФУ 14 ДТ"/>
    <s v=", , , "/>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__1.0__ КОНДЕНСАТОР ПОСТОЯННОЙ МОЩНОСТИ СЕРИИ ALPICAN, НОМИНАЛ.МОЩНОСТЬ 12.5 КВАР, ТРЕХФАЗНЫЙ, 400В, 50 ГЦ __1.1__ изготовитель -EPCOS INDIA PRIVATE LTD бренд -LEGRAND артикул -415165 кол-во=8 ШТ,__2.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2.1__ изготовитель -EPCOS INDIA PRIVATE LTD бренд -LEGRAND артикул -415161 кол-во=5 ШТ,"/>
    <s v="ALPICAN"/>
    <s v="FCA"/>
    <n v="13.631"/>
    <m/>
    <s v="ЕВРО"/>
    <n v="311.77999999999997"/>
    <n v="335.63"/>
    <d v="2017-04-05T00:00:00"/>
    <s v="10130010/050417/0010301"/>
    <s v="НЕТ ДАННЫХ"/>
    <s v="НЕТ ДАННЫХ"/>
    <m/>
  </r>
  <r>
    <m/>
    <s v=" "/>
    <s v="СМ. ГРАФУ 14 ДТ"/>
    <s v=", , , "/>
    <s v="LEGRAND SNC"/>
    <s v="LIMOGES 87000 128 AVENUE DU MARECHAL DE LATTRE DE TASSIGNY "/>
    <s v="EPCOS"/>
    <s v="ФРАНЦИЯ"/>
    <s v="ИНДИЯ"/>
    <x v="1"/>
    <s v="КОНДЕНСАТОРЫ ПОСТОЯН.ЕМКОСТИ ДЛЯ ЭЛЕКТРОЦЕПЕЙ (50/60 ГЦ) С РЕАКТИВ.МОЩНОСТЬЮ НЕ МЕНЕЕ 0.5КВА, ВЕС БРУТТО С ПОДДОНАМИ 267.789КГ: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15 ШТ,__2.0__ КОНДЕНСАТОР ПОСТОЯННОЙ МОЩНОСТИ СЕРИИ ALPICAN, НОМИНАЛ.МОЩНОСТЬ 25 КВАР, ТРЕХФАЗНЫЙ, 400В, 50 ГЦ, ДЛЯ КОМПЕНСАЦИИ РЕАКТИВНОЙ МОЩНОСТИ В ЭНЕРГОСИСТЕМАХ __2.1__ изготовитель -EPCOS INDIA PRIVATE LTD. бренд -LEGRAND артикул -415168 кол-во=112 ШТ,"/>
    <s v="ALPICAN"/>
    <s v="FCA"/>
    <n v="227.51"/>
    <m/>
    <s v="ЕВРО"/>
    <n v="5519.94"/>
    <n v="5956.83"/>
    <d v="2017-04-06T00:00:00"/>
    <s v="10130010/060417/0010411"/>
    <s v="НЕТ ДАННЫХ"/>
    <s v="НЕТ ДАННЫХ"/>
    <m/>
  </r>
  <r>
    <m/>
    <s v=" "/>
    <s v="СМ. ГРАФУ 14 ДТ"/>
    <s v=", , , "/>
    <s v="LEGRAND SNC"/>
    <s v="LIMOGES 87000 128 AVENUE DU MARECHAL DE LATTRE DE TASSIGNY "/>
    <s v="ALPES TECHNOLOGIES"/>
    <s v="ФРАНЦИЯ"/>
    <s v="ФРАНЦИЯ"/>
    <x v="1"/>
    <s v="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МАКС.470В, НОМИНАЛ.МОЩН.100КВА РЕАКТИВНЫЕ (В КОМПЛ.3 ПОСТОЯННЫХ КОНДЕНСАТОРА 1 МОЩН.50КВАР+2 МОЩН. 25КВАР) __1.1__ изготовитель -ALPES TECHNOLOGIES (GROUP LEGRAND) бренд -LEGRAND марка -MS10040.189 модель -MS10040.189 артикул -MS10040.189 кол-во=3 ШТ,"/>
    <s v="ALPIMATIC"/>
    <s v="FCA"/>
    <n v="480"/>
    <m/>
    <s v="ЕВРО"/>
    <n v="6944.49"/>
    <n v="7523.41"/>
    <d v="2017-04-10T00:00:00"/>
    <s v="10130010/100417/0010686"/>
    <s v="НЕТ ДАННЫХ"/>
    <s v="НЕТ ДАННЫХ"/>
    <m/>
  </r>
  <r>
    <m/>
    <s v=" "/>
    <s v="СМ. ГРАФУ 14 ДТ"/>
    <s v=", , , "/>
    <s v="S&amp;P SISTEMAS DE VENTILACION S.L.U."/>
    <s v="PARETS DEL VALLES (BARCELONA) 08150 C/L LEVANT,4 "/>
    <s v="DUCATI ENERGIA "/>
    <s v="ИСПАНИЯ"/>
    <s v="РУМЫНИЯ"/>
    <x v="4"/>
    <s v="КОНДЕНСАТОРЫ ПОСТОЯННОЙ ЕМКОСТИ С ПЛАСТМАССОВЫМ ДИЭЛЕКТРИКОМ (ПОЛИПРОПИЛЕН) ДЛ ЭЛЕКТРИЧЕСКИХ ДВИГАТЕЛЕЙ, ФАЗОСДВИГАЮЩИЕ, ЕМКОСТЬЮ 5МКФ, РАБОЧЕЕ НАПРЯЖЕНИЕ 450В, РАЗМЕР КОРПУСА ДИАМЕТР*ВЫСОТА ММ 30*56, РАСЧИТАННЫЕ НА РЕАКТИВНУЮ МОЩНОСТЬ 0.04КВА.СВОЗМОЖНОСТЬЮ САМОВОССТАНОВЛЕНИЯ ПОСЛЕ ПРОБОЯ.РАЗРАБОТАНЫ ДЛЯ УСТАНОВКИ С КАНАЛЬНЫМИ ВЕНТИЛЯТОРАМИ. ПОСТАВЛЯЮТСЯ С АКСЕССУАРАМИ ДЛЯ УСТАНОВКИ. ВЕС БРУТТО С ПОДДОНОМ 19.260 КГ __1.0__ КОНДЕНСАТОР 5МФ-450V __1.1__ изготовитель -DUCATI ENERGIA ROMANIA S.A. бренд -DUCATI модель -416.17.83... артикул -2520501400 кол-во=384 ШТ,"/>
    <s v="416.17.83"/>
    <s v="EXW"/>
    <n v="17.28"/>
    <m/>
    <s v="ЕВРО"/>
    <n v="675.84"/>
    <n v="742.07"/>
    <d v="2017-04-14T00:00:00"/>
    <s v="10103080/060417/0014802"/>
    <s v="НЕТ ДАННЫХ"/>
    <s v="НЕТ ДАННЫХ"/>
    <m/>
  </r>
  <r>
    <n v="57"/>
    <s v="6208007944"/>
    <s v="ООО СЕРЕБРЯНСКИЙ ЦЕМЕНТНЫЙ ЗАВОД"/>
    <s v="391720, РЯЗАНСКАЯ ОБЛ. МИХАЙЛОВСКИЙ Р-Н, ПГТ.ОКТЯБРЬСКИЙ, УЛ. КООПЕРАТИВНАЯ, 1."/>
    <s v="CNBM SMART INDUSTRY TECHNOLOGY CO., LTD"/>
    <s v="CNBEIJING19010717LEVEL,BL.4,N.9,SHOUTI SOUTH ROADHAIDIAN DISTRICT"/>
    <s v="YUEQING LUXIN ELECTRIC CO.,LTD"/>
    <s v="КИТАЙ"/>
    <s v="КИТАЙ"/>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 ВЫСОКОВОЛЬТНЫЙ ДЛЯ КОМПЕНСАЦИИ РЕАКТИВНОЙ МОЩНОСТИ, ПОСТАЯННОЙ ЕМКОСТИ, РЕКТИВНОЙ МОЩНОСТИ 134 КИЛОВАР, 50ГЦ_КОНДЕНСАТОР ВЫСОКОВОЛЬТНЫЙ ДЛЯ КОМПЕНСАЦИИ РЕАКТИВНОЙ МОЩНОСТИ, ПОСТАЯННОЙ ЕМКОСТИ, РЕКТИВНОЙ МОЩНОСТИ 200 КИЛОВАР, 50ГЦ_КОНДЕНСАТОР ВЫСОКОВОЛЬТНЫЙ ДЛЯ КОМПЕНСАЦИИ РЕАКТИВНОЙ МОЩНОСТИ, ПОСТАЯННОЙ ЕМКОСТИ, РЕКТИВНОЙ МОЩНОСТИ 150 КИЛОВАР, 50ГЦ"/>
    <s v="нет данных"/>
    <s v="FCA"/>
    <n v="570"/>
    <m/>
    <s v="$"/>
    <n v="4734"/>
    <n v="6371.02"/>
    <d v="2016-06-11T00:00:00"/>
    <s v="10005022/100616/0035592"/>
    <s v="НЕТ ДАННЫХ"/>
    <s v="НЕТ ДАННЫХ"/>
    <m/>
  </r>
  <r>
    <m/>
    <s v="6208007944"/>
    <s v="ООО СЕРЕБРЯНСКИЙ ЦЕМЕНТНЫЙ ЗАВОД"/>
    <s v="391720, РЯЗАНСКАЯ ОБЛАСТЬ, МИХАЙЛОВСКИЙ РАЙОН, ПОС. ОКТЯБРЬСКИЙ, УЛ. КООПЕРАТИВН"/>
    <s v="CNBM SMART INDUSTRY TECHNOLOGY CO., LTD"/>
    <s v="100097, SOUTH ROAD, HAIDIAN DISTRICT, BEIJING, LEVEL4, CHUANGJING BUILDING, NO.3"/>
    <s v="CNBM SMART INDUSTRY TECHNOLOGY CO.,LTD"/>
    <s v="КИТАЙ"/>
    <s v="КИТАЙ"/>
    <x v="1"/>
    <s v="ВЫСОКОВОЛЬТНЫЙ СИЛОВОЙ КОНДЕНСАТОР С КОМПЕНСАЦИЕЙ РЕАКТИВНОЙ МОЩНОСТИ. ПРЕДСТАВЛЯЕТ СОБОЙ КОНДЕСАТОР СИЛОВОЙ ПОСТОЯННОЙ ЕМКОСТИ ТРЕХФАЗНЫЙ ПОЛИПРОПИЛЕНОВЫЙ С ЖИДКИМ ДИЭЛЕКТРИКОМ. ЧАСТОТА: 50ГЦ, МОЩНОСТЬ134-250КВАР. НАПРЯЖЕНИЕ: 1КВ. ИСПОЛЬЗУЕТСЯ В ЦЕМ ЕНТНОЙ ПРОМЫШЛЕННОСТИ ДЛЯ ПОВЫШЕНИЯ КОЭФФИЦИЕНТА МОЩНОСТИ, УЛУЧШЕНИЯ КАЧЕСТВА НАПРЯЖЕНИЯ И ДЛЯ СНИЖЕНИЯ ПОТЕРЬ В СИСТЕМЕ. МОДЕЛИ: ВАМ 6,6/V3-134-1 /2ШТ; ВАМ 6,6/V3-167-1 /2ШТ; ВАМ 6,6/V3-150-1 /6ШТ; ВАМ 6,6/V3-200-1 /6ШТ; ВАМ 6,6/V3-250-1 /4ШТ. ТОВАР НЕ ЯВЛЯЕТСЯ ОПАСНЫМ ОТХОДОМ. :"/>
    <s v="ВАМ 6,6/V3-134-1; ВАМ 6,6/V3-167-1; ВАМ 6,6/V3-150-1; ВАМ 6,6/V3-200-1; ВАМ 6,6/V3-250-1 "/>
    <s v="FOB"/>
    <n v="152"/>
    <m/>
    <s v="$"/>
    <n v="7108"/>
    <n v="7235.71"/>
    <d v="2018-01-04T17:27:00"/>
    <s v="10702070/040118/0000278"/>
    <s v="НЕТ ДАННЫХ"/>
    <s v="НЕТ ДАННЫХ"/>
    <m/>
  </r>
  <r>
    <n v="58"/>
    <s v="5036160053"/>
    <s v="ООО ТРАНСФОРМЕР-ДТС"/>
    <s v="142105, РФ, МОСКОВСКАЯ ОБЛ.,, Г.ПОДОЛЬСК, УЛ.БОЛЬШАЯ СЕРПУХОВСКАЯ, Д.43, ПОМ.9"/>
    <s v="VEGATEK ENDUSTRIYEL YATIRIM ITHALAT IHRACAT SAN. VE TIC. LTD. LTD STI ЧЕРЕЗ UAB CUST LT,SANDELIU 16, VILNIUS,LITHUANIA"/>
    <s v="ISTANBUL  SELAMI ALI EFENDI CAD SOLAK CIKMAZI SOK. NO:4 USKUDAR"/>
    <s v="KONDAS"/>
    <s v="ТУРЦИЯ"/>
    <s v="ТУРЦИЯ"/>
    <x v="0"/>
    <s v="ПУЛЬТЫ, ПАНЕЛИ, КОНСОЛИ, СТОЛЫ, РАСПРЕДЕЛИТЕЛЬНЫЕ ЩИТЫ И ОСНОВАНИЯ ДЛЯ ЭЛЕКТРИЧЕСКОЙ АППАРАТУРЫ ПРОЧИЕ, ОБОРУДОВАННЫЕ ДВУМЯ ИЛИ БОЛЕЕ УСТРОЙСТВАМИ ТОВАРНОЙ ПОЗИЦИИ 8535 ИЛИ 8536,..., НА НАПРЯЖЕНИЕ БОЛЕЕ 1000 В, НО НЕ БОЛЕЕ 72,5 КВ: СИСТЕМАКОМПЕНСАЦИИ РЕАКТИВНОЙ МОЩНОСТИ 12 МВАР, МОДЕЛЬ VRT-062C( KONDAS, ТУРЦИЯ) , ИТОГО 1 КОМПЛЕКТ __1.0__ СИСТЕМА КОМПЕНСАЦИИ РЕАКТИВНОЙ МОЩНОСТИ 12 МВАР, МОДЕЛЬ VRT-062C( KONDAS, ТУРЦИЯ) , ИТОГО 1 КОМПЛЕКТ __1.1__ изготовитель -KONDAS бренд -KONDAS марка -KONDAS модель -VRT-062 артикул -VRT-062 кол-во=1 ШТ,"/>
    <s v="VRT-062C"/>
    <s v="EXW"/>
    <n v="1180"/>
    <m/>
    <s v="$"/>
    <n v="12760"/>
    <n v="13201.27"/>
    <d v="2016-12-20T00:00:00"/>
    <s v="10130122/141216/0008115"/>
    <s v="НЕТ ДАННЫХ"/>
    <s v="НЕТ ДАННЫХ"/>
    <m/>
  </r>
  <r>
    <n v="59"/>
    <s v="7802524562"/>
    <s v="ООО ИНТЕГРА"/>
    <s v="194100, Г., САНКТ-ПЕТЕРБУРГ, КАНТЕМИРОВСКАЯ УЛИЦА ДОМ 12 ЛИТЕР А"/>
    <s v="SIA FORWARDER"/>
    <s v="TALLINN  KATUSEPAPI 6 11412"/>
    <s v="VISHAY"/>
    <s v="ЛАТВИЯ"/>
    <s v="ЧЕШСКАЯ РЕСПУБЛИКА"/>
    <x v="1"/>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900 В. ТИП: ПЛЕНОЧНЫЙ, IP00. ПРИМЕНЯЮТСЯ В ПРОМЫШЛЕННОМ ОБОРУДОВАНИИ ДЛЯ КОМПЕНСАЦИИ РЕАКТИВНОЙ МОЩНОСТИ. __1.1__ изготовитель -VISHAY ELECTRONIC SPOL. S R.O. бренд -VISHAY марка -KMKP 1400-3,3 IA 5191-45178-04-00 модель -RVI артикул -KMKP 1400-3,3 IA 5191-45178-04-00 кол-во=50 ШТ,__2.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1,2 КВА, НАПРЯЖЕНИЕ 900 В. ТИП: ПЛЕНОЧНЫЙ, IP00. ПРИМЕНЯЮТСЯ В ПРОМЫШЛЕННОМ ОБОРУДОВАНИИ ДЛЯ КОМПЕНСАЦИИ РЕАКТИВНОЙ МОЩНОСТИ. __2.1__ изготовитель -VISHAY ELECTRONIC SPOL. S R.O. бренд -VISHAY марка -KMKP 3500-0,47 SA 5191-45279-06-00 модель -RVI артикул -KMKP 3500-0,47 SA 5191-45279-06-00 кол-во=125 ШТ,"/>
    <s v="RVI "/>
    <s v="CPT"/>
    <n v="62.98"/>
    <m/>
    <s v="$"/>
    <n v="779.71"/>
    <n v="779.71"/>
    <d v="2017-04-08T00:00:00"/>
    <s v="10216022/080417/0005599"/>
    <s v="НЕТ ДАННЫХ"/>
    <s v="НЕТ ДАННЫХ"/>
    <m/>
  </r>
  <r>
    <m/>
    <s v="7802524562"/>
    <s v="ООО ИНТЕГРА"/>
    <s v="194100, Г., САНКТ-ПЕТЕРБУРГ, КАНТЕМИРОВСКАЯ УЛИЦА ДОМ 12 ЛИТЕР А"/>
    <s v="ECONICA GROUP OU"/>
    <s v="TALLINN  KATUSEPAPI 6 11412"/>
    <s v="MAXWELL TECHNOLOGIES SA"/>
    <s v="ФИНЛЯНДИЯ"/>
    <s v="КИТАЙ"/>
    <x v="1"/>
    <s v="КОНДЕНСАТОРЫ ПОСТОЯННОЙ ЕМКОСТИ ДЛЯ ЭЛE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СОСТОИТ ИЗ ДВУХ ЭЛЕКТРОДОВ В ФОРМЕ ПЛАСТИН (НАЗЫВАЕМЫХ ОБКЛАДКАМИ), РАЗДЕЛЁННЫХ ДИЭЛЕКТРИКОМ. РАССЧИТАН НА РЕАКТИВНУЮ МОЩНОСТЬ 2 КВА. НАПРЯЖЕНИЕ 2,7 В, ТИП: КЕРАМИЧЕСКИЙ, IP00, ОДНОФАЗНЫЙ. ПРИМЕНЯЮТСЯ В ПРОМЫШЛЕННОМ ОБОРУДОВАНИИ И БЫТОВОЙ ТЕХНИКЕ ДЛЯ КОМПЕНСАЦИИ РЕАКТИВНОЙ МОЩНОСТИ. __1.1__ изготовитель -MAXWELL TECHNOLOGIES, INC бренд -MAXWELL марка -6750NKKS54 модель -ОТСУТСТВУЕТ артикул -6750NKKS54 кол-во=50 ШТ,"/>
    <s v="MAXWELL 750NKKS54"/>
    <s v="CPT"/>
    <n v="57.536000000000001"/>
    <m/>
    <s v="$"/>
    <n v="719.8"/>
    <n v="719.8"/>
    <d v="2017-04-13T00:00:00"/>
    <s v="10216022/130417/0005939"/>
    <s v="НЕТ ДАННЫХ"/>
    <s v="НЕТ ДАННЫХ"/>
    <m/>
  </r>
  <r>
    <m/>
    <s v="7802524562"/>
    <s v="ООО ИНТЕГРА"/>
    <s v="194100, Г., САНКТ-ПЕТЕРБУРГ, КАНТЕМИРОВСКАЯ УЛИЦА ДОМ 12 ЛИТЕР А"/>
    <s v="SIA FORWARDER"/>
    <s v="TALLINN  KATUSEPAPI 6 11412 AS AGENT ONLY ECONICA GROUP OU"/>
    <s v="VISHAY"/>
    <s v="ЛАТВИЯ"/>
    <s v="ЧЕШСКАЯ РЕСПУБЛИКА"/>
    <x v="1"/>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900 В. ТИП: ПЛЕНОЧНЫЙ, IP00. ПРИМЕНЯЮТСЯ В ПРОМЫШЛЕННОМ ОБОРУДОВАНИИ ДЛЯ КОМПЕНСАЦИИ РЕАКТИВНОЙ МОЩНОСТИ. __1.1__ изготовитель -VISHAY ELECTRONIC SPOL. S R.O. бренд -VISHAY марка -FJGL-FGLQ3 модель -RML артикул -FJGL-FGLQ3 кол-во=4 ШТ,"/>
    <s v="RML"/>
    <s v="CPT"/>
    <n v="540.5"/>
    <m/>
    <s v="$"/>
    <n v="6761.68"/>
    <n v="6761.68"/>
    <d v="2017-05-06T00:00:00"/>
    <s v="10216022/060517/0007392"/>
    <s v="НЕТ ДАННЫХ"/>
    <s v="НЕТ ДАННЫХ"/>
    <m/>
  </r>
  <r>
    <m/>
    <s v="7802524562"/>
    <s v="ООО ИНТЕГРА"/>
    <s v="194100, Г., САНКТ-ПЕТЕРБУРГ, КАНТЕМИРОВСКАЯ УЛИЦА ДОМ 12 ЛИТЕР А"/>
    <s v="SIA WAREHOUSE SERVICE"/>
    <s v="TALLINN  KATUSEPAPI 6 11412 AS AGENT ONLY ECONICA GROUP OU"/>
    <s v="VISHAY"/>
    <s v="ЛАТВИЯ"/>
    <s v="ЧЕШСКАЯ РЕСПУБЛИКА"/>
    <x v="1"/>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750 В. ТИП: ПЛЕНОЧНЫЙ, IP00. ПРИМЕНЯЮТСЯ В ПРОМЫШЛЕННОМ ОБОРУДОВАНИИ ДЛЯ КОМПЕНСАЦИИ РЕАКТИВНОЙ МОЩНОСТИ. __1.1__ изготовитель -VISHAY ELECTRONIC SPOL. S R.O. бренд -VISHAY марка -5191-45525-04-00 GTO 750-100PRX модель -RML артикул -5191-45525-04-00 GTO 750-100PRX кол-во=12 ШТ,__2.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700 В. ТИП: ПЛЕНОЧНЫЙ, IP00. ПРИМЕНЯЮТСЯ В ПРОМЫШЛЕННОМ ОБОРУДОВАНИИ ДЛЯ КОМПЕНСАЦИИ РЕАКТИВНОЙ МОЩНОСТИ. __2.1__ изготовитель -VISHAY ELECTRONIC SPOL. S R.O. бренд -VISHAY марка -5191-45988-01-00 GLI 1450-60 I модель -RML артикул -5191-45988-01-00 GLI 1450-60 I кол-во=104 ШТ,__2.2__ изготовитель -VISHAY ELECTRONIC SPOL. S R.O. бренд -VISHAY марка -5961-56857-03 PHASO 12,22/839/1 модель -RML артикул -5961-56857-03 PHASO 12,22/839/1 кол-во=2 ШТ,"/>
    <s v="RML"/>
    <s v="CPT"/>
    <n v="273.44600000000003"/>
    <m/>
    <s v="$"/>
    <n v="3420.83"/>
    <n v="3420.83"/>
    <d v="2017-05-21T00:00:00"/>
    <s v="10216022/200517/0008262"/>
    <s v="НЕТ ДАННЫХ"/>
    <s v="НЕТ ДАННЫХ"/>
    <m/>
  </r>
  <r>
    <m/>
    <s v="7802524562"/>
    <s v="ООО ИНТЕГРА"/>
    <s v="194100, Г., САНКТ-ПЕТЕРБУРГ, КАНТЕМИРОВСКАЯ УЛИЦА ДОМ 12 ЛИТЕР А"/>
    <s v="SIA WAREHOUSE SERVICE"/>
    <s v="TALLINN  KATUSEPAPI 6 11412"/>
    <s v="VISHAY"/>
    <s v="ЛАТВИЯ"/>
    <s v="ЧЕШСКАЯ РЕСПУБЛИКА"/>
    <x v="1"/>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700 В. ТИП: ПЛЕНОЧНЫЙ, IP00. ПРИМЕНЯЮТСЯ В ПРОМЫШЛЕННОМ ОБОРУДОВАНИИ ДЛЯ КОМПЕНСАЦИИ РЕАКТИВНОЙ МОЩНОСТИ. __1.1__ изготовитель -VISHAY ELECTRONIC SPOL. S R.O. бренд -VISHAY марка -3LEOQB05 модель -RLC артикул -3LEOQB05 кол-во=15 ШТ,"/>
    <s v="RLC"/>
    <s v="CPT"/>
    <n v="6.9790000000000001"/>
    <m/>
    <s v="$"/>
    <n v="88.16"/>
    <n v="88.16"/>
    <d v="2017-05-31T00:00:00"/>
    <s v="10216022/310517/0008984"/>
    <s v="НЕТ ДАННЫХ"/>
    <s v="НЕТ ДАННЫХ"/>
    <m/>
  </r>
  <r>
    <m/>
    <s v="7802524562"/>
    <s v="ООО ИНТЕГРА"/>
    <s v="194100, Г., САНКТ-ПЕТЕРБУРГ, КАНТЕМИРОВСКАЯ УЛИЦА ДОМ 12 ЛИТЕР А"/>
    <s v="SIA FORWARDER"/>
    <s v="BRATISLAVA STARE MESTO 811 08 SPITALSKA 53  AS AGENT ONLY CAELES TRADE, S.R.O."/>
    <s v="VISHAY"/>
    <s v="ЛАТВИЯ"/>
    <s v="ЧЕШСКАЯ РЕСПУБЛИКА"/>
    <x v="1"/>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700 В. ТИП: ПЛЕНОЧНЫЙ, IP00. ПРИМЕНЯЮТСЯ В ПРОМЫШЛЕННОМ ОБОРУДОВАНИИ ДЛЯ КОМПЕНСАЦИИ РЕАКТИВНОЙ МОЩНОСТИ. __1.1__ изготовитель -VISHAY ELECTRONIC SPOL. S R.O. бренд -VISHAY марка -5371-29866-01 PHMKPG 600/250/1 DR / 201724CZ модель -RML артикул -5371-29866-01 PHMKPG 600/250/1 DR / 201724CZ кол-во=1 ШТ,__1.2__ изготовитель -VISHAY ELECTRONIC SPOL. S R.O. бренд -VISHAY марка -FBTL-HMUN1 модель -RML артикул -FBTL-HMUN1 кол-во=50 ШТ,__2.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8 КВА, НАПРЯЖЕНИЕ 600 В. ТИП: ПЛЕНОЧНЫЙ, IP00. ПРИМЕНЯЮТСЯ В ПРОМЫШЛЕННОМ ОБОРУДОВАНИИ ДЛЯ КОМПЕНСАЦИИ РЕАКТИВНОЙ МОЩНОСТИ. __2.1__ изготовитель -VISHAY ELECTRONIC SPOL. S R.O. бренд -VISHAY марка -PBJL-ER2SA модель -RML артикул -PBJL-ER2SA кол-во=50 ШТ,__2.2__ изготовитель -VISHAY ELECTRONIC SPOL. S R.O. бренд -VISHAY марка -PBJL-HM772 модель -RML артикул -PBJL-HM772 кол-во=50 ШТ,"/>
    <s v="RML"/>
    <s v="CPT"/>
    <n v="94"/>
    <m/>
    <s v="$"/>
    <n v="1175.97"/>
    <n v="1175.97"/>
    <d v="2017-07-21T00:00:00"/>
    <s v="10216022/210717/0012691"/>
    <s v="НЕТ ДАННЫХ"/>
    <s v="НЕТ ДАННЫХ"/>
    <m/>
  </r>
  <r>
    <m/>
    <s v="7802524562"/>
    <s v="ООО ИНТЕГРА"/>
    <s v="194100, Г., САНКТ-ПЕТЕРБУРГ, КАНТЕМИРОВСКАЯ УЛИЦА ДОМ 12 ЛИТЕР А"/>
    <s v="CAELES TRADE, S.R.O."/>
    <s v="BRATISLAVA STARE MESTO 811 08 SPITALSKA 53 "/>
    <s v="VISHAY"/>
    <s v="ФИНЛЯНДИЯ"/>
    <s v="ЧЕШСКАЯ РЕСПУБЛИКА"/>
    <x v="1"/>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700 В. ТИП: ПЛЕНОЧНЫЙ, IP00. ПРИМЕНЯЮТСЯ В ПРОМЫШЛЕННОМ ОБОРУДОВАНИИ ДЛЯ КОМПЕНСАЦИИ РЕАКТИВНОЙ МОЩНОСТИ. __1.1__ изготовитель -VISHAY ELECTRONIC SPOL. S R.O. бренд -VISHAY марка -163-JAKXV4 модель -ESTA артикул -163-JAKXV4 кол-во=4 ШТ,__2.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900 В. ТИП: ПЛЕНОЧНЫЙ, IP00. ПРИМЕНЯЮТСЯ В ПРОМЫШЛЕННОМ ОБОРУДОВАНИИ ДЛЯ КОМПЕНСАЦИИ РЕАКТИВНОЙ МОЩНОСТИ. __2.1__ изготовитель -VISHAY ELECTRONIC SPOL. S R.O. бренд -VISHAY марка -757LA-PBJL модель -ESTA артикул -757LA-PBJL кол-во=2 ШТ,"/>
    <s v="ESTA"/>
    <s v="CPT"/>
    <n v="11.7"/>
    <m/>
    <s v="$"/>
    <n v="147.78"/>
    <n v="147.78"/>
    <d v="2017-10-11T00:00:00"/>
    <s v="10216022/081017/0017928"/>
    <s v="НЕТ ДАННЫХ"/>
    <s v="НЕТ ДАННЫХ"/>
    <m/>
  </r>
  <r>
    <n v="60"/>
    <s v="6732120868"/>
    <s v="ООО НОВАЯ ЭЛЕКТРОННАЯ КОМПАНИЯ"/>
    <s v="214004, СМОЛЕНСКАЯ ОБЛ., Г.СМОЛЕНСК, УЛ.БАГРАТИОНА, Д.4, ОФ.38"/>
    <s v="UAB ELECTRONICS SYSTEMS"/>
    <s v="LTVILNIUS02189DARIAUS IR GIRENO, G.40-102"/>
    <s v="CHEMI-CON TRADING (SHENZHEN) CO., LTD"/>
    <s v="ЛИТВА"/>
    <s v="КИТАЙ"/>
    <x v="5"/>
    <s v="КОНДЕНСАТОРЫ АЛЮМИНИЕВЫЕ ЭЛЕКТРОЛИТИЧЕСКИЕ ПОСТОЯННОЙ ЕМКОСТИ С ВЫВОДАМИ, НЕСИЛОВЫЕ,РЕАКТИВНАЯ МОЩНОСТЬ МЕНЕЕ 0.5 КВА,НЕ ЛОМ ЭЛЕКТРООБОРУДОВАНИЯ, ИСПОЛЬЗУЮТСЯ ДЛЯ МОНТАЖА НА РАЗЛИЧНЫЕ ПЛАТЫКОНДЕНСАТОР АЛЮМИНИЕВЫЙ ЭЛЕКТРОЛИТИЧЕСКИЙ С ВЫВОДАМИ, ЕМКОСТЬ 470 МКФ, НОМИНАЛЬНОЕ НАПРЯЖЕНИЕ ПОСТОЯННОГО ТОКА 160 В, В ЧАСТИ 1 КАРТ.КОРОБКИ._КОНДЕНСАТОР АЛЮМИНИЕВЫЙ ЭЛЕКТРОЛИТИЧЕСКИЙ С ВЫВОДАМИ, ЕМКОСТЬ 220 МКФ, НОМИНАЛЬНОЕ НАПРЯЖЕНИЕ ПОСТОЯННОГО ТОКА 63 В, В 1 КАРТ.КОРОБКЕ."/>
    <s v="нет данных"/>
    <s v="CPT"/>
    <n v="10.7"/>
    <m/>
    <s v="ЕВРО"/>
    <n v="791.02"/>
    <n v="869.81"/>
    <d v="2016-07-28T00:00:00"/>
    <s v="10113110/280716/0030096"/>
    <s v="НЕТ ДАННЫХ"/>
    <s v="НЕТ ДАННЫХ"/>
    <m/>
  </r>
  <r>
    <m/>
    <s v="6732120868"/>
    <s v="ООО НОВАЯ ЭЛЕКТРОННАЯ КОМПАНИЯ"/>
    <s v="214004, СМОЛЕНСКАЯ ОБЛ., Г.СМОЛЕНСК, УЛ.БАГРАТИОНА, Д.4, ОФ.38"/>
    <s v="UAB ELECTRONICS SYSTEMS"/>
    <s v="LTVILNIUS02189DARIAUS IR GIRENO, G.40-102"/>
    <s v="EPCOS"/>
    <s v="ЛИТВА"/>
    <s v="ГЕРМАНИЯ"/>
    <x v="4"/>
    <s v="КОНДЕНСАТОРЫ ПЛЕНОЧНЫЕ ПОСТОЯННОЙ ЕМКОСТИ С ДИЭЛЕКТРИКОМ ИЗ ПОЛИПРОПИЛЕНА, НЕСИЛОВЫЕ,РЕАКТИВНАЯ МОЩНОСТЬ МЕНЕЕ 0.5 КВА,ЕМКОСТЬ 0.01 МКФ, НОМ.НАПРЯЖЕНИЕ ПЕРЕМЕННОГО ТОКА AC 400В, НОМ.НАПРЯЖЕНИЕ ПОСТОЯННОГО ТОКА DC 630В, НЕ ЛОМ ЭЛЕКТРООБОРУДОВАНИЯ,ИСПОЛЬЗУЕТСЯ ДЛЯ МОНТАЖА НА РАЗЛИЧНЫЕ ПЛАТЫ, ДЛЯ ВСТРАИВАНИЯ В ЦЕПЬ_КОНДЕНСАТОР ПЛЕНОЧНЫЙ, В ЧАСТИ 1 КАРТ.КОРОБКИ."/>
    <s v="нет данных"/>
    <s v="CPT"/>
    <n v="3.4"/>
    <m/>
    <s v="ЕВРО"/>
    <n v="330"/>
    <n v="362.87"/>
    <d v="2016-07-28T00:00:00"/>
    <s v="10113110/280716/0030096"/>
    <s v="НЕТ ДАННЫХ"/>
    <s v="НЕТ ДАННЫХ"/>
    <m/>
  </r>
  <r>
    <m/>
    <s v="6732120868"/>
    <s v="ООО НОВАЯ ЭЛЕКТРОННАЯ КОМПАНИЯ"/>
    <s v="214004, СМОЛЕНСКАЯ ОБЛ., Г.СМОЛЕНСК, УЛ.БАГРАТИОНА, Д.4, ОФ.38"/>
    <s v="UAB ELECTRONICS SYSTEMS"/>
    <s v="LTVILNIUS02189DARIAUS IR GIRENO, G.40-102"/>
    <s v="EPCOS"/>
    <s v="ЛИТВА"/>
    <s v="ИНДИЯ"/>
    <x v="4"/>
    <s v="КОНДЕНСАТОРЫ ПЛЕНОЧНЫЕ ПОСТОЯННОЙ ЕМКОСТИ С ДИЭЛЕКТРИКОМ ИЗ ПОЛИПРОПИЛЕНА, НЕСИЛОВЫЕ,РЕАКТИВНАЯ МОЩНОСТЬ МЕНЕЕ 0.5 КВА,ЕМКОСТЬ 0.033 МКФ, НОМ.НАПРЯЖЕНИЕ ПЕРЕМЕННОГО ТОКА AC 500В, НОМ.НАПРЯЖЕНИЕ ПОСТОЯННОГО ТОКА DC 1250В, НЕ ЛОМ ЭЛЕКТРООБОРУДОВАНИЯ,ИСП.ДЛЯ МОНТАЖА НА РАЗЛИЧНЫЕ ПЛАТЫ, ДЛЯ ВСТРАИВАНИЯ В ЦЕПЬ_КОНДЕНСАТОР ПЛЕНОЧНЫЙ, В ЧАСТИ 1 КАРТ.КОРОБКИ."/>
    <s v="нет данных"/>
    <s v="CPT"/>
    <n v="2.7"/>
    <m/>
    <s v="ЕВРО"/>
    <n v="610"/>
    <n v="670.76"/>
    <d v="2016-07-28T00:00:00"/>
    <s v="10113110/280716/0030096"/>
    <s v="НЕТ ДАННЫХ"/>
    <s v="НЕТ ДАННЫХ"/>
    <m/>
  </r>
  <r>
    <m/>
    <s v="6732120868"/>
    <s v="ООО НОВАЯ ЭЛЕКТРОННАЯ КОМПАНИЯ"/>
    <s v="214004, СМОЛЕНСКАЯ ОБЛ., Г.СМОЛЕНСК, УЛ.БАГРАТИОНА, Д.4, ОФ.38"/>
    <s v="UAB ELECTRONICS SYSTEMS"/>
    <s v="LTVILNIUS02189DARIAUS IR GIRENO, G.40-102"/>
    <s v="EPCOS"/>
    <s v="ЛИТВА"/>
    <s v="КИТАЙ"/>
    <x v="4"/>
    <s v="КОНДЕНСАТОРЫ ПЛЕНОЧНЫЕ ПОСТОЯННОЙ ЕМКОСТИ С ДИЭЛЕКТРИКОМ ИЗ ПОЛИПРОПИЛЕНА, НЕСИЛОВЫЕ,РЕАКТИВНАЯ МОЩНОСТЬ МЕНЕЕ 0.5 КВА,ЕМКОСТЬ 0.022 МКФ, НОМ.НАПРЯЖЕНИЕ ПЕРЕМЕННОГО ТОКА AC 305В, НОМ.НАПРЯЖЕНИЕ ПОСТОЯННОГО ТОКА DC 630В, НЕ ЛОМ ЭЛЕКТРООБОРУДОВАНИЯ,ИСПОЛЬЗУЕТСЯ ДЛЯ МОНТАЖА НА РАЗЛИЧНЫЕ ПЛАТЫ, ДЛЯ ВСТРАИВАНИЯ В ЦЕПЬ_КОНДЕНСАТОР ПЛЕНОЧНЫЙ, В ЧАСТИ 1 КАРТ.КОРОБКИ."/>
    <s v="нет данных"/>
    <s v="CPT"/>
    <n v="3.8"/>
    <m/>
    <s v="ЕВРО"/>
    <n v="201"/>
    <n v="221.02"/>
    <d v="2016-07-28T00:00:00"/>
    <s v="10113110/280716/0030096"/>
    <s v="НЕТ ДАННЫХ"/>
    <s v="НЕТ ДАННЫХ"/>
    <m/>
  </r>
  <r>
    <m/>
    <s v="6732120868"/>
    <s v="ООО НОВАЯ ЭЛЕКТРОННАЯ КОМПАНИЯ"/>
    <s v="214004, СМОЛЕНСКАЯ ОБЛ., Г.СМОЛЕНСК, УЛ.БАГРАТИОНА, Д.4, ОФ.38"/>
    <s v="UAB ELECTRONICS SYSTEMS"/>
    <s v="LTVILNIUS02189DARIAUS IR GIRENO, G.40-102"/>
    <s v="NIPPON CHEMI-CON CORPORATION"/>
    <s v="ЛИТВА"/>
    <s v="ЯПОНИЯ"/>
    <x v="5"/>
    <s v="КОНДЕНСАТОРЫ АЛЮМИНИЕВЫЕ ЭЛЕКТРОЛИТИЧЕСКИЕ ПОСТОЯННОЙ ЕМКОСТИ С ВЫВОДАМИ, НЕСИЛОВЫЕ,РЕАКТИВНАЯ МОЩНОСТЬ МЕНЕЕ 0.5 КВА,НЕ ЛОМ ЭЛЕКТРООБОРУДОВАНИЯ, ИСПОЛЬЗУЮТСЯ ДЛЯ МОНТАЖА НА РАЗЛИЧНЫЕ ПЛАТЫКОНДЕНСАТОР АЛЮМИНИЕВЫЙ ЭЛЕКТРОЛИТИЧЕСКИЙ С ВЫВОДАМИ, ЕМКОСТЬ 220 МКФ, НОМИНАЛЬНОЕ НАПРЯЖЕНИЕ ПОСТОЯННОГО ТОКА 63 В, В ЧАСТИ 1 КАРТ.КОРОБКИ._КОНДЕНСАТОР АЛЮМИНИЕВЫЙ ЭЛЕКТРОЛИТИЧЕСКИЙ С ВЫВОДАМИ, ЕМКОСТЬ 150 МКФ, НОМИНАЛЬНОЕ НАПРЯЖЕНИЕ ПОСТОЯННОГО ТОКА 100 В, В 1 КАРТ.КОРОБКЕ."/>
    <s v="нет данных"/>
    <s v="CPT"/>
    <n v="10"/>
    <m/>
    <s v="ЕВРО"/>
    <n v="597.15"/>
    <n v="656.63"/>
    <d v="2016-07-28T00:00:00"/>
    <s v="10113110/280716/0030096"/>
    <s v="НЕТ ДАННЫХ"/>
    <s v="НЕТ ДАННЫХ"/>
    <m/>
  </r>
  <r>
    <m/>
    <s v="6732120868"/>
    <s v="ООО НОВАЯ ЭЛЕКТРОННАЯ КОМПАНИЯ"/>
    <s v="214004, СМОЛЕНСКАЯ ОБЛ., Г.СМОЛЕНСК, УЛ.БАГРАТИОНА, Д.4, ОФ.38"/>
    <s v="UAB ELECTRONICS SYSTEMS"/>
    <s v="LTVILNIUS01190DARIAUS IR GIRENO, G.40-102"/>
    <s v="CHEMI-CON TRADING (SHENZHEN) CO., LTD"/>
    <s v="ЛИТВА"/>
    <s v="КИТАЙ"/>
    <x v="5"/>
    <s v="КОНДЕНСАТОРЫ АЛЮМИНИЕВЫЕ ЭЛЕКТРОЛИТИЧЕСКИЕ ПОСТОЯННОЙ ЕМКОСТИ С ВЫВОДАМИ, НЕСИЛОВЫЕ,РЕАКТИВНАЯ МОЩНОСТЬ МЕНЕЕ 0.5 КВА, ЕМКОСТЬ 330 МКФ, НОМИНАЛЬНОЕ НАПРЯЖЕНИЕ ПОСТОЯННОГО ТОКА 63 В, НЕ ЛОМ ЭЛЕКТРООБОРУДОВАНИЯ, ИСПОЛЬЗУЮТСЯ ДЛЯ МОНТАЖА НА РАЗЛИЧНЫЕПЛАТЫ, ДЛЯ ВСТРАИВАНИЯ В ЦЕПЬ_КОНДЕНСАТОР АЛЮМИНИЕВЫЙ ЭЛЕКТРОЛИТИЧЕСКИЙ С ВЫВОДАМИ, В ЧАСТИ 1 КАРТ.КОРОБКИ."/>
    <s v="нет данных"/>
    <s v="CPT"/>
    <n v="2.0499999999999998"/>
    <m/>
    <s v="$"/>
    <n v="679.24"/>
    <n v="679.24"/>
    <d v="2016-08-11T00:00:00"/>
    <s v="10113110/110816/0036194"/>
    <s v="НЕТ ДАННЫХ"/>
    <s v="НЕТ ДАННЫХ"/>
    <m/>
  </r>
  <r>
    <m/>
    <s v="6732120868"/>
    <s v="ООО НОВАЯ ЭЛЕКТРОННАЯ КОМПАНИЯ"/>
    <s v="214004, СМОЛЕНСКАЯ ОБЛ., Г.СМОЛЕНСК, УЛ.БАГРАТИОНА, Д.4, ОФ.38"/>
    <s v="UAB ELECTRONICS SYSTEMS"/>
    <s v="LTVILNIUS01190DARIAUS IR GIRENO, G.40-102"/>
    <s v="EPCOS"/>
    <s v="ЛИТВА"/>
    <s v="КИТАЙ"/>
    <x v="4"/>
    <s v="КОНДЕНСАТОРЫ ПЛЕНОЧНЫЕ ПОСТОЯННОЙ ЕМКОСТИ С ДИЭЛЕКТРИКОМ ИЗ ПОЛИПРОПИЛЕНА, НЕСИЛОВЫЕ, РЕАКТИВНАЯ МОЩНОСТЬ МЕНЕЕ 0.5 КВА, ЕМКОСТЬ 1 МКФ, НОМ.НАПРЯЖЕНИЕ ПЕРЕМЕННОГО ТОКА AC 160В, НОМ.НАПРЯЖЕНИЕ ПОСТОЯННОГО ТОКА DC 450В, НЕ ЛОМ ЭЛЕКТРООБОРУДОВАНИЯ,ИСПОЛЬЗУЮТСЯ ДЛЯ МОНТАЖА НА РАЗЛИЧНЫЕ ПЛАТЫ ДЛЯ ВСТРАИВАНИЯ В ЦЕПЬ._КОНДЕНСАТОР ПЛЕНОЧНЫЙ, В ЧАСТИ 1 КАРТ.КОРОБКИ."/>
    <s v="нет данных"/>
    <s v="CPT"/>
    <n v="1.2"/>
    <m/>
    <s v="$"/>
    <n v="291"/>
    <n v="291"/>
    <d v="2016-08-11T00:00:00"/>
    <s v="10113110/110816/0036194"/>
    <s v="НЕТ ДАННЫХ"/>
    <s v="НЕТ ДАННЫХ"/>
    <m/>
  </r>
  <r>
    <m/>
    <s v="6732120868"/>
    <s v="ООО НОВАЯ ЭЛЕКТРОННАЯ КОМПАНИЯ"/>
    <s v="214004, СМОЛЕНСКАЯ ОБЛ., Г.СМОЛЕНСК, УЛ.БАГРАТИОНА, Д.4, ОФ.38"/>
    <s v="UAB ELECTRONICS SYSTEMS"/>
    <s v="LTVILNIUS01190DARIAUS IR GIRENO, G.40-102"/>
    <s v="NIPPON CHEMI-CON CORPORATION"/>
    <s v="ЛИТВА"/>
    <s v="ЯПОНИЯ"/>
    <x v="5"/>
    <s v="КОНДЕНСАТОРЫ АЛЮМИНИЕВЫЕ ЭЛЕКТРОЛИТИЧЕСКИЕ ПОСТОЯННОЙ ЕМКОСТИ С ВЫВОДАМИ, НЕСИЛОВЫЕ, РЕАКТИВНАЯ МОЩНОСТЬ МЕНЕЕ 0.5 КВА, ЕМКОСТЬ 330 МКФ, НОМИНАЛЬНОЕ НАПРЯЖЕНИЕ ПОСТОЯННОГО ТОКА 63 В, НЕ ЛОМ ЭЛЕКТРООБОРУДОВАНИЯ, ИСПОЛЬЗУЮТСЯ ДЛЯ МОНТАЖА НА РАЗЛИЧНЫЕПЛАТЫ, ДЛЯ ВСТРАИВАНИЯ В ЦЕПЬ_КОНДЕНСАТОР АЛЮМИНИЕВЫЙ ЭЛЕКТРОЛИТИЧЕСКИЙ С ВЫВОДАМИ, В ЧАСТИ 1 КАРТ.КОРОБКИ."/>
    <s v="нет данных"/>
    <s v="CPT"/>
    <n v="0.85"/>
    <m/>
    <s v="$"/>
    <n v="299.81"/>
    <n v="299.81"/>
    <d v="2016-08-11T00:00:00"/>
    <s v="10113110/110816/0036194"/>
    <s v="НЕТ ДАННЫХ"/>
    <s v="НЕТ ДАННЫХ"/>
    <m/>
  </r>
  <r>
    <m/>
    <s v="6732120868"/>
    <s v="ООО НОВАЯ ЭЛЕКТРОННАЯ КОМПАНИЯ"/>
    <s v="214004, СМОЛЕНСКАЯ ОБЛ., Г.СМОЛЕНСК, УЛ.БАГРАТИОНА, Д.4, ОФ.38"/>
    <s v="UAB ELECTRONICS SYSTEMS"/>
    <s v="LTVILNIUS01190DARIAUS IR GIRENO, G.40-102"/>
    <s v="VISHAY"/>
    <s v="ЛИТВА"/>
    <s v="КИТАЙ"/>
    <x v="6"/>
    <s v="КОНДЕНСАТОРЫ ПОСТОЯННОЙ ЕМКОСТИ ТАНТАЛОВЫЕ, НЕСИЛОВЫЕ, РЕАКТИВНАЯ МОЩНОСТЬ МЕНЕЕ 0.5 КВА, ЕМКОСТЬ 100 МКФ (ДОПУСТИМОЕ ОТКЛОНЕНИЕ 20%), НОМИНАЛЬНОЕ НАПРЯЖЕНИЕ 16 В, НЕ ЛОМ ЭЛЕКТРООБОРУДОВАНИЯ, ИСПОЛЬЗУЮТСЯ ДЛЯ МОНТАЖА НА РАЗЛИЧНЫЕ ПЛАТЫ, ДЛЯВСТРАИВАНИЯ В ЦЕПЬ, ПОДХОДЯТ ДЛЯ ЛЮБЫХ ЭЛЕКТРОННЫХ УСТРОЙСТВ_КОНДЕНСАТОР ПОСТОЯННОЙ ЕМКОСТИ ТАНТАЛОВЫЙ, В ЧАСТИ 1 КАРТ.КОРОБКИ."/>
    <s v="нет данных"/>
    <s v="CPT"/>
    <n v="0.9"/>
    <m/>
    <s v="$"/>
    <n v="398"/>
    <n v="398"/>
    <d v="2016-08-11T00:00:00"/>
    <s v="10113110/110816/0036194"/>
    <s v="НЕТ ДАННЫХ"/>
    <s v="НЕТ ДАННЫХ"/>
    <m/>
  </r>
  <r>
    <m/>
    <s v="6732120868"/>
    <s v="ООО НОВАЯ ЭЛЕКТРОННАЯ КОМПАНИЯ"/>
    <s v="214004, СМОЛЕНСКАЯ ОБЛ., Г.СМОЛЕНСК, УЛ.БАГРАТИОНА, Д.4, ОФ.38"/>
    <s v="UAB ELECTRONICS SYSTEMS"/>
    <s v="LTVILNIUS02189DARIAUS IR GIRENO, G.40-102"/>
    <s v="EPCOS"/>
    <s v="ЛИТВА"/>
    <s v="КИТАЙ"/>
    <x v="4"/>
    <s v="КОНДЕНСАТОРЫ ПЛЕНОЧНЫЕ ПОСТОЯННОЙ ЕМКОСТИ С ДИЭЛЕКТРИКОМ ИЗ ПОЛИПРОПИЛЕНА, НЕ СИЛОВЫЕ, РЕАКТИВНАЯ МОЩНОСТЬ МЕНЕЕ 0.5 КВА, ЕМКОСТЬ 0,1 МКФ, НОМ.НАПРЯЖЕНИЕ ПЕРЕМЕННОГО ТОКА AC 160В, НОМ.НАПРЯЖЕНИЕ ПОСТОЯННОГО ТОКА DC 450В, НЕ ЛОМ ЭЛЕКТРООБОРУДОВАНИЯ,ИСПОЛЬЗУЮТСЯ ДЛЯ МОНТАЖА НА РАЗЛИЧНЫЕ ПЛАТЫ ДЛЯ ВСТРАИВАНИЯ В ЦЕПЬ._КОНДЕНСАТОР ПЛЕНОЧНЫЙ, В ЧАСТИ 1 КАРТ.КОРОБКИ."/>
    <s v="нет данных"/>
    <s v="CPT"/>
    <n v="2"/>
    <m/>
    <s v="ЕВРО"/>
    <n v="576"/>
    <n v="648.80999999999995"/>
    <d v="2016-08-18T00:00:00"/>
    <s v="10113110/180816/0038819"/>
    <s v="НЕТ ДАННЫХ"/>
    <s v="НЕТ ДАННЫХ"/>
    <m/>
  </r>
  <r>
    <m/>
    <s v="6732120868"/>
    <s v="ООО НОВАЯ ЭЛЕКТРОННАЯ КОМПАНИЯ"/>
    <s v="214004, СМОЛЕНСКАЯ ОБЛ., Г.СМОЛЕНСК, УЛ.БАГРАТИОНА, Д.4, ОФ.38"/>
    <s v="UAB ELECTRONICS SYSTEMS"/>
    <s v="LTVILNIUS02189DARIAUS IR GIRENO, G.40-102"/>
    <s v="RUBYCON CORPORATION"/>
    <s v="ЛИТВА"/>
    <s v="ЯПОНИЯ"/>
    <x v="5"/>
    <s v="КОНДЕНСАТОРЫ АЛЮМИНИЕВЫЕ ЭЛЕКТРОЛИТИЧЕСКИЕ ПОСТОЯННОЙ ЕМКОСТИ С ВЫВОДАМИ, НЕ СИЛОВЫЕ, РЕАКТИВНАЯ МОЩНОСТЬ МЕНЕЕ 0.5 КВА, ЕМКОСТЬ 470 МКФ, НОМИНАЛЬНОЕ НАПРЯЖЕНИЕ ПОСТОЯННОГО ТОКА 35 В, НЕ ЛОМ ЭЛЕКТРООБОРУДОВАНИЯ, ИСПОЛЬЗУЮТСЯ ДЛЯ МОНТАЖА НА РАЗЛИЧНЫЕПЛАТЫ, ДЛЯ ВСТРАИВАНИЯ В ЦЕПЬ_КОНДЕНСАТОР АЛЮМИНИЕВЫЙ ЭЛЕКТРОЛИТИЧЕСКИЙ С ВЫВОДАМИ, В ЧАСТИ 1 КАРТ.КОРОБКИ."/>
    <s v="нет данных"/>
    <s v="CPT"/>
    <n v="3.3"/>
    <m/>
    <s v="ЕВРО"/>
    <n v="459.03"/>
    <n v="517.04999999999995"/>
    <d v="2016-08-18T00:00:00"/>
    <s v="10113110/180816/0038819"/>
    <s v="НЕТ ДАННЫХ"/>
    <s v="НЕТ ДАННЫХ"/>
    <m/>
  </r>
  <r>
    <m/>
    <s v="6732120868"/>
    <s v="ООО НОВАЯ ЭЛЕКТРОННАЯ КОМПАНИЯ"/>
    <s v="214004, СМОЛЕНСКАЯ ОБЛ., Г.СМОЛЕНСК, УЛ.БАГРАТИОНА, Д.4, ОФ.38"/>
    <s v="UAB ELECTRONICS SYSTEMS"/>
    <s v="LTVILNIUS02189DARIAUS IR GIRENO, G.40-102"/>
    <s v="MURATA"/>
    <s v="ЛИТВА"/>
    <s v="СИНГАПУР"/>
    <x v="8"/>
    <s v="КОНДЕНСАТОРЫ ЭЛЕКТРИЧЕСКИЕ КЕРАМИЧЕСКИЕ МНОГОСЛОЙНЫЕ, ПОСТОЯННОЙ ЕМКОСТИ, ПОВЕРХНОСТНОГО МОНТАЖА, НЕ СИЛОВЫЕ, РЕАКТИВНАЯ МОЩНОСТЬ МЕНЕЕ 0.5 КВА, ЕМКОСТЬ 10 МКФ, НОМИНАЛЬНОЕ НАПРЯЖЕНИЕ ПОСТОЯННОГО ТОКА 25В, НЕ ЛОМ ЭЛЕКТРООБОРУДОВАНИЯ, ИСПОЛЬЗУЕТСЯ ДЛЯМОНТАЖА НА РАЗЛИЧНЫЕ ПЛАТЫ, ДЛЯ ВСТРАИВАНИЯ В ЦЕПЬ_КОНДЕНСАТОР КЕРАМИЧЕСКИЙ МНОГОСЛОЙНЫЙ, В ЧАСТИ 1 КАРТ.КОРОБКИ."/>
    <s v="нет данных"/>
    <s v="CPT"/>
    <n v="0.8"/>
    <m/>
    <s v="$"/>
    <n v="300"/>
    <n v="300"/>
    <d v="2016-10-21T00:00:00"/>
    <s v="10113110/211016/0066053"/>
    <s v="НЕТ ДАННЫХ"/>
    <s v="НЕТ ДАННЫХ"/>
    <m/>
  </r>
  <r>
    <m/>
    <s v="6732120868"/>
    <s v="ООО НОВАЯ ЭЛЕКТРОННАЯ КОМПАНИЯ"/>
    <s v="214004, СМОЛЕНСКАЯ ОБЛ., Г.СМОЛЕНСК, УЛ.БАГРАТИОНА, Д.4, ОФ.38"/>
    <s v="UAB ELECTRONICS SYSTEMS"/>
    <s v="LTVILNIUS02189DARIAUS IR GIRENO, G.40-102"/>
    <s v="MURATA"/>
    <s v="ЛИТВА"/>
    <s v="ЯПОНИЯ"/>
    <x v="8"/>
    <s v="КОНДЕНСАТОРЫ ЭЛЕКТРИЧЕСКИЕ КЕРАМИЧЕСКИЕ МНОГОСЛОЙНЫЕ, ПОСТОЯННОЙ ЕМКОСТИ, ПОВЕРХНОСТНОГО МОНТАЖА, НЕСИЛОВЫЕ, РЕАКТИВНАЯ МОЩНОСТЬ МЕНЕЕ 0.5 КВА, НЕ ЛОМ ЭЛЕКТРООБОРУДОВАНИЯ, ИСПОЛЬЗУЮТСЯ ДЛЯ МОНТАЖА НА РАЗЛИЧНЫЕ ПЛАТЫКОНДЕНСАТОР КЕРАМИЧЕСКИЙ МНОГОСЛОЙНЫЙ, ЕМКОСТЬ 10 МКФ, НОМИНАЛЬНОЕ НАПРЯЖЕНИЕ ПОСТОЯННОГО ТОКА 10В, В ЧАСТИ 1 КАРТ.КОРОБКИ._КОНДЕНСАТОР КЕРАМИЧЕСКИЙ МНОГОСЛОЙНЫЙ, ЕМКОСТЬ 10 МКФ, НОМИНАЛЬНОЕ НАПРЯЖЕНИЕ ПОСТОЯННОГО ТОКА 50В, В ЧАСТИ 1 КАРТ.КОРОБКИ._КОНДЕНСАТОР КЕРАМИЧЕСКИЙ МНОГОСЛОЙНЫЙ, ЕМКОСТЬ 0,33 МКФ, НОМИНАЛЬНОЕ НАПРЯЖЕНИЕ ПОСТОЯННОГО ТОКА 250В, В ЧАСТИ 1 КАРТ.КОРОБКИ._КОНДЕНСАТОР КЕРАМИЧЕСКИЙ МНОГОСЛОЙНЫЙ, ЕМКОСТЬ 2,2 МКФ, НОМИНАЛЬНОЕ НАПРЯЖЕНИЕ ПОСТОЯННОГО ТОКА 50В, В ЧАСТИ 1 КАРТ.КОРОБКИ._КОНДЕНСАТОР КЕРАМИЧЕСКИЙ МНОГОСЛОЙНЫЙ, ЕМКОСТЬ 22 МКФ, НОМИНАЛЬНОЕ НАПРЯЖЕНИЕ ПОСТОЯННОГО ТОКА 10В, В ЧАСТИ 1 КАРТ.КОРОБКИ."/>
    <s v="нет данных"/>
    <s v="CPT"/>
    <n v="2"/>
    <m/>
    <s v="$"/>
    <n v="2452"/>
    <n v="2452"/>
    <d v="2016-10-21T00:00:00"/>
    <s v="10113110/211016/0066053"/>
    <s v="НЕТ ДАННЫХ"/>
    <s v="НЕТ ДАННЫХ"/>
    <m/>
  </r>
  <r>
    <m/>
    <s v="6732120868"/>
    <s v="ООО НОВАЯ ЭЛЕКТРОННАЯ КОМПАНИЯ"/>
    <s v="214004, СМОЛЕНСКАЯ ОБЛ., Г.СМОЛЕНСК, УЛ.БАГРАТИОНА, Д.4, ОФ.38"/>
    <s v="UAB ELECTRONICS SYSTEMS"/>
    <s v="LTVILNIUS02189DARIAUS IR GIRENO, G.40-102"/>
    <s v="SAMSUNG ELECTRO-MECHANICS CO. LTD"/>
    <s v="ЛИТВА"/>
    <s v="КОРЕЯ, РЕСПУБЛИКА"/>
    <x v="8"/>
    <s v="КОНДЕНСАТОРЫ ЭЛЕКТРИЧЕСКИЕ КЕРАМИЧЕСКИЕ МНОГОСЛОЙНЫЕ, ПОСТОЯННОЙ ЕМКОСТИ ПОВЕРХНОСТНОГО МОНТАЖА, НЕ СИЛОВЫЕ,РЕАКТИВНАЯ МОЩНОСТЬ МЕНЕЕ 0.5 КВА, НЕ ЛОМ ЭЛЕКТРООБОРУДОВАНИЯ, ИСПОЛЬЗУЮТСЯ ДЛЯ МОНТАЖА НА РАЗЛИЧНЫЕ ПЛАТЫ, ДЛЯ ВСТРАИВАНИЯ В ЦЕПЬКОНДЕНСАТОР КЕРАМИЧЕСКИЙ МНОГОСЛОЙНЫЙ, ЕМКОСТЬ 4,7 МКФ, НОМИНАЛЬНОЕ НАПРЯЖЕНИЕ ПОСТОЯННОГО ТОКА 50В, В ЧАСТИ 1 КАРТ.КОРОБКИ._КОНДЕНСАТОР КЕРАМИЧЕСКИЙ МНОГОСЛОЙНЫЙ, ЕМКОСТЬ 1 МКФ, НОМИНАЛЬНОЕ НАПРЯЖЕНИЕ ПОСТОЯННОГО ТОКА 50В, В ЧАСТИ 1 КАРТ.КОРОБКИ._КОНДЕНСАТОР КЕРАМИЧЕСКИЙ МНОГОСЛОЙНЫЙ, ЕМКОСТЬ 10 МКФ, НОМИНАЛЬНОЕ НАПРЯЖЕНИЕ ПОСТОЯННОГО ТОКА 25В, В ЧАСТИ 1 КАРТ.КОРОБКИ._КОНДЕНСАТОР КЕРАМИЧЕСКИЙ МНОГОСЛОЙНЫЙ, ЕМКОСТЬ 2,2 МКФ, НОМИНАЛЬНОЕ НАПРЯЖЕНИЕ ПОСТОЯННОГО ТОКА 50В, В ЧАСТИ 1 КАРТ.КОРОБКИ._КОНДЕНСАТОР КЕРАМИЧЕСКИЙ МНОГОСЛОЙНЫЙ, ЕМКОСТЬ 10 МКФ, НОМИНАЛЬНОЕ НАПРЯЖЕНИЕ ПОСТОЯННОГО ТОКА 16В, В ЧАСТИ 1 КАРТ.КОРОБКИ._КОНДЕНСАТОР КЕРАМИЧЕСКИЙ МНОГОСЛОЙНЫЙ, ЕМКОСТЬ 22 МКФ, НОМИНАЛЬНОЕ НАПРЯЖЕНИЕ ПОСТОЯННОГО ТОКА 16В, В ЧАСТИ 1 КАРТ.КОРОБКИ._КОНДЕНСАТОР КЕРАМИЧЕСКИЙ МНОГОСЛОЙНЫЙ, ЕМКОСТЬ 2,2 МКФ, НОМИНАЛЬНОЕ НАПРЯЖЕНИЕ ПОСТОЯННОГО ТОКА 100В, В ЧАСТИ 1 КАРТ.КОРОБКИ._КОНДЕНСАТОР КЕРАМИЧЕСКИЙ МНОГОСЛОЙНЫЙ, ЕМКОСТЬ 22 МКФ, НОМИНАЛЬНОЕ НАПРЯЖЕНИЕ ПОСТОЯННОГО ТОКА 10В, В ЧАСТИ 1 КАРТ.КОРОБКИ."/>
    <s v="нет данных"/>
    <s v="CPT"/>
    <n v="6.56"/>
    <m/>
    <s v="$"/>
    <n v="2757"/>
    <n v="2757"/>
    <d v="2016-10-21T00:00:00"/>
    <s v="10113110/211016/0066053"/>
    <s v="НЕТ ДАННЫХ"/>
    <s v="НЕТ ДАННЫХ"/>
    <m/>
  </r>
  <r>
    <m/>
    <s v="6732120868"/>
    <s v="ООО НОВАЯ ЭЛЕКТРОННАЯ КОМПАНИЯ"/>
    <s v="214004, СМОЛЕНСКАЯ ОБЛ., Г.СМОЛЕНСК, УЛ.БАГРАТИОНА, Д.4, ОФ.38"/>
    <s v="UAB ELECTRONICS SYSTEMS"/>
    <s v="LTVILNIUS02189DARIAUS IR GIRENO, G.40-102"/>
    <s v="SHANGHAI CHEMI-CON TRADING CO.,LTD"/>
    <s v="ЛИТВА"/>
    <s v="КИТАЙ"/>
    <x v="5"/>
    <s v="КОНДЕНСАТОРЫ ЭЛЕКТРИЧЕСКИЕ АЛЮМИНИЕВЫЕ ЭЛЕКТРОЛИТИЧЕСКИЕ ПОСТОЯННОЙ ЕМКОСТИ, С ВЫВОДАМИ, НЕСИЛОВЫЕ, РЕАКТИВНАЯ МОЩНОСТЬ МЕНЕЕ 0.5 КВА, НЕ ЛОМ ЭЛЕКТРООБОРУДОВАНИЯ, ИСПОЛЬЗУЮТСЯ ДЛЯ МОНТАЖА НА РАЗЛИЧНЫЕ ПЛАТЫ, ДЛЯ ВСТРАИВАНИЯ В ЦЕПЬКОНДЕНСАТОР АЛЮМИНИЕВЫЙ ЭЛЕКТРОЛИТИЧЕСКИЙ С ВЫВОДАМИ, ЕМКОСТЬ 150 МКФ, НОМИНАЛЬНОЕ НАПРЯЖЕНИЕ ПОСТОЯННОГО ТОКА 100 В, В ЧАСТИ 1 КАРТ.КОРОБКИ."/>
    <s v="нет данных"/>
    <s v="CPT"/>
    <n v="3.1"/>
    <m/>
    <s v="$"/>
    <n v="240"/>
    <n v="240"/>
    <d v="2016-10-21T00:00:00"/>
    <s v="10113110/211016/0066053"/>
    <s v="НЕТ ДАННЫХ"/>
    <s v="НЕТ ДАННЫХ"/>
    <m/>
  </r>
  <r>
    <m/>
    <s v="6732120868"/>
    <s v="ООО НОВАЯ ЭЛЕКТРОННАЯ КОМПАНИЯ"/>
    <s v="214004, СМОЛЕНСКАЯ ОБЛ., Г.СМОЛЕНСК, УЛ.БАГРАТИОНА, Д.4, ОФ.38"/>
    <s v="UAB ELECTRONICS SYSTEMS"/>
    <s v="LTVILNIUS02189DARIAUS IR GIRENO, G.40-102"/>
    <s v="MURATA"/>
    <s v="ЛИТВА"/>
    <s v="ТАЙВАНЬ"/>
    <x v="7"/>
    <s v="КОНДЕНСАТОРЫ ЭЛЕКТРИЧЕСКИЕ КЕРАМИЧЕСКИЕ ДИСКОВЫЕ ОДНОСЛОЙНЫЕ ПОСТОЯННОЙ ЕМКОСТИ, НЕ СИЛОВЫЕ, РЕАКТИВНАЯ МОЩНОСТЬ МЕНЕЕ 0.5 КВА, НЕ ЛОМ ЭЛЕКТРООБОРУДОВАНИЯ, ИСПОЛЬЗУЮТСЯ ДЛЯ МОНТАЖА НА РАЗЛИЧНЫЕ ПЛАТЫ, ДЛЯ ВСТРАИВАНИЯ В ЦЕПЬКОНДЕНСАТОР КЕРАМИЧЕСКИЙ ДИСКОВЫЙ ОДНОСЛОЙНЫЙ, ЕМКОСТЬ 0,001 МКФ, НОМИНАЛЬНОЕ НАПРЯЖЕНИЕ ПОСТОЯННОГО ТОКА 250В, В ЧАСТИ 1 КАРТ.КОРОБКИ._КОНДЕНСАТОР КЕРАМИЧЕСКИЙ ДИСКОВЫЙ ОДНОСЛОЙНЫЙ, ЕМКОСТЬ 4,7 НФ, НОМИНАЛЬНОЕ НАПРЯЖЕНИЕ ПОСТОЯННОГО ТОКА 250В, В ЧАСТИ 1 КАРТ.КОРОБКИ."/>
    <s v="нет данных"/>
    <s v="CPT"/>
    <n v="12.55"/>
    <m/>
    <s v="$"/>
    <n v="834.4"/>
    <n v="834.4"/>
    <d v="2016-10-21T00:00:00"/>
    <s v="10113110/211016/0066053"/>
    <s v="НЕТ ДАННЫХ"/>
    <s v="НЕТ ДАННЫХ"/>
    <m/>
  </r>
  <r>
    <m/>
    <s v="6732120868"/>
    <s v="ООО НОВАЯ ЭЛЕКТРОННАЯ КОМПАНИЯ"/>
    <s v="214004, СМОЛЕНСКАЯ ОБЛ., Г.СМОЛЕНСК, УЛ.БАГРАТИОНА, Д.4, ОФ.38"/>
    <s v="UAB ELECTRONICS SYSTEMS"/>
    <s v="LTVILNIUS02189DARIAUS IR GIRENO, G.40-102"/>
    <s v="YAGEO CORPORATION NANTZE BRANCH"/>
    <s v="ЛИТВА"/>
    <s v="ТАЙВАНЬ"/>
    <x v="8"/>
    <s v="КОНДЕНСАТОРЫ ЭЛЕКТРИЧЕСКИЕ КЕРАМИЧЕСКИЕ МНОГОСЛОЙНЫЕ, ПОСТОЯННОЙ ЕМКОСТИ, ПОВЕРХНОСТНОГО МОНТАЖА, НЕ СИЛОВЫЕ, РЕАКТИВНАЯ МОЩНОСТЬ МЕНЕЕ 0.5 КВА, ЕМКОСТЬ 1 МКФ, НОМИНАЛЬНОЕ НАПРЯЖЕНИЕ ПОСТОЯННОГО ТОКА 50В, НЕ ЛОМ ЭЛЕКТРООБОРУДОВАНИЯ, ИСПОЛЬЗУЕТСЯ ДЛЯМОНТАЖА НА РАЗЛИЧНЫЕ ПЛАТЫ, ДЛЯ ВСТРАИВАНИЯ В ЦЕПЬ_КОНДЕНСАТОР КЕРАМИЧЕСКИЙ МНОГОСЛОЙНЫЙ, В ЧАСТИ 1 КАРТ.КОРОБКИ."/>
    <s v="нет данных"/>
    <s v="CPT"/>
    <n v="0.85"/>
    <m/>
    <s v="$"/>
    <n v="160"/>
    <n v="160"/>
    <d v="2016-10-21T00:00:00"/>
    <s v="10113110/211016/0066053"/>
    <s v="НЕТ ДАННЫХ"/>
    <s v="НЕТ ДАННЫХ"/>
    <m/>
  </r>
  <r>
    <n v="61"/>
    <s v="7733865745"/>
    <s v="ООО СОВТЕСТ"/>
    <s v="125480, , Г. МОСКВА, УЛ. ПЛАНЕРНАЯ Д. 7А"/>
    <s v="MIR TECH LOGISTICS"/>
    <s v="KRGYEONGGI-DO142201OGEUM-RO, GUNPOSI"/>
    <s v="VISHAY"/>
    <s v="КОРЕЯ, РЕСПУБЛИКА"/>
    <s v="СОЕДИНЕННЫЕ ШТАТЫ"/>
    <x v="6"/>
    <s v="КОНДЕНСАТОРЫ ТАНТАЛОВЫЕ СЕРИЯ 293D ТАНТАЛОВЫЙ КОНДЕНСАТОР ПОСТОЯННОЙ ЁМКОСТИ ДЛЯ ПОВЕРХНОСТНОГО МОНТАЖА РАЗМЕРАМИ 3.2*1.6*1.8 ММ. РЕАКТИВНАЯ МОЩНОСТЬ 7 ВАР. СОСТОИТ ИЗ ЭЛЕКТРОПРОВОДНЫХ ПЛАСТИН РАЗДЕЛЁННЫХ ИЗОЛИРУЮЩИМИ ПРОКЛАДКАМИ ИЗ ОКСИДАТАНТАЛА. ПРИМЕНЯЕТСЯ В ЭЛЕКТРИЧЕСКИХ ЦЕПЯХ ШИРОКОГО ПРИМЕНЕНИЯ ЛИБО ДЛЯ СГЛАЖИВАНИЯ ПУЛЬСАЦИИ, ЛИБО ДЛЯ ПРОВОДИМОСТИ НИЗКОЧАСТОТНЫХ ПЕРЕМЕННЫХ СИГНАЛОВ, ЛИБО В КАЧЕСТВЕ ЧАСТО ЗАДАЮЩИХ И КОЛЕБАТЕЛЬНЫХ ЭЛЕМЕНТОВ. ИСПОЛЬЗУЕТСЯ В, ТЕЛЕ И ВИДЕО ПРОДУКЦИИ,_В АППАРАТУРЕ СОТОВОЙ СВЯЗИ. НАПРЯЖЕНИЕ 35 В_:"/>
    <s v="293D "/>
    <s v="CPT"/>
    <n v="0.01"/>
    <m/>
    <s v="$"/>
    <n v="2.87"/>
    <n v="2.87"/>
    <d v="2016-04-29T00:00:00"/>
    <s v="10005022/280416/0025819"/>
    <s v="НЕТ ДАННЫХ"/>
    <s v="НЕТ ДАННЫХ"/>
    <m/>
  </r>
  <r>
    <m/>
    <s v="7733865745"/>
    <s v="ООО СОВТЕСТ"/>
    <s v="125480, , Г. МОСКВА, УЛ. ПЛАНЕРНАЯ Д. 7А"/>
    <s v="MIR TECH LOGISTICS"/>
    <s v="GYEONGGI-DO 142201 OGEUM-RO, GUNPOSI "/>
    <s v="AVX"/>
    <s v="ФРАНЦИЯ"/>
    <s v="ФРАНЦИЯ"/>
    <x v="4"/>
    <s v="ПЛЕНОЧНО-ПОЛИМЕРНЫЙ КОНДЕНСАТОР НА НАПРЯЖЕНИЕ 24В, СПЕЦИАЛЬНЫЙ СОСТАВ ДИЭЛЕКТРИКА (ПОЛИЭСТР)ПОЗВОЛЯЕТ ПОЛУЧИТЬ ОТ КОНДЕНСАТОРА ОТЛИЧНЫЕ ХАРАКТЕРИСТИКИ ПО НИЗКОЙ ПАРАЗИТНОЙ ИНДУКТИВНОСТИ И МАЛОЙ РЕАКТИВНОЙ МОЩНОСТИ ДЛЯ УСТАНОВКИ В ЦЕПИ ФИЛЬТРАЦИИПОВЫШЕННЫХ ТЕМПЕРАТУРАХ. РАЗМЕРЫ 84 НА 88ММ. ПЛАСТИКОВЫЙ КОРПУС. СЛУЖИТ ДЛЯ ФИЛЬТРАЦИИ ПЕРЕМЕННОГО СИГНАЛА В ПРОМЫШЛЕННОСТИ, В ТЕЛЕКОММУНИКАЦИОННЫХ ПРИБОРАХ, В ТЕЛЕВИДЕНИИ И РАДИОВЕЩАНИИ. __1.0__ : __1.1__ изготовитель -AVX CORPORATION бренд -AVX CORPORATION артикул -FFVE4H0407KJE кол-во=176 ШТ,"/>
    <s v="FFVE"/>
    <s v="CPT"/>
    <n v="95.66"/>
    <m/>
    <s v="$"/>
    <n v="11666.69"/>
    <n v="11666.69"/>
    <d v="2016-11-29T00:00:00"/>
    <s v="10005022/291116/0081923"/>
    <s v="НЕТ ДАННЫХ"/>
    <s v="НЕТ ДАННЫХ"/>
    <m/>
  </r>
  <r>
    <n v="62"/>
    <s v="7807135048"/>
    <s v="ООО ТОРГОВЫЙ ДОМ ИМПОРТ СЕВЕРО-ЗАПАД"/>
    <s v="195027, Г., САНКТ-ПЕТЕРБУРГ, СВЕРДЛОВСКАЯ НАБ.,Д.60,ЛИТЕР В,ПОМ. 1Н, КАБ. 311"/>
    <s v="TRADE UNION COMPANY S.R.O"/>
    <s v="VERSOVICE 100 00 1391/11 PRAHA 10 KUBANSKE NAMESTI"/>
    <s v="EPCOS"/>
    <s v="ЧЕШСКАЯ РЕСПУБЛИКА"/>
    <s v="КИТАЙ"/>
    <x v="1"/>
    <s v="КОНДЕНСАТОРЫ ПОСТОЯННОЙ ЕМКОСТИ ДЛЯ ЭЛЕКТРИЧЕСКИХ ЦЕПЕЙ С ЧАСТОТОЙ 50/60 ГЦ И РАССЧИТАННЫЕ НА РЕАКТИВНУЮ МОЩНОСТЬ БОЛЕЕ 0,5 КВА, НА НАПРЯЖЕНИЕ 230-440 В: СИЛОВОЙ КОНДЕНСАТОР, ДЛЯ ИСТОЧНИКОВ БЕСПЕРЕБОЙНОГО ПИТАНИЯ__1.0__ :КОНДЕНСАТОРНАЯ УСТАНОВКА __1.1__ изготовитель -EPCOS (ZHUHAI FTZ) CO., LTD. бренд -EPCOS марка -ОТСУТСТВУЕТ модель -ОТСУТСТВУЕТ артикул -B25750I1169KXX4 кол-во=4 ШТ,"/>
    <s v="нет данных"/>
    <s v="DAP"/>
    <n v="1065.99"/>
    <m/>
    <s v="$"/>
    <n v="10723.88"/>
    <n v="10723.88"/>
    <d v="2016-12-06T00:00:00"/>
    <s v="10115070/051216/0048522"/>
    <s v="НЕТ ДАННЫХ"/>
    <s v="НЕТ ДАННЫХ"/>
    <m/>
  </r>
  <r>
    <n v="63"/>
    <s v="7714394106"/>
    <s v="ООО БЕРЛИНГО"/>
    <s v="125040, , Г.МОСКВА, ЛЕНИНГРАДСКИЙ ПРОСПЕКТ, ДОМ 5, СТР. 3, КВ. 18"/>
    <s v="COSMO MAX LIMITED"/>
    <s v="LUOHU DISTRICT  A05/R, 17F, TIAN AN INTERNATIONAL BUILDING C SHENZHEN"/>
    <s v="TEAPO ELECTRONIC (HK) LIMITED"/>
    <s v="ЛИТВА"/>
    <s v="КИТАЙ"/>
    <x v="4"/>
    <s v="КОНДЕНСАТОРЫ ПОСТОЯННОЙ ЕМКОСТИ С ПЛАСТМАССОВЫМ ДИЭЛЕКТРИКОМ:__1.0__ КОНДЕНСАТОРЫ ПОСТОЯННОЙ ЕМКОСТИ С ПОЛИПРОПИЛЕНОВЫМ ДИЭЛЕКТРИКОМ ПРЕДНАЗНАЧЕН ДЛЯ ИСПОЛЬЗОВАНИЯ В СИЛОВОЙ ЦЕПИ ЭЛЕКТРИЧЕСКОГО ГЕНЕРАТОРА ДЛЯ ПОВЫШЕНИЯ КОЭФФИЦИЕНТА МОЩНОСТИ ЦЕПИ ПЕРЕМЕННОГО ТОКА. ОСНОВНЫЕ ХАРАКТЕРИСТИКИ: ЁМКОСТЬ 150 МКФ, МОЩНОСТЬ 3КВТ, НАПРЯЖЕНИЕ 380-400 В __1.1__ изготовитель -TEAPO ELECTRONIC (HK) LIMITED бренд -TEAPO артикул -KRN225M050S1A5C11K кол-во=25000 ШТ,__1.2__ изготовитель -TEAPO ELECTRONIC (HK) LIMITED бренд -TEAPO артикул -KS7107M025S1A5E07K кол-во=12500 ШТ,__1.3__ изготовитель -TEAPO ELECTRONIC (HK) LIMITED бренд -TEAPO артикул -KSC107M025S1ACE11K кол-во=20000 ШТ,__1.4__ изготовитель -TEAPO ELECTRONIC (HK) LIMITED бренд -TEAPO артикул -KSC108M010S1ACG15K кол-во=26000 ШТ,__1.5__ изготовитель -TEAPO ELECTRONIC (HK) LIMITED бренд -TEAPO артикул -KSC108M016S1ACH16K кол-во=24000 ШТ,__1.6__ изготовитель -TEAPO ELECTRONIC (HK) LIMITED бренд -TEAPO артикул -KSC108M016S1ACH20K кол-во=16800 ШТ,__1.7__ изготовитель -TEAPO ELECTRONIC (HK) LIMITED бренд -TEAPO артикул -KSC108M6R3S1ACG15K кол-во=26000 ШТ,__1.8__ изготовитель -TEAPO ELECTRONIC (HK) LIMITED бренд -TEAPO артикул -KSC128M6R3S1ACG15K кол-во=8000 ШТ,__1.9__ изготовитель -TEAPO ELECTRONIC (HK) LIMITED бренд -TEAPO артикул -KSC228M016S1ACH25K кол-во=13200 ШТ,__1.10__ изготовитель -TEAPO ELECTRONIC (HK) LIMITED бренд -TEAPO артикул -KSC338M6R3S1ACH25K кол-во=13200 ШТ,__1.11__ изготовитель -TEAPO ELECTRONIC (HK) LIMITED бренд -TEAPO артикул -KSC477M025S1ACG20K кол-во=8000 ШТ,__1.12__ изготовитель -TEAPO ELECTRONIC (HK) LIMITED бренд -TEAPO артикул -KSG106M400S105H20K кол-во=16800 ШТ,__1.13__ изготовитель -TEAPO ELECTRONIC (HK) LIMITED бренд -TEAPO артикул -KSG226M400S105L25K кол-во=5600 ШТ,__1.14__ изготовитель -TEAPO ELECTRONIC (HK) LIMITED бренд -TEAPO артикул -KSH106M025S1A5C11K кол-во=100000 ШТ,__1.15__ изготовитель -TEAPO ELECTRONIC (HK) LIMITED бренд -TEAPO артикул -KSH106M050S1A5C11K кол-во=100000 ШТ,__1.16__ изготовитель -TEAPO ELECTRONIC (HK) LIMITED бренд -TEAPO артикул -KSH106M160S1A5G11K кол-во=13000 ШТ,__1.17__ изготовитель -TEAPO ELECTRONIC (HK) LIMITED бренд -TEAPO артикул -KSH106M250S1A5H16K кол-во=12000 ШТ,__1.18__ изготовитель -TEAPO ELECTRONIC (HK) LIMITED бренд -TEAPO артикул -KSH106M400S1A5H16K кол-во=54000 ШТ,__1.19__ изготовитель -TEAPO ELECTRONIC (HK) LIMITED бренд -TEAPO артикул -KSH107M050S1A5G11K кол-во=32500 ШТ,__1.20__ изготовитель -TEAPO ELECTRONIC (HK) LIMITED бренд -TEAPO артикул -KSH107M063S1A5H1CK кол-во=32000 ШТ,__1.21__ изготовитель -TEAPO ELECTRONIC (HK) LIMITED бренд -TEAPO артикул -KSH107M100S1A5H20K кол-во=16800 ШТ,__1.22__ изготовитель -TEAPO ELECTRONIC (HK) LIMITED бренд -TEAPO артикул -KSH108M025S1A5H20K кол-во=11200 ШТ,__1.23__ изготовитель -TEAPO ELECTRONIC (HK) LIMITED бренд -TEAPO артикул -KSH108M063S1A5M25K кол-во=11200 ШТ,__1.24__ изготовитель -TEAPO ELECTRONIC (HK) LIMITED бренд -TEAPO артикул -KSH109M025S1A5N40K кол-во=1920 ШТ,__1.25__ изготовитель -TEAPO ELECTRONIC (HK) LIMITED бренд -TEAPO артикул -KSH225M450S1A5H1CK кол-во=24000 ШТ,__1.26__ изготовитель -TEAPO ELECTRONIC (HK) LIMITED бренд -TEAPO артикул -KSH226M016S1A5C11K кол-во=50000 ШТ,__1.27__ изготовитель -TEAPO ELECTRONIC (HK) LIMITED бренд -TEAPO артикул -KSH226M025S1A5C11K кол-во=200000 ШТ,__1.28__ изготовитель -TEAPO ELECTRONIC (HK) LIMITED бренд -TEAPO артикул -KSH226M035S1A5C11K кол-во=50000 ШТ,__1.29__ изготовитель -TEAPO ELECTRONIC (HK) LIMITED бренд -TEAPO артикул -KSH226M400S1A5L25K кол-во=30800 ШТ,__1.30__ изготовитель -TEAPO ELECTRONIC (HK) LIMITED бренд -TEAPO артикул -KSH226M450S1A5M25K кол-во=4800 ШТ,__1.31__ изготовитель -TEAPO ELECTRONIC (HK) LIMITED бренд -TEAPO артикул -KSH227M035S1A5G11K кол-во=26000 ШТ,__1.32__ изготовитель -TEAPO ELECTRONIC (HK) LIMITED бренд -TEAPO артикул -KSH227M050S1A5H1CK кол-во=24000 ШТ,__1.33__ изготовитель -TEAPO ELECTRONIC (HK) LIMITED бренд -TEAPO артикул -KSH227M063S1A5H20K кол-во=11200 ШТ,__1.34__ изготовитель -TEAPO ELECTRONIC (HK) LIMITED бренд -TEAPO артикул -KSH227M100S1A5L25K кол-во=5600 ШТ,__1.35__ изготовитель -TEAPO ELECTRONIC (HK) LIMITED бренд -TEAPO артикул -KSH227M160S1A5M36K кол-во=20400 ШТ,__1.36__ изготовитель -TEAPO ELECTRONIC (HK) LIMITED бренд -TEAPO артикул -KSH228M025S1A5L25K кол-во=19600 ШТ,__1.37__ изготовитель -TEAPO ELECTRONIC (HK) LIMITED бренд -TEAPO артикул -KSH228M063S1A5N36K кол-во=4800 ШТ,__1.38__ изготовитель -TEAPO ELECTRONIC (HK) LIMITED бренд -TEAPO артикул -KSH335M450S1A5H15K кол-во=4000 ШТ,__1.39__ изготовитель -TEAPO ELECTRONIC (HK) LIMITED бренд -TEAPO артикул -KSH336M400S1A5L25K кол-во=5600 ШТ,__1.40__ изготовитель -TEAPO ELECTRONIC (HK) LIMITED бренд -TEAPO артикул -KSH338M025S1A5M25K кол-во=4800 ШТ,__1.41__ изготовитель -TEAPO ELECTRONIC (HK) LIMITED бренд -TEAPO артикул -KSH338M035S1A5M32K кол-во=5600 ШТ,__1.42__ изготовитель -TEAPO ELECTRONIC (HK) LIMITED бренд -TEAPO артикул -KSH338M050S1A5N36K кол-во=4800 ШТ,__1.43__ изготовитель -TEAPO ELECTRONIC (HK) LIMITED бренд -TEAPO артикул -KSH475M400S1A5H15K кол-во=24000 ШТ,__1.44__ изготовитель -TEAPO ELECTRONIC (HK) LIMITED бренд -TEAPO артикул -KSH476M250S1A5L25K кол-во=1400 ШТ,__1.45__ изготовитель -TEAPO ELECTRONIC (HK) LIMITED бренд -TEAPO артикул -KSH476M400S1A5M25K кол-во=11200 ШТ,__1.46__ изготовитель -TEAPO ELECTRONIC (HK) LIMITED бренд -TEAPO артикул -KSH476M400S1A5M32K кол-во=11200 ШТ,__1.47__ изготовитель -TEAPO ELECTRONIC (HK) LIMITED бренд -TEAPO артикул -KSH477M035S1A5H15K кол-во=54000 ШТ,__1.48__ изготовитель -TEAPO ELECTRONIC (HK) LIMITED бренд -TEAPO артикул -KSH477M063S1A5L20K кол-во=10800 ШТ,__1.49__ изготовитель -TEAPO ELECTRONIC (HK) LIMITED бренд -TEAPO артикул -KSH477M100S1E5M25K кол-во=16000 ШТ,__1.50__ изготовитель -TEAPO ELECTRONIC (HK) LIMITED бренд -TEAPO артикул -KSH686M450S1A5N32K кол-во=1800 ШТ,__1.51__ изготовитель -TEAPO ELECTRONIC (HK) LIMITED бренд -TEAPO артикул -KSJ107M025S1A5E11K кол-во=20000 ШТ,__1.52__ изготовитель -TEAPO ELECTRONIC (HK) LIMITED бренд -TEAPO артикул -KSJ107M050S1A5G11K кол-во=13000 ШТ,__1.53__ изготовитель -TEAPO ELECTRONIC (HK) LIMITED бренд -TEAPO артикул -KSJ108M016S145H16K кол-во=6000 ШТ,__1.54__ изготовитель -TEAPO ELECTRONIC (HK) LIMITED бренд -TEAPO артикул -KSJ227M025S1A5G11K кол-во=13000 ШТ,__1.55__ изготовитель -TEAPO ELECTRONIC (HK) LIMITED бренд -TEAPO артикул -KSY108M025S146H20K кол-во=5600 ШТ,__1.56__ изготовитель -TEAPO ELECTRONIC (HK) LIMITED бренд -TEAPO артикул -SLG107M450S1A5R30K кол-во=2112 ШТ,__1.57__ изготовитель -TEAPO ELECTRONIC (HK) LIMITED бренд -TEAPO артикул -SLG109M063S1A5T50K кол-во=960 ШТ,__1.58__ изготовитель -TEAPO ELECTRONIC (HK) LIMITED бренд -TEAPO артикул -SLG227M400S1A5R40K кол-во=10032 ШТ,__1.59__ изготовитель -TEAPO ELECTRONIC (HK) LIMITED бренд -TEAPO артикул -SLG337M400S1E5S45K кол-во=1890 ШТ,__1.60__ изготовитель -TEAPO ELECTRONIC (HK) LIMITED бренд -TEAPO артикул -SLG477M250S1A5R40K кол-во=2112 ШТ,__1.61__ изготовитель -TEAPO ELECTRONIC (HK) LIMITED бренд -TEAPO артикул -SLH157M400S1A5R30K кол-во=10080 ШТ,__1.62__ изготовитель -TEAPO ELECTRONIC (HK) LIMITED бренд -TEAPO артикул -SLH229M050S1A5T50K кол-во=576 ШТ,__1.63__ изготовитель -TEAPO ELECTRONIC (HK) LIMITED бренд -TEAPO артикул -SLH477M200S1E5Q35K кол-во=1456 ШТ,__1.64__ изготовитель -TEAPO ELECTRONIC (HK) LIMITED бренд -TEAPO артикул -LHA339M063A1A5W90K кол-во=200 ШТ,"/>
    <s v="нет данных"/>
    <s v="CPT"/>
    <n v="3105.1"/>
    <m/>
    <s v="$"/>
    <n v="10263.23"/>
    <n v="10263.23"/>
    <d v="2017-02-13T00:00:00"/>
    <s v="10130052/130217/0000795"/>
    <s v="НЕТ ДАННЫХ"/>
    <s v="НЕТ ДАННЫХ"/>
    <m/>
  </r>
  <r>
    <n v="64"/>
    <s v="6230103749"/>
    <s v="ООО ПОЛИКОНД"/>
    <s v="390027, РЯЗАНСКАЯ ОБЛ., Г.РЯЗАНЬ, УЛ.НОВАЯ, Д.51Б"/>
    <s v="HENGYI ELECTRICAL CO.,LTD"/>
    <s v="WENZHOU 325603 BAITAWANG INDUSTRIAL AREA, NORTH BAIXIANG "/>
    <s v="HENGYI ELECTRICAL CO.,LTD"/>
    <s v="КИТАЙ"/>
    <s v="КИТАЙ"/>
    <x v="9"/>
    <s v="ИНТЕЛЛЕКТУАЛЬНОЕ НИЗКОВОЛЬТНОЕ УСТРОЙСТВО ПОДАВЛЕНИЯ ГАРМОНИК, КОМПЕНСАЦИИ РЕАКТИВНОЙ МОЩНОСТИ И ПОВЫШЕНИЯ КОЭФФИЦИЕНТА МОЩНОСТИ ПРЕДСТАВЛЯЕТ СОБОЙ ЦИФРОВОЙ ПРОГРАМММИРУЕМЫЙ КОНТРОЛЛЕР С ПАМЯТЬЮ, ПРЕДНАЗНАЧЕННЫЙ ДЛЯ ИЗМЕРЕНИЯ, КОНТРОЛЯ, ОТОБР СМ. ДОПОЛНЕНИЕ АЖЕНИЯ И АВТОМАТИЧЕСКОЙ КОРРЕКТИРОВКИ КОЭФФИЦИЕНТА МОЩНОСТИ В СЕТИ (В ТОМ ЧИСЛЕ И ПРИ ПОВЫШЕННЫХ ГАРМОНИЧЕСКИХ ИСКАЖЕНИЯХ) ПРОМЫШЛЕННЫХ КОНДЕНСАТОРНЫХ УСТАНОВОК С ЦЕЛЬЮ УЛУЧШЕНИЯ КАЧЕСТВА СЕТИ, ЕЕ МОЩНОСТИ. ДАННОЕ УСТРОЙСТВО ВКЛЮЧАЕТ В СЕБЯ ПРОГРАММИРУЕМЫЙ КОНТРОЛЛЕР УПРАВЛЕНИЯ (РЕГУЛЯТОР РЕАКТИВНОЙ МОЩНОСТИ), ПРЕДОХРАНИТЕЛЬ, КОНДЕНСАТОР, ПЕРЕКЛЮЧАТЕЛЬ, ФИЛЬТРУЮЩИЙ ДРОССЕЛЬ (ДЛЯ СГЛАЖИВАНИЯ ГАРМОНИК В СЕТИ), УСТАНОВЛЕННЫЕ В КОРПУСЕ СО СВЕТОДИОДНЫМИ ИНДИКАТОРАМИ, ГРАФИЧЕСКИМ LCD ДИСПЛЕЕМИ ПАНЕЛЬЮ УПРАВЛЕНИЯ. НОМИНАЛЬНОЕ НАПРЯЖЕНИЕ 480/525В. __1.0__ :ИНТЕЛЛЕКТУАЛЬНОЕ НИЗКОВОЛЬТНОЕ УСТРОЙСТВО ПОДАВЛЕНИЯ ГАРМОНИК, КОМПЕНСАЦИИ РЕАКТИВНОЙ МОЩНОСТИ И ПОВЫШЕНИЯ КОЭФФИЦИЕНТА МОЩНОСТИ __1.1__ изготовитель -HENGYI ELECTRICAL CO.,LTD бренд -LAST ONE модель -HYBAGK-A P=7% 480V/15(10+5) кол-во=2 ШТ,__2.0__ ИНТЕЛЛЕКТУАЛЬНОЕ НИЗКОВОЛЬТНОЕ УСТРОЙСТВО ПОДАВЛЕНИЯ ГАРМОНИК, КОМПЕНСАЦИИ РЕАКТИВНОЙ МОЩНОСТИ И ПОВЫШЕНИЯ КОЭФФИЦИЕНТА МОЩНОСТИ __2.1__ изготовитель -HENGYI ELECTRICAL CO.,LTD бренд -LAST ONE модель -HYBAGK-A P=7% 480V/30(15+15) кол-во=2 ШТ,__3.0__ ИНТЕЛЛЕКТУАЛЬНОЕ НИЗКОВОЛЬТНОЕ УСТРОЙСТВО ПОДАВЛЕНИЯ ГАРМОНИК, КОМПЕНСАЦИИ РЕАКТИВНОЙ МОЩНОСТИ И ПОВЫШЕНИЯ КОЭФФИЦИЕНТА МОЩНОСТИ __3.1__ изготовитель -HENGYI ELECTRICAL CO.,LTD бренд -LAST ONE модель -HYBAGK-A P=7% 480V/60(30+30) кол-во=4 ШТ,__4.0__ ИНТЕЛЛЕКТУАЛЬНОЕ НИЗКОВОЛЬТНОЕ УСТРОЙСТВО ПОДАВЛЕНИЯ ГАРМОНИК, КОМПЕНСАЦИИ РЕАКТИВНОЙ МОЩНОСТИ И ПОВЫШЕНИЯ КОЭФФИЦИЕНТА МОЩНОСТИ __4.1__ изготовитель -HENGYI ELECTRICAL CO.,LTD бренд -LAST ONE модель -HYBAGK-A P=14% 525V/15(10+5) кол-во=2 ШТ,__5.0__ ИНТЕЛЛЕКТУАЛЬНОЕ НИЗКОВОЛЬТНОЕ УСТРОЙСТВО ПОДАВЛЕНИЯ ГАРМОНИК, КОМПЕНСАЦИИ РЕАКТИВНОЙ МОЩНОСТИ И ПОВЫШЕНИЯ КОЭФФИЦИЕНТА МОЩНОСТИ __5.1__ изготовитель -HENGYI ELECTRICAL CO.,LTD бренд -LAST ONE модель -HYBAGK-A P=14% 525V/30(15+15) кол-во=2 ШТ,__6.0__ ИНТЕЛЛЕКТУАЛЬНОЕ НИЗКОВОЛЬТНОЕ УСТРОЙСТВО ПОДАВЛЕНИЯ ГАРМОНИК, КОМПЕНСАЦИИ РЕАКТИВНОЙ МОЩНОСТИ И ПОВЫШЕНИЯ КОЭФФИЦИЕНТА МОЩНОСТИ __6.1__ изготовитель -HENGYI ELECTRICAL CO.,LTD бренд -LAST ONE модель -HYBAGK-A P=14% 525V/60(30+30) кол-во=4 ШТ,"/>
    <s v="HYBAGK-A P"/>
    <s v="FOB"/>
    <n v="771"/>
    <m/>
    <s v="$"/>
    <n v="9258.48"/>
    <n v="9402.6200000000008"/>
    <d v="2017-07-07T00:00:00"/>
    <s v="10116070/060717/0018272"/>
    <s v="НЕТ ДАННЫХ"/>
    <s v="НЕТ ДАННЫХ"/>
    <m/>
  </r>
  <r>
    <n v="65"/>
    <s v="7804027894"/>
    <s v="АО СЕВ-ЕВРОДРАЙФ"/>
    <s v="195220, Г., САНКТ-ПЕТЕРБУРГ, ПР.НЕПОКОРЕННЫХ, Д.47, ЛИТ.А"/>
    <s v="SEW-EURODRIVE GMBH &amp; CO KG"/>
    <s v="DEГРАБЕН-НЬЮДОРФ76676ЭРНСТ-БЛИКЛЕ-ШТРАССЕ 1Г."/>
    <s v="SEW-EURODRIVE GMBH &amp; CO KG"/>
    <s v="ГЕРМАНИЯ"/>
    <s v="ГЕРМАНИЯ"/>
    <x v="1"/>
    <s v="МОДУЛИ КОНДЕНСАТОРНЫЕ СИЛОВЫЕ (МОДУЛИ СОПРЯЖЕНИЯ MAXISZUB) Т.М. SEW-EURODRIVE, ДЛЯ МНОГООСЕВЫХ СТАТИЧЕСКИХ ПРЕОБРАЗОВАТЕЛЕЙ ЧАСТОТЫ УПРАВЛЕНИЯ ЭЛЕКТРОДВИГАТЕЛЯМИ ОБЩЕПРОМЫШЛЕННОГО НАЗНАЧЕНИЯ :ПОСТОЯННОЙ ЁМКОСТИ 4920 МКФ, ДЛЯ ЭЛЕКТРИЧЕСКИХ ЦЕПЕЙ С ЧАСТОТОЙ 50/60 ГЦ, НА РЕАКТИВНУЮ МОЩНОСТЬ ОТ 1 КВА ДО 15 КВА"/>
    <s v="нет данных"/>
    <s v="FCA"/>
    <n v="91.95"/>
    <m/>
    <s v="ЕВРО"/>
    <n v="4748.1000000000004"/>
    <n v="5391.83"/>
    <d v="2016-03-23T00:00:00"/>
    <s v="10210120/220316/0001337"/>
    <s v="т/п Василеостровский"/>
    <s v="199106 Г.САНКТ-ПЕТЕРБУРГ, ВАСИЛЬЕВСКИЙ ОСТРОВ, БОЛЬШОЙ ПРОСПЕКТ, 103"/>
    <m/>
  </r>
  <r>
    <m/>
    <s v="7804027894"/>
    <s v="АО СЕВ-ЕВРОДРАЙФ"/>
    <s v="195220, Г., САНКТ-ПЕТЕРБУРГ, ПР.НЕПОКОРЕННЫХ, Д.47, ЛИТ.А"/>
    <s v="SEW-EURODRIVE GMBH &amp; CO KG"/>
    <s v="DEГРАБЕН-НЬЮДОРФ76676ЭРНСТ-БЛИКЛЕ-ШТРАССЕ 1Г."/>
    <s v="SEW-EURODRIVE GMBH &amp; CO KG"/>
    <s v="ГЕРМАНИЯ"/>
    <s v="ГЕРМАНИЯ"/>
    <x v="1"/>
    <s v="МОДУЛЬ КОНДЕНСАТОРНЫЙ Т.М. SEW-EURODRIVE, ДЛЯ СТАТИЧЕСКИХ ПРЕОБРАЗОВАТЕЛЕЙ ЧАСТОТЫ УПРАВЛЕНИЯ ЭЛЕКТРОДВИГАТЕЛЯМИ ОБЩЕПРОМЫШЛЕННОГО НАЗНАЧЕНИЯ :ПОСТОЯННОЙ ЁМКОСТИ, ДЛЯ ЭЛЕКТРИЧЕСКИХ ЦЕПЕЙ С ЧАСТОТОЙ 50/60 ГЦ, НА РЕАКТИВНУЮ МОЩНОСТЬ ОТ 1 КВА ДО 15 КВА, ДЛЯ ПРЕОБРАЗОВАТЕЛЕЙ МОДЕЛИ MOVIDRIVE"/>
    <s v="нет данных"/>
    <s v="FCA"/>
    <n v="0.72"/>
    <m/>
    <s v="ЕВРО"/>
    <n v="154.47999999999999"/>
    <n v="170.68"/>
    <d v="2016-07-26T00:00:00"/>
    <s v="10210120/250716/0003897"/>
    <s v="т/п Василеостровский"/>
    <s v="199106 Г.САНКТ-ПЕТЕРБУРГ, ВАСИЛЬЕВСКИЙ ОСТРОВ, БОЛЬШОЙ ПРОСПЕКТ, 103"/>
    <m/>
  </r>
  <r>
    <m/>
    <s v="7804027894"/>
    <s v="АО СЕВ-ЕВРОДРАЙФ"/>
    <s v="195220, Г., САНКТ-ПЕТЕРБУРГ, ПР.НЕПОКОРЕННЫХ, Д.47, ЛИТ.А"/>
    <s v="SEW-EURODRIVE GMBH &amp; CO KG"/>
    <s v="ГРАБЕН-НЬЮДОРФ 76676 ЭРНСТ-БЛИКЛЕ-ШТРАССЕ 1 Г."/>
    <s v="SEW-EURODRIVE GMBH &amp; CO KG"/>
    <s v="ГЕРМАНИЯ"/>
    <s v="ГЕРМАНИЯ"/>
    <x v="2"/>
    <s v="МОДУЛИ КОНДЕНСАТОРНЫЕ, ДЛЯ СИСТЕМЫ БЕСКОНТАКТНОЙ ПЕРЕДАЧИ ЭЛЕКТРОЭНЕРГИИ MOVITRANS :__1.0__ МОДУЛЬ КОНДЕНСАТОРНЫЙ КОМПЕНСАЦИОННЫЙ, ЕМКОСТЬ 1200 НФ, ДЛЯ КОМПЕНСАЦИИ ИНДУКТИВНОГО РЕАКТИВНОГО СОПРОТИВЛЕНИЯ ЛИНЕЙНОГО КАБЕЛЯ TLS __1.1__ изготовитель -SEW-EURODRIVE GMBH &amp;amp;amp; CO KG бренд -ТОВАРНЫЙ ЗНАК ОТСУТСТВУЕТ марка -TCS модель -TCS10A-E08-120-3 артикул -ОТСУТСТВУЕТ кол-во=1 ШТ,__2.0__ СБОРКА КОНДЕНСАТОРНАЯ (МОДУЛЬ), ДЛЯ НАКОПЛЕНИЯ ЭЛЕКТРОЭНЕРГИИ В ПОДВИЖНОМ ОБОРУДОВАНИИ __2.1__ изготовитель -SEW-EURODRIVE GMBH &amp;amp;amp; CO KG бренд -ТОВАРНЫЙ ЗНАК ОТСУТСТВУЕТ марка -EKV модель -EKV184A-48S350-00 артикул -ОТСУТСТВУЕТ кол-во=1 ШТ,"/>
    <s v="TCS10A-E08-120"/>
    <s v="FCA"/>
    <n v="21.585999999999999"/>
    <m/>
    <s v="ЕВРО"/>
    <n v="3310.75"/>
    <n v="3698.31"/>
    <d v="2017-05-22T00:00:00"/>
    <s v="10210120/190517/0003015"/>
    <s v="т/п Василеостровский"/>
    <s v="199106 Г.САНКТ-ПЕТЕРБУРГ, ВАСИЛЬЕВСКИЙ ОСТРОВ, БОЛЬШОЙ ПРОСПЕКТ, 103"/>
    <m/>
  </r>
  <r>
    <n v="66"/>
    <s v="3528000597"/>
    <s v="ПАО СЕВЕРСТАЛЬ"/>
    <s v="162608, ВОЛОГОДСКАЯ ОБЛ., Г.ЧЕРЕПОВЕЦ, УЛ.МИРА, 30"/>
    <s v="SMS GROUP GMBH"/>
    <s v="DEHILCHENBACH-DAHLBRUCH57271WIESENSTRASE 30"/>
    <s v="ABB"/>
    <s v="ГЕРМАНИЯ"/>
    <s v="ФРАНЦИЯ"/>
    <x v="2"/>
    <s v="КОНДЕНСАТОР, ПОСТАВЛЯЕТСЯ ДЛЯ СОБСТВЕННОГО ПОТРЕБЛЕНИЯ ПАО СЕВЕРСТАЛЬ.ПОСТАВКА №39. ПОЗ. №481. МЕСТО №SMS-SEVSTAL-CM1-136 (118628). СПП ЭЛЕМЕНТ:A01243.510.90.10.01.0300. ПОСТОЯННАЯ ЁМКОСТЬ 2Х1600 MF. AVX. DKTFM418B 7X2866V. СИЛОВОЙ, НА РЕАКТИВНУЮ МОЩНОСТЬ 10 КВТ, ЧАСТОТА 50 ГЦ. ПРЕДНАЗНАЧЕН ДЛЯ ЭЛЕКТРООБОРУДОВАНИЯ_ЛИСТОПРОКАТНОГО СТАНА."/>
    <s v="нет данных"/>
    <s v="DAP"/>
    <n v="60"/>
    <m/>
    <s v="ЕВРО"/>
    <n v="6572.31"/>
    <n v="7262.41"/>
    <d v="2016-07-14T00:00:00"/>
    <s v="10210310/140716/0010079"/>
    <s v="НЕТ ДАННЫХ"/>
    <s v="НЕТ ДАННЫХ"/>
    <m/>
  </r>
  <r>
    <m/>
    <s v="3528000597"/>
    <s v="ПАО СЕВЕРСТАЛЬ"/>
    <s v="162608, ВОЛОГОДСКАЯ ОБЛ., Г.ЧЕРЕПОВЕЦ, УЛ.МИРА,30"/>
    <s v="PRIMETALS TECHNOLOGIES GERMANY"/>
    <s v="WILLSTAETT-LEGELSHURST D-77731 REITHALLENSTRASSE 1 "/>
    <s v="ZEZ SILKO S.R.O."/>
    <s v="ГЕРМАНИЯ"/>
    <s v="ЧЕШСКАЯ РЕСПУБЛИКА"/>
    <x v="1"/>
    <s v="КОНДЕНСАТОР. ПОСТАВЛЯЕТСЯ ДЛЯ СОБСТВЕННЫХ НУЖД ПАО СЕВЕРСТАЛЬ.__1.0__ ГРУЗОВОЕ МЕСТО LF/1152. КОНДЕНСАТОР. OVP.040.5. ИЗ КОМПОНЕНТА SF.153.A66A ИЗМЕРЕНИЕ УРОВНЯ. СИЛОВОЙ. СУХОЙ. ПОСТОЯННОЙ ЕМКОСТИ 0,3 МИКРОФАРАД. ДЛЯ ЭЛЕКТРИЧЕСКИХ ЦЕПЕЙ 50 ГЦ. РАСCЧИТАН НА РЕАКТИВНУЮ МОЩНОСТЬ 453,3 КВА. ПРЕДНАЗНАЧЕН ДЛЯЭЛЕКТРООБОРУДОВАНИЯ СИСТЕМЫ ИЗМЕРЕНИЯ УРОВНЯ ТРАКТА СЫПУЧИХ ДВУХПОЗИЦИОННОЙ УСТАНОВКИ ПЕЧЬ-КОВШ №2. НЕ СОДЕРЖИТ ДРАГОЦЕННЫХ МЕТАЛЛОВ. __1.1__ изготовитель -ZEZ SILKO S.R.O. бренд -ОТСТУТСТВУЕТ марка -СUEFS 23-4,532/453,3/WF-C3M16 модель -ОСТУТСТВУЕТ артикул -ОТСТУТСТВУЕТ кол-во=3 ШТ,"/>
    <s v="СUEFS 23-4,532/453,3/WF-C3M16"/>
    <s v="DAP"/>
    <n v="95"/>
    <m/>
    <s v="ЕВРО"/>
    <n v="1693.93"/>
    <n v="1812.34"/>
    <d v="2017-03-15T00:00:00"/>
    <s v="10210310/140317/0003470"/>
    <s v="НЕТ ДАННЫХ"/>
    <s v="НЕТ ДАННЫХ"/>
    <m/>
  </r>
  <r>
    <n v="67"/>
    <s v="7448180045"/>
    <s v="ООО УРАЛЬСКИЕ ЭНЕРГОМАШИНЫ"/>
    <s v="454138, Р.Ф., ЧЕЛЯБИНСК, УЛ.МОЛОДОГВАРДЕЙЦЕВ Д.58 КВ.62"/>
    <s v="КИТАЙСКИЕ ЖЕЛЕЗНЫЕ ДОРОГИ ДЛЯ TIANJIN CENTURY ELECTRONICS CO., LTD."/>
    <s v="TIANJIN ROOM 2401 BUILDING TIMES APARTMENT ANSHANXI STREET CHINA"/>
    <s v="TIANJIN CENTURY ELECTRONICS CO., LTD."/>
    <s v="КИТАЙ"/>
    <s v="КИТАЙ"/>
    <x v="2"/>
    <s v="КОНДЕНСАТОРЫ ПОСТОЯННОЙ ЕМКОСТИ:__1.0__ ЭЛЕКТРОТЕРМИЧЕСКИЙ КОНДЕНСАТОР. НАПРЯЖЕНИЕ: 750 В, ЁМКОСТЬ: 2000 КВАР, ЧАСТОТА 1 КГЦ. ДЛЯ ПОВЫШЕНИЯ КОЭФФИЦИЕНТА МОЩНОСТИ ЭЛЕКТРОТЕРМИЧЕСКИХ УСТАНОВОК ЧАСТОТОЙ ОТ 0,5 ДО 10 КГЦ. __1.1__ изготовитель -TIANJIN CENTURY ELECTRONICS CO., LTD. бренд -TIANJIN CENTURY ELECTRONICS артикул -RFM-0.75-2000-1S кол-во=10 ШТ,"/>
    <s v="RFM"/>
    <s v="EXW"/>
    <n v="480"/>
    <m/>
    <s v="$"/>
    <n v="4000"/>
    <n v="4283.6000000000004"/>
    <d v="2017-07-17T00:00:00"/>
    <s v="10013100/170717/0001727"/>
    <s v="НЕТ ДАННЫХ"/>
    <s v="НЕТ ДАННЫХ"/>
    <m/>
  </r>
  <r>
    <m/>
    <s v="7448180045"/>
    <s v="ООО УРАЛЬСКИЕ ЭНЕРГОМАШИНЫ"/>
    <s v="454138, Р.Ф., ЧЕЛЯБИНСК, УЛ.МОЛОДОГВАРДЕЙЦЕВ Д.58 КВ.62"/>
    <s v="КИТАЙСКИЕ ЖЕЛЕЗНЫЕ ДОРОГИ ДЛЯ TIANJIN CENTURY ELECTRONICS CO., LTD."/>
    <s v="TIANJIN ROOM 2401 BUILDING TIMES APARTMENT ANSHANXI STREET CHINA"/>
    <s v="TIANJIN CENTURY ELECTRONICS CO., LTD."/>
    <s v="КИТАЙ"/>
    <s v="КИТАЙ"/>
    <x v="2"/>
    <s v="КОНДЕНСАТОРЫ ПОСТОЯННОЙ ЕМКОСТИ:__1.0__ КОНДЕНСАТОРЫ ПОСТОЯННОЙ ЕМКОСТИ - ЭЛЕКТРОТЕРМИЧЕСКИЙ КОНДЕНСАТОР. НАПРЯЖЕНИЕ: 750 В, ЁМКОСТЬ: 2000 КВАР, ЧАСТОТА 1 КГЦ. ДЛЯ ПОВЫШЕНИЯ КОЭФФИЦИЕНТА МОЩНОСТИ ЭЛЕКТРОТЕРМИЧЕСКИХ УСТАНОВОК ЧАСТОТОЙ ОТ 0,5 ДО 10 КГЦ. ДЛЯ ПОВЫШЕНИЯ КОЭФФИЦИЕНТА МОЩНОСТИИНДУКЦИОННЫХ ЭЛЕКТРОТЕРМИЧЕСКИХ УСТАНОВОК СЛУЖАТ СИЛОВЫЕ КОНДЕНСАТОРЫ СЕРИЙ ЭЭВП, ЭЭПВ И ЭЭПВП, КЭЭПВ __1.1__ изготовитель -TIANJIN CENTURY ELECTRONICS CO., LTD. бренд -TIANJIN CENTURY ELECTRONICS артикул -RFM-0.75-2000-1S кол-во=10 ШТ,"/>
    <s v="RFM"/>
    <s v="FOB"/>
    <n v="520"/>
    <m/>
    <s v="$"/>
    <n v="4000"/>
    <n v="4292.8100000000004"/>
    <d v="2017-10-26T00:00:00"/>
    <s v="10115070/241017/0058647"/>
    <s v="НЕТ ДАННЫХ"/>
    <s v="НЕТ ДАННЫХ"/>
    <m/>
  </r>
  <r>
    <n v="68"/>
    <s v="7414003633"/>
    <s v="ОАО МАГНИТОГОРСКИЙ МЕТАЛЛУРГИЧЕСКИЙ КОМБИНАТ"/>
    <s v="455002, ЧЕЛЯБИНСКАЯ ОБЛАСТЬ, Г.МАГНИТОГОРСК, УЛ.КИРОВА, Д.93"/>
    <s v="SINOSTEEL EQUIPMENT&amp;ENGINEERING CO., LTD"/>
    <s v="CNBEIJING1000808 HAIDIAN ST."/>
    <s v="ZHJANG JIUKANG ELECTRIC CO., LTD"/>
    <s v="КИТАЙ"/>
    <s v="КИТАЙ"/>
    <x v="3"/>
    <s v="ЭЛЕКТРОШКАФЫ РЕАКТИВНОЙ КОМПЕНСАЦИИ ТИП TBB0.4- 1 КОМПЛЕКТ, НА НАПРЯЖЕНИЕ 220-480В, ВЫХОДНОЙ МОЩНОСТЬЮ 30-600КВАР ДЛЯ УМЕНЬШЕНИЯ НАГРУЗКИ НА ТРАНСФОРМАТОРЫ УСТАНОВКИ ДЕСУЛЬФУРАЦИИ ДЛЯ ОЧИСТКИ ОТХОДЯЩЕГО ДЫМОВОГО ГАЗА ОТ СМ. ДОПОЛНЕНИЕ АГЛОМЕРАЦИОННОЙМАШИНЫ ГОП ОАО ММК. ПОСТАВЛЯЕТСЯ В ЕДИНИЧНОМ КОЛИЧЕСТВЕ, ДЛЯ СОБСТВЕННОГО ИСПОЛЬЗОВАНИЯ, ОТЧУЖДЕНИЮ ТРЕТЬИМ ЛИЦАМ НЕ ПОДЛЕЖИТ.,_:"/>
    <s v=" TBB0.4"/>
    <s v="DAP"/>
    <n v="160"/>
    <m/>
    <s v="$"/>
    <n v="4200"/>
    <n v="4200"/>
    <d v="2016-01-12T00:00:00"/>
    <s v="10510040/120116/0000599"/>
    <s v="т/п Магнитогорский железнодорожный"/>
    <s v="455000 ЧЕЛЯБИНСКАЯ ОБЛ., Г.МАГНИТОГОРСК, УЛ.КАЛИБРОВЩИКОВ, 3/1"/>
    <m/>
  </r>
  <r>
    <m/>
    <s v="7414003633"/>
    <s v="ОАО МАГНИТОГОРСКИЙ МЕТАЛЛУРГИЧЕСКИЙ КОМБИНАТ"/>
    <s v="455002, ЧЕЛЯБИНСКАЯ ОБЛАСТЬ, Г.МАГНИТОГОРСК, УЛ.КИРОВА, Д.93"/>
    <s v="SINOSTEEL EQUIPMENT&amp;ENGINEERING CO., LTD"/>
    <s v="CNBEIJING1000808 HAIDIAN ST."/>
    <s v="ZHJANG JIUKANG ELECTRIC CO., LTD"/>
    <s v="КИТАЙ"/>
    <s v="КИТАЙ"/>
    <x v="3"/>
    <s v="ЭЛЕКТРОШКАФЫ РЕАКТИВНОЙ КОМПЕНСАЦИИ ТИП TBB0.4- 1 КОМПЛЕКТ, НА НАПРЯЖЕНИЕ 220-480В, ВЫХОДНОЙ МОЩНОСТЬЮ 30-600КВАР ДЛЯ УМЕНЬШЕНИЯ НАГРУЗКИ НА ТРАНСФОРМАТОРЫ УСТАНОВКИ ДЕСУЛЬФУРАЦИИ ОЧИСТКИ ОТХОДЯЩЕГО ДЫМОВОГО ГАЗА ОТ СМ. ДОПОЛНЕНИЕ АГЛОМЕРАЦИОННОЙ МАШИНЫ ГОП ОАО ММК. ПОСТАВЛЯЕТСЯ В ЕДИНИЧНОМ КОЛИЧЕСТВЕ, ДЛЯ СОБСТВЕННОГО ИСПОЛЬЗОВАНИЯ, ОТЧУЖДЕНИЮ ТРЕТЬИМ ЛИЦАМ НЕ ПОДЛЕЖИТ.,_:"/>
    <s v=" TBB0.4"/>
    <s v="DAP"/>
    <n v="160"/>
    <m/>
    <s v="$"/>
    <n v="4200"/>
    <n v="4200"/>
    <d v="2016-03-03T00:00:00"/>
    <s v="10510040/030316/0004841"/>
    <s v="т/п Магнитогорский железнодорожный"/>
    <s v="455000 ЧЕЛЯБИНСКАЯ ОБЛ., Г.МАГНИТОГОРСК, УЛ.КАЛИБРОВЩИКОВ, 3/1"/>
    <m/>
  </r>
  <r>
    <n v="69"/>
    <s v="7802759395"/>
    <s v="ООО ПЕТРО ИН ТРЕЙД ЛОГИСТИК"/>
    <s v="194214, , Г.САНКТ-ПЕТЕРБУРГ, ПРОСП.ЭНГЕЛЬСА, Д.71"/>
    <s v="CEBILE LIMITED"/>
    <s v="GERMASOGEIA  PROFITI ILIA 4,KANIKA INTERNATIONAL BUSINESS CENTE LIMASSOL"/>
    <s v="LIFASA. INTERNATIONAL CAPACITORS, S.A."/>
    <s v="ФИНЛЯНДИЯ"/>
    <s v="ИСПАНИЯ"/>
    <x v="1"/>
    <s v="КОНДЕНСАТОРЫ СИЛОВЫЕ ПОСТОЯННОЙ ЕМКОСТИ C ПОЛИПРОПИЛЕНОВЫМ ДИЕЛЕКТРИКОМ, НЕ СОЗДАЮТ ЭЛЕКТРОМАГНИТНЫЕ ПОМЕХИ:__1.0__ КОНДЕНСАТОР C ПОЛИПРОПИЛЕНОВЫМ ДИЕЛЕКТРИКОМ, СИЛОВОЙ. ПРЕДНАЗНАЧЕН ДЛЯ КОМПЕНСАЦИИ РЕАКТИВНОЙ ИНДУКТИВНОЙ МОЩНОСТИ В СЕТЯХ НИЗКОГО НАПРЯЖЕНИЯ. ОСНАЩЕН СИСТЕМОЙ КОНТРОЛЯ ИЗБЫТОЧНОГО ДАВЛЕНИЯ, КОТОРАЯ ОТКЛЮЧАЕТ КОНДЕНСАТОР В СЛУЧАЕ ЛЮБОГО ВНУТРЕННЕГОСБОЯ В РАБОТЕ. КОНДЕНСАТОР УСТАНОВЛЕН В ЦИЛИНДРИЧЕСКОМ АЛЮМИНИЕВОМ КОРПУСЕ С ВИНТОВЫМ СОЕДИНЕНИЕМ М12 ДЛЯ КРЕПЛЕНИЯ И ЗАЗЕМЛЕНИЯ. ПОДКЛЮЧЕНИЕ ОСУЩЕСТВЛЯЕТСЯ ЧЕРЕЗ КЛЕММНУЮ КОЛОДКУ С КОНТАКТНЫМИ ЗАЖИМАМИ, В КОТОРУЮ ТАКЖЕ ИНТЕГРИРОВАНЫ РАЗРЯДНЫЕ РЕЗИСТОРЫ. ПРИМЕНЯЕТСЯ НА НАПРЯЖЕНИЕ: 400 В. ЕМКОСТЬ: 3 Х 331,6 МКФ. ЧАСТОТА ТОКА: 50 ГЦ. РЕАКТИВНАЯ МОЩНОСТЬ: QN = 50 KVAR ПРИ UN = 400 V 50 HZ. НЕ ЯВЛЯЕТСЯ ЛОМОМ ЭЛЕКТРООБОРУДОВАНИЯ. __1.1__ изготовитель -LIFASA. INTERNATIONAL CAPACITORS, S.A. бренд -LIFASA марка -POLB40500HD модель -ОТСУТСТВУЕТ артикул -POLB40500HD кол-во=14 ШТ,__2.0__ КОНДЕНСАТОР C ПОЛИПРОПИЛЕНОВЫМ ДИЕЛЕКТРИКОМ, СИЛОВОЙ . МАКСИМАЛЬНОЕ НАПРЯЖЕНИЕ: 440 В. ЕМКОСТЬ: 3 Х 164,4 МКФ. ЧАСТОТА ТОКА: 50 ГЦ. РЕАКТИВНАЯ МОЩНОСТЬ: (ПРИ 400V 25KVAR).ПРЕДНАЗНАЧЕН ДЛЯ КОМПЕНСАЦИИ РЕАКТИВНОЙ ИНДУКТИВНОЙ МОЩНОСТИ В СЕТЯХ НИЗКОГО НАПРЯЖЕНИЯ. НЕ ЯВЛЯЕТСЯ ЛОМОМ ЭЛЕКТРООБОРУДОВАНИЯ. __2.1__ изготовитель -LIFASA. INTERNATIONAL CAPACITORS, S.A. бренд -LIFASA марка -POLB44300HD модель -ОТСУТСТВУЕТ артикул -POLB44300HD кол-во=20 ШТ,"/>
    <s v="POLB44300HD"/>
    <s v="CPT"/>
    <n v="118.46599999999999"/>
    <m/>
    <s v="$"/>
    <n v="1907.63"/>
    <n v="1907.63"/>
    <d v="2017-02-09T00:00:00"/>
    <s v="10216022/090217/0001964"/>
    <s v="НЕТ ДАННЫХ"/>
    <s v="НЕТ ДАННЫХ"/>
    <m/>
  </r>
  <r>
    <m/>
    <s v="7802759395"/>
    <s v="ООО ПЕТРО ИН ТРЕЙД ЛОГИСТИК"/>
    <s v="194214, , Г.САНКТ-ПЕТЕРБУРГ, ПРОСП.ЭНГЕЛЬСА, Д.71"/>
    <s v="SIA FORWARDER"/>
    <s v="LIMASSOL  7 ALKAIOS STR., ALKAIOS COURT LIMASSOL"/>
    <s v="LIFASA. INTERNATIONAL CAPACITORS, S.A."/>
    <s v="ЛАТВИЯ"/>
    <s v="ИСПАНИЯ"/>
    <x v="1"/>
    <s v="КОНДЕНСАТОРЫ СИЛОВЫЕ ПОСТОЯННОЙ ЕМКОСТИ C ПОЛИПРОПИЛЕНОВЫМ ДИЕЛЕКТРИКОМ, НЕ СОЗДАЮТ ЭЛЕКТРОМАГНИТНЫЕ ПОМЕХИ:__1.0__ КОНДЕНСАТОР C ПОЛИПРОПИЛЕНОВЫМ ДИЕЛЕКТРИКОМ, СИЛОВОЙ. ПРЕДНАЗНАЧЕН ДЛЯ КОМПЕНСАЦИИ РЕАКТИВНОЙ ИНДУКТИВНОЙ МОЩНОСТИ В СЕТЯХ НИЗКОГО НАПРЯЖЕНИЯ. ОСНАЩЕН СИСТЕМОЙ КОНТРОЛЯ ИЗБЫТОЧНОГО ДАВЛЕНИЯ, КОТОРАЯ ОТКЛЮЧАЕТ КОНДЕНСАТОР В СЛУЧАЕ ЛЮБОГО ВНУТРЕННЕГОСБОЯ В РАБОТЕ. КОНДЕНСАТОР УСТАНОВЛЕН В ЦИЛИНДРИЧЕСКОМ АЛЮМИНИЕВОМ КОРПУСЕ С ВИНТОВЫМ СОЕДИНЕНИЕМ М12 ДЛЯ КРЕПЛЕНИЯ И ЗАЗЕМЛЕНИЯ. ПОДКЛЮЧЕНИЕ ОСУЩЕСТВЛЯЕТСЯ ЧЕРЕЗ КЛЕММНУЮ КОЛОДКУ С КОНТАКТНЫМИ ЗАЖИМАМИ, В КОТОРУЮ ТАКЖЕ ИНТЕГРИРОВАНЫ РАЗРЯДНЫЕ РЕЗИСТОРЫ. ПРИМЕНЯЕТСЯ НА НАПРЯЖЕНИЕ: 400 В. ЕМКОСТЬ: 3 Х 331,6 МКФ. ЧАСТОТА ТОКА: 50 ГЦ. РЕАКТИВНАЯ МОЩНОСТЬ: QN = 50 KVAR ПРИ UN = 400 V 50 HZ. НЕ ЯВЛЯЕТСЯ ЛОМОМ ЭЛЕКТРООБОРУДОВАНИЯ. __1.1__ изготовитель -LIFASA. INTERNATIONAL CAPACITORS, S.A. бренд -LIFASA марка -POLB40500HD модель -ОТСУТСТВУЕТ артикул -POLB40500HD кол-во=50 ШТ,__2.0__ КОНДЕНСАТОР C ПОЛИПРОПИЛЕНОВЫМ ДИЕЛЕКТРИКОМ, СИЛОВОЙ . МАКСИМАЛЬНОЕ НАПРЯЖЕНИЕ: 440 В. ЕМКОСТЬ: 3 Х 164,4 МКФ. ЧАСТОТА ТОКА: 50 ГЦ. РЕАКТИВНАЯ МОЩНОСТЬ: (ПРИ 400V 25KVAR).ПРЕДНАЗНАЧЕН ДЛЯ КОМПЕНСАЦИИ РЕАКТИВНОЙ ИНДУКТИВНОЙ МОЩНОСТИ В СЕТЯХ НИЗКОГО НАПРЯЖЕНИЯ. НЕ ЯВЛЯЕТСЯ ЛОМОМ ЭЛЕКТРООБОРУДОВАНИЯ. __2.1__ изготовитель -LIFASA. INTERNATIONAL CAPACITORS, S.A. бренд -LIFASA марка -POLB44300HD модель -ОТСУТСТВУЕТ артикул -POLB44300HD кол-во=50 ШТ,"/>
    <s v="POLB44300HD"/>
    <s v="FCA"/>
    <n v="440"/>
    <m/>
    <s v="ЕВРО"/>
    <n v="5617.09"/>
    <n v="6297.5"/>
    <d v="2017-04-19T00:00:00"/>
    <s v="10216022/190417/0006293"/>
    <s v="НЕТ ДАННЫХ"/>
    <s v="НЕТ ДАННЫХ"/>
    <m/>
  </r>
  <r>
    <n v="70"/>
    <s v="2540223534"/>
    <s v="ООО КАЙПИМПОРТ"/>
    <s v="690065, ПРИМОРСКИЙ КРАЙ, Г.ВЛАДИВОСТОК, УЛ. СТРЕЛЬНИКОВА, Д.3А, КАБ. 4-02"/>
    <s v="GHLF INTERNATIONAL SERVICE CO., LTD"/>
    <s v="NINGBO  ROOM 1901, ZHONG NING BLDG., NO255 LINGQIAO "/>
    <s v="ZHEJIANG DINWAY SCI-TECH CO., LTD"/>
    <s v="КИТАЙ"/>
    <s v="КИТАЙ"/>
    <x v="2"/>
    <s v="ЧАСТИ ДЛЯ МОНТАЖА И СБОРКИ ЭЛЕКТРООБОРУДОВАНИЯ, ДЛЯ КОММУТАЦИОННЫХ СЕТЕЙ: КОСИНУСНЫЙ КОНДЕНСАТОР ПОВЫШАЕТ КОЭФФИЦИЕНТ МОЩНОСТИ В ЭЛЕКТРОУСТАНОВКАХ ПЕРЕМЕННОГО ТОКА, ИМЕЮЩЕГО ЧАСТОТУ 50 ГЦ ДЛЯ ГРУППОВОЙ И ИНДИВИДУАЛЬНОЙ КОМПЕНСАЦИИ, ДАЮТ ВОЗМОЖНОСТЬ РАЗГРУЗИТЬ ЭЛЕКТРОСЕТИ ОТ ВОЗДЕЙСТВИЯ РЕАКТИВНОЙ СОСТАВЛЯЮЩЕЙ ТОКА, ПРЕДСТАВЛЯЕТ СОБОЙ ПРЯМОУГОЛЬНУЮ ИЛИ ЦИЛИНДРИЧЕСКУЮ ФОРМУ. ЕМКОСТЬ И, СООТВЕТСТВЕННО, МОЩНОСТЬ ОПРЕДЕЛЯЕТСЯ ИХ ТИПОМ. __1.0__ :КОСИНУСНЫЙ КОНДЕНСАТОР ТИПА CL АРТИКУЛ CL3-0.4-10, CL3-0.4-12.5, CL3-0.4-15, CL3-0.4-2.5, CL3-0.4-20, CL3-0.4-25, CL3-0.4-30, CL3-0.4-5, CL3-0.4-7.5 __1.1__ изготовитель -ZHEJIANG DINWAY SCI-TECH CO., LTD бренд -ELVERT кол-во=882 ШТ,"/>
    <s v="нет данных"/>
    <s v="FOB"/>
    <n v="1001"/>
    <m/>
    <s v="$"/>
    <n v="7964.46"/>
    <n v="8010.68"/>
    <d v="2017-08-09T00:00:00"/>
    <s v="10013160/080817/0005618"/>
    <s v="НЕТ ДАННЫХ"/>
    <s v="НЕТ ДАННЫХ"/>
    <m/>
  </r>
  <r>
    <n v="71"/>
    <s v="7805664279"/>
    <s v="ООО ПРОМАВТОМАТИКА"/>
    <s v="198095, Г., САНКТ-ПЕТЕРБУРГ, УЛ.ШВЕЦОВА, ДОМ 41, ЛИТЕР В, ПОМЕЩЕНИЕ 5Н, КОМНАТА"/>
    <s v="FINERA LLP"/>
    <s v="GBLONDONNW3 6LSAKEMAN HOUSE, 235-237 FINCHLEY ROAD"/>
    <s v="DUCATI ENERGIA "/>
    <s v="ФИНЛЯНДИЯ"/>
    <s v="ИТАЛИЯ"/>
    <x v="1"/>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1,5 КВА, НАПРЯЖЕНИЕ 475 В. ТИП: ПЛЕНОЧНЫЙ, IP00. ПРИМЕНЯЮТСЯ В ПРОМЫШЛЕННОМ ОБОРУДОВАНИИ ДЛЯ КОМПЕНСАЦИИ РЕАКТИВНОЙ МОЩНОСТИ."/>
    <s v="нет данных"/>
    <s v="CPT"/>
    <n v="25.49"/>
    <m/>
    <s v="$"/>
    <n v="315.64999999999998"/>
    <n v="315.64999999999998"/>
    <d v="2016-01-13T00:00:00"/>
    <s v="10216022/130116/0000239"/>
    <s v="НЕТ ДАННЫХ"/>
    <s v="НЕТ ДАННЫХ"/>
    <m/>
  </r>
  <r>
    <m/>
    <s v="7805664279"/>
    <s v="ООО ПРОМАВТОМАТИКА"/>
    <s v="198095, Г., САНКТ-ПЕТЕРБУРГ, УЛ.ШВЕЦОВА, ДОМ 41, ЛИТЕР В, ПОМЕЩЕНИЕ 5Н, КОМНАТА"/>
    <s v="SIA M.G. TERMINAL"/>
    <s v="EETALLINNKATUSEPAPI 611412, LATVIA ПО ПОРУЧЕНИЮ ECONICA GROUP OU"/>
    <s v="DUCATI ENERGIA "/>
    <s v="ЛАТВИЯ"/>
    <s v="ИТАЛИЯ"/>
    <x v="1"/>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1,5 КВА, НАПРЯЖЕНИЕ 475 В. ТИП: ПЛЕНОЧНЫЙ, IP00. ПРИМЕНЯЮТСЯ В ПРОМЫШЛЕННОМ ОБОРУДОВАНИИ ДЛЯ КОМПЕНСАЦИИ РЕАКТИВНОЙ МОЩНОСТИ."/>
    <s v="нет данных"/>
    <s v="CPT"/>
    <n v="56.4"/>
    <m/>
    <s v="$"/>
    <n v="698.25"/>
    <n v="698.25"/>
    <d v="2016-02-24T00:00:00"/>
    <s v="10216022/220216/0003041"/>
    <s v="НЕТ ДАННЫХ"/>
    <s v="НЕТ ДАННЫХ"/>
    <m/>
  </r>
  <r>
    <m/>
    <s v="7805664279"/>
    <s v="ООО ПРОМАВТОМАТИКА"/>
    <s v="198095, Г., САНКТ-ПЕТЕРБУРГ, УЛ.ШВЕЦОВА, ДОМ 41, ЛИТЕР В, ПОМЕЩЕНИЕ 5Н, КОМНАТА"/>
    <s v="ECONICA GROUP OU"/>
    <s v="EETALLINNKATUSEPAPI 611412"/>
    <s v="VISHAY"/>
    <s v="ЛИТВА"/>
    <s v="ЧЕШСКАЯ РЕСПУБЛИКА"/>
    <x v="1"/>
    <s v="КОНДЕНСАТОРЫ ПОСТОЯННОЙ ЕМКОСТИ ДЛЯ ЭЛЕКТРИЧЕСКИХ ЦЕПЕЙ С ЧАСТОТОЙ 50/60 ГЦ (КОНДЕНСАТОРЫ СИЛОВЫЕ). КОД ОКП 34 1460:А РЕАКТИВНУЮ МОЩНОСТЬ 1,1 КВА, НАПРЯЖЕНИЕ 700 В. ТИП: ПЛЕНОЧНЫЙ, IP00. ПРИМЕНЯЮТСЯ В ПРОМЫШЛЕННОМ ОБОРУДОВАНИИ И БЫТОВОЙ ТЕХНИКЕ ДЛЯ КОМПЕНСАЦИИ РЕАКТИВНОЙ МОЩНОСТИ._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ЦИЛИНДРИЧЕСКОЙ ФОРМЫ. РАСЧИТАНН_А РЕАКТИВНУЮ МОЩНОСТЬ 1,9 КВА, НАПРЯЖЕНИЕ 700 В. ТИП: ПЛЕНОЧНЫЙ, IP00. ПРИМЕНЯЮТСЯ В ПРОМЫШЛЕННОМ ОБОРУДОВАНИИ И БЫТОВОЙ ТЕХНИКЕ ДЛЯ КОМПЕНСАЦИИ РЕАКТИВНОЙ МОЩНОСТИ._А РЕАКТИВНУЮ МОЩНОСТЬ 3,1 КВА, НАПРЯЖЕНИЕ 900 В. ТИП: ПЛЕНОЧНЫЙ, IP00. ПРИМЕНЯЮТСЯ В ПРОМЫШЛЕННОМ ОБОРУДОВАНИИ И БЫТОВОЙ ТЕХНИКЕ ДЛЯ КОМПЕНСАЦИИ РЕАКТИВНОЙ МОЩНОСТИ._А РЕАКТИВНУЮ МОЩНОСТЬ 2,8 КВА, НАПРЯЖЕНИЕ 900 В. ТИП: ПЛЕНОЧНЫЙ, IP00. ПРИМЕНЯЮТСЯ В ПРОМЫШЛЕННОМ ОБОРУДОВАНИИ И БЫТОВОЙ ТЕХНИКЕ ДЛЯ КОМПЕНСАЦИИ РЕАКТИВНОЙ МОЩНОСТИ."/>
    <s v="нет данных"/>
    <s v="CPT"/>
    <n v="36.661000000000001"/>
    <m/>
    <s v="$"/>
    <n v="458.66"/>
    <n v="458.66"/>
    <d v="2016-06-12T00:00:00"/>
    <s v="10216022/110616/0010949"/>
    <s v="НЕТ ДАННЫХ"/>
    <s v="НЕТ ДАННЫХ"/>
    <m/>
  </r>
  <r>
    <m/>
    <s v="7805664279"/>
    <s v="ООО ПРОМАВТОМАТИКА"/>
    <s v="198095, Г., САНКТ-ПЕТЕРБУРГ, УЛ.ШВЕЦОВА, ДОМ 41, ЛИТЕР В, ПОМЕЩЕНИЕ 5Н, КОМНАТА"/>
    <s v="ECONICA GROUP OU"/>
    <s v="EETALLINNKATUSEPAPI 611412"/>
    <s v="VISHAY"/>
    <s v="ЛАТВИЯ"/>
    <s v="ЧЕШСКАЯ РЕСПУБЛИКА"/>
    <x v="1"/>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2,1 КВА, НАПРЯЖЕНИЕ 700 В. ТИП: ПЛЕНОЧНЫЙ, IP00. ПРИМЕНЯЮТСЯ В ПРОМЫШЛЕННОМ ОБОРУДОВАНИИ ДЛЯ КОМПЕНСАЦИИ РЕАКТИВНОЙ МОЩНОСТИ."/>
    <s v="нет данных"/>
    <s v="CPT"/>
    <n v="33.840000000000003"/>
    <m/>
    <s v="$"/>
    <n v="423.36"/>
    <n v="423.36"/>
    <d v="2016-06-16T00:00:00"/>
    <s v="10216022/160616/0011342"/>
    <s v="НЕТ ДАННЫХ"/>
    <s v="НЕТ ДАННЫХ"/>
    <m/>
  </r>
  <r>
    <m/>
    <s v="7805664279"/>
    <s v="ООО ПРОМАВТОМАТИКА"/>
    <s v="198095, Г., САНКТ-ПЕТЕРБУРГ, УЛ.ШВЕЦОВА, ДОМ 41, ЛИТЕР В, ПОМЕЩЕНИЕ 5Н, КОМНАТА"/>
    <s v="ECONICA GROUP OU"/>
    <s v="EETALLINNKATUSEPAPI 611412"/>
    <s v="VISHAY"/>
    <s v="ЛАТВИЯ"/>
    <s v="ЧЕШСКАЯ РЕСПУБЛИКА"/>
    <x v="1"/>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2,1 КВА, НАПРЯЖЕНИЕ 700 В. ТИП: ПЛЕНОЧНЫЙ, IP00. ПРИМЕНЯЮТСЯ В ПРОМЫШЛЕННОМ ОБОРУДОВАНИИ ДЛЯ КОМПЕНСАЦИИ РЕАКТИВНОЙ МОЩНОСТИ."/>
    <s v="нет данных"/>
    <s v="CPT"/>
    <n v="413.6"/>
    <m/>
    <s v="$"/>
    <n v="5174.16"/>
    <n v="5174.16"/>
    <d v="2016-09-24T00:00:00"/>
    <s v="10216022/240916/0019542"/>
    <s v="НЕТ ДАННЫХ"/>
    <s v="НЕТ ДАННЫХ"/>
    <m/>
  </r>
  <r>
    <m/>
    <s v="7805664279"/>
    <s v="ООО ПРОМАВТОМАТИКА"/>
    <s v="198095, Г., САНКТ-ПЕТЕРБУРГ, УЛ.ШВЕЦОВА, ДОМ 41, ЛИТЕР В, ПОМЕЩЕНИЕ 5Н, КОМНАТА"/>
    <s v="ECONICA GROUP OU"/>
    <s v="EETALLINNKATUSEPAPI 611412"/>
    <s v="VISHAY"/>
    <s v="ФИНЛЯНДИЯ"/>
    <s v="ЧЕШСКАЯ РЕСПУБЛИКА"/>
    <x v="1"/>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2,1 КВА, НАПРЯЖЕНИЕ 63 В. ТИП: ПЛЕНОЧНЫЙ, IP00. ПРИМЕНЯЮТСЯ В ПРОМЫШЛЕННОМ ОБОРУДОВАНИИ ДЛЯ КОМПЕНСАЦИИ РЕАКТИВНОЙ МОЩНОСТИ."/>
    <s v="нет данных"/>
    <s v="CPT"/>
    <n v="1.206"/>
    <m/>
    <s v="$"/>
    <n v="15.24"/>
    <n v="15.24"/>
    <d v="2016-09-29T00:00:00"/>
    <s v="10216022/290916/0019937"/>
    <s v="НЕТ ДАННЫХ"/>
    <s v="НЕТ ДАННЫХ"/>
    <m/>
  </r>
  <r>
    <m/>
    <s v="7805664279"/>
    <s v="ООО ПРОМАВТОМАТИКА"/>
    <s v="198095, Г., САНКТ-ПЕТЕРБУРГ, УЛ.ШВЕЦОВА, ДОМ 41, ЛИТЕР В, ПОМЕЩЕНИЕ 5Н, КОМНАТА"/>
    <s v="SIA WAREHOUSE SERVICE"/>
    <s v="EETALLINNKATUSEPAPI 611412"/>
    <s v="EPCOS"/>
    <s v="ЛАТВИЯ"/>
    <s v="МАЛАЙЗИЯ"/>
    <x v="1"/>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ЦИЛИНДРИЧЕСКОЙ ФОРМЫ. РАСЧИТАНН_А РЕАКТИВНУЮ МОЩНОСТЬ 1,1 КВА, НАПРЯЖЕНИЕ 440 В. ТИП: ПЛЕНОЧНЫЙ, IP00. ПРИМЕНЯЮТСЯ В ПРОМЫШЛЕННОМ ОБОРУДОВАНИИ И БЫТОВОЙ ТЕХНИКЕ ДЛЯ КОМПЕНСАЦИИ РЕАКТИВНОЙ МОЩНОСТИ."/>
    <s v="нет данных"/>
    <s v="CPT"/>
    <n v="74.344999999999999"/>
    <m/>
    <s v="$"/>
    <n v="902.56"/>
    <n v="902.56"/>
    <d v="2016-10-08T00:00:00"/>
    <s v="10216022/071016/0020551"/>
    <s v="НЕТ ДАННЫХ"/>
    <s v="НЕТ ДАННЫХ"/>
    <m/>
  </r>
  <r>
    <n v="72"/>
    <s v="7806536826"/>
    <s v="ООО СДМ ГРУПП"/>
    <s v="195027, , Г.САНКТ-ПЕТЕРБУРГ, МАГНИТОГОРСКАЯ УЛ., Д.51, ЛИТЕР В, ПОМ.10Н"/>
    <s v="SIA WAREHOUSE SERVICE"/>
    <s v="GBSCOTLAND, EH7 5JASL17640SUITE 6, 78 MONTGOMERY STREET, EDINBURGH"/>
    <s v="VISHAY"/>
    <s v="ЛАТВИЯ"/>
    <s v="ЧЕШСКАЯ РЕСПУБЛИКА"/>
    <x v="1"/>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2,1 КВА, НАПРЯЖЕНИЕ 63 В. ТИП: ПЛЕНОЧНЫЙ, IP00. ПРИМЕНЯЮТСЯ В ПРОМЫШЛЕННОМ ОБОРУДОВАНИИ ДЛЯ КОМПЕНСАЦИИ РЕАКТИВНОЙ МОЩНОСТИ."/>
    <s v="нет данных"/>
    <s v="CPT"/>
    <n v="202.1"/>
    <m/>
    <s v="$"/>
    <n v="2528.2800000000002"/>
    <n v="2528.2800000000002"/>
    <d v="2016-10-22T00:00:00"/>
    <s v="10216022/221016/0021618"/>
    <s v="НЕТ ДАННЫХ"/>
    <s v="НЕТ ДАННЫХ"/>
    <m/>
  </r>
  <r>
    <m/>
    <s v="7806536826"/>
    <s v="ООО СДМ ГРУПП"/>
    <s v="195027, , Г.САНКТ-ПЕТЕРБУРГ, МАГНИТОГОРСКАЯ УЛ., Д.51, ЛИТЕР В, ПОМ.10Н"/>
    <s v="SIA WAREHOUSE SERVICE"/>
    <s v="SCOTLAND, EH7 5JA SL17640 SUITE 6, 78 MONTGOMERY STREET, EDINBURGH "/>
    <s v="VISHAY"/>
    <s v="ЛАТВИЯ"/>
    <s v="ЧЕШСКАЯ РЕСПУБЛИКА"/>
    <x v="1"/>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63 В. ТИП: ПЛЕНОЧНЫЙ, IP00. ПРИМЕНЯЮТСЯ В ПРОМЫШЛЕННОМ ОБОРУДОВАНИИ ДЛЯ КОМПЕНСАЦИИ РЕАКТИВНОЙ МОЩНОСТИ. __1.1__ изготовитель -VISHAY ELECTRONIC SPOL. S R.O. бренд -VISHAY марка -5972-32024-02 PHAWOS 1/2500/1 K модель -ESTA артикул -5972-32024-02 PHAWOS 1/2500/1 K кол-во=2 ШТ,"/>
    <s v="ESTA"/>
    <s v="CPT"/>
    <n v="112.8"/>
    <m/>
    <s v="$"/>
    <n v="1411.14"/>
    <n v="1411.14"/>
    <d v="2016-12-11T00:00:00"/>
    <s v="10216022/091216/0025195"/>
    <s v="НЕТ ДАННЫХ"/>
    <s v="НЕТ ДАННЫХ"/>
    <m/>
  </r>
  <r>
    <m/>
    <s v="7806536826"/>
    <s v="ООО СДМ ГРУПП"/>
    <s v="195027, , Г.САНКТ-ПЕТЕРБУРГ, МАГНИТОГОРСКАЯ УЛ., Д.51, ЛИТЕР В, ПОМ.10Н"/>
    <s v="SIA FORWARDER"/>
    <s v="SCOTLAND, EH7 5JA SL17640 SUITE 6, 78 MONTGOMERY STREET, EDINBURGH "/>
    <s v="VISHAY"/>
    <s v="ЛАТВИЯ"/>
    <s v="ЧЕШСКАЯ РЕСПУБЛИКА"/>
    <x v="1"/>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63 В. ТИП: ПЛЕНОЧНЫЙ, IP00. ПРИМЕНЯЮТСЯ В ПРОМЫШЛЕННОМ ОБОРУДОВАНИИ ДЛЯ КОМПЕНСАЦИИ РЕАКТИВНОЙ МОЩНОСТИ. __1.1__ изготовитель -VISHAY ELECTRONIC SPOL. S R.O. бренд -VISHAY марка -PBTB-OF56K модель -ESTA артикул -PBTB-OF56K кол-во=200 ШТ,"/>
    <s v="ESTA"/>
    <s v="CPT"/>
    <n v="12.577"/>
    <m/>
    <s v="$"/>
    <n v="157.34"/>
    <n v="157.34"/>
    <d v="2016-12-16T00:00:00"/>
    <s v="10216022/161216/0025901"/>
    <s v="НЕТ ДАННЫХ"/>
    <s v="НЕТ ДАННЫХ"/>
    <m/>
  </r>
  <r>
    <m/>
    <s v="7806536826"/>
    <s v="ООО СДМ ГРУПП"/>
    <s v="195027, , Г.САНКТ-ПЕТЕРБУРГ, МАГНИТОГОРСКАЯ УЛ., Д.51, ЛИТЕР В, ПОМ.10Н"/>
    <s v="SIA WAREHOUSE SERVICE"/>
    <s v="SCOTLAND, EH7 5JA SL17640 SUITE 6, 78 MONTGOMERY STREET, EDINBURGH "/>
    <s v="EPCOS"/>
    <s v="ЛАТВИЯ"/>
    <s v="МАЛАЙЗИЯ"/>
    <x v="1"/>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50 КВА, НАПРЯЖЕНИЕ 400 В. ТИП: ПЛЕНОЧНЫЙ, IP00. ПРИМЕНЯЮТСЯ В ПРОМЫШЛЕННОМ ОБОРУДОВАНИИ И БЫТОВОЙ ТЕХНИКЕ ДЛЯ КОМПЕНСАЦИИ РЕАКТИВНОЙ МОЩНОСТИ. __1.1__ изготовитель -EPCOS SDN. BHD бренд -EPCOS марка -B25669-A3996-J375 модель -ОТСУТСТВУЕТ артикул -B25669-A3996-J375 кол-во=50 ШТ,"/>
    <s v="B25669-A3996-J375 "/>
    <s v="CPT"/>
    <n v="279.70100000000002"/>
    <m/>
    <s v="$"/>
    <n v="3362.05"/>
    <n v="3362.05"/>
    <d v="2016-12-28T00:00:00"/>
    <s v="10216022/281216/0026961"/>
    <s v="НЕТ ДАННЫХ"/>
    <s v="НЕТ ДАННЫХ"/>
    <m/>
  </r>
  <r>
    <m/>
    <s v="7806536826"/>
    <s v="ООО СДМ ГРУПП"/>
    <s v="195027, , Г.САНКТ-ПЕТЕРБУРГ, МАГНИТОГОРСКАЯ УЛ., Д.51, ЛИТЕР В, ПОМ.10Н"/>
    <s v="LAICEWELL PROJECT LP"/>
    <s v="SCOTLAND, EH7 5JA SL17640 SUITE 6, 78 MONTGOMERY STREET, EDINBURGH "/>
    <s v="VISHAY"/>
    <s v="ФИНЛЯНДИЯ"/>
    <s v="ЧЕШСКАЯ РЕСПУБЛИКА"/>
    <x v="1"/>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3-15 КВА, НАПРЯЖЕНИЕ 230 В. ТИП: ПЛЕНОЧНЫЙ, IP00. ПРИМЕНЯЮТСЯ В ПРОМЫШЛЕННОМ ОБОРУДОВАНИИ ДЛЯ КОМПЕНСАЦИИ РЕАКТИВНОЙ МОЩНОСТИ. __1.1__ изготовитель -VISHAY ELECTRONIC SPOL. S R.O. бренд -VISHAY марка -727CF-LZNW модель -ASM артикул -727CF-LZNW кол-во=36 ШТ,"/>
    <s v="ASM"/>
    <s v="CPT"/>
    <n v="11.88"/>
    <m/>
    <s v="$"/>
    <n v="147.1"/>
    <n v="147.1"/>
    <d v="2017-01-12T00:00:00"/>
    <s v="10216022/120117/0000225"/>
    <s v="НЕТ ДАННЫХ"/>
    <s v="НЕТ ДАННЫХ"/>
    <m/>
  </r>
  <r>
    <n v="73"/>
    <s v="7722100938"/>
    <s v="АО НИДЕК АСИ ВЭИ"/>
    <s v="121170, , Г.МОСКВА, УЛ. НЕВЕРОВСКОГО, Д.10, СТРОЕНИЕ 4"/>
    <s v="NIDEK ASI S.P.A"/>
    <s v="MILAN 20126 VIALE SARCA, 336 "/>
    <s v="DUCATI ENERGIA "/>
    <s v="ИТАЛИЯ"/>
    <s v="ИТАЛИЯ"/>
    <x v="4"/>
    <s v="КОНДЕНСАТОР ПОСТОЯННОЙ ЕМКОСТИ С ПЛАСТМАССОВЫМ ДИЭЛЕКТРИКОМ, ПРЕДНАЗНАЧЕН ДЛЯ ИСПОЛЬЗОВАНИЯ В ВЫСОКОВОЛЬТНОМ ТИРИСТОРНОМ ВЕНТИЛЕ СТАТИЧЕСКОГО ТИРИСТОРНОГО КОМПЕНСАТОРА РЕАКТИВНОЙ МОЩНОСТИ ТИПА СТК 10/20-10СМ, ДОПОЛНЕНИЕ:__1.0__ КОНДЕНСАТОР ДЛЯ СИЛОВОЙ ЭЛЕКТРОНИКИ ТИП 1.4 MF, ЕМКОСТЬ 1.4МКФ, НАПРЯЖЕНИЕ 3000В, ТОК 16А, ЧАСТОТА 50ГЦ __1.1__ изготовитель -DUCATI ENERGIA SPA бренд -ОТСУТСТВУЕТ кол-во=80 ШТ,"/>
    <s v="СТК 10/20-10СМ"/>
    <s v="EXW"/>
    <n v="59"/>
    <m/>
    <s v="ЕВРО"/>
    <n v="3867.94"/>
    <n v="5010.84"/>
    <d v="2016-11-11T00:00:00"/>
    <s v="10001020/111116/0007717"/>
    <s v="НЕТ ДАННЫХ"/>
    <s v="НЕТ ДАННЫХ"/>
    <m/>
  </r>
  <r>
    <m/>
    <s v="7722100938"/>
    <s v="АО НИДЕК АСИ ВЭИ"/>
    <s v="121170, , Г.МОСКВА, УЛ. НЕВЕРОВСКОГО, Д.10, СТРОЕНИЕ 4"/>
    <s v="UAB DLG LOGISTIKOS CENTRAS "/>
    <s v="MILAN 20126 VIALE SARCA, 336 "/>
    <s v="DUCATI ENERGIA "/>
    <s v="ИТАЛИЯ"/>
    <s v="ИТАЛИЯ"/>
    <x v="4"/>
    <s v="КОНДЕНСАТОР ПОСТОЯННОЙ ЕМКОСТИ С ПЛАСТМАССОВЫМ ДИЭЛЕКТРИКОМ, ПРЕДНАЗНАЧЕН ДЛЯ ЗАЩИТЫ ТИРИСТОРНОЙ ГРУППЫ В ВЫСОКОВОЛЬТНОМ ТИРИСТОРНОМ ВЕНТИЛЕ СТАТИЧЕСКОГО ТИРИСТОРНОГО КОМПЕНСАТОРА РЕАКТИВНОЙ МОЩНОСТИ ТИПА СТК 10/20-10СМ, ДОПОЛНЕНИЕ:__1.0__ КОНДЕНСАТОР ДЛЯ СИЛОВОЙ ЭЛЕКТРОНИКИ ТИП 1.4 MF, ЕМКОСТЬ 1.4МКФ, НАПРЯЖЕНИЕ 3000В, ТОК 16А, ЧАСТОТА 50ГЦ __1.1__ изготовитель -DUCATI ENERGIA SPA бренд -ОТСУТСТВУЕТ артикул -ELP22232201 кол-во=110 ШТ,"/>
    <s v="СТК 10/20-10СМ"/>
    <s v="EXW"/>
    <n v="91"/>
    <m/>
    <s v="ЕВРО"/>
    <n v="1658.8"/>
    <n v="2301.37"/>
    <d v="2017-01-31T00:00:00"/>
    <s v="10130200/310117/0000547"/>
    <s v="НЕТ ДАННЫХ"/>
    <s v="НЕТ ДАННЫХ"/>
    <m/>
  </r>
  <r>
    <n v="74"/>
    <s v="7710945144"/>
    <s v="ООО ЭЛТОР"/>
    <s v="125009, , МОСКВА, ГЛИНИЩЕВСКИЙ ПЕР.,Д.5-7,СТР.2"/>
    <s v="COSMOFLOP OU ЧЕРЕЗ MTL TRADING S.R.O СЛОВАКИЯ"/>
    <s v="EETALLIN12013KOSE TEE 65ESTONIA"/>
    <s v="GRUPPO ENERGIA S.R.L"/>
    <s v="СЛОВАКИЯ"/>
    <s v="ИТАЛИЯ"/>
    <x v="4"/>
    <s v="КОНДЕНСАТОРЫ ЭЛЕКТРИЧЕСКИЕ ПОСТОЯННОЙ ЕМКОСТИ С ПЛАСТМАССОВЫМ ДИЭЛЕКТРИКОМ, ИСПОЛЬЗУЮТСЯ ДЛЯ ПОВЫШЕНИЯ КОЭФФИЦИЕНТА МОЩНОСТИ МОТОРОВ, ЕМКОСТЬЮ ОТ 55 МКФ ДО 199,05 МКФ, НА НАПРЯЖЕНИЕ 450В/50ГЦ, C КРЕПЛЕНИЕМ M12, ГАЙКОЙ, ШАЙБОЙ, ФАСТОНОМ (РАЗОБРАННЫЕ): (НЕ ЛОМ ЭЛЕКТРООБОРУДОВАНИЯ)_:_КОНДЕНСАТОРЫ ЭЛЕКТРИЧЕСКИЕ ПОСТОЯННОЙ ЕМКОСТИ С ПЛАСТМАССОВЫМ ДИЭЛЕКТРИКОМ, ИСПОЛЬЗУЮТСЯ ДЛЯ ПОВЫШЕНИЯ КОЭФФИЦИЕНТА МОЩНОСТИ МОТОРОВ, ЕМКОСТЬЮ ОТ 2,5 МКФ ДО 150 МКФ, НА НАПРЯЖЕНИЕ 450В/50ГЦ, C КРЕПЛЕНИЕМ M8, ГАЙКОЙ, ШАЙБОЙ, ФАСТОНОМ (РАЗОБРАННЫЕ) :"/>
    <s v="нет данных"/>
    <s v="CPT"/>
    <n v="2672"/>
    <m/>
    <s v="$"/>
    <n v="6947.35"/>
    <n v="6947.35"/>
    <d v="2016-02-05T00:00:00"/>
    <s v="10130174/050216/0000851"/>
    <s v="НЕТ ДАННЫХ"/>
    <s v="НЕТ ДАННЫХ"/>
    <m/>
  </r>
  <r>
    <n v="75"/>
    <s v="5078019486"/>
    <s v="ООО РУСТМАШ"/>
    <s v="141960, МОСКОВСКАЯ ОБЛАСТЬ, ТАЛДОМСКИЙ РАЙОН, РАБОЧИЙ ПОСЕЛОК ЗАПРУДНЯ, УЛИЦА ЛЕ"/>
    <s v="ELECTRONICON KONDENSATOREN GMBH"/>
    <s v="07549, , GERA, KEPLERSTRASSE 2 2"/>
    <s v="ELECTRONICON KONDENSATOREN GMBH"/>
    <s v="ГЕРМАНИЯ"/>
    <s v="ГЕРМАНИЯ"/>
    <x v="4"/>
    <s v="КОНДЕНСАТОРЫ НИЗКОВОЛЬТНЫЕ, СЕРИИ E62 В АЛЮМИНИЕВОМ КОРПУСЕ, С ПЛАСТМАССОВЫМ ДИЭЛЕКТРИКОМ, МАТЕРИАЛ ОБКЛАДКИ МЕТАЛЛИЗИРОВАННАЯ ПОЛИПРОПИЛЕНОВАЯ ПЛЕНКА. ДИАПАЗОН РАБОЧИХ ЧАСТОТ 10-500ГЦ, РАБОЧЕЕ НАПРЯЖЕНИЕ 850 В, СПОСОБНЫ НАКАПЛИВАТЬ РЕАКТИВНУЮ МОЩНОСТЬ 12 КВА. ПРЕДНАЗНАЧЕНЫ ДЛЯ УСТАНОВКИ В СТАНЦИИ УПРАВЛЕНИЯ ДЛЯ НЕФТЕДОБЫЧИ И ИСПОЛЬЗУЮТСЯ В КАЧЕСТВЕ СИНУСНОГО ФИЛЬТРА, ДЛЯ ВЫДЕЛЕНИЯ ОСНОВНОЙ ГАРМОНИКИ ВЫХОДНОГО НАПРЯЖЕНИЯ. E62.M16-233L30 МЕТАЛЛИЗИРОВАННЫЙ ПОЛИПРОПИЛЕНОВЫЙ КОНДЕНСАТОР"/>
    <s v="E62.M16-233L30"/>
    <s v="FCA"/>
    <n v="241"/>
    <m/>
    <s v="ЕВРО"/>
    <n v="5065"/>
    <n v="6834.08"/>
    <d v="2018-04-05T11:38:00"/>
    <s v="10013020/050418/0010088"/>
    <s v="НЕТ ДАННЫХ"/>
    <s v="НЕТ ДАННЫХ"/>
    <m/>
  </r>
  <r>
    <n v="76"/>
    <s v="7805624967"/>
    <s v="ООО АЙСБЕРГ"/>
    <s v="198099, Г., САНКТ-ПЕТЕРБУРГ, УЛ.ГУБИНА, Д.21, ЛИТ.Б"/>
    <s v="ELTERRA TRADING LIMITED"/>
    <s v="GBLONDON869 HIGH ROADN12 8QA"/>
    <s v="EPCOS"/>
    <s v="ФИНЛЯНДИЯ"/>
    <s v="МАЛАЙЗИЯ"/>
    <x v="1"/>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ЦИЛИНДРИЧЕСКОЙ ФОРМЫ. РАСЧИТАНН_А РЕАКТИВНУЮ МОЩНОСТЬ 1,1 КВА, НАПРЯЖЕНИЕ 600 В. ТИП: ПЛЕНОЧНЫЙ, IP00. ПРИМЕНЯЮТСЯ В ПРОМЫШЛЕННОМ ОБОРУДОВАНИИ И БЫТОВОЙ ТЕХНИКЕ ДЛЯ КОМПЕНСАЦИИ РЕАКТИВНОЙ МОЩНОСТИ."/>
    <s v="нет данных"/>
    <s v="CPT"/>
    <n v="3.0619999999999998"/>
    <m/>
    <s v="$"/>
    <n v="37.6"/>
    <n v="37.6"/>
    <d v="2016-02-18T00:00:00"/>
    <s v="10216022/180216/0002739"/>
    <s v="НЕТ ДАННЫХ"/>
    <s v="НЕТ ДАННЫХ"/>
    <m/>
  </r>
  <r>
    <m/>
    <s v="7805624967"/>
    <s v="ООО АЙСБЕРГ"/>
    <s v="198099, Г., САНКТ-ПЕТЕРБУРГ, УЛ.ГУБИНА, Д.21, ЛИТ.Б"/>
    <s v="SIA M.G. TERMINAL"/>
    <s v="GBLONDON869 HIGH ROADN12 8QA ПО ПОРУЧЕНИЮ ELTERRA TRADING LIMITED"/>
    <s v="FRAKO KONDENSATOREN- UND ANLAGENBAU GMBH"/>
    <s v="ЛАТВИЯ"/>
    <s v="ГЕРМАНИЯ"/>
    <x v="1"/>
    <s v="КОНДЕНСАТОРНАЯ УСТАНОВКА:КОНДЕНСАТОРНАЯ УСТАНОВКА - ПРЕДНАЗНАЧЕНА ДЛЯ КОМПЕНСАЦИИ ЁМКОСТНОЙ ИЛИ ИНДУКТИВНОЙ СОСТАВЛЯЮЩЕЙ ПЕРЕМЕННОГО ТОКА. ПРЕДСТАВЛЯЕТ СОБОЙ МЕТАЛЛИЧЕСКИЙ ШКАФ УКОМПЛЕКТОВАННЫЙ СИЛОВЫМИ КОНДЕНСАТОРАМИ ПОСТОЯННОЙ ЕМКОСТИ, С ЧАСТОТОЙ 50/60 ГЦ, РАССЧИТАННЫЕ НАР_ЕАКТИВНУЮ МОЩНОСТЬ 250 КВА, НАПРЯЖЕНИЕ 400 В"/>
    <s v="нет данных"/>
    <s v="CPT"/>
    <n v="296.10000000000002"/>
    <m/>
    <s v="$"/>
    <n v="4965.6000000000004"/>
    <n v="4965.6000000000004"/>
    <d v="2016-04-29T00:00:00"/>
    <s v="10216022/280416/0007581"/>
    <s v="НЕТ ДАННЫХ"/>
    <s v="НЕТ ДАННЫХ"/>
    <m/>
  </r>
  <r>
    <m/>
    <s v="7805624967"/>
    <s v="ООО АЙСБЕРГ"/>
    <s v="198099, Г., САНКТ-ПЕТЕРБУРГ, УЛ.ГУБИНА, Д.21, ЛИТ.Б"/>
    <s v="SIA ABX TERMINAL ПО ПОРУЧЕНИЮ ELTERRA TRADING LIMITED"/>
    <s v="GBLONDON869 HIGH ROADN12 8QA"/>
    <s v="VISHAY"/>
    <s v="ЛАТВИЯ"/>
    <s v="ЧЕШСКАЯ РЕСПУБЛИКА"/>
    <x v="1"/>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2,9 КВА, НАПРЯЖЕНИЕ 700 В. ТИП: ПЛЕНОЧНЫЙ, IP00. ПРИМЕНЯЮТСЯ В ПРОМЫШЛЕННОМ ОБОРУДОВАНИИ ДЛЯ КОМПЕНСАЦИИ РЕАКТИВНОЙ МОЩНОСТИ."/>
    <s v="нет данных"/>
    <s v="CPT"/>
    <n v="51.7"/>
    <m/>
    <s v="$"/>
    <n v="640.05999999999995"/>
    <n v="640.05999999999995"/>
    <d v="2016-05-10T00:00:00"/>
    <s v="10216022/100516/0008212"/>
    <s v="НЕТ ДАННЫХ"/>
    <s v="НЕТ ДАННЫХ"/>
    <m/>
  </r>
  <r>
    <m/>
    <s v="7805624967"/>
    <s v="ООО АЙСБЕРГ"/>
    <s v="198099, Г., САНКТ-ПЕТЕРБУРГ, УЛ.ГУБИНА, Д.21, ЛИТ.Б"/>
    <s v="SIA RIKARGO ПО ПОРУЧЕНИЮ ELTERRA TRADING LIMITED"/>
    <s v="GBLONDON869 HIGH ROADN12 8QA"/>
    <s v="VISHAY"/>
    <s v="ЛАТВИЯ"/>
    <s v="ЧЕШСКАЯ РЕСПУБЛИКА"/>
    <x v="1"/>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2,1 КВА, НАПРЯЖЕНИЕ 700 В. ТИП: ПЛЕНОЧНЫЙ, IP00. ПРИМЕНЯЮТСЯ В ПРОМЫШЛЕННОМ ОБОРУДОВАНИИ ДЛЯ КОМПЕНСАЦИИ РЕАКТИВНОЙ МОЩНОСТИ."/>
    <s v="нет данных"/>
    <s v="CPT"/>
    <n v="90.24"/>
    <m/>
    <s v="$"/>
    <n v="1128.93"/>
    <n v="1128.93"/>
    <d v="2016-06-22T00:00:00"/>
    <s v="10216022/220616/0011845"/>
    <s v="НЕТ ДАННЫХ"/>
    <s v="НЕТ ДАННЫХ"/>
    <m/>
  </r>
  <r>
    <n v="77"/>
    <s v="7725772617"/>
    <s v="ООО ЭНЕРГОТЕСТ-ЭЛЕКТРО"/>
    <s v="115280, РОССИЯ, Г. МОСКВА, УЛ. АВТОЗАВОДСКАЯ, Д 14"/>
    <s v="CIRCUTOR S.A."/>
    <s v="ESVILADECAVALLS08232VIAL SANT JORDI S/NBLA"/>
    <s v="CIRCUTOR S.A."/>
    <s v="ИСПАНИЯ"/>
    <s v="ИСПАНИЯ"/>
    <x v="1"/>
    <s v="КОНДЕНСАТОРЫ ПОСТОЯННОЙ ЕМКОСТИ, СИЛОВЫЕ CLZ; КОД ОКП 34 1460, ДЛЯ ЭЛЕКТРИЧЕСКИХ ЦЕПЕЙ С ЧАСТОТОЙ 50 ГЦ И РАССЧИТАННЫЕ НА РЕАКТИВНУЮ МОЩНОСТЬ НЕ МЕНЕЕ 50-500 КВАКОНДЕНСАТОР CLZ-FP 44/10N АРТ. R2057C - 2 ШТ., КОНДЕНСАТОР CLZ-FP 44/20N АРТ. R205EF - 3 ШТ., КОНДЕНСАТОР CLZ-FP 44/25N АРТ. R205EG - 11 ШТ., КОНДЕНСАТОР CLZ-FPT 44/50 N АРТ. R2057K - 87 ШТ._:"/>
    <s v="CLZ-FP 44/10N, CLZ-FP 44/20N, CLZ-FP 44/25N, CLZ-FPT 44/50 N"/>
    <s v="EXW"/>
    <n v="500"/>
    <m/>
    <s v="ЕВРО"/>
    <n v="5214.37"/>
    <n v="6153.03"/>
    <d v="2016-02-04T00:00:00"/>
    <s v="10129052/030216/0001866"/>
    <s v="НЕТ ДАННЫХ"/>
    <s v="НЕТ ДАННЫХ"/>
    <m/>
  </r>
  <r>
    <n v="78"/>
    <s v="6230036274"/>
    <s v="ООО ЖЕЛДОРСЕРВИС"/>
    <s v="390037, , РЯЗАНЬ, УЛ. ВЕРХНЯЯ Д.34"/>
    <s v="WUHAN SMS MACHINERY CO.,LTD."/>
    <s v="WUHAN 430062 ROOM 1912, N.8 BUILDING, CREATIVE CITY, N.20 XUDONG RD,WUCHANG DISTRICT"/>
    <s v="JIANDE CHANG SHENG POWER CAPACITOR"/>
    <s v="КИТАЙ"/>
    <s v="КИТАЙ"/>
    <x v="2"/>
    <s v="ЧАСТИ ПРЕССА ГИДРАВЛИЧЕСКОГО ДЛЯ ИЗГИБА ТРУБНЫХ ЗАГОТОВОК МОДЕЛИ Y-300V: КОНДЕНСАТОРЫ ПОСТОЯННОЙ ЕМКОСТИ__1.0__ ЯЩИК КОМПЕНСАЦИОННЫХ КОНДЕНСАТОРОВ ПРЕДСТАВЛЯЕТ МЕТАЛЛИЧЕСКИЙ КОРПУС С ЗАКРЕПЛЕННЫМИ ВНУТРИ ВЫСОКОВОЛЬТНЫМИ КОНДЕНСАТОРАМИ ПОСТОЯННОЙ ЁМКОСТИ С МАЛЫМ РЕАКТИВНЫМ СОПРОТИВЛЕНИЕМ. ТИП- ЭЛЕКТРОТЕРМИЧЕСКИЙ МАСЛЯНЫЙ С МЕТАЛЛИЧЕСКОЙ (НЕРЖАВЕЮЩАЯ СТАЛЬ)КОНДЕНСАТОРНОЙ ОБОЛОЧКОЙ. ДОПУСТИМАЯ МОЩНОСТЬ 1500 КВА. ТОВАР ВВОЗИТСЯ В ЕДИНИЧНОМ ЭКЗЕМПЛЯРЕ, ПРЕДУСМОТРЕННОМ ОДНИМ ВНЕШНЕТОРГОВЫМ ДОГОВОРОМ ИСКЛЮЧИТЕЛЬНО ДЛЯ СОБСТВЕННОГО ИСПОЛЬЗОВАНИЯ В ПРОИЗВОДСТВЕ В СОСТАВЕ ПРЕССА ГИДРАВЛИЧЕСКОГО ДЛЯ ИЗГИБАТРУБНЫХ ЗАГОТОВОК МОДЕЛИ Y-300V. __1.1__ изготовитель -JIANDE CHANG SHENG POWER CAPACITOR бренд -JIANDE модель -RFM 0,75-1000-1S кол-во=1 ШТ,"/>
    <s v="RFM 0,75-1000-1S "/>
    <s v="DDU"/>
    <n v="48.47"/>
    <m/>
    <s v="$"/>
    <n v="6000"/>
    <n v="6000"/>
    <d v="2017-09-06T00:00:00"/>
    <s v="10116070/060917/0025337"/>
    <s v="НЕТ ДАННЫХ"/>
    <s v="НЕТ ДАННЫХ"/>
    <m/>
  </r>
  <r>
    <n v="79"/>
    <s v="7802825961"/>
    <s v="ООО ЭТАЛОН"/>
    <s v="194100, РОССИЯ, САНКТ-ПЕТЕРБУРГ, 1-Й МУРИНСКИЙ ПР,Д.17,ЛИТ.А,ПОМ.8-Н"/>
    <s v="ALMEIDA ASSETS LTD"/>
    <s v="GBLONDON15 STOPHER HOUSE WEBBER STREETSE1 0RE"/>
    <s v="EPCOS"/>
    <s v="ЭСТОНИЯ"/>
    <s v="БРАЗИЛИЯ"/>
    <x v="4"/>
    <s v="КОНДЕНСАТОРЫ ЭЛЕКТРИЧЕСКИЕ ПОСТОЯННОЙ ЕМКОСТИ, С БУМАЖНЫМ ИЛИ ПЛАСТМАССОВЫМ ДИЭЛЕКТРИКОМ, РАССЧИТАНЫ НА РЕАКТИВНУЮ МОЩНОСТЬ МЕНЕЕ 0,5КВА, ДЛЯ МОНТАЖА В ЭЛЕКТРОННЫЕ СХЕМЫГРУЗ РАЗМЕЩЕН НА ПРИЦЕПЕ :_:"/>
    <s v="нет данных"/>
    <s v="CFR"/>
    <n v="201.87"/>
    <m/>
    <s v="$"/>
    <n v="2548.44"/>
    <n v="2548.44"/>
    <d v="2016-01-28T00:00:00"/>
    <s v="10218040/280116/0001974"/>
    <s v="т/п Усть-Лужский"/>
    <s v="188471 ЛЕНИНГРАДСКАЯ ОБЛ., КИНГИСЕППСКИЙ Р-Н, П.КРАКОЛЬЕ"/>
    <m/>
  </r>
  <r>
    <m/>
    <s v="7802825961"/>
    <s v="ООО ЭТАЛОН"/>
    <s v="194100, РОССИЯ, САНКТ-ПЕТЕРБУРГ, 1-Й МУРИНСКИЙ ПР,Д.17,ЛИТ.А,ПОМ.8-Н"/>
    <s v="ALMEIDA ASSETS LTD"/>
    <s v="GBLONDON15 STOPHER HOUSE WEBBER STREETSE1 0RE"/>
    <s v="EPCOS"/>
    <s v="ЭСТОНИЯ"/>
    <s v="БРАЗИЛИЯ"/>
    <x v="4"/>
    <s v="КОНДЕНСАТОРЫ ЭЛЕКТРИЧЕСКИЕ ПОСТОЯННОЙ ЕМКОСТИ, С БУМАЖНЫМ ИЛИ ПЛАСТМАССОВЫМ ДИЭЛЕКТРИКОМ, РАССЧИТАНЫ НА РЕАКТИВНУЮ МОЩНОСТЬ МЕНЕЕ 0,5КВА, ДЛЯ МОНТАЖА В ЭЛЕКТРОННЫЕ СХЕМЫГРУЗ РАЗМЕЩЕН НА А/М В067ТТ.98/АН8369.78:_:"/>
    <s v="нет данных"/>
    <s v="CFR"/>
    <n v="79.209999999999994"/>
    <m/>
    <s v="$"/>
    <n v="1044.96"/>
    <n v="1044.96"/>
    <d v="2016-02-25T00:00:00"/>
    <s v="10218040/250216/0004626"/>
    <s v="т/п Усть-Лужский"/>
    <s v="188471 ЛЕНИНГРАДСКАЯ ОБЛ., КИНГИСЕППСКИЙ Р-Н, П.КРАКОЛЬЕ"/>
    <m/>
  </r>
  <r>
    <m/>
    <s v="7802825961"/>
    <s v="ООО ЭТАЛОН"/>
    <s v="194100, РОССИЯ, САНКТ-ПЕТЕРБУРГ, 1-Й МУРИНСКИЙ ПР,Д.17,ЛИТ.А,ПОМ.8-Н"/>
    <s v="ALMEIDA ASSETS LTD"/>
    <s v="GBLONDON15 STOPHER HOUSE WEBBER STREETSE1 0RE"/>
    <s v="EPCOS"/>
    <s v="ЭСТОНИЯ"/>
    <s v="ИНДИЯ"/>
    <x v="4"/>
    <s v="КОНДЕНСАТОРЫ ЭЛЕКТРИЧЕСКИЕ ПОСТОЯННОЙ ЕМКОСТИ, С БУМАЖНЫМ ИЛИ ПЛАСТМАССОВЫМ ДИЭЛЕКТРИКОМ, РАССЧИТАНЫ НА РЕАКТИВНУЮ МОЩНОСТЬ МЕНЕЕ 0,5КВА, ДЛЯ МОНТАЖА В ЭЛЕКТРОННЫЕ СХЕМЫГРУЗ РАЗМЕЩЕН НА ПРИЦЕПЕ 902YHY:_:"/>
    <s v="нет данных"/>
    <s v="CFR"/>
    <n v="69.37"/>
    <m/>
    <s v="$"/>
    <n v="877.48"/>
    <n v="877.48"/>
    <d v="2016-03-10T00:00:00"/>
    <s v="10218040/100316/0005934"/>
    <s v="т/п Усть-Лужский"/>
    <s v="188471 ЛЕНИНГРАДСКАЯ ОБЛ., КИНГИСЕППСКИЙ Р-Н, П.КРАКОЛЬЕ"/>
    <m/>
  </r>
  <r>
    <m/>
    <s v="7802825961"/>
    <s v="ООО ЭТАЛОН"/>
    <s v="194100, РОССИЯ, САНКТ-ПЕТЕРБУРГ, 1-Й МУРИНСКИЙ ПР,Д.17,ЛИТ.А,ПОМ.8-Н"/>
    <s v="ALMEIDA ASSETS LTD"/>
    <s v="GBLONDON15 STOPHER HOUSE WEBBER STREETSE1 0RE"/>
    <s v="EPCOS"/>
    <s v="ЭСТОНИЯ"/>
    <s v="ИНДИЯ"/>
    <x v="4"/>
    <s v="КОНДЕНСАТОРЫ ЭЛЕКТРИЧЕСКИЕ ПОСТОЯННОЙ ЕМКОСТИ, С БУМАЖНЫМ ИЛИ ПЛАСТМАССОВЫМ ДИЭЛЕКТРИКОМ, РАССЧИТАНЫ НА РЕАКТИВНУЮ МОЩНОСТЬ МЕНЕЕ 0,5КВА, ДЛЯ МОНТАЖА В ЭЛЕКТРОННЫЕ СХЕМЫГРУЗ РАЗМЕЩЕН НА ПРИЦЕПЕ 089YJG_:"/>
    <s v="нет данных"/>
    <s v="CFR"/>
    <n v="113.04"/>
    <m/>
    <s v="$"/>
    <n v="1431.12"/>
    <n v="1431.12"/>
    <d v="2016-03-30T00:00:00"/>
    <s v="10218040/300316/0007832"/>
    <s v="т/п Усть-Лужский"/>
    <s v="188471 ЛЕНИНГРАДСКАЯ ОБЛ., КИНГИСЕППСКИЙ Р-Н, П.КРАКОЛЬЕ"/>
    <m/>
  </r>
  <r>
    <n v="80"/>
    <s v="7723920891"/>
    <s v="ООО ЭТИ ЭЛЕКТРОЭЛЕМЕНТ"/>
    <s v="115088, РОССИЯ, Г.МОСКВА, УЛ. УГРЕШСКАЯ, Д.2, СТР. 76"/>
    <s v="ETI ELEKTROELEMENT D.D"/>
    <s v="1411, , IZLAKE, OBREZIJA 5"/>
    <s v="ETI ELEKTROELEMENT D.O.O"/>
    <s v="СЛОВЕНИЯ"/>
    <s v="СЛОВЕНИЯ"/>
    <x v="1"/>
    <s v="КОНДЕНСАТОРЫ ПОСТОЯННОЙ ЕМКОСТИ СИЛОВЫЕ ДЛЯ ЭЛЕКТРИЧЕСКИХ ЦЕПЕЙ С ЧАСТОТОЙ 50/60 ГЦ, ТРЕХФАЗНЫЕ, ИСПОЛЬЗУЮТСЯ ДЛЯ КОРЕКТИРОВКИ КОЭФФИЦИЕНТА МОЩНОСТИ ИНДУКТИВНЫХ ПОТРЕБИТЕЛЕЙ В ЭЛЕКТРИЧЕСКИХ СЕТЯХ ДЛЯ НАПРЯЖЕНИЯ ДО 400В: 50 KVAR 460V 50HZ, КОНДЕНСАТОР ТРЕХФАЗНЫЙ"/>
    <s v="нет данных"/>
    <s v="CPT"/>
    <n v="15.3"/>
    <m/>
    <s v="ЕВРО"/>
    <n v="182.88"/>
    <n v="223.31"/>
    <d v="2018-01-17T10:44:00"/>
    <s v="10013210/160118/0000363"/>
    <s v="НЕТ ДАННЫХ"/>
    <s v="НЕТ ДАННЫХ"/>
    <m/>
  </r>
  <r>
    <m/>
    <s v="7723920891"/>
    <s v="ООО ЭТИ ЭЛЕКТРОЭЛЕМЕНТ"/>
    <s v="115088, РОССИЯ, Г.МОСКВА, УЛ. УГРЕШСКАЯ, Д.2, СТР. 76"/>
    <s v="ETI ELEKTROELEMENT D.D"/>
    <s v="1411, , IZLAKE, OBREZIJA 5"/>
    <s v="ETI ELEKTROELEMENT D.O.O"/>
    <s v="СЛОВЕНИЯ"/>
    <s v="СЛОВЕНИЯ"/>
    <x v="1"/>
    <s v="КОНДЕНСАТОРЫ ПОСТОЯННОЙ ЕМКОСТИ СИЛОВЫЕ ДЛЯ ЭЛЕКТРИЧЕСКИХ ЦЕПЕЙ С ЧАСТОТОЙ 50/60 ГЦ, ТРЕХФАЗНЫЕ, ИСПОЛЬЗУЮТСЯ ДЛЯ КОРЕКТИРОВКИ КОЭФФИЦИЕНТА МОЩНОСТИ ИНДУКТИВНЫХ ПОТРЕБИТЕЛЕЙ В ЭЛЕКТРИЧЕСКИХ СЕТЯХ ДЛЯ НАПРЯЖЕНИЯ ДО 400В: 50 KVAR 460V 50HZ, КОНДЕНСАТОР ТРЕХФАЗНЫЙ"/>
    <s v="нет данных"/>
    <s v="CPT"/>
    <n v="127.5"/>
    <m/>
    <s v="ЕВРО"/>
    <n v="1524"/>
    <n v="1891.13"/>
    <d v="2018-02-01T11:02:00"/>
    <s v="10013210/300118/0001207"/>
    <s v="НЕТ ДАННЫХ"/>
    <s v="НЕТ ДАННЫХ"/>
    <m/>
  </r>
  <r>
    <m/>
    <s v="7723920891"/>
    <s v="ООО ЭТИ ЭЛЕКТРОЭЛЕМЕНТ"/>
    <s v="115088, РОССИЯ, Г.МОСКВА, УЛ. УГРЕШСКАЯ, Д.2, СТР. 76"/>
    <s v="ETI ELEKTROELEMENT D.D"/>
    <s v="1411, , IZLAKE, OBREZIJA 5"/>
    <s v="ETI ELEKTROELEMENT D.O.O"/>
    <s v="СЛОВЕНИЯ"/>
    <s v="СЛОВЕНИЯ"/>
    <x v="1"/>
    <s v="КОНДЕНСАТОРЫ ПОСТОЯННОЙ ЕМКОСТИ СИЛОВЫЕ ДЛЯ ЭЛЕКТРИЧЕСКИХ ЦЕПЕЙ С ЧАСТОТОЙ 50/60 ГЦ, ТРЕХФАЗНЫЕ, ИСПОЛЬЗУЮТСЯ ДЛЯ КОРЕКТИРОВКИ КОЭФФИЦИЕНТА МОЩНОСТИ ИНДУКТИВНЫХ ПОТРЕБИТЕЛЕЙ В ЭЛЕКТРИЧЕСКИХ СЕТЯХ ДЛЯ НАПРЯЖЕНИЯ ДО 400В: 2,5 KVAR 400V 50HZ, КОНДЕНСАТОР ТРЕХФАЗНЫЙ 50 KVAR 460V 50HZ, КОНДЕНСАТОР ТРЕХФАЗНЫЙ"/>
    <s v="нет данных"/>
    <s v="CPT"/>
    <n v="31.5"/>
    <m/>
    <s v="ЕВРО"/>
    <n v="369.04"/>
    <n v="455.14"/>
    <d v="2018-03-01T10:17:00"/>
    <s v="10013210/280218/0003067"/>
    <s v="НЕТ ДАННЫХ"/>
    <s v="НЕТ ДАННЫХ"/>
    <m/>
  </r>
  <r>
    <m/>
    <s v="7723920891"/>
    <s v="ООО ЭТИ ЭЛЕКТРОЭЛЕМЕНТ"/>
    <s v="115088, РОССИЯ, Г.МОСКВА, УЛ. УГРЕШСКАЯ, Д.2, СТР. 76"/>
    <s v="ETI ELEKTROELEMENT D.D"/>
    <s v="1411, , IZLAKE, OBREZIJA 5"/>
    <s v="ETI ELEKTROELEMENT D.O.O"/>
    <s v="СЛОВЕНИЯ"/>
    <s v="СЛОВЕНИЯ"/>
    <x v="1"/>
    <s v="КОНДЕНСАТОРЫ ПОСТОЯННОЙ ЕМКОСТИ СИЛОВЫЕ ДЛЯ ЭЛЕКТРИЧЕСКИХ ЦЕПЕЙ С ЧАСТОТОЙ 50/60 ГЦ, ТРЕХФАЗНЫЕ, ИСПОЛЬЗУЮТСЯ ДЛЯ КОРЕКТИРОВКИ КОЭФФИЦИЕНТА МОЩНОСТИ ИНДУКТИВНЫХ ПОТРЕБИТЕЛЕЙ В ЭЛЕКТРИЧЕСКИХ СЕТЯХ ДЛЯ НАПРЯЖЕНИЯ ДО 400В: 50 KVAR 460V 50HZ, КОНДЕНСАТОР ТРЕХФАЗНЫЙ"/>
    <s v="нет данных"/>
    <s v="CPT"/>
    <n v="137.69999999999999"/>
    <m/>
    <s v="ЕВРО"/>
    <n v="1645.92"/>
    <n v="2037.65"/>
    <d v="2018-03-28T15:01:00"/>
    <s v="10013210/270318/0004853"/>
    <s v="НЕТ ДАННЫХ"/>
    <s v="НЕТ ДАННЫХ"/>
    <m/>
  </r>
  <r>
    <m/>
    <s v="7723920891"/>
    <s v="ООО ЭТИ ЭЛЕКТРОЭЛЕМЕНТ"/>
    <s v="115088, РОССИЯ, Г.МОСКВА, УЛ. УГРЕШСКАЯ, Д.2, СТР. 76"/>
    <s v="ETI ELEKTROELEMENT D.D"/>
    <s v="1411, , IZLAKE, OBREZIJA 5"/>
    <s v="ETI ELEKTROELEMENT D.O.O"/>
    <s v="СЛОВЕНИЯ"/>
    <s v="СЛОВЕНИЯ"/>
    <x v="1"/>
    <s v="КОНДЕНСАТОРЫ ПОСТОЯННОЙ ЕМКОСТИ СИЛОВЫЕ ДЛЯ ЭЛЕКТРИЧЕСКИХ ЦЕПЕЙ С ЧАСТОТОЙ 50/60 ГЦ, ТРЕХФАЗНЫЕ, ИСПОЛЬЗУЮТСЯ ДЛЯ КОРЕКТИРОВКИ КОЭФФИЦИЕНТА МОЩНОСТИ ИНДУКТИВНЫХ ПОТРЕБИТЕЛЕЙ В ЭЛЕКТРИЧЕСКИХ СЕТЯХ ДЛЯ НАПРЯЖЕНИЯ ДО 400В: 50 KVAR 460V 50HZ, КОНДЕНСАТОР ТРЕХФАЗНЫЙ"/>
    <s v="нет данных"/>
    <s v="CPT"/>
    <n v="81.599999999999994"/>
    <m/>
    <s v="ЕВРО"/>
    <n v="975.36"/>
    <n v="1197.06"/>
    <d v="2018-04-12T12:40:00"/>
    <s v="10013210/100418/0005833"/>
    <s v="НЕТ ДАННЫХ"/>
    <s v="НЕТ ДАННЫХ"/>
    <m/>
  </r>
  <r>
    <n v="81"/>
    <s v="7722024740"/>
    <s v="ООО ИНДУКТОТЕРМ"/>
    <s v="111116, Г., МОСКВА, УЛ.ЭНЕРГЕТИЧЕСКАЯ, Д.6"/>
    <s v="INDUCTOTHERM EUROPE LTD"/>
    <s v="GBDROITWICHWR9 9AHTHE FURLONG BERRY HILL IND EST"/>
    <s v="INDUCTOTHERM"/>
    <s v="СОЕДИНЕННОЕ КОРОЛЕВСТВО"/>
    <s v="И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ОВАНИЯ:КОНДЕНСАТОР СИЛОВОЙ ПОСТОЯННОЙ ЕМКОСТИ, СМОНТИРОВАН НА ДВУХ АЛЮМИНИЕВЫХ СТОЙКАХ. ДЛЯ ИСПОЛЬЗОВАНИЯ В ИНДУКЦИОННОЙ ПЛАВИЛЬНОЙ ПЕЧИ МОДЕЛИ ИПП-1,5. ДЛЯ РАНЕЕ ВВЕЗЕННОГО СЕРТИФИЦИРОВАННОГО ОБОРУДОВАНИЯ"/>
    <s v="нет данных"/>
    <s v="EXW"/>
    <n v="150"/>
    <m/>
    <s v="$"/>
    <n v="3402"/>
    <n v="4955.76"/>
    <d v="2016-04-17T00:00:00"/>
    <s v="10005030/160416/0010452"/>
    <s v="НЕТ ДАННЫХ"/>
    <s v="НЕТ ДАННЫХ"/>
    <m/>
  </r>
  <r>
    <m/>
    <s v="7722024740"/>
    <s v="ООО ИНДУКТОТЕРМ"/>
    <s v="111116, Г., МОСКВА, УЛ.ЭНЕРГЕТИЧЕСКАЯ, Д.6"/>
    <s v="INDUCTOTHERM EUROPE LTD"/>
    <s v="BASINGSTOKE RG24 8NA THERMATOOL HOUSE CROCKFORD LANE "/>
    <s v="IHW LTD."/>
    <s v="СОЕДИНЕННОЕ КОРОЛЕВСТВО"/>
    <s v="СОЕДИНЕННЫЕ ШТАТЫ"/>
    <x v="4"/>
    <s v="КОНДЕНСАТОРЫ ПОСТОЯННОЙ ЕМКОСТИ С БУМАЖНЫМ ИЛИ ПЛАСТМАССОВЫМ ДИЭЛЕКТРИКОМ__1.0__ КОНДЕНСАТОР ПРЕДСТАВЛЯЕТ СОБОЙ ДИСКОВЫЙ ДВУХПОЛЮСНЫЙ КОНДЕНСАТОР ЭЛЕКТРИЧЕСКОГО ЗАРЯДА ПОСТОЯННОЙ ЕМКОСТИ С БУМАЖНЫМ ДИЭЛЕКТРИКОМ, БЕЗ ПРИНУДИТЕЛЬНОГО ОХЛАЖДЕНИЯ, МНОГОСЛОЙНЫЙ. ЧАСТОТА ТОКА В ЦЕПИ 200 КГЦ, РЕАКТИВНАЯ МОЩНОСТЬ 10 КВА, РАБОЧЕЕНАПРЯЖЕНИЕ ДО 380 В. ИСПОЛЬЗУЕТСЯ В СОСТАВЕ ИСТОЧНИКА ПИТАНИЯ ИНДУКЦИОННОГО СВАРОЧНОГО АППАРАТ THERMATOOL . ПРЕДНАЗНАЧЕН ДЛЯ ИСПОЛЬЗОВАНИЯ В КАЧЕСТВЕ ЗАПАСНОЙ ЧАСТИ РАНЕЕ СЕРТИФИЦИРОВАННОГО ОБОРУДОВАНИЯ: ТРУБОСВАРОЧНОЙ УСТАНОВКИ THERMATOOL CFI 350KW. __1.1__ изготовитель -IHW LTD. бренд -THERMATOOL артикул -CAPR003-001USA кол-во=2 ШТ,"/>
    <s v="нет данных"/>
    <s v="EXW"/>
    <n v="1"/>
    <m/>
    <s v="$"/>
    <n v="404"/>
    <n v="425.92"/>
    <d v="2017-06-16T00:00:00"/>
    <s v="10611020/160617/0012059"/>
    <s v="т/п Северский"/>
    <s v="636070 ТОМСКАЯ ОБЛ., Г.СЕВЕРСК, УЛ.СТРОИТЕЛЕЙ, 12"/>
    <m/>
  </r>
  <r>
    <m/>
    <s v="7722024740"/>
    <s v="ООО ИНДУКТОТЕРМ"/>
    <s v="111116, Г., МОСКВА, УЛ.ЭНЕРГЕТИЧЕСКАЯ, Д.6"/>
    <s v="INDUCTOTHERM EUROPE LTD"/>
    <s v="BASINGSTOKE RG24 8NA THERMATOOL HOUSE CROCKFORD LANE "/>
    <s v="THERMATOOL GROUP"/>
    <s v="СОЕДИНЕННОЕ КОРОЛЕВСТВО"/>
    <s v="СОЕДИНЕННЫЕ ШТАТЫ"/>
    <x v="4"/>
    <s v="КОНДЕНСАТОРЫ ПОСТОЯННОЙ ЕМКОСТИ С БУМAЖНЫМ ИЛИ ПЛАСТМАССОВЫМ ДИЭЛЕКТРИКОМ__1.0__ КОНДЕНСАТОР ПРЕДСТАВЛЯЕТ СОБОЙ ДИСКОВЫЙ ДВУХПОЛЮСНЫЙ КОНДЕНСАТОР ЭЛЕКТРИЧЕСКОГО ЗАРЯДА ПОСТОЯННОЙ ЕМКОСТИ С БУМАЖНЫМ ДИЭЛЕКТРИКОМ, БЕЗ ПРИНУДИТЕЛЬНОГО ОХЛАЖДЕНИЯ, МНОГОСЛОЙНЫЙ. ЧАСТОТА ТОКА В ЦЕПИ 200 КГЦ, РЕАКТИВНАЯ МОЩНОСТЬ 10 КВА, РАБОЧЕЕНАПРЯЖЕНИЕ ДО 380 В. ИСПОЛЬЗУЕТСЯ В СОСТАВЕ ИСТОЧНИКА ПИТАНИЯ ИНДУКЦИОННОГО СВАРОЧНОГО АППАРАТ THERMATOOL . ПРЕДНАЗНАЧЕН ДЛЯ ИСПОЛЬЗОВАНИЯ В КАЧЕСТВЕ ЗАПАСНОЙ ЧАСТИ РАНЕЕ СЕРТИФИЦИРОВАННОГО ОБОРУДОВАНИЯ: ТРУБОСВАРОЧНОЙ УСТАНОВКИ THERMATOOL CFI 350KW. __1.1__ изготовитель -THERMATOOL GROUP бренд -THERMATOOL артикул -CAPR002-002 кол-во=2 ШТ,"/>
    <s v="нет данных"/>
    <s v="EXW"/>
    <n v="1"/>
    <m/>
    <s v="$"/>
    <n v="268.45999999999998"/>
    <n v="360.53"/>
    <d v="2017-07-12T00:00:00"/>
    <s v="10611020/110717/0013941"/>
    <s v="т/п Северский"/>
    <s v="636070 ТОМСКАЯ ОБЛ., Г.СЕВЕРСК, УЛ.СТРОИТЕЛЕЙ, 12"/>
    <m/>
  </r>
  <r>
    <n v="82"/>
    <s v="7735000722"/>
    <s v="ЗАО ЛОГИКА"/>
    <s v="124460, Г., МОСКВА, ЗЕЛЕНОГРАД, ЮЖНАЯ ПРОМЫШЛЕННАЯ ЗОНА, ПР-Д 4922, Д.2, СТР.5"/>
    <s v="POWER DIAGNOSTIX SYSTEMS GMBH"/>
    <s v="DEAACHEN52074VAALSER STR. 250"/>
    <s v="POWER DIAGNOSTIX SYSTEMS GMBH"/>
    <s v="ГЕРМАНИЯ"/>
    <s v="ГЕРМАНИЯ"/>
    <x v="1"/>
    <s v="РАСПРЕДЕЛИТЕЛЬНЫЙ КОНДЕНСАТОР СС14В ПОСТ. ЕМКОСТИ ДЛЯ ЭЛЕКТРИЧЕСКИХ ЦЕПЕЙ С ЧАСТОТОЙ 50/60 ГЦ, РАСЧИТАННЫЙ НА РЕАКТИВНУЮ МОЩНОСТЬ 10 КВА, НОМИНАЛЬНОЕ НАПРЯЖЕНИЕ 14КВ, ЕМКОСТЬ 220ПФ, ПРЕДНАЗНАЧЕН ДЛЯ КОНТРОЛЯ ЧАСТИЧНЫХ РАЗРЯДОВ В ВЫСОКОВОЛЬТНЫХЭЛЕКТРИЧЕСКИХ МАШИНАХ, *ТОВАР В ЕД. КОЛ-ВЕ ДЛЯ СОБСТВЕННЫХ НУЖД._ИСПОЛЬЗУЕТСЯ ДЛЯ ЛЮБОГО ТИПА ВЫСОКОВОЛЬТНЫХ ЭЛЕКТРОДВИГАТЕЛЕЙ. ОСНОВНОЕ НАЗНАЧЕНИЕ РАСПРЕДЕЛИТЕЛЬНОГО КОНДЕНСАТОРА - ФИЛЬТРАЦИЯ НИЗКОЧАСТОТНЫХ СОСТАВЛЯЮЩИХ НАПРЯЖЕНИЯ И ВЫДЕЛЕНИЕ ВЫСОКОЧАСТОТНЫХ СОСТАВЛЯЮЩИХ(ЧАСТИЧНЫХ РАЗРЯДОВ). *НЕ ЛОМ, НЕ ОТХОДЫ."/>
    <s v="нет данных"/>
    <s v="FCA"/>
    <n v="6"/>
    <m/>
    <s v="ЕВРО"/>
    <n v="5005.2"/>
    <n v="5708.35"/>
    <d v="2016-06-24T00:00:00"/>
    <s v="10005030/230616/0018068"/>
    <s v="НЕТ ДАННЫХ"/>
    <s v="НЕТ ДАННЫХ"/>
    <m/>
  </r>
  <r>
    <n v="83"/>
    <s v="7704653369"/>
    <s v="ОООВАРИАН МЕДИКАЛ СИСТЕМЗ(РУС)"/>
    <s v="109147, Г., МОСКВА, УЛ.ТАГАНСКАЯ , Д.17-23"/>
    <s v="VARIAN MEDICAL SYSTEMS, INC"/>
    <s v="USLAS VEGAS891191660 PAMA LANENV"/>
    <s v="NWL INC"/>
    <s v="СОЕДИНЕННЫЕ ШТАТЫ"/>
    <s v="СОЕДИНЕННЫЕ ШТАТЫ"/>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ШЕСТИСЕКЦИОННЫЙ СИЛОВОЙ КОНДЕНСАТОР С ПОСТОЯННОЙ ЕМКОСТЬЮ (ПО 0.015 МКФ НА КАЖДУЮ СЕКЦИЮ) РЕАКТИВНОЙ МОЩНОСТЬЮ 48 КВТ, НАПРЯЖЕНИЕ ДО 25 КВ С ЧАСТОТОЙ 50 ГЦ, ДЛЯ ВЫСОКОЭНЕРГЕТИЧЕСКОГО УСКОРИТЕЛЯ РАДИОТЕРАПЕВТИЧЕСКОЙ СИСТЕМЫ ЛУЧЕВОЙ ТЕРАПИИ CLINAC IX."/>
    <s v="нет данных"/>
    <s v="DAP"/>
    <n v="36.840000000000003"/>
    <m/>
    <s v="$"/>
    <n v="5626.53"/>
    <n v="5626.53"/>
    <d v="2016-06-07T00:00:00"/>
    <s v="10005030/060616/0016080"/>
    <s v="НЕТ ДАННЫХ"/>
    <s v="НЕТ ДАННЫХ"/>
    <m/>
  </r>
  <r>
    <n v="84"/>
    <s v="5053030880"/>
    <s v="ЗАО ТРАНЕ ТЕКНИКК"/>
    <s v="144006, МОСКОВСКАЯ ОБЛ., Г. ЭЛЕКТРОСТАЛЬ, УЛ. СЕВЕРНАЯ, Д. 5"/>
    <s v="ERIEZ MAGNETICS EUROPE LTD FROM UAB DAR TRANS VILNIUS LITHUANIA"/>
    <s v="CAERPHILLY  BEDWAS HOUSE INDUSTRIAL ESTATE CF83 8YG"/>
    <s v="ERIEZ MAGNETICS EUROPE LTD"/>
    <s v="ЛИТВА"/>
    <s v="СОЕДИНЕННОЕ КОРОЛЕВСТВО"/>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РЕГУЛЯТОР НАПРЯЖЕНИЯ ДЛЯ КАТУШКИ DRW12.КАТУШКИ РАБОТАЮТ ОТ ИСТОЧНИКА ПЕРЕМЕННОГО ТОКА.В НЕКОТОРЫХ СЛУЧАЯХ ТРЕБУЕТСЯ КОРРЕКЦИЯ КОЭФФИЦИЕНТА МОЩНОСТИ. ЕЕ РЕКОМЕНДУЕТСЯ ОСУЩЕСТВЛЯТЬ НА ВСЕХ КАТУШКАХ,ГДЕ СИЛА ТОКА СОСТАВЛЯЕТ БОЛЕЕ 20 АМПЕР.ПРОИЗВОДИТЕЛЕМПРЕДЛАГАЮТСЯ КОНДЕНСАТОРЫ КОРРЕКЦИИ КОЭФФИЦИЕНТА МОЩНОСТИ, РАЗРАБОТАННЫЕ СПЕЦИАЛЬНО ДЛЯ ДАННЫХ КАТУШЕК. КОНДЕНСАТОРЫ КОРРЕКЦИИ КОЭФФИЦИЕНТА МОЩНОСТИ ОСНАЩЕНЫ ЗАЩИТНЫМИ ПРЕДОХРАНИТЕЛЯМИ И ОТДЕЛЬНО ВСТРАИВАЮТСЯ В КОРПУСЫ, ПРЕДНАЗНАЧЕННЫЕ ДЛЯ МОНТАЖА НАОПОРНОЙ ПОВЕРХНОСТИ. ПОСТАВЛЯЕМЫЕ КОРПУСЫ ЗАЩИЩЕНЫ ОТ ПОПАДАНИЯ ВОДЫ.УСТРОЙСТВО КОМПЕНСАЦИИ РЕАКТИВНОЙ МОЩНОСТИ (УКРМ) РАЗРАБОТАН СПЕЦИАЛЬНО ДЛЯ КАТУШЕК РАЗМАГНИЧИВАНИЯ ПРОИЗВОДСТВА ERIEZ. КОНДЕНСАТОРЫ УКРМ ИМЕЮТ ЗАЩИТНЫЙ ПРЕДОХРАНИТЕЛИ И ОТДЕЛЬНОВСТРОЕНЫ В КОРПУС. УКРМ ПРЕДНАЗНАЧЕНА ДЛЯ КРЕПЛЕНИЯ НА ПОВЕРХНОСТИ СТЕНЫ КАК ШКАФ УПРАВЛЕНИЯ. ОСНОВНОЕ НАЗНАЧЕНИЕ УКРМ - ЗАЩИТА ОТ СКАЧКОВ НАПРЯЖЕНИЯ КАТУШКИ РАЗМАГНИЧИВАНИЯ (ПРИНЦИП РАБОТЫ КАК ПРЕДОХРАНИТЕЛЬ). ХАРАКТЕРИСТИКИ ПИТАНИЯ: 380 В, 50 ГЦ,1Ф. НАПРЯЖЕНИЕ 380В __1.1__ изготовитель -ERIEZ MAGNETICS EUROPE LTD бренд -ERIEZ MAGNETICS EUROPE марка -ОТСУТСТВУЕТ модель -ОТСУТСТВУЕТ артикул -ОТСУТСТВУЕТ кол-во=2 ШТ,"/>
    <s v="нет данных"/>
    <s v="FCA"/>
    <n v="376"/>
    <m/>
    <s v="ЕВРО"/>
    <n v="4124.88"/>
    <n v="5491.51"/>
    <d v="2017-11-22T00:00:00"/>
    <s v="10013120/211117/0005617"/>
    <s v="НЕТ ДАННЫХ"/>
    <s v="НЕТ ДАННЫХ"/>
    <m/>
  </r>
  <r>
    <n v="85"/>
    <s v="7710965550"/>
    <s v="ООО СИСТЕМА"/>
    <s v="123104, РФ, Г. МОСКВА, ПЕР.СЫТИНСКИЙ,Д.5/10,СТР. 6, ПОМ.7, КОМН.4"/>
    <s v="SIA BALTTRADE SERVICES"/>
    <s v="LVRIGALV-1005URIEKSTES,3LATVIA"/>
    <s v="GRUPPO ENERGIA S.R.L"/>
    <s v="ЛИТВА"/>
    <s v="ИТАЛИЯ"/>
    <x v="4"/>
    <s v="КОНДЕНСАТОРЫ ПОСТОЯННОЙ ЕМКОСТИ С ПЛАСТМАССОВЫМ ДИЭЛЕКТРИКОМ:КОНДЕНСАТОРЫ ЭЛЕКТРИЧЕСКИЕ ПОСТОЯННОЙ ЕМКОСТИ С ПЛАСТМАССОВЫМ ДИЭЛЕКТРИКОМ, ИСПОЛЬЗУЮТСЯ ДЛЯ ПОВЫШЕНИЯ КОЭФФИЦИЕНТА МОЩНОСТИ МОТОРОВ, ЕМКОСТЬЮ ОТ 2,5 МКФ ДО 8 МКФ, НА НАПРЯЖЕНИЕ 600В/50ГЦ, C КРЕПЛЕНИЕМ M8, ГАЙКОЙ, ШАЙБОЙ, ФАСТОНОМ (РАЗОБРАННЫЕ)_КОНДЕНСАТОРЫ ЭЛЕКТРИЧЕСКИЕ ПОСТОЯННОЙ ЕМКОСТИ С ПЛАСТМАССОВЫМ ДИЭЛЕКТРИКОМ, ИСПОЛЬЗУЮТСЯ ДЛЯ ПОВЫШЕНИЯ КОЭФФИЦИЕНТА МОЩНОСТИ МОТОРОВ, МОЩНОСТЬЮ ОТ 1,66 ДО 25 КВАР, НА НАПРЯЖЕНИЕ 550В/50ГЦ, C КРЕПЛЕНИЕМ M12, ГАЙКОЙ, ШАЙБОЙ, ФАСТОНОМ (РАЗОБРАННЫЕ)"/>
    <s v="нет данных"/>
    <s v="CPT"/>
    <n v="2048"/>
    <m/>
    <s v="$"/>
    <n v="5328.94"/>
    <n v="5328.94"/>
    <d v="2016-04-14T00:00:00"/>
    <s v="10130192/140416/0003295"/>
    <s v="НЕТ ДАННЫХ"/>
    <s v="НЕТ ДАННЫХ"/>
    <m/>
  </r>
  <r>
    <n v="86"/>
    <s v="7810639503"/>
    <s v="ООО ТОРГОВЫЙ ДОМ ФАРВАТЕР"/>
    <s v="196084, Г., САНКТ-ПЕТЕРБУРГ, Ш. МИТРОФАНЬЕВСКОЕ, Д 29, ЛИТЕР А, ОФ 313"/>
    <s v="ALPHAHRAD S.R.O.ЕТТО"/>
    <s v="PRAHA 9 198 00 OCELKOVA 643/20, CERNY MOST "/>
    <s v="VISHAY"/>
    <s v="КИТАЙ"/>
    <s v="ЧЕШСКАЯ РЕСПУБЛИКА"/>
    <x v="1"/>
    <s v="КОНДЕНСАТОРЫ ПОСТОЯННОЙ ЕМКОСТИ ДЛЯ ЭЛЕКТРИЧЕСКИХ ЦЕПЕЙ (КОНДЕНСАТОРЫ СИЛОВЫЕ) ДЛЯ ЭЛЕКТРОТЕХНИЧЕСКОГО ОБОРУДОВАНИЯ - УСТРОЙСТВО КОМПЕНСАЦИИ РЕАКТИВНОЙ МОЩНОСТИ : КОНДЕНСАТОРНАЯ УСТАНОВКА, 150 КВАР, С ЧАСТОТОЙ 50 ГЦ, НА НАПРЯЖЕНИЕ 400В, (НЕ ЛОМ ЭЛЕКТРООБОРУДОВАНИЯ) __1.0__ :КОНДЕНСАТОРНАЯ УСТАНОВКА __1.1__ изготовитель -VISHAY ELECTRONIC SPOL. S R.O. бренд -VISHAY марка -ОТСУТСТВУЕТ модель -ОТСУТСТВУЕТ артикул -VA2N3510A кол-во=4 ШТ,"/>
    <s v="VA2N3510A"/>
    <s v="DAP"/>
    <n v="415.38"/>
    <m/>
    <s v="$"/>
    <n v="5196.4399999999996"/>
    <n v="5196.4399999999996"/>
    <d v="2017-07-31T00:00:00"/>
    <s v="10206100/300717/0002874"/>
    <s v="НЕТ ДАННЫХ"/>
    <s v="НЕТ ДАННЫХ"/>
    <m/>
  </r>
  <r>
    <n v="87"/>
    <s v="9909005806"/>
    <s v="ФИЛИАЛ КОМПАНИИ САХАЛИН ЭНЕРДЖИ ИНВЕСТМЕНТ КОМПАНИ ЛТД."/>
    <s v="693000, САХАЛИНСКАЯ ОБЛ., ЮЖНО-САХАЛИНСК, УЛ. ДЗЕРЖИНСКОГО, 35"/>
    <s v="KUEHNE + NAGEL MARINE LOGISTICS"/>
    <s v="NLROTTERDAM3196-KCBUTAANWEG 5C - PORT 3005NETHERLANDS"/>
    <s v="ОТСУТСТВУЕТ"/>
    <s v="НИДЕРЛАНДЫ"/>
    <s v="ФРАНЦИЯ"/>
    <x v="2"/>
    <s v="КОНДЕНСАТОР ПОСТОЯННОЙ ЕМКОСТИ С ПОЛИПРОПИЛЕН-М ДИЭЛЕКТРИКОМ ПРЕДНАЗНАЧЕН ДЛЯ ИСПОЛЬЗОВАНИЯ В СИЛОВОЙ ЦЕПИ ЭЛЕКТРИЧЕСКОГО ДВИГАТЕЛЯ ДЛЯ ПОВЫШЕНИЯ КОЭФФИЦИЕНТА МОЩНОСТИ ЦЕПИ ПЕРЕМЕННОГО ТОКА. ОСНОВНЫЕ ХАРАКТЕРИСТИКИ: ЕМКОСТЬ 300 МКФ, НАПРЯЖЕНИЕ 400 В,ЧАСТОТА 50/60 ГЦ. ВСЕГО 3 ШТ._:"/>
    <s v="нет данных"/>
    <m/>
    <n v="1.3"/>
    <m/>
    <s v="ЕВРО"/>
    <n v="0"/>
    <n v="24.3"/>
    <d v="2016-06-24T00:00:00"/>
    <s v="10707090/230616/0006709"/>
    <s v="т/п Южно-Сахалинский"/>
    <s v="693000 САХАЛИНСКАЯ ОБЛ., Г.ЮЖНО-КУРИЛЬСК, УЛ.ПОГРАНИЧНАЯ, 51"/>
    <m/>
  </r>
  <r>
    <m/>
    <s v="9909005806"/>
    <s v="ФИЛИАЛ КОМПАНИИ САХАЛИН ЭНЕРДЖИ ИНВЕСТМЕНТ КОМПАНИ ЛТД."/>
    <s v="693000, САХАЛИНСКАЯ ОБЛ., ЮЖНО-САХАЛИНСК, УЛ. ДЗЕРЖИНСКОГО, 35"/>
    <s v="KUEHNE + NAGEL MARINE LOGISTICS"/>
    <s v="NLROTTERDAM3196BUTAANWEG 5C-PORT 3005KC"/>
    <s v="ELECTRONICON KONDENSATOREN GMBH"/>
    <s v="НИДЕРЛАНДЫ"/>
    <s v="ГЕРМАНИЯ"/>
    <x v="5"/>
    <s v="КОНДЕНСАТОР ПОСТОЯННОЙ ЕМКОСТИ АЛЮМИНИЕВЫЙ ЭЛЕКТРОЛИТИЧЕСКИЙ ДЛЯ ИСПОЛЬЗОВАНИЯ В СИЛОВОЙ ЦЕПИ ДЛЯ ПОВЫШЕНИЯ КОЭФФИЦИЕНТА МОЩНОСТИ ЦЕПИ ПЕРЕМЕННОГО ТОКА. ОСНОВНЫЕ ХАРАКТЕРИСТИКИ ЕМКОСТЬ 1.875 МКФ, НАПРЯЖЕНИЕ 5.1КВ, ДЛЯ ПРИМЕНЕНИЯ В НЕФТЕГАЗОВОЙОТРАСЛИ ВСЕГО 15 ШТУК_:"/>
    <s v="нет данных"/>
    <m/>
    <n v="30"/>
    <m/>
    <s v="ЕВРО"/>
    <n v="0"/>
    <n v="5073.51"/>
    <d v="2016-08-04T00:00:00"/>
    <s v="10707090/030816/0008930"/>
    <s v="т/п Южно-Сахалинский"/>
    <s v="693000 САХАЛИНСКАЯ ОБЛ., Г.ЮЖНО-КУРИЛЬСК, УЛ.ПОГРАНИЧНАЯ, 51"/>
    <m/>
  </r>
  <r>
    <n v="88"/>
    <s v="7721772937"/>
    <s v="ООО ЭЛЕКТРОДВИЖЕНИЕ"/>
    <s v="109428, , Г. МОСКВА, СТАХАНОВСКАЯ УЛ., Д. 20, СТР. 11А"/>
    <s v="CONDENSATOR DOMINIT GMBH"/>
    <s v="BRILON 59929 AN DER BREMECKE 8 "/>
    <s v="CONDENSATOR DOMINIT GMBH"/>
    <s v="ГЕРМАНИЯ"/>
    <s v="ГЕРМАНИЯ"/>
    <x v="1"/>
    <s v="КОНДЕНСАТОРЫ ПОСТОЯННОЙ ЕМКОСТИ ДЛЯ ЭЛЕКТРИЧЕСКИХ ЦЕПЕЙ С ЧАСТОТОЙ 50/60 ГЦ И РАССЧИТАННЫЕ НА РЕАКТИВНУЮ МОЩНОСТЬ НЕ МЕНЕЕ 0, 5 КВА (КОНДЕНСАТОРЫ СИЛОВЫЕ), НЕ ЛОМ ЭЛЕКТРООБОРУДОВАНИЯ, ГРАЖДАНСКОГО НАЗНАЧЕНИЯ :НЕ ЛОМ ЭЛЕКТРООБОРУДОВАНИЯ __1.0__ КОНДЕНСАТОР CLMD 1213.01.С-435150-1Х55. СБОРКА ИЗ 6 ШТ. СИЛОВОЙ ТРЕХФАЗНЫЙ КОНДЕНСАТОР ПОСТОЯННОЙ ЕМКОСТИ, СУХОГО ТИПА ДЛЯ КОМПЕНСАЦИИ РЕАКТИВНОЙ МОЩНОСТИ. БЛОК КОНДЕНСАТОРА СОГЛАСНО СТАНДАРТОВ EN 60831, IEC 60831, VDE 560 ЧАСТЬ 46, СОСТОЯЩИЙ ИЗЧИСЛА ОДНОФАЗНЫХ ЦИЛИНДРИЧЕСКИХ ОБМОТОК ИЗ МЕТАЛЛИЗИРОВАННОЙ ПОЛИПРОПИЛЕНОВОЙ ФОЛЬГИ, УСТАНОВЛЕННЫХ ВМЕСТЕ С ОХЛАЖДАЮЩИМИ ПЛАСТИНАМИ ВНУТРИ КОНТЕЙНЕРА ИЗ ЛИСТОВОЙ СТАЛИ ДЛЯ ИСПОЛЬЗОВАНИЯ ВНУТРИ ПОМЕЩЕНИЙ. КАЖДЫЙ ЭЛЕМЕНТ СОДЕРЖИТ ВНУТРЕННИЙПРЕДОХРАНИТЕЛЬ В СООТВЕТСТВИИ С ПРИНЦИПОМ IPE. ТЕМПЕРАТУРНЫЙ КЛАСС: -25 ° / С. НОМИНАЛЬНАЯ МОЩНОСТЬ - 44 КВТ, НОМИНАЛЬНОЕ НАПРЯЖЕНИЕ: 435 ВОЛЬТ/50 ГЕРЦ. РАЗМЕРЫ 346 Х 117 Х 307 ММ __1.1__ изготовитель -CONDENSATOR DOMINIT GMBH бренд -CONDENSATOR DOMINIT марка -ОТСУТСТВУЕТ модель -CLMD 1213.01.С-435150-1Х55. артикул -ОТСУТСТВУЕТ кол-во=1 ШТ,"/>
    <s v="CLMD"/>
    <s v="FCA"/>
    <n v="60"/>
    <m/>
    <s v="ЕВРО"/>
    <n v="3465.03"/>
    <n v="4843.26"/>
    <d v="2017-08-27T00:00:00"/>
    <s v="10002010/260817/0056722"/>
    <s v="т/п Аэропорт Домодедово (грузовой)"/>
    <s v="103225 Г.МОСКВА, АЭРОПОРТ ДОМОДЕДОВО"/>
    <m/>
  </r>
  <r>
    <n v="89"/>
    <s v="1646027030"/>
    <s v="ООО КАСТАМОНУ ИНТЕГРЕЙТЕД ВУД ИНДАСТРИ"/>
    <s v="423600, РЕСПУБЛИКА ТАТАРСТАН, Г. ЕЛАБУГА, ТЕРРИТОРИЯ ОЭЗ ППТАЛАБУГАУЛ.Ш-3,ЗД.3"/>
    <s v="KASTAMONU ENTEGRE AGAC SANAYI VE TICARET A.S."/>
    <s v="TRISTANBUL34662ALTUNIZADE MAHIR IZ CADDESI NO 25USKUDAR"/>
    <s v="CIRCUIT COMPANY"/>
    <s v="ТУРЦИЯ"/>
    <s v="ИСПАНИЯ"/>
    <x v="1"/>
    <s v="КОНДЕНСАТОР CLZ-FP52/25СМЯВЛЯЕТСЯ СИЛОВЫМ КОНДЕНСАТОРОМ, ПРИМЕНЯЕТСЯ ДЛЯ КОММУТАЦИИ ПРИ НАЛИЧИИ БОЛЬШОЙ РЕАКТИВНОЙ МОЩНОСТИ, НЕСИНУСОИДАЛЬНОГО НАПРЯЖЕНИЯ, ВЫСОКОЙ ЧАСТОТЫ И НАГРУЗКИ С БОЛЬШИМИ ПИКОВЫМИ ТОКАМИ В СИЛОВЫХ ЭЛЕКРИЧЕСКИХ СЕТЯХ ВЫСОКОГО И НИЗКОГО НАПРЯЖЕНИЯ._ИСПОЛЬЗУЮТСЯ В ЭЛЕКТРОЭНЕРГИТИЧЕСКИХ УСТАНОВКАХ В ЦЕПЯХ, ГДЕ ОСУЩЕСТВЛЯЕТСЯ ПРЕОБРАЗОВАНИЕ ИЛИ ПЕРЕДАЧА БОЛЬШИХ МОЩНОСТЕЙ, И ВЫПОЛНЯЮТ РАЗНООБРАЗНЫЕ ФУНКЦИИ СВЯЗАННЫЕ С ГЕНЕРИРОВАНИЕМ ЗНАЧИТЕЛЬНОЙ РЕАКТИВНОЙ МОЩНОСТИ. НОМИНАЛЬНОЕ НАПРЯЖЕНИЕ 440/460_/525В НОМИНАЛЬНАЯ ЧАСТОТА50 / 60 ГЦ ДИАПАЗОН МОЩНОСТИ 2,0 - 60,0 КВА НЕ ВОЕННОГО ПРИМЕНЕНИЯ,ПОСТАВЛЯЕТСЯ В КАЧЕСТВЕ ОБОРУДОВАНИЯ,УЧАСТВУЮЩЕГО В ПРОИЗВОДСТВЕННОМ ПРОЦЕССЕ ДЛЯ ТЕХНОЛОГИЧЕСКОЙ ЛИНИИ ПО ИЗГОТОВЛЕНИЮ ПЛИТ МДФ ДЛЯ СОБСТВЕННОГО_ИСПОЛЬЗОВАНИЯ ООО КАСТАМОНУ ИНТЕГРЕЙТЕД ВУД ИНДАСТРИБЕЗ ОТЧУЖДЕНИЯ ТРЕТЬЕ СТОРОНЕ"/>
    <s v="CLZ-FP52/25"/>
    <s v="DAP"/>
    <n v="52"/>
    <m/>
    <s v="ЕВРО"/>
    <n v="0"/>
    <n v="4807.22"/>
    <d v="2016-03-01T00:00:00"/>
    <s v="10404090/290216/0000753"/>
    <s v="НЕТ ДАННЫХ"/>
    <s v="НЕТ ДАННЫХ"/>
    <m/>
  </r>
  <r>
    <n v="90"/>
    <s v="1646012500"/>
    <s v="ООО НПО РОСТАР"/>
    <s v="423600, РТ, ЕЛАБУГА, БОЛЬШАЯ ПОКРОВСКАЯ, Д.5"/>
    <s v="TERMOMACCHINE S.R.L."/>
    <s v="ITRIVALTA DI10040VIA VALGIOIE, 12/4TORINO TO"/>
    <s v="TERMOMACCHINE S.R.L."/>
    <s v="ИТАЛИЯ"/>
    <s v="ИТАЛИЯ"/>
    <x v="4"/>
    <s v="КОНДЕНСАТОРЫ ПОСТОЯННОЙ ЕМКОСТИ С БУМАЖНЫМ ИЛИ ПЛАСТМАССОВЫМ ДИЭЛЕКТРИКОМ. ВВОЗЯТСЯ ИСКЛЮЧИТЕЛЬНО ДЛЯ СОБСТВЕННЫХ НУЖД В ЕДИНИЧНОМ КОЛИЧЕСТВЕ И НЕ ПОДЛЕЖАТ ОТЧУЖДЕНИЮ. НЕВОЕННОГО НАЗНАЧЕНИЯ.КОНДЕНСАТОРЫ ЭЛЕКТРИЧЕСКИЕ, СУХИЕ С ПОСТОЯННОЙ ЁМКОСТЬЮ. ЕМКОСТЬ-0.686 MF. СОСТОЯТ ИЗ ДВУХ ПРОВОДЯЩИХ ПОВЕРХНОСТЕЙ, РАЗДЕЛЕННЫХ ДИЭЛЕКТРИКОМ - ПОЛИПРОПИЛЕН. КОНДЕНСАТОРЫ ПРЕДНАЗНАЧЕНЫ ДЛЯ РАБОТЫ В ЭЛЕКТРИЧЕСКИХ ЦЕПЯХ ПОСТОЯННОГО, ПЕРЕМЕННОГО ТОКА И_ИМПУЛЬСНЫХ РЕЖИМАХ, ДЛЯ РАБОТЫ В СИЛОВЫХ ЧАСТЯХ ЭЛЕКТРИЧЕСКОГО ГЕНЕРАТОРА УСТАНОВКИ ВЫСОКОЧАСТОТНОГО НАГРЕВА (ЗАКАЛКИ) МЕТАЛЛА В УСТАНОВКЕ ВЫСОКОЧАСТОТНОГО НАГРЕВА (ТВЧ) ДЛЯ ПОВЫШЕНИЯ КОЭФФИЦИЕНТА МОЩНОСТИ ЦЕПИ. КОНСТРУКЦИЯ КОНДЕНСАТОРА ИМЕЕТ_МАССИВНЫЕ МЕДНЫЕ ТОКОВЕДУЩИЕ ПЛОЩАДКИ ДЛЯ ПОДКЛЮЧЕНИЯ К СИЛОВЫМ ЭЛЕМЕНТАМ КОНСТРУКЦИИ ГЕНЕРАТОРА, МЕДНЫЕ ЭЛЕМЕНТЫ КОНСТРУКЦИИ ТАКЖЕ ВЫПОЛНЯЮТ ФУНКЦИЮ ТЕПЛОПРОВОДНОЙ ПЛОЩАДКИ ДЛЯ ПОДКЛЮЧЕНИЯ К ТЕПЛООТВОДЯЩЕМУ ЭЛЕМЕНТУ. КОНДЕНСАТОРЫ КРЕПЯТСЯ К СИЛОВЫМ_ЭЛЕМЕНТАМ КОНСТРУКЦИИ ГЕНЕРАТОРА ПРИ ПОМОЩИ ЧЕТЫРЕХ ВИНТОВ (В КОМПЛЕКТ ПОСТАВКИ НЕ ВХОДЯТ). ПОСТАВЛЯЮТСЯ В ПЛАСТИКОВОЙ УПАКОВКЕ С ПРОЛОЖЕННЫМИ ПОРОЛОНОВЫМИ ВСТАВКАМИ ДЛЯ СОХРАНЕНИЯ ЦЕЛОСТНОСТИ ГРУЗА В ПРОЦЕССЕ ТРАНСПОРТИРОВКИ. НЕ ЯВЛЯЕТСЯ ЛОМОМ."/>
    <s v="нет данных"/>
    <s v="FCA"/>
    <n v="4.2"/>
    <m/>
    <s v="ЕВРО"/>
    <n v="3724"/>
    <n v="4288.1099999999997"/>
    <d v="2016-10-27T00:00:00"/>
    <s v="10404080/271016/0012886"/>
    <s v="т/п Набережночелнинский"/>
    <s v="423826 РЕСП. ТАТАРСТАН, Г.НАБЕРЕЖНЫЕ ЧЕЛНЫ, УЛ.ШАМИЛЯ УСМАНОВА, 112"/>
    <m/>
  </r>
  <r>
    <n v="91"/>
    <s v="7723382851"/>
    <s v="ООО ТОРГОВЫЙ ДОМ ИМ-ЭКС"/>
    <s v="115088, ЦФО, Г.МОСКВА, УЛ.УГРЕШСКАЯ, Д.14, СТР.1"/>
    <s v="SALMERA EXPORT LP (СО СКЛАДА)"/>
    <s v="GBEDINBURGEH67BDMITCHELL STR. 5, MITCHELL HOUSE, SUITE 4022SCOTLAND"/>
    <s v="VISHAY"/>
    <s v="ГЕРМАНИЯ"/>
    <s v="ЕВРОСОЮЗ"/>
    <x v="1"/>
    <s v="КОНДЕНСАТОРЫ ПОСТОЯННОЙ ЕМКОСТИ ДЛЯ ЭЛЕКТРИЧЕСКИХ ЦЕПЕЙ С ЧАСТОТОЙ 50/60 ГЦ, РАССЧИТАННЫЕ НА РЕАКТИВНУЮ МОЩНОСТЬ 0.7 КВА - КОНДЕНСАТОРЫ СИЛОВЫЕ, АРТ. HDMKP 1.35-320 - 264 ШТ.:"/>
    <s v="нет данных"/>
    <s v="FCA"/>
    <n v="350.58800000000002"/>
    <m/>
    <s v="$"/>
    <n v="4143.96"/>
    <n v="4218.16"/>
    <d v="2016-10-31T00:00:00"/>
    <s v="10130050/311016/0005562"/>
    <s v="НЕТ ДАННЫХ"/>
    <s v="НЕТ ДАННЫХ"/>
    <m/>
  </r>
  <r>
    <n v="92"/>
    <s v="7449006184"/>
    <s v="ПАО ЧЕЛЯБИНСКИЙ КУЗНЕЧНО-ПРЕССОВЫЙ ЗАВОД"/>
    <s v="454012, ЧЕЛЯБИНСКАЯ ОБЛАСТЬ, ГОРОД ЧЕЛЯБИНСК, УЛИЦА ГОРЕЛОВА, 12"/>
    <s v="C.E.F.I. S.R.L"/>
    <s v="CASTELLAMONTE (TO) 10081 VIALE AMERICA N.4 - ZONA INDUSTRIALE "/>
    <s v="ICAR"/>
    <s v="ИТАЛИЯ"/>
    <s v="ИТАЛИЯ"/>
    <x v="4"/>
    <s v="КОНДЕНСАТОРЫ ПОСТОЯННОЙ ЕМКОСТИ ДЛЯ ЭЛЕКТРИЧЕСКИХ ЦЕПЕЙ С ЧАСТОТОЙ 1200 ГЦ И РАССЧИТАННЫЕ НА РЕАКТИВНУЮ МОЩНОСТЬ НЕ МЕНЕЕ 0,5 КВА (КОНДЕНСАТОРЫ СИЛОВЫЕ)ДЛЯ ИНДУКЦИОННОГО НАГРЕВАТЕЛЯ FC36. ЯВЛЯЮТСЯ ЭЛЕКТРИЧЕСКИМИ КОНДЕНСАТОРАМИ ПОСТОЯННОЙ ЁМКОСТИ С БУМАЖНО- ПЛЕНОЧНЫМ ДИЭЛЕКТРИКОМ. __1.0__ : ПРЕДНАЗНАЧЕНЫ ДЛЯ ИСПОЛЬЗОВАНИЯ В СИЛОВОЙ ЦЕПИ ЭЛЕКТРИЧЕСКОГО ГЕНЕРАТОРА ДЛЯ ПОВЫШЕНИЯ КОЭФФИЦИЕНТА МОЩНОСТИ ЦЕПИ ПЕРЕМЕННОГО ТОКА. ОСНОВНЫЕ ХАРАКТЕРИСТИКИ: 2400 KVA, 1200V, 1200 ГЦ КОНДЕНСАТОРЫ ИЗГОТОВЛЕНЫ СПОСОБОМ ALL FILM. ДИЭЛЕКТРИКОМ ЯВЛЯЕТСЯ ПОЛИПРОПИЛЕНОВАЯ ПЛЁНКА, ИМПРЕГНИРОВАННАЯ СИНТЕТИЧЕСКОЙ ЖИДКОСТЬЮ, БЕЗВРЕДНОЙ ДЛЯ ЗДОРОВЬЯ ЧЕЛОВЕКА И ОКРУЖАЮЩЕЙ СРЕДЫ. ЭЛЕКТРОДЫ ОБРАЗУЕТ АЛЮМИНИЕВАЯ ФОЛЬГА. КОНДЕНСАТОР СКОНСТРУИРОВАН С ВОДНЫМ ОХЛАЖДЕНИЕМ. ТОВАРЫ ПОСТАВЛЯЮТСЯ В ЕДЕНИЧНЫХ ЭКЗЕМПЛЯРАХ, ДЛЯ СОБСТВЕННОГО ПРОИЗВОДСТВА __1.1__ изготовитель -ICAR BIOFURN бренд -ОТСУТСТВУЕТ марка -ОТСУТСТВУЕТ модель -MF-V 2000KVAR артикул -06COND0017 кол-во=2 ШТ,"/>
    <s v="MF-V 2000KVAR"/>
    <s v="FCA"/>
    <n v="73"/>
    <m/>
    <s v="ЕВРО"/>
    <n v="3500"/>
    <n v="4155.51"/>
    <d v="2017-10-18T00:00:00"/>
    <s v="10504110/181017/0021667"/>
    <s v="НЕТ ДАННЫХ"/>
    <s v="НЕТ ДАННЫХ"/>
    <m/>
  </r>
  <r>
    <n v="93"/>
    <s v="1658087524"/>
    <s v="ООО ЗАПСИБНЕФТЕХИМ"/>
    <s v="626150, ТЮМЕНСКАЯ ОБЛ, Г.ТОБОЛЬСК, ПРОМЗОНА"/>
    <s v="LINDE AG,LINDE ENGINEERING DIVISION"/>
    <s v="82049, , PULLACH, DR.CARL-VON-LINDE-STRASSE,6-14"/>
    <s v="ABB"/>
    <s v="БОЛГАРИЯ"/>
    <s v="БОЛГАРИЯ"/>
    <x v="4"/>
    <s v="КОНДЕНСАТОРЫ ПОСТОЯННОЙ ЕМКОСТИ С БУМАЖНЫМ ДИЭЛЕКТРИКОМ, НЕ ЯВЛ. ЛОМОМ ЭЛЕКТРООБОРУДОВАНИЯ, НЕ СОДЕРЖАТ РЭС И ВЧУНЕ ДЛЯ РАБОТЫ ВО ВЗРЫВООПАСНЫХ СРЕДАХ, НЕ ДЛЯ ПОЖАР. БЕЗОП.,НЕ ВОЕН.НАЗНАЧ., ПРЕДНАЗНАЧ. ДЛЯ ОБОРУД. УСТАНОВКИ ПИРОЛИЗА, ДЛЯ СОБСТВЕННЫХ НУЖД ООО 'ЗАПСИБНЕФТЕХИМ' КОНДЕНСАТОРНАЯ УСТАНОВКА ПОСТОЯННОЙ ЕМКОСТИ С БУМАЖНЫМ ДИЭЛЕКТРИКОМ С МАСЛЯНОЙ ПРОПИТКОЙ ДЛЯ КОМПЕНСАЦИИ РЕАКТИВНОЙ МОЩНОСТИ, 6750 ВОЛЬТ, МОЩНОСТЬЮ 251 КВАР, ДЛЯ ОБОРУДОВАНИЯ TAG NO: 2741-HC-301A/B КОНДЕНСАТОРНАЯ УСТАНОВКА ПОСТОЯННОЙ ЕМКОСТИ С БУМАЖНЫМ ДИЭЛЕКТРИКОМ С МАСЛЯНОЙ ПРОПИТКОЙ ДЛЯ КОМПЕНСАЦИИ РЕАКТИВНОЙ МОЩНОСТИ, 6750 ВОЛЬТ, МОЩНОСТЬЮ 279 КВАР, ДЛЯ ОБОРУДОВАНИЯ TAG NO: 2741-HC-101A/B;2741-HC-501A/B КОНДЕНСАТОРНАЯ УСТАНОВКА ПОСТОЯННОЙ ЕМКОСТИ С БУМАЖНЫМ ДИЭЛЕКТРИКОМ С МАСЛЯНОЙ ПРОПИТКОЙ ДЛЯ КОМПЕНСАЦИИ РЕАКТИВНОЙ МОЩНОСТИ, 6750 ВОЛЬТ, МОЩНОСТЬЮ 618 КВАР, ДЛЯ ОБОРУДОВАНИЯ TAG NO: 2741-HC-201A/B"/>
    <s v="нет данных"/>
    <s v="DAP"/>
    <n v="432"/>
    <m/>
    <s v="ЕВРО"/>
    <n v="2858.25"/>
    <n v="4021.72"/>
    <d v="2018-04-29T11:51:00"/>
    <s v="10503050/290418/0008298"/>
    <s v="т/п Тюменский"/>
    <s v="625048 ТЮМЕНСКАЯ ОБЛ., Г.ТЮМЕНЬ, УЛ.ХОЛОДИЛЬНАЯ, 58А"/>
    <m/>
  </r>
  <r>
    <n v="94"/>
    <s v="4212002310"/>
    <s v="ОООСИБ-ДАМЕЛЬ"/>
    <s v="652500, КЕМЕРОВСКАЯ ОБЛАСТЬ, Г.ЛЕНИНСК-КУЗНЕЦКИЙ, ПР.КИРОВА,13А"/>
    <s v="DABROWSKA FABRYKA MASZYN ELEKTRYCZNYCH DAMEL SPOLKA AKOYJNA"/>
    <s v="PLDABROWA GORNICZA41300AL. JOZEFA PILSUDSKIEGO, 2"/>
    <s v="ICAR"/>
    <s v="ПОЛЬША"/>
    <s v="ИТАЛИЯ"/>
    <x v="1"/>
    <s v="ВЫСОКОВОЛЬТНЫЙ КОНДЕНСАТОР LNK-P4X350-180 -6 ШТ. -КОНДЕНСАТОР СИЛОВОЙ, ПОСТОЯННОЙ ЕМКОСТИ (350 MF), РАБОЧИМ НАПРЯЖЕНИЕМ U=1800В, ЧАСТОТОЙ 50ГЦ, МАКСИМАЛЬНЫЙ ТОК I=100А, РЕАКТИВНОЙ МОЩНОСТЬЮ 180 КВАПРЕДНАЗНАЧЕН ДЛЯ РАЗМЕЩЕНИЯ ВНУТРИ ЧАСТОТНОГО ПРЕОБРАЗОВАТЕЛЯ ИНТЕГРИРОВАННОГО С ВЗРЫВОЗАЩИЩЕННЫМ ЭЛЕКТРОДВИГАТЕЛЕМ ТИПА 3SG3F 450L(M)-4(6)A ДЛЯ ГОРНО-ШАХТНОГО ОБОРУДОВАНИЯ._:"/>
    <s v="LNK-P4X350-180"/>
    <s v="CPT"/>
    <n v="30.9"/>
    <m/>
    <s v="ЕВРО"/>
    <n v="3647.68"/>
    <n v="4001.51"/>
    <d v="2016-10-24T00:00:00"/>
    <s v="10608070/211016/0002191"/>
    <s v="т/п Кузбасский"/>
    <s v="650099 КЕМЕРОВСКАЯ ОБЛ., Г.КЕМЕРОВО, УЛ.Д.БЕДНОГО, 1"/>
    <m/>
  </r>
  <r>
    <n v="95"/>
    <s v="8401005730"/>
    <s v="ПАО ГОРНО-МЕТАЛЛУРГИЧЕСКАЯ КОМПАНИЯ НОРИЛЬСКИЙ НИКЕЛЬ ДЛЯ ООО &lt;ГРК &lt;БЫСТРИНСКОЕ&gt;"/>
    <s v="647000, КРАСНОЯРСКИЙ КРАЙ, ТАЙМЫРСКИЙ АО, ДУДИНКА, ."/>
    <s v="OUTOTEC (FINLAND) OY"/>
    <s v="FIESPOO02201PUOLIKKOTIE 10, PL 84"/>
    <s v="OUTOTEC (FINLAND) OY"/>
    <s v="ФИНЛЯНДИЯ"/>
    <s v="НЕИЗВЕСТНА"/>
    <x v="1"/>
    <s v="КОНДЕНСАТОР ПОСТОЯННОЙ ЕМКОСТИ ДЛЯ ЭЛЕКТРИЧЕСКИХ ЦЕПЕЙ С ЧАСТОТОЙ 50/60 ГЦ, НА РЕАКТИВНУЮ МОЩНОСТЬ НЕ МЕНЕЕ 0,5 КВА. НАЗНАЧЕНИЕ И ОБЛАСТЬ ПРИМЕНЕНИЯ: ЧАСТЬ КОМПЛЕКТА КАПИТАЛЬНЫХ ЗАПАСНЫХ ЧАСТЕЙ ДЛЯ ГЛАВНОГО ДВИГАТЕЛЯ МЕЛЬНИЦЫ (7920 КВТ), ПРИВОДА С ИЗМЕНЯЕМОЙ СКОРОСТЬ ВРАЩЕНИЯ ПАО ГМКНОРИЛЬСКИЙ НИКЕЛЬ (ДЛЯ ГРК БЫСТРИНСКОЕ)_:CAPAC 1875 чF 3 KVDC 230 ARMS DC BUS КОНДЕНСАТОР 1875 чF 3 KVDC 230 ARMS ШИНА ПОСТОЯННОГО ТОКА"/>
    <s v="CAPAC 1875 чF 3 KVDC 230 ARMS DC BUS,  1875 чF 3 KVDC 230 ARMS"/>
    <s v="CPT"/>
    <n v="30"/>
    <m/>
    <s v="ЕВРО"/>
    <n v="1562.53"/>
    <n v="1733.31"/>
    <d v="2016-08-01T00:00:00"/>
    <s v="10130200/010816/0005033"/>
    <s v="НЕТ ДАННЫХ"/>
    <s v="НЕТ ДАННЫХ"/>
    <m/>
  </r>
  <r>
    <m/>
    <s v="8401005730"/>
    <s v="ПАО ГОРНО-МЕТАЛЛУРГИЧЕСКАЯ КОМПАНИЯ НОРИЛЬСКИЙ НИКЕЛЬ ДЛЯ ООО &lt;ГРК &lt;БЫСТРИНСКОЕ&gt;"/>
    <s v="647000, КРАСНОЯРСКИЙ КРАЙ, ТАЙМЫРСКИЙ АО, ДУДИНКА, ."/>
    <s v="OUTOTEC (FINLAND) OY"/>
    <s v="FIESPOO02201PUOLIKKOTIE 10, PL 84"/>
    <s v="OUTOTEC (FINLAND) OY"/>
    <s v="ФИНЛЯНДИЯ"/>
    <s v="НЕИЗВЕСТНА"/>
    <x v="1"/>
    <s v="КОНДЕНСАТОР ПОСТОЯННОЙ ЕМКОСТИ ДЛЯ ЭЛЕКТРИЧЕСКИХ ЦЕПЕЙ С ЧАСТОТОЙ 50/60 ГЦ, НА РЕАКТИВНУЮ МОЩНОСТЬ НЕ МЕНЕЕ 0,5 КВА. НАЗНАЧЕНИЕ И ОБЛАСТЬ ПРИМЕНЕНИЯ: ЧАСТЬ КОМПЛЕКТА КАПИТАЛЬНЫХ ЗАПАСНЫХ ЧАСТЕЙ ДЛЯ ГЛАВНОГО ДВИГАТЕЛЯ МЕЛЬНИЦЫ (7920 КВТ), ПРИВОДА С ИЗМЕНЯЕМОЙ СКОРОСТЬ ВРАЩЕНИЯ ПАО ГМКНОРИЛЬСКИЙ НИКЕЛЬ (ДЛЯ ГРК БЫСТРИНСКОЕ)_:INV - CAPACITOR    47000чF 40V КОНДЕНСАТОР 47000чF 40В"/>
    <s v="CAPACITOR    47000чF 40V , 47000чF 40В"/>
    <s v="CPT"/>
    <n v="0.22"/>
    <m/>
    <s v="ЕВРО"/>
    <n v="1530.23"/>
    <n v="1697.48"/>
    <d v="2016-08-01T00:00:00"/>
    <s v="10130200/010816/0005033"/>
    <s v="НЕТ ДАННЫХ"/>
    <s v="НЕТ ДАННЫХ"/>
    <m/>
  </r>
  <r>
    <n v="96"/>
    <s v="6658175642"/>
    <s v="ООО РЕМСТАНКОМАШ"/>
    <s v="620075, СВЕРДЛОВСКАЯ ОБЛАСТЬ, Г.ЕКАТЕРИНБУРГ, УЛ.ЛУНАЧАРСКОГО,Д.182,К.51"/>
    <s v="ФИРМАШАНХАЙ ЭЛЕКТРИКАЛ МАШИНЕРИ ГРУПП КО ЛТД"/>
    <s v="CNШАНХАЙ200080ЛИАНБАЙ 14,6"/>
    <s v="SHANGНAI ELECTRIC MACHINERY GROUP CO.,LTD,"/>
    <s v="КИТАЙ"/>
    <s v="КИТАЙ"/>
    <x v="8"/>
    <s v="ЗАПАСНЫЕ ЧАСТИ ДЛЯ ИНДУКЦИОННОЙ ПЛАВИЛЬНОЙ ПЕЧИ МОДGW-1-550-КОНДЕНСАТОРЫ ПОСТОЯННОЙ ЕМКОСТИ КЕРАМИЧЕСКИЕ МНОГОСЛОЙНЫЕ:ВЫСОКОВОЛЬТНАЯ КОНДЕНСАТОРНАЯ БАТАРЕЯ НА 550В.АРТRFM63 0.75-1000-1S-10ШТ(КОНДЕНСАТОРНЫЙ ЯЩИК (СОБРАН ИЗ 10 МАЛЕНЬКИХ КОНД.БАТАРЕЙ)ХАРАКТЕРИСТИКА ОДНОЙ БАТАРЕИИ-РАБОЧЕЕ НАПРЯЖЕНИЕ -0,75КВ,ЧАСТОТА-2,5КГЦ,НОМИНАЛЬНАЯ МОЩНОСТЬ-1000КВАР,ЕМКОСТЬ-113,2(4*28,3)МКФ.ПРИМЕНЯЕТСЯ ДЛЯ ПОВЫШЕНИЯ КОЭФФИЦИЕНТА МОЩНОСТИ ИНДУКЦИОННЫХ ЭЛЕКТРОТЕРМИЧЕСКИХ УСТАНОВОК._:"/>
    <s v="нет данных"/>
    <s v="FOB"/>
    <n v="288"/>
    <m/>
    <s v="$"/>
    <n v="3400"/>
    <n v="3425.47"/>
    <d v="2016-08-23T00:00:00"/>
    <s v="10502110/220816/0036814"/>
    <s v="НЕТ ДАННЫХ"/>
    <s v="НЕТ ДАННЫХ"/>
    <m/>
  </r>
  <r>
    <n v="97"/>
    <s v="7719446439"/>
    <s v="ООО ЮПИТЕР"/>
    <s v="105484, , МОСКВА, УЛ. 16-Я ПАРКОВАЯ, Д.27, ПОМЕЩЕНИЕ VII, КОМНАТА 5"/>
    <s v="ZHE JIANG JIAYI SMALL COMMODITIES TRADE COMPANY LIMITED"/>
    <s v="CNJIAXINGNO.763 ZHONGSHAN EAST ROADZHEJIANG PROVINCE"/>
    <s v="SHANDONG HUAXIN ELECTRIC FURANCE CO,.LTD"/>
    <s v="КИТАЙ"/>
    <s v="КИТАЙ"/>
    <x v="2"/>
    <s v="КОНДЕНСАТОРЫ ПОСТОЯННОЙ ЕМКОСТИ, МАРКИРОВКИ RFM, ВЫПОЛНЯЮТ ФУНКЦИИ ПОВЫШЕНИЯ КОЭФФИЦИЕНТА МОЩНОСТИ И ПРЕДНАЗНАЧЕНЫ ДЛЯ ПРИМЕНЕНИЯ В ЭЛЕКТРОТЕРМИЧЕСКИХ УСТАНОВКАХ, НЕ ЛОМ ЭЛЕКТРООБОРУДОВАНИЯ, ВСЕГО (1-ШТ) 1 ШТ:"/>
    <s v="RFM"/>
    <s v="FCA"/>
    <n v="420"/>
    <m/>
    <s v="$"/>
    <n v="3381.5"/>
    <n v="3383.16"/>
    <d v="2016-07-18T00:00:00"/>
    <s v="10130210/180716/0017739"/>
    <s v="НЕТ ДАННЫХ"/>
    <s v="НЕТ ДАННЫХ"/>
    <m/>
  </r>
  <r>
    <n v="98"/>
    <s v="7817059090"/>
    <s v="ООО УПРАВЛЯЮЩАЯ КОМПАНИЯ МЕДНЫЙ ЭЛЕМЕНТ"/>
    <s v="196650, САНКТ-ПЕТЕРБУРГ, КОЛПИНО, КОЛПИНО, ИЖОРСКИЙ ЗАВОД, ДОМ Б/Н, ЛИТ. ИЯ"/>
    <s v="XUZHOU HENGMING MACHINERY CO., LTD"/>
    <s v="JIANGSU 210000 85 SOUTH HUANGHE ROAD XUZHOU"/>
    <s v="SHANGHAI ZHI YUE ELECTRIC CO., LTD"/>
    <s v="КИТАЙ"/>
    <s v="КИТАЙ"/>
    <x v="1"/>
    <s v="КОНДЕНСАТОРЫ ФАЗОКОМПЕНСИРУЮЩИЕ ОДНОФАЗНЫЕ, ПРЕДНАЗНАЧЕНЫ ДЛЯ ПОВЫШЕНИЯ КОЭФФИЦИЕНТА МОЩНОСТИ ЭЛЕКТРОУСТАНОВОК ПЕРЕМЕННОГО ТОКА 50ГЦ, УСТАНАВЛИВАЮТСЯ В ШКАФАХ СМ. ДОПОЛНЕНИЕ ИНДУКЦИОННОЙ ПЛАВИЛЬНОЙ УСТАНОВКИ, СЛУЖАТ ДЛЯ КОМПЕНСАЦИИ РЕАКТИВНОЙ МОЩНОСТИ, ВЫРАБАТЫВАЕМОЙ ИНДУКЦИОННОЙ ЕДИНИЦЕЙ. СОСТОЯТ ИЗ АЛЮМИНИЕВОГО КОРПУСА, В КОТОРЫЙ ПОМЕЩЕНА АЛЮМИНИЕВАЯ ФОЛЬГА ТОЛЩИНОЙ ОКОЛО 0,01ММ И ИЗОЛИРУЮЩИЕ ПРОСЛОЙКИ ИЗ КОНДЕНСАТОРНОЙ БУМАГИ, КОТОРАЯ ПРОПИТЫВАЕТСЯ ЖИДКИМ ДИЭЛЕКТРИКОМ - МАСЛОМ. __1.0__ :КОНДЕНСАТОР, ЁМКОСТЬ 318,3МКФ. РАССЧИТАН ДЛЯ РАБОТЫ С ПЕРЕМЕННЫМ НАПРЯЖЕНИЕМ 400В, 50ГЦ, ТОК 40А, МОЩНОСТЬ 16КВА __1.1__ изготовитель -SHANGHAI ZHI YUE ELECTRIC CO., LTD бренд -БЕЗ ТОВАРНОГО ЗНАКА марка -CAPACITOR BSMJ 0.4-16-1 модель -BSMJ 0.4-16-1 артикул -CAPACITOR BSMJ 0.4-16-1 кол-во=15 ШТ,__2.0__ КОНДЕНСАТОР, ЁМКОСТЬ 398МКФ. РАССЧИТАН ДЛЯ РАБОТЫ С ПЕРЕМЕННЫМ НАПРЯЖЕНИЕМ 400В, 50ГЦ, ТОК 50А, МОЩНОСТЬ 20КВА __2.1__ изготовитель -SHANGHAI ZHI YUE ELECTRIC CO., LTD бренд -БЕЗ ТОВАРНОГО ЗНАКА марка -CAPACITOR BSMJ 0.4-20-1 модель -BSMJ 0.4-20-1 артикул -CAPACITOR BSMJ 0.4-20-1 кол-во=40 ШТ,"/>
    <s v="BSMJ 0.4-16, BSMJ 0.4-20"/>
    <s v="CPT"/>
    <n v="152"/>
    <m/>
    <s v="$"/>
    <n v="3330"/>
    <n v="3330"/>
    <d v="2016-12-01T00:00:00"/>
    <s v="10221010/301116/0049316"/>
    <s v="т/п Пулковский"/>
    <s v="196210 Г.САHКТ-ПЕТЕРБУРГ, АЭРОПОРТ ПУЛКОВО-2, ТАМОЖНЯ"/>
    <m/>
  </r>
  <r>
    <n v="99"/>
    <s v="7448117734"/>
    <s v="ООО ОПТТОРГ-ЭНЕРГО"/>
    <s v="454003, ЧЕЛЯБИНСКАЯ ОБЛ., ЧЕЛЯБИНСК, УЛ.ЧИЧЕРИНА Д.38 КВ.4"/>
    <s v="WELL MOST INDUSTRIAL CHINA CO., LTD"/>
    <s v="CUIRONG GARDEN4852BLOCK A,14HSHENZHEN LUOHU DST. CUIZHU RD"/>
    <s v="NIPPON CHEMI-CON CORPORATION"/>
    <s v="КИТАЙ"/>
    <s v="ЯПОНИЯ"/>
    <x v="4"/>
    <s v="КОНДЕНСАТОР ПОСТОЯННОЙ ЕМКОСТИ, АЛЮМИНИЕВЫЙ, ЭЛЕКТРИЧЕСКИЙ, МАРКИ: ELXZ630EC5390MF15D-5200ШТ; ELXZ630EC5120MEB5D-2400ШТ; EKXJ201EC5820MK20S-2400ШТ; EKY-630ELL821MM25S-1200ШТ. ОКПО 342490. ПРЕДСТАВЛЯЕТ ЦИЛИНДРИЧЕСКИЙ АЛЮМИНИЕВЫЙ БОЧОНОК СИНЕГО ЦВЕТА -ЭТО УСТРОЙСТВО ДЛЯ НАКОПЛЕНИЯ ЗАРЯДА И ЭНЕРГИИ ЭЛЕКТРИЧЕСКОГО ПОЛЯ. КОНДЕНСАТОР ЯВЛЯЕТСЯ ПАССИВНЫМ ЭЛЕКТРОННЫМ КОМПОНЕНТОМ, КОТОРЫЙ УСТАНАВЛИВАЕТСЯ НА ПЕЧАТНЫЕ ЭЛЕКТРОННЫЕ ПЛАТЫ. КОНДЕНСАТОР ПОЛЯРНЫЙ В СОСТАВ НЕГО ВХОДИТ БУМАЖНЫЙ ДИЭЛЕКТРИК ПРОПИТАН_НЫЙ ЭЛЕКТРОЛИТОМ. ОБЛАСТЬ ПРИМЕНЕНИЯ: O ИСПОЛЬЗУЮТСЯ ДЛЯ ПОСТРОЕНИЯ РАЗЛИЧНЫХ ЦЕПЕЙ С ЧАСТОТНО-ЗАВИСИМЫМИ СВОЙСТВАМИ; O СГЛАЖИВАНИЯ ПУЛЬСАЦИЙ ВЫПРЯМЛЕННОГО НАПРЯЖЕНИЯ; O КОМПЕНСАЦИИ РЕАКТИВНОЙ МОЩНОСТИ И В ФИЛЬТРАХ ВЫСШИХ ГАРМОНИКИ МНОГОЕ ДРУГОЕ ОСНО_ВНЫЕ ТЕХНИЧЕСКИЕ И ЭКСПЛУАТАЦИОННЫЕ ХАРАКТЕРИСТИКИ: НОМИНАЛЬНАЯ ЕМКОСТЬ: 39 МКФ ДОПУСК ЕМКОСТИ: +20% НОМИНАЛЬНОЕ НАПРЯЖЕНИЕ: 63 ВОЛЬТ_:СПОСОБ МОНТАЖА: РАДИАЛЬНЫЙ РАЗМЕР КОРПУСА: 5X11ММ РАБОЧАЯ ТЕМПЕРАТУРА: -55...105 °C НЕ СОДЕРЖИТ КРИПТОГРАФИЧЕСКИХ И ШИФРОВАЛЬНЫХ СРЕДСТВ."/>
    <s v="ELXZ630EC5390MF15D; ELXZ630EC5120MEB5D; EKXJ201EC5820MK20S, EKY-630ELL821MM25S"/>
    <s v="CPT"/>
    <n v="14"/>
    <m/>
    <s v="$"/>
    <n v="2956"/>
    <n v="2956"/>
    <d v="2016-02-10T00:00:00"/>
    <s v="10508010/090216/0001868"/>
    <s v="т/п Аэропорт Кольцово"/>
    <s v="620910 Г.ЕКАТЕРИНБУРГ, ПЕР.ВЕЧЕРНИЙ, 4"/>
    <m/>
  </r>
  <r>
    <n v="100"/>
    <s v="5403361601"/>
    <s v="ООО МЕТАКУБ"/>
    <s v="630048, НОВОСИБИРСКАЯ ОБЛАСТЬ, НОВОСИБИРСК, УЛ. НЕМИРОВИЧА-ДАНЧЕНКО, 120/2, ОФ. "/>
    <s v="FESCO INTEGRATED TRANSPORT LIMITED"/>
    <s v="QINGDAO  NO.127 SONGLING ROAD LAOSHAN O/B OF SHANDONG HIKING INTERNATIONAL COMMERCE GROUP CO., LTD"/>
    <s v="SHANDONG HIKING INTERNATIONAL COMMERCE GROUP CO., LTD"/>
    <s v="КИТАЙ"/>
    <s v="КИТАЙ"/>
    <x v="2"/>
    <s v="ЭЛЕКТРОТЕРМИЧЕСКИЙ КОНДЕНСАТОР__1.0__ ЭЛЕКТРОТЕРМИЧЕСКИЙ КОНДЕНСАТОР, ИСПОЛЬЗУЕТСЯ В ИНДУКЦИОННЫХ ПЛАВИЛЬНЫХ ПЕЧАХ ДЛЯ КОМПЕНСАЦИИ РЕАКТИВНОЙ МОЩНОСТИ __1.1__ изготовитель -SHANDONG HIKING INTERNATIONAL COMMERCE GROUP CO., LTD бренд -ОТСУТСТВУЕТ марка -ОТСУТСТВУЕТ модель -RFM-0,75-1500-1S артикул -ОТСУТСТВУЕТ кол-во=10 ШТ,"/>
    <s v="RFM-0,75-1500-1S "/>
    <s v="CPT"/>
    <n v="420"/>
    <m/>
    <s v="$"/>
    <n v="2934"/>
    <n v="2934"/>
    <d v="2017-06-26T00:00:00"/>
    <s v="10702030/220617/0052744"/>
    <s v="т/п Морской порт Владивосток"/>
    <s v="690065 ПРИМОРСКИЙ КРАЙ, Г.ВЛАДИВОСТОК, УЛ.СТРЕЛЬНИКОВА, 11"/>
    <m/>
  </r>
  <r>
    <n v="101"/>
    <s v="7842532094"/>
    <s v="ООО &lt;СТАРК ЭЛЕКТРИК&gt;"/>
    <s v="192019, Г., САНКТ-ПЕТЕРБУРГ, НАБ. ОБВОДНОГО КАНАЛА, ДОМ 14, ЛИТ. Д, ПОМ. 171"/>
    <s v="ALTWAY(UK) LTD"/>
    <s v="NG185BR, MANSFIELD, OAKHAM BUSINESS PARK, HAMILTON WAY 1"/>
    <s v="VISHAY"/>
    <s v="СОЕДИНЕННОЕ КОРОЛЕВСТВО"/>
    <s v="ПОЛЬША"/>
    <x v="2"/>
    <s v="КОНДЕНСАТОРЫ ,ПОСТОЯННОЙ ЕМКОСТИ , ПРЕДНАЗНАЧЕНЫ ДЛЯ ПРИМЕНЕНИЯ В ЭЛЕКТРОТЕХНИЧЕСКИХ СБОРКАХ ОБЩЕПРОМЫШЛЕННОГО ПРИМЕНЕНИЯ :КОНДЕНСАТОРЫ, ПРОЧИЕ, ДЛЯ ПОВЫШЕНИЯ КОЭФФИЦИЕНТА МОЩНОСТИ, ПОСТОЯННОЙ ЕМКОСТИ, НОМИНАЛОМ 100 МКФ, 900 ВОЛЬТ, КОРПУС С КЛЕММАМИ ПОД ВИНТ, ПРЕДНАЗНАЧЕННЫ ДЛЯ ИСПОЛЬЗОВАНИЯ В РАДИОЭЛЕКТРОННОМ ОБОРУДОВАНИИ ОБЩЕПРОМЫШЛЕННОГО НАЗНАЧЕНИЯ."/>
    <s v="нет данных"/>
    <s v="CPT"/>
    <n v="15.6"/>
    <m/>
    <s v="ЕВРО"/>
    <n v="2226.67"/>
    <n v="2723.66"/>
    <d v="2018-01-23T19:40:00"/>
    <s v="10221010/230118/0002705"/>
    <s v="т/п Пулковский"/>
    <s v="196210 Г.САHКТ-ПЕТЕРБУРГ, АЭРОПОРТ ПУЛКОВО-2, ТАМОЖНЯ"/>
    <m/>
  </r>
  <r>
    <n v="102"/>
    <s v="7709975708"/>
    <s v="ООО ДЕЛЬТА МАКСИМУМ"/>
    <s v="105062, , Г. МОСКВА, ПЕР. ПОДСОСЕНСКИЙ, Д.13, ПОМ. I, КОМН. 2А"/>
    <s v="UNIVERSALEXPORTS PRO LIMITED"/>
    <s v="SHANGHAI 1319 TR A, TOMSON CNTR, NO 188,ZHANG YANG ROAD, PUDONG CHINA"/>
    <s v="ZEZ SILKO S.R.O."/>
    <s v="ЛИТВА"/>
    <s v="ЧЕШСКАЯ РЕСПУБЛИКА"/>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ТРЕХФАЗНЫЕ НИЗКОВОЛЬТНЫЕ КОМПЕНСАЦИОННЫЕ КОНДЕНСАТОРЫ. ПОСТОЯННОЙ ЕМКОСТИ. ДЛЯ ИНДИВИДУАЛЬНОЙ, ГРУППОВОЙ ИЛИ ЦЕНТРАЛЬНОЙ КОМПЕНСАЦИИ РЕАКТИВНОЙ ИНДУКТИВНОЙ МОЩНОСТИ В СЕТЯХ НИЗКОГО НАПРЯЖЕНИЯ ИСПОЛЬЗУЮТСЯ В КАЧЕСТВЕ КОМПЛЕКТУЮЩИХ К ПРОДУКЦИИ, ДЛЯСБОРКИ НИЗКОВОЛЬТНЫХ КОМПЛЕКТНЫХ УСТРОЙСТВ: НИЗКОВОЛЬТНЫЙ КОМПЕНСАЦИОННЫЙ КОНДЕНСАТОР, ЦИЛИНДРИЧЕСКИЙ. ПОСТОЯННОЙ ЕМКОСТИ.. НАПРЯЖЕНИЕ 400В. ДЛЯ ЭЛЕКТРИЧЕСКИХ ЦЕПЕЙ С ЧАСТОТОЙ 50ГЦ. __1.1__ изготовитель -ZEZ SILKO, S.R.O. бренд -ZEZ SILKO кол-во=42 ШТ,"/>
    <s v="нет данных"/>
    <s v="CPT"/>
    <n v="254.43"/>
    <m/>
    <s v="$"/>
    <n v="2569.92"/>
    <n v="2569.92"/>
    <d v="2017-11-13T00:00:00"/>
    <s v="10013032/101117/0003623"/>
    <s v="НЕТ ДАННЫХ"/>
    <s v="НЕТ ДАННЫХ"/>
    <m/>
  </r>
  <r>
    <n v="103"/>
    <s v="7719540671"/>
    <s v="ООО ВАККЕР НОЙСОН"/>
    <s v="129344, , Г.МОСКВА, УЛ.ЕНИСЕЙСКАЯ, Д.7, КОРП.3"/>
    <s v="WACKER NEUSON VERTRIEB EUROPA GMBH &amp; CO. KG"/>
    <s v="DEMUNICHD-80809PREUSSENSTRASSE 41"/>
    <s v="WACKER NEUSON PRODUKTION GMBH &amp; CO.KG"/>
    <s v="ГЕРМАНИЯ"/>
    <s v="ГЕРМАН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 LTC4L, С ЧАСТОТОЙ 50/60 ГЦ, ЕМКОСТЬ 16 МФ, НАПРЯЖЕНИЕ 400 В, НА РЕАКТИВНУЮ МОЩНОСТЬ 0,65 КВА"/>
    <s v="LTC4L "/>
    <s v="FCA"/>
    <n v="9.4"/>
    <m/>
    <s v="ЕВРО"/>
    <n v="818.12"/>
    <n v="894.33"/>
    <d v="2016-02-03T00:00:00"/>
    <s v="10130192/030216/0000822"/>
    <s v="НЕТ ДАННЫХ"/>
    <s v="НЕТ ДАННЫХ"/>
    <m/>
  </r>
  <r>
    <m/>
    <s v="7719540671"/>
    <s v="ООО ВАККЕР НОЙСОН"/>
    <s v="129344, , Г.МОСКВА, УЛ.ЕНИСЕЙСКАЯ, Д.7, КОРП.3"/>
    <s v="WACKER NEUSON VERTRIEB EUROPA GMBH &amp; CO. KG"/>
    <s v="DEMUNICHD-80809PREUSSENSTRASSE 41"/>
    <s v="WACKER NEUSON PRODUKTION GMBH &amp; CO.KG"/>
    <s v="ГЕРМАНИЯ"/>
    <s v="ГЕРМАН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 230В/50ГЦ ДЛЯ LTC-4V_КОНДЕНСАТОР LTC4L (35 МКФ)"/>
    <s v="LTC4L "/>
    <s v="FCA"/>
    <n v="18.850000000000001"/>
    <m/>
    <s v="ЕВРО"/>
    <n v="1206.99"/>
    <n v="1333.93"/>
    <d v="2016-02-25T00:00:00"/>
    <s v="10130192/250216/0001560"/>
    <s v="НЕТ ДАННЫХ"/>
    <s v="НЕТ ДАННЫХ"/>
    <m/>
  </r>
  <r>
    <m/>
    <s v="7719540671"/>
    <s v="ООО ВАККЕР НОЙСОН"/>
    <s v="129344, , Г.МОСКВА, УЛ.ЕНИСЕЙСКАЯ, Д.7, КОРП.3"/>
    <s v="WACKER NEUSON VERTRIEB EUROPA GMBH &amp; CO. KG"/>
    <s v="DEMUNICHD-80809PREUSSENSTRASSE 41"/>
    <s v="WACKER NEUSON PRODUKTION GMBH &amp; CO.KG"/>
    <s v="ГЕРМАНИЯ"/>
    <s v="ГЕРМАН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 230В/50ГЦ ДЛЯ LTC-4V"/>
    <s v="нет данных"/>
    <s v="FCA"/>
    <n v="6.3"/>
    <m/>
    <s v="ЕВРО"/>
    <n v="259.2"/>
    <n v="288.86"/>
    <d v="2016-06-27T00:00:00"/>
    <s v="10130192/270616/0005908"/>
    <s v="НЕТ ДАННЫХ"/>
    <s v="НЕТ ДАННЫХ"/>
    <m/>
  </r>
  <r>
    <n v="104"/>
    <s v="1215120758"/>
    <s v="АО НПОТЭЛ/DIGTEL"/>
    <s v="424006, РМЭ, Г. ЙОШКАР-ОЛА, УЛ. СТРОИТЕЛЕЙ, Д. 99"/>
    <s v="BV ARROW ELECTRONICS DLC"/>
    <s v="NLVENLO5928DIRK HARTOGWEG 8LV"/>
    <s v="KEMET"/>
    <s v="НИДЕРЛАНДЫ"/>
    <s v="МЕКСИКА"/>
    <x v="6"/>
    <s v="ПОСТОЯННЫЙ КОНДЕНСАТОР. ЯВЛЯЕТСЯ ТАНТАЛОВЫМ ЭЛЕКТРОЛИТИЧЕСКИМ. ПРИМЕНЯЕТСЯ В КОММУТАЦИОННОМ МОДУЛЕ СЕРИИ TEL. ПРЕДНАЗНАЧЕНЫ ДЛЯ ЭЛЕКТРИЧЕСКИХ СЕТЕЙ С ЧАСТОТОЙ В 50ГЦ, РЕАКТИВНАЯ МОЩНОСТЬ НЕ БОЛЕЕ 8,4 В / А, ЁМКОСТЬ - 22 МКФ, НОМИНАЛЬНОЕ НАПРЯЖЕНИЕ -35 В._КОНДЕНСАТОР T491X226K035AT"/>
    <s v="T491X226K035AT"/>
    <s v="CPT"/>
    <n v="1.89"/>
    <m/>
    <s v="ЕВРО"/>
    <n v="1330"/>
    <n v="1466.33"/>
    <d v="2016-07-26T00:00:00"/>
    <s v="10408040/250716/0022181"/>
    <s v="т/п Дзержинский"/>
    <s v="606030 НИЖЕГОРОДСКАЯ ОБЛ., Г.ДЗЕРЖИНСК, УЛ.ПОПОВА, 9"/>
    <m/>
  </r>
  <r>
    <m/>
    <s v="1215120758"/>
    <s v="АО НПОТЭЛ/DIGTEL"/>
    <s v="424006, РМЭ, Г. ЙОШКАР-ОЛА, УЛ. СТРОИТЕЛЕЙ, Д. 99"/>
    <s v="BV ARROW ELECTRONICS DLC"/>
    <s v="NLVENLO5928DIRK HARTOGWEG 8LV"/>
    <s v="WIMA - SPEZIALVER"/>
    <s v="НИДЕРЛАНДЫ"/>
    <s v="ГЕРМАНИЯ"/>
    <x v="4"/>
    <s v="ПОСТОЯННЫЙ ПЛЕНОЧНЫЙ КОНДЕНСАТОР, МЕТАЛЛИЗИРОВАННЫЙ. ДИЭЛЕКТРИК - ПОЛИЭСТЕР. ПРЕДНАЗНАЧЕН ДЛЯ ИСПОЛЬЗОВАНИЯ НА СОБСТВЕННОМ ПРОИЗВОДСТВЕ. РЕАКТИВНАЯ МОЩНОСТЬ НЕ БОЛЕЕ 0,5 КВ*А, ЁМКОСТЬ - 1,5 МКФ, НОМИНАЛЬНОЕ ПОСТОЯННОЕ НАПРЯЖЕНИЕ - 63 В.КОНДЕНСАТОР MKS2C041501H00JSSD"/>
    <s v="MKS2C041501H00JSSD"/>
    <s v="CPT"/>
    <n v="3.9420000000000002"/>
    <m/>
    <s v="ЕВРО"/>
    <n v="900"/>
    <n v="1007.91"/>
    <d v="2016-08-04T00:00:00"/>
    <s v="10408040/030816/0023266"/>
    <s v="т/п Дзержинский"/>
    <s v="606030 НИЖЕГОРОДСКАЯ ОБЛ., Г.ДЗЕРЖИНСК, УЛ.ПОПОВА, 9"/>
    <m/>
  </r>
  <r>
    <n v="105"/>
    <s v="7725734121"/>
    <s v="ООО ДЕЛЬТА"/>
    <s v="117292, , Г.МОСКВА, ПР-КТ НАХИМОВСКИЙ, Д.52/27, ПОМ.Б"/>
    <s v="YILDIRIM &amp; CETIN GUMRUK MUS LTD.STI"/>
    <s v="TRISTANBUL38040ORGANIZE SANAYI BOLGESI 6. CAD. D:3KEYKUBAT"/>
    <s v="ENTES ELEKTRONIK CIHAZLAR IMALAT VE TICARET A.S."/>
    <s v="ТУРЦИЯ"/>
    <s v="ЧЕШСКАЯ РЕСПУБЛИКА"/>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Ы СИЛОВЫЕ ПОСТОЯННОЙ ЕМКОСТИ ДЛЯ ЭЛЕКТРИЧЕСКИХ ЦЕПЕЙ С ЧАСТОТОЙ 50 ГЦ/400В, РЕАКТИВНАЯ МОЩНОСТЬ 50 КВАР СЕРИЯ С100, АРТ: ENT.C100DG-400-50."/>
    <s v="С100"/>
    <s v="CPT"/>
    <n v="50"/>
    <m/>
    <s v="ЕВРО"/>
    <n v="2200"/>
    <n v="2474.12"/>
    <d v="2016-09-12T00:00:00"/>
    <s v="10113100/080916/0026406"/>
    <s v="НЕТ ДАННЫХ"/>
    <s v="НЕТ ДАННЫХ"/>
    <m/>
  </r>
  <r>
    <n v="106"/>
    <s v="5011022206"/>
    <s v="ОООЕВРОПЕЙСКАЯ ИНВЕСТИЦИОННАЯ КОМПАНИЯ"/>
    <s v="140301, МОСКОВСКАЯ ОБЛ., Г.ЕГОРЬЕВСК, УЛ.МИЧУРИНА,Д.29"/>
    <s v="MATREX N.V."/>
    <s v="LEUVEN В-3000 ARNOULD NOBELSTRAAT 36 "/>
    <s v="EPCOS"/>
    <s v="БЕЛЬГИЯ"/>
    <s v="ГЕРМАНИЯ"/>
    <x v="1"/>
    <s v="СИЛОВОЙ ПЛЕНОЧНЫЙ КОНДЕНСАТОР ПОСТОЯННОЙ ЕМКОСТИ С ПОЛИПРОПИЛЕНОВЫМ МЕТАЛЛИЗИРОВАННЫМ АЛЮМИНИЕМ ДИЭЛЕКТРИКОМ, ПРЕДНАЗНАЧЕНЫЙ ДЛЯ ИСПОЛЬЗОВАНИЯ В СИЛОВОЙ ЦЕПИ ЧАСТОТНОГО ПРЕОБРАЗОВАТЕЛЯ (ИНВЕРТОР) ГРАНУЛЯТОРА ЭКСТРУЗИОННОЙ ЛИНИИ ПО ПРОИЗВОДСТВУ СМ. ДОПОЛНЕНИЕ СТЕНОВЫХ ПВХ ПАНЕЛЕЙ ДЛЯ ПОВЫШЕНИЯ КОЭФФИЦИЕНТА МОЩНОСТИ ЦЕПИ ПЕРЕМЕННОГО ТОКА ЧАСТОТЫ 50ГЦ. ОСНОВНЫЕ ХАРАКТЕРИСТИКИ: ЕМКОСТЬ 4100 МКФ, НАПРЯЖЕНИЕ 400В, РЕАКТИВНАЯ МОЩНОСТЬ 1 КВА. КОНДЕНСАТОРЫ ВВОЗЯТСЯ ДЛЯ СОБСТВЕННЫХ ПРОИЗВОДСТВЕННЫХ НУЖД ООО ЕВРОПЕЙСКАЯ ИНВЕСТИЦИОННАЯ КОМПАНИЯ. __1.0__ :КОНДЕНСАТОР __1.1__ изготовитель -EPCOS AG бренд -EPCOS модель -В43586-S9418-Q1 кол-во=10 ШТ,"/>
    <s v="В43586-S9418-Q1"/>
    <s v="DAP"/>
    <n v="7.6"/>
    <m/>
    <s v="ЕВРО"/>
    <n v="2300"/>
    <n v="2474.11"/>
    <d v="2017-02-07T00:00:00"/>
    <s v="10116070/070217/0002587"/>
    <s v="НЕТ ДАННЫХ"/>
    <s v="НЕТ ДАННЫХ"/>
    <m/>
  </r>
  <r>
    <n v="107"/>
    <s v="7714929190"/>
    <s v="ООО ТРИУМФ"/>
    <s v="123007, Р.Ф., Г. МОСКВА, ХОРОШЕВСКОЕ ШОССЕ, Д. 50, КОРП. 2, ОФ. 4"/>
    <s v="AVNE IMPEX KFT"/>
    <s v="HUBUDAPEST1077KETHLY ANNA TER 1. 1. EM."/>
    <s v="DAB PUMPS S.P.A."/>
    <s v="ГЕРМАНИЯ"/>
    <s v="ИТАЛИЯ"/>
    <x v="4"/>
    <s v="КОНДЕНСАТОРЫ ЭЛЕКТРИЧЕСКИЕ ПОСТОЯННОЙ ЕМКОСТИ С ПЛАСТМАССОВЫМ ДИЭЛЕКТРИКОМ, ИСПОЛЬЗУЮТСЯ ДЛЯ ПОВЫШЕНИЯ КОЭФФИЦИЕНТА МОЩНОСТИ НАСОСОВ, ЕМКОСТЬЮ ОТ 82 МКФ ДО 330 МКФ, НА НАПРЯЖЕНИЕ 220В/50ГЦ, СЕРИЯ CRВЕС БРУТТО С ПОДДОНОМ СОСТАВЛЯЕТ 174 КГ;_:"/>
    <s v="нет данных"/>
    <s v="CPT"/>
    <n v="158"/>
    <m/>
    <s v="$"/>
    <n v="639.9"/>
    <n v="639.9"/>
    <d v="2016-06-30T00:00:00"/>
    <s v="10130220/300616/0018604"/>
    <s v="НЕТ ДАННЫХ"/>
    <s v="НЕТ ДАННЫХ"/>
    <m/>
  </r>
  <r>
    <m/>
    <s v="7714929190"/>
    <s v="ООО ТРИУМФ"/>
    <s v="123007, Р.Ф., Г. МОСКВА, ХОРОШЕВСКОЕ ШОССЕ, Д. 50, КОРП. 2, ОФ. 4"/>
    <s v="AVNE IMPEX KFT"/>
    <s v="HUBUDAPEST1077KETHLY ANNA TER 1. 1. EM."/>
    <s v="DAB PUMPS S.P.A."/>
    <s v="ЛАТВИЯ"/>
    <s v="ИТАЛИЯ"/>
    <x v="4"/>
    <s v="КОНДЕНСАТОРЫ ЭЛЕКТРИЧЕСКИЕ ПОСТОЯННОЙ ЕМКОСТИ С ПЛАСТМАССОВЫМ ДИЭЛЕКТРИКОМ, ИСПОЛЬЗУЮТСЯ ДЛЯ ПОВЫШЕНИЯ КОЭФФИЦИЕНТА МОЩНОСТИ НАСОСОВ, ЕМКОСТЬЮ ОТ 82 МКФ ДО 330 МКФ, НА НАПРЯЖЕНИЕ 220В/50ГЦ, СЕРИЯ CR - 50 ШТ.;:"/>
    <s v="нет данных"/>
    <s v="CPT"/>
    <n v="108"/>
    <m/>
    <s v="$"/>
    <n v="437.4"/>
    <n v="437.4"/>
    <d v="2016-07-27T00:00:00"/>
    <s v="10130220/270716/0022044"/>
    <s v="НЕТ ДАННЫХ"/>
    <s v="НЕТ ДАННЫХ"/>
    <m/>
  </r>
  <r>
    <m/>
    <s v="7714929190"/>
    <s v="ООО ТРИУМФ"/>
    <s v="123007, Р.Ф., Г. МОСКВА, ХОРОШЕВСКОЕ ШОССЕ, Д. 50, КОРП. 2, ОФ. 4"/>
    <s v="VIA SIA AC TRIP BY ORDER: AVNE IMPEX KFT"/>
    <s v="HUBUDAPEST1077KETHLY ANNA TER 1. 1. EM."/>
    <s v="DAB PUMPS S.P.A."/>
    <s v="ЛАТВИЯ"/>
    <s v="ИТАЛИЯ"/>
    <x v="4"/>
    <s v="КОНДЕНСАТОРЫ ЭЛЕКТРИЧЕСКИЕ ПОСТОЯННОЙ ЕМКОСТИ С ПЛАСТМАССОВЫМ ДИЭЛЕКТРИКОМ, ИСПОЛЬЗУЮТСЯ ДЛЯ ПОВЫШЕНИЯ КОЭФФИЦИЕНТА МОЩНОСТИ НАСОСОВ, ЕМКОСТЬЮ ОТ 82 МКФ ДО 330 МКФ,НА НАПРЯЖЕНИЕ 220В/50ГЦ, СЕРИЯ CR - 215 ШТ.;:"/>
    <s v="нет данных"/>
    <s v="CPT"/>
    <n v="308"/>
    <m/>
    <s v="$"/>
    <n v="1247.4000000000001"/>
    <n v="1247.4000000000001"/>
    <d v="2016-08-24T00:00:00"/>
    <s v="10130220/240816/0025662"/>
    <s v="НЕТ ДАННЫХ"/>
    <s v="НЕТ ДАННЫХ"/>
    <m/>
  </r>
  <r>
    <n v="108"/>
    <s v="3128011788"/>
    <s v="ОАО СТОЙЛЕНСКИЙ ГОК"/>
    <s v="309500, БЕЛГОРОДСКАЯ ОБЛ., Г. СТАРЫЙ ОСКОЛ, Ю-З ПРОМР-Н,ПЛ.ФАБРИЧНАЯ,ПРОЕЗД-4"/>
    <s v="FA LVZ LOGISTIK VERTEILERZENTRUM GMBH I.A. PRIMETALS TECHNOLOGIES AUSTRIA GMBH"/>
    <s v="ATLINZ4031TURMSTRASSE 44"/>
    <s v="EAS SCHALTANLAGEN GMBH"/>
    <s v="АВСТРИЯ"/>
    <s v="ЕВРОСОЮЗ"/>
    <x v="1"/>
    <s v="БЛОК КОНДЕНСАТОРНЫЙ ПЕРЕМЕННОГО ТОКА 440В-1ШТ АРТ.AP.93.1/2 МОДЕЛЬ MDL75 100/2HD7 ПОСТОЯННОЙ ЕМКОСТИ ПРЕДСТАВЛЯЕТ СОБОЙ УСТРОЙСТВО ДЛЯ КОМПЕНСАЦИИ РЕАКТИВНОЙ МОЩНОСТИ В ЭЛЕКТРИЧЕСКОЙ СЕТИ ФАБРИКИ ОКОМКОВАНИЯ. СМ.ДОПОЛНЕНИЕБЛОК КОНДЕНСАТОРНЫЙ ИСПОЛЬЗУЕТСЯ С ЭЛЕКТРОТЕХНИЧЕСКИМ ОБОРУДОВАНИЕМ. ТЕХНИЧЕСКИЕ ХАРАКТЕРИСТИКИ - НОМИНАЛЬНОЕ НАПРЯЖЕНИЕ - 400В, ЧАСТОТА 60 ГЦ ПЕРЕМЕННОГО ТОКА, НОМИНАЛЬНОЕ МОЩНОСТЬ - 50КВА, РАБОЧАЯ ТЕМПЕРАТУРА-40°С, НОМИНАЛЬНЫЙ РЕЖИМ РАБОТЫ_ОГРАНИЧИТЕЛЯ НАПРЯЖЕНИЯ - ПРОДОЛЖИТЕЛЬНЫЙ. ОБЛАСТЬ ПРИМЕНЕНИЯ - ГОРНОПЕРЕРАБАТЫВАЮЩАЯ ПРОМЫШЛЕННОСТЬ. ТОВАР ПРИОБРЕТЕН ДЛЯ СОБСТВЕННЫХ НУЖД, ОТЧУЖДЕНИЮ НЕ ПОДЛЕЖИТ._:"/>
    <s v="MDL75 100/2HD7"/>
    <s v="DDU"/>
    <n v="4"/>
    <m/>
    <s v="ЕВРО"/>
    <n v="2000"/>
    <n v="2236.81"/>
    <d v="2016-09-21T00:00:00"/>
    <s v="10101100/210916/0001189"/>
    <s v="т/п Старооскольский"/>
    <s v="309530 БЕЛГОРОДСКАЯ ОБЛ.,Г.СТАРЫЙ ОСКОЛ, УЛ.СВОБОДЫ, Д.18"/>
    <m/>
  </r>
  <r>
    <n v="109"/>
    <s v="3308006882"/>
    <s v="ООО ОРИОН-Р"/>
    <s v="600910, ВЛАДИМИРСКАЯ ОБЛ., Г.РАДУЖНЫЙ, КВАРТАЛ 13/13,СООРУЖЕНИЕ 4"/>
    <s v="S&amp;P SISTEMAS DE VENTILACION S.L.U."/>
    <s v="PARETS DEL VALLES (BARCELONA) 08150 C/L LEVANT,4 "/>
    <s v="DUCATI ENERGIA "/>
    <s v="ИСПАНИЯ"/>
    <s v="РУМЫНИЯ"/>
    <x v="4"/>
    <s v="КОНДЕНСАТОРЫ ПОСТОЯННОЙ ЕМКОСТИ С ПЛАСТМАССОВЫМ ДИЭЛЕКТРИКОМ (ПОЛИПРОПИЛЕН) ДЛ ЭЛЕКТРИЧЕСКИХ ДВИГАТЕЛЕЙ, ФАЗОСДВИГАЮЩИЕ, ЕМКОСТЬЮ 5МКФ, РАБОЧЕЕ НАПРЯЖЕНИЕ 450В, РАЗМЕР КОРПУСА ДИАМТЕР*ВЫСОТА ММ 30*56, РАСЧИТАННЫЕ НА РЕАКТИВНУЮ МОЩНОСТЬ 0.04КВА.СВОЗМОЖНОСТЬЮ САМОВОССТАНОВЛЕНИЯ ПОСЛЕ ПРОБОЯ.РАЗРАБОТАНЫ ДЛЯ УСТАНОВКИ С КАНАЛЬНЫМИ ВЕНТИЛЯТОРАМИ. ПОСТАВЛЯЮТСЯ С АКСЕССУАРАМИ ДЛЯ УСТАНОВКИ. __1.0__ КОНДЕНСАТОР 5МФ-450V __1.1__ изготовитель -DUCATI ENERGIA ROMANIA S.A. бренд -DUCATI модель -416.17.83... артикул -2520501400 кол-во=96 ШТ,"/>
    <s v="416.17.83"/>
    <s v="EXW"/>
    <n v="4.32"/>
    <m/>
    <s v="ЕВРО"/>
    <n v="168.96"/>
    <n v="192.99"/>
    <d v="2016-11-23T00:00:00"/>
    <s v="10103080/231116/0033491"/>
    <s v="НЕТ ДАННЫХ"/>
    <s v="НЕТ ДАННЫХ"/>
    <m/>
  </r>
  <r>
    <m/>
    <s v="3308006882"/>
    <s v="ООО ОРИОН-Р"/>
    <s v="600910, ВЛАДИМИРСКАЯ ОБЛ., Г.РАДУЖНЫЙ, КВАРТАЛ 13/13,СООРУЖЕНИЕ 4"/>
    <s v="S&amp;P SISTEMAS DE VENTILACION S.L.U."/>
    <s v="PARETS DEL VALLES (BARCELONA) 08150 C/L LEVANT,4 "/>
    <s v="DUCATI ENERGIA "/>
    <s v="ИСПАНИЯ"/>
    <s v="РУМЫНИЯ"/>
    <x v="4"/>
    <s v="КОНДЕНСАТОРЫ ПОСТОЯННОЙ ЕМКОСТИ С ПЛАСТМАССОВЫМ ДИЭЛЕКТРИКОМ (ПОЛИПРОПИЛЕН) ДЛ ЭЛЕКТРИЧЕСКИХ ДВИГАТЕЛЕЙ, ФАЗОСДВИГАЮЩИЕ, ЕМКОСТЬЮ 5МКФ, РАБОЧЕЕ НАПРЯЖЕНИЕ 450В, РАЗМЕР КОРПУСА ДИАМЕТР*ВЫСОТА ММ 30*56, РАСЧИТАННЫЕ НА РЕАКТИВНУЮ МОЩНОСТЬ 0.04КВА.СВОЗМОЖНОСТЬЮ САМОВОССТАНОВЛЕНИЯ ПОСЛЕ ПРОБОЯ.РАЗРАБОТАНЫ ДЛЯ УСТАНОВКИ С КАНАЛЬНЫМИ ВЕНТИЛЯТОРАМИ. ПОСТАВЛЯЮТСЯ С АКСЕССУАРАМИ ДЛЯ УСТАНОВКИ. __1.0__ КОНДЕНСАТОР 5МФ-450V __1.1__ изготовитель -DUCATI ENERGIA ROMANIA S.A. бренд -DUCATI модель -416.17.83... артикул -2520501400 кол-во=96 ШТ,"/>
    <s v="416.17.83"/>
    <s v="EXW"/>
    <n v="4.32"/>
    <m/>
    <s v="ЕВРО"/>
    <n v="168.96"/>
    <n v="194.95"/>
    <d v="2017-03-20T00:00:00"/>
    <s v="10103080/200317/0011644"/>
    <s v="НЕТ ДАННЫХ"/>
    <s v="НЕТ ДАННЫХ"/>
    <m/>
  </r>
  <r>
    <m/>
    <s v="3308006882"/>
    <s v="ООО ОРИОН-Р"/>
    <s v="600910, ВЛАДИМИРСКАЯ ОБЛ., Г.РАДУЖНЫЙ, КВАРТАЛ 13/13,СООРУЖЕНИЕ 4"/>
    <s v="S&amp;P SISTEMAS DE VENTILACION S.L.U."/>
    <s v="PARETS DEL VALLES (BARCELONA) 08150 C/L LEVANT,4 "/>
    <s v="DUCATI ENERGIA "/>
    <s v="ИСПАНИЯ"/>
    <s v="РУМЫНИЯ"/>
    <x v="4"/>
    <s v="КОНДЕНСАТОРЫ ПОСТОЯННОЙ ЕМКОСТИ С ПЛАСТМАССОВЫМ ДИЭЛЕКТРИКОМ (ПОЛИПРОПИЛЕН) ДЛ ЭЛЕКТРИЧЕСКИХ ДВИГАТЕЛЕЙ, ФАЗОСДВИГАЮЩИЕ, ЕМКОСТЬЮ 5МКФ, РАБОЧЕЕ НАПРЯЖЕНИЕ 450В, РАЗМЕР КОРПУСА ДИАМЕТР*ВЫСОТА ММ 30*56, РАСЧИТАННЫЕ НА РЕАКТИВНУЮ МОЩНОСТЬ 0.04КВА.СВОЗМОЖНОСТЬЮ САМОВОССТАНОВЛЕНИЯ ПОСЛЕ ПРОБОЯ.РАЗРАБОТАНЫ ДЛЯ УСТАНОВКИ С КАНАЛЬНЫМИ ВЕНТИЛЯТОРАМИ. ПОСТАВЛЯЮТСЯ С АКСЕССУАРАМИ ДЛЯ УСТАНОВКИ. __1.0__ КОНДЕНСАТОР 5МФ-450V __1.1__ изготовитель -DUCATI ENERGIA ROMANIA S.A. бренд -DUCATI модель -416.17.83... артикул -2520501400 кол-во=96 ШТ,"/>
    <s v="416.17.83"/>
    <s v="EXW"/>
    <n v="4.32"/>
    <m/>
    <s v="ЕВРО"/>
    <n v="168.96"/>
    <n v="194.95"/>
    <d v="2017-03-21T00:00:00"/>
    <s v="10103080/200317/0011786"/>
    <s v="НЕТ ДАННЫХ"/>
    <s v="НЕТ ДАННЫХ"/>
    <m/>
  </r>
  <r>
    <m/>
    <s v="3308006882"/>
    <s v="ООО ОРИОН-Р"/>
    <s v="600910, ВЛАДИМИРСКАЯ ОБЛ., Г.РАДУЖНЫЙ, КВАРТАЛ 13/13,СООРУЖЕНИЕ 4"/>
    <s v="S&amp;P SISTEMAS DE VENTILACION S.L.U."/>
    <s v="PARETS DEL VALLES (BARCELONA) 08150 C/L LEVANT,4 "/>
    <s v="DUCATI ENERGIA "/>
    <s v="ИСПАНИЯ"/>
    <s v="РУМЫНИЯ"/>
    <x v="4"/>
    <s v="КОНДЕНСАТОРЫ ПОСТОЯННОЙ ЕМКОСТИ С ПЛАСТМАССОВЫМ ДИЭЛЕКТРИКОМ (ПОЛИПРОПИЛЕН) ДЛЯ ЭЛЕКТРИЧЕСКИХ ДВИГАТЕЛЕЙ, ФАЗОСДВИГАЮЩИЕ, ЕМКОСТЬЮ 5МКФ, РАБОЧЕЕ НАПРЯЖЕНИЕ 450В, РАЗМЕР КОРПУСА ДИАМЕТР*ВЫСОТА ММ 30*56, РАСЧИТАННЫЕ НА РЕАКТИВНУЮ МОЩНОСТЬ 0.04КВА.С ВОЗМОЖНОСТЬЮ САМОВОССТАНОВЛЕНИЯ ПОСЛЕ ПРОБОЯ.РАЗРАБОТАНЫ ДЛЯ УСТАНОВКИ С КАНАЛЬНЫМИ ВЕНТИЛЯТОРАМИ. ПОСТАВЛЯЮТСЯ С АКСЕССУАРАМИ ДЛЯ УСТАНОВКИ. В КАЧЕСТВЕ КОМПЛЕКТУЮЩИХ ДЛЯ СТАНЦИЙ УПРАВЛЕНИЯ НЕФТЯНЫМИ НАСОСАМИ, КОТОРЫЕ ПРОИЗВОДЯТСЯ КОМПАНИЕЙ ООО ОРИОН-Р. ВЕС БРУТТО С ПОДДОНОМ 19.19 КГ __1.0__ КОНДЕНСАТОР 5МФ-400V __1.1__ изготовитель -DUCATI ENERGIA ROMANIA S.A. бренд -DUCATI модель -416.17.83... артикул -2520501400 кол-во=384 ШТ,"/>
    <s v="416.17.83"/>
    <s v="EXW"/>
    <n v="17.28"/>
    <m/>
    <s v="ЕВРО"/>
    <n v="675.84"/>
    <n v="826.03"/>
    <d v="2017-11-20T00:00:00"/>
    <s v="10103080/201117/0055003"/>
    <s v="НЕТ ДАННЫХ"/>
    <s v="НЕТ ДАННЫХ"/>
    <m/>
  </r>
  <r>
    <m/>
    <s v="3308006882"/>
    <s v="ООО ОРИОН-Р"/>
    <s v="600910, ВЛАДИМИРСКАЯ ОБЛ., Г.РАДУЖНЫЙ, КВАРТАЛ 13/13,СООРУЖЕНИЕ 4"/>
    <s v="S&amp;P SISTEMAS DE VENTILACION S.L.U."/>
    <s v="08150, , PARETS DEL VALLES (BARCELONA), C/L LEVANT,4"/>
    <s v="DUCATI ENERGIA "/>
    <s v="ИСПАНИЯ"/>
    <s v="РУМЫНИЯ"/>
    <x v="4"/>
    <s v="КОНДЕНСАТОРЫ ПОСТОЯННОЙ ЕМКОСТИ С ПЛАСТМАССОВЫМ ДИЭЛЕКТРИКОМ (ПОЛИПРОПИЛЕН) ДЛЯ ЭЛЕКТРИЧЕСКИХ ДВИГАТЕЛЕЙ, ФАЗОСДВИГАЮЩИЕ, ЕМКОСТЬЮ 5МКФ, РАБОЧЕЕ НАПРЯЖЕНИЕ 450В, РАЗМЕР КОРПУСА ДИАМЕТР*ВЫСОТА ММ 30*56, РАСЧИТАННЫЕ НА РЕАКТИВНУЮ МОЩНОСТЬ 0.04КВА. С ВОЗМОЖНОСТЬЮ САМОВОССТАНОВЛЕНИЯ ПОСЛЕ ПРОБОЯ.РАЗРАБОТАНЫ ДЛЯ УСТАНОВКИ С КАНАЛЬНЫМИ ВЕНТИЛЯТОРАМИ. ПОСТАВЛЯЮТСЯ С АКСЕССУАРАМИ ДЛЯ УСТАНОВКИ. В КАЧЕСТВЕ КОМПЛЕКТУЮЩИХ ДЛЯ СТАНЦИЙ УПРАВЛЕНИЯ НЕФТЯНЫМИ НАСОСАМИ, КОТОРЫЕ ПРОИЗВОДЯТСЯ КОМПАНИЕЙ ООО ' ОРИОН-Р'. ВЕС БРУТТО С ПОДДОНОМ 19.3КГ КОНДЕНСАТОР 6МФ-400V"/>
    <s v="6МФ-400V"/>
    <s v="EXW"/>
    <n v="16.73"/>
    <m/>
    <s v="ЕВРО"/>
    <n v="622.08000000000004"/>
    <n v="791.17"/>
    <d v="2018-03-07T11:36:00"/>
    <s v="10103080/070318/0010600"/>
    <s v="НЕТ ДАННЫХ"/>
    <s v="НЕТ ДАННЫХ"/>
    <m/>
  </r>
  <r>
    <n v="110"/>
    <s v="5244019238"/>
    <s v="ООО РЕТТЕНМАЙЕР РУС ПРОДУКТИОН"/>
    <s v="606425, НИЖЕГОРОДСКАЯ ОБЛ., БАЛАХНИНСКИЙ Р-ОН, Р.П. ГИДРОТОРФ, УЛ. АДМИНИСТРАТИВ"/>
    <s v="J. RETTENMAIER &amp; GMBH + CO KG"/>
    <s v="ROSENBERG 73494 HOLZMUHLE, 1 "/>
    <s v="FRACO"/>
    <s v="ГЕРМАНИЯ"/>
    <s v="ГЕРМАНИЯ"/>
    <x v="1"/>
    <s v="КОНДЕНСАТОРЫ СИЛОВЫЕ СЕРИИ LKT ПОСТОЯННОЙ ЕМКОСТИ ДЛЯ ЭЛЕКТРИЧЕСКИХ ЦЕПЕЙ С ЧАСТОТОЙ 50/60 ГЦ , РАССЧИТАННЫЕ НА РЕАКТИВНУЮ МОЩНОСТЬ НЕ МЕНЕЕ 0.5 КВА,ДЛЯ УСТАНОВОК КОМПЕНСАЦИИ РЕАКТИВНОЙ МОЩНОСТИ-КОНДЕНСАТОР LKT 6,0-480-EP РЕАКТИВНАЯ МОЩНОСТЬ 6 КВА НАПРЯЖЕНИЕ 480B- 5 ШТ., -КОНДЕНСАТОР LKT 8,33-525-EP РЕАКТИВНАЯ МОЩНОСТЬ 8.33 КВА НАПРЯЖЕНИЕ 525B- 5 ШТ., -КОНДЕНСАТОР LKT15,4-480-DP РЕАКТИВНАЯ МОЩНОСТЬ 15.4 КВА НАПРЯЖЕНИЕ 480B- 5 ШТ. __1.0__ : __1.1__ изготовитель -FRACO бренд -ОТСУТСТВУЕТ,"/>
    <s v="LKT 6,0-480-EP, LKT 8,33-525-EP, LKT15,4-480-DP"/>
    <s v="FCA"/>
    <n v="12"/>
    <m/>
    <s v="ЕВРО"/>
    <n v="1159.74"/>
    <n v="1249.3499999999999"/>
    <d v="2017-01-26T00:00:00"/>
    <s v="10408040/260117/0002233"/>
    <s v="т/п Дзержинский"/>
    <s v="606030 НИЖЕГОРОДСКАЯ ОБЛ., Г.ДЗЕРЖИНСК, УЛ.ПОПОВА, 9"/>
    <m/>
  </r>
  <r>
    <m/>
    <s v="5244019238"/>
    <s v="ООО РЕТТЕНМАЙЕР РУС ПРОДУКТИОН"/>
    <s v="606425, НИЖЕГОРОДСКАЯ ОБЛ., БАЛАХНИНСКИЙ Р-ОН, Р.П. ГИДРОТОРФ, УЛ. АДМИНИСТРАТИВ"/>
    <s v="J. RETTENMAIER &amp; GMBH + CO KG"/>
    <s v="ROSENBERG 73494 HOLZMUHLE, 1 "/>
    <s v="FRACO"/>
    <s v="ГЕРМАНИЯ"/>
    <s v="ГЕРМАНИЯ"/>
    <x v="1"/>
    <s v="КОНДЕНСАТОРЫ СИЛОВЫЕ СЕРИИ LKT ПОСТОЯННОЙ ЕМКОСТИ ДЛЯ ЭЛЕКТРИЧЕСКИХ ЦЕПЕЙ С ЧАСТОТОЙ 50/60 ГЦ , РАССЧИТАННЫЕ НА РЕАКТИВНУЮ МОЩНОСТЬ НЕ МЕНЕЕ 0.5 КВА,ДЛЯ УСТАНОВОК КОМПЕНСАЦИИ РЕАКТИВНОЙ МОЩНОСТИКОНДЕНСАТОР LKT 6,0-480-EP - 3 ШТ., КОНДЕНСАТОР LKT 8,33-525-EP - 12 ШТ., КОНДЕНСАТОР LKT 4,8-480-EP - 3 ШТ. ПРЕДНАЗНАЧЕНО ДЛЯ СОБСТВЕННОГО ПРОИЗВОДСТВА. __1.0__ : __1.1__ изготовитель -FRACO бренд -ОТСУТСТВУЕТ,"/>
    <s v="LKT 6,0-480-EP, LKT 8,33-525-EP, LKT 4,8-480-EP "/>
    <s v="FCA"/>
    <n v="11.4"/>
    <m/>
    <s v="ЕВРО"/>
    <n v="817.44"/>
    <n v="940.08"/>
    <d v="2017-07-17T00:00:00"/>
    <s v="10408040/140717/0023809"/>
    <s v="т/п Дзержинский"/>
    <s v="606030 НИЖЕГОРОДСКАЯ ОБЛ., Г.ДЗЕРЖИНСК, УЛ.ПОПОВА, 9"/>
    <m/>
  </r>
  <r>
    <n v="111"/>
    <s v="5260338070"/>
    <s v="ООО КОМПАНИЯ НЕГОЦИАНТ"/>
    <s v="603000, НИЖЕГОРОДСКАЯ ОБЛ., НИЖНИЙ НОВГОРОД, УЛ. СЕРГИЕВСКАЯ Д.16 КВ.12"/>
    <s v="CHINA CABLE TECHNOLOGY CO LTD."/>
    <s v="RM1403, CHAOYANG DISTRIET, BEIJING, GUAGQU ROAD, UNIT 2, NO. 408 BUFL"/>
    <s v="ZHIYUE GROUP CO., LTD"/>
    <s v="КИТАЙ"/>
    <s v="КИТАЙ"/>
    <x v="1"/>
    <s v="КОМПЕНСИРУЮЩИЕ КОНДЕНСАТОРЫ, УСТРОЙСТВА ДЛЯ НАКОПЛЕНИЯ ЭЛЕКТРИЧЕСКОГО ЗАРЯДА И ЭНЕРГИИ ЭЛЕКТРИЧЕСКОГО ПОЛЯ НАПРЯЖЕНИЕМ 450В. УСТАНОВЛИВАЮТСЯ В СИЛОВЫХ ЭЛЕКТРИЧЕСКИХ ШКАФАХ НА ПЛОЩАДКЕ ПЛАВИЛЬНЫХ ПЕЧЕЙ. КОМПЕНСИРУЮТ УРОВЕНЬ РЕАКТИВНОЙ ЭЛЕКТРИЧЕСКОЙ МО ЩНОСТИ, ПОДАВАЕМОЙ К ИНДУКТОРАМ ПЛАВИЛЬНОЙ ПЕЧИ. МОЩНОСТЬ 20 KVAR, В ЕДИНИЧНЫХ КОЛИЧЕСТВАХ В РАМКАХ ОДНОГО ДОГОВОРА ДЛЯ СОБСТВЕННЫХ НУЖД ДЕКЛАРАНТА. :ЭЛЕКТРИЧЕСКИЙ КОНДЕНСАТОР BSMJ 0.45-16-1 (16 KVAR; 450 V; 35,6 A; 252MKF; 220X180X65) НА ЧЕРТЕЖЕ  (ELECTRIC CAPACITOR) ЭЛЕКТРИЧЕСКИЙ КОНДЕНСАТОР BSMJ 0.45-20-1 (20 KVAR; 450 V; 44,4 A; 314MKF; 220X180X100) НА ЧЕРТЕЖЕ  (ELECTRIC CAPACITOR)"/>
    <s v="BSMJ 0.45-16-1, BSMJ 0.45-20-1 "/>
    <s v="FOB"/>
    <n v="30"/>
    <m/>
    <s v="$"/>
    <n v="2000"/>
    <n v="2007.29"/>
    <d v="2018-02-19T15:57:00"/>
    <s v="10408040/160218/0005435"/>
    <s v="т/п Дзержинский"/>
    <s v="606030 НИЖЕГОРОДСКАЯ ОБЛ., Г.ДЗЕРЖИНСК, УЛ.ПОПОВА, 9"/>
    <m/>
  </r>
  <r>
    <n v="112"/>
    <s v="7718781547"/>
    <s v="ООО ОКА ЭКСПРЕСС ГРУПП"/>
    <s v="111024, Г. МОСКВА, Р.Ф., АНДРОНОВСКОЕ ШОССЕ, Д.26, СТР. 9"/>
    <s v="COMPANY AVNE IMPEX KFT."/>
    <s v="BUDAPEST 1081 NEPSZINHAZ UTCA 17. II. EM. 2 "/>
    <s v="DAB PUMPS S.P.A."/>
    <s v="ГЕРМАНИЯ"/>
    <s v="ИТАЛИЯ"/>
    <x v="4"/>
    <s v="КОНДЕНСАТОРЫ ЭЛЕКТРИЧЕСКИЕ ПОСТОЯННОЙ ЕМКОСТИ С ПЛАСТМАССОВЫМ ДИЭЛЕКТРИКОМ, ИСПОЛЬЗУЮТСЯ ДЛЯ ПОВЫШЕНИЯ КОЭФФИЦИЕНТА МОЩНОСТИ НАСОСОВ, ЕМКОСТЬЮ ОТ 82 МКФ ДО 330 МКФ,НА НАПРЯЖЕНИЕ 220В/50ГЦ, СЕРИЯ CR - 245 ШТ.;__1.0__ : __1.1__ изготовитель -DAB PUPMPS S.P.A., бренд -DAB PUPMPS,"/>
    <s v="нет данных"/>
    <s v="CPT"/>
    <n v="714"/>
    <m/>
    <s v="$"/>
    <n v="1892.1"/>
    <n v="1892.1"/>
    <d v="2017-02-08T00:00:00"/>
    <s v="10130052/080217/0000655"/>
    <s v="НЕТ ДАННЫХ"/>
    <s v="НЕТ ДАННЫХ"/>
    <m/>
  </r>
  <r>
    <n v="113"/>
    <s v="7809007309"/>
    <s v="АО КОНЕКРЕЙНС"/>
    <s v="196210, РФ, Г. САНКТ-ПЕТЕРБУРГ, УЛ. СТАРТОВАЯ, Д. 8, ЛИТ. А"/>
    <s v="KONECRANES FINLAND OY"/>
    <s v="FIHYVINKAA05830KONEENKATU 8FINLAND"/>
    <s v="KONECRANES FINLAND CORPORATION"/>
    <s v="ФИНЛЯНДИЯ"/>
    <s v="ФИНЛЯНДИЯ"/>
    <x v="5"/>
    <s v="КОНДЕНСАТОРЫ АЛЛЮМИНИЕВЫЕ ЭЛЕКТРОЛИТИЧЕСКИЕ ПОСТОЯННОЙ ЁМКОСТИ.НЕ СИЛОВЫЕ.ПРИМЕНЯЮТСЯ ДЛЯ НАКОПЛЕНИЯ ЭЛЕКТРИЧЕСКОЙ ЭНЕРГИИ И ИСПОЛЬЗОВАНИИ ЕЕ ПРИ БЫСТРОМ РАЗРЯДЕ В ЦЕПЯХ ИНВЕРТОРОВ И КОМПЕНСАЦИИ РЕАКТИВНОЙ МОЩНОСТИ В СИСТЕМЕ УПРАВЛЕНИЯ МЕХАНИЗМАМИ ПЕРЕДВИЖЕНИЯ/ПОДЪЕМА МОСТОВОГО КРАНА.ПОСТАВЛЯЮТСЯ ДЛЯ РЕМОНТА РАНЕЕ ВВЕЗЕННОГО МОСТОВОГО ОДНОБАЛОЧНОГО ЭЛЕКТРИЧЕСКОГО КРАНА (ИНДЕКС КРАНА CLXS, ЗАВОДСКОЙ НОМЕР К70219)._КОНДЕНСАТОР.ЕМКОСТЬ 3300 МИКРОФАРАДОВ.НАПРЯЖЕНИЕ 430В."/>
    <s v="нет данных"/>
    <s v="EXW"/>
    <n v="1.32"/>
    <m/>
    <s v="ЕВРО"/>
    <n v="263"/>
    <n v="296.43"/>
    <d v="2016-08-03T00:00:00"/>
    <s v="10210050/030816/0008461"/>
    <s v="т/п Кировский"/>
    <s v="198097 Г.САНКТ-ПЕТЕРБУРГ, ПРОСПЕКТ СТАЧЕК, Д.45, КОР.2"/>
    <m/>
  </r>
  <r>
    <m/>
    <s v="7809007309"/>
    <s v="АО КОНЕКРЕЙНС"/>
    <s v="196210, РФ, Г. САНКТ-ПЕТЕРБУРГ, УЛ. СТАРТОВАЯ, Д. 8, ЛИТ. А"/>
    <s v="KONECRANES FINLAND OY"/>
    <s v="FIHYVINKAA05830KONEENKATU 8FINLAND"/>
    <s v="KONECRANES FINLAND CORPORATION"/>
    <s v="ФИНЛЯНДИЯ"/>
    <s v="ФИНЛЯНДИЯ"/>
    <x v="5"/>
    <s v="КОНДЕНСАТОРЫ АЛЛЮМИНИЕВЫЕ ЭЛЕКТРОЛИТИЧЕСКИЕ ПОСТОЯННОЙ ЁМКОСТИ.НЕ СИЛОВЫЕ.ПРИМЕНЯЮТСЯ ДЛЯ НАКОПЛЕНИЯ ЭЛЕКТРИЧЕСКОЙ ЭНЕРГИИ И ИСПОЛЬЗОВАНИИ ЕЕ ПРИ БЫСТРОМ РАЗРЯДЕ В ЦЕПЯХ ИНВЕРТОРОВ И КОМПЕНСАЦИИ РЕАКТИВНОЙ МОЩНОСТИ В СИСТЕМЕ УПРАВЛЕНИЯ МЕХАНИЗМАМИ ПЕРЕДВИЖЕНИЯ/ПОДЪЕМА МОСТОВОГО КРАНА.ПОСТАВЛЯЕТСЯ ДЛЯ РЕМОНТА РАНЕЕ ВВЕЗЕННОГО МОСТОВОГО ОДНОБАЛОЧНОГО ЭЛЕКТРИЧЕСКОГО КРАНА (ИНДЕКС КРАНА CXT,ЗАВОДСКОЙ НОМЕР К70240)._КОНДЕНСАТОР.ЕМКОСТЬ 5600 МИКРОФАРАДОВ.НАПРЯЖЕНИЕ 420В."/>
    <s v="нет данных"/>
    <s v="EXW"/>
    <n v="5.4"/>
    <m/>
    <s v="ЕВРО"/>
    <n v="618"/>
    <n v="699.84"/>
    <d v="2016-09-16T00:00:00"/>
    <s v="10210350/160916/0016377"/>
    <s v="НЕТ ДАННЫХ"/>
    <s v="НЕТ ДАННЫХ"/>
    <m/>
  </r>
  <r>
    <m/>
    <s v="7809007309"/>
    <s v="АО КОНЕКРЕЙНС"/>
    <s v="196210, РФ, Г. САНКТ-ПЕТЕРБУРГ, УЛ. СТАРТОВАЯ, Д. 8, ЛИТ. А"/>
    <s v="KONECRANES FINLAND OY"/>
    <s v="HYVINKAA 05830 KONEENKATU 8 FINLAND"/>
    <s v="KONECRANES FINLAND CORPORATION"/>
    <s v="ФИНЛЯНДИЯ"/>
    <s v="ФИНЛЯНДИЯ"/>
    <x v="5"/>
    <s v="БЛОК КОНДЕНСАТОРОВ ИНВЕРТОРА. АЛЛЮМИНИЕВЫЕ ЭЛЕКТРОЛИТИЧЕСКИЕ ПОСТОЯННОЙ ЁМКОСТИ.НЕ СИЛОВЫЕ.ПРИМЕНЯЮТСЯ ДЛЯ НАКОПЛЕНИЯ ЭЛЕКТРИЧЕСКОЙ ЭНЕРГИИ И ИСПОЛЬЗОВАНИИ ЕЕ ПРИ БЫСТРОМ РАЗРЯДЕ В ЦЕПЯХ ИНВЕРТОРОВ И КОМПЕНСАЦИИ РЕАКТИВНОЙ МОЩНОСТИ В СИСТЕМЕ УПРАВЛЕНИЯ МЕХАНИЗМАМИ ПЕРЕДВИЖЕНИЯ/ПОДЪЕМА МОСТОВОГО КРАНА.ПОСТАВЛЯЕТСЯ ДЛЯ РЕМОНТА РАНЕЕ ВВЕЗЕННОГО МОСТОВОГО ДВУХБАЛОЧНОГО ЭЛЕКТРИЧЕСКОГО КРАНА (ИНДЕКС КРАНА CXT,ЗАВОДСКОЙ НОМЕР К70231)ОФОРМЛЕННОГО ПО ДТ№10210050/120216/0001168. __1.0__ БЛОК КОНДЕНСАТОРОВ ИНВЕРТОРА.ЕМКОСТЬ 600-1250 МИКРОФАРАДОВ.РЕАКТИВНАЯ МОЩНОСТЬ 0,24КВА.НАПРЯЖЕНИЕ 380-500В. __1.1__ изготовитель -KONECRANES FINLAND CORPORATION бренд -KONECRANES марка -БЕЗ МАРКИ модель -DAV-M608-F артикул -52413512 кол-во=1 ШТ,"/>
    <s v="DAV-M608-F "/>
    <s v="EXW"/>
    <n v="2.2200000000000002"/>
    <m/>
    <s v="ЕВРО"/>
    <n v="738.5"/>
    <n v="815.46"/>
    <d v="2016-11-02T00:00:00"/>
    <s v="10210350/021116/0019988"/>
    <s v="НЕТ ДАННЫХ"/>
    <s v="НЕТ ДАННЫХ"/>
    <m/>
  </r>
  <r>
    <n v="114"/>
    <s v="7706757109"/>
    <s v="ООО ИНТРЕЙД"/>
    <s v="127055, , Г. МОСКВА, НОВОСЛОБОДСКАЯ УЛ., Д.14/19, СТР.8, ПОМ 2"/>
    <s v="INTERNATIONAL CAPACITORS S.A."/>
    <s v="SATA PERPETUA DE MODOGA, BARCELONA 08130 C/VALLES 32-P.I. CAN BERNAFDES "/>
    <s v="INTERNATIONAL CAPACITORS S. A."/>
    <s v="ИСПАНИЯ"/>
    <s v="ИСПАНИЯ"/>
    <x v="1"/>
    <s v="СИЛОВЫЕ КОНДЕНСАТОРЫ ПОСТОЯННОЙ ЕМКОСТИ ДЛЯ ЭЛЕКТРИЧЕСКИХ ЦЕПЕЙ С ЧАСТОТОЙ 50 ГЦ И РАССЧИТАННЫЕ НА РЕАКТИВНУЮ МОЩНОСТЬ НЕ МЕНЕЕ 0,5 КВА. ПРЕДНАЗНАЧЕНЫ ДЛЯ КОМПЕНСАЦИИ КОЭФФЕЦИЕНТА РЕАКТИВНОЙ МОЩНОСТИ.:__1.0__ СИЛОВЫЕ КОНДЕНСАТОРЫ ПОСТОЯННОЙ ЕМКОСТИ ДЛЯ ЭЛЕКТРИЧЕСКИХ ЦЕПЕЙ С ЧАСТОТОЙ 50ГЦ И НАПРЯЖЕНИЕМ 525В И РАССЧИТАННЫЕ НА РЕАКТИВНУЮ МОЩНОСТЬ 15 КВА. ПРЕДНАЗНАЧЕНЫ ДЛЯ КОМПЕНСАЦИИ КОЭФФЕЦИЕНТА РЕАКТИВНОЙ МОЩНОСТИ. __1.1__ изготовитель -INTERNATIONAL CAPACITORS S.A. бренд -MATIC ELECTRO марка -INTRPOLB52150HD модель -INTRPOLB HD кол-во=15 ШТ,__2.0__ СИЛОВЫЕ КОНДЕНСАТОРЫ ПОСТОЯННОЙ ЕМКОСТИ ДЛЯ ЭЛЕКТРИЧЕСКИХ ЦЕПЕЙ С ЧАСТОТОЙ 50ГЦ И НАПРЯЖЕНИЕМ 900В И РАССЧИТАННЫЕ НА РЕАКТИВНУЮ МОЩНОСТЬ 30 КВА. ПРЕДНАЗНАЧЕНЫ ДЛЯ КОМПЕНСАЦИИ КОЭФФЕЦИЕНТА РЕАКТИВНОЙ МОЩНОСТИ __2.1__ изготовитель -INTERNATIONAL CAPACITORS S.A. бренд -MATIC ELECTRO марка -INTRPOLB52300HD модель -INTRPOLB HD кол-во=14 ШТ,__3.0__ СИЛОВЫЕ КОНДЕНСАТОРЫ ПОСТОЯННОЙ ЕМКОСТИ ДЛЯ ЭЛЕКТРИЧЕСКИХ ЦЕПЕЙ С ЧАСТОТОЙ 50ГЦ И НАПРЯЖЕНИЕМ 900В И РАССЧИТАННЫЕ НА РЕАКТИВНУЮ МОЩНОСТЬ 30 КВА. ПРЕДНАЗНАЧЕНЫ ДЛЯ КОМПЕНСАЦИИ КОЭФФЕЦИЕНТА РЕАКТИВНОЙ МОЩНОСТИ __3.1__ изготовитель -INTERNATIONAL CAPACITORS S.A. бренд -MATIC ELECTRO марка -INTRPOLB52300HD модель -INTRPOLB HD кол-во=1 ШТ,"/>
    <s v="INTRPOLB HD"/>
    <s v="EXW"/>
    <n v="68"/>
    <m/>
    <s v="ЕВРО"/>
    <n v="1145.7"/>
    <n v="1684.22"/>
    <d v="2016-11-01T00:00:00"/>
    <s v="10113110/011116/0070763"/>
    <s v="НЕТ ДАННЫХ"/>
    <s v="НЕТ ДАННЫХ"/>
    <m/>
  </r>
  <r>
    <n v="115"/>
    <s v="5024014330"/>
    <s v="ЗАО МНПО ЭНЕРГОСПЕЦТЕХНИКА"/>
    <s v="143430, МОСКОВСКАЯ ОБЛАСТЬ, КРАСНОГОРСКИЙ Р-ОН, П.НАХАБИНО, ИНСТИТУТСКАЯ, 1Б"/>
    <s v="CLERKENWELL SERVICES LTD"/>
    <s v="CANEW BRUNSWICKE2J2C6505 ROTHESAY AVENUE, SUITE 155SAINT JOHN"/>
    <s v="ELECTRONICON KONDENSATOREN GMBH"/>
    <s v="ЛИТВА"/>
    <s v="ГЕРМАНИЯ"/>
    <x v="1"/>
    <s v="КОНДЕНСАТОРЫ ПОСТОЯННОЙ ЕМКОСТИ ДЛЯ ЭЛЕКТРИЧЕСКИХ ЦЕПЕЙ С ЧАСТОТОЙ 50/60 ГЦ И РАССЧИТАННЫЕ НА РЕАКТИВНУЮ МОЩНОСТЬ 0,50 КВА (КОНДЕНСАТОРЫ СИЛОВЫЕ):КОНДЕНСАТОР 50 МФ ДЛЯ СОЗДАНИЯ НАЧАЛЬНОГО ТОКА ВОЗБУЖДЕНИЯ И ПОДДЕРЖАНИЯ ЕГО ВЕЛИЧИНЫ В ПРОЦЕССЕ РАБОТЫ"/>
    <s v="нет данных"/>
    <s v="CPT"/>
    <n v="3.28"/>
    <m/>
    <s v="ЕВРО"/>
    <n v="92"/>
    <n v="100.32"/>
    <d v="2016-02-03T00:00:00"/>
    <s v="10130220/030216/0002396"/>
    <s v="НЕТ ДАННЫХ"/>
    <s v="НЕТ ДАННЫХ"/>
    <m/>
  </r>
  <r>
    <m/>
    <s v="5024014330"/>
    <s v="ЗАО МНПО ЭНЕРГОСПЕЦТЕХНИКА"/>
    <s v="143430, МОСКОВСКАЯ ОБЛАСТЬ, КРАСНОГОРСКИЙ Р-ОН, П.НАХАБИНО, ИНСТИТУТСКАЯ, 1Б"/>
    <s v="CLERKENWELL SERVICES LTD"/>
    <s v="CANEW BRUNSWICKE2J2C6505 ROTHESAY AVENUE, SUITE 155SAINT JOHN"/>
    <s v="ITALFARAD S.P.A"/>
    <s v="ЛИТВА"/>
    <s v="ИТАЛИЯ"/>
    <x v="1"/>
    <s v="КОНДЕНСАТОРЫ ПОСТОЯННОЙ ЕМКОСТИ ДЛЯ ЭЛЕКТРИЧЕСКИХ ЦЕПЕЙ С ЧАСТОТОЙ 50/60 ГЦ И РАССЧИТАННЫЕ НА РЕАКТИВНУЮ МОЩНОСТЬ 0,65 КВА (КОНДЕНСАТОРЫ СИЛОВЫЕ):КОНДЕНСАТОР 65 МФ ДЛЯ СОЗДАНИЯ НАЧАЛЬНОГО ТОКА ВОЗБУЖДЕНИЯ И ПОДДЕРЖАНИЯ ЕГО ВЕЛИЧИНЫ В ПРОЦЕССЕ РАБОТЫ"/>
    <s v="нет данных"/>
    <s v="CPT"/>
    <n v="1.1499999999999999"/>
    <m/>
    <s v="ЕВРО"/>
    <n v="55"/>
    <n v="59.97"/>
    <d v="2016-02-03T00:00:00"/>
    <s v="10130220/030216/0002396"/>
    <s v="НЕТ ДАННЫХ"/>
    <s v="НЕТ ДАННЫХ"/>
    <m/>
  </r>
  <r>
    <m/>
    <s v="5024014330"/>
    <s v="ЗАО МНПО ЭНЕРГОСПЕЦТЕХНИКА"/>
    <s v="143430, МОСКОВСКАЯ ОБЛАСТЬ, КРАСНОГОРСКИЙ Р-ОН, П.НАХАБИНО, ИНСТИТУТСКАЯ, 1Б"/>
    <s v="CLERKENWELL SERVICES LTD"/>
    <s v="CANEW BRUNSWICKE2J2C6505 ROTHESAY AVENUE, SUITE 155SAINT JOHN"/>
    <s v="DUCATI ENERGIA "/>
    <s v="ЛИТВА"/>
    <s v="РУМЫНИЯ"/>
    <x v="2"/>
    <s v="КОНДЕНСАТОРЫ ПОСТОЯННОЙ ЕМКОСТИ С АЛЮМИНИЕВЫМИ ОБКЛАДКАМИ И СЛЮДЯНОЙ ИЗОЛЯЦИЕЙ ,НАПРЯЖЕНИЕ 425-475 В,СИЛОВЫЕ, РАССЧИТАНЫ НА РЕАКТИВНУЮ МОЩНОСТЬ 0,5КВА:СМ.ДОПОЛНЕНИЕКОНДЕНСАТОР 35МФ ПОСТОЯННОЙ ЕМКОСТИ 35 МФ С АЛЮМИНИЕВЫМИ ОБКЛАДКАМИ И СЛЮДЯНОЙ ИЗОЛЯЦИЕЙ ,НАПРЯЖЕНИЕ 425-475 В,СЛУЖИТ ДЛЯ СОЗДАНИЯ НАЧАЛЬНОГО ТОКА ВОЗБУЖДЕНИЯ И ПОДДЕРЖАНИЯ ЕГО ВЕЛИЧИНЫ В ПРОЦЕССЕ РАБОТЫ_КОНДЕНСАТОР 40МФ ПОСТОЯННОЙ ЕМКОСТИ 40 МФ С АЛЮМИНИЕВЫМИ ОБКЛАДКАМИ И СЛЮДЯНОЙ ИЗОЛЯЦИЕЙ ,НАПРЯЖЕНИЕ 425-475 В,СЛУЖИТ ДЛЯ СОЗДАНИЯ НАЧАЛЬНОГО ТОКА ВОЗБУЖДЕНИЯ И ПОДДЕРЖАНИЯ ЕГО ВЕЛИЧИНЫ В ПРОЦЕССЕ РАБОТЫ_КОНДЕНСАТОР 50МФ ПОСТОЯННОЙ ЕМКОСТИ 50 МФ С АЛЮМИНИЕВЫМИ ОБКЛАДКАМИ И СЛЮДЯНОЙ ИЗОЛЯЦИЕЙ ,НАПРЯЖЕНИЕ 425-475 В,СЛУЖИТ ДЛЯ СОЗДАНИЯ НАЧАЛЬНОГО ТОКА ВОЗБУЖДЕНИЯ И ПОДДЕРЖАНИЯ ЕГО ВЕЛИЧИНЫ В ПРОЦЕССЕ РАБОТЫ"/>
    <s v="нет данных"/>
    <s v="CPT"/>
    <n v="7.84"/>
    <m/>
    <s v="ЕВРО"/>
    <n v="193.6"/>
    <n v="212.36"/>
    <d v="2016-03-11T00:00:00"/>
    <s v="10130220/110316/0006256"/>
    <s v="НЕТ ДАННЫХ"/>
    <s v="НЕТ ДАННЫХ"/>
    <m/>
  </r>
  <r>
    <m/>
    <s v="5024014330"/>
    <s v="ЗАО МНПО ЭНЕРГОСПЕЦТЕХНИКА"/>
    <s v="143430, МОСКОВСКАЯ ОБЛАСТЬ, КРАСНОГОРСКИЙ Р-ОН, П.НАХАБИНО, ИНСТИТУТСКАЯ, 1Б"/>
    <s v="CLERKENWELL SERVICES LTD"/>
    <s v="CANEW BRUNSWICKE2J2C6505 ROTHESAY AVENUE, SUIT 155SAINT JOHN"/>
    <s v="DUCATI ENERGIA "/>
    <s v="ЛИТВА"/>
    <s v="РУМЫНИЯ"/>
    <x v="2"/>
    <s v="КОНДЕНСАТОРЫ ПОСТОЯННОЙ ЕМКОСТИ С АЛЮМИНИЕВЫМИ ОБКЛАДКАМИ И СЛЮДЯНОЙ ИЗОЛЯЦИЕЙ ,НАПРЯЖЕНИЕ 425-475 В,СИЛОВЫЕ, РАССЧИТАНЫ НА РЕАКТИВНУЮ МОЩНОСТЬ 0,5КВА:КОНДЕНСАТОР 40МФ VL450"/>
    <s v="40МФ VL450"/>
    <s v="CPT"/>
    <n v="0.75"/>
    <m/>
    <s v="ЕВРО"/>
    <n v="16.75"/>
    <n v="18.420000000000002"/>
    <d v="2016-07-29T00:00:00"/>
    <s v="10130220/280716/0022177"/>
    <s v="НЕТ ДАННЫХ"/>
    <s v="НЕТ ДАННЫХ"/>
    <m/>
  </r>
  <r>
    <m/>
    <s v="5024014330"/>
    <s v="ЗАО МНПО ЭНЕРГОСПЕЦТЕХНИКА"/>
    <s v="143430, МОСКОВСКАЯ ОБЛАСТЬ, КРАСНОГОРСКИЙ Р-ОН, П.НАХАБИНО, ИНСТИТУТСКАЯ, 1Б"/>
    <s v="CLERKENWELL SERVICES LTD"/>
    <s v="CANEW BRUNSWICKE2J2C3337 AVENUE ROTHESAY , SUITE 155SAINT JOHN"/>
    <s v="ELECTRONICON KONDENSATOREN GMBH"/>
    <s v="ЛИТВА"/>
    <s v="ГЕРМАН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СМ.ДОПОЛНЕНИЕКОНДЕНСАТОРЫ ПОСТОЯННОЙ МОЩНОСТИ ЧАСТОТА 50/60 ГЦ, ДО 500В НАПРЯЖЕНИЕ ,ПОСТОЯННОЙ ЕМКОСТИ 50 МФ(МИКРОФАРАД) ДЛЯ ЭЛЕКТРИЧЕСКИХ ЦЕПЕЙ , УЧАСТВУЮТ В СИСТЕМЕ ВОЗБУЖДЕНИЯ ГЕНЕРАТОРА ПЕРЕМЕННОГО ТОКА_КОНДЕНСАТОРЫ ПОСТОЯННОЙ МОЩНОСТИ ЧАСТОТА 50/60 ГЦ, ДО 500В НАПРЯЖЕНИЕ ,ПОСТОЯННОЙ ЕМКОСТИ 70 МФ(МИКРОФАРАД) ДЛЯ ЭЛЕКТРИЧЕСКИХ ЦЕПЕЙ , УЧАСТВУЮТ В СИСТЕМЕ ВОЗБУЖДЕНИЯ ГЕНЕРАТОРА ПЕРЕМЕННОГО ТОКА"/>
    <s v="нет данных"/>
    <s v="CPT"/>
    <n v="2.62"/>
    <m/>
    <s v="ЕВРО"/>
    <n v="82.05"/>
    <n v="92.29"/>
    <d v="2016-09-28T00:00:00"/>
    <s v="10130220/280916/0030116"/>
    <s v="НЕТ ДАННЫХ"/>
    <s v="НЕТ ДАННЫХ"/>
    <m/>
  </r>
  <r>
    <m/>
    <s v="5024014330"/>
    <s v="ЗАО МНПО ЭНЕРГОСПЕЦТЕХНИКА"/>
    <s v="143430, МОСКОВСКАЯ ОБЛАСТЬ, КРАСНОГОРСКИЙ Р-ОН, П.НАХАБИНО, ИНСТИТУТСКАЯ, 1Б"/>
    <s v="CLERKENWELL SERVICES LTD"/>
    <s v="CANEW BRUNSWICKE2J2C3337 AVENUE ROTHESAY , SUITE 155SAINT JOHN"/>
    <s v="ITALFARAD S.P.A"/>
    <s v="ЛИТВА"/>
    <s v="ИТАЛ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СМ.ДОПОЛНЕНИЕКОНДЕНСАТОРЫ ПОСТОЯННОЙ МОЩНОСТИ ЧАСТОТА 50/60 ГЦ, ДО 500В НАПРЯЖЕНИЕ ,ПОСТОЯННОЙ ЕМКОСТИ 65 МФ(МИКРОФАРАД) ДЛЯ ЭЛЕКТРИЧЕСКИХ ЦЕПЕЙ , УЧАСТВУЮТ В СИСТЕМЕ ВОЗБУЖДЕНИЯ ГЕНЕРАТОРА ПЕРЕМЕННОГО ТОКА"/>
    <s v="нет данных"/>
    <s v="CPT"/>
    <n v="2.2999999999999998"/>
    <m/>
    <s v="ЕВРО"/>
    <n v="109"/>
    <n v="122.6"/>
    <d v="2016-09-28T00:00:00"/>
    <s v="10130220/280916/0030116"/>
    <s v="НЕТ ДАННЫХ"/>
    <s v="НЕТ ДАННЫХ"/>
    <m/>
  </r>
  <r>
    <m/>
    <s v="5024014330"/>
    <s v="ЗАО МНПО ЭНЕРГОСПЕЦТЕХНИКА"/>
    <s v="143430, МОСКОВСКАЯ ОБЛАСТЬ, КРАСНОГОРСКИЙ Р-ОН, П.НАХАБИНО, ИНСТИТУТСКАЯ, 1Б"/>
    <s v="IM-EK TERMINALAS LTKR2002 AD VERBUM UAB ZYGIJUS, TAIKOS PR. 141 ПО ПОРУЧЕНИЮ CLERKENWELL SERVICES LTD"/>
    <s v="NEW BRUNSWICK E2J2C6 337 AVENUE ROTHESAY, SUITE 155 SAINT JOHN"/>
    <s v="ELECTRONICON KONDENSATOREN GMBH"/>
    <s v="ЛИТВА"/>
    <s v="ГЕРМАН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СМ.ДОПОЛНЕНИЕ__1.0__ КОНДЕНСАТОРЫ ПОСТОЯННОЙ МОЩНОСТИ ДЛЯ ЭЛЕКТРОГЕНЕРАТОРНОЙ УСТАНОВКИ 9001 ED-AA/SHBA. ЧАСТОТА 50/60 ГЦ, ДО 500В НАПРЯЖЕНИЕ ,ПОСТОЯННОЙ ЕМКОСТИ 50 МФ(МИКРОФАРАД)Х3 ДЛЯ ЭЛЕКТРИЧЕСКИХ ЦЕПЕЙ , УЧАСТВУЮТ В СИСТЕМЕ ВОЗБУЖДЕНИЯ ГЕНЕРАТОРА ПЕРЕМЕННОГО ТОКА __1.1__ изготовитель -ELECTRONICON KONDENSATOREN GMBH. бренд -ELECTRONICON марка -ELECTRONICON модель -БЕЗ МОДЕЛИ артикул -903255 кол-во=5 ШТ,__2.0__ КОНДЕНСАТОРЫ ПОСТОЯННОЙ МОЩНОСТИ ДЛЯ ЭЛЕКТРОГЕНЕРАТОРНОЙ УСТАНОВКИ 13001 ED-S/SEBA. ЧАСТОТА 50/60 ГЦ, ДО 500В НАПРЯЖЕНИЕ ,ПОСТОЯННОЙ ЕМКОСТИ 70 МФ(МИКРОФАРАД) ДЛЯ ЭЛЕКТРИЧЕСКИХ ЦЕПЕЙ , УЧАСТВУЮТ В СИСТЕМЕ ВОЗБУЖДЕНИЯ ГЕНЕРАТОРА ПЕРЕМЕННОГО ТОКА __2.1__ изготовитель -ELECTRONICON KONDENSATOREN GMBH. бренд -ELECTRONICON марка -ELECTRONICON модель -БЕЗ МОДЕЛИ артикул -903258 кол-во=5 ШТ,"/>
    <s v="нет данных"/>
    <s v="CPT"/>
    <n v="6.3"/>
    <m/>
    <s v="ЕВРО"/>
    <n v="224.4"/>
    <n v="252.54"/>
    <d v="2017-06-07T00:00:00"/>
    <s v="10130210/070617/0019949"/>
    <s v="НЕТ ДАННЫХ"/>
    <s v="НЕТ ДАННЫХ"/>
    <m/>
  </r>
  <r>
    <m/>
    <s v="5024014330"/>
    <s v="ЗАО МНПО ЭНЕРГОСПЕЦТЕХНИКА"/>
    <s v="143430, МОСКОВСКАЯ ОБЛАСТЬ, КРАСНОГОРСКИЙ Р-ОН, П.НАХАБИНО, ИНСТИТУТСКАЯ, 1Б"/>
    <s v="CLERKENWELL SERVICES LTD"/>
    <s v="NEW BRUNSWICK E2J2C6 337 AVENUE ROTHESAY, SUITE 155 SAINT JOHN"/>
    <s v="ELECTRONICON KONDENSATOREN GMBH"/>
    <s v="ЛИТВА"/>
    <s v="ГЕРМАНИЯ"/>
    <x v="2"/>
    <s v="КОНДЕНСАТОРЫ ПОСТОЯННОЙ ЕМКОСТИ С АЛЮМИНИЕВЫМИ ОБКЛАДКАМИ И СЛЮДЯНОЙ ИЗОЛЯЦИЕЙ ,НАПРЯЖЕНИЕ 425-475 В,СИЛОВЫЕ, РАССЧИТАНЫ НА РЕАКТИВНУЮ МОЩНОСТЬ 0,5КВА:__1.0__ КОНДЕНСАТОР ПОСТОЯННОЙ ЕМКОСТИ 40МF ДЛЯ ЭЛЕКТРОГЕНЕРАТОРНОЙ УСТАНОВКИ RV 9000 E __1.1__ изготовитель -ELECTRONICON KONDENSATOREN GMBH бренд -ELECTRONICON модель -E33.F19-504015 артикул -733816 кол-во=6 ШТ,"/>
    <s v="E33.F19-504015 "/>
    <s v="CPT"/>
    <n v="4"/>
    <m/>
    <s v="ЕВРО"/>
    <n v="48.84"/>
    <n v="58.86"/>
    <d v="2017-09-11T00:00:00"/>
    <s v="10113110/110917/0119506"/>
    <s v="НЕТ ДАННЫХ"/>
    <s v="НЕТ ДАННЫХ"/>
    <m/>
  </r>
  <r>
    <m/>
    <s v="5024014330"/>
    <s v="ЗАО МНПО ЭНЕРГОСПЕЦТЕХНИКА"/>
    <s v="143430, РОССИЯ, МОСКОВСКАЯ ОБЛ., КРАСНОГОРСКИЙ Р-Н,, П.НАХАБИНО, УЛ.ИНСТИТУТСКАЯ"/>
    <s v="CLERKENWELL SERVICES LTD"/>
    <s v="SAINT JOHN E2J2C3 337 ROTHESAY AVENUE, SUITE 155 NEW BRUNSWICK"/>
    <s v="ELECTRONICON KONDENSATOREN GMBH"/>
    <s v="ЛИТВА"/>
    <s v="ГЕРМАНИЯ"/>
    <x v="1"/>
    <s v="КОНДЕНСАТОРЫ ПОСТОЯННОЙ ЕМКОСТИ, СИЛОВЫЕ, РАССЧИТАНЫ НА РЕАКТИВНУЮ МОЩНОСТЬ 0,5КВА, ВКЛЮЧЕНЫ В ЦЕПЬ ОБМОТКИ ВОЗБУЖДЕНИЯ, СЛУЖАТ ДЛЯ СОЗДАНИЯ НАЧАЛЬНОГО ТОКА ВОЗБУЖДЕНИЯ И ПОДДЕРЖАНИЯ ЕГО ВЕЛИЧИНЫ В ПРОЦЕССЕ РАБОТЫ, ВСЕГО - 6 ШТ., УПАК.В КАРТ.КОР. НАЧАСТИ ПОДДОНА __1.0__ КОНДЕНСАТОР 3Х50MF ВВОЗИТСЯ ДЛЯ РЕМОНТА И ОБСЛУЖИВАНИЯ РАНЕЕ ВВЕЗЁННОЙ ЭЛЕКТРОГЕНЕРАТОРНОЙ УСТАНОВКИ МОДЕЛИ 9001 ED-AA/SHBA __1.1__ изготовитель -ELECTRONICON KONDENSATOREN GMBH бренд -ELECTRONICON марка -ELECTRONICON артикул -903255 кол-во=6 ШТ,"/>
    <s v="нет данных"/>
    <s v="CPT"/>
    <n v="4.92"/>
    <m/>
    <s v="ЕВРО"/>
    <n v="178.32"/>
    <n v="207.55"/>
    <d v="2017-11-01T00:00:00"/>
    <s v="10102081/011117/0007579"/>
    <s v="НЕТ ДАННЫХ"/>
    <s v="НЕТ ДАННЫХ"/>
    <m/>
  </r>
  <r>
    <m/>
    <s v="5024014330"/>
    <s v="ЗАО МНПО ЭНЕРГОСПЕЦТЕХНИКА"/>
    <s v="143430, РОССИЯ, МОСКОВСКАЯ ОБЛ., КРАСНОГОРСКИЙ Р-Н,, П.НАХАБИНО, УЛ.ИНСТИТУТСКАЯ"/>
    <s v="ELECTRIC POWER INTERNATIONAL COMPANY LTD."/>
    <s v="N21 3NA, LONDON, WINCHMORE HILL, 1 KINGS AVENUE"/>
    <s v="ELECTRONICON KONDENSATOREN GMBH"/>
    <s v="ЛИТВА"/>
    <s v="ГЕРМАНИЯ"/>
    <x v="1"/>
    <s v="КОНДЕНСАТОРЫ ПОСТОЯННОЙ ЕМКОСТИ, СИЛОВЫЕ, РАССЧИТАНЫ НА РЕАКТИВНУЮ МОЩНОСТЬ 0,5КВА, ВКЛЮЧЕНЫ В ЦЕПЬ ОБМОТКИ ВОЗБУЖДЕНИЯ, СЛУЖАТ ДЛЯ СОЗДАНИЯ НАЧАЛЬНОГО ТОКА ВОЗБУЖДЕНИЯ И ПОДДЕРЖАНИЯ ЕГО ВЕЛИЧИНЫ В ПРОЦЕССЕ РАБОТЫ, ВСЕГО - 10 ШТ., В ИНД. УПАК. В ЧАСТИ КАРТ. КОРОБКИ НА ЧАСТИ ПОДДОНА КОНДЕНСАТОР 50MF ВВОЗИТСЯ ДЛЯ РЕМОНТА И ОБСЛУЖИВАНИЯ РАНЕЕ ВВЕЗЁННОЙ ЭЛЕКТРОГЕНЕРАТОРНОЙ УСТАНОВКИ МОДЕЛИ 9000 ED-AA/SEBA SS КОНДЕНСАТОР 3Х50MF ВВОЗИТСЯ ДЛЯ РЕМОНТА И ОБСЛУЖИВАНИЯ РАНЕЕ ВВЕЗЁННОЙ ЭЛЕКТРОГЕНЕРАТОРНОЙ УСТАНОВКИ МОДЕЛИ 9001 ED-AA/SHBA"/>
    <s v="нет данных"/>
    <s v="CPT"/>
    <n v="5.4"/>
    <m/>
    <s v="ЕВРО"/>
    <n v="213"/>
    <n v="261.31"/>
    <d v="2018-02-25T16:15:00"/>
    <s v="10102081/250218/0001007"/>
    <s v="НЕТ ДАННЫХ"/>
    <s v="НЕТ ДАННЫХ"/>
    <m/>
  </r>
  <r>
    <m/>
    <s v="5024014330"/>
    <s v="ЗАО МНПО ЭНЕРГОСПЕЦТЕХНИКА"/>
    <s v="143430, РОССИЯ, МОСКОВСКАЯ ОБЛ., КРАСНОГОРСКИЙ Р-Н,, П.НАХАБИНО, УЛ.ИНСТИТУТСКАЯ"/>
    <s v="ELECTRIC POWER INTERNATIONAL COMPANY LTD."/>
    <s v="N21 3NA, LONDON, WINCHMORE HILL, 1 KINGS AVENUE"/>
    <s v="ITALFARAD S.P.A"/>
    <s v="ЛИТВА"/>
    <s v="ИТАЛИЯ"/>
    <x v="1"/>
    <s v="КОНДЕНСАТОРЫ ПОСТОЯННОЙ ЕМКОСТИ, СИЛОВЫЕ, РАССЧИТАНЫ НА РЕАКТИВНУЮ МОЩНОСТЬ 0,5КВА, ВКЛЮЧЕНЫ В ЦЕПЬ ОБМОТКИ ВОЗБУЖДЕНИЯ, СЛУЖАТ ДЛЯ СОЗДАНИЯ НАЧАЛЬНОГО ТОКА ВОЗБУЖДЕНИЯ И ПОДДЕРЖАНИЯ ЕГО ВЕЛИЧИНЫ В ПРОЦЕССЕ РАБОТЫ, ВСЕГО - 10 ШТ., В ИНД. УПАК. В ЧАСТИ КАРТ. КОРОБКИ НА ЧАСТИ ПОДДОНА КОНДЕНСАТОР 65MF ВВОЗИТСЯ ДЛЯ РЕМОНТА И ОБСЛУЖИВАНИЯ РАНЕЕ ВВЕЗЁННОЙ ЭЛЕКТРОГЕНЕРАТОРНОЙ УСТАНОВКИ МОДЕЛИ 2801 E-A/MHBA"/>
    <s v="нет данных"/>
    <s v="CPT"/>
    <n v="2.2999999999999998"/>
    <m/>
    <s v="ЕВРО"/>
    <n v="144.5"/>
    <n v="177.27"/>
    <d v="2018-02-25T16:15:00"/>
    <s v="10102081/250218/0001007"/>
    <s v="НЕТ ДАННЫХ"/>
    <s v="НЕТ ДАННЫХ"/>
    <m/>
  </r>
  <r>
    <n v="116"/>
    <s v="7727190854"/>
    <s v="ООО АНПП АГРОХИМ-ХХI"/>
    <s v="117418, , Г.МОСКВА, УЛ. НОВОЧЕРЕМУШКИНСКАЯ Д.58"/>
    <s v="C M RAJGARHIA PVT LTD"/>
    <s v="INBALARAM DHARMA SOPAN12A, LORD SINHA ROAD, 102, ANNAPURNA APPARTMENTS"/>
    <s v="С.М.RAJGARHIA PVT LTD"/>
    <s v="ИНДИЯ"/>
    <s v="ИНДИЯ"/>
    <x v="2"/>
    <s v="АППАРАТУРА ВЫСОКОВОЛЬТНАЯ ЭЛЕКТРИЧЕСКАЯ: КОНДЕНСАТОРЫ ПОСТОЯННОЙ ЕМКОСТИ, СИЛОВЫЕ, ДЛЯ ЭЛЕКТРИЧЕСКИХ ЦЕПЕЙ С ЧАСТОТОЙ 50/60 ГЦ И РАССЧИТАННЫЕ НА РЕАКТИВНУЮ МОЩНОСТЬ НЕ МЕНЕЕ 0, 5 КВА. КОД ОКП 341460 /НЕ ЛОМ ЭЛЕКТРООБОРУДОВАНИЯ/ /НЕ ВОЕННОГОНАЗНАЧЕНИЯ/ ТИПЫ: IDCG940V12 - 1ШТ, ЕМКОСТЬ 940 ПФ, НАПРЯЖЕНИЕ - 12 КВ. IDCG470V17,5 - 1ШТ, ЕМКОСТЬ 470 ПФ, НАПРЯЖЕНИЕ 17,5 КВ IDCG470V24 -1ШТ, ЕМКОСТЬ 470 ПФ, НАПРЯЖЕНИЕ 24 КВ_:"/>
    <s v="IDCG940V12, IDCG470V17,5, IDCG470V24"/>
    <s v="CIP"/>
    <n v="8.4"/>
    <m/>
    <s v="$"/>
    <n v="1563"/>
    <n v="1563"/>
    <d v="2016-04-08T00:00:00"/>
    <s v="10001022/080416/0003352"/>
    <s v="НЕТ ДАННЫХ"/>
    <s v="НЕТ ДАННЫХ"/>
    <m/>
  </r>
  <r>
    <n v="117"/>
    <s v="7727723157"/>
    <s v="ООО &lt;МАДЖЕНТА&gt; ЧЕРЕЗ ООО ЛКС"/>
    <s v="117218, , Г. МОСКВА, УЛ. ЧЕРЕМУШКИНСКАЯ Б., 21"/>
    <s v="DIGITALNOTE ESTATE LP"/>
    <s v="GBSCOTLAND111 WEST GEORGE STREET, SUITE 1026, G2 1QXGLASGOW"/>
    <s v="HONGKONG LONY ELECTRONICS CO.,LIMITED"/>
    <s v="КИТАЙ"/>
    <s v="КИТАЙ"/>
    <x v="4"/>
    <s v="КОНДЕНСАТОРЫ ПОСТОЯННОЙ ЕМКОСТИ С ПЛАСТМАССОВЫМ ДИЭЛЕКТРИКОМ:КОНДЕНСАТОР ПОСТОЯННОЙ МКОСТИ С ПОЛИПРОПИЛЕНОВЫМ ДИЭЛЕКТРИКОМ ПРЕДНАЗНАЧЕН ДЛЯ ИСПОЛЬЗОВАНИЯ В ЭЛЕКТРОТЕХНИКЕ ДЛЯ ПОВЫШЕНИЯ КОЭФФИЦИЕНТА МОЩНОСТИ ЦЕПИ ПЕРЕМЕННОГО ТОКА. ОСНОВНЫЕ ХАРАКТЕРИСТИКИ: ЕМКОСТЬ 0,1 МКФ, МОЩНОСТЬ 20 КВТ, НАПРЯЖЕНИЕ 12-36 В_КОНДЕНСАТОР ПОСТОЯННОЙ МКОСТИ С ПОЛИПРОПИЛЕНОВЫМ ДИЭЛЕКТРИКОМ ПРЕДНАЗНАЧЕН ДЛЯ ИСПОЛЬЗОВАНИЯ В ЭЛЕКТРОТЕХНИКЕ ДЛЯ ПОВЫШЕНИЯ КОЭФФИЦИЕНТА МОЩНОСТИ ЦЕПИ ПЕРЕМЕННОГО ТОКА. ОСНОВНЫЕ ХАРАКТЕРИСТИКИ: ЕМКОСТЬ 0,15 МКФ, МОЩНОСТЬ 20 КВТ, НАПРЯЖЕНИЕ 12-36 В_КОНДЕНСАТОР ПОСТОЯННОЙ МКОСТИ С ПОЛИПРОПИЛЕНОВЫМ ДИЭЛЕКТРИКОМ ПРЕДНАЗНАЧЕН ДЛЯ ИСПОЛЬЗОВАНИЯ В ЭЛЕКТРОТЕХНИКЕ ДЛЯ ПОВЫШЕНИЯ КОЭФФИЦИЕНТА МОЩНОСТИ ЦЕПИ ПЕРЕМЕННОГО ТОКА. ОСНОВНЫЕ ХАРАКТЕРИСТИКИ: ЕМКОСТЬ 0,2 МКФ, МОЩНОСТЬ 20 КВТ, НАПРЯЖЕНИЕ 12-36 В"/>
    <s v="нет данных"/>
    <s v="CPT"/>
    <n v="455.8"/>
    <m/>
    <s v="$"/>
    <n v="1508.08"/>
    <n v="1508.08"/>
    <d v="2016-07-29T00:00:00"/>
    <s v="10130210/280716/0019157"/>
    <s v="НЕТ ДАННЫХ"/>
    <s v="НЕТ ДАННЫХ"/>
    <m/>
  </r>
  <r>
    <n v="118"/>
    <s v="7448024720"/>
    <s v="АО ПГ МЕТРАН"/>
    <s v="454003, ЧЕЛЯБИНСКАЯ ОБЛАСТЬ, ЧЕЛЯБИНСК, НОВОГРАДСКИЙ ПРОСПЕКТ 15"/>
    <s v="DIGI-KEY CORPORATION"/>
    <s v="USTHIEF RIVER FALLS56701BROOKS AVE S, 701MN"/>
    <s v="KEMET"/>
    <s v="СОЕДИНЕННЫЕ ШТАТЫ"/>
    <s v="МЕКСИКА"/>
    <x v="8"/>
    <s v="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 ПРИМЕНЯЕМОЙ В НЕФТЕГАЗОВОЙ, НЕФТЕПЕРЕРАБАТЫВАЮЩЕЙ, ХИМИЧЕСКОЙ, ЭНЕРГЕТИЧЕСКОЙ, ЦЕЛЛЮЛОЗНО-БУМАЖНОЙ, МЕТАЛЛУРГИЧЕСКОЙ ОТРАСЛЯХ ПРОМЫШЛЕННОСТИ_:399-9886-1-ND КОНДЕНСАТОР ВЫВОДНОЙ КЕРАМИЧЕСКИЙ С330С105К5R5TA7301"/>
    <s v="399-9886-1-ND"/>
    <s v="FCA"/>
    <n v="0.11899999999999999"/>
    <m/>
    <s v="$"/>
    <n v="45.1"/>
    <n v="46.41"/>
    <d v="2016-03-15T00:00:00"/>
    <s v="10504110/150316/0004275"/>
    <s v="НЕТ ДАННЫХ"/>
    <s v="НЕТ ДАННЫХ"/>
    <m/>
  </r>
  <r>
    <m/>
    <s v="7448024720"/>
    <s v="АО ПГ МЕТРАН"/>
    <s v="454003, ЧЕЛЯБИНСКАЯ ОБЛАСТЬ, ЧЕЛЯБИНСК, НОВОГРАДСКИЙ ПРОСПЕКТ 15"/>
    <s v="DIGI-KEY CORPORATION"/>
    <s v="USTHIEF RIVER FALLS56701BROOKS AVE S, 701MN"/>
    <s v="MURATA"/>
    <s v="СОЕДИНЕННЫЕ ШТАТЫ"/>
    <s v="ЯПОНИЯ"/>
    <x v="8"/>
    <s v="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 ПРИМЕНЯЕМОЙ В НЕФТЕГАЗОВОЙ, НЕФТЕПЕРЕРАБАТЫВАЮЩЕЙ, ХИМИЧЕСКОЙ, ЭНЕРГЕТИЧЕСКОЙ, ЦЕЛЛЮЛОЗНО-БУМАЖНОЙ, МЕТАЛЛУРГИЧЕСКОЙ ОТРАСЛЯХ ПРОМЫШЛЕННОСТИ_:490-6523-1-ND КОНДЕНСАТОР КЕРАМИЧЕСКИЙ 1МКФ 100В X7R 1206_490-3288-1-ND КОНДЕНСАТОР КЕРАМИЧЕСКИЙ 0.068МКФ 50В X7R 0603"/>
    <s v="490-6523-1-ND, 490-3288-1-ND"/>
    <s v="FCA"/>
    <n v="0.19"/>
    <m/>
    <s v="$"/>
    <n v="71.8"/>
    <n v="73.900000000000006"/>
    <d v="2016-03-15T00:00:00"/>
    <s v="10504110/150316/0004275"/>
    <s v="НЕТ ДАННЫХ"/>
    <s v="НЕТ ДАННЫХ"/>
    <m/>
  </r>
  <r>
    <m/>
    <s v="7448024720"/>
    <s v="АО ПГ МЕТРАН"/>
    <s v="454003, ЧЕЛЯБИНСКАЯ ОБЛАСТЬ, ЧЕЛЯБИНСК, НОВОГРАДСКИЙ ПРОСПЕКТ 15"/>
    <s v="DIGI-KEY CORPORATION"/>
    <s v="USTHIEF RIVER FALLS56701BROOKS AVE S, 701MN"/>
    <s v="VISHAY"/>
    <s v="СОЕДИНЕННЫЕ ШТАТЫ"/>
    <s v="КИТАЙ"/>
    <x v="7"/>
    <s v="ОДН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 ПРИМЕНЯЕМОЙ В НЕФТЕГАЗОВОЙ, НЕФТЕПЕРЕРАБАТЫВАЮЩЕЙ, ХИМИЧЕСКОЙ, ЭНЕРГЕТИЧЕСКОЙ, ЦЕЛЛЮЛОЗНО-БУМАЖНОЙ, МЕТАЛЛУРГИЧЕСКОЙ ОТРАСЛЯХ ПРОМЫШЛЕННОСТИ_:BC2879-ND КОМПЛЕКТ КЕРАМИЧЕСКИХ КОНДЕНСАТОРОВ VY21-KIT-HF, СОСТОИТ ИЗ: КОНДЕНСАТОР  VY2101K29Y5SG63V7 - 10 ШТ, КОНДЕНСАТОР  VY2221K29Y5SG63V7 - 10 ШТ, КОНДЕНСАТОР  VY2471K29Y5SG63V7 - 10 ШТ, КОНДЕНСАТОР  VY2681M29Y5UG63V7 - 10 ШТ"/>
    <s v="VY2101K29Y5SG63V7, VY2221K29Y5SG63V7, VY2471K29Y5SG63V7, Y2681M29Y5UG63V7"/>
    <s v="FCA"/>
    <n v="8.1000000000000003E-2"/>
    <m/>
    <s v="$"/>
    <n v="30.6"/>
    <n v="31.5"/>
    <d v="2016-03-15T00:00:00"/>
    <s v="10504110/150316/0004275"/>
    <s v="НЕТ ДАННЫХ"/>
    <s v="НЕТ ДАННЫХ"/>
    <m/>
  </r>
  <r>
    <m/>
    <s v="7448024720"/>
    <s v="АО ПГ МЕТРАН"/>
    <s v="454003, ЧЕЛЯБИНСКАЯ ОБЛАСТЬ, ЧЕЛЯБИНСК, НОВОГРАДСКИЙ ПРОСПЕКТ 15"/>
    <s v="DIGI-KEY CORPORATION"/>
    <s v="USTHIEF RIVER FALLS56701BROOKS AVE S, 701MN"/>
    <s v="KEMET"/>
    <s v="СОЕДИНЕННЫЕ ШТАТЫ"/>
    <s v="МЕКСИКА"/>
    <x v="8"/>
    <s v="МНОГОСЛОЙНЫЕ КЕРАМИЧЕСКИЕ КОНДЕНСАТОРЫ ПОСТОЯННОЙ ЕМКОСТИ, РАССЧИТАНЫ НА РЕАКТИВНУЮ МОЩНОСТЬ ДО 0,125 ВА, ПРЕДНАЗНАЧЕНЫ ДЛЯ ИСПОЛЬЗОВАНИЯ В ДАТЧИКАХ ДАВЛЕНИЯ:399-4234-ND КОНДЕНСАТОР КЕРАМИЧЕСКИЙ ВЫВОДНОЙ 3300ПФ 50В X7R"/>
    <s v="399-4234-ND"/>
    <s v="FCA"/>
    <n v="0.09"/>
    <m/>
    <s v="$"/>
    <n v="22.75"/>
    <n v="27.76"/>
    <d v="2016-05-10T00:00:00"/>
    <s v="10504110/100516/0008457"/>
    <s v="НЕТ ДАННЫХ"/>
    <s v="НЕТ ДАННЫХ"/>
    <m/>
  </r>
  <r>
    <m/>
    <s v="7448024720"/>
    <s v="АО ПГ МЕТРАН"/>
    <s v="454003, ЧЕЛЯБИНСКАЯ ОБЛАСТЬ, ЧЕЛЯБИНСК, НОВОГРАДСКИЙ ПРОСПЕКТ 15"/>
    <s v="DIGI-KEY CORPORATION"/>
    <s v="USTHIEF RIVER FALLS56701BROOKS AVE S, 701MN"/>
    <s v="TDK"/>
    <s v="СОЕДИНЕННЫЕ ШТАТЫ"/>
    <s v="ЯПОНИЯ"/>
    <x v="8"/>
    <s v="МНОГОСЛОЙНЫЕ КЕРАМИЧЕСКИЕ КОНДЕНСАТОРЫ ПОСТОЯННОЙ ЕМКОСТИ, РАССЧИТАНЫ НА РЕАКТИВНУЮ МОЩНОСТЬ ДО 0,125 ВА, ПРЕДНАЗНАЧЕНЫ ДЛЯ ИСПОЛЬЗОВАНИЯ В В ДАТЧКИХ ДАВЛЕНИЯ:445-8538-ND/КОНДЕНСАТОР КЕРАМИЧЕСКИЙ ВЫВОДНОЙ 8200ПФ 50В C0G_490-8642-ND/КОНДЕНСАТОР КЕРАМИЧЕСКИЙ ВЫВОДНОЙ 0,012МКФ 50В NP0"/>
    <s v="445-8538-ND, 490-8642-ND"/>
    <s v="FCA"/>
    <n v="0.03"/>
    <m/>
    <s v="$"/>
    <n v="41.9"/>
    <n v="43.6"/>
    <d v="2016-05-10T00:00:00"/>
    <s v="10504110/100516/0008457"/>
    <s v="НЕТ ДАННЫХ"/>
    <s v="НЕТ ДАННЫХ"/>
    <m/>
  </r>
  <r>
    <m/>
    <s v="7448024720"/>
    <s v="АО ПГ МЕТРАН"/>
    <s v="454003, ЧЕЛЯБИНСКАЯ ОБЛАСТЬ, ЧЕЛЯБИНСК, НОВОГРАДСКИЙ ПРОСПЕКТ 15"/>
    <s v="DIGI-KEY CORPORATION"/>
    <s v="USTHIEF RIVER FALLS56701BROOKS AVE S, 701MN"/>
    <s v="VISHAY"/>
    <s v="СОЕДИНЕННЫЕ ШТАТЫ"/>
    <s v="ИЗРАИЛЬ"/>
    <x v="8"/>
    <s v="МНОГОСЛОЙНЫЕ КЕРАМИЧЕСКИЕ КОНДЕНСАТОРЫ ПОСТОЯННОЙ ЕМКОСТИ, РАССЧИТАНЫ НА РЕАКТИВНУЮ МОЩНОСТЬ ДО 0,125 ВА, ПРЕДНАЗНАЧЕНЫ ДЛЯ ИСПОЛЬЗОВАНИЯ В В ДАТЧКИХ ДАВЛЕНИЯ:720-1370-1-ND/КОНДЕНСАТОР КЕРАМИЧЕСКИЙ SMD 100ПФ 50В NP0 0603"/>
    <s v="720-1370-1-ND"/>
    <s v="FCA"/>
    <n v="7.0000000000000007E-2"/>
    <m/>
    <s v="$"/>
    <n v="16.5"/>
    <n v="20.39"/>
    <d v="2016-05-10T00:00:00"/>
    <s v="10504110/100516/0008457"/>
    <s v="НЕТ ДАННЫХ"/>
    <s v="НЕТ ДАННЫХ"/>
    <m/>
  </r>
  <r>
    <m/>
    <s v="7448024720"/>
    <s v="АО ПГ МЕТРАН"/>
    <s v="454003, ЧЕЛЯБИНСКАЯ ОБЛАСТЬ, ЧЕЛЯБИНСК, НОВОГРАДСКИЙ ПРОСПЕКТ 15"/>
    <s v="DIGI-KEY CORPORATION"/>
    <s v="USTHIEF RIVER FALLS56701BROOKS AVE S, 701MN"/>
    <s v="VISHAY"/>
    <s v="СОЕДИНЕННЫЕ ШТАТЫ"/>
    <s v="КИТАЙ"/>
    <x v="8"/>
    <s v="МНОГОСЛОЙНЫЕ КЕРАМИЧЕСКИЕ КОНДЕНСАТОРЫ ПОСТОЯННОЙ ЕМКОСТИ, РАССЧИТАНЫ НА РЕАКТИВНУЮ МОЩНОСТЬ ДО 0,125 ВА, ПРЕДНАЗНАЧЕНЫ ДЛЯ ИСПОЛЬЗОВАНИЯ В ДАТЧИКАХ ДАВЛЕНИЯ:BC1089CT-ND КОНДЕНСАТОР КЕРАМИЧЕСКИЙ ВЫВОДНОЙ 1000ПФ 50В X7R"/>
    <s v="BC1089CT-ND "/>
    <s v="FCA"/>
    <n v="0.06"/>
    <m/>
    <s v="$"/>
    <n v="11.25"/>
    <n v="14.6"/>
    <d v="2016-05-10T00:00:00"/>
    <s v="10504110/100516/0008457"/>
    <s v="НЕТ ДАННЫХ"/>
    <s v="НЕТ ДАННЫХ"/>
    <m/>
  </r>
  <r>
    <m/>
    <s v="7448024720"/>
    <s v="АО ПГ МЕТРАН"/>
    <s v="454003, ЧЕЛЯБИНСКАЯ ОБЛАСТЬ, ЧЕЛЯБИНСК, НОВОГРАДСКИЙ ПРОСПЕКТ 15"/>
    <s v="DIGI-KEY CORPORATION"/>
    <s v="USTHIEF RIVER FALLS56701BROOKS AVE S, 701MN"/>
    <s v="KEMET"/>
    <s v="СОЕДИНЕННЫЕ ШТАТЫ"/>
    <s v="КОРЕЯ, РЕСПУБЛИКА"/>
    <x v="8"/>
    <s v="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399-11947-1-ND КОНДЕНСАТОР КЕРАМИЧЕСКИЙ 22МКФ 10V X7R 1206"/>
    <s v="399-11947-1-ND"/>
    <s v="FCA"/>
    <n v="8.1000000000000003E-2"/>
    <m/>
    <s v="$"/>
    <n v="158.9"/>
    <n v="160.5"/>
    <d v="2016-05-25T00:00:00"/>
    <s v="10504110/250516/0009635"/>
    <s v="НЕТ ДАННЫХ"/>
    <s v="НЕТ ДАННЫХ"/>
    <m/>
  </r>
  <r>
    <m/>
    <s v="7448024720"/>
    <s v="АО ПГ МЕТРАН"/>
    <s v="454003, ЧЕЛЯБИНСКАЯ ОБЛАСТЬ, ЧЕЛЯБИНСК, НОВОГРАДСКИЙ ПРОСПЕКТ 15"/>
    <s v="DIGI-KEY CORPORATION"/>
    <s v="USTHIEF RIVER FALLS56701BROOKS AVE S, 701MN"/>
    <s v="KEMET"/>
    <s v="СОЕДИНЕННЫЕ ШТАТЫ"/>
    <s v="МАЛАЙЗИЯ"/>
    <x v="8"/>
    <s v="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399-7416-1-ND КОНДЕНСАТОР КЕРАМИЧЕСКИЙ 4.7UF 10V X7R 0805"/>
    <s v="399-7416-1-ND"/>
    <s v="FCA"/>
    <n v="2.3E-2"/>
    <m/>
    <s v="$"/>
    <n v="45.15"/>
    <n v="45.6"/>
    <d v="2016-05-25T00:00:00"/>
    <s v="10504110/250516/0009635"/>
    <s v="НЕТ ДАННЫХ"/>
    <s v="НЕТ ДАННЫХ"/>
    <m/>
  </r>
  <r>
    <m/>
    <s v="7448024720"/>
    <s v="АО ПГ МЕТРАН"/>
    <s v="454003, ЧЕЛЯБИНСКАЯ ОБЛАСТЬ, ЧЕЛЯБИНСК, НОВОГРАДСКИЙ ПРОСПЕКТ 15"/>
    <s v="DIGI-KEY CORPORATION"/>
    <s v="USTHIEF RIVER FALLS56701BROOKS AVE S, 701MN"/>
    <s v="KEMET"/>
    <s v="СОЕДИНЕННЫЕ ШТАТЫ"/>
    <s v="МЕКСИКА"/>
    <x v="8"/>
    <s v="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399-7798-1-ND КОНДЕНСАТОР КЕРАМИЧЕСКИЙ 470PF 50V X7R 0402_399-7829-1-ND КОНДЕНСАТОР КЕРАМИЧЕСКИЙ 1000PF 100V X7R 0603_399-7134-1-ND КОНДЕНСАТОР КЕРАМИЧЕСКИЙ 100PF 1KV NPO 0805_399-7160-1-ND КОНДЕНСАТОР КЕРАМИЧЕСКИЙ 470PF 1KV X7R 0805_399-7201-1-ND КОНДЕНСАТОР КЕРАМИЧЕСКИЙ 3300PF 1KV X7R 1206_399-1013-1-ND КОНДЕНСАТОР КЕРАМИЧЕСКИЙ 12PF 50V NP0 0402"/>
    <s v="399-7798-1-ND, 399-7829-1-ND, 399-7134-1-ND, 399-7160-1-ND, 399-7201-1-ND, 399-1013-1-ND"/>
    <s v="FCA"/>
    <n v="0.247"/>
    <m/>
    <s v="$"/>
    <n v="484.7"/>
    <n v="489.59"/>
    <d v="2016-05-25T00:00:00"/>
    <s v="10504110/250516/0009635"/>
    <s v="НЕТ ДАННЫХ"/>
    <s v="НЕТ ДАННЫХ"/>
    <m/>
  </r>
  <r>
    <m/>
    <s v="7448024720"/>
    <s v="АО ПГ МЕТРАН"/>
    <s v="454003, ЧЕЛЯБИНСКАЯ ОБЛАСТЬ, ЧЕЛЯБИНСК, НОВОГРАДСКИЙ ПРОСПЕКТ 15"/>
    <s v="DIGI-KEY CORPORATION"/>
    <s v="USTHIEF RIVER FALLS56701BROOKS AVE S, 701MN"/>
    <s v="MURATA"/>
    <s v="СОЕДИНЕННЫЕ ШТАТЫ"/>
    <s v="КИТАЙ"/>
    <x v="8"/>
    <s v="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490-3261-2-ND КОНДЕНСАТОР КЕРАМИЧЕСКИЙ 0.1UF 16V X7R 0402_490-3256-1-ND КОНДЕНСАТОР КЕРАМИЧЕСКИЙ 0.022МКФ 16V X7R 0402_490-1303-1-ND КОНДЕНСАТОР КЕРАМИЧЕСКИЙ 1000PF 50V X7R 0402_490-1313-1-ND КОНДЕНСАТОР КЕРАМИЧЕСКИЙ 10000PF 16V X7R 0402"/>
    <s v="490-3261-2-ND, 490-3256-1-ND, 490-1303-1-ND, 490-1313-1-ND"/>
    <s v="FCA"/>
    <n v="2.5000000000000001E-2"/>
    <m/>
    <s v="$"/>
    <n v="47.24"/>
    <n v="47.74"/>
    <d v="2016-05-25T00:00:00"/>
    <s v="10504110/250516/0009635"/>
    <s v="НЕТ ДАННЫХ"/>
    <s v="НЕТ ДАННЫХ"/>
    <m/>
  </r>
  <r>
    <m/>
    <s v="7448024720"/>
    <s v="АО ПГ МЕТРАН"/>
    <s v="454003, ЧЕЛЯБИНСКАЯ ОБЛАСТЬ, ЧЕЛЯБИНСК, НОВОГРАДСКИЙ ПРОСПЕКТ 15"/>
    <s v="DIGI-KEY CORPORATION"/>
    <s v="USTHIEF RIVER FALLS56701BROOKS AVE S, 701MN"/>
    <s v="MURATA"/>
    <s v="СОЕДИНЕННЫЕ ШТАТЫ"/>
    <s v="ФИЛИППИНЫ"/>
    <x v="8"/>
    <s v="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490-3286-2-ND КОНДЕНСАТОР КЕРАМИЧЕСКИЙ 0.033UF 50V X7R 0603"/>
    <s v="490-3286-2-ND"/>
    <s v="FCA"/>
    <n v="0.02"/>
    <m/>
    <s v="$"/>
    <n v="40"/>
    <n v="40.4"/>
    <d v="2016-05-25T00:00:00"/>
    <s v="10504110/250516/0009635"/>
    <s v="НЕТ ДАННЫХ"/>
    <s v="НЕТ ДАННЫХ"/>
    <m/>
  </r>
  <r>
    <m/>
    <s v="7448024720"/>
    <s v="АО ПГ МЕТРАН"/>
    <s v="454003, ЧЕЛЯБИНСКАЯ ОБЛАСТЬ, ЧЕЛЯБИНСК, НОВОГРАДСКИЙ ПРОСПЕКТ 15"/>
    <s v="DIGI-KEY CORPORATION"/>
    <s v="USTHIEF RIVER FALLS56701BROOKS AVE S, 701MN"/>
    <s v="MURATA"/>
    <s v="СОЕДИНЕННЫЕ ШТАТЫ"/>
    <s v="ЯПОНИЯ"/>
    <x v="8"/>
    <s v="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490-8317-1-ND КОНДЕНСАТОР КЕРАМИЧЕСКИЙ 4.7UF 16V X7R 0805_490-6357-1-ND КОНДЕНСАТОР КЕРАМИЧЕСКИЙ 220PF 50V X7R 0402_490-5930-1-ND КОНДЕНСАТОР КЕРАМИЧЕСКИЙ 20PF 50V NPO 0402_490-6359-1-ND КОНДЕНСАТОР КЕРАМИЧЕСКИЙ 2200PF 50V X7R 0402_490-3288-1-ND КОНДЕНСАТОР КЕРАМИЧЕСКИЙ 0.068UF 50V X7R 0603_490-5858-1-ND КОНДЕНСАТОР КЕРАМИЧЕСКИЙ 18PF 50V NPO 0402_490-3900-1-ND КОНДЕНСАТОР КЕРАМИЧЕСКИЙ 1UF 16V X7R 0603_490-1288-1-ND КОНДЕНСАТОР КЕРАМИЧЕСКИЙ 56PF 50V NPO 0402_490-5312-1-ND КОНДЕНСАТОР КЕРАМИЧЕСКИЙ 47МКФ 10V X7R 1210"/>
    <s v="490-8317-1-ND, 490-6357-1-ND, 490-5930-1-ND, 490-6359-1-ND, 490-3288-1-ND, 490-5858-1-ND, 490-3900-1-ND, 490-1288-1-ND, 490-5312-1-ND"/>
    <s v="FCA"/>
    <n v="0.153"/>
    <m/>
    <s v="$"/>
    <n v="300.08999999999997"/>
    <n v="303.13"/>
    <d v="2016-05-25T00:00:00"/>
    <s v="10504110/250516/0009635"/>
    <s v="НЕТ ДАННЫХ"/>
    <s v="НЕТ ДАННЫХ"/>
    <m/>
  </r>
  <r>
    <m/>
    <s v="7448024720"/>
    <s v="АО ПГ МЕТРАН"/>
    <s v="454003, ЧЕЛЯБИНСКАЯ ОБЛАСТЬ, ЧЕЛЯБИНСК, НОВОГРАДСКИЙ ПРОСПЕКТ 15"/>
    <s v="BENCHMARK ELECTRONICS (THAILAND) PUBLIC COMPANY LIMITED"/>
    <s v="THAYUDHAYA13160BANG PA-IN, 94 MOO 1HI-TECH INDUSTRIAL ESTATE, BANLANE"/>
    <s v="MURATA"/>
    <s v="ТАИЛАНД"/>
    <s v="СИНГАПУР"/>
    <x v="8"/>
    <s v="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ROSC530247331-2031 \ GRM155R71H331J \ КОНДЕНСАТОР КЕРАМИЧЕСКИЙ"/>
    <s v="ROSC530247331-2031, GRM155R71H331J "/>
    <s v="FCA"/>
    <n v="5.0000000000000001E-3"/>
    <m/>
    <s v="$"/>
    <n v="0.65"/>
    <n v="0.83"/>
    <d v="2016-05-27T00:00:00"/>
    <s v="10504110/270516/0009841"/>
    <s v="НЕТ ДАННЫХ"/>
    <s v="НЕТ ДАННЫХ"/>
    <m/>
  </r>
  <r>
    <m/>
    <s v="7448024720"/>
    <s v="АО ПГ МЕТРАН"/>
    <s v="454003, ЧЕЛЯБИНСКАЯ ОБЛАСТЬ, ЧЕЛЯБИНСК, НОВОГРАДСКИЙ ПРОСПЕКТ 15"/>
    <s v="DIGI-KEY CORPORATION"/>
    <s v="USTHIEF RIVER FALLS56701BROOKS AVE S, 701MN"/>
    <s v="AVX"/>
    <s v="СОЕДИНЕННЫЕ ШТАТЫ"/>
    <s v="КИТАЙ"/>
    <x v="8"/>
    <s v="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478-7946-1-ND КОНДЕНСАТОР КЕРАМИЧЕСКИЙ"/>
    <s v="478-7946-1-ND"/>
    <s v="FCA"/>
    <n v="5.0000000000000001E-3"/>
    <m/>
    <s v="$"/>
    <n v="2.2400000000000002"/>
    <n v="2.34"/>
    <d v="2016-07-15T00:00:00"/>
    <s v="10504110/150716/0013378"/>
    <s v="НЕТ ДАННЫХ"/>
    <s v="НЕТ ДАННЫХ"/>
    <m/>
  </r>
  <r>
    <m/>
    <s v="7448024720"/>
    <s v="АО ПГ МЕТРАН"/>
    <s v="454003, ЧЕЛЯБИНСКАЯ ОБЛАСТЬ, ЧЕЛЯБИНСК, НОВОГРАДСКИЙ ПРОСПЕКТ 15"/>
    <s v="DIGI-KEY CORPORATION"/>
    <s v="USTHIEF RIVER FALLS56701BROOKS AVE S, 701MN"/>
    <s v="MURATA"/>
    <s v="СОЕДИНЕННЫЕ ШТАТЫ"/>
    <s v="ЯПОНИЯ"/>
    <x v="8"/>
    <s v="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 ПРИМЕНЯЕМОЙ В НЕФТЕГАЗОВОЙ, НЕФТЕПЕРЕРАБАТЫВАЮЩЕЙ, ХИМИЧЕСКОЙ, ЭНЕРГЕТИЧЕСКОЙ, ЦЕЛЛЮЛОЗНО-БУМАЖНОЙ, МЕТАЛЛУРГИЧЕСКОЙ ОТРАСЛЯХ ПРОМЫШЛЕННОСТИ_:490-5924-1-ND  КОНДЕНСАТОР CER 12PF 50V NP0 0402_490-5858-1-ND  КОНДЕНСАТОР CER 18PF 50V NP0 0402_490-5930-1-ND  КОНДЕНСАТОР CER 20PF 50V NP0 0402_490-1288-1-ND  КОНДЕНСАТОР CER 56PF 50V NP0 0402_490-6357-1-ND  КОНДЕНСАТОР CER 220PF 50V X7R 0402_490-6359-1-ND  КОНДЕНСАТОР CER 2200PF 50V X7R 0402"/>
    <s v="490-5924-1-ND, 490-5858-1-ND , 490-5930-1-ND, 490-1288-1-ND, 490-6357-1-ND, 490-6359-1-ND"/>
    <s v="FCA"/>
    <n v="0.22600000000000001"/>
    <m/>
    <s v="$"/>
    <n v="47.09"/>
    <n v="50.15"/>
    <d v="2016-07-15T00:00:00"/>
    <s v="10504110/150716/0013374"/>
    <s v="НЕТ ДАННЫХ"/>
    <s v="НЕТ ДАННЫХ"/>
    <m/>
  </r>
  <r>
    <m/>
    <s v="7448024720"/>
    <s v="АО ПГ МЕТРАН"/>
    <s v="454003, ЧЕЛЯБИНСКАЯ ОБЛАСТЬ, ЧЕЛЯБИНСК, НОВОГРАДСКИЙ ПРОСПЕКТ 15"/>
    <s v="DIGI-KEY CORPORATION"/>
    <s v="USTHIEF RIVER FALLS56701BROOKS AVE S, 701MN"/>
    <s v="MURATA"/>
    <s v="СОЕДИНЕННЫЕ ШТАТЫ"/>
    <s v="КИТАЙ"/>
    <x v="8"/>
    <s v="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 ПРИМЕНЯЕМОЙ В НЕФТЕГАЗОВОЙ, НЕФТЕПЕРЕРАБАТЫВАЮЩЕЙ, ХИМИЧЕСКОЙ, ЭНЕРГЕТИЧЕСКОЙ, ЦЕЛЛЮЛОЗНО-БУМАЖНОЙ, МЕТАЛЛУРГИЧЕСКОЙ ОТРАСЛЯХ ПРОМЫШЛЕННОСТИ_:490-1303-1-ND  КОНДЕНСАТОР CER 1000PF 50V X7R 0402"/>
    <s v="490-1303-1-ND"/>
    <s v="FCA"/>
    <n v="4.4999999999999998E-2"/>
    <m/>
    <s v="$"/>
    <n v="9.4"/>
    <n v="10.01"/>
    <d v="2016-07-15T00:00:00"/>
    <s v="10504110/150716/0013374"/>
    <s v="НЕТ ДАННЫХ"/>
    <s v="НЕТ ДАННЫХ"/>
    <m/>
  </r>
  <r>
    <m/>
    <s v="7448024720"/>
    <s v="АО ПГ МЕТРАН"/>
    <s v="454003, ЧЕЛЯБИНСКАЯ ОБЛАСТЬ, ЧЕЛЯБИНСК, НОВОГРАДСКИЙ ПРОСПЕКТ 15"/>
    <s v="DIGI-KEY CORPORATION"/>
    <s v="USTHIEF RIVER FALLS56701BROOKS AVE S, 701MN"/>
    <s v="TDK"/>
    <s v="СОЕДИНЕННЫЕ ШТАТЫ"/>
    <s v="ЯПОНИЯ"/>
    <x v="8"/>
    <s v="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490-10512-1-ND КОНДЕНСАТОР КЕРАМИЧЕСКИЙ_445-7665-2-ND КОНДЕНСАТОР КЕРАМИЧЕСКИЙ_490-11587-1-ND КОНДЕНСАТОР КЕРАМИЧЕСКИЙ"/>
    <s v="490-10512-1-ND, 445-7665-2-ND, 490-11587-1-ND"/>
    <s v="FCA"/>
    <n v="5.5E-2"/>
    <m/>
    <s v="$"/>
    <n v="26.29"/>
    <n v="27.34"/>
    <d v="2016-07-15T00:00:00"/>
    <s v="10504110/150716/0013378"/>
    <s v="НЕТ ДАННЫХ"/>
    <s v="НЕТ ДАННЫХ"/>
    <m/>
  </r>
  <r>
    <m/>
    <s v="7448024720"/>
    <s v="АО ПГ МЕТРАН"/>
    <s v="454003, ЧЕЛЯБИНСКАЯ ОБЛАСТЬ, ЧЕЛЯБИНСК, НОВОГРАДСКИЙ ПРОСПЕКТ 15"/>
    <s v="DIGI-KEY CORPORATION"/>
    <s v="USTHIEF RIVER FALLS56701BROOKS AVE S, 701MN"/>
    <s v="WURTH ELECTRONICS"/>
    <s v="СОЕДИНЕННЫЕ ШТАТЫ"/>
    <s v="ТАЙВАНЬ"/>
    <x v="8"/>
    <s v="МНОГОСЛОЙНЫЕ КЕРАМИЧЕСКИЕ КОНДЕНСАТОРЫ ПОСТОЯННОЙ ЕМКОСТИ, РАССЧИТАНЫ НА РЕАКТИВНУЮ МОЩНОСТЬ ДО 0,125 ВА, ПРЕДНАЗНАЧЕНЫ ДЛЯ ИСПОЛЬЗОВАНИЯ В КОНТРОЛЬНО-ИЗМЕРИТЕЛЬНОЙ АППАРАТУРЕ:732-7839-1-ND КОНДЕНСАТОР КЕРАМИЧЕСКИЙ"/>
    <s v="732-7839-1-ND"/>
    <s v="FCA"/>
    <n v="5.0000000000000001E-3"/>
    <m/>
    <s v="$"/>
    <n v="1.6"/>
    <n v="1.7"/>
    <d v="2016-07-15T00:00:00"/>
    <s v="10504110/150716/0013378"/>
    <s v="НЕТ ДАННЫХ"/>
    <s v="НЕТ ДАННЫХ"/>
    <m/>
  </r>
  <r>
    <m/>
    <s v="7448024720"/>
    <s v="АО ПГ МЕТРАН"/>
    <s v="454003, ЧЕЛЯБИНСКАЯ ОБЛАСТЬ, ЧЕЛЯБИНСК, НОВОГРАДСКИЙ ПРОСПЕКТ 15"/>
    <s v="DIGI-KEY CORPORATION"/>
    <s v="USTHIEF RIVER FALLS56701BROOKS AVE S, 701MN"/>
    <s v="MURATA"/>
    <s v="СОЕДИНЕННЫЕ ШТАТЫ"/>
    <s v="ЯПОНИЯ"/>
    <x v="8"/>
    <s v="МНОГОСЛОЙНЫЕ КЕРАМИЧЕСКИЕ КОНДЕНСАТОРЫ ПОСТОЯННОЙ ЕМКОСТИ, РАССЧИТАНЫ НА РЕАКТИВНУЮ МОЩНОСТЬ ДО 0,125 ВА, НЕ ПРЕДНАЗНАЧЕНЫ ДЛЯ ОТЧУЖДЕНИЯ В КАЧЕСТВЕ ОТДЕЛЬНЫХ ТОВАРОВ, ПРЕДНАЗНАЧЕНЫ ДЛЯ ИСПОЛЬЗОВАНИЯ В КАЧЕСТВЕ КОМПЛЕКТУЮЩИХ ТОВАРОВ ДЛЯ СБОРКИ КОНТРОЛЬНО-ИЗМЕРИТЕЛЬНОЙ АППАРАТУРЫ, ВЫПУСКАЕМОЙ В ОБРАЩЕНИЕ НА ТЕРРИТОРИИ РОССИЙСКОЙ ФЕДЕРАЦИИ_:490-11384-1 КОНДЕНСАТОР КЕРАМИЧЕСКИЙ_490-5935-1-ND КОНДЕНСАТОР КЕРАМИЧЕСКИЙ_490-5936-1-ND  КОНДЕНСАТОР КЕРАМИЧЕСКИЙ"/>
    <s v="нет данных"/>
    <s v="FCA"/>
    <n v="0.05"/>
    <m/>
    <s v="$"/>
    <n v="12.72"/>
    <n v="15.24"/>
    <d v="2016-08-03T00:00:00"/>
    <s v="10504110/030816/0014846"/>
    <s v="НЕТ ДАННЫХ"/>
    <s v="НЕТ ДАННЫХ"/>
    <m/>
  </r>
  <r>
    <m/>
    <s v="7448024720"/>
    <s v="АО ПГ МЕТРАН"/>
    <s v="454003, ЧЕЛЯБИНСКАЯ ОБЛАСТЬ, ЧЕЛЯБИНСК, НОВОГРАДСКИЙ ПРОСПЕКТ 15"/>
    <s v="DIGI-KEY CORPORATION"/>
    <s v="USTHIEF RIVER FALLS56701BROOKS AVE S, 701MN"/>
    <s v="MURATA"/>
    <s v="СОЕДИНЕННЫЕ ШТАТЫ"/>
    <s v="ЯПОНИЯ"/>
    <x v="8"/>
    <s v="МНОГОСЛОЙНЫЕ КЕРАМИЧЕСКИЕ КОНДЕНСАТОРЫ ПОСТОЯННОЙ ЕМКОСТИ, РАССЧИТАНЫ НА РЕАКТИВНУЮ МОЩНОСТЬ ДО 0,125 ВА, НЕ ПРЕДНАЗНАЧЕНЫ ДЛЯ ОТЧУЖДЕНИЯ В КАЧЕСТВЕ ОТДЕЛЬНЫХ ТОВАРОВ, ПРЕДНАЗНАЧЕНЫ ДЛЯ ИСПОЛЬЗОВАНИЯ В КАЧЕСТВЕ КОМПЛЕКТУЮЩИХ ТОВАРОВ ДЛЯ СБОРКИ КОНТРОЛЬНО-ИЗМЕРИТЕЛЬНОЙ АППАРАТУРЫ, ВЫПУСКАЕМОЙ В ОБРАЩЕНИЕ НА ТЕРРИТОРИИ РОССИЙСКОЙ ФЕДЕРАЦИИ_:490-5876-1-ND КОНДЕНСАТОР КЕРАМИЧЕСКИЙ"/>
    <s v="490-5876-1-ND"/>
    <s v="FCA"/>
    <n v="0.06"/>
    <m/>
    <s v="$"/>
    <n v="5.52"/>
    <n v="25.14"/>
    <d v="2016-08-08T00:00:00"/>
    <s v="10504110/080816/0015125"/>
    <s v="НЕТ ДАННЫХ"/>
    <s v="НЕТ ДАННЫХ"/>
    <m/>
  </r>
  <r>
    <n v="119"/>
    <s v="7705574092"/>
    <s v="ООО ДЖИИ РУС"/>
    <s v="123112, , Г. МОСКВА, ПРЕСНЕНСКАЯ НАБ., 10"/>
    <s v="GE POWER NETHERLANDS B.V."/>
    <s v="1119, NV, SCHIPHOL-RIJK, BELLSINGEL 20"/>
    <s v="GE ENERGY SWITZERLAND GMBH"/>
    <s v="НИДЕРЛАНДЫ"/>
    <s v="СОЕДИНЕННЫЕ ШТАТЫ"/>
    <x v="5"/>
    <s v="КОНДЕНСАТОРЫ ПОСТОЯННОЙ ЕМКОСТИ АЛЮМИНИЕВЫЕ ЭЛЕКТРОЛИТИЧЕСКИЕ, ЗАП.ЧАСТИ И ПРИНАДЛЕЖНОСТИ ДЛЯ СЕРВИСНОГО ОБСЛУЖИВАНИЯ УСТАНОВКИ ГАЗОТУРБИННОЙ СТАЦИОНАРНОЙ ЭНЕРГЕТИЧЕСКОЙ ТИПА LM 6000 PD SPRINT, ГРАЖДАНСКОГО НАЗНАЧЕНИЯ ПОСТОЯННЫЙ ОКСИДНО-ЭЛЕКТРОЛИТИЧЕСКИЙ АЛЮМИНИЕВЫЙ КОНДЕНСАТОР. ДИАМЕТР 63ММ. ПРОПУСКНАЯ РЕАКТИВНАЯ МОЩНОСТЬ НЕ МЕНЕЕ 0.5 КИЛОВАР."/>
    <s v="нет данных"/>
    <s v="FCA"/>
    <n v="2.6869999999999998"/>
    <m/>
    <s v="$"/>
    <n v="1386.04"/>
    <n v="1442.18"/>
    <d v="2018-03-29T15:51:00"/>
    <s v="10005022/280318/0024569"/>
    <s v="НЕТ ДАННЫХ"/>
    <s v="НЕТ ДАННЫХ"/>
    <m/>
  </r>
  <r>
    <n v="120"/>
    <s v="7820331010"/>
    <s v="ОБЩЕСТВО С ОГРАНИЧЕННОЙ ОТВЕТСТВЕННОСТЬЮ &lt;ЭСДИЭС&gt;"/>
    <s v="190005, ГОРОД, САНКТ-ПЕТЕРБУРГ, УЛ. 6-Я КРАСНОАРМЕЙСКАЯ, Д. 5-7, ЛИТ. А, ПОМ. 2-"/>
    <s v="EXXELIA TECHNOLOGIES S.A.S"/>
    <s v="FRPARIS CEDEXF-7554093, OBERKAMPFFRANCE"/>
    <s v="EXXELIA TECHNOLOGIES"/>
    <s v="ЛАТВИЯ"/>
    <s v="ФРАНЦИЯ"/>
    <x v="8"/>
    <s v="КОНДЕНСАТОР ЭЛЕКТРИЧЕСКИЙ, СИЛОВОЙ, ПОСТОЯННОЙ ЕМКОСТИ, КЕРАМИЧЕСКИЙ, МНОГОСЛОЙНЫЙ, ДЛЯ ПРИМЕНЕНИЯ В ПРОИЗВОДСТВЕ ПЕЧАТНЫХ ПЛАТ С ФУНКЦИЕЙ ПОМЕХОПОДАВЛЕНИЯ И ЭМИ-ФИЛЬТРАЦИИ. ПРЕДНАЗНАЧЕНЫ ДЛЯ ПРИМЕНЕНИЯ В ЭЛЕКТРИЧЕСКИХ ЦЕПЯХ С ЧАСТОТОЙ ДО 20МГЦ, НА НАПРЯЖЕНИЕ 3100В, РЕАКТИВНАЯ МОЩНОСТЬ ДО 35КВА_:"/>
    <s v="нет данных"/>
    <s v="CPT"/>
    <n v="0.24"/>
    <m/>
    <s v="ЕВРО"/>
    <n v="1112.8800000000001"/>
    <n v="1275.9000000000001"/>
    <d v="2016-06-16T00:00:00"/>
    <s v="10210350/100616/0009930"/>
    <s v="НЕТ ДАННЫХ"/>
    <s v="НЕТ ДАННЫХ"/>
    <m/>
  </r>
  <r>
    <n v="121"/>
    <s v="6670443947"/>
    <s v="ООО НПП РЭЛТЕК"/>
    <s v="620078, СВЕРДЛОВСКАЯ ОБЛАСТЬ, Г.ЕКАТЕРИНБУРГ, УЛ.СТУДЕНЧЕСКАЯ, Д.51, ОФИС 80"/>
    <s v="CELEM PASSIVE COMPONENTS LTD"/>
    <s v="JERUSALEM 93462 THE HEBREW UNIVERSITY-GIV'AT RAM CA "/>
    <s v="CELEM PASSIVE COMPONENTS LTD."/>
    <s v="ИЗРАИЛЬ"/>
    <s v="ИЗРАИЛЬ"/>
    <x v="2"/>
    <s v="ЭЛЕКТРИЧЕСКИЕ СИЛОВЫЕ СРЕДНЕЧАСТОТНЫЕ КОНДЕНСАТОРЫ С ВОДЯНЫМ ОХЛАЖДЕНИЕМ ДЛЯ КОМПЕНСАЦИИ РЕАКТИВНОЙ МОЩНОСТИ, С ПОЛИПРОПИЛЕНОВЫМ ДИЭЛЕКТРИКОМ, МОЩНОСТЬ - 500КВАР, НАПРЯЖЕНИЕ - 500В, ЕМКОСТЬ - 37МКФ /НЕ ЛОМ ЭЛЕКТРООБОРУДОВАНИЯ, НЕ ОТХОДЫ/НЕ ВОЕННОГОНАЗНАЧ./ НЕ ДЛЯ ОБОРУД., РАБОТАЮЩЕГО ВО ВЗРЫВООПАСНЫХ СРЕДАХ/ __1.0__ КОНДЕНСАТОР С КОМПЛЕКТОМ БОЛТОВ, ДЛЯ КОМПЛЕКТАЦИИ ИНДУКЦИОННОГО ОБОРУДОВАНИЯ ПРОИЗВОДСТВА ООО НПП РЭЛТЕК __1.1__ изготовитель -CELEM PASSIVE COMPONENTS LTD. бренд -ОТСУТСТВУЕТ артикул -C500TW37МКФ кол-во=6 ШТ,"/>
    <s v="нет данных"/>
    <s v="CPT"/>
    <n v="8.907"/>
    <m/>
    <s v="ЕВРО"/>
    <n v="978"/>
    <n v="1160.3"/>
    <d v="2017-12-01T00:00:00"/>
    <s v="10001020/301117/0008205"/>
    <s v="НЕТ ДАННЫХ"/>
    <s v="НЕТ ДАННЫХ"/>
    <m/>
  </r>
  <r>
    <n v="122"/>
    <s v="2537119910"/>
    <s v="ООО ЭЙЗЕНХОРН"/>
    <s v="690012, ПРИМОРСКИЙ КРАЙ, Г. ВЛАДИВОСТОК, УЛ. ХАРЬКОВСКАЯ, Д. 1, КВ. 249"/>
    <s v="FESCO INTEGRATED TRANSPORT LIMITED"/>
    <s v="CNWENZHOUNO.777 LEHU ROAD, SHAHOU INDUSTRIAL ZONE, LIUSHIZHEJIANGO/B YUEQING HAITAI PLASTICS MANUFACTURE CO., LTD"/>
    <s v="WENZHOU ROCKGRAND TRADE CO., LTD"/>
    <s v="КИТАЙ"/>
    <s v="КИТАЙ"/>
    <x v="4"/>
    <s v="КОНДЕНСАТОР ПОСТОЯННОЙ ЕМКОСТИ С ПОЛИПРОПИЛЕНОВЫМ ДИЭЛЕКТРИКОМ. ПРЕДНАЗНАЧЕН ДЛЯ РАБОТЫ В СЕТЯХ НИЗКОГО НАПРЯЖЕНИЯ ПЕРЕМЕННОГО ТОКА, ДЛЯ ПОВЫШЕНИЯ КОЭФФИЦИЕНТА МОЩНОСТИ ЦЕПИ ПЕРЕМЕННОГО ТОКА. ВСЕГО 212 ШТУК/48 КАРТОННЫХ КОРОБОК.:КОНДЕНСАТОР КПС-440-7.5 3У3 TDM_КОНДЕНСАТОР КПС-440-25 3У3 TDM_КОНДЕНСАТОР КПС-440-30 3У3 TDM"/>
    <s v="КПС-440-7.5 3У3 TDM, КПС-440-25 3У3 TDM, КПС-440-30 3У3 TDM"/>
    <s v="FOB"/>
    <n v="510"/>
    <m/>
    <s v="$"/>
    <n v="1051.52"/>
    <n v="1074.26"/>
    <d v="2016-03-31T00:00:00"/>
    <s v="10702030/240316/0013708"/>
    <s v="т/п Морской порт Владивосток"/>
    <s v="690065 ПРИМОРСКИЙ КРАЙ, Г.ВЛАДИВОСТОК, УЛ.СТРЕЛЬНИКОВА, 11"/>
    <m/>
  </r>
  <r>
    <n v="123"/>
    <s v="1327005922"/>
    <s v="АООПТИКОВОЛОКОННЫЕ СИСТЕМЫ"/>
    <s v="430006, РМ, Г.САРАНСК, УЛ.ЛОДЫГИНА,Д.13"/>
    <s v="ROSENDAHL NEXTROM GMBH"/>
    <s v="PISCHELSDORF 8212 SCHACHEN 57 "/>
    <s v="RONKEN INDUSTRIES INC"/>
    <s v="ФИНЛЯНДИЯ"/>
    <s v="СОЕДИНЕННЫЕ ШТАТЫ"/>
    <x v="4"/>
    <s v="КОНДЕНСАТОР В КОМПЛЕКТЕ С УНИВЕРСАЛЬНЫМ КРОНШТЕЙНОМ, ЭЛЕКТРИЧЕСКИЙ, ПОСТОЯННОЙ ЁМКОСТИ С ПОЛИПРОПИЛЕНОВЫМ ДИЭЛЕКТРИКОМ. ПРЕДНАЗНАЧЕН ДЛЯ ИСПОЛЬЗОВАНИЯ В СИЛОВОЙ ЦЕПИ ЭЛЕКТРИЧЕСКОГО ТРАСФОРМАТОРА ДЛЯ ПОВЫШЕНИЯ КОЭФФИЦИЕНТА МОЩНОСТИ ЦЕПИПЕРЕМЕННОГО СМ.ДОПОЛНЕНИЕ ТОКА. ОСНОВНЫЕ ХАРАКТЕРИСТИКИ: ЁМКОСТЬ 0,82 МКФ (МИКРОФАРАД), МОЩНОСТЬ 2.3 КВА, НАПРЯЖЕНИЕ 3000В, ЧАСТОТА 50 ГЦ. КОНДЕНСАТОРЫ ВВОЗИТСЯ ИСКЛЮЧИТЕЛЬНО ДЛЯ СОБСТВЕННОГО ИСПОЛЬЗОВАНИЯ, В ЕДИНИЧНОМ ЭКЗЕМПЛЯРЕ, ЯВЛЯЮТСЯКОМПЛЕКТУЮЩИМ ОБОРУДОВАНИЯ ПО ПРОИЗВОДСТВУ ОПТИЧЕСКОГО ВОЛОКНА. __1.0__ КОНДЕНСАТОР В КОМПЛЕКТЕ С УНИВЕРСАЛЬНЫМ КРОНШТЕЙНОМ __1.1__ изготовитель -RONKEN INDUSTRIES INC бренд -ОТСУТСТВУЕТ артикул -V0103778 кол-во=6 ШТ,"/>
    <s v="нет данных"/>
    <s v="EXW"/>
    <n v="3.6"/>
    <m/>
    <s v="ЕВРО"/>
    <n v="982.2"/>
    <n v="1064.8699999999999"/>
    <d v="2017-03-20T00:00:00"/>
    <s v="10413080/170317/0000631"/>
    <s v="НЕТ ДАННЫХ"/>
    <s v="НЕТ ДАННЫХ"/>
    <m/>
  </r>
  <r>
    <n v="124"/>
    <s v="4029042280"/>
    <s v="ООО ГЕЛИОС"/>
    <s v="248025, КАЛУЖСКАЯ ОБЛ., Г.КАЛУГА, УЛ.ПРОМЫШЛЕННАЯ, Д. 34"/>
    <s v="HIGHTEK INDUSTRY (HK) CO., LIMITED"/>
    <s v="HOLLYWOODPLAZA 610  NATHAN RD MONGKOK KL RMS1318-19"/>
    <s v="HIGHTEK INDUSTRY (HK) CO., LIMITED"/>
    <s v="ЛАТВИЯ"/>
    <s v="ГОНКОНГ"/>
    <x v="5"/>
    <s v="КОНДЕНСАТОРЫ ПОСТОЯННОЙ ЕМКОСТИ АЛЮМИНИЕВЫЕ ЭЛЕКТРОЛИТИЧЕСКИЕ,НИЗКОВОЛЬТНЫЕ ПРОМЫШЛЕННЫЕ НА НАПРЯЖЕНИЕ ОТ 1500В:__1.0__ КОНДЕНСАТОРЫ ПРЕДНАЗНАЧЕНЫ ДЛЯ ПОВЫШЕНИЯ КОЭФФИЦИЕНТА МОЩНОСТИ В СИСТЕМАХ ИНДУКЦИОННОГО НАГРЕВА. ТЕХНИЧЕСКИЕ ХАРАКТЕРИСТИКИ И ТРЕБОВАНИЯ 1. ДОПУСТИМОЕ ОТКЛОНЕНИЕ ЕМКОСТИ ОТ -5% ДО 10%; РАЗНИЦА МЕЖДУ МАКСИМАЛЬНОЙ И МИНИМАЛЬНОЙ ЕМКОСТЬЮ НЕ ДОЛЖНАПРЕВЫШАТЬ 1.1. 2. ТАНГЕНС УГЛА ДИЭЛЕКТРИЧЕСКИХ ПОТЕРЬ (ПЛЕНОЧНЫЙ ДИЭЛЕКТРИК) ПРИ НОМИНАЛЬНОЙ НАПРЯЖЕНИИ UN И ТЕМПЕРАТУРЕ 20ГРАД.: A. UN 1КВ: TAN 0.0015 B. UN&amp;amp;gt;1КВ: TAN 0.0012 3. ДИЭЛЕКТРИЧЕСКАЯ ПРОЧНОСТЬ В ПРОМЕЖУТКЕ МЕЖДУ КЛЕММОЙ И КОРПУСОМ МОЖЕТВЫДЕРЖИВАТЬ ИСПЫТАНИЕ ПРОМЫШЛЕННОЙ ЧАСТОТОЙ С НАПРЯЖЕНИЕМ 1КВ В ТЕЧЕНИЕ 1 МИНУТЫ. 4. ТЕМПЕРАТУРА ОХЛАЖДАЮЩЕЙ ЖИДКОСТИ НА ВХОДЕ НЕ ДОЛЖНА ПРЕВЫШАТЬ 30ГРАД. A. QN КОНДЕНСАТОРЫ 1000 КВАР; СКОРОСТЬ ПОТОКА 4 Л/МИН B. QN КОНДЕНСАТОРЫ 1000 КВАР; СКОРОСТЬПОТОКА 6 Л/МИН 5. ДЛИТЕЛЬНОЕ ПЕРЕНАПРЯЖЕНИЕ (НЕ БОЛЕЕ 4 ЧАСОВ В ТЕЧЕНИЕ СУТОК) НЕ ТОЛЬКО ПРЕВЫШАТЬ 1.1UN. 6. ДЛИТЕЛЬНЫЕ ПЕРЕГРУЗКИ ПО ТОКУ (В ТОМ ЧИСЛЕ ГАРМОНИЧЕСКИЙ ТОК) НЕ ДОЛЖНЫ ПРЕВЫШАТЬ 1.35LN. 7. ВЫСОТА УСТАНОВКИ В ПОМЕЩЕНИИ НЕ ДОЛЖНА ПРЕВЫШАТЬ1000 МЕТРОВ НАД УРОВНЕМ МОРЯ. 8. ТЕМПЕРАТУРА ОКРУЖАЮЩЕГО ВОЗДУХА ДОЛЖНА БЫТЬ НЕ ВЫШЕ 50ГРАД. __1.1__ изготовитель -HIGHTEK INDUSTRY (HK) CO., LIMITED бренд -ОТСУТСТВУЕТ марка -ОТСУТСТВУЕТ артикул -RFM 1,5-1000-2,5S кол-во=1 ШТ,"/>
    <s v="нет данных"/>
    <s v="FOB"/>
    <n v="65"/>
    <m/>
    <s v="$"/>
    <n v="1030.3"/>
    <n v="1042.07"/>
    <d v="2017-11-21T00:00:00"/>
    <s v="10013160/201117/0020082"/>
    <s v="НЕТ ДАННЫХ"/>
    <s v="НЕТ ДАННЫХ"/>
    <m/>
  </r>
  <r>
    <n v="125"/>
    <s v="7725707463"/>
    <s v="ООО ДИДИЭС"/>
    <s v="127254, , Г. МОСКВА, УЛ. ДОБРОЛЮБОВА, Д. 2, СТР. 4, КОМНАТА 5"/>
    <s v="MERLION TRADE WORDWIDE LIMITED"/>
    <s v="KENNEDY 12 1087 KENNEDY BUS CENTER 5 TH FLOOR OFFICE 504 PC NICOSIA"/>
    <s v="GUTOR ELECTRONIC LLC"/>
    <s v="КИТАЙ"/>
    <s v="ВЕНГРИЯ"/>
    <x v="2"/>
    <s v="КОНДЕНСАТОРЫ ПОСТОЯННОЙ ЕМКОСТИ, ВВОЗЯТСЯ В КАЧЕCТВЕ ЗАП.ЧАСТЕЙ, :__1.0__ КОНДЕНСАТОР ПОСТОЯННОЙ ЕМКОСТИ, С СИНТЕТИЧЕСКИМ (ИЗ ПОЛИПЛАСТИКАРБОНАДОВ) ДИЭЛЕКТРИКОМ, ДЛЯ ПОВЫШЕНИЯ МОЩНОСТИ ПОСТОЯННОГО ТОКА 12V В ИБП GUTOR 202-3682 __1.1__ изготовитель -GUTOR ELECTRONIC LLC бренд -GUTOR марка -GUTOR модель -202-3682 артикул -202-3682 кол-во=6 ШТ,"/>
    <s v="202-3682"/>
    <s v="DAP"/>
    <n v="7.2"/>
    <m/>
    <s v="$"/>
    <n v="997.68"/>
    <n v="997.68"/>
    <d v="2017-10-09T00:00:00"/>
    <s v="10005022/091017/0078131"/>
    <s v="НЕТ ДАННЫХ"/>
    <s v="НЕТ ДАННЫХ"/>
    <m/>
  </r>
  <r>
    <n v="126"/>
    <s v="5009086210"/>
    <s v="ООО БЕРЕГ"/>
    <s v="142002, МОСКОВСКАЯ ОБЛАСТЬ, ДОМОДЕДОВО, МИКРОРАЙОН ЗАПАДНЫЙ УЛ.ТЕКСТИЛЬЩИКОВ Д.2"/>
    <s v="EASTERN INTERNATIONAL LOGISTICS (SHENZHEN)LTD ПОРУЧ.MEGALEC TRADE DEVELOPMENT LIMITED"/>
    <s v="SHENZHEN 518023 ZHENXING RD,FUTIAN DISTTRICT, FUTIAN DISTRICT "/>
    <s v="WENZHOU ROCKGRAND TRADE CO., LTD"/>
    <s v="КИТАЙ"/>
    <s v="КИТАЙ"/>
    <x v="4"/>
    <s v="КОНДЕНСАТОРЫ ЭЛЕКТРИЧЕСКИЕ ПОСТОЯННОЙ ЕМКОСТИ С ПЛАСТМАССОВЫМ ДИАЛЕКТРИКОМ,ВСЕГО 72 ШТ:__1.0__ КОНДЕНСАТОР САМОВОССТАНАВЛИВАЮЩИЙСЯ КОСИНУСНЫЙ КПС-440-10 3У3 TDM, СЛУЖИТ ДЛЯ ПОВЫШЕНИЯ КОЭФФИЦИЕНТА МОЩНОСТИ СЕТИ, ПРИМЕНЯЮТСЯ В УСТАНОВКАХ КОМПЕНСАЦИИ РЕАКТИВНОЙ МОЩНОСТИ В СЕТЯХ ТРЕХФАЗНОГО НАПРЯЖЕНИЯ ДО 440 В. ДИЭЛЕКТРИК ВЫПОЛНЕН ИЗМЕТАЛЛИЗИРОВАННОГО ПОЛИПРОПИЛЕНА. __1.1__ изготовитель -WENZHOU ROCKGRAND TRADE CO., LTD бренд -TDM ELECTRIC артикул -SQ2101-0003 кол-во=72 ШТ,"/>
    <s v="КПС-440-10 3У3 TDM"/>
    <s v="FOB"/>
    <n v="85.6"/>
    <m/>
    <s v="$"/>
    <n v="972"/>
    <n v="976.09"/>
    <d v="2017-10-28T00:00:00"/>
    <s v="10702030/271017/0092578"/>
    <s v="т/п Морской порт Владивосток"/>
    <s v="690065 ПРИМОРСКИЙ КРАЙ, Г.ВЛАДИВОСТОК, УЛ.СТРЕЛЬНИКОВА, 11"/>
    <m/>
  </r>
  <r>
    <n v="127"/>
    <s v="6662001293"/>
    <s v="ООО ГОРИЗОНТ"/>
    <s v="620075, СВЕРДЛОВСКАЯ ОБЛ., Г.ЕКАТЕРИНБУРГ, УЛ.МАМИНА-СИБИРЯКА, Д.145, ОФ.6424"/>
    <s v="MODUS LUXE S.R.O"/>
    <s v="CZPRAHA 414900JIRKOVICOVA 970/10"/>
    <s v="ELECTRONICON KONDENSATOREN GMBH"/>
    <s v="ЧЕШСКАЯ РЕСПУБЛИКА"/>
    <s v="ГЕРМАНИЯ"/>
    <x v="1"/>
    <s v="КОНДЕНСАТОРЫ СИЛОВЫЕ, МЕТАЛЛОПЛЁНОЧНЫЕ, ВЫСОКОВОЛЬТНЫЕ, ПОСТОЯННОЙ ЕМКОСТИ, ДЛЯ ЭЛЕКТРИЧЕСКИХ ЦЕПЕЙ: АРТ.Е57.А07-354020, НАПРЯЖЕНИЕ 1000В, ЕМКОСТЬ 350МКФ, РЕАКТИВНАЯ МОЩНОСТЬ 8KVAR. ВСЕГО: 9 ШТ. ДЛЯ ОБЩЕГО ИСПОЛЬЗОВАНИЯ В СИЛОВОЙ ЭЛЕКТРОНИКЕ.:"/>
    <s v="нет данных"/>
    <s v="CPT"/>
    <n v="10"/>
    <m/>
    <s v="ЕВРО"/>
    <n v="852.3"/>
    <n v="967.53"/>
    <d v="2016-04-14T00:00:00"/>
    <s v="10508010/140416/0005678"/>
    <s v="т/п Аэропорт Кольцово"/>
    <s v="620910 Г.ЕКАТЕРИНБУРГ, ПЕР.ВЕЧЕРНИЙ, 4"/>
    <m/>
  </r>
  <r>
    <n v="128"/>
    <s v="9715253119"/>
    <s v="ООО АЛЬФА-ТОРГ"/>
    <s v="127549, , МОСКВА, АЛТУФЬЕВСКОЕ ШОССЕ, Д. 56, ПОМ. VI, КОМ. 10"/>
    <s v="R&amp;S ELECTRONICS GBR"/>
    <s v="OBERHACHING 82041 TALANEER 8 "/>
    <s v="EPCOS"/>
    <s v="ГЕРМАНИЯ"/>
    <s v="КИТАЙ"/>
    <x v="4"/>
    <s v="КОНДЕНСАТОРЫ ПОСТОЯННОЙ ЕМКОСТИ С БУМАЖНЫМ ИЛИ ПЛАСТМАССОВЫМ ДИЭЛЕКТРИКОМ, ДЛЯ МОНТАЖА НА ПЕЧАТНЫЕ ПЛАТЫ. ПРИМЕНЯЕТСЯ В РАЗЛИЧНЫХ ОБЛАСТЯХ РАДИОЭЛЕКТРОННОЙ ПРОМЫШЛЕННОСТИ, ТЕЛЕ И ВИДЕО АППАРАТУРЕ, КОМПЬЮТЕРНОЙ ТЕХНИКЕ /НЕ ВОЕННОГО НАЗНАЧЕНИЯ, НЕ ЛОМЭЛЕКТРООБОРУДОВАНИЯ/: __1.0__ ПЛЕНОЧНО-ПОЛИМЕРНЫЙ КОНДЕНСАТОР НА НАПРЯЖЕНИЕ 24В, СПЕЦИАЛЬНЫЙ СОСТАВ ДИЭЛЕКТРИКА (ПОЛИЭСТР)ПОЗВОЛЯЕТ ПОЛУЧИТЬ ОТ КОНДЕНСАТОРА ОТЛИЧНЫЕ ХАРАКТЕРИСТИКИ ПО НИЗКОЙ ПАРАЗИТНОЙ ИНДУКТИВНОСТИ И МАЛОЙ РЕАКТИВНОЙ МОЩНОСТИ ДЛЯ УСТАНОВКИ В ЦЕПИ ФИЛЬТРАЦИИПОВЫШЕННЫХ ТЕМПЕРАТУРАХ. ПЛАСТИКОВЫЙ КОРПУС. СЛУЖИТ ДЛЯ ФИЛЬТРАЦИИ ПЕРЕМЕННОГО СИГНАЛА В ПРОМЫШЛЕННОСТИ, В ТЕЛЕКОММУНИКАЦИОННЫХ ПРИБОРАХ, В ТЕЛЕВИДЕНИИ И РАДИОВЕЩАНИИ. __1.1__ изготовитель -EPCOS бренд -EPCOS артикул -B32652A3684J000 кол-во=82 ШТ,"/>
    <s v="нет данных"/>
    <s v="CPT"/>
    <n v="0.27500000000000002"/>
    <m/>
    <s v="ЕВРО"/>
    <n v="402.2"/>
    <n v="420.82"/>
    <d v="2016-12-28T00:00:00"/>
    <s v="10005022/271216/0091280"/>
    <s v="НЕТ ДАННЫХ"/>
    <s v="НЕТ ДАННЫХ"/>
    <m/>
  </r>
  <r>
    <m/>
    <s v="9715253119"/>
    <s v="ООО АЛЬФА-ТОРГ"/>
    <s v="127549, , МОСКВА, АЛТУФЬЕВСКОЕ ШОССЕ, Д. 56, ПОМ. VI, КОМ. 10"/>
    <s v="R&amp;S ELECTRONICS GBR"/>
    <s v="OBERHACHING 82041 TALANGER 8 "/>
    <s v="EPCOS"/>
    <s v="ГЕРМАНИЯ"/>
    <s v="ГЕРМАНИЯ"/>
    <x v="4"/>
    <s v="КОНДЕНСАТОРЫ ПОСТОЯННОЙ ЕМКОСТИ С БУМАЖНЫМ ИЛИ ПЛАСТМАССОВЫМ ДИЭЛЕКТРИКОМ, ДЛЯ МОНТАЖА НА ПЕЧАТНЫЕ ПЛАТЫ. ПРИМЕНЯЕТСЯ В РАЗЛИЧНЫХ ОБЛАСТЯХ РАДИОЭЛЕКТРОННОЙ ПРОМЫШЛЕННОСТИ, ТЕЛЕ И ВИДЕО АППАРАТУРЕ, КОМПЬЮТЕРНОЙ ТЕХНИКЕ /НЕ ВОЕННОГО НАЗНАЧЕНИЯ, НЕ ЛОМЭЛЕКТРООБОРУДОВАНИЯ/: __1.0__ ПЛЕНОЧНЫЙ КОНДЕНСАТОР НА НАПРЯЖЕНИЕ 45 В, СПЕЦИАЛЬНЫЙ СОСТАВ ДИЭЛЕКТРИКА (ПОЛИЭСТР)ПОЗВОЛЯЕТ ПОЛУЧИТЬ ОТ КОНДЕНСАТОРА ОТЛИЧНЫЕ ХАРАКТЕРИСТИКИ ПО НИЗКОЙ ПАРАЗИТНОЙ ИНДУКТИВНОСТИ И МАЛОЙ РЕАКТИВНОЙ МОЩНОСТИ ДЛЯ УСТАНОВКИ В ЦЕПИ ФИЛЬТРАЦИИ ПОВЫШЕННЫХТЕМПЕРАТУРАХ. ПЛАСТИКОВЫЙ КОРПУС. СЛУЖИТ ДЛЯ ФИЛЬТРАЦИИ ПЕРЕМЕННОГО СИГНАЛА В ПРОМЫШЛЕННОСТИ, В ТЕЛЕКОММУНИКАЦИОННЫХ ПРИБОРАХ, В ТЕЛЕВИДЕНИИ И РАДИОВЕЩАНИИ __1.1__ изготовитель -EPCOS бренд -EPCOS артикул -B32656S7125K561 кол-во=30 ШТ,"/>
    <s v="нет данных"/>
    <s v="CPT"/>
    <n v="0.02"/>
    <m/>
    <s v="ЕВРО"/>
    <n v="370.26"/>
    <n v="413.99"/>
    <d v="2017-05-25T00:00:00"/>
    <s v="10005022/250517/0037604"/>
    <s v="НЕТ ДАННЫХ"/>
    <s v="НЕТ ДАННЫХ"/>
    <m/>
  </r>
  <r>
    <n v="129"/>
    <s v="7707645214"/>
    <s v="ООО ТРАКТЕЛЬ РУССИА"/>
    <s v="107031, РФ, Г.МОСКВА, УЛ.ПЕТРОВКА,Д.27"/>
    <s v="TRACTEL GREIFZUG GMBH"/>
    <s v="DEBERGISCH GLADBACHD-51469SCHEIDTBACHSTR.19-21"/>
    <s v="TRACTEL GREIFZUG GMBH, ГЕРМАНИЯ"/>
    <s v="ГЕРМАНИЯ"/>
    <s v="ГЕРМАНИЯ"/>
    <x v="1"/>
    <s v="КОНДЕНСАТОРЫ ПОСТОЯННОЙ ЕМКОСТИ ДЛЯ ЭЛЕКТРИЧЕСКИХ ЦЕПЕЙ С ЧАСТОТОЙ 50/60 ГЦ И РАССЧИТАННЫЕ НА РЕАКТИВНУЮ МОЩНОСТЬ 0.6 КВА (КОНДЕНСАТОРЫ СИЛОВЫЕ):СТАРТОВЫЙ КОНДЕНСАТОР 110MF 250V, ДЛЯ ЗАПУСКА ЭЛЕКТРОДВИГАТЕЛЯ ЛЕБЕДКИ, ПОСТОЯННОЙ ЕМКОСТИ, С БУМАЖНЫМ ДИЭЛЕКТРИКОМ, СИЛОВОЙ,_КОНДЕНСАТОР 35MF 220V. ДЛЯ ЗАПУСКА ЭЛЕКТРОДВИГАТЕЛЯ ЛЕБЕДКИ, ПОСТОЯННОЙ ЕМКОСТИ, С БУМАЖНЫМ ДИЭЛЕКТРИКОМ, СИЛОВОЙ,"/>
    <s v=" 110MF, 35MF"/>
    <s v="EXW"/>
    <n v="6.61"/>
    <m/>
    <s v="ЕВРО"/>
    <n v="727.32"/>
    <n v="822.37"/>
    <d v="2016-02-08T00:00:00"/>
    <s v="10130140/080216/0002150"/>
    <s v="НЕТ ДАННЫХ"/>
    <s v="НЕТ ДАННЫХ"/>
    <m/>
  </r>
  <r>
    <n v="130"/>
    <s v="2204070296"/>
    <s v="ООО ЛИТЭМ"/>
    <s v="659315, АЛТАЙСКИЙ КРАЙ, Г.БИЙСК, УЛ.ГОРНО-АЛТАЙСКАЯ, Д.79 КВ.36"/>
    <s v="YANTAI ZHENXING FOREIGN TRADE CORP.,LTD"/>
    <s v="YANTAI  NO. 71, JIANSHE ROAD "/>
    <s v="WUXI JINWANLI ELECTRIC FURNACES CO., LTD"/>
    <s v="КИТАЙ"/>
    <s v="КИТАЙ"/>
    <x v="4"/>
    <s v="КОНДЕНСАТОРЫ RFM 075-2000-1S СМ. ДОПОЛНЕНИЕ__1.0__ :ПРЕДСТАВЛЯЕТ СОБОЙ ЭЛЕКТРОТЕРМИЧЕСКИЙ ПЛЕНОЧНЫЙ КОНДЕНСАТОР ПОСТОЯННОЙ ЕМКОСТИ. СОСТОИТ ИЗ ГЕРМЕТИЧНО ЗАПАЯННОГО АЛЮМИНИЕВОГО БАКА, ВНУТРИ КОТОРОГО НАХОДИТСЯ СТЕРЖЕНЬ С ОБКЛАДКОЙ ИЗ ФОЛЬГИ И БУМАГИ. В КАЧЕСТВЕ ДИЭЛЕКТРИКА ВЫСТУПАЮТ ПОЛИМЕРНАЯ ПЛЕНКА И МАСЛО. ОХЛАЖДЕНИЕ ОСУЩЕСТВЛЯЕТСЯ ПУТЕМ НЕПРЕРЫВНОЙ ЦИРКУЛЯЦИИ ВОДЫ ПО ГЕРМЕТИЧНОМУ КОНТУРУ ИЗ МЕДНЫХ ТРУБОК, РАСПОЛОЖЕННЫХ ВНУТРИ КОРПУСА КОНДЕНСАТОРА. ПРЕДНАЗНАЧЕН ДЛЯ ПОВЫШЕНИЯ КОЭФФИЦИЕНТА МОЩНОСТИ В СИСТЕМЕ ИНДУКЦИОННОГО НАГРЕВА И ОБЕСПЕЧЕНИЯНЕОБХОДИМОЙ ЕМКОСТНОЙ КОМПЕНСАЦИИ РЕАКТИВНОЙ МОЩНОСТИ РЕЗОНАНСНОГО КОНТУРА ПЕЧИ. ДАННАЯ ДЕТАЛЬ ЯВЛЯЕТСЯ ЗАПАСНОЙ РАСХОДНОЙ ЧАСТЬЮ ДЛЯ ИНДУКЦИОННОГО ПЛАВИЛЬНОГО ТИГЕЛЬНОГО КОМПЛЕКСА, МОДЕЛИ GWJ 0.5-500-1 С ЦЕЛЬЮ ОБЕСПЕЧЕНИЯ НЕПРЕРЫВНОСТИ ПРОЦЕССА РАБОТЫ ИТК НА ГАРАНТИЙНЫЙ СРОК 1 ГОД. ОСНОВНЫЕ ХАРАКТЕРИСТИКИ: НОМИНАЛЬНАЯ МОЩНОСТЬ 0J5KV ЧАСТОТА 1000HZ РЕАКТИВНАЯ МОЩНОСТЬ 2000KVAR __1.1__ изготовитель -WUXI JINWANLI ELECTRIC FURNACES CO., LTD модель -RFM 075-2000-1S кол-во=4 ШТ,"/>
    <s v="RFM 075-2000-1S "/>
    <s v="FOB"/>
    <n v="218"/>
    <m/>
    <s v="$"/>
    <n v="760"/>
    <n v="797.98"/>
    <d v="2017-11-24T00:00:00"/>
    <s v="10605030/231117/0001870"/>
    <s v="т/п Бийский"/>
    <s v="659325 АЛТАЙСКИЙ КРАЙ, Г.БИЙСК, УЛ.III ИНТЕРНАЦИОНАЛА, 10"/>
    <m/>
  </r>
  <r>
    <n v="131"/>
    <s v="7718716065"/>
    <s v="ООО ЛЕНЦЕ"/>
    <s v="105122, РОССИЯ, Г. МОСКВА, ЩЕЛКОВСКОЕ ШОССЕ, Д.5, СТР.1"/>
    <s v="LENSE SE"/>
    <s v="DEAERZEN31855HANS-LENZE-STRASSE 1"/>
    <s v="LENZE SE"/>
    <s v="ГЕРМАНИЯ"/>
    <s v="ГЕРМАНИЯ"/>
    <x v="5"/>
    <s v="КОНДЕНСАТОРЫ ПОСТОЯННОЙ ЕМКОСТИ АЛЮМИНИЕВЫЕ ЭЛЕКТРОЛИТИЧЕСКИЕ, ВЕС БРУТТО С ПОДДОНАМИ - 19.931 КГКОНДЕНСАТОРЫ ПОСТОЯННОЙ ЕМКОСТИ, АЛЮМИНИЕВЫЕ ЭЛЕКТРОЛИТИЧЕСКИЕ, РЕАКТИВНОЙ МОЩНОСТИ НЕ БОЛЕЕ 0,5 КВА"/>
    <s v="нет данных"/>
    <s v="CPT"/>
    <n v="19.065000000000001"/>
    <m/>
    <s v="ЕВРО"/>
    <n v="693"/>
    <n v="768.26"/>
    <d v="2016-08-11T00:00:00"/>
    <s v="10130090/090816/0032890"/>
    <s v="НЕТ ДАННЫХ"/>
    <s v="НЕТ ДАННЫХ"/>
    <m/>
  </r>
  <r>
    <n v="132"/>
    <s v="7713122621"/>
    <s v="ЗАКРЫТОЕ АКЦИОНЕРНОЕ ОБЩЕСТВО РАДИОТЕХКОМПЛЕКТ"/>
    <s v=" "/>
    <s v="SIGMA TECHNOLOGY LIMITED"/>
    <s v=" "/>
    <s v="VISHAY"/>
    <s v="ГОНКОНГ "/>
    <s v="КИТАЙ"/>
    <x v="6"/>
    <s v="КОНДЕНСАТОРЫ ПОСТОЯННОЙ ЕМКОСТИ ТАНТАЛОВЫЕ: 293D225X9016B2TE3 ТАНТАЛОВЫЕ ЧИП КОНДЕНСАТОРЫ, ПРОИЗВОДСТВО ФИРМЫ VISHAY, КОНДЕНСАТОРЫ ПОСТОЯННОЙ ЕМКОСТИ, ТВЕРДЫЕ, ПОВЕРХНОСТНОГО МОНТАЖА. ОНИ ПРЕДНАЗНАЧЕНЫ ДЛЯ ПОВЕРХНОСТНОГО МОНТАЖА И ОТЛИЧАЮТСЯ НИЗКИМ УРОВНЕМ ESR (ПОСЛЕДОВАТЕЛЬНОЕ СОПРОТИВЛЕНИЕ : MOLDED. ШИРИНА: 1.9 MM. УТЕЧКИ) И СПОСОБНЫ СГЛАЖИВАТЬ ВЫСОКОЕ КОЛЕБАНИЕ ТОКА, СОЗДАВАЯ УСТОЙЧИВОЕ НАПРЯЖЕНИЕ ПРИ НАИМЕНЬШЕЙ МОЩНОСТИ И ТЕПЛООТДАЧЕ ДЛЯ БОЛЕЕ ЭФФЕКТИВНОГО ИСПОЛЬЗОВАНИЯ ЭНЕРГЕТИЧЕСКОЙ СЕТИ. ПРЕДНАЗНАЧЕНЫ ДЛЯ ИСПОЛЬЗОВАНИЯ В АППАРАТУРЕ СВЯЗИ ( ТЕЛЕКОММУНИКАЦИОННОМ ОБОРУДОВАНИИ, СЕТЕВЫХ КОММУТАТОРАХ, РАСПРЕДЕЛИТЕЛЯХ). СЕРИЯ: 293D. ЁМКОСТЬ: 2.2 UF. НОМИНАЛЬНОЕ НАПРЯЖЕНИЕ ПОСТОЯННОГО ТОКА: 16 VDC. ДОПУСТИМОЕ ОТКЛОНЕНИЕ: 10 %. ЭФФЕКТИВНОЕ ПОСЛЕДОВАТЕЛЬНОЕ СОПРОТИВЛЕНИЕ: 5.9 OHMS. КОРПУС - ДЮЙМЫ: 1411. КОРПУС - ММ: 3528. ВЫСОТА: 2.1 MM. РЕГ. КОД ПРОИЗВ.: B CASE. МИНИМАЛЬНАЯ РАБОЧАЯ ТЕМПЕРАТУРА: - 55 C. МАКСИМАЛЬНАЯ РАБОЧАЯ ТЕМПЕРАТУРА: + 85 C. УПАКОВКА: MOUSEREEL. УПАКОВКА: REEL. УПАКОВКА: CUT TAPE. ЕМКОСТЬ - НФ: 2200 NF. КОЭФФИЦИЕНТ ЗАТУХАНИЯ, DF: 6. ТОК УТЕЧКИ: 500 NA. ДЛИНА: 3.5 MM. УПАКОВКА / БЛОК: 1411 (3528 METRIC). ПРОДУКТ: TANTALUM SOLID STANDARD GRADE - OTHER VARIOUS. ПУЛЬСИРУЮЩИЙ ТОК: 0.11 A. РАЗМЕР ФАБРИЧНОЙ УПАКОВКИ: 2000. ТИП ВЫВОДОВ: SMD/SMT. ТИП VISHAY VISHAY ОТСУТСТВУЕТ 293D225X9016B2TE3 4000"/>
    <s v="нет данных"/>
    <s v="CPT"/>
    <n v="0.34"/>
    <m/>
    <s v=" "/>
    <s v=" "/>
    <n v="400"/>
    <d v="2017-12-18T00:00:00"/>
    <s v="10002010/181217/0086122"/>
    <s v="т/п Аэропорт Домодедово (грузовой)"/>
    <s v="103225 Г.МОСКВА, АЭРОПОРТ ДОМОДЕДОВО"/>
    <m/>
  </r>
  <r>
    <m/>
    <s v="7713122621"/>
    <s v="ЗАКРЫТОЕ АКЦИОНЕРНОЕ ОБЩЕСТВО РАДИОТЕХКОМПЛЕКТ"/>
    <s v="115184, РОССИЯ, МОСКВА, УЛ.БОЛЬШАЯ ТАТАРСКАЯ, Д.35,СТР.7-9"/>
    <s v="SIGMA TECHNOLOGY LIMITED"/>
    <s v=", HONG KONG, MONGKOK KL, FLAT/RM 1103 11/F,HANG SENG MONGKOK BUILDING, 677"/>
    <s v="VISHAY"/>
    <s v="ГОНКОНГ"/>
    <s v="КИТАЙ"/>
    <x v="6"/>
    <s v="КОНДЕНСАТОРЫ ПОСТОЯННОЙ ЕМКОСТИ ТАНТАЛОВЫЕ: 293D475X9020A2TE3 ТАНТАЛОВЫЕ ЧИП КОНДЕНСАТОРЫ, ПРОИЗВОДСТВО ФИРМЫ VISHAY, КОНДЕНСАТОРЫ ПОСТОЯННОЙ ЕМКОСТИ, ТВЕРДЫЕ, ПОВЕРХНОСТНОГО МОНТАЖА. ОТЛИЧАЮТСЯ НИЗКИМ УРОВНЕМ ESR (ПОСЛЕДОВАТЕЛЬНОЕ СОПРОТИВЛЕНИЕ УТЕЧКИ) И СПОСОБНЫ СГЛАЖИВАТЬ ВЫСОКОЕ КОЛЕБАНИЕ ТОКА, СОЗДАВАЯ УСТОЙЧИВОЕ НАПРЯЖЕНИЕ ПРИ НАИМЕНЬШЕЙ МОЩНОСТИ И ТЕПЛООТДАЧЕ ДЛЯ БОЛЕЕ ЭФФЕКТИВНОГО ИСПОЛЬЗОВАНИЯ ЭНЕРГЕТИЧЕСКОЙ СЕТИ. ПРЕДНАЗНАЧЕНЫ ДЛЯ ИСПОЛЬЗОВАНИЯ В АППАРАТУРЕ СВЯЗИ (ТЕЛЕКОММУНИКАЦИОННОМ ОБОРУДОВАНИИ, СЕТЕВЫХ КОММУТАТОРАХ, РАСПРЕДЕЛИТЕЛЯХ). СЕРИЯ: 293D. ЁМКОСТЬ: 4.7 UF. НОМИНАЛЬНОЕ НАПРЯЖЕНИЕ: 20 V. ДОПУСТИМОЕ ОТКЛОНЕНИЕ: 10 ПРОЦЕНТОВ. ЭФФЕКТИВНОЕ ПОСЛЕДОВАТЕЛЬНОЕ СОПРОТИВЛЕНИЕ: 5 OHMS. КОРПУС - ДЮЙМЫ: 1206. КОРПУС - ММ: 3216. ВЫСОТА: 1.8 MM. РЕГ. КОД ПРОИЗВ.: A CASE. ДИАПАЗОН РАБОЧИХ ТЕМПЕРАТУР: - 55 C TO + 85 C. УПАКОВКА: REEL. КОЭФФИЦИЕНТ ЗАТУХАНИЯ, DF: 6. ТОК УТЕЧКИ: 1.7 UA. ДЛИНА: 6 MM. УПАКОВКА / БЛОК: 2412 (6032 METRIC). ПРОДУКТ: TANTALUM SOLID STANDARD GRADE - OTHER VARIOUS. ПУЛЬСИРУЮЩИЙ ТОК: 0.17 A. РАЗМЕР ФАБРИЧНОЙ УПАКОВКИ: 2000. ТИП ВЫВОДОВ: SMD/SMT. ТИП: MOLDED. ШИРИНА: 1.6 MM."/>
    <s v="нет данных"/>
    <s v="CPT"/>
    <n v="0.13"/>
    <m/>
    <s v="$"/>
    <n v="140"/>
    <n v="140"/>
    <d v="2018-01-12T12:18:00"/>
    <s v="10002010/110118/0001681"/>
    <s v="т/п Аэропорт Домодедово (грузовой)"/>
    <s v="103225 Г.МОСКВА, АЭРОПОРТ ДОМОДЕДОВО"/>
    <m/>
  </r>
  <r>
    <m/>
    <s v="7713122621"/>
    <s v="ЗАКРЫТОЕ АКЦИОНЕРНОЕ ОБЩЕСТВО РАДИОТЕХКОМПЛЕКТ"/>
    <s v="115184, РОССИЯ, МОСКВА, УЛ.БОЛЬШАЯ ТАТАРСКАЯ, Д.35,СТР.7-9"/>
    <s v="SIGMA TECHNOLOGY LIMITED"/>
    <s v=", HONG KONG, MONGKOK KL, FLAT/RM 1103 11/F,HANG SENG MONGKOK BUILDING, 677"/>
    <s v="AVX"/>
    <s v="ГОНКОНГ"/>
    <s v="ЧЕШСКАЯ РЕСПУБЛИКА"/>
    <x v="6"/>
    <s v="КОНДЕНСАТОРЫ ПОСТОЯННОЙ ЕМКОСТИ ТАНТАЛОВЫЕ: КОНДЕНСАТОРЫ TPSD475K050R0300 ПРОИЗВОДСТВО ФИРМЫ AVX ЭТО ТАНТАЛОВЫЕ ЧИП КОНДЕНСАТОРЫ ПОСТОЯННОЙ ЕМКОСТИ. ОНИ ПРЕДНАЗНАЧЕНЫ ДЛЯ ПОВЕРХНОСТНОГО МОНТАЖА И ОТЛИЧАЮТСЯ НИЗКИМ УРОВНЕМ ESR (ПОСЛЕДОВАТЕЛЬНОЕ СОПРОТИВЛЕНИЕ УТЕЧКИ) И СПОСОБНЫ СГЛАЖИВАТЬ ВЫСОКОЕ КОЛЕБАНИЕ ТОКА, СОЗДАВАЯ УСТОЙЧИВОЕ НАПРЯЖЕНИЕ ПРИ НАИМЕНЬШЕЙ МОЩНОСТИ И ТЕПЛООТДАЧЕ ДЛЯ БОЛЕЕ ЭФФЕКТИВНОГО ИСПОЛЬЗОВАНИЯ ЭНЕРГЕТИЧЕСКОЙ СЕТИ. СЕРИЯ: TPS. ЁМКОСТЬ: 4.7 UF. НОМИНАЛЬНОЕ НАПРЯЖЕНИЕ ПОСТОЯННОГО ТОКА: 40 VDC. ДОПУСТИМОЕ ОТКЛОНЕНИЕ: 10 %. ЭФФЕКТИВНОЕ ПОСЛЕДОВАТЕЛЬНОЕ СОПРОТИВЛЕНИЕ: 300 MOHMS. КОРПУС - ДЮЙМЫ: 2917. КОРПУС - ММ: 7343. ВЫСОТА: 3.1 MM. РЕГ. КОД ПРОИЗВ.: D CASE. МИНИМАЛЬНАЯ РАБОЧАЯ ТЕМПЕРАТУРА: - 55 C. МАКСИМАЛЬНАЯ РАБОЧАЯ ТЕМПЕРАТУРА: + 125 C. УПАКОВКА: CUT TAPE. УПАКОВКА: MOUSEREEL. УПАКОВКА: REEL. ДЛИНА: 7.3 MM. УПАКОВКА / БЛОК: 2917 (7343 METRIC). ПРОДУКТ: TANTALUM SOLID LOW ESR STANDARD GRADE. ТИП ВЫВОДОВ: SMD/SMT. ТИП: SMD / SMT. ШИРИНА: 4.3 MM. ЕМКОСТЬ - НФ: 4700 NF. КОЭФФИЦИЕНТ ЗАТУХАНИЯ, DF : 6. РАЗМЕР ФАБРИЧНОЙ УПАКОВКИ: 500."/>
    <s v="нет данных"/>
    <s v="CPT"/>
    <n v="1.6E-2"/>
    <m/>
    <s v="$"/>
    <n v="205"/>
    <n v="205"/>
    <d v="2018-04-13T11:37:00"/>
    <s v="10002010/130418/0025996"/>
    <s v="т/п Аэропорт Домодедово (грузовой)"/>
    <s v="103225 Г.МОСКВА, АЭРОПОРТ ДОМОДЕДОВО"/>
    <m/>
  </r>
  <r>
    <n v="133"/>
    <s v="2508119017"/>
    <s v="ООО НАУЧНО-ПРОИЗВОДСТВЕННАЯ КОМПАНИЯ ПРОГРЕСС"/>
    <s v="692940, ПРИМОРСКИЙ КРАЙ, НАХОДКА МКР.ВРАНГЕЛЬ, УЛ.КРАЙНЕВА, Д.2"/>
    <s v="UNICO LOGISTICS CO., LTD O/B OF NINGBO SINO-RESOURCE IMP.&amp;EXP.CO.,LTD"/>
    <s v="NINGBO  ZHENMING ROAD NO. 488, ADD:9FL WENHUA MANSION "/>
    <s v="SINO-RESOURCE IMP. &amp; EXP. CO., LTD"/>
    <s v="КИТАЙ"/>
    <s v="КИТАЙ"/>
    <x v="2"/>
    <s v="КОНДЕНСАТОР ЭЛЕКТРИЧЕСКИЙ ПУСКОВОЙ ДЛЯ ИСПОЛЬЗОВАНИЯ В ЭЛЕКТРОЦЕПИ ДЛЯ ПОВЫШЕНИЯ МОЩНОСТИ ЗАПУСКА КОМПРЕССОРОВ В СПЛИТ СИСТЕМЕ КОНДИЦИОНЕРА. ПОСТОЯННОЙ ЕМКОСТИ ЧАСТОТОЙ 50/60ГЦ РЕАКТИВНАЯ МОЩНОСТЬ МЕНЕЕ 0,5КВА. НЕ ДЛЯ ВОЕННОГО ПРИМЕНЕНИЯ МОДЕЛИ: BC325/5 50ШТ. BC330/5 100ШТ. BC335/5 100ШТ. BC340/5 100ШТ. BC345/5 100ШТ. BC330 50ШТ. BC335 50ШТ. BC340 50ШТ. ВСЕГО 600 ШТ.НОВЫЕ __1.0__ : __1.1__ изготовитель -SINO-RESOURCE IMP. &amp;amp;amp; EXP. CO., LTD бренд -НЕ ОБОЗНАЧЕН,"/>
    <s v="BC325/5, BC330/5, BC335/5, BC340/5, BC345/5, BC330, BC335, BC340"/>
    <s v="FOB"/>
    <n v="113"/>
    <m/>
    <s v="$"/>
    <n v="727"/>
    <n v="740.29"/>
    <d v="2017-06-25T00:00:00"/>
    <s v="10714040/150617/0019565"/>
    <s v="т/п Морской порт Восточный"/>
    <s v="692907 ПРИМОРСКИЙ КРАЙ, ПОС.ВРАНГЕЛЬ, УЛ.ВНУТРИПОРТОВАЯ, 23/2"/>
    <m/>
  </r>
  <r>
    <n v="134"/>
    <s v="7722801637"/>
    <s v="ООО АЛЬСТОМ ТРАНСПОРТ РУС"/>
    <s v="115054, , Г.МОСКВА, УЛ. ЩИПОК Д.9/26, СТР. 3"/>
    <s v="ALSTOM TRANSPORT SA"/>
    <s v="FRCEDEX900023 AVENUE DES TROIS CHENESBELFORT"/>
    <s v="AVX"/>
    <s v="ФРАНЦИЯ"/>
    <s v="ФРАНЦИЯ"/>
    <x v="1"/>
    <s v="ТРЕХФАЗНЫЕ КОНДЕНСАТОРЫ ПОСТОЯННОЙ ЕМКОСТИ ДЛЯ ЭЛЕКТРИЧЕСКИХ ЦЕПЕЙ С ЧАСТОТОЙ 50/60 ГЦ И РЕАКТИВНОЙ МОЩНОСТЬЮ 57КВА, ПРЕДНАЗНАЧЕНЫ ДЛЯ ФИЛЬТРАЦИИ ВЫХОДНОГО НАПРЯЖЕНИЯ ПЕРЕМЕННОГО ТОКА В ЭЛЕКТРИЧЕСКОЙ ЦЕПИ ЭЛЕКТРОВОЗА EP20:ТРЕХФАЗНЫЕ КОНДЕНСАТОРЫ ПОСТОЯННОЙ ЕМКОСТИ ДЛЯ ЭЛЕКТРИЧЕСКИХ ЦЕПЕЙ С ЧАСТОТОЙ 50/60 ГЦ И РЕАКТИВНОЙ МОЩНОСТЬЮ 57КВА, ПРЕДНАЗНАЧЕНЫ ДЛЯ ФИЛЬТРАЦИИ ВЫХОДНОГО НАПРЯЖЕНИЯ ПЕРЕМЕННОГО ТОКА В ЭЛЕКТРИЧЕСКОЙ ЦЕПИ ЭЛЕКТРОВОЗА"/>
    <s v="нет данных"/>
    <s v="DAP"/>
    <n v="28"/>
    <m/>
    <s v="ЕВРО"/>
    <n v="0"/>
    <n v="718.59"/>
    <d v="2016-09-15T00:00:00"/>
    <s v="10130010/140916/0021586"/>
    <s v="НЕТ ДАННЫХ"/>
    <s v="НЕТ ДАННЫХ"/>
    <m/>
  </r>
  <r>
    <n v="135"/>
    <s v="7733868979"/>
    <s v="ООО ЭЛЕКТРОТЕХНИЧЕСКАЯ КОМПАНИЯ ЭНЕРГОКОМПЛЕКС"/>
    <s v=", , Г. МОСКВА, ПЯТНИЦКОЕ ШОССЕ, Д. 16, ПОМ.5, КОМН.15"/>
    <s v="UAB STANDARTINES INVESTICIJOS"/>
    <s v="VILNIUS 02100 GELEZINKELIO STR.6-1UAB STANDARTINES INVESTICIJOS "/>
    <s v="VISHAY"/>
    <s v="ЛИТВА"/>
    <s v="ИНДИЯ"/>
    <x v="4"/>
    <s v="КОНДЕНСАТОРЫ ПОСТОЯННОЙ ЕМКОСТИ С ПЛАСТМАССОВЫМ ДИЭЛЕКТРИКОМ: НЕ ЛОМ ЭЛЕКТРООБОРУДОВАНИЯ. СМ.ДОПОЛНЕНИЕ__1.0__ МЕТАЛЛИЗИРОВАННЫЙ ПОЛИПРОПИЛЕНОВЫЙ КОНДЕНСАТОР. КОНДЕНСАТОР ПОСТОЯННОЙ ЕМКОСТИ С ПОЛИПРОПИЛЕНОВЫМ ДИЭЛЕКТРИКОМ ПРЕДНАЗНАЧЕН ДЛЯ ИСПОЛЬЗОВАНИЯ В ЦЕПЯХ ЭЛЕКТРИЧЕСКОГО ТОКА КОНТРОЛЯ РАБОТЫ ЭЛЕКТРИЧЕСКОГО ДВИГАТЕЛЯ ДЛЯ ПОВЫШЕНИЯ КОЭФФИЦИЕНТА МОЩНОСТИЦЕПИ ПЕРЕМЕННОГО / ПОСТОЯННОГО ТОКА. ОСНОВНЫЕ ХАРАКТЕРИСТИКИ: ЕМКОСТЬ 0,033 МКФ, НАПРЯЖЕНИЕ 20 ВОЛЬТ ПЕРЕМЕННОГО ТОКА / 40 ВОЛЬТ ПОСТОЯННОГО ТОКА. __1.1__ изготовитель -VISHAY бренд -ОТСУТСТВУЕТ марка -ОТСУТСТВУЕТ модель -ОТСУТСТВУЕТ артикул -MKP385333040JC02R0 кол-во=2000 ШТ,"/>
    <s v="нет данных"/>
    <s v="FCA"/>
    <n v="3.2"/>
    <m/>
    <s v="ЕВРО"/>
    <n v="320"/>
    <n v="687.73"/>
    <d v="2017-08-31T00:00:00"/>
    <s v="10005023/310817/0078483"/>
    <s v="НЕТ ДАННЫХ"/>
    <s v="НЕТ ДАННЫХ"/>
    <m/>
  </r>
  <r>
    <n v="136"/>
    <s v="7735040690"/>
    <s v="АО ПКК МИЛАНДР"/>
    <s v="124498, , МОСКВА, ЗЕЛЕНОГРАД, ГЕОРГИЕВСКИЙ ПРОСПЕКТ, Д.5"/>
    <s v="LDW INTERNATIONAL TECHNOLOGY LTD."/>
    <s v="CNSHENZHEN518040RM 1604 FUJINGMIDDLS BLDG FUZHONG ROAD"/>
    <s v="HOTTECHOHM INDUSTRIAL CO., LTD."/>
    <s v="КИТАЙ"/>
    <s v="КИТАЙ"/>
    <x v="5"/>
    <s v="КОНДЕНСАТОРЫ ПОСТОЯННОЙ ЕМКОСТИ НА РЕАКТИВНУЮ МОЩНОСТЬ МЕНЕЕ 0,5 КВА АЛЮМИНИЕВЫЕ ЭЛЕКТРОЛИТИЧЕСКИЕ; НЕ ЛОМ ЭЛЕКТРООБОРУДОВАНИЯ ЕМКОСТЬ 150 МКФ + 20% 6.3В:_ЕМКОСТЬ 2.2 МКФ + 20% 450В, 10 Х 13 ММ_ЕМКОСТЬ 470 МКФ + 20% 25В_ЕМКОСТЬ 68 МКФ + 20% 25В_ЕМКОСТЬ 1000 МКФ + 20% 16В, 10 Х 17 ММ_ЕМКОСТЬ 220 МКФ + 20% 23В, 8 Х 12 ММ_ЕМКОСТЬ 470 МКФ + 20% 16В, 8 Х 12 ММ_ЕМКОСТЬ 100 МКФ + 20% 16В"/>
    <s v="нет данных"/>
    <s v="FCA"/>
    <n v="0.45"/>
    <m/>
    <s v="$"/>
    <n v="132.41999999999999"/>
    <n v="144.86000000000001"/>
    <d v="2016-10-28T00:00:00"/>
    <s v="10129052/251016/0032297"/>
    <s v="НЕТ ДАННЫХ"/>
    <s v="НЕТ ДАННЫХ"/>
    <m/>
  </r>
  <r>
    <m/>
    <s v="7735040690"/>
    <s v="АО ПКК МИЛАНДР"/>
    <s v="124498, , МОСКВА, ЗЕЛЕНОГРАД, ГЕОРГИЕВСКИЙ ПРОСПЕКТ, Д.5"/>
    <s v="LDW INTERNATIONAL TECHNOLOGY LTD."/>
    <s v="CNSHENZHEN518040RM 1604 FUJINGMIDDLS BLDG FUZHONG ROAD"/>
    <s v="HOTTECHOHM INDUSTRIAL CO., LTD."/>
    <s v="КИТАЙ"/>
    <s v="КИТАЙ"/>
    <x v="8"/>
    <s v="КОНДЕНСАТОРЫ ПОСТОЯННОЙ ЕМКОСТИ НА РЕАКТИВНУЮ МОЩНОСТЬ МЕНЕЕ 0,5 КВА КЕРАМИЧЕСКИЕ МНОГОСЛОЙНЫЕ ДЛЯ ПОВЕРХНОСТНОГО МОНТАЖА, НЕ ЛОМ ЭЛЕКТРООБОРУДОВАНИЯ 1206, ТИП ДИЭЛЕКТРИКА X7R, ЕМКОСТЬ 0.01 МКФ, 250В:_0603 B183K500NT_0603 CG270J500NT_0603 CG4R7C500NT_0603, ТИП ДИЭЛЕКТРИКА NPO, ЕМКОСТЬ 22 ПФ, 50В_0603, ТИП ДИЭЛЕКТРИКА X7R, C1608B223K500NT_0603, ТИП ДИЭЛЕКТРИКА NPO,C1608N101J500NT, ЕМКОСТЬ 100 ПФ_0603, ТИП ДИЭЛЕКТРИКА NPO,C1608N102J500NT, ЕМКОСТЬ 1000 ПФ_0603, ТИП ДИЭЛЕКТРИКА NPO, C1608N180J500NT, ЕМКОСТЬ 18 ПФ, 50В_0603, ТИП ДИЭЛЕКТРИКА NPO, C1608N472J500NT, ЕМКОСТЬ 4700 ПФ_1206, C63216B106K500NT, ЕМКОСТЬ 10 МКФ_0603, CL10B103KBNC, ЕМКОСТЬ 10 НФ_0603, ТИП ДИЭЛЕКТРИКА NPO, CL10C100DBNC, ЕМКОСТЬ 10 ПФ_0603, ТИП ДИЭЛЕКТРИКА X7R, B104K500NT, ЕМКОСТЬ 0.1 МКФ, 50В_0603, ТИП ДИЭЛЕКТРИКА X7R, C2012B104K500NT, 50В_0603, ТИП ДИЭЛЕКТРИКА X7R, C2012X7R1H106KT, 50В"/>
    <s v="нет данных"/>
    <s v="FCA"/>
    <n v="1.1000000000000001"/>
    <m/>
    <s v="$"/>
    <n v="280.14999999999998"/>
    <n v="308.75"/>
    <d v="2016-10-28T00:00:00"/>
    <s v="10129052/251016/0032297"/>
    <s v="НЕТ ДАННЫХ"/>
    <s v="НЕТ ДАННЫХ"/>
    <m/>
  </r>
  <r>
    <m/>
    <s v="7735040690"/>
    <s v="АО ПКК МИЛАНДР"/>
    <s v="124498, , МОСКВА, ЗЕЛЕНОГРАД, ГЕОРГИЕВСКИЙ ПРОСПЕКТ, Д.5"/>
    <s v="LDW INTERNATIONAL TECHNOLOGY LTD."/>
    <s v="CNSHENZHEN518040RM 1604 FUJINGMIDDLS BLDG FUZHONG ROAD"/>
    <s v="HOTTECHOHM INDUSTRIAL CO., LTD."/>
    <s v="КИТАЙ"/>
    <s v="КИТАЙ"/>
    <x v="4"/>
    <s v="КОНДЕНСАТОРЫ ПОСТОЯННОЙ ЕМКОСТИ НА РЕАКТИВНУЮ МОЩНОСТЬ МЕНЕЕ 0,5 КВА ПЛЕНОЧНЫЕ С ПЛАСТИКОВЫМ ДИЭЛЕКТРИКОМ; НЕ ЛОМ ЭЛЕКТРООБОРУДОВАНИЯ:Y1 MKP/SH_80 AAH/Z_104J630V, 630 В, ЕМКОСТЬ 0.1 МКФ"/>
    <s v="нет данных"/>
    <s v="FCA"/>
    <n v="1.18"/>
    <m/>
    <s v="$"/>
    <n v="121.52"/>
    <n v="151.37"/>
    <d v="2016-10-28T00:00:00"/>
    <s v="10129052/251016/0032297"/>
    <s v="НЕТ ДАННЫХ"/>
    <s v="НЕТ ДАННЫХ"/>
    <m/>
  </r>
  <r>
    <n v="137"/>
    <s v="7715442497"/>
    <s v="ООО ВАССЕР"/>
    <s v="115088, РОССИЯ, МОСКВА, УЛ. ШАРИКОПОДШИПНИКОВСКАЯ, Д.12, ПОМ. III, КОМ. 14"/>
    <s v="NORDHILL SALES LTD. ЧЕРЕЗ CW UABARNIKA"/>
    <s v="LVRIGABULTU IELA 3-21LATVIA"/>
    <s v="BORRI"/>
    <s v="ЛИТВА"/>
    <s v="КИТАЙ"/>
    <x v="1"/>
    <s v="КОНДЕНСАТОРЫ ПОСТОЯННОЙ ЕМКОСТИ ДЛЯ ЭЛЕКТРИЧЕСКИХ ЦЕПЕЙ:С ЧАСТОТОЙ 50/60 ГЦ И РАССЧИТАННЫЕ НА РЕАКТИВНУЮ МОЩНОСТЬ НЕ МЕНЕЕ 0, 5 КВА (КОНДЕНСАТОРЫ СИЛОВЫЕ) ДЛЯ РЕМОНТА И ОБСЛУЖИВАНИЯ ИСТОЧНИКОВ БЕСПЕРЕБОЙНОГО ПИТАНИЯ МОД.DC CAPACITORS 3900 UF 350V-22ШТ,ЕМКОСТЬ-3900 МКФ,ДОПУСК ЕМКОСТИ+ 20%,ДИАМЕТР-76.2 ММ,_ВЫСОТА-70 ММ, НАПРЯЖЕНИЕ 350 В,МОД.AC FILTER CAPACITORS 400UF-250V-12 ШТ,ЕМКОСТЬ-400 МКФ,ДОПУСК ЕМКОСТИ-+ 20%,ДИАМЕТР-76.2 ММ,ВЫСОТА-70ММ, НАПРЯЖЕНИЕ-250В"/>
    <s v="нет данных"/>
    <s v="CPT"/>
    <n v="56"/>
    <m/>
    <s v="ЕВРО"/>
    <n v="423.71"/>
    <n v="603.67999999999995"/>
    <d v="2016-02-02T00:00:00"/>
    <s v="10130200/020216/0000558"/>
    <s v="НЕТ ДАННЫХ"/>
    <s v="НЕТ ДАННЫХ"/>
    <m/>
  </r>
  <r>
    <n v="138"/>
    <s v="4211010319"/>
    <s v="ООО ДЖОЙ ГЛОБАЛ"/>
    <s v="653212, КЕМЕРОВСКАЯ, ПРОКОПЬЕВСКИЙ МУНИЦИПАЛЬНЫЙ РАЙОН, УЛ. МИРА, 15"/>
    <s v="JOY GLOBAL UNDERGROUND MINING LLC"/>
    <s v="USHOUSTONPA153422101 WEST PIKE STREETTEXAS"/>
    <s v="JOY GLOBAL UNDERGROUND MINING LLC"/>
    <s v="СОЕДИНЕННЫЕ ШТАТЫ"/>
    <s v="СОЕДИНЕННЫЕ ШТАТЫ"/>
    <x v="1"/>
    <s v="КОНДЕНСАТОРЫ ПОСТОЯННОЙ ЕМКОСТИ ДЛЯ ЭЛЕКТРОЦЕПЕЙ С ЧАСТОТОЙ 50/60 ГЦ: КОНДЕНСАТОР СИЛОВОЙ БУМАЖНОПЛЕНОЧНЫЙ ЕМКОСТЬЮ 5 МКФ, НАПРЯЖЕНИЕМ 2 КВ, РЕАКТИВНОЙ МОЩНОСТЬЮ 4020В, КОММУТИРУЮЩИЙ, ОБЛАСТЬ ПРИМЕНЕНИЯ - ДЛЯ ПРЕОБРАЗОВАТЕЛЕЙ СИСТЕМЫ УПРАВЛЕНИЯОЧИСТНОГО ПО УГЛЮ КОМБАЙНА 4LS, НЕ ЛОМ ЭЛЕКТРООБОРУДОВАНИЯ_КОНДЕНСАТОР СИЛОВОЙ БУМАЖНОПЛЕНОЧНЫЙ (БУМАГА/ПОЛИПРОПИЛЕНОВАЯ ПЛЕНКА) ПОСТОЯННОЙ ЕМКОСТЬЮ 5 МКФ, ПИК.НАПРЯЖЕНИЕМ 2 КВ, ТОКОМ ДО 60 А, МАКС.РЕАКТИВНОЙ МОЩНОСТЬЮ 4020 ВА, КОММУТИРУЮЩИЙ ДЛЯ ТРИНИСТОРНЫХ ПРЕОБРАЗОВАТЕЛЕЙ ТИП SCR, РАЗМЕР 6.88X3.66X1.97_, 4LS"/>
    <s v="нет данных"/>
    <s v="EXW"/>
    <n v="1.4319999999999999"/>
    <m/>
    <s v="$"/>
    <n v="226.15"/>
    <n v="237.37"/>
    <d v="2016-08-17T00:00:00"/>
    <s v="10609050/160816/0015240"/>
    <s v="т/п Новосибирский автотранспортный"/>
    <s v="630015 Г.НОВОСИБИРСК, УЛ. КОРОЛЕВА, 40"/>
    <m/>
  </r>
  <r>
    <m/>
    <s v="4211010319"/>
    <s v="ООО ДЖОЙ ГЛОБАЛ"/>
    <s v="653212, КЕМЕРОВСКАЯ, ПРОКОПЬЕВСКИЙ МУНИЦИПАЛЬНЫЙ РАЙОН, УЛ. МИРА, 15"/>
    <s v="JOY GLOBAL UNDERGROUND MINING LLC"/>
    <s v="USHOUSTONPA153422101 WEST PIKE STREETTEXAS"/>
    <s v="JOY GLOBAL UNDERGROUND MINING LLC"/>
    <s v="СОЕДИНЕННЫЕ ШТАТЫ"/>
    <s v="СОЕДИНЕННЫЕ ШТАТЫ"/>
    <x v="1"/>
    <s v="КОНДЕНСАТОРЫ ПОСТОЯННОЙ ЕМКОСТИ ДЛЯ ЭЛЕКТРОЦЕПЕЙ С ЧАСТОТОЙ 50/60 ГЦ: КОНДЕНСАТОР СИЛОВОЙ БУМАЖНОПЛЕНОЧНЫЙ ЕМКОСТЬЮ 5 МКФ, НАПРЯЖЕНИЕМ 2 КВ, РЕАКТИВНОЙ МОЩНОСТЬЮ 4020В, КОММУТИРУЮЩИЙ, ОБЛАСТЬ ПРИМЕНЕНИЯ - ДЛЯ ПРЕОБРАЗОВАТЕЛЕЙ СИСТЕМЫ УПРАВЛЕНИЯОЧИСТНОГО ПО УГЛЮ КОМБАЙНА 4LS, НЕ ЛОМ ЭЛЕКТРООБОРУДОВАНИЯ_КОНДЕНСАТОР СИЛОВОЙ БУМАЖНОПЛЕНОЧНЫЙ (БУМАГА/ПОЛИПРОПИЛЕНОВАЯ ПЛЕНКА) ПОСТОЯННОЙ ЕМКОСТЬЮ 5 МКФ, ПИК.НАПРЯЖЕНИЕМ 2 КВ, ТОКОМ ДО 60 А, МАКС.РЕАКТИВНОЙ МОЩНОСТЬЮ 4020 ВА, КОММУТИРУЮЩИЙ ДЛЯ ТРИНИСТОРНЫХ ПРЕОБРАЗОВАТЕЛЕЙ ТИП SCR, 4LS"/>
    <s v="нет данных"/>
    <s v="EXW"/>
    <n v="0.71599999999999997"/>
    <m/>
    <s v="$"/>
    <n v="113.07"/>
    <n v="117.52"/>
    <d v="2016-09-23T00:00:00"/>
    <s v="10609050/230916/0018255"/>
    <s v="т/п Новосибирский автотранспортный"/>
    <s v="630015 Г.НОВОСИБИРСК, УЛ. КОРОЛЕВА, 40"/>
    <m/>
  </r>
  <r>
    <m/>
    <s v="4211010319"/>
    <s v="ООО ДЖОЙ ГЛОБАЛ"/>
    <s v="653212, КЕМЕРОВСКАЯ, ПРОКОПЬЕВСКИЙ МУНИЦИПАЛЬНЫЙ РАЙОН, УЛ. МИРА, 15"/>
    <s v="JOY GLOBAL UNDERGROUND MINING LLC"/>
    <s v="USHOUSTONPA153422101 WEST PIKE STREETTEXAS"/>
    <s v="JOY GLOBAL UNDERGROUND MINING LLC"/>
    <s v="СОЕДИНЕННЫЕ ШТАТЫ"/>
    <s v="СОЕДИНЕННЫЕ ШТАТЫ"/>
    <x v="1"/>
    <s v="КОНДЕНСАТОРЫ ПОСТОЯННОЙ ЕМКОСТИ ДЛЯ ЭЛЕКТРОЦЕПЕЙ С ЧАСТОТОЙ 50/60 ГЦ: КОНДЕНСАТОР СИЛОВОЙ БУМАЖНОПЛЕНОЧНЫЙ ЕМКОСТЬЮ 5 МКФ, НАПРЯЖЕНИЕМ 2 КВ, РЕАКТИВНОЙ МОЩНОСТЬЮ 4020В, КОММУТИРУЮЩИЙ, ОБЛАСТЬ ПРИМЕНЕНИЯ - ДЛЯ ПРЕОБРАЗОВАТЕЛЕЙ СИСТЕМЫ УПРАВЛЕНИЯОЧИСТНОГО ПО УГЛЮ КОМБАЙНА 4LS, НЕ ЛОМ ЭЛЕКТРООБОРУДОВАНИЯ_КОНДЕНСАТОР СИЛОВОЙ БУМАЖНОПЛЕНОЧНЫЙ (БУМАГА/ПОЛИПРОПИЛЕНОВАЯ ПЛЕНКА) ПОСТОЯННОЙ ЕМКОСТЬЮ 5 МКФ, ПИК.НАПРЯЖЕНИЕМ 2 КВ, ТОКОМ ДО 60 А, МАКС.РЕАКТИВНОЙ МОЩНОСТЬЮ 4020 ВА, КОММУТИРУЮЩИЙ ДЛЯ ТРИНИСТОРНЫХ ПРЕОБРАЗОВАТЕЛЕЙ ТИП SCR, 4LS"/>
    <s v="нет данных"/>
    <s v="EXW"/>
    <n v="1.4319999999999999"/>
    <m/>
    <s v="$"/>
    <n v="226.15"/>
    <n v="239.24"/>
    <d v="2016-10-10T00:00:00"/>
    <s v="10609050/101016/0019494"/>
    <s v="т/п Новосибирский автотранспортный"/>
    <s v="630015 Г.НОВОСИБИРСК, УЛ. КОРОЛЕВА, 40"/>
    <m/>
  </r>
  <r>
    <n v="139"/>
    <s v="6027155228"/>
    <s v="ООО ИМПОРТСНАБ"/>
    <s v="180022, , Г.ПСКОВ, УЛ.ЛЕОНА ПОЗЕМСКОГО, Д. 123А, ОФИС 24"/>
    <s v="SIA DAUGAVPILS GAITA BY ORDER PRV CORP LTD."/>
    <s v="LVDAUGAVPILSLV-541318.NOVEMBRA 380"/>
    <s v="ABP INDUCTION LTD"/>
    <s v="ЛАТВИЯ"/>
    <s v="КИТАЙ"/>
    <x v="1"/>
    <s v="КОНДЕНСАТОРЫ ПОСТОЯННОЙ ЕМКОСТИ ДЛЯ ЭЛЕКТРИЧЕСКИХ ЦЕПЕЙ С ЧАСТОТОЙ 50/60 ГЦ И РАССЧИТАННЫЕ НА РЕАКТИВНУЮ МОЩНОСТЬ НЕ МЕНЕЕ 0,5 КВА (НЕ ВЗРЫВОЗАЩИЩЕННОЕ И РУДНИЧНОЕ):КОНДЕНСАТОР СИЛОВОЙ, ДЛЯ СИСТЕМЫ ЭЛЕКТРОПИТАНИЯ ПЛАВИЛЬНОЙ ИНДУКЦИОННОЙ ПЕЧИ, ПОЛНАЯ МОЩНОСТЬ 6000КВА, НАПРЯЖЕНИЕ 600В_КОНДЕНСАТОР СИЛОВОЙ, ДЛЯ СИСТЕМЫ ЭЛЕКТРОПИТАНИЯ ПЛАВИЛЬНОЙ ИНДУКЦИОННОЙ ПЕЧИ, ЕМКОСТЬ 250МКФ, НАПРЯЖЕНИЕ 600В"/>
    <s v="нет данных"/>
    <s v="CPT"/>
    <n v="58.91"/>
    <m/>
    <s v="$"/>
    <n v="591.97"/>
    <n v="591.97"/>
    <d v="2016-07-07T00:00:00"/>
    <s v="10130120/070716/0006413"/>
    <s v="НЕТ ДАННЫХ"/>
    <s v="НЕТ ДАННЫХ"/>
    <m/>
  </r>
  <r>
    <n v="140"/>
    <s v="4802002659"/>
    <s v="ООО РЭДАЛИТ ШЛЮМБЕРЖЕ"/>
    <s v="399071, ЛИПЕЦКАЯ ОБЛАСТЬ, ГРЯЗИНСКИЙ РАЙОН, С.КАЗИНКА, ТЕРРИТОРИЯ ОЭЗ ППТ ЛИПЕЦК"/>
    <s v="INDUCTOTHERM EUROPE LTD"/>
    <s v="WR99AH, WORCS., THE FURLONG, DROITWICH"/>
    <s v="INDUCTOTHERM"/>
    <s v="СОЕДИНЕННОЕ КОРОЛЕВСТВО"/>
    <s v="СОЕДИНЕННЫЕ ШТАТЫ"/>
    <x v="4"/>
    <s v="КОНДЕНСАТОР ЭЛЕКТРИЧЕСКИЙ ПОСТОЯННЫЙ, НЕ ЛОМ ЭЛЕКТРООБОРУДОВАНИЯ ИЛИ ЭЛЕКТРОТЕХНИЧЕСКИХ УЗЛОВ, ВВОЗИТСЯ ДЛЯ СОБСТВЕННЫХ НУЖД, В КАЧЕСТВЕ ЗАПАСНЫХ ЧАСТЕЙ ДЛЯ ИНДУКЦИОННОЙ ПЕЧИ, НЕ ВОЕННОГО НАЗНАЧЕНИЯ КОНДЕНСАТОР, ЭЛЕКТРИЧЕСКИЙ, ПОСТОЯННОЙ ЕМКОСТИ С ЧАСТОТОЙ 50/500 ГЦ, ДИЭЛЕКТРИК ИЗ ЭЛЕКТРОЛИТИЧЕСКОЙ ОДНОКЛАДНОСЛОЙНОЙ БУМАГИ, ПРЕДНАЗНАЧЕН ДЛЯ ПОВЫШЕНИЯ КОЭФФИЦИЕНТА МОЩНОСТИ ЦЕПЕЙ ПЕРЕМЕННОГО ТОКА КОНДЕНСАТОР, ЭЛЕКТРИЧЕСКИЙ, ПОСТОЯННОЙ ЕМКОСТИ С ЧАСТОТОЙ 50/500 ГЦ, ДИЭЛЕКТРИК ИЗ ЭЛЕКТРОЛИТИЧЕСКОЙ ПЛАСТМАССЫ, ПРЕДНАЗНАЧЕН ДЛЯ ПОВЫШЕНИЯ КОЭФФИЦИЕНТА МОЩНОСТИ ЦЕПЕЙ ПЕРЕМЕННОГО ТОКА"/>
    <s v="нет данных"/>
    <s v="DAP"/>
    <n v="2"/>
    <m/>
    <s v="$"/>
    <n v="128.69999999999999"/>
    <n v="128.69999999999999"/>
    <d v="2018-02-12T16:44:00"/>
    <s v="10109050/090218/0000407"/>
    <s v="НЕТ ДАННЫХ"/>
    <s v="НЕТ ДАННЫХ"/>
    <m/>
  </r>
  <r>
    <m/>
    <s v="4802002659"/>
    <s v="ООО РЭДАЛИТ ШЛЮМБЕРЖЕ"/>
    <s v="399071, ЛИПЕЦКАЯ ОБЛАСТЬ, ГРЯЗИНСКИЙ РАЙОН, С.КАЗИНКА, ТЕРРИТОРИЯ ОЭЗ ППТ ЛИПЕЦК"/>
    <s v="INDUCTOTHERM EUROPE LTD"/>
    <s v="WR99AH, WORCS., THE FURLONG, DROITWICH"/>
    <s v="MOUSER EEC"/>
    <s v="СОЕДИНЕННОЕ КОРОЛЕВСТВО"/>
    <s v="СОЕДИНЕННОЕ КОРОЛЕВСТВО"/>
    <x v="4"/>
    <s v="КОНДЕНСАТОР ЭЛЕКТРИЧЕСКИЙ ПОСТОЯННЫЙ, НЕ ЛОМ ЭЛЕКТРООБОРУДОВАНИЯ ИЛИ ЭЛЕКТРОТЕХНИЧЕСКИХ УЗЛОВ,ВВОЗЯТСЯ ДЛЯ СОБСТВЕННЫХ НУЖД, В КАЧЕСТВЕ ЗАПАСНЫХ ЧАСТЕЙ ДЛЯ ИНДУКЦИННОЙ ПЕЧИ КОНДЕНСАТОР, ЭЛЕКТРИЧЕСКИЙ, ПОСТОЯННОЙ ЕМКОСТИ С ЧАСТОТОЙ 50/500 ГЦ, ДИЭЛЕКТРИК ИЗ ЭЛЕКТРОЛИТИЧЕСКОЙ ПЛАСТМАССЫ, ПРЕДНАЗНАЧЕН ДЛЯ ПОВЫШЕНИЯ КОЭФФИЦИЕНТА МОЩНОСТИ ЦЕПЕЙ ПЕРЕМЕННОГО ТОКА"/>
    <s v="нет данных"/>
    <s v="DAP"/>
    <n v="0.4"/>
    <m/>
    <s v="$"/>
    <n v="292.5"/>
    <n v="292.5"/>
    <d v="2018-02-12T16:44:00"/>
    <s v="10109050/090218/0000407"/>
    <s v="НЕТ ДАННЫХ"/>
    <s v="НЕТ ДАННЫХ"/>
    <m/>
  </r>
  <r>
    <n v="141"/>
    <s v="5244013331"/>
    <s v="ООО БИАКСПЛЕН, КУРСКИЙ ФИЛИАЛ"/>
    <s v="305045, КУРСКАЯ ОБЛАСТЬ, Г.КУРСК, УЛ.ОБЪЕЗДНАЯ, 10"/>
    <s v="BRUCKNER SERVTEC GMBH"/>
    <s v="DESIEGSDORF83313KONIGSBERGER STR.5-7"/>
    <s v="ОТСУТСТВУЕТ"/>
    <s v="ГЕРМАНИЯ"/>
    <s v="ЕВРОСОЮЗ"/>
    <x v="8"/>
    <s v="КОНДЕНСАТОРЫ ПОСТОЯННОЙ ЕМКОСТИ КЕРАМИЧЕСКИЕ МНОГОСЛОЙНЫЕ - ПОСТАВЛЯЕТСЯ ДЛЯ ИСПОЛЬЗОВАНИЯ В СОБСТВЕННОМ ПРОИЗВОДСТВЕ В КАЧЕСТВЕ ЗАПАСНЫХ ЧАСТЕЙ НА ОБОРУДОВАНИЕ ТЕХНОЛОГИЧЕСКОЙ ЛИНИИ ПО ПРОИЗВОДСТВУ БОПП ПЛЕНКИ. - ДЛЯ СОХРАННОСТИ ГРУЗА ПРИ ТРАНСПОРТИРОВКЕ ИСПОЛЬЗУЕТСЯ ПРОКЛАДОЧНЫЙ И УПАКОВОЧНЫЙ МАТЕРИАЛ_:720818 КОНДЕНСАТОР, 4.7 NF/3000 В . НЕ СИЛОВОЙ, С РЕАКТИВНОЙ МОЩНОСТЬЮ МЕНЕЕ 0,5КВА."/>
    <s v="нет данных"/>
    <s v="DAP"/>
    <n v="5.0000000000000001E-3"/>
    <m/>
    <s v="ЕВРО"/>
    <n v="3.83"/>
    <n v="4.24"/>
    <d v="2016-06-29T00:00:00"/>
    <s v="10108090/280616/0001818"/>
    <s v="НЕТ ДАННЫХ"/>
    <s v="НЕТ ДАННЫХ"/>
    <m/>
  </r>
  <r>
    <m/>
    <s v="5244013331"/>
    <s v="ООО БИАКСПЛЕН, КУРСКИЙ ФИЛИАЛ"/>
    <s v="305045, КУРСКАЯ ОБЛАСТЬ, Г.КУРСК, УЛ.ОБЪЕЗДНАЯ, 10"/>
    <s v="BRUCKNER SERVTEC GMBH"/>
    <s v="DESIEGSDORF83313KONIGSBERGER STR.5-7"/>
    <s v="ОТСУТСТВУЕТ"/>
    <s v="ГЕРМАНИЯ"/>
    <s v="ЕВРОСОЮЗ"/>
    <x v="8"/>
    <s v="КОНДЕНСАТОРЫ ПОСТОЯННОЙ ЕМКОСТИ КЕРАМИЧЕСКИЕ МНОГОСЛОЙНЫЕ - ПОСТАВЛЯЕТСЯ ДЛЯ ИСПОЛЬЗОВАНИЯ В СОБСТВЕННОМ ПРОИЗВОДСТВЕ В КАЧЕСТВЕ ЗАПАСНЫХ ЧАСТЕЙ НА ОБОРУДОВАНИЕ ТЕХНОЛОГИЧЕСКОЙ ЛИНИИ ПО ПРОИЗВОДСТВУ БОПП ПЛЕНКИ. - ДЛЯ СОХРАННОСТИ ГРУЗА ПРИ ТРАНСПОРТИРОВКЕ ИСПОЛЬЗУЕТСЯ ПРОКЛАДОЧНЫЙ И УПАКОВОЧНЫЙ МАТЕРИАЛ_:730457 КОНДЕНСАТОР, 0.33 чF . НЕ СИЛОВОЙ, С РЕАКТИВНОЙ МОЩНОСТЬЮ МЕНЕЕ 0,5КВА."/>
    <s v="нет данных"/>
    <s v="DAP"/>
    <n v="0.18"/>
    <m/>
    <s v="ЕВРО"/>
    <n v="174.5"/>
    <n v="192.96"/>
    <d v="2016-06-29T00:00:00"/>
    <s v="10108090/280616/0001818"/>
    <s v="НЕТ ДАННЫХ"/>
    <s v="НЕТ ДАННЫХ"/>
    <m/>
  </r>
  <r>
    <m/>
    <s v="5244013331"/>
    <s v="ООО БИАКСПЛЕН, КУРСКИЙ ФИЛИАЛ"/>
    <s v="305045, КУРСКАЯ ОБЛАСТЬ, Г.КУРСК, УЛ.ОБЪЕЗДНАЯ, 10"/>
    <s v="BRUCKNER SERVTEC GMBH"/>
    <s v="DESIEGSDORF83313KONIGSBERGER STR.5-7"/>
    <s v="ОТСУТСТВУЕТ"/>
    <s v="ГЕРМАНИЯ"/>
    <s v="ЕВРОСОЮЗ"/>
    <x v="4"/>
    <s v="КОНДЕНСАТОРЫ ПОСТОЯННОЙ ЕМКОСТИ С ПЛАСТМАССОВЫМ ДИЭЛЕКТРИКОМ - ПОСТАВЛЯЕТСЯ ДЛЯ ИСПОЛЬЗОВАНИЯ В СОБСТВЕННОМ ПРОИЗВОДСТВЕ В КАЧЕСТВЕ ЗАПАСНЫХ ЧАСТЕЙ НА ОБОРУДОВАНИЕ ТЕХНОЛОГИЧЕСКОЙ ЛИНИИ ПО ПРОИЗВОДСТВУ БОПП ПЛЕНКИ. - ДЛЯ СОХРАННОСТИ ГРУЗА ПРИ ТРАНСПОРТИРОВКЕ ИСПОЛЬЗУЕТСЯ ПРОКЛАДОЧНЫЙ И УПАКОВОЧНЫЙ МАТЕРИАЛ_:700892 КОНДЕНСАТОР, 3000V 1UF . НЕ СИЛОВОЙ, С РЕАКТИВНОЙ МОЩНОСТЬЮ МЕНЕЕ 0,5КВА."/>
    <s v="3000V 1UF"/>
    <s v="DAP"/>
    <n v="2.5000000000000001E-2"/>
    <m/>
    <s v="ЕВРО"/>
    <n v="8.84"/>
    <n v="9.7799999999999994"/>
    <d v="2016-06-29T00:00:00"/>
    <s v="10108090/280616/0001818"/>
    <s v="НЕТ ДАННЫХ"/>
    <s v="НЕТ ДАННЫХ"/>
    <m/>
  </r>
  <r>
    <m/>
    <s v="5244013331"/>
    <s v="ООО БИАКСПЛЕН, КУРСКИЙ ФИЛИАЛ"/>
    <s v="305045, КУРСКАЯ ОБЛАСТЬ, Г.КУРСК, УЛ.ОБЪЕЗДНАЯ, 10"/>
    <s v="BRUCKNER SERVTEC GMBH"/>
    <s v="DESIEGSDORF83313KONIGSBERGER STR.5-7"/>
    <s v="ОТСУТСТВУЕТ"/>
    <s v="ГЕРМАНИЯ"/>
    <s v="ЕВРОСОЮЗ"/>
    <x v="4"/>
    <s v="КОНДЕНСАТОРЫ ПОСТОЯННОЙ ЕМКОСТИ С ПЛАСТМАССОВЫМ ДИЭЛЕКТРИКОМ - ПОСТАВЛЯЕТСЯ ДЛЯ ИСПОЛЬЗОВАНИЯ В СОБСТВЕННОМ ПРОИЗВОДСТВЕ В КАЧЕСТВЕ ЗАПАСНЫХ ЧАСТЕЙ НА ОБОРУДОВАНИЕ ТЕХНОЛОГИЧЕСКОЙ ЛИНИИ ПО ПРОИЗВОДСТВУ БОПП ПЛЕНКИ. - ДЛЯ СОХРАННОСТИ ГРУЗА ПРИ ТРАНСПОРТИРОВКЕ ИСПОЛЬЗУЕТСЯ ПРОКЛАДОЧНЫЙ И УПАКОВОЧНЫЙ МАТЕРИАЛ_:720801 КОНДЕНСАТОР, 0,1чF/ 630V . НЕ СИЛОВОЙ, С РЕАКТИВНОЙ МОЩНОСТЬЮ МЕНЕЕ 0,5КВА."/>
    <s v="нет данных"/>
    <s v="DAP"/>
    <n v="0.01"/>
    <m/>
    <s v="ЕВРО"/>
    <n v="3.83"/>
    <n v="4.24"/>
    <d v="2016-06-29T00:00:00"/>
    <s v="10108090/280616/0001818"/>
    <s v="НЕТ ДАННЫХ"/>
    <s v="НЕТ ДАННЫХ"/>
    <m/>
  </r>
  <r>
    <m/>
    <s v="5244013331"/>
    <s v="ООО БИАКСПЛЕН, КУРСКИЙ ФИЛИАЛ"/>
    <s v="305045, КУРСКАЯ ОБЛАСТЬ, Г.КУРСК, УЛ.ОБЪЕЗДНАЯ, 10"/>
    <s v="BRUCKNER SERVTEC GMBH"/>
    <s v="DESIEGSDORF83313KONIGSBERGER STR.5-7"/>
    <s v="ОТСУТСТВУЕТ"/>
    <s v="ГЕРМАНИЯ"/>
    <s v="ЕВРОСОЮЗ"/>
    <x v="8"/>
    <s v="КОНДЕНСАТОРЫ ПОСТОЯННОЙ КЕРАМИЧЕСКИЕ МНОГОСЛОЙНЫЕ - ПОСТАВЛЯЕТСЯ ДЛЯ ИСПОЛЬЗОВАНИЯ В СОБСТВЕННОМ ПРОИЗВОДСТВЕ В КАЧЕСТВЕ ЗАПАСНЫХ ЧАСТЕЙ НА ОБОРУДОВАНИЕ ТЕХНОЛОГИЧЕСКОЙ ЛИНИИ ПО ПРОИЗВОДСТВУ БОПП ПЛЕНКИ. - ДЛЯ СОХРАННОСТИ ГРУЗА ПРИ ТРАНСПОРТИРОВКЕ ИСПОЛЬЗУЕТСЯ ПРОКЛАДОЧНЫЙ И УПАКОВОЧНЫЙ МАТЕРИАЛ_:724357 КОНДЕНСАТОР, 0.66 чF/600В . НЕ СИЛОВОЙ, С РЕАКТИВНОЙ МОЩНОСТЬЮ МЕНЕЕ 0,5КВА."/>
    <s v="нет данных"/>
    <s v="DAP"/>
    <n v="0.17899999999999999"/>
    <m/>
    <s v="ЕВРО"/>
    <n v="179.4"/>
    <n v="198.38"/>
    <d v="2016-06-29T00:00:00"/>
    <s v="10108090/280616/0001818"/>
    <s v="НЕТ ДАННЫХ"/>
    <s v="НЕТ ДАННЫХ"/>
    <m/>
  </r>
  <r>
    <n v="142"/>
    <s v="6501157557"/>
    <s v="ООО ПАСИФИК РИМ КОНСТРАКТОРС"/>
    <s v="693005, САХАЛИНСКАЯ ОБЛАСТЬ, Г.ЮЖНО-САХАЛИНСК, ХОЛМСКОЕ ШОССЕ, Д.5/21"/>
    <s v="PACIFIC LINK LLC"/>
    <s v="USSEATTLE98103146 NORTH CANAL STREET, SUITE 340WASHINGTON"/>
    <s v="ОТСУТСТВУЕТ"/>
    <s v="СОЕДИНЕННЫЕ ШТАТЫ"/>
    <s v="КИТАЙ"/>
    <x v="4"/>
    <s v="КОНДЕНСАТОР ПОСТОЯННОЙ ЁМКОСТИ С ПОЛИПРОПИЛЕНОВЫМ ДИЭЛЕКТРИКОМ ПРЕДНАЗНАЧЕН ДЛЯ ИСПОЛЬЗОВАНИЯ В СИЛОВОЙ ЦЕПИ ЭЛЕКТРИЧЕСКОГО МОТОРА СТИРАЛЬНОЙ МАШИНЫ ДЛЯ ПОВЫШЕНИЯ КОЭФФИЦИЕНТА МОЩНОСТИ ЦЕПИ ПЕРЕМЕННОГО ТОКА. ОСНОВНЫЕ ХАРАКТЕРИСТИКИ: ЁМКОСТЬ 15МКФ,МОЩНОСТЬ 0,35КВТ,НАПРЯЖЕНИЕ 440В,ЧАСТОТА 50/60ГЦ,АРТ.W10456703-2ШТ._:"/>
    <s v="нет данных"/>
    <s v="CIF"/>
    <n v="0.4"/>
    <m/>
    <s v="$"/>
    <n v="65.36"/>
    <n v="65.36"/>
    <d v="2016-08-05T00:00:00"/>
    <s v="10707090/040816/0009021"/>
    <s v="т/п Южно-Сахалинский"/>
    <s v="693000 САХАЛИНСКАЯ ОБЛ., Г.ЮЖНО-КУРИЛЬСК, УЛ.ПОГРАНИЧНАЯ, 51"/>
    <m/>
  </r>
  <r>
    <m/>
    <s v="6501157557"/>
    <s v="ООО ПАСИФИК РИМ КОНСТРАКТОРС"/>
    <s v="693005, САХАЛИНСКАЯ ОБЛАСТЬ, Г.ЮЖНО-САХАЛИНСК, ХОЛМСКОЕ ШОССЕ, Д.5/21"/>
    <s v="LAKORT KFT."/>
    <s v="HUBORZAVAR U.4H-1171BUDAPEST"/>
    <s v="ОТСУТСТВУЕТ"/>
    <s v="ВЕНГРИЯ"/>
    <s v="ИТАЛИЯ"/>
    <x v="4"/>
    <s v="КОНДЕНСАТОР ПОСТОЯННОЙ ЁМКОСТИ С ПОЛИПРОПИЛЕНОВЫМ ДИЭЛЕКТРИКОМ ПРЕДНАЗНАЧЕН ДЛЯ ИСПОЛЬЗОВАНИЯ В СИЛОВОЙ ЦЕПИ ЭЛЕКТРИЧЕСКОГО МОТОРА СТИРАЛЬНОЙ МАШИНЫ ДЛЯ ПОВЫШЕНИЯ КОЭФФИЦИЕНТА МОЩНОСТИ ЦЕПИ ПЕРЕМЕННОГО ТОКА. ОСНОВНЫЕ ХАРАКТЕРИСТИКИ:МОЩНОСТЬ 0,35КВТ,НАПРЯЖЕНИЕ 330В,ЧАСТОТА 50/60ГЦ,ЁМКОСТЬ 56МКФ,АРТ.32V1500-1ШТ,ЁМКОСТЬ 64МКФ,АРТ.32Z7390-1ШТ,ВСЕГО-2ШТ._:"/>
    <s v="нет данных"/>
    <s v="CFR"/>
    <n v="0.3"/>
    <m/>
    <s v="ЕВРО"/>
    <n v="96.21"/>
    <n v="108.37"/>
    <d v="2016-08-19T00:00:00"/>
    <s v="10707090/180816/0009658"/>
    <s v="т/п Южно-Сахалинский"/>
    <s v="693000 САХАЛИНСКАЯ ОБЛ., Г.ЮЖНО-КУРИЛЬСК, УЛ.ПОГРАНИЧНАЯ, 51"/>
    <m/>
  </r>
  <r>
    <m/>
    <s v="6501157557"/>
    <s v="ООО ПАСИФИК РИМ КОНСТРАКТОРС"/>
    <s v="693005, САХАЛИНСКАЯ ОБЛАСТЬ, Г.ЮЖНО-САХАЛИНСК, ХОЛМСКОЕ ШОССЕ, Д.5/21"/>
    <s v="PACIFIC LINK LLC"/>
    <s v="USSEATTLE98103146 NORTH CANAL STREET, SUITE 340WASHINGTON"/>
    <s v="ОТСУТСТВУЕТ"/>
    <s v="СОЕДИНЕННЫЕ ШТАТЫ"/>
    <s v="МЕКСИКА"/>
    <x v="4"/>
    <s v="КОНДЕНСАТОР ПОСТОЯННОЙ ЁМКОСТИ С ПОЛИПРОПИЛЕНОВЫМ ДИЭЛЕКТРИКОМ ПРЕДНАЗНАЧЕН ДЛЯ ИСПОЛЬЗОВАНИЯ В СИЛОВОЙ ЦЕПИ ЭЛЕКТРИЧЕСКОГО МОТОРА ВОДЯНОГО НАСОСА ДЛЯ ПОВЫШЕНИЯ КОЭФФИЦИЕНТА МОЩНОСТИ ЦЕПИ ПЕРЕМЕННОГО ТОКА. ОСНОВНЫЕ ХАРАКТЕРИСТИКИ: ЁМКОСТЬ 24МКФ,МОЩНОСТЬ 0,35КВТ,НАПРЯЖЕНИЕ 480В,ЧАСТОТА 50/60ГЦ,АРТ.160032GT-4ШТ._:"/>
    <s v="нет данных"/>
    <s v="CPT"/>
    <n v="1.2"/>
    <m/>
    <s v="$"/>
    <n v="178.08"/>
    <n v="178.08"/>
    <d v="2016-09-02T00:00:00"/>
    <s v="10707090/010916/0010359"/>
    <s v="т/п Южно-Сахалинский"/>
    <s v="693000 САХАЛИНСКАЯ ОБЛ., Г.ЮЖНО-КУРИЛЬСК, УЛ.ПОГРАНИЧНАЯ, 51"/>
    <m/>
  </r>
  <r>
    <n v="143"/>
    <s v="5905261382"/>
    <s v="ООО ПРИМА"/>
    <s v="614022, ПЕРМСКИЙ КРАЙ, ПЕРМЬ, ЛЕВЧЕНКО, 1"/>
    <s v="NINGBO ELITE INT'L TRADING CO., LTD"/>
    <s v="CNNINGBO1701555# CENTURY AVENUE, NINGBOMING HUI EAST BUILDING"/>
    <s v="TAIZHOU YIJIE PUMP INDUSTRY CO., LTD"/>
    <s v="КИТАЙ"/>
    <s v="КИТАЙ"/>
    <x v="4"/>
    <s v="КОНДЕНСАТОР (35MF)ДЛЯ КОМПРЕССОРА KM-2200/50-100ШТ.КОНДЕНСАТОР (200MF) ДЛЯ КОМПРЕССОРА KM-2200/50-100ШТ.КОНДЕНСАТОР ПОСТОЯННОЙ ЁМКОСТИ С ПОЛИПРОПИЛЕНОВЫМ ДИЭЛЕКТРИКОМ ПРЕДНАЗНАЧЕН ДЛЯ ИСПОЛЬЗОВАНИЯ В СИЛОВОЙ ЦЕПИ ЭЛЕКТРИЧЕСКОГО ГЕНЕРАТОРА ДЛЯ ПОВЫШЕНИЯ КОЭФФИЦИЕНТА МОЩНОСТИ ЦЕПИ ПЕРЕМЕННОГО ТОКА._:"/>
    <s v="35MF, 200MF"/>
    <s v="FOB"/>
    <n v="22"/>
    <m/>
    <s v="$"/>
    <n v="336"/>
    <n v="336.81"/>
    <d v="2016-03-17T00:00:00"/>
    <s v="10411080/150316/0002969"/>
    <s v="т/п Свердловский"/>
    <s v="614064  Г.ПЕРМЬ, УЛ.ГЕРОЕВ ХАСАНА, 46"/>
    <m/>
  </r>
  <r>
    <n v="144"/>
    <s v="4025422770"/>
    <s v="ЗАО ТАСКОМ"/>
    <s v="249032, КАЛУЖСКАЯ ОБЛ., Г.ОБНИНСК, УЛ.КАЛУЖСКАЯ, Д.24, ОФ.3"/>
    <s v="MATRIZE HANDELS-GMBH"/>
    <s v="CNSHANGHAI200122PU DONG DISTRICT,FUSHANLU450,OFFICE 11E"/>
    <s v="MATRIZE HANDELS-GMBH"/>
    <s v="КИТАЙ"/>
    <s v="КИТАЙ"/>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ЧАСТИ ДЛЯ РЕМОНТА И ТЕХНИЧЕСКОГО ОБСЛУЖИВАНИЯ ВОЗДУШНОГО МАСЛЯНОГО КОМПРЕССОРА, 24/200, КОНДЕНСАТОР 30UF,_ЧАСТИ ДЛЯ РЕМОНТА И ТЕХНИЧЕСКОГО ОБСЛУЖИВАНИЯ ВОЗДУШНОГО МАСЛЯНОГО КОМПРЕССОРА, 50/200, КОНДЕНСАТОР 35UF,_ЧАСТИ ДЛЯ РЕМОНТА И ТЕХНИЧЕСКОГО ОБСЛУЖИВАНИЯ ВОЗДУШНОГО МАСЛЯНОГО КОМПРЕССОРА, 100/350, КОНДЕНСАТОР CBB 60 (40 чF+5%),_ЧАСТИ ДЛЯ РЕМОНТА И ТЕХНИЧЕСКОГО ОБСЛУЖИВАНИЯ ВОЗДУШНОГО МАСЛЯНОГО КОМПРЕССОРА, 100/350, КОНДЕНСАТОР CBB 60 (200 чF),_ЧАСТИ ДЛЯ РЕМОНТА И ТЕХНИЧЕСКОГО ОБСЛУЖИВАНИЯ КОМПРЕССОРА, 2/50-400, КОНДЕНСАТОР CBB 60 (45 чF+5%),_ЧАСТИ ДЛЯ РЕМОНТА И ТЕХНИЧЕСКОГО ОБСЛУЖИВАНИЯ КОМПРЕССОРА, 2/50-400, КОНДЕНСАТОР CBB 60 (200 чF),"/>
    <s v="30UF, 35UF, CBB 60"/>
    <s v="FOB"/>
    <n v="34.85"/>
    <m/>
    <s v="$"/>
    <n v="283.8"/>
    <n v="285.55"/>
    <d v="2016-08-12T00:00:00"/>
    <s v="10106050/040816/0014472"/>
    <s v="т/п Обнинский"/>
    <s v="249020 КАЛУЖСКАЯ ОБЛ., Г.ОБНИНСК, КИЕВСКОЕ ШОССЕ, 60"/>
    <m/>
  </r>
  <r>
    <n v="145"/>
    <s v="5044096644"/>
    <s v="ОООСИНЕРА"/>
    <s v="141503, МОСКОВСКАЯ ОБЛАСТЬ, Г.СОЛНЕЧНОГОРСК, УЛ.КРАСНОФЛОТСКАЯ,Д.1"/>
    <s v="ENERTEQ WARENHANDELSGESMBH"/>
    <s v="ATVIENNA1010ROTENTURMSTRASSE 12/18"/>
    <s v="MECCALTE"/>
    <s v="ЛАТВИЯ"/>
    <s v="РУМЫНИЯ"/>
    <x v="1"/>
    <s v="СИЛОВЫЕ КОНДЕНСАТОРЫ ПОСТОЯННОЙ ЕМКОСТИ,ПРИМЕНЯЕТСЯ В АСИНХРОННЫХ ГЕНЕРАТОРАХ ПЕРЕМЕННОГО ТОКА, ДЛЯ СОЗДАНИЯ ВРАЩАЮЩЕГОСЯ МАГНИТНОГО ПОЛЯ. 35 МКФКОНДЕНСАТОР.СИЛОВЫЕ КОНДЕНСАТОРЫ ПОСТОЯННОЙ ЕМКОСТИ ДЛЯ ЭЛ.ЦЕПЕЙ С ЧАСТОТОЙ 50ГЦ,РАССЧИТАННЫЕ НА РЕАКТИВНУЮ МОЩНОСТЬ 3,15 КВА. АЛЮМИНИЕВЫЙ ЭЛЕКТРОЛИТИЧЕСКИЙ, С БУМАЖНЫМ ДИЭЛЕКТРИКОМ, ПРИМЕНЯЕТСЯ В АСИНХРОННЫХ ГЕНЕРАТОРАХ ПЕРЕМЕННОГО ТОКА, ДЛЯ_СОЗДАНИЯ ВРАЩАЮЩЕГОСЯ МАГНИТНОГО ПОЛЯ. 35 МКФ"/>
    <s v="нет данных"/>
    <s v="CIP"/>
    <n v="1.1499999999999999"/>
    <m/>
    <s v="ЕВРО"/>
    <n v="75"/>
    <n v="85.29"/>
    <d v="2016-06-09T00:00:00"/>
    <s v="10130220/090616/0016097"/>
    <s v="НЕТ ДАННЫХ"/>
    <s v="НЕТ ДАННЫХ"/>
    <m/>
  </r>
  <r>
    <m/>
    <s v="5044096644"/>
    <s v="ОООСИНЕРА"/>
    <s v="141530, МОСКОВСКАЯ ОБЛАСТЬ, Г.СОЛНЕЧНОГОРСК, УЛ.КРАСНОФЛОТСКАЯ,Д.1"/>
    <s v="BY ORDER ENERTEQ WARENHANDELSGESMBH ROTENTURMSTRASSE 12/18,1010 VIENNA AUSTRIA SIA LANKORF"/>
    <s v="LVREZEKNE4604ATBRIVOSANAS ALEJA 167"/>
    <s v="MECCALTE"/>
    <s v="ЛАТВИЯ"/>
    <s v="РУМЫНИЯ"/>
    <x v="1"/>
    <s v="СИЛОВЫЕ АЛЮМИНИЕВЫЕ КОНДЕНСАТОРЫ,ЭЛЕКТРОЛИТИЧЕСКИЕ, С БУМАЖНЫМ ДИЭЛЕКТРИКОМ ПОСТОЯННОЙ ЕМКОСТИ ,ДЛЯ ЭЛЕКТРИЧЕСКИХ ЦЕПЕЙ С ЧАСТОТОЙ 50 ГЦ,РАССЧИТАННОЙ НА РЕАКТИВНУЮ МОЩНОСТЬ 3,15 КВА. ПРИМЕНЯЮТСЯ В АСИНХРОННЫХ ГЕНЕРАТОРАХ ПЕРЕМЕННОГО ТОКА.КОНДЕНСАТОР.СИЛОВЫЕ КОНДЕНСАТОРЫ ПОСТОЯННОЙ ЕМКОСТИ ДЛЯ ЭЛЕКТРИЧ. ЦЕПЕЙ С ЧАСТОТОЙ 50 ГЦ,РАССЧИТАННОЙ НА РЕАКТИВНУЮ МОЩНОСТЬ 3,15 КВА. КОНДЕНСАТОР - АЛЮМИНИЕВЫЙ ЭЛЕКТРОЛИТИЧЕСКИЙ, С БУМАЖНЫМ ДИЭЛЕКТРИКОМ, ПРИМЕНЯЕТСЯ В АСИНХРОННЫХ ГЕНЕРАТОРАХ_ПЕРЕМЕННОГО ТОКА, ДЛЯ СОЗДАНИЯ ВРАЩАЮЩЕГОСЯ МАГНИТНОГО ПОЛЯ. 35 МКФ"/>
    <s v="нет данных"/>
    <s v="CIP"/>
    <n v="2.2999999999999998"/>
    <m/>
    <s v="ЕВРО"/>
    <n v="149"/>
    <n v="167.92"/>
    <d v="2016-06-23T00:00:00"/>
    <s v="10130220/230616/0017836"/>
    <s v="НЕТ ДАННЫХ"/>
    <s v="НЕТ ДАННЫХ"/>
    <m/>
  </r>
  <r>
    <n v="146"/>
    <s v="3661030803"/>
    <s v="ООО РУСИМПЭКС"/>
    <s v="394042, , Г.ВОРОНЕЖ, УЛ.ОСТУЖЕВА, 66А"/>
    <s v="DAFU PUMP INDUSTRY CO., LTD"/>
    <s v="CNDAXI, WENLINGTAIZHOU, ZHEJIANGSHANSHI INDUSTRY ZONE"/>
    <s v="DAFU PUMP INDUSTRY CO., LTD"/>
    <s v="КИТАЙ"/>
    <s v="КИТАЙ"/>
    <x v="1"/>
    <s v="КОНДЕНСАТОРЫ СИЛОВЫЕ, ПОСТОЯННОЙ ЕМКОСТИ, ДЛЯ ЭЛЕКТРИЧЕСКИХ ЦЕПЕЙ ЦЕНТРОБЕЖНЫХ, ОДНОСТУПЕНЧАТЫХ, НЕПОГРУЖНЫХ НАСОСОВ МОДЕЛЕЙ МАСТЕР ЛИДЕР И МАСТЕР СТАНДАРТ: ЕМКОСТЬЮ 16 МКФ - 100 ШТ., ЕМКОСТЬЮ 20 МКФ - 100 ШТ.С ЧАСТОТОЙ 50 ГЦ, РЕАКТИВНОЙ МОЩНОСТЬЮ 0,75 КВТ. НЕ ИСПОЛЬЗУЮТСЯ В ВОЕННЫХ ЦЕЛЯХ. НАСОСЫ ПРЕДНАЗНАЧЕНЫ ДЛЯ ПОДАЧИ ВОДЫ ДЛЯ ПОЛИВА, ОРОШЕНИЯ._:"/>
    <s v="нет данных"/>
    <s v="FOB"/>
    <n v="15"/>
    <m/>
    <s v="$"/>
    <n v="220"/>
    <n v="222.35"/>
    <d v="2016-10-05T00:00:00"/>
    <s v="10104070/290916/0005940"/>
    <s v="т/п Правобережный"/>
    <s v="394030 Г.ВОРОНЕЖ, ПЕР. ОТЛИЧНИКОВ, Д.2"/>
    <m/>
  </r>
  <r>
    <n v="147"/>
    <s v="5321126607"/>
    <s v="ООО ГЭЛЛАКС"/>
    <s v="173020, НОВГОРОДСКАЯ ОБЛАСТЬ, ВЕЛИКИЙ НОВГОРОД, УЛ.ПЕСТОВСКАЯ, Д. 4, КВ. 44"/>
    <s v="CAR-O-LINER GROUP AB"/>
    <s v="VASTRA FROLUNDA 42132 HULDA MELLGRENS "/>
    <s v="CAR-O-LINER GROUP AB"/>
    <s v="ШВЕЦИЯ"/>
    <s v="ШВЕЦИЯ"/>
    <x v="1"/>
    <s v="ДЕМПФИРУЮЩИЙ КОНДЕНСАТОР 0,33 МКФ__1.0__ ЗАПАСНАЯ ЧАСТЬ ДЛЯ РАНЕЕ ВВЕЗЕННОЙ (ДТ10210260/190913/0005148) УСТАНОВКИ ИНДУКЦИОННОГО НАГРЕВА МОД. JH1300-400K. ЯВЛЯЕТСЯ СИЛОВЫМ КОНДЕНСИТОРОМ НА ЧАСТОТУ 50ГЦ. ТОК 70А,.КОНДЕНСАТОР ПОСТОЯННОЙ ЕМКОСТИ 0,33 МКФ.УСТАНАВЛИВАЕТСЯ ВНУТРИ КОРПУСА ИНДУКЦИОННОЙ УСТАНОВКИ И СЛУЖИТ ДЛЯ СГЛАЖИВАНИЯ ПУЛЬСАЦИЙ ПЕРЕМЕННОГО ТОКА, НАПРЯЖЕНИЕ ДО 3КВ, ТЕМПЕРАТУРНЫЙ РЕЖИМ ОТ -40 ДО+85 С.РАСЧИТАН НА РЕАКТИВНУЮ МОЩНОСТЬ НЕ МЕНЕЕ 0,5 КВА. НЕ ЯВЛЯЕТСЯ ЛОМОМ ЭЛЕКТРООБОРУДОВАНИЯ.НЕ СОДЕРЖИТ ДРАГ.МЕТАЛЛОВ. __1.1__ изготовитель -CAR-O-LINER GROUP AB бренд -КРАСНЫЙ КВАДРАТ С СИМВОЛИЧЕСКИМ ИЗОБРАЖЕНИЕМ ЗАДНЕЙ ЧАСТИ ГРУЗОВИКА И НАДПИСЬ JOSAM марка -JOSAM модель -ОТСУТСТВУЕТ артикул -JH1300010303 кол-во=5 ШТ,"/>
    <s v="нет данных"/>
    <s v="EXW"/>
    <n v="0.4"/>
    <m/>
    <s v="ШВЕД.КРОНА"/>
    <n v="756.5"/>
    <n v="93.99"/>
    <d v="2017-08-24T00:00:00"/>
    <s v="10210260/230817/0009291"/>
    <s v="НЕТ ДАННЫХ"/>
    <s v="НЕТ ДАННЫХ"/>
    <m/>
  </r>
  <r>
    <m/>
    <s v="5321126607"/>
    <s v="ООО ГЭЛЛАКС"/>
    <s v="173020, НОВГОРОДСКАЯ ОБЛАСТЬ, ВЕЛИКИЙ НОВГОРОД, УЛ.ПЕСТОВСКАЯ, Д. 4, КВ. 44"/>
    <s v="CAR-O-LINER GROUP AB"/>
    <s v="VASTRA FROLUNDA 42132 HULDA MELLGRENS "/>
    <s v="CAR-O-LINER GROUP AB"/>
    <s v="ШВЕЦИЯ"/>
    <s v="ШВЕЦИЯ"/>
    <x v="1"/>
    <s v="КОНДЕНСАТОР 10 МКФ__1.0__ ЗАПАСНАЯ ЧАСТЬ ДЛЯ РАНЕЕ ВВЕЗЕННОЙ (ДТ10210260/180417/0003974) УСТАНОВКИ ИНДУКЦИОННОГО НАГРЕВА МОД. JH1500-400K. ЯВЛЯЕТСЯ СИЛОВЫМ КОНДЕНСАТОРОМ. ЧАСТОТА 50ГЦ. ТОК 70А,.КОНДЕНСАТОР ПОСТОЯННОЙ ЕМКОСТИ 10 МКФ.УСТАНАВЛИВАЕТСЯ ВНУТРИ КОРПУСА ИНДУКЦИОННОЙУСТАНОВКИ И ПРЕДНАЗНАЧЕН ДЛЯ СОЗДАНИЯ ЭЛЕКТРОМАГНИТНОГО ПОЛЯ (КАК ЭЛЕМЕНТ КОЛЕБАТЕЛЬНОГО КОНТУРА), КОТОРОЕ ИСПОЛЬЗУЕТСЯ ДЛЯ НАГРЕВА МЕТАЛЛА ПРИ РАБОТЕ ИНДУКЦИОННОЙ СИСТЕМЫ НАГРЕВА, НАПРЯЖЕНИЕ ДО 3КВ, ТЕМПЕРАТУРНЫЙ РЕЖИМ ОТ -40 ДО+85 С.РАССЧИТАН НА РЕАКТИВНУЮ МОЩНОСТЬ НЕ МЕНЕЕ 0,5 КВА. НЕ ЯВЛЯЕТСЯ ЛОМОМ ЭЛЕКТРООБОРУДОВАНИЯ. НЕ СОДЕРЖИТ ДРАГ.МЕТАЛЛОВ. __1.1__ изготовитель -CAR-O-LINER GROUP AB бренд -КРАСНЫЙ КВАДРАТ С СИМВОЛИЧЕСКИМ ИЗОБРАЖЕНИЕМ ЗАДНЕЙ ЧАСТИ ГРУЗОВИКА И НАДПИСЬ JOSAM марка -JOSAM модель -ОТСУТСТВУЕТ артикул -JH1300010304 кол-во=5 ШТ,"/>
    <s v="10 МКФ"/>
    <s v="EXW"/>
    <n v="0.6"/>
    <m/>
    <s v="ШВЕД.КРОНА"/>
    <n v="1006.5"/>
    <n v="125.12"/>
    <d v="2017-08-24T00:00:00"/>
    <s v="10210260/230817/0009291"/>
    <s v="НЕТ ДАННЫХ"/>
    <s v="НЕТ ДАННЫХ"/>
    <m/>
  </r>
  <r>
    <n v="148"/>
    <s v="7715601563"/>
    <s v="ООО КЕМППИ"/>
    <s v="127018, РФ, Г.МОСКВА, УЛ. ПОЛКОВАЯ, Д.1, СТР.6"/>
    <s v="KEMPPI OY"/>
    <s v="FILAHTI15801KEMPINKATU 1, P.O.BOX 13FINLAND"/>
    <s v="KEMPPI OY"/>
    <s v="ФИНЛЯНДИЯ"/>
    <s v="ФИНЛЯНД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ДЛЯ РЕМОНТА И ОБСЛУЖИВАНИЯ РАНЕЕ ВВЕЗЕННЫХ ПОЛУАВТОМАТИЧЕСКИХ СВАРОЧНЫХ МАШИН И АППАРАТОВ ДЛЯРУЧНОЙ СВАРКИ ШТУЧНЫМИ ЭЛЕКТРОДАМИ ТМ KEMPPI:_КОНДЕНСАТОР ПОСТОЯННОЙ ЕМКОСТИ 0.1UF/250VAC, ЧАСТОТА 50ГЦ, РЕАКТИВ.МОЩНОСТЬ 1.5КВА_КОНДЕНСАТОР СИЛОВОЙ, 50-60 ГЦ. 8UF, 450В ПОСТОЯННЫЙ, РЕАКТИВНАЯ МОЩНОСТЬ - 1200 ВАТТ С БУМАЖНЫМ ДИЭЛЕКТРИКОМ"/>
    <s v="нет данных"/>
    <s v="DDU"/>
    <n v="0.64800000000000002"/>
    <m/>
    <s v="РОС.РУБЛЬ"/>
    <n v="5224.28"/>
    <n v="79.16"/>
    <d v="2016-05-11T00:00:00"/>
    <s v="10130010/110516/0010571"/>
    <s v="НЕТ ДАННЫХ"/>
    <s v="НЕТ ДАННЫХ"/>
    <m/>
  </r>
  <r>
    <m/>
    <s v="7715601563"/>
    <s v="ООО КЕМППИ"/>
    <s v="127018, РФ, Г.МОСКВА, УЛ. ПОЛКОВАЯ, Д.1, СТР.6"/>
    <s v="KEMPPI OY"/>
    <s v="FILAHTI15801KEMPINKATU 1, P.O.BOX 13FINLAND"/>
    <s v="KEMPPI OY"/>
    <s v="ФИНЛЯНДИЯ"/>
    <s v="ФИНЛЯНДИЯ"/>
    <x v="4"/>
    <s v="КОНДЕНСАТОРЫ ПОСТОЯННОЙ ЕМКОСТИ С БУМАЖНЫМ ДИЭЛЕКТРИКОМ ДЛЯ РЕМОНТА И ОБСЛУЖИВАНИЯ РАНЕЕ ВВЕЗЕННЫХ ПОЛУАВТОМАТИЧЕСКИХ СВАРОЧНЫХ МАШИН И АППАРАТОВ ДЛЯ РУЧНОЙ СВАРКИ ШТУЧНЫМИ ЭЛЕКТРОДАМИ ТМ KEMPPI:КОНДЕНСАТОР 4UF, 400В, 4 МКФ, ПОСТОЯННЫЙ ЭЛЕКТРОЛИТИЧЕСКИЙ МОЩНОСТЬ 1600 КВАР РЕАКТИВНУЮ МОЩНОСТЬ 1600 КВАР КОНДЕНСАТОР НЕ СИЛОВОЙ, АЛЮМИНИЕВЫЙ ЭЛЕКТРОЛИТИЧЕСКИЙ С БУМАЖНЫМ ДИЭЛЕКТРИКОМ"/>
    <s v="4UF"/>
    <s v="DDU"/>
    <n v="0.3"/>
    <m/>
    <s v="РОС.РУБЛЬ"/>
    <n v="2904.7"/>
    <n v="44.01"/>
    <d v="2016-05-11T00:00:00"/>
    <s v="10130010/110516/0010571"/>
    <s v="НЕТ ДАННЫХ"/>
    <s v="НЕТ ДАННЫХ"/>
    <m/>
  </r>
  <r>
    <m/>
    <s v="7715601563"/>
    <s v="ООО КЕМППИ"/>
    <s v="127018, РОССИЯ, Г.МОСКВА, УЛ. ПОЛКОВАЯ, Д.1, СТР.6"/>
    <s v="KEMPPI OY"/>
    <s v="FILAHTI15801KEMPINKATU 1, P.O.BOX 13FINLAND"/>
    <s v="KEMPPI OY"/>
    <s v="ФИНЛЯНДИЯ"/>
    <s v="ФИНЛЯНДИЯ"/>
    <x v="4"/>
    <s v="КОНДЕНСАТОРЫ ПОСТОЯННОЙ ЕМКОСТИ С БУМАЖНЫМ ДИЭЛЕКТРИКОМ ДЛЯ РЕМОНТА И ОБСЛУЖИВАНИЯ РАНЕЕ ВВЕЗЕННЫХ ПОЛУАВТОМАТИЧЕСКИХ СВАРОЧНЫХ МАШИН И АППАРАТОВ ДЛЯ РУЧНОЙ СВАРКИ ШТУЧНЫМИ ЭЛЕКТРОДАМИ ТМ KEMPPI:КОНДЕНСАТОР ПОСТОЯННОЙ ЕМКОСТИ 5UF, 400 В ПЕРЕМЕННОГО ТОКА - МОЩНОСТЬ (РЕАКТИВНАЯ) 1200 КВАР, ИЗОЛЯТОР - БУМАГА, КОРПУС - АЛЮМИНИЙ."/>
    <s v="5UF"/>
    <s v="DDU"/>
    <n v="0.1"/>
    <m/>
    <s v="РОС.РУБЛЬ"/>
    <n v="581.5"/>
    <n v="8.98"/>
    <d v="2016-06-29T00:00:00"/>
    <s v="10130010/280616/0014303"/>
    <s v="НЕТ ДАННЫХ"/>
    <s v="НЕТ ДАННЫХ"/>
    <m/>
  </r>
  <r>
    <m/>
    <s v="7715601563"/>
    <s v="ООО КЕМППИ"/>
    <s v="127018, РОССИЯ, Г.МОСКВА, УЛ. ПОЛКОВАЯ, Д.1, СТР.6"/>
    <s v="KEMPPI OY"/>
    <s v="FILAHTI15801KEMPINKATU 1, P.O.BOX 13FINLAND"/>
    <s v="KEMPPI OY"/>
    <s v="ФИНЛЯНДИЯ"/>
    <s v="ФИНЛЯНДИЯ"/>
    <x v="4"/>
    <s v="КОНДЕНСАТОРЫ ПОСТОЯННОЙ ЕМКОСТИ С БУМАЖНЫМ ДИЭЛЕКТРИКОМ ДЛЯ РЕМОНТА И ОБСЛУЖИВАНИЯ РАНЕЕ ВВЕЗЕННЫХ ПОЛУАВТОМАТИЧЕСКИХ СВАРОЧНЫХ МАШИН И АППАРАТОВ ДЛЯ РУЧНОЙ СВАРКИ ШТУЧНЫМИ ЭЛЕКТРОДАМИ ТМ KEMPPI:КОНДЕНСАТОР ПОСТОЯННОЙ ЕМКОСТИ 5UF, 400 В ПЕРЕМЕННОГО ТОКА - МОЩНОСТЬ (РЕАКТИВНАЯ) 1200 КВАР, ИЗОЛЯТОР - БУМАГА, КОРПУС - АЛЮМИНИЙ."/>
    <s v="5UF"/>
    <s v="DDU"/>
    <n v="0.75"/>
    <m/>
    <s v="РОС.РУБЛЬ"/>
    <n v="4361.25"/>
    <n v="68.47"/>
    <d v="2016-07-08T00:00:00"/>
    <s v="10130010/040716/0014857"/>
    <s v="НЕТ ДАННЫХ"/>
    <s v="НЕТ ДАННЫХ"/>
    <m/>
  </r>
  <r>
    <m/>
    <s v="7715601563"/>
    <s v="ООО КЕМППИ"/>
    <s v="127018, РФ, Г.МОСКВА, УЛ. ПОЛКОВАЯ, Д.1, СТР.6"/>
    <s v="KEMPPI OY"/>
    <s v="FILAHTI15801KEMPINKATU 1, P.O.BOX 13FINLAND"/>
    <s v="KEMPPI OY"/>
    <s v="ФИНЛЯНДИЯ"/>
    <s v="ФИНЛЯНДИЯ"/>
    <x v="4"/>
    <s v="КОНДЕНСАТОРЫ ПОСТОЯННОЙ ЕМКОСТИ С БУМАЖНЫМ ДИЭЛЕКТРИКОМ ДЛЯ РЕМОНТА И ОБСЛУЖИВАНИЯ РАНЕЕ ВВЕЗЕННЫХ ПОЛУАВТОМАТИЧЕСКИХ СВАРОЧНЫХ МАШИН И АППАРАТОВ ДЛЯ РУЧНОЙ СВАРКИ ШТУЧНЫМИ ЭЛЕКТРОДАМИ ТМ KEMPPI:КОНДЕНСАТОР ПОСТОЯННОЙ ЕМКОСТИ 5UF, 400 В ПЕРЕМЕННОГО ТОКА - МОЩНОСТЬ (РЕАКТИВНАЯ) 1200 КВАР, ИЗОЛЯТОР - БУМАГА, КОРПУС - АЛЮМИНИЙ."/>
    <s v="5UF"/>
    <s v="DDU"/>
    <n v="0.15"/>
    <m/>
    <s v="РОС.РУБЛЬ"/>
    <n v="872.25"/>
    <n v="14.05"/>
    <d v="2016-10-12T00:00:00"/>
    <s v="10130010/111016/0024169"/>
    <s v="НЕТ ДАННЫХ"/>
    <s v="НЕТ ДАННЫХ"/>
    <m/>
  </r>
  <r>
    <n v="149"/>
    <s v="7728518506"/>
    <s v="ЗАО &lt;АВТОНОМНЫЙ ЭНЕРГОСЕРВИС&gt;"/>
    <s v="117312, Г., МОСКВА, ПР-Т ШЕСТИДЕСЯТИЛЕТИЯ ОКТЯБРЯ,Д.7А"/>
    <s v="MARELLI MOTORI S.P.A."/>
    <s v="ITARZIGNANO (VI)VIA SABBIONARA, 1 36071"/>
    <s v="MARELLIMOTORI S.P.A."/>
    <s v="ЛАТВИЯ"/>
    <s v="ИТАЛИЯ"/>
    <x v="1"/>
    <s v="КОНДЕНСАТОРЫ ПОСТОЯННОЙ ЕМКОСТИ ДЛЯ ЭЛЕКТРИЧЕСКИХ ЦЕПЕЙ С ЧАСТОТОЙ 50/60 ГЦ И РАССЧИТАННЫЕ НА РЕАКТИВНУЮ МОЩНОСТЬ БОЛЕЕ 0,5 КВА, НА НАПРЯЖЕНИЕ 690-760 В:СИЛОВОЙ КОНДЕНСАТОР, РЕАКТИВНАЯ МОЩНОСТЬ 2 КВА"/>
    <s v="нет данных"/>
    <s v="FCA"/>
    <n v="3.4000000000000002E-2"/>
    <m/>
    <s v="ЕВРО"/>
    <n v="162.4"/>
    <n v="181.47"/>
    <d v="2016-10-05T00:00:00"/>
    <s v="10210050/051016/0011236"/>
    <s v="т/п Кировский"/>
    <s v="198097 Г.САНКТ-ПЕТЕРБУРГ, ПРОСПЕКТ СТАЧЕК, Д.45, КОР.2"/>
    <m/>
  </r>
  <r>
    <n v="150"/>
    <s v="7720373841"/>
    <s v="ООО РАПИДА"/>
    <s v="111123, , МОСКВА, ПРОЕЗД ЭЛЕКТРОДНЫЙ, Д.6 СТР 1, ОФИС № 17"/>
    <s v="OU VILASTRA "/>
    <s v="PARNU 80010 SAVI 26 "/>
    <s v="CORNELL DUBILIER ELECTRONICS, INC."/>
    <s v="ЛИТВА"/>
    <s v="КИТАЙ"/>
    <x v="5"/>
    <s v="КОНДЕНСАТОРЫ ПОСТОЯННОЙ ЕМКОСТИ, АЛЮМИНИЕВЫЕ, ЭЛЕКТРОЛИТИЧЕСКИЕ, ДЛЯ КОМПЕНСАЦИИ РЕАКТИВНОЙ МОЩНОСТИ КОНДЕНСАТОРНЫХ УСТАНОВОК ДЛЯ ПРОМЫШЛЕННОГО ПРОИЗВОДСТВА, ЕМКОСТЬ 220 ПКФ (НЕ ЛОМ ЭЛЕКТРООБОРУДОВАНИЯ):__1.0__ : __1.1__ изготовитель -CORNELL DUBILIER ELECTRONICS, INC. бренд -CORNELL артикул -381LQ221M400J03 кол-во=500 ШТ,"/>
    <s v="нет данных"/>
    <s v="CPT"/>
    <n v="6.9"/>
    <m/>
    <s v="$"/>
    <n v="180"/>
    <n v="180"/>
    <d v="2017-07-21T00:00:00"/>
    <s v="10115070/210717/0037227"/>
    <s v="НЕТ ДАННЫХ"/>
    <s v="НЕТ ДАННЫХ"/>
    <m/>
  </r>
  <r>
    <n v="151"/>
    <s v="7716811997"/>
    <s v="ООО КОНТУР"/>
    <s v="129327, , МОСКВА, УЛ. КОМИНТЕРНА, Д. 20/2, ПОМ. 1, КОМ. 1"/>
    <s v="CAR-ST OU ЧЕРЕЗ UAB RESKO ЛИТВА"/>
    <s v="TALLINN 10143 RAVALA8-C604 "/>
    <s v="ARROW CENTRAL EUROPE GMBH"/>
    <s v="ЛИТВА"/>
    <s v="КИТАЙ"/>
    <x v="8"/>
    <s v="КОНДЕНСАТОРЫ ПОСТОЯННОЙ ЕМКОСТИ АЛЮМИНИЕВЫЕ ЭЛЕКТРОЛИТИЧЕСКИЕ:(НЕ ЛОМ ЭЛЕКТРООБОРУДОВАНИЯ) __1.0__ ПРЕДНАЗНАЧЕНЫ ДЛЯ ИСПОЛЬЗОВАНИЯ В СИЛОВОЙ ЦЕПИ ЭЛЕКТРИЧЕСКОГО ГЕНЕРАТОРА ДЛЯ ПОВЫШЕНИЯ КОЭФФИЦИЕНТА МОЩНОСТИ ЦЕПИ ПЕРЕМЕННОГО ТОКА. ОСНОВНЫЕ ХАРАКТЕРИСТИКИ: ЁМКОСТЬ 22-10000 МКФ, НАПРЯЖЕНИЕ 10-450 В, ЧАСТОТА 250ГЦ. : __1.1__ изготовитель -ARROW CENTRAL EUROPE GMBH бренд -ARROW CENTRAL EUROPE артикул -CL10C680JB8NNND кол-во=94000 ШТ,"/>
    <s v="ARROW CENTRAL EUROPE"/>
    <s v="CPT"/>
    <n v="12.3"/>
    <m/>
    <s v="$"/>
    <n v="178.6"/>
    <n v="178.6"/>
    <d v="2017-09-30T00:00:00"/>
    <s v="10113110/300917/0130222"/>
    <s v="НЕТ ДАННЫХ"/>
    <s v="НЕТ ДАННЫХ"/>
    <m/>
  </r>
  <r>
    <n v="152"/>
    <s v="5036074848"/>
    <s v="ООО ХАЙДЕЛЬБЕРГЦЕМЕНТ РУС"/>
    <s v="142104, МОСКОВСКАЯ ОБЛ, Г. ПОДОЛЬСК, УЛ. Б. СЕРПУХОВСКАЯ, Д. 43"/>
    <s v="FLSMIDTH A/S FROM UAB OLERTROS LOGISTIKA"/>
    <s v="VALBY 2500 VIGERSLEV ALLE, 77 COPENHAGEN"/>
    <s v="KEMET"/>
    <s v="ЛИТВА"/>
    <s v="ФИНЛЯНДИЯ"/>
    <x v="4"/>
    <s v="КОНДЕНСАТОР ЭЛЕКТРИЧЕСКИЙ, ПОСТОЯННОЙ ЕМКОСТИ 1,2 МКФ С ПОЛИПРОПИЛЕНОВЫМ ДИЭЛЕКТРИКОМ, В ПЛАСТИКОВОМ КОРПУСЕ, НА НАПРЯЖЕНИЕ 1000 В ПОСТОЯННОГО ТОКА, ПРЕДНАЗНАЧЕН ДЛЯ ИСПОЛЬЗОВАНИЯ В СИЛОВОЙ ЦЕПИ ЭЛЕКТРИЧЕСКОГО ГЕНЕРАТОРА ДЛЯ ПОВЫШЕНИЯКОЭФФИЦИЕНТА МОЩНОСТИ ЦЕПИ ПЕРЕМЕННОГО ТОКА СИЛОВОЙ СИСТЕМЫ ОТДЕЛЕНИЯ ПОДГОТОВКИ ГЛИНЫ НА ЗАВОДЕ ПО ПРОИЗВОДСТВУ ЦЕМЕНТА, ДЛЯ СОБСВЕННЫХ НУЖД ООО ХАЙДЕЛЬБЕРГЦЕМЕНТ РУС __1.0__ В ОДНОМ КОМПЛЕКТЕ 3 ШТУКИ __1.1__ изготовитель -KEMET бренд -ОТСУТСТВУЕТ марка -MKP C4BS модель -MKP C4BS артикул -68258588 кол-во=1 ШТ,"/>
    <s v="MKP C4BS"/>
    <s v="DAP"/>
    <n v="1"/>
    <m/>
    <s v="ЕВРО"/>
    <n v="137.75"/>
    <n v="148.30000000000001"/>
    <d v="2017-03-18T00:00:00"/>
    <s v="10210350/180317/0005015"/>
    <s v="НЕТ ДАННЫХ"/>
    <s v="НЕТ ДАННЫХ"/>
    <m/>
  </r>
  <r>
    <n v="153"/>
    <s v="7825444144"/>
    <s v="ООО ТОРГОВЫЙ ДОМ СЕВЕРО-ЗАПАДНЫЙ"/>
    <s v="199178, Г., САНКТ-ПЕТЕРБУРГ, 18-Я ЛИНИЯ В.О., Д.29, ЛИТ.И, П.1-Н, КОМН.242"/>
    <s v="HONG YUE LOGISTICS (SHENZHEN) LTD. "/>
    <s v="CNTAIZHOU111111DONGHUAN ROAD 638ZHEJIANGПО ПОРУЧЕНИЮ ZHEJIANG CHINA AFRICA FOREIGN TRADE PORT CO., LTD"/>
    <s v="ZHEJIANG CHINA AFRICA FOREIGN TRADE PORT CO., LTD"/>
    <s v="КИТАЙ"/>
    <s v="КИТАЙ"/>
    <x v="1"/>
    <s v="КОНДЕНСАТОРЫ СИЛОВЫЕ ПОСТОЯННОЙ ЕМКОСТИ, РАСЧИТАННЫЕ НА РЕАКТИВНУЮ МОЩНОСТЬ БОЛЕЕ 0,5 КВА, ДЛЯ СВАРОЧНЫХ АППАРАТОВ, ТОРГОВОЙ МАРКИ WESTER:150МКФ 400В (19,12)_КОНДЕНСАТОР 1100UF/200V 105 (19)_КОНДЕНСАТОР 1500UF/200V 105 (19)"/>
    <s v="нет данных"/>
    <s v="FOB"/>
    <n v="3.302"/>
    <m/>
    <s v="$"/>
    <n v="72.099999999999994"/>
    <n v="72.34"/>
    <d v="2016-05-24T00:00:00"/>
    <s v="10216100/240516/0038082"/>
    <s v="НЕТ ДАННЫХ"/>
    <s v="НЕТ ДАННЫХ"/>
    <m/>
  </r>
  <r>
    <m/>
    <s v="7825444144"/>
    <s v="ООО ТОРГОВЫЙ ДОМ СЕВЕРО-ЗАПАДНЫЙ"/>
    <s v="199178, Г., САНКТ-ПЕТЕРБУРГ, 18-Я ЛИНИЯ В.О., Д.29, ЛИТ.И, П.1-Н, КОМН.242"/>
    <s v="HONG YUE LOGISTICS (SHENZHEN) LTD. "/>
    <s v="CN1717 SI CHUAN NORTH RD..RM 1212 JIAJIE INTERNATIONAL PLAZASHANGHAI BRANCH,HONGKOU DIST.ПО ПОРУЧЕНИЮ SHANGHAI EAST BEST FOREIGN TRADE CO.,LTD"/>
    <s v="SHANGHAI EAST BEST FOREIGN TRADE CO., LTD."/>
    <s v="КИТАЙ"/>
    <s v="КИТАЙ"/>
    <x v="1"/>
    <s v="КОНДЕНСАТОРЫ СИЛОВЫЕ ПОСТОЯННОЙ ЕМКОСТИ, РАСЧИТАННЫЕ НА РЕАКТИВНУЮ МОЩНОСТЬ БОЛЕЕ 0,5 КВА ДЛЯ СВАРОЧНЫХ АППАРАТОВ, ТОРГОВОЙ МАРКИ WESTER::WESTER VRD160_WESTER VRD180_WESTER VRD200, TIG200"/>
    <s v="нет данных"/>
    <s v="FOB"/>
    <n v="4.101"/>
    <m/>
    <s v="$"/>
    <n v="75"/>
    <n v="75.459999999999994"/>
    <d v="2016-07-26T00:00:00"/>
    <s v="10216100/260716/0054891"/>
    <s v="НЕТ ДАННЫХ"/>
    <s v="НЕТ ДАННЫХ"/>
    <m/>
  </r>
  <r>
    <n v="154"/>
    <s v="2536288994"/>
    <s v="ООО ТАЙМ"/>
    <s v="690001, ПРИМОРСКИЙ КРАЙ, Г.ВЛАДИВОСТОК, УЛ.СВЕТЛАНСКАЯ, Д.85-XI"/>
    <s v="DAFU PUMP INDUSTRY CO., LTD"/>
    <s v="TAIZHOU, WENLINGSHANSHI INDUSTRY ZONEZHEJIANG"/>
    <s v="DAFU PUMP INDUSTRY CO., LTD"/>
    <s v="КИТАЙ"/>
    <s v="КИТАЙ"/>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ДЛЯ НАСОСОВ ПОГРУЖНЫХ, МАРКИРОВКА НПД-250-26-10 ШТ, НПД-750-26-10ШТ, НПД-250С-24-10ШТ, НПД-750С-24-10ШТ, НПД-750ГР-24-10ШТ, НФ-450/200-19-15ШТ, НФ-550/220-32-4ШТ, НФ-750/300-19-15ШТ, НФ-750/320-32-4ШТ, НФ-1100/333-19-15ШТ, NS-100L-34-10ШТ, NS-100S-34-10ШТ, NS-100-9-10ШТ, НС-370/35-27-10ШТ. ВСЕГО: 143ШТ._:"/>
    <s v="нет данных"/>
    <s v="FOB"/>
    <n v="13.67"/>
    <m/>
    <s v="$"/>
    <n v="0"/>
    <n v="136.68"/>
    <d v="2016-04-20T00:00:00"/>
    <s v="10702020/180416/0008462"/>
    <s v="т/п Первомайский"/>
    <s v="690012 ПРИМОРСКИЙ КРАЙ, Г.ВЛАДИВОСТОК, УЛ.БЕРЕЗОВАЯ, 25"/>
    <m/>
  </r>
  <r>
    <n v="155"/>
    <s v="7701100599"/>
    <s v="ООО ТЕРМОПЛАН"/>
    <s v="105094, , Г. МОСКВА, УЛ. ГОЛЬЯНОВСКАЯ, Д. 3А, КОРП.3,ПОМ.VI,КОМ.5"/>
    <s v="THERMOPLAN AG"/>
    <s v="CHWEGGISCH-6353THERMOPLAN-PLATZ 1"/>
    <s v="THERMOPLAN AG"/>
    <s v="ШВЕЙЦАРИЯ"/>
    <s v="ШВЕЙЦАРИЯ"/>
    <x v="1"/>
    <s v="КОНДЕНСАТОРЫ ПОСТОЯННОЙ ЕМКОСТИ ДЛЯ ЭЛЕКТРИЧЕСКИХ ЦЕПЕЙ С ЧАСТОТОЙ 50/60 ГЦ И РАССЧИТАННЫЕ НА РЕАКТИВНУЮ МОЩНОСТЬ НЕ МЕНЕЕ 0,5 КВА, З/ЧАСТИ ДЛЯ КОФЕМАШИН МАРКИ THERMOPLAN:КОНДЕНСЕР, СТАБИЛИЗАЦИЯ НАПРЯЖЕНИЯ, СТАБИЛИЗАЦИЯ НАПРЯЖЕНИЯ ВО ВРЕМЯ ВКЛЮЧЕНИЯ ОБОРУДОВАНИЯ ЗА СЧЕТ ПРОПУСКАНИЯ ЭЛЕКТРИЧЕСТВА ЧЕРЕЗ СЕБЯ ПУТЕМ НАКАПЛИВАНИЯ ЭЛ.ЭНЕРГИИ, 450/12чF"/>
    <s v="нет данных"/>
    <s v="EXW"/>
    <n v="0.88"/>
    <m/>
    <s v="ЕВРО"/>
    <n v="81.3"/>
    <n v="93.33"/>
    <d v="2016-10-04T00:00:00"/>
    <s v="10130192/041016/0010145"/>
    <s v="НЕТ ДАННЫХ"/>
    <s v="НЕТ ДАННЫХ"/>
    <m/>
  </r>
  <r>
    <m/>
    <s v="7701100599"/>
    <s v="ООО ТЕРМОПЛАН"/>
    <s v="105094, , Г. МОСКВА, УЛ. ГОЛЬЯНОВСКАЯ, Д. 3А, КОРП.3,ПОМ.VI,КОМ.5"/>
    <s v="THERMOPLAN AG"/>
    <s v="CHWEGGISCH-6353THERMOPLAN-PLATZ 1"/>
    <s v="THERMOPLAN AG"/>
    <s v="ШВЕЙЦАРИЯ"/>
    <s v="ИТАЛ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З/ЧАСТИ ДЛЯ КОФЕМАШИН МАРКИ THERMOPLAN:КОНДЕНСЕР, СТАБИЛИЗАЦИЯ НАПРЯЖЕНИЯ, СТАБИЛИЗАЦИЯ НАПРЯЖЕНИЯ ВО ВРЕМЯ ВКЛЮЧЕНИЯ ОБОРУДОВАНИЯ ЗА СЧЕТ ПРОПУСКАНИЯ ЭЛЕКТРИЧЕСТВА ЧЕРЕЗ СЕБЯ ПУТЕМ НАКАПЛИВАНИЯ ЭЛ.ЭНЕРГИИ, 230V/4UF"/>
    <s v="нет данных"/>
    <s v="EXW"/>
    <n v="0.21"/>
    <m/>
    <s v="ЕВРО"/>
    <n v="26.7"/>
    <n v="29.98"/>
    <d v="2016-10-25T00:00:00"/>
    <s v="10130192/241016/0011057"/>
    <s v="НЕТ ДАННЫХ"/>
    <s v="НЕТ ДАННЫХ"/>
    <m/>
  </r>
  <r>
    <n v="156"/>
    <s v="7813373812"/>
    <s v="ООО ТОК"/>
    <s v="194044, Г., САНКТ-ПЕТЕРБУРГ, ПРОСП Б САМПСОНИЕВСКИЙ 45 ЛИТЕР А"/>
    <s v="TECO CDC-DISTRELEC"/>
    <s v="NL'S-HERTOGENBOSCH5215 MCDE TWEELING 28NOORD-BRABANT"/>
    <s v="TDK"/>
    <s v="НИДЕРЛАНДЫ"/>
    <s v="ИСПАНИЯ"/>
    <x v="1"/>
    <s v="КОНДЕНСАТОРЫ ПОСТОЯННЫЕ ДЛЯ КОМПЕНСАЦИИ РЕАКТИВНОЙ МОЩНОСТИ, ДЛЯ ПРОИЗВОДСТВА РАДИОЭЛЕКТРОННОЙ АППАРАТУРЫПОСТОЯННЫЙ КОНДЕНСАТОР 400 В, 50/60 ГЦ, МОЩНОСТЬ 25 KV/A"/>
    <s v="нет данных"/>
    <s v="CPT"/>
    <n v="1.6"/>
    <m/>
    <s v="ЕВРО"/>
    <n v="108.11"/>
    <n v="122.59"/>
    <d v="2016-05-17T00:00:00"/>
    <s v="10210120/160516/0002472"/>
    <s v="т/п Василеостровский"/>
    <s v="199106 Г.САНКТ-ПЕТЕРБУРГ, ВАСИЛЬЕВСКИЙ ОСТРОВ, БОЛЬШОЙ ПРОСПЕКТ, 103"/>
    <m/>
  </r>
  <r>
    <n v="157"/>
    <s v="7802634149"/>
    <s v="ООО СПЕЦВОЛЬТАЖ"/>
    <s v="194100, ., САНКТ-ПЕТЕРБУРГ, КАНТЕМИРОВСКАЯ УЛ, ДОМ 12, ЛИТЕРА А, ПОМЕЩЕНИЕ 19"/>
    <s v="CAELES TRADE, S.R.O."/>
    <s v="811 08, , BRATISLAVA STARE MESTO, SPITALSKA 53"/>
    <s v="HYDRA A.S."/>
    <s v="ФИНЛЯНДИЯ"/>
    <s v="ЧЕШСКАЯ РЕСПУБЛИКА"/>
    <x v="1"/>
    <s v="КОНДЕНСАТОРЫ ПОСТОЯННОЙ ЕМКОСТИ ДЛЯ ЭЛЕКТРИЧЕСКИХ ЦЕПЕЙ С ЧАСТОТОЙ 50/60 ГЦ (КОНДЕНСАТОРЫ СИЛОВЫЕ):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 Ь 2,1 КВА, НАПРЯЖЕНИЕ 700 В. ТИП: ПЛЕНОЧНЫЙ, IP00. ПРИМЕНЯЮТСЯ В ПРОМЫШЛЕННОМ ОБОРУДОВАНИИ ДЛЯ КОМПЕНСАЦИИ РЕАКТИВНОЙ МОЩНОСТИ.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 Ь 2,1 КВА, НАПРЯЖЕНИЕ 900 В. ТИП: ПЛЕНОЧНЫЙ, IP00. ПРИМЕНЯЮТСЯ В ПРОМЫШЛЕННОМ ОБОРУДОВАНИИ ДЛЯ КОМПЕНСАЦИИ РЕАКТИВНОЙ МОЩНОСТИ."/>
    <s v="нет данных"/>
    <s v="CPT"/>
    <n v="7.2380000000000004"/>
    <m/>
    <s v="$"/>
    <n v="109.45"/>
    <n v="109.45"/>
    <d v="2018-04-13T12:41:00"/>
    <s v="10216022/130418/0005614"/>
    <s v="НЕТ ДАННЫХ"/>
    <s v="НЕТ ДАННЫХ"/>
    <m/>
  </r>
  <r>
    <n v="158"/>
    <s v="3811127525"/>
    <s v="ООО ЛЕСОТЕХНИКА"/>
    <s v="664540, ИРКУТСКАЯ ОБЛАСТЬ, СЕЛО ХОМУТОВО, ЧАПАЕВА, Д.1, ОФИС 39"/>
    <s v="RHENUS LOGISTICS ALSACE S.A. ПО ПОРУЧЕНИЮ VIKING"/>
    <s v="FRSTRASBOURG6700010, RUE DE CHALON SUR SAONEFRANCE"/>
    <s v="DOMEL D.D."/>
    <s v="ФРАНЦИЯ"/>
    <s v="СЛОВЕНИЯ"/>
    <x v="1"/>
    <s v="КОНДЕНСАТОРЫ СИЛОВЫЕ ПОСТОЯННОЙ ЕМКОСТИ ДЛЯ РУЧНОЙ САДОВО-ПАРКОВОЙ ТЕХНИКИ ТОРГОВОЙ МАРКИ VIKING РАСЧИТАННЫЕ НА РЕАКТИВНУЮ МОЩНОСТЬ БОЛЕЕ 1 КВА:20МКФ"/>
    <s v="нет данных"/>
    <s v="CPT"/>
    <n v="0.19400000000000001"/>
    <m/>
    <s v="ЕВРО"/>
    <n v="4.79"/>
    <n v="5.34"/>
    <d v="2016-02-10T00:00:00"/>
    <s v="10216110/090216/0007481"/>
    <s v="НЕТ ДАННЫХ"/>
    <s v="НЕТ ДАННЫХ"/>
    <m/>
  </r>
  <r>
    <m/>
    <s v="3811127525"/>
    <s v="ООО ЛЕСОТЕХНИКА"/>
    <s v="664540, ИРКУТСКАЯ ОБЛАСТЬ, СЕЛО ХОМУТОВО, ЧАПАЕВА, Д.1, ОФИС 39"/>
    <s v="NILFISK GMBH"/>
    <s v="DEBELLENBERG89287GUIDO-OBERDORFER-STRASE, 2-8."/>
    <s v="ANNOVI REVERBERI S.P.A."/>
    <s v="ГЕРМАНИЯ"/>
    <s v="ИТАЛИЯ"/>
    <x v="1"/>
    <s v="КОНДЕНСАТОРЫ СИЛОВЫЕ ПОСТОЯННОЙ ЕМКОСТИ ДЛЯ ЭЛЕКТРОИНСТРУМЕНТА, РАСЧИТАННЫЕ НА РЕАКТИВНУЮ МОЩНОСТЬ БОЛЕЕ 0,5 КВА, ТОРГОВОЙ МАРКИ STIHL:70 МКФ"/>
    <s v="нет данных"/>
    <s v="CPT"/>
    <n v="0.47199999999999998"/>
    <m/>
    <s v="ЕВРО"/>
    <n v="17.52"/>
    <n v="19.899999999999999"/>
    <d v="2016-04-21T00:00:00"/>
    <s v="10216110/210416/0024332"/>
    <s v="НЕТ ДАННЫХ"/>
    <s v="НЕТ ДАННЫХ"/>
    <m/>
  </r>
  <r>
    <m/>
    <s v="3811127525"/>
    <s v="ООО ЛЕСОТЕХНИКА"/>
    <s v="664540, ИРКУТСКАЯ ОБЛАСТЬ, СЕЛО ХОМУТОВО, ЧАПАЕВА, Д.1, ОФИС 39"/>
    <s v="NILFISK GMBH"/>
    <s v="DEBELLENBERG89287GUIDO-OBERDORFER-STRASE, 2-8."/>
    <s v="NILFISK-ADVANCE PROFESSIONAL CLEANING EQUIPMENT (SUZHOU) LTD."/>
    <s v="ГЕРМАНИЯ"/>
    <s v="КИТАЙ"/>
    <x v="1"/>
    <s v="КОНДЕНСАТОРЫ СИЛОВЫЕ ПОСТОЯННОЙ ЕМКОСТИ ДЛЯ ЭЛЕКТРОИНСТРУМЕНТА, РАСЧИТАННЫЕ НА РЕАКТИВНУЮ МОЩНОСТЬ БОЛЕЕ 0,5 КВА, ТОРГОВОЙ МАРКИ STIHL:25 МКФ 500 V_КОНДЕНСАТОР"/>
    <s v="нет данных"/>
    <s v="CPT"/>
    <n v="0.37"/>
    <m/>
    <s v="ЕВРО"/>
    <n v="37.42"/>
    <n v="42.51"/>
    <d v="2016-04-21T00:00:00"/>
    <s v="10216110/210416/0024332"/>
    <s v="НЕТ ДАННЫХ"/>
    <s v="НЕТ ДАННЫХ"/>
    <m/>
  </r>
  <r>
    <n v="159"/>
    <s v="7725271480"/>
    <s v="ООО СИМЕНС ЗДРАВООХРАНЕНИЕ"/>
    <s v="115093, , Г. МОСКВА, УЛ. ДУБИНИНСКАЯ, Д.96"/>
    <s v="SIEMENS HEALTHCARE GMBH HSC, H CX CS ML NEU-ISENBURG AUSG."/>
    <s v="DEERLANGEN91052HARTMANNSTRASSE 16"/>
    <s v="SIEMENS AG MEDICAL SOLUTIONS"/>
    <s v="ГЕРМАНИЯ"/>
    <s v="ГЕРМАНИЯ"/>
    <x v="1"/>
    <s v="КОНДЕНСАТОРЫ ПОСТОЯННОЙ ЕМКОСТИ ДЛЯ ЭЛЕКТРИЧЕСКИХ ЦЕПЕЙ С ЧАСТОТОЙ 50/60 ГЦ И РАССЧИТАННЫЕ НА РЕАКТИВНУЮ МОЩНОСТЬ 0,5 КВА (КОНДЕНСАТОРЫ СИЛОВЫЕ), ДЛЯ РАНЕЕ СЕРТИФИЦИРОВАННОЙ МЕДИЦИНСКОЙ ДИАГНОСТИЧЕСКОЙ АППАРАТУРЫ:КОНДЕНСАТОР СИЛОВОЙ CAPACITOR 7UF. ДЛЯ АППАРАТА МОБИЛЬНОГО ПАЛАТНОГО РЕНТГЕНОВСКОГО MOBILETT XP, КОД ОКП 944220"/>
    <s v="нет данных"/>
    <s v="DAP"/>
    <n v="1.151"/>
    <m/>
    <s v="ЕВРО"/>
    <n v="60.34"/>
    <n v="67.05"/>
    <d v="2016-10-11T00:00:00"/>
    <s v="10005022/101016/0067420"/>
    <s v="НЕТ ДАННЫХ"/>
    <s v="НЕТ ДАННЫХ"/>
    <m/>
  </r>
  <r>
    <n v="160"/>
    <s v="230210395504"/>
    <s v="ИП ХАЛАБУРДИН ПАВЕЛ АЛЕКСАНДРОВИЧ"/>
    <s v="352900, КРАСНОДАРСКИЙ КРАЙ, Г.АРМАВИР, УЛ.П.ОСИПЕНКО 112 КВ.25"/>
    <s v="LIQUIDUS (SHANGHAI) IMPORT &amp; EXPORT CO., LTD "/>
    <s v="CNSHANGHAINO.333 KANGQIAODONG ROAD, PUDONG NEW DISTRICT,BUILDING"/>
    <s v="TAIZHOU SHUANGFENG ELECTRIC CO.,LTD"/>
    <s v="КИТАЙ"/>
    <s v="КИТАЙ"/>
    <x v="4"/>
    <s v="КОНДЕНСАТОРЫ ПОСТОЯННОЙ ЕМКОСТИ С БУМАЖНЫМ И ПЛАСТИКОВЫМ ДИЭЛЕКТРИКОМ. РЕАКТИВНОЙ МОЩНОСТЬЮ МЕНЕЕ 0.5КВА, НАПРЯЖЕНИЕМ 450 В. НЕ ПРЕДНАЗНАЧЕНЫ ДЛЯ Ж/Д И АВТО ТРАНСПОРТА. НЕОБХОДИМЫ ДЛЯ ПУСКА, РАБОТЫ ОДНОФАЗНЫХ, ТРЁХФАЗНЫХ АСИНХРОННЫХ ДВИГАТЕЛЕЙ, ПРИПИТАНИИ ОТ ОДНОФАЗНОГО НАПРЯЖЕНИЯ._КОНДЕНСАТОР ДЛЯ НАСОСА СЕРИИ DIVER FLOAT. НОМИНАЛЬНАЯ ЁМКОСТЬ КОНДЕНСАТОРОВ 8 МИКРОФАРАД (8 МКФ)._КОНДЕНСАТОР ДЛЯ НАСОСА СЕРИИ DIVER 4 CONTROL. НОМИНАЛЬНАЯ ЁМКОСТЬ КОНДЕНСАТОРОВ 8 МИКРОФАРАД (8 МКФ)._КОНДЕНСАТОР ДЛЯ НАСОСА СЕРИИ DIVER 4 CONTROL. НОМИНАЛЬНАЯ ЁМКОСТЬ КОНДЕНСАТОРОВ 8 МИКРОФАРАД (8 МКФ)"/>
    <s v="нет данных"/>
    <s v="FOB"/>
    <n v="1.05"/>
    <m/>
    <s v="$"/>
    <n v="60.6"/>
    <n v="60.73"/>
    <d v="2016-09-20T00:00:00"/>
    <s v="10309090/190916/0003810"/>
    <s v="т/п Славянский"/>
    <s v="353840 КРАСНОДАРСКИЙ КРАЙ, Г.СЛАВЯНСК-НА-КУБАНИ, УЛ.ВОКЗАЛЬНАЯ, 2"/>
    <m/>
  </r>
  <r>
    <n v="161"/>
    <s v="5044080274"/>
    <s v="ООО КАТЕРПИЛЛАР ДИСТРИБЬЮШН ИНТЕРНЕЙШНЛ"/>
    <s v="141580, МОСКОВСКАЯ ОБЛ.,СОЛНЕЧНОГОРСКИЙ Р-Н, Д.ЧЕРНАЯ ГРЯЗЬ, УЛ.СХОДНЕНСКАЯ, СТР"/>
    <s v="CATERPILLAR DISTRIBUTION SERVICES EUROPE BVBA (C.D.S.E.)"/>
    <s v="BEGRIMBERGENBE-1850HUMBEEKSESTEENWEG 98BELGIUM"/>
    <s v="CATERPILLAR INC."/>
    <s v="БЕЛЬГИЯ"/>
    <s v="КИТАЙ"/>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ДЛЯ ГЕНЕРАТОРНОЙ УСТАНОВКИ ПРОИЗВОДСТВА CATERPILLAR:КОНДЕНСАТОР СИЛОВОЙ ПОСТОЯННОЙ ЕМКОСТИ ДЛЯ ЭЛЕКТРИЧЕСКОЙ СИСТЕМЫ ГЕНЕРАТОРНОЙ УСТАНОВКИ. 0.559 КВА"/>
    <s v="нет данных"/>
    <s v="CIP"/>
    <n v="0.27300000000000002"/>
    <m/>
    <s v="$"/>
    <n v="55.5"/>
    <n v="55.5"/>
    <d v="2016-08-03T00:00:00"/>
    <s v="10611020/020816/0012421"/>
    <s v="т/п Северский"/>
    <s v="636070 ТОМСКАЯ ОБЛ., Г.СЕВЕРСК, УЛ.СТРОИТЕЛЕЙ, 12"/>
    <m/>
  </r>
  <r>
    <n v="162"/>
    <s v="6501160670"/>
    <s v="ООО СИЭС САХАЛИН"/>
    <s v="693000, САХАЛИНСКАЯ ОБЛ., Г. ЮЖНО-САХАЛИНСК, УЛ. ПУРКАЕВА, 35А, ОФИС 2"/>
    <s v="STX ENGINE CO.,LTD"/>
    <s v=", SEONGSAN-GU, CHANGWON, 36, GONGDAN-RO 474BEON-GIL"/>
    <s v="ОТСУТСТВУЕТ"/>
    <s v="КОРЕЯ, РЕСПУБЛИКА"/>
    <s v="КОРЕЯ, РЕСПУБЛИКА"/>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ПРЕДНАЗНАЧЕНЫ ДЛЯ УСТАНОВКИ НА ОБОРУДОВАНИИ ТАНКЕРА ШТУРМАН КОШЕЛЕВ, 3ШТ :"/>
    <s v="нет данных"/>
    <s v=" "/>
    <n v="0.20499999999999999"/>
    <m/>
    <s v="$"/>
    <n v="0"/>
    <n v="52.54"/>
    <d v="2018-02-21T11:37:00"/>
    <s v="10707090/210218/0001922"/>
    <s v="т/п Южно-Сахалинский"/>
    <s v="693000 САХАЛИНСКАЯ ОБЛ., Г.ЮЖНО-КУРИЛЬСК, УЛ.ПОГРАНИЧНАЯ, 51"/>
    <m/>
  </r>
  <r>
    <n v="163"/>
    <s v="7705130530"/>
    <s v="ООО ЭМЕРСОН"/>
    <s v="115054, РОССИЯ, МОСКВА, УЛ. ДУБИНИНСКАЯ Д.53, СТР.5"/>
    <s v="EMERSON CLIMATE TEHNOLOGIES GMBH"/>
    <s v="DEBERLINDE-13507AM BORSIGTURM 31GERMANY"/>
    <s v="DUCATI ENERGIA "/>
    <s v="БЕЛЬГИЯ"/>
    <s v="РУМЫН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РАБОЧИЙ КОНДЕНСАТОР, ПОСТОЯННОЙ ЕМКОСТИ, С БУМАЖНЫМ ДИЭЛЕКТРИКОМ, ЕМКОСТЬ 45 МКФ, 475 В, 50 ГЦ, НА РЕКТИВН. МОЩНОСТЬ 3,2 КВТ, ДЛЯ КОМПРЕССОРОВ ТИПОВ ZB19KCE, ZH06K1P, ZR28K3EСИСТЕМ КОНДИЦИОНИРОВАНИЯ ВОЗДУХА И ХОЛОДИЛЬНЫХ СИСТЕМ КОММЕРЧ. И ПРОМ._НАЗНАЧЕНИЯ;"/>
    <s v="нет данных"/>
    <s v="CPT"/>
    <n v="0.2"/>
    <m/>
    <s v="ЕВРО"/>
    <n v="6.3"/>
    <n v="7.06"/>
    <d v="2016-02-16T00:00:00"/>
    <s v="10130090/160216/0005409"/>
    <s v="НЕТ ДАННЫХ"/>
    <s v="НЕТ ДАННЫХ"/>
    <m/>
  </r>
  <r>
    <m/>
    <s v="7705130530"/>
    <s v="ООО ЭМЕРСОН"/>
    <s v="115054, РОССИЯ, МОСКВА, УЛ. ДУБИНИНСКАЯ Д.53, СТР.5"/>
    <s v="EMERSON CLIMATE TEHNOLOGIES GMBH"/>
    <s v="DEBERLINDE-13507AM BORSIGTURM 31GERMANY"/>
    <s v="NUEVA GENERACION MANUFACTURAS S.A. DE C.V."/>
    <s v="БЕЛЬГИЯ"/>
    <s v="МЕКСИКА"/>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РАБОЧИЙ КОНДЕНСАТОР, ПОСТОЯННОЙ ЕМКОСТИ, С БУМАЖНЫМ ДИЭЛЕКТРИКОМ, ЕМКОСТЬ 40 МКФ, 440 В, 50 ГЦ, НА РЕКТИВН. МОЩНОСТЬ 2,4 КВТ, ДЛЯ КОМПРЕССОРОВ ТИПОВ ZR22K3E СИСТЕМ КОНДИЦИОНИРОВАНИЯ ВОЗДУХА И ХОЛОДИЛЬНЫХ СИСТЕМ КОММЕРЧ. И ПРОМ. НАЗНАЧЕНИЯ;"/>
    <s v="нет данных"/>
    <s v="CPT"/>
    <n v="1.7"/>
    <m/>
    <s v="ЕВРО"/>
    <n v="29.68"/>
    <n v="33.270000000000003"/>
    <d v="2016-02-16T00:00:00"/>
    <s v="10130090/160216/0005409"/>
    <s v="НЕТ ДАННЫХ"/>
    <s v="НЕТ ДАННЫХ"/>
    <m/>
  </r>
  <r>
    <m/>
    <s v="7705130530"/>
    <s v="ООО ЭМЕРСОН"/>
    <s v="115054, РОССИЯ, МОСКВА, УЛ. ДУБИНИНСКАЯ Д.53, СТР.5"/>
    <s v="EMERSON CLIMATE TEHNOLOGIES GMBH"/>
    <s v="DEBERLIN13507AM BORSIGTURM 31GERMANY"/>
    <s v="NUEVA GENERACION MANUFACTURAS S.A. DE C.V."/>
    <s v="БЕЛЬГИЯ"/>
    <s v="МЕКСИКА"/>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РАБОЧИЙ КОНДЕНСАТОР, ПОСТОЯННОЙ ЕМКОСТИ, С БУМАЖНЫМ ДИЭЛЕКТРИКОМ, ЕМКОСТЬ 40 МКФ, 440 В, 50 ГЦ, НА РЕКТИВН. МОЩНОСТЬ 2,4 КВТ, ДЛЯ КОМПРЕССОРОВ ТИПОВ ZR22K3E СИСТЕМ КОНДИЦИОНИРОВАНИЯ ВОЗДУХА И ХОЛОДИЛЬНЫХ СИСТЕМ КОММЕРЧ. И ПРОМ. НАЗНАЧЕНИЯ;"/>
    <s v="нет данных"/>
    <s v="CPT"/>
    <n v="0.45"/>
    <m/>
    <s v="ЕВРО"/>
    <n v="7.42"/>
    <n v="8.43"/>
    <d v="2016-04-07T00:00:00"/>
    <s v="10130090/070416/0013778"/>
    <s v="НЕТ ДАННЫХ"/>
    <s v="НЕТ ДАННЫХ"/>
    <m/>
  </r>
  <r>
    <n v="164"/>
    <s v="7710218759"/>
    <s v="АО АТЛАС КОПКО"/>
    <s v="141402, МОСКОВСКАЯ ОБЛАСТЬ, Г.ХИМКИ, ВАШУТИНСКОЕ ШОССЕ Д. 15"/>
    <s v="POWER TOOLS DISTRIBUTION N.V."/>
    <s v="BEHOESELT3730INDUSTRIELAAN 40"/>
    <s v="ATLAS COPCO TOOLS CENTRAL EUROPE"/>
    <s v="БЕЛЬГИЯ"/>
    <s v="ИТАЛИЯ"/>
    <x v="1"/>
    <s v="КОНДЕНСАТОРЫ ПОСТОЯННОЙ ЕМКОСТИ, КОНДЕНСАТОР ДЛЯ СВЕТОВОЙ МАЧТЫ QLT АРТ. № 1636300527 - 2 ШТ;КОНДЕНСАТОР ДЛЯ СВЕТОВОЙ МАЧТЫ QLT, ТЕХ. ХАРАКТЕРИСТИКИ: ПОСТОЯННЫЙ, РЕАКТИВНАЯ МОЩНОСТЬ 8КВА, ЕМКОСТЬ 25MF, НАПРЯЖЕНИЕ 240В, 60ГЦ. СЛУЖИТ ДЛЯ ВОЗБУЖДЕНИЯ ГЕНЕРАТОРА СВЕТОВОЙ МАЧТЫ"/>
    <s v="нет данных"/>
    <s v="CIP"/>
    <n v="0.69"/>
    <m/>
    <s v="ЕВРО"/>
    <n v="42.11"/>
    <n v="47.47"/>
    <d v="2016-02-28T00:00:00"/>
    <s v="10005022/270216/0010625"/>
    <s v="НЕТ ДАННЫХ"/>
    <s v="НЕТ ДАННЫХ"/>
    <m/>
  </r>
  <r>
    <n v="165"/>
    <s v="7811070185"/>
    <s v="ЗАО АЛЬ-КО СТ.-ПЕТЕРБУРГ ГМБХ"/>
    <s v="193230, Г., САНКТ-ПЕТЕРБУРГ, КРЫЛЕНКО, 3 КОРП. 2 ЛИТЕР Я"/>
    <s v="AL-KO GERATE GMBH"/>
    <s v="DEКЁТЦD-89359ИХЕНХАУЗЕР ШТРАССЕ, 14Г."/>
    <s v="MEDAS INTERNATIONAL CO., LTD"/>
    <s v="ГЕРМАНИЯ"/>
    <s v="КИТАЙ"/>
    <x v="1"/>
    <s v="КОНДЕНСАТОРЫ СИЛОВЫЕ ПОСТОЯННОЙ ЕМКОСТИ ДЛЯ ЭЛЕКТРОИНСТРУМЕНТА, РАСЧИТАННЫЕ НА РЕАКТИВНУЮ МОЩНОСТЬ БОЛЕЕ 0,5 КВА, ТОРГОВОЙ МАРКИ AL-KO (ВЕС НЕТТО С УЧЕТОМ ВЕСА ПЕРВИЧНОЙ УПАКОВКИ):20 МФ"/>
    <s v="нет данных"/>
    <s v="FCA"/>
    <n v="0.88"/>
    <m/>
    <s v="ЕВРО"/>
    <n v="42"/>
    <n v="45.85"/>
    <d v="2016-03-03T00:00:00"/>
    <s v="10210020/020316/0001400"/>
    <s v="т/п Гатчинский"/>
    <s v="188356 ЛЕНИНГРАДСКАЯ ОБЛ., Г.ГАТЧИНА, ПРОМЗОНА 1, 45-Й КМ КИЕВСКОГО ШОССЕ"/>
    <m/>
  </r>
  <r>
    <n v="166"/>
    <s v="7801127636"/>
    <s v="ООО ФИРМА НОЯ"/>
    <s v="193318, РОССИЯ, САНКТ-ПЕТЕРБУРГ, УЛ. ВОРОШИЛОВА, 6"/>
    <s v="RIDGE TOOL EUROPE N.V."/>
    <s v="BEХЕВЕРЛЕЕB-3001ИНТЕРЛЕУВЕНЛААН 50БЕЛЬГИЯ"/>
    <s v="RIDGID ITALIA SRL"/>
    <s v="ГЕРМАНИЯ"/>
    <s v="ИТАЛИЯ"/>
    <x v="1"/>
    <s v="СИЛОВОЙ КОНДЕНСАТОР ПОСТОЯННОЙ МОЩНОСТИ ДЛЯ ЭЛЕКТРОЦЕПИ 50ГЦ, НА РЕАКТИВНУЮ МОЩНОСТЬ 0,5КВА, ДЛЯ ЭЛЕКТРОГИДРОПРЕССА 1460-Е:(КАТ.№49876) - 1ШТ."/>
    <s v="нет данных"/>
    <s v="DAP"/>
    <n v="0.24"/>
    <m/>
    <s v="$"/>
    <n v="42.08"/>
    <n v="42.08"/>
    <d v="2016-10-03T00:00:00"/>
    <s v="10210050/031016/0011103"/>
    <s v="т/п Кировский"/>
    <s v="198097 Г.САНКТ-ПЕТЕРБУРГ, ПРОСПЕКТ СТАЧЕК, Д.45, КОР.2"/>
    <m/>
  </r>
  <r>
    <n v="167"/>
    <s v="7729721892"/>
    <s v="ООО УК ГРУППА ПОЛИПЛАСТИК"/>
    <s v="119530, РФ, МОСКВА, ШОССЕ ОЧАКОВСКОЕ, Д.18, СТР.3"/>
    <s v="GEORG FISCHER PIPING SYSTEM LTD, BY ORDER OF BNPC CHEMICALS LIMITED"/>
    <s v="8201, , SCHAFFHAUSEN, ."/>
    <s v="GEORG FISCHER OMICRON SRL"/>
    <s v="ШВЕЙЦАРИЯ"/>
    <s v="ИТАЛИЯ"/>
    <x v="4"/>
    <s v="КОНДЕНСАТОРЫ ПОСТОЯННОЙ ЕМКОСТИ С БУМАЖНЫМ ИЛИ ПЛАСТМАССОВЫМ ДИЭЛЕКТРИКОМ: КОНДЕНСАТОР ПОСТОЯННЫЙ ЕМКОСТНЫЙ 15UF С ПОЛИПРОПИЛЕНОВЫМ ДИЭЛЕКТРИКОМ ПРЕДНАЗНАЧЕН ДЛЯ ИСПОЛЬЗОВАНИЯ В СИЛОВОЙ ЦЕПИ ЭЛЕКТРИЧЕСКОГО ГЕНЕРАТОРА ДЛЯ ПОВЫШЕНИЯ КОЭФФИЦИЕНТА МОЩНОСТИ ЦЕПИ ПЕРЕМЕННОГО ТОКА. (ИСПОЛЬЗУЕТСЯ В СВАРОЧНОМ АППАРАТЕ GF) НАПРЯЖЕНИЕ - 230 .ВВОЗЯТСЯ В КАЧЕСТВЕ ЗАП.ЧАСТЕЙ ДЛЯ РЕМОНТА РАНЕЕ ВВЕЗЁННОЙ СЕРТИФИЦИРОВАННОЙ ПРОДУКЦИИ."/>
    <s v="нет данных"/>
    <s v="DAP"/>
    <n v="0.19"/>
    <m/>
    <s v="ЕВРО"/>
    <n v="31.2"/>
    <n v="38.14"/>
    <d v="2018-03-01T20:57:00"/>
    <s v="10608070/010318/0001076"/>
    <s v="т/п Кузбасский"/>
    <s v="650099 КЕМЕРОВСКАЯ ОБЛ., Г.КЕМЕРОВО, УЛ.Д.БЕДНОГО, 1"/>
    <m/>
  </r>
  <r>
    <n v="168"/>
    <s v="7723732150"/>
    <s v="ООО РЕБАЙ"/>
    <s v="109652, , Г.МОСКВА, МЯЧКОВСКИЙ БУЛЬВАР, Д.16, КОРП.1"/>
    <s v="PEDROLLO S.P.A."/>
    <s v="ITSAN BONIFACIO (VERONA)37047VIA E.FERMI, 7"/>
    <s v="PEDROLLO S.P.A."/>
    <s v="ИТАЛИЯ"/>
    <s v="ИТАЛ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ИЗКОВОЛЬТНЫЕ,СЛУЖИТ ДЛЯ ОГРАНИЧЕНИЯ ЭЛЕКТРИЧЕСКОЙ МОЩНОСТИ ЭЛ. ДВИГАТЕЛЯ ЖИДКОСТНЫХЭЛЕКТРОНАСОСОВ :_КОНДЕНСАТОР/CAPACITOR 75MF/450VL 2 CABLES, НАПРЯЖЕНИЕ 450-500В_ТЕРМОРЕЛЕ(КОНДЕНСАТОРЫ) ДЛЯ НАСОСА 14 А/OVER LOAD 14A FOR MCM20/50, НАПРЯЖЕНИЕ 450-500В"/>
    <s v="CAPACITOR 75MF/450VL 2 CABLES"/>
    <s v="EXW"/>
    <n v="3.51"/>
    <m/>
    <s v="ЕВРО"/>
    <n v="32.47"/>
    <n v="36.299999999999997"/>
    <d v="2016-07-19T00:00:00"/>
    <s v="10130140/190716/0016084"/>
    <s v="НЕТ ДАННЫХ"/>
    <s v="НЕТ ДАННЫХ"/>
    <m/>
  </r>
  <r>
    <n v="169"/>
    <s v="2308158795"/>
    <s v="ОООМИР КОМФОРТА"/>
    <s v="350059, КРАСНОДАРСКИЙ КРАЙ, Г.КРАСНОДАР, УЛ.УРАЛЬСКАЯ.Д.25"/>
    <s v="GUANGDONG CHIGO AIR CONDITIONING CO.,LTD"/>
    <s v="CNGUANGDONG526244FENGGANG ROAD,LISHUI, FOSHAN CITY"/>
    <s v="GUANGDONG CHIGO AIR CONDITIONING CO.,LTD."/>
    <s v="КИТАЙ"/>
    <s v="КИТАЙ"/>
    <x v="4"/>
    <s v="ЗАПАСНЫЕ ЧАСТИ ДЛЯ СИСТЕМ КОНДИЦИОНИРОВАНИЯ ВОЗДУХА ТИПА СПЛИТ-СИСТЕМА БЫТОВАЯ, СЛЕДУЮЩИХ НАИМЕНОВАНИЙ И АРТИКУЛОВ::КОНДЕНСАТОР КОМПРЕССОРА ПОСТОЯННОЙ ЁМКОСТИ С БУМАЖНЫМ ДИЭЛЕКТРИКОМ ПРЕДНАЗНАЧЕН ДЛЯ ИСПОЛЬЗОВАНИЯ В СИЛОВОЙ ЦЕПИ ЭЛЕКТРИЧЕСКОГО КОМПРЕССОРА ДЛЯ ПОВЫШЕНИЯ КОЭФФИЦИЕНТА МОЩНОСТИ ЦЕПИ ПЕРЕМЕННОГО ТОКА. ОСНОВНЫЕ ХАРАКТЕРИСТИКИ: ЁМКОСТЬ 25 МКФ, НАПРЯЖЕНИ_Е 450 В_ 450 В_КОНДЕНСАТОР КОМПРЕССОРА ПОСТОЯННОЙ ЁМКОСТИ С БУМАЖНЫМ ДИЭЛЕКТРИКОМ ПРЕДНАЗНАЧЕН ДЛЯ ИСПОЛЬЗОВАНИЯ В СИЛОВОЙ ЦЕПИ ЭЛЕКТРИЧЕСКОГО КОМПРЕССОРА ДЛЯ ПОВЫШЕНИЯ КОЭФФИЦИЕНТА МОЩНОСТИ ЦЕПИ ПЕРЕМЕННОГО ТОКА. ОСНОВНЫЕ ХАРАКТЕРИСТИКИ: ЁМКОСТЬ 25 МКФ, НАПРЯЖЕНИЕ"/>
    <s v="нет данных"/>
    <s v="FOB"/>
    <n v="3.15"/>
    <m/>
    <s v="$"/>
    <n v="35.5"/>
    <n v="36.299999999999997"/>
    <d v="2016-06-23T00:00:00"/>
    <s v="10309090/220616/0002504"/>
    <s v="т/п Славянский"/>
    <s v="353840 КРАСНОДАРСКИЙ КРАЙ, Г.СЛАВЯНСК-НА-КУБАНИ, УЛ.ВОКЗАЛЬНАЯ, 2"/>
    <m/>
  </r>
  <r>
    <n v="170"/>
    <s v="2311195589"/>
    <s v="ОООАРИСТОС"/>
    <s v="350901, КРАСНОДАРСКИЙ КРАЙ, Г.КРАСНОДАР, УЛ.ИМ. 40 ЛЕТ ПОБЕДЫ,117 ОФ.274"/>
    <s v="KELVION REFRIGERATION GMBX"/>
    <s v="DEBAIERBRUNN82065KUHLER WEG 1"/>
    <s v="KELVION REFRIGERATION GMBX"/>
    <s v="ГЕРМАНИЯ"/>
    <s v="ГЕРМАНИЯ"/>
    <x v="4"/>
    <s v="ВСТРАИВАЕМЫЙ КОНДЕНСАТОР F 40 MF ПОСТОЯННОЙ ЕМКОСТИ С ПОЛИПРОПИЛЕНОВЫМ ДИЭЛЕКТРИКОМ МАКСИМАЛЬНОЕ РАБОЧЕЕ НАПРЯЖЕНИЕ 450 ВОЛЬТ:ВСТРАИВАЕМЫЙ КОНДЕНСАТОР F 40MF ПОСТОЯННОЙ ЁМКОСТИ С ПОЛИПРОПИЛЕНОВЫМ ДИЭЛЕКТРИКОМ ПРЕДНАЗНАЧЕН ДЛЯ ИСПОЛЬЗОВАНИЯ В СИЛОВОЙ ЦЕПИ ЭЛЕКТРИЧЕСКОГО ГЕНЕРАТОРА ДЛЯ ПОВЫШЕНИЯ КОЭФФИЦИЕНТА МОЩНОСТИ ЦЕПИ ПЕРЕМЕННОГО ТОКА. ОСНОВНЫЕ ХАРАКТЕРИСТИКИ: ЁМКОСТЬ 40_МКФ, МОЩНОСТЬ 5,3 КВТ, НАПРЯЖЕНИЕ 450 В, ЧАСТОТА 50-60 ГЦ , ПОСТАВЛЯЕТСЯ В ЧАСТИЧНО РАЗОБРАННОМ ВИДЕ ДЛЯ УДОБСТВА ТРАНСПОРТИРОВКИ,СОСТОИТ ИЗ: КОНДЕНСАТОР 40МF - 1 ШТ., УГЛОВАЯ ПЛАСТИНА ИЗ АЛЮМИНИЯ - 1 ШТ., ВИНТ 3,9X13 ММ. - 1 ШТ., СОЕДИНИТЕЛЬНОЕ_КОЛЬЦО 8,1 ММ. - 1 ШТ., ГАЙКА М8 - 1 ШТ"/>
    <s v="F 40 MF"/>
    <s v="FCA"/>
    <n v="3"/>
    <m/>
    <s v="ЕВРО"/>
    <n v="16"/>
    <n v="34.54"/>
    <d v="2016-05-11T00:00:00"/>
    <s v="10309200/100516/0005953"/>
    <s v="НЕТ ДАННЫХ"/>
    <s v="НЕТ ДАННЫХ"/>
    <m/>
  </r>
  <r>
    <n v="171"/>
    <s v="3666118233"/>
    <s v="ООО ЭНКОР-ИНСТРУМЕНТ-ВОРОНЕЖ"/>
    <s v="394018, ВОРОНЕЖСКАЯ, ВОРОНЕЖ, ПЛ.ЛЕНИНА Д.8"/>
    <s v="SHANGHAI JOYE IMPORT &amp; EXPORT CO.,LTD"/>
    <s v="CNSHANGHAIRM.339, NO.551 LAOSHANWUCUN PUDONG"/>
    <s v="SHANGHAI JOYE IMPORT &amp; EXPORT CO.,LTD"/>
    <s v="КИТАЙ"/>
    <s v="КИТАЙ"/>
    <x v="1"/>
    <s v="КОНДЕНСАТОРЫ СИЛОВЫЕ ПОСТОЯННОЙ ЕМКОСТИ ДЛЯ ЭЛЕКТРИЧЕСКИХ ЦЕПЕЙ ДВИГАТЕЛЕЙ С РАБ. НАПРЯЖЕНИЕМ 220В.,С ЧАСТОТОЙ 50ГЦ., РЕАКТИВНОЙ МОЩНОСТЬЮ 20КВА,ОБЛ.ПРИМЕНЕНИЯ-ЗАП.ЧАСТИ ДЛЯ ОБСЛУЖИВАНИЯ И РЕМОНТА РАНЕЕ ВВЕЗЕННЫХ СТАНКОВ,КОД ОКП 620000:КОНДЕНСАТОР 16МКФ"/>
    <s v="нет данных"/>
    <s v="DAT"/>
    <n v="0.1"/>
    <m/>
    <s v="ЮАНЬ"/>
    <n v="74.2"/>
    <n v="11.29"/>
    <d v="2016-02-15T00:00:00"/>
    <s v="10104070/150216/0000751"/>
    <s v="т/п Правобережный"/>
    <s v="394030 Г.ВОРОНЕЖ, ПЕР. ОТЛИЧНИКОВ, Д.2"/>
    <m/>
  </r>
  <r>
    <m/>
    <s v="3666118233"/>
    <s v="ООО ЭНКОР-ИНСТРУМЕНТ-ВОРОНЕЖ"/>
    <s v="394018, ВОРОНЕЖСКАЯ, ВОРОНЕЖ, ПЛ.ЛЕНИНА Д.8"/>
    <s v="отсутствует"/>
    <m/>
    <s v="SHANGHAI JOYE IMPORT &amp; EXPORT CO.,LTD"/>
    <s v="НЕИЗВЕСТНА"/>
    <s v="КИТАЙ"/>
    <x v="1"/>
    <s v="КОНДЕНСАТОРЫ СИЛОВЫЕ ПОСТОЯННОЙ ЕМКОСТИ ДЛЯ ЭЛЕКТРИЧЕСКИХ ЦЕПЕЙ ДВИГАТЕЛЕЙ С РАБ. НАПРЯЖЕНИЕМ 220В.,С ЧАСТОТОЙ 50ГЦ., РЕАКТИВНОЙ МОЩНОСТЬЮ 20КВА,ОБЛ.ПРИМЕНЕНИЯ-ЗАП.ЧАСТИ ДЛЯ ОБСЛУЖИВАНИЯ И РЕМОНТА РАНЕЕ ВВЕЗЕННЫХ СТАНКОВ,КОД ОКП 620000:КОНДЕНСАТОР 16МКФ"/>
    <s v="нет данных"/>
    <s v="DAT"/>
    <n v="0.1"/>
    <m/>
    <s v="ЮАНЬ"/>
    <n v="74.2"/>
    <n v="11.37"/>
    <d v="2016-02-18T00:00:00"/>
    <s v="10104080/180216/0001534"/>
    <s v="т/п Воронежский северо-восточный"/>
    <s v="394033 Г.ВОРОНЕЖ, УЛ.Р.ЗЕМЛЯЧКИ, Д.21"/>
    <m/>
  </r>
  <r>
    <m/>
    <s v="3666118233"/>
    <s v="ООО ЭНКОР-ИНСТРУМЕНТ-ВОРОНЕЖ"/>
    <s v="394018, ВОРОНЕЖСКАЯ, ВОРОНЕЖ, ПЛ.ЛЕНИНА Д.8"/>
    <s v="SHANGHAI JOYE IMPORT &amp; EXPORT CO.,LTD"/>
    <s v="CNSHANGHAIRM.339, NO.551 LAOSHANWUCUN PUDONG"/>
    <s v="SHANGHAI JOYE IMPORT &amp; EXPORT CO.,LTD"/>
    <s v="КИТАЙ"/>
    <s v="КИТАЙ"/>
    <x v="1"/>
    <s v="КОНДЕНСАТОРЫ СИЛОВЫЕ ПОСТОЯННОЙ ЕМКОСТИ ДЛЯ ЭЛЕКТРИЧЕСКИХ ЦЕПЕЙ ДВИГАТЕЛЕЙ С РАБ. НАПРЯЖЕНИЕМ 220В.,С ЧАСТОТОЙ 50ГЦ., РЕАКТИВНОЙ МОЩНОСТЬЮ 20КВА,ОБЛ.ПРИМЕНЕНИЯ-ЗАП.ЧАСТИ ДЛЯ ОБСЛУЖИВАНИЯ И РЕМОНТА РАНЕЕ ВВЕЗЕННЫХ СТАНКОВ,КОД ОКП 620000:КОНДЕНСАТОР ЕМКОСТЬЮ 8МКФ ДЛЯ КОРВЕТ-73"/>
    <s v="нет данных"/>
    <s v="DAT"/>
    <n v="0.1"/>
    <m/>
    <s v="ЮАНЬ"/>
    <n v="33.799999999999997"/>
    <n v="5.22"/>
    <d v="2016-04-22T00:00:00"/>
    <s v="10104070/220416/0002768"/>
    <s v="т/п Правобережный"/>
    <s v="394030 Г.ВОРОНЕЖ, ПЕР. ОТЛИЧНИКОВ, Д.2"/>
    <m/>
  </r>
  <r>
    <m/>
    <s v="3666118233"/>
    <s v="ООО ЭНКОР-ИНСТРУМЕНТ-ВОРОНЕЖ"/>
    <s v="394018, ВОРОНЕЖСКАЯ, ВОРОНЕЖ, ПЛ.ЛЕНИНА Д.8"/>
    <s v="отсутствует"/>
    <m/>
    <s v="SHANGHAI JOYE IMPORT &amp; EXPORT CO.,LTD"/>
    <s v="НЕИЗВЕСТНА"/>
    <s v="КИТАЙ"/>
    <x v="1"/>
    <s v="КОНДЕНСАТОРЫ СИЛОВЫЕ ПОСТОЯННОЙ ЕМКОСТИ ДЛЯ ЭЛЕКТРИЧЕСКИХ ЦЕПЕЙ ДВИГАТЕЛЕЙ С РАБ. НАПРЯЖЕНИЕМ 220В.,С ЧАСТОТОЙ 50ГЦ., РЕАКТИВНОЙ МОЩНОСТЬЮ 20КВА,ОБЛ.ПРИМЕНЕНИЯ-ЗАП.ЧАСТИ ДЛЯ ОБСЛУЖИВАНИЯ И РЕМОНТА РАНЕЕ ВВЕЗЕННЫХ СТАНКОВ,КОД ОКП 620000:КОНДЕНСАТОР ЕМКОСТЬЮ 8МКФ ДЛЯ КОРВЕТ-73"/>
    <s v="нет данных"/>
    <s v="DAT"/>
    <n v="0.1"/>
    <m/>
    <s v="ЮАНЬ"/>
    <n v="33.799999999999997"/>
    <n v="5.19"/>
    <d v="2016-05-12T00:00:00"/>
    <s v="10104080/110516/0005470"/>
    <s v="т/п Воронежский северо-восточный"/>
    <s v="394033 Г.ВОРОНЕЖ, УЛ.Р.ЗЕМЛЯЧКИ, Д.21"/>
    <m/>
  </r>
  <r>
    <n v="172"/>
    <s v="7717129674"/>
    <s v="ООО БЛ ТРЕЙД"/>
    <s v="129626, , Г. МОСКВА, ПРОСПЕКТ МИРА, Д.106"/>
    <s v="VOSSLOH-SCHWABE DEUTSCHLAND GMBH"/>
    <s v="DEURBACH73660WASENSTR. 25"/>
    <s v="TCI TELEC. ITALIA S.R.L."/>
    <s v="ГЕРМАНИЯ"/>
    <s v="ИТАЛИЯ"/>
    <x v="4"/>
    <s v="КОНДЕНСАТОРЫ ПОСТОЯННОЙ ЕМКОСТИ (НЕ СИЛОВЫЕ) С БУМАЖНЫМ ДИЭЛЕКТРИКОМ, НЕ ВЫСОКОВОЛЬТНЫЕКОНДЕНСАТОРЫ ПАРАЛЛЕЛЬНОЙ КОМПЕНСАЦИИ С МЕХАНИЗМОМ ПРЕРЫВАНИЯ, ПРЕДНАЗНАЧЕНЫ ДЛЯ КОМПЕНСАЦИИ ИНДУКТИВНОЙ РЕАКТИВНОЙ СОСТАВЛЯЮЩЕЙ ТОКА ГАЗОРАЗРЯДНЫХ ЛАМП ПРИ ИХ РАБОТЕ С ЭЛЕКТРОМАГНИТНЫМИ ПРА В ЦЕПЯХ С ЧАСТОТОЙ 50/60 ГЦ, ТИП B, КОРПУС ИЗ АЛЮМИНИЯ,_НАПОЛНИТЕЛЬ: ОСНОВА РАСТИТЕЛЬНОЕ МАСЛО, КРЕПЛЕНИЕ: ШТОК С ВНЕШНЕЙ РЕЗЬБОЙ С ГАЙКОЙ И ШАЙБОЙ М8Х10, ДВОЙНЫЕ БЕЗВИНТОВЫЕ КОНТАКТНЫЕ ЗАЖИМЫ 0.5-1 ММ.КВ., НАПРЯЖЕНИЕ 250 В, ЕМКОСТЬ 30 МКФ, ДИАПАЗОН ТЕМПЕРАТУР ОТ -40 ДО 100 ГРАДУСОВ ЦЕЛЬСИЯ, ДИАМЕТР 35 ММ_. ПОСТАВЛЯЮТСЯ В КАЧЕСТВЕ ОБРАЗЦОВ."/>
    <s v="нет данных"/>
    <s v="FCA"/>
    <n v="1"/>
    <m/>
    <s v="ЕВРО"/>
    <n v="0"/>
    <n v="30.51"/>
    <d v="2016-02-19T00:00:00"/>
    <s v="10102030/190216/0002124"/>
    <s v="т/п Карачевский"/>
    <s v="241902 БРЯНСКАЯ ОБЛ., Г. БРЯНСК, ФОКИНСКИЙ Р-Н, ПОС. БЕЛЫЕ БЕРЕГА"/>
    <m/>
  </r>
  <r>
    <n v="173"/>
    <s v="2309147605"/>
    <s v="ООО ПАРТНЕР"/>
    <s v="350001, Г., КРАСНОДАР, ПРОЕЗД 1-Й ПИОНЕРСКИЙ,Д.42"/>
    <s v="INT TRADING GROUP S.R.O."/>
    <s v="CZPRAHA19600NA BAHNECH 574-21."/>
    <s v="EPCOS"/>
    <s v="ЛИТВА"/>
    <s v="КИТАЙ"/>
    <x v="4"/>
    <s v="КОНДЕНСАТОРЫ ЭЛЕКТРИЧЕСКИЕ ПОСТОЯННОЙ ЕМКОСТИ С ПЛАСТМАССОВЫМ ДИЭЛЕКТРИКОМ ДЛЯ СГЛАЖИВАНИЯ ИМПУЛЬСНЫХ РАЗРЯДОВ В УСТРОЙСТВАХ СИЛОВОЙ ЭЛЕКТРОНИКИ, РЕАКТИВНОЙ МОЩНОСТЬЮ 0,4 КВA, ТИП ПОЛУПРОВОДНИКА - КРЕМНИЕВЫЙ:"/>
    <s v="нет данных"/>
    <s v="DAP"/>
    <n v="3.2"/>
    <m/>
    <s v="ЕВРО"/>
    <n v="22.89"/>
    <n v="25.66"/>
    <d v="2016-06-03T00:00:00"/>
    <s v="10209032/030616/0000539"/>
    <s v="НЕТ ДАННЫХ"/>
    <s v="НЕТ ДАННЫХ"/>
    <m/>
  </r>
  <r>
    <n v="174"/>
    <s v="5044077722"/>
    <s v="ООО ТВХ РУС"/>
    <s v="141580, МОСКОВСКАЯ ОБЛ., СОЛНЕЧНОГОРСКИЙ Р-Н, СЕЛЬСКОЕ ПОСЕЛЕНИЕ ЛУНЕВСКОЕ, В Р-"/>
    <s v="TVH PARTS NV"/>
    <s v="BEВАРЕГЕМ8790БРАБАНТСТРААТ 15"/>
    <s v="TVH PARTS NV"/>
    <s v="БЕЛЬГИЯ"/>
    <s v="СОЕДИНЕННЫЕ ШТАТЫ"/>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ДЛЯ ТЕХНИЧЕСКОГО ОБСЛУЖИВАНИЯ И РЕМОНТА ПОГРУЗЧИКОВ:КОНДЕНСАТОР ПОСТОЯННОЙ ЕМКОСТИ (6.6КВА) ЭЛЕКТРОЦЕПИ ПОГРУЗЧИКА С ЧАСТОТОЙ 50/60ГЦ"/>
    <s v="нет данных"/>
    <s v="DAP"/>
    <n v="0.20399999999999999"/>
    <m/>
    <s v="РОС.РУБЛЬ"/>
    <n v="1920.5"/>
    <n v="25.08"/>
    <d v="2016-01-19T00:00:00"/>
    <s v="10005030/180116/0000819"/>
    <s v="НЕТ ДАННЫХ"/>
    <s v="НЕТ ДАННЫХ"/>
    <m/>
  </r>
  <r>
    <n v="175"/>
    <s v="4345022919"/>
    <s v="ООО ИНКОР"/>
    <s v="610030, ОБЛАСТЬ КИРОВСКАЯ, Г. КИРОВ, УЛ. ПАВЛА КОРЧАГИНА, Д. 1Б"/>
    <s v="NILFISK GMBH"/>
    <s v="DEBELLENBERG89287GUIDO-OBERDORFER-STRASE, 2-10."/>
    <s v="NILFISK-ADVANCE PROFESSIONAL CLEANING EQUIPMENT (SUZHOU) LTD."/>
    <s v="ГЕРМАНИЯ"/>
    <s v="КИТАЙ"/>
    <x v="1"/>
    <s v="КОНДЕНСАТОРЫ СИЛОВЫЕ ПОСТОЯННОЙ ЕМКОСТИ ДЛЯ ЭЛЕКТРОИНСТРУМЕНТА, РАСЧИТАННЫЕ НА РЕАКТИВНУЮ МОЩНОСТЬ БОЛЕЕ 0,5 КВА, ТОРГОВОЙ МАРКИ STIHL:КОНДЕНСАТОР_КОНДЕНСАТОР 25 МКФ 500 V"/>
    <s v="нет данных"/>
    <s v="CPT"/>
    <n v="0.45800000000000002"/>
    <m/>
    <s v="ЕВРО"/>
    <n v="22.31"/>
    <n v="24.9"/>
    <d v="2016-09-20T00:00:00"/>
    <s v="10216110/200916/0054479"/>
    <s v="НЕТ ДАННЫХ"/>
    <s v="НЕТ ДАННЫХ"/>
    <m/>
  </r>
  <r>
    <n v="176"/>
    <s v="6674219625"/>
    <s v="ЗАО ЭНЕРАЛ"/>
    <s v="620073, СВЕРДЛОВСКАЯ ОБЛ., Г. ЕКАТЕРИНБУРГ, УЛ. КРЕСТИНСКОГО, Д. 46, КОРП. А, ОФ"/>
    <s v="FUZHOU LAUNTOP M&amp;E CO.,LTD"/>
    <s v="CNFUZHOU350026NO.56 JINYAN ROAD,JINSHAN INDUSTRIAL PARKCANGSHAN DISTRICT"/>
    <s v="FUZHOU LAUNTOP M&amp;E CO.,LTD"/>
    <s v="КИТАЙ"/>
    <s v="КИТАЙ"/>
    <x v="1"/>
    <s v="ЧАСТИ ГЕНЕРАТОРНОЙ ЧАСТИ ГЕНЕРАТОРА: КОНДЕНСАТОРЫ ПОСТОЯННОЙ ЕМКОСТИ ДЛЯ ЭЛЕКТРИЧЕСКИХ ЦЕПЕЙ С ЧАСТОТОЙ 50/60 ГЦ И РАССЧИТАННЫЕ НА РЕАКТИВНУЮ МОЩНОСТЬ НЕ МЕНЕЕ 0,5 КВА. КОНДЕНСАТОР СЛУЖИТ ДЛЯ СГЛАЖИВАНИЯ ПУЛЬСАЦИЙ И ПОДДЕРЖАНИЯ ПОСТОЯННОЕ ВОЗБУЖДЕНИЕРОТОРА ГЕНЕРАТОРА_ЗАПАСНЫЕ ЧАСТИ ДЛЯ ГЕНЕРАТОРНОЙ ЧАСТИ ГЕНЕРАТОРА"/>
    <s v="нет данных"/>
    <s v="FCA"/>
    <n v="4"/>
    <m/>
    <s v="ЮАНЬ"/>
    <n v="130"/>
    <n v="20.41"/>
    <d v="2016-04-17T00:00:00"/>
    <s v="10612050/040416/0002782"/>
    <s v="т/п Читинский"/>
    <s v="672026 Г.ЧИТА, УЛ.ТОБОЛЬСКОГО, 1"/>
    <m/>
  </r>
  <r>
    <n v="177"/>
    <s v="7715723321"/>
    <s v="ООО МГК СВЕТОВЫЕ ТЕХНОЛОГИИ"/>
    <s v="127273, МОСКОВСКАЯ ОБЛАСТЬ, МОСКВА, УЛ.ОТРАДНАЯ,Д.2Б,СТР.7"/>
    <s v="FAEL SPA"/>
    <s v="ITAGRATE BRIANZA20041VIA EURIPIDE 12/14"/>
    <s v="COMAR CONDENSATORI S.P.A."/>
    <s v="ИТАЛИЯ"/>
    <s v="ИТАЛИЯ"/>
    <x v="1"/>
    <s v="КОНДЕНСАТОРЫ СИЛОВЫЕ ПОСТОЯННОЙ ЕМКОСТИ (70МКФ) С ПЛАСТ.ДИЭЛЕКТРИКОМ НА НАПРЯЖЕНИЕ 250В МОД.MFE250, АРТ.04876-3ШТ., РЕАКТИВНАЯ МОЩНОСТЬ 2 КВА,ПРЕДНАЗНАЧЕНЫ ДЛЯ ПРИМЕНЕНИЯ В ГАЗОРАЗРЯДНЫХ ЛАМПАХ:"/>
    <s v="MFE250"/>
    <s v="EXW"/>
    <n v="0.8"/>
    <m/>
    <s v="ЕВРО"/>
    <n v="11.13"/>
    <n v="18.28"/>
    <d v="2016-07-12T00:00:00"/>
    <s v="10113110/120716/0023413"/>
    <s v="НЕТ ДАННЫХ"/>
    <s v="НЕТ ДАННЫХ"/>
    <m/>
  </r>
  <r>
    <n v="178"/>
    <s v="7714424424"/>
    <s v="ООО ПРИМА"/>
    <s v="123007, , МОСКВА, 1-Я МАГИСТРАЛЬНАЯ УЛ.,Д.13,СТР.7,ЭТАЖ 3,ПОМ.4"/>
    <s v="OU VILASTRA "/>
    <s v="PARNU 80010 SAVI 26 ЕРЕЗ LITCARGUS UABЛИТВА"/>
    <s v="NESSCAP CO LTD"/>
    <s v="ЛИТВА"/>
    <s v="СОЕДИНЕННЫЕ ШТАТЫ"/>
    <x v="5"/>
    <s v="КОНДЕНСАТОРЫ ПОСТОЯННОЙ ЕМКОСТИ, АЛЮМИНИЕВЫЕ, ЭЛЕКТРОЛИТИЧЕСКИЕ, ДЛЯ КОМПЕНСАЦИИ РЕАКТИВНОЙ МОЩНОСТИ КОНДЕНСАТОРНЫХ УСТАНОВОК ДЛЯ ПРОМЫШЛЕННОГО ПРОИЗВОДСТВА:(НЕ ЛОМ ЭЛЕКТРООБОРУДОВАНИЯ) __1.0__ ЕМКОСТЬ 25 ПКФ, РАБОЧЕЕ НАПРЯЖЕНИЕ 2.7В __1.1__ изготовитель -NESSCAP CO LTD бренд -NESSCAP артикул -ESHSR-0025C0-002R7 кол-во=150 ШТ,"/>
    <s v="нет данных"/>
    <s v="CPT"/>
    <n v="0.9"/>
    <m/>
    <s v="$"/>
    <n v="10.5"/>
    <n v="10.5"/>
    <d v="2017-08-30T00:00:00"/>
    <s v="10013130/290817/0002595"/>
    <s v="НЕТ ДАННЫХ"/>
    <s v="НЕТ ДАННЫХ"/>
    <m/>
  </r>
  <r>
    <n v="179"/>
    <s v="7715920440"/>
    <s v="ООО ФИОРЕНТИНИ"/>
    <s v="127106, , Г.МОСКВА, УЛ. ГОСТИНИЧНАЯ, Д.7А"/>
    <s v="ING. O. FIORENTINI S.P.A."/>
    <s v="ITPIANCALDOLI/ LOC. ROMBOLA50033VIA PIANCALDOLI, 1896"/>
    <s v="ING. O. FIORENTINI S.P.A."/>
    <s v="ИТАЛИЯ"/>
    <s v="ИТАЛИЯ"/>
    <x v="1"/>
    <s v="КОНДЕНСАТОРЫ ПОСТОЯННОЙ ЕМКОСТИ ДЛЯ ЭЛЕКТРИЧЕСКИХ ЦЕПЕЙ С ЧАСТОТОЙ 50/60 ГЦ, РАССЧИТАННЫЕ НА РЕАКТИВНУЮ МОЩНОСТЬ 0,5 КВА: КОНДЕНСАТОР СИЛОВОЙ, АРТ. PY331 - 2 ШТ. ЯВЛ. ЗАПАСНЫМИ ЧАСТЯМИ ДЛЯ ПОЛОМОЕЧНЫХ И ПОДМЕТАЛЬНЫХ МАШИН:"/>
    <s v="нет данных"/>
    <s v="EXW"/>
    <n v="0.2"/>
    <m/>
    <s v="ЕВРО"/>
    <n v="5.08"/>
    <n v="5.75"/>
    <d v="2016-08-12T00:00:00"/>
    <s v="10130180/110816/0008927"/>
    <s v="НЕТ ДАННЫХ"/>
    <s v="НЕТ ДАННЫХ"/>
    <m/>
  </r>
  <r>
    <n v="180"/>
    <s v="5075018950"/>
    <s v="ООО ЛГ ЭЛЕКТРОНИКС РУС"/>
    <s v="143160, МОСКОВСКАЯ ОБЛ., РУЗСКИЙ Р-ОН, СП ДОРОХОВСКОЕ, 86 КМ МИНСКОГО ШОССЕ, Д.9"/>
    <s v="PANTOS LOGISTICS CO., LTD. O/B OF LG ELECTRONICS INC"/>
    <s v="KRYOUNGDUNGPO-KU151010YOIDO-DONG 23-3, HANA SECURITIES BLDG., 18TH FL.SEOUL"/>
    <s v="LG ELECTRONICS INC."/>
    <s v="КОРЕЯ, РЕСПУБЛИКА"/>
    <s v="КОРЕЯ, РЕСПУБЛИКА"/>
    <x v="4"/>
    <s v="ЭЛЕКТРИЧЕСКИЙ КОНДЕНСАТОР ПОСТОЯННОЙ ЁМКОСТИ С ДИЭЛЕКТРИКОМ ИЗ ПОЛИПРОПИЛЕНА, НАПРЯЖЕНИЕ 400В, ЕМКОСТЬ 4 МИКРОФАРАД. ОГРАНИЧИВАЕТ СИЛУ ТОКА И ПОЗВОЛЯЕТ ПОВЫСИТЬ КРУТЯЩИЙ МОМЕНТ ПРИ РАБОТЕ ДВИГАТЕЛЯ. РАССЧИТАН НА РЕАКТИВНУЮ МОЩНОСТЬ 0,24 КВА, ДЛЯХОЛОДИЛЬНИКОВ._:"/>
    <s v="нет данных"/>
    <s v="CIP"/>
    <n v="0.12"/>
    <m/>
    <s v="$"/>
    <n v="2.25"/>
    <n v="2.25"/>
    <d v="2016-01-23T00:00:00"/>
    <s v="10216110/220116/0003343"/>
    <s v="НЕТ ДАННЫХ"/>
    <s v="НЕТ ДАННЫХ"/>
    <m/>
  </r>
  <r>
    <n v="181"/>
    <s v="7839413675"/>
    <s v="ООО АВАНПОРТ"/>
    <s v="190020, Г., САНКТ-ПЕТЕРБУРГ, НАБ.ОБВОДНОГО КАНАЛА, 138, КОРП.1, ЛИТ. В"/>
    <s v="CIXI GAITE ELECTRIC CO., LTD"/>
    <s v="NINGBO  1# YUSHAN ROAD SHIYAN HENGHE TOWN CIXI CITY"/>
    <s v="ZHEJIANG YUWANG ELECTRIC APPLIANCE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БЫТОВЫХ КЛИМАТИЧЕСКИХ КОМПЛЕКСОВ, ТЕХНИЧЕСКИЕ ХАРАКТЕРИСТИКИ: НОМИНАЛЬНАЯ ЁМКОСТЬ 1,2MF +/-5%, ЧАСТОТА 50-60 HZ,НОМИНАЛЬНОЕ НАПРЯЖЕНИЕ 500В ПЕРЕМЕННОГО ТОКА. ИСПОЛЬЗУЕТСЯ ДЛЯ ПОВЫШЕНИЯ МОЩНОСТИ ЭЛЕКТРОДВИГАТЕЛЯ КЛИМАТИЧЕСКОГО КОМПЛЕКСА, МОДЕЛЬ CBB61: __1.0__ КОНДЕНСАТОР 500В 50/60ГЦ __1.1__ изготовитель -ZHEJIANG YUWANG ELECTRIC APPLIANCE CO., LTD бренд -ОТСУТСТВУЕТ марка -ОТСУТСТВУЕТ модель -CBB61 артикул -ОТСУТСТВУЕТ кол-во=5 ШТ,"/>
    <s v="CBB61 "/>
    <s v="CFR"/>
    <n v="0.06"/>
    <m/>
    <s v="$"/>
    <n v="0.18"/>
    <n v="0.18"/>
    <d v="2017-05-31T00:00:00"/>
    <s v="10130220/300517/0013947"/>
    <s v="НЕТ ДАННЫХ"/>
    <s v="НЕТ ДАННЫХ"/>
    <m/>
  </r>
  <r>
    <m/>
    <s v="7839413675"/>
    <s v="ООО АВАНПОРТ"/>
    <s v="190020, Г., САНКТ-ПЕТЕРБУРГ, НАБ.ОБВОДНОГО КАНАЛА, 138, КОРП.1, ЛИТ. В"/>
    <s v="CIXI GAITE ELECTRIC CO., LTD"/>
    <s v="NINGBO  1# YUSHAN ROAD SHIYAN HENGHE TOWN CIXI CITY"/>
    <s v="ZHEJIANG YUWANG ELECTRIC APPLIANCE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БЫТОВЫХ КЛИМАТИЧЕСКИХ КОМПЛЕКСОВ, ТЕХНИЧЕСКИЕ ХАРАКТЕРИСТИКИ: НОМИНАЛЬНАЯ ЁМКОСТЬ 1,2MF +/-5%, ЧАСТОТА 50-60 HZ,НОМИНАЛЬНОЕ НАПРЯЖЕНИЕ 500В ПЕРЕМЕННОГО ТОКА. ИСПОЛЬЗУЕТСЯ ДЛЯ ПОВЫШЕНИЯ МОЩНОСТИ ЭЛЕКТРОДВИГАТЕЛЯ КЛИМАТИЧЕСКОГО КОМПЛЕКСА, МОДЕЛЬ CBB61: __1.0__ КОНДЕНСАТОР 500В 50/60ГЦ __1.1__ изготовитель -ZHEJIANG YUWANG ELECTRIC APPLIANCE CO LTD бренд -ОТСУТСТВУЕТ марка -ОТСУТСТВУЕТ модель -CBB61 артикул -ОТСУТСТВУЕТ кол-во=3 ШТ,"/>
    <s v="CBB61 "/>
    <s v="CFR"/>
    <n v="0.04"/>
    <m/>
    <s v="$"/>
    <n v="0.12"/>
    <n v="0.12"/>
    <d v="2017-08-22T00:00:00"/>
    <s v="10013100/220817/0005374"/>
    <s v="НЕТ ДАННЫХ"/>
    <s v="НЕТ ДАННЫХ"/>
    <m/>
  </r>
  <r>
    <m/>
    <s v="7839413675"/>
    <s v="ООО АВАНПОРТ"/>
    <s v="190020, Г., САНКТ-ПЕТЕРБУРГ, НАБ.ОБВОДНОГО КАНАЛА, 138, КОРП.1, ЛИТ. В"/>
    <s v="CIXI GAITE ELECTRIC CO., LTD"/>
    <s v=", SHIYAN HENGHE TOWN CIXI CITY, NINGBO, 1# YUSHAN ROAD"/>
    <s v="ZHEJIANG YUWANG ELECTRIC APPLIANCE CO LTD"/>
    <s v="КИТАЙ"/>
    <s v="КИТАЙ"/>
    <x v="4"/>
    <s v="КОНДЕНСАТОР ПОСТОЯННОЙ ЕМКОСТИ С ПЛАСТМАССОВЫМ (ПЛЕНОЧНЫЙ ПОЛИПРОПИЛЕН) ДИЭЛЕКТРИКОМ. ПОСТАВЛЯЕТСЯ В КАЧЕСТВЕ КОМПЛЕКТУЮЩИХ ДЛЯ БЫТОВЫХ КЛИМАТИЧЕСКИХ КОМПЛЕКСОВ, ТЕХНИЧЕСКИЕ ХАРАКТЕРИСТИКИ: НОМИНАЛЬНАЯ ЁМКОСТЬ 1,2MF +/-5%, ЧАСТОТА 50-60 HZ, НОМИНАЛЬНОЕ НАПРЯЖЕНИЕ 500В ПЕРЕМЕННОГО ТОКА. ИСПОЛЬЗУЕТСЯ ДЛЯ ПОВЫШЕНИЯ МОЩНОСТИ ЭЛЕКТРОДВИГАТЕЛЯ КЛИМАТИЧЕСКОГО КОМПЛЕКСА, МОДЕЛЬ CBB61: КОНДЕНСАТОР 500В 50/60ГЦ"/>
    <s v="CBB61"/>
    <s v="CFR"/>
    <n v="0.21"/>
    <m/>
    <s v="$"/>
    <n v="1.58"/>
    <n v="1.58"/>
    <d v="2018-04-14T18:44:00"/>
    <s v="10218040/040418/0006811"/>
    <s v="т/п Усть-Лужский"/>
    <s v="188471 ЛЕНИНГРАДСКАЯ ОБЛ., КИНГИСЕППСКИЙ Р-Н, П.КРАКОЛЬЕ"/>
    <m/>
  </r>
  <r>
    <n v="182"/>
    <s v="7813561982"/>
    <s v="ООО С-ЮНИОН"/>
    <s v="197022, Г., САНКТ-ПЕТЕРБУРГ, НАБЕРЕЖНАЯ РЕКИ КАРПОВКИ, Д. 5 К. 22 ЛИТ. А ОФ 308"/>
    <s v="INSTAR TRADE GROUP S.R.O."/>
    <s v="PRAHA 8 186 00 KRIZIKOVA 180/28 KARLIN"/>
    <s v="TAIZHOU FUYE ELECTRONIC CO., LTD (LMG)"/>
    <s v="ЧЕШСКАЯ РЕСПУБЛИКА"/>
    <s v="КИТАЙ"/>
    <x v="4"/>
    <s v="КОНДЕНСАТОРЫ ЭЛЕКТРИЧЕСКИЕ ПОСТОЯННОЙ ЕМКОСТИ С ПЛАСТМАССОВЫМ ДИЭЛЕКТРИКОМ, ДЛЯ ПОВЫШЕНИЯ МОЩНОСТИ МОТОРОВ В ЭЛЕКТРОТЕХНИЧЕСКОЙ ПРОМЫШЛЕННОСТИ/КОНДЕНСАТОР ДЛЯ МОТОРОВ__1.0__ :КОНДЕНСАТОР, 1000 ШТ/УПАК, 100 УПАКОВОК __1.1__ изготовитель -TAIZHOU FUYE ELECTRONIC CO., LTD (LMG) бренд -TAIZHOU FUYE марка -ОТСУТСТВУЕТ модель -ОТСУТСТВУЕТ артикул -U-FC1H121 кол-во=100000 ШТ,__2.0__ КОНДЕНСАТОР, 1000 ШТ/УПАК, 20 УПАКОВОК __2.1__ изготовитель -TAIZHOU FUYE ELECTRONIC CO., LTD (LMG) бренд -TAIZHOU FUYE марка -ОТСУТСТВУЕТ модель -ОТСУТСТВУЕТ артикул -E-A1CKS470 кол-во=20000 ШТ,__3.0__ КОНДЕНСАТОР, 1000 ШТ/УПАК, 2 УПАКОВКИ __3.1__ изготовитель -TAIZHOU FUYE ELECTRONIC CO., LTD (LMG) бренд -TAIZHOU FUYE марка -ОТСУТСТВУЕТ модель -ОТСУТСТВУЕТ артикул -353879 кол-во=2000 ШТ,"/>
    <s v="нет данных"/>
    <s v="DAP"/>
    <n v="0.49"/>
    <m/>
    <s v="$"/>
    <n v="1.78"/>
    <n v="1.78"/>
    <d v="2017-02-09T00:00:00"/>
    <s v="10115070/090217/0005388"/>
    <s v="НЕТ ДАННЫХ"/>
    <s v="НЕТ ДАННЫХ"/>
    <m/>
  </r>
  <r>
    <n v="183"/>
    <s v="5047171233"/>
    <s v="ООО ПБМ МСК"/>
    <s v="141402, МОСКОВСКАЯ ОБЛ., Г. ХИМКИ, УЛ. ЛЕНИНГРАДСКАЯ, Д. 29, ОФ. 929"/>
    <s v="PBM CHARGERS DOO BACKA TOPOLA"/>
    <s v="RSBACKA TOPOLA24300SENCANSKI PUT BB"/>
    <s v="P.B.M. S.R.L., ИТАЛИЯ"/>
    <s v="СЕРБИЯ"/>
    <s v="ИТАЛИЯ"/>
    <x v="1"/>
    <s v="КОНДЕНСАТОРЫ ПОСТОЯННОЙ ЕМКОСТИ ДЛЯ ЭЛЕКТРИЧЕСКИХ ЦЕПЕЙ С ЧАСТОТОЙ 50/60 ГЦ И РАССЧИТАННЫЕ НА РЕАКТИВНУЮ МОЩНОСТЬ НЕ МЕНЕЕ 0,5 КВА (КОНДЕНСАТОРЫ СИЛОВЫЕ), ПРИМЕНЯЮТСЯ В ЗАРЯДНЫХ УСТРОЙСТВАХ PBM:КОНДЕНСАТОР 310В"/>
    <s v="нет данных"/>
    <s v="DAP"/>
    <n v="1.4999999999999999E-2"/>
    <m/>
    <s v="ЕВРО"/>
    <n v="0.7"/>
    <n v="0.78"/>
    <d v="2016-08-05T00:00:00"/>
    <s v="10130010/050816/0017710"/>
    <s v="НЕТ ДАННЫХ"/>
    <s v="НЕТ ДАННЫХ"/>
    <m/>
  </r>
  <r>
    <m/>
    <m/>
    <s v="ВСЕГО :"/>
    <m/>
    <m/>
    <m/>
    <m/>
    <m/>
    <m/>
    <x v="10"/>
    <m/>
    <m/>
    <m/>
    <n v="740453.2070000004"/>
    <n v="0"/>
    <m/>
    <m/>
    <n v="19708333.369999979"/>
    <m/>
    <m/>
    <m/>
    <m/>
    <m/>
  </r>
  <r>
    <m/>
    <m/>
    <m/>
    <m/>
    <m/>
    <m/>
    <m/>
    <m/>
    <m/>
    <x v="10"/>
    <m/>
    <m/>
    <m/>
    <m/>
    <m/>
    <m/>
    <m/>
    <m/>
    <m/>
    <m/>
    <m/>
    <m/>
    <m/>
  </r>
</pivotCacheRecords>
</file>

<file path=xl/pivotCache/pivotCacheRecords2.xml><?xml version="1.0" encoding="utf-8"?>
<pivotCacheRecords xmlns="http://schemas.openxmlformats.org/spreadsheetml/2006/main" xmlns:r="http://schemas.openxmlformats.org/officeDocument/2006/relationships" count="376">
  <r>
    <s v="7712092928"/>
    <x v="0"/>
    <s v="127018, , Г. МОСКВА, УЛ. ДВИНЦЕВ, Д.12 , КОРП. 1"/>
    <x v="0"/>
    <s v="SCHNEIDER ELECTRIC INDUSTRIES SAS"/>
    <s v="FRRUEIL MALMAISON9250035 RUE JOSEPH MONIER"/>
    <s v="RECTIPHASE CAPACITORS"/>
    <s v="ФРАНЦИЯ"/>
    <s v="ФРАНЦИЯ"/>
    <x v="0"/>
    <x v="0"/>
    <s v="КОНДЕНСАТОРНАЯ УСТАНОВКА КОМПЕНСАЦИИ РЕАКТИВНОЙ МОЩНОСТИ VARSET:РЕАКТИВНАЯ МОЩНОСТЬ 100 КВАР_РЕАКТИВНАЯ МОЩНОСТЬ 12,5 КВАР_РЕАКТИВНАЯ МОЩНОСТЬ 150 КВАР_РЕАКТИВНАЯ МОЩНОСТЬ 16 КВАР_РЕАКТИВНАЯ МОЩНОСТЬ 200 КВАР_РЕАКТИВНАЯ МОЩНОСТЬ 250 КВАР_РЕАКТИВНАЯ МОЩНОСТЬ 300 КВАР_РЕАКТИВНАЯ МОЩНОСТЬ 40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450 КВАР"/>
    <s v="VARSET "/>
    <s v="DAP"/>
    <n v="1901.866"/>
    <m/>
    <s v="РОС.РУБЛЬ"/>
    <n v="2994311.48"/>
    <n v="41057.39"/>
    <n v="2627672.96"/>
    <d v="2016-01-11T00:00:00"/>
    <n v="1"/>
    <x v="0"/>
    <x v="0"/>
    <s v="10113100/110116/0000518"/>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НАЯ УСТАНОВКА КОМПЕНСАЦИИ РЕАКТИВНОЙ МОЩНОСТИ VARSET:РЕАКТИВНАЯ МОЩНОСТЬ 100 КВАР_РЕАКТИВНАЯ МОЩНОСТЬ 15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600 КВАР"/>
    <s v="VARSET "/>
    <s v="DAP"/>
    <n v="1077.347"/>
    <m/>
    <s v="РОС.РУБЛЬ"/>
    <n v="1717938.29"/>
    <n v="21888.41"/>
    <n v="1400858.24"/>
    <d v="2016-01-21T00:00:00"/>
    <n v="1"/>
    <x v="0"/>
    <x v="0"/>
    <s v="10113100/200116/0002010"/>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РЕАКТИВНАЯ МОЩНОСТЬ 250 КВАР_РЕАКТИВНАЯ МОЩНОСТЬ 30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50 КВАР"/>
    <s v="VARSET"/>
    <s v="DAP"/>
    <n v="1987.943"/>
    <m/>
    <s v="РОС.РУБЛЬ"/>
    <n v="1740375.53"/>
    <n v="22370.87"/>
    <n v="1431735.68"/>
    <d v="2016-01-27T00:00:00"/>
    <n v="1"/>
    <x v="0"/>
    <x v="0"/>
    <s v="10113100/260116/0003036"/>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50 КВАР"/>
    <s v="VARSET"/>
    <s v="DAP"/>
    <n v="172.124"/>
    <m/>
    <s v="РОС.РУБЛЬ"/>
    <n v="452860.96"/>
    <n v="5822.39"/>
    <n v="372632.96"/>
    <d v="2016-02-16T00:00:00"/>
    <n v="2"/>
    <x v="0"/>
    <x v="0"/>
    <s v="10113100/160216/0006878"/>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НАЯ УСТАНОВКА КОМПЕНСАЦИИ РЕАКТИВНОЙ МОЩНОСТИ VARSET: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00 КВАР_РЕАКТИВНАЯ МОЩНОСТЬ 600 КВАР"/>
    <s v="VARSET "/>
    <s v="DAP"/>
    <n v="2964"/>
    <m/>
    <s v="РОС.РУБЛЬ"/>
    <n v="5034435.1900000004"/>
    <n v="64668.15"/>
    <n v="4138761.6"/>
    <d v="2016-02-18T00:00:00"/>
    <n v="2"/>
    <x v="0"/>
    <x v="0"/>
    <s v="10113100/180216/0007186"/>
    <s v="НЕТ ДАННЫХ"/>
    <s v="НЕТ ДАННЫХ"/>
    <m/>
  </r>
  <r>
    <s v="7712092928"/>
    <x v="0"/>
    <s v="127018, , Г.МОСКВА, УЛ. ДВИНЦЕВ, Д.12,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ДЛЯ ЭЛЕКТРОТЕХНИЧЕСКОГО ОБОРУДОВАНИЯ:КОМПЛЕКТНОЕ УСТРОЙСТВО КОМПЕНСАЦИИ РЕАКТИВНОЙ МОЩНОСТИ (КОНДЕНСАТОРНАЯ УСТАНОВКА ПОСТОЯННОЙ ЕМКОСТИ) ТИПА VARSET , РЕАКТИВНАЯ МОЩНОСТЬ 350 КВАР , НАПРЯЖ.415 В"/>
    <s v="VARSET"/>
    <s v="DAP"/>
    <n v="618"/>
    <m/>
    <s v="РОС.РУБЛЬ"/>
    <n v="901914.47"/>
    <n v="11952.62"/>
    <n v="764967.68"/>
    <d v="2016-02-20T00:00:00"/>
    <n v="2"/>
    <x v="0"/>
    <x v="0"/>
    <s v="10005022/190216/0008968"/>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НАЯ УСТАНОВКА КОМПЕНСАЦИИ РЕАКТИВНОЙ МОЩНОСТИ VARSET: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7,5 КВАР_РЕАКТИВНАЯ МОЩНОСТЬ 75 КВАР"/>
    <s v="VARSET "/>
    <s v="DAP"/>
    <n v="581.69399999999996"/>
    <m/>
    <s v="РОС.РУБЛЬ"/>
    <n v="708626.41"/>
    <n v="9276.08"/>
    <n v="593669.12"/>
    <d v="2016-02-26T00:00:00"/>
    <n v="2"/>
    <x v="0"/>
    <x v="0"/>
    <s v="10113100/260216/0008670"/>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7,5 КВАР"/>
    <s v="VARSET"/>
    <s v="DAP"/>
    <n v="67"/>
    <m/>
    <s v="РОС.РУБЛЬ"/>
    <n v="91658.39"/>
    <n v="1252.4100000000001"/>
    <n v="80154.240000000005"/>
    <d v="2016-03-05T00:00:00"/>
    <n v="3"/>
    <x v="0"/>
    <x v="0"/>
    <s v="10113100/050316/0010195"/>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25 КВАР"/>
    <s v="VARSET"/>
    <s v="DAP"/>
    <n v="554"/>
    <m/>
    <s v="РОС.РУБЛЬ"/>
    <n v="1675827.76"/>
    <n v="23594.7"/>
    <n v="1510060.8"/>
    <d v="2016-03-17T00:00:00"/>
    <n v="3"/>
    <x v="0"/>
    <x v="0"/>
    <s v="10113100/170316/0012594"/>
    <s v="НЕТ ДАННЫХ"/>
    <s v="НЕТ ДАННЫХ"/>
    <m/>
  </r>
  <r>
    <s v="7712092928"/>
    <x v="0"/>
    <s v="127018, , Г.МОСКВА, УЛ. ДВИНЦЕВ, Д.12, КОРП. 1"/>
    <x v="0"/>
    <s v="SCHNEIDER ELECTRIC INDUSTRIES SAS"/>
    <s v="FRRUEIL MALMAISON9250035 RUE JOSEPH MONIER"/>
    <s v="RECTIPHASE CAPACITORS"/>
    <s v="ФРАНЦИЯ"/>
    <s v="ФРАНЦИЯ"/>
    <x v="0"/>
    <x v="0"/>
    <s v="КОНДЕНСАТОРЫ СИЛОВЫЕ ПОСТОЯННОЙ ЕМКОСТИ ДЛЯ ЭЛЕКТРИЧЕСКИХ ЦЕПЕЙ С ЧАСТОТОЙ 50/60 ГЦ (НЕ ЛОМ ЭЛЕКТРООБОРУДОВ. И НЕ ЭЛЕКТРОТЕХНИЧ. УЗЛОВ, НЕ ДЛЯ ЖЕЛЕЗНОДОРОЖНОГО ТРАНСПОРТА):НИЗКОВОЛЬНЫЕ КОМПЛЕКТНЫЕ УСТРОЙСТВА КОМПЕНСАЦИИ РЕАКТИВНОЙ МОЩНОСТИ (КОНДЕНСАТОРНАЯ УСТАНОВКА ПОСТОЯННОЙ ЕМКОСТИ) ТИПА VARSET EASY, РЕАКТИВНАЯ МОЩНОСТЬ 100 КВАР , НАПРЯЖ.400 В_НИЗКОВОЛЬНЫЕ КОМПЛЕКТНЫЕ УСТРОЙСТВА КОМПЕНСАЦИИ РЕАКТИВНОЙ МОЩНОСТИ (КОНДЕНСАТОРНАЯ УСТАНОВКА ПОСТОЯННОЙ ЕМКОСТИ) ТИПА VARSET EASY, РЕАКТИВНАЯ МОЩНОСТЬ 500 КВАР , НАПРЯЖ.400 В_НИЗКОВОЛЬНЫЕ КОМПЛЕКТНЫЕ УСТРОЙСТВА КОМПЕНСАЦИИ РЕАКТИВНОЙ МОЩНОСТИ (КОНДЕНСАТОРНАЯ УСТАНОВКА ПОСТОЯННОЙ ЕМКОСТИ) ТИПА VARSET EASY, РЕАКТИВНАЯ МОЩНОСТЬ 600 КВАР , НАПРЯЖ.400 В"/>
    <s v="VARSET"/>
    <s v="DAP"/>
    <n v="674"/>
    <m/>
    <s v="РОС.РУБЛЬ"/>
    <n v="909547.49"/>
    <n v="13194.7"/>
    <n v="844460.8"/>
    <d v="2016-03-26T00:00:00"/>
    <n v="3"/>
    <x v="0"/>
    <x v="0"/>
    <s v="10005022/250316/0017052"/>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00 КВАР_РЕАКТИВНАЯ МОЩНОСТЬ 250 КВАР"/>
    <s v="VARSET"/>
    <s v="DAP"/>
    <n v="484.62599999999998"/>
    <m/>
    <s v="РОС.РУБЛЬ"/>
    <n v="936709.27"/>
    <n v="13855.09"/>
    <n v="886725.76"/>
    <d v="2016-03-31T00:00:00"/>
    <n v="3"/>
    <x v="0"/>
    <x v="0"/>
    <s v="10113100/310316/0015525"/>
    <s v="НЕТ ДАННЫХ"/>
    <s v="НЕТ ДАННЫХ"/>
    <m/>
  </r>
  <r>
    <s v="7712092928"/>
    <x v="0"/>
    <s v="127018, , Г. МОСКВА, УЛ. ДВИНЦЕВ, Д.12 , КОРП. 1"/>
    <x v="0"/>
    <s v="SCHNEIDER ELECTRIC INDUSTRIES SAS"/>
    <s v="FRRUEIL MALMAISON9250035 RUE JOSEPH MONIER"/>
    <s v="SCHNEIDER ELECTRIC "/>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00 КВАР"/>
    <s v="VARSET"/>
    <s v="DAP"/>
    <n v="46.317999999999998"/>
    <m/>
    <s v="РОС.РУБЛЬ"/>
    <n v="82764.2"/>
    <n v="1220.78"/>
    <n v="78129.919999999998"/>
    <d v="2016-04-08T00:00:00"/>
    <n v="4"/>
    <x v="1"/>
    <x v="0"/>
    <s v="10113100/080416/0017114"/>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50 КВАР"/>
    <s v="VARSET"/>
    <s v="DAP"/>
    <n v="841.56600000000003"/>
    <m/>
    <s v="РОС.РУБЛЬ"/>
    <n v="902532.31"/>
    <n v="13572.85"/>
    <n v="868662.4"/>
    <d v="2016-04-15T00:00:00"/>
    <n v="4"/>
    <x v="1"/>
    <x v="0"/>
    <s v="10113100/150416/0018634"/>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450 КВАР"/>
    <s v="VARSET"/>
    <s v="DAP"/>
    <n v="634"/>
    <m/>
    <s v="РОС.РУБЛЬ"/>
    <n v="1200279.96"/>
    <n v="18458.63"/>
    <n v="1181352.32"/>
    <d v="2016-04-22T00:00:00"/>
    <n v="4"/>
    <x v="1"/>
    <x v="0"/>
    <s v="10113100/220416/0020220"/>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РЕАКТИВНАЯ МОЩНОСТЬ 100 КВАР_РЕАКТИВНАЯ МОЩНОСТЬ 15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00 КВАР"/>
    <s v="VARSET"/>
    <s v="DAP"/>
    <n v="294"/>
    <m/>
    <s v="РОС.РУБЛЬ"/>
    <n v="639737.56000000006"/>
    <n v="9817.68"/>
    <n v="628331.52000000002"/>
    <d v="2016-04-28T00:00:00"/>
    <n v="4"/>
    <x v="1"/>
    <x v="0"/>
    <s v="10113110/280416/0000342"/>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РЕАКТИВНАЯ МОЩНОСТЬ 12,5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6 КВАР_РЕАКТИВНАЯ МОЩНОСТЬ 32 КВАР_РЕАКТИВНАЯ МОЩНОСТЬ 69 КВАР"/>
    <s v="VARSET"/>
    <s v="DAP"/>
    <n v="526.10199999999998"/>
    <m/>
    <s v="РОС.РУБЛЬ"/>
    <n v="996211.7"/>
    <n v="15019.54"/>
    <n v="961250.56"/>
    <d v="2016-05-11T00:00:00"/>
    <n v="5"/>
    <x v="1"/>
    <x v="0"/>
    <s v="10113110/110516/0002402"/>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2,5 КВАР_РЕАКТИВНАЯ МОЩНОСТЬ 32 КВАР"/>
    <s v="VARSET"/>
    <s v="DAP"/>
    <n v="217.42599999999999"/>
    <m/>
    <s v="РОС.РУБЛЬ"/>
    <n v="727729.28"/>
    <n v="10991.06"/>
    <n v="703427.84"/>
    <d v="2016-05-20T00:00:00"/>
    <n v="5"/>
    <x v="1"/>
    <x v="0"/>
    <s v="10113110/200516/0004172"/>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НАЯ УСТАНОВКА КОМПЕНСАЦИИ РЕАКТИВНОЙ МОЩНОСТИ VARSET: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600 КВАР"/>
    <s v="VARSET "/>
    <s v="DAP"/>
    <n v="464.75700000000001"/>
    <m/>
    <s v="РОС.РУБЛЬ"/>
    <n v="1435445.04"/>
    <n v="21505.08"/>
    <n v="1376325.12"/>
    <d v="2016-06-03T00:00:00"/>
    <n v="6"/>
    <x v="1"/>
    <x v="0"/>
    <s v="10113110/030616/0007446"/>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50 КВАР"/>
    <s v="VARSET"/>
    <s v="DAP"/>
    <n v="390.94099999999997"/>
    <m/>
    <s v="РОС.РУБЛЬ"/>
    <n v="906054.64"/>
    <n v="14220.16"/>
    <n v="910090.23999999999"/>
    <d v="2016-06-23T00:00:00"/>
    <n v="6"/>
    <x v="1"/>
    <x v="0"/>
    <s v="10113110/230616/0015296"/>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0 КВАР_РЕАКТИВНАЯ МОЩНОСТЬ 5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6 КВАР_РЕАКТИВНАЯ МОЩНОСТЬ 75 КВАР"/>
    <s v="VARSET"/>
    <s v="DAP"/>
    <n v="581.73400000000004"/>
    <m/>
    <s v="РОС.РУБЛЬ"/>
    <n v="631059.62"/>
    <n v="9852.61"/>
    <n v="630567.04"/>
    <d v="2016-07-08T00:00:00"/>
    <n v="7"/>
    <x v="2"/>
    <x v="0"/>
    <s v="10113110/080716/0021797"/>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50 КВАР"/>
    <s v="VARSET"/>
    <s v="DAP"/>
    <n v="586"/>
    <m/>
    <s v="РОС.РУБЛЬ"/>
    <n v="890232.24"/>
    <n v="13941.88"/>
    <n v="892280.31999999995"/>
    <d v="2016-07-14T00:00:00"/>
    <n v="7"/>
    <x v="2"/>
    <x v="0"/>
    <s v="10113110/140716/0024342"/>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РЕАКТИВНАЯ МОЩНОСТЬ 125 КВАР_РЕАКТИВНАЯ МОЩНОСТЬ 300 КВАР_РЕАКТИВНАЯ МОЩНОСТЬ 75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87,5 КВАР"/>
    <s v="VARSET"/>
    <s v="DAP"/>
    <n v="935.03899999999999"/>
    <m/>
    <s v="РОС.РУБЛЬ"/>
    <n v="1982609.69"/>
    <n v="31105.96"/>
    <n v="1990781.44"/>
    <d v="2016-07-22T00:00:00"/>
    <n v="7"/>
    <x v="2"/>
    <x v="0"/>
    <s v="10113110/220716/0027433"/>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РЕАКТИВНАЯ МОЩНОСТЬ 137,5 КВАР_РЕАКТИВНАЯ МОЩНОСТЬ 150 КВАР_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2 КВАР"/>
    <s v="VARSET"/>
    <s v="DAP"/>
    <n v="728.74099999999999"/>
    <m/>
    <s v="РОС.РУБЛЬ"/>
    <n v="1148074.8700000001"/>
    <n v="18066.060000000001"/>
    <n v="1156227.8400000001"/>
    <d v="2016-08-19T00:00:00"/>
    <n v="8"/>
    <x v="2"/>
    <x v="0"/>
    <s v="10113110/190816/0039494"/>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НАЯ УСТАНОВКА КОМПЕНСАЦИИ РЕАКТИВНОЙ МОЩНОСТИ VARSET: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100 КВАР_РЕАКТИВНАЯ МОЩНОСТЬ 150 КВАР_РЕАКТИВНАЯ МОЩНОСТЬ 22 КВАР"/>
    <s v="VARSET "/>
    <s v="DAP"/>
    <n v="811.29499999999996"/>
    <m/>
    <s v="РОС.РУБЛЬ"/>
    <n v="1269937.25"/>
    <n v="19616.57"/>
    <n v="1255460.48"/>
    <d v="2016-08-29T00:00:00"/>
    <n v="8"/>
    <x v="2"/>
    <x v="0"/>
    <s v="10113110/290816/0043114"/>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НАЯ УСТАНОВКА КОМПЕНСАЦИИ РЕАКТИВНОЙ МОЩНОСТИ VARSET: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300 КВАР"/>
    <s v="VARSET "/>
    <s v="DAP"/>
    <n v="198.529"/>
    <m/>
    <s v="РОС.РУБЛЬ"/>
    <n v="355229.51"/>
    <n v="5443.84"/>
    <n v="348405.76000000001"/>
    <d v="2016-09-01T00:00:00"/>
    <n v="9"/>
    <x v="2"/>
    <x v="0"/>
    <s v="10113110/010916/0044435"/>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50 КВАР"/>
    <s v="VARSET"/>
    <s v="DAP"/>
    <n v="182.90299999999999"/>
    <m/>
    <s v="РОС.РУБЛЬ"/>
    <n v="220740.4"/>
    <n v="3538.07"/>
    <n v="226436.48000000001"/>
    <d v="2016-10-07T00:00:00"/>
    <n v="10"/>
    <x v="3"/>
    <x v="0"/>
    <s v="10113110/071016/0059443"/>
    <s v="НЕТ ДАННЫХ"/>
    <s v="НЕТ ДАННЫХ"/>
    <m/>
  </r>
  <r>
    <s v="7712092928"/>
    <x v="0"/>
    <s v="127018, , Г. МОСКВА, УЛ. ДВИНЦЕВ, Д.12 , КОРП. 1"/>
    <x v="0"/>
    <s v="SCHNEIDER ELECTRIC INDUSTRIES SAS"/>
    <s v="FRRUEIL MALMAISON92500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_РЕАКТИВНАЯ МОЩНОСТЬ 250 КВАР"/>
    <s v="VARSET"/>
    <s v="DAP"/>
    <n v="140.56299999999999"/>
    <m/>
    <s v="РОС.РУБЛЬ"/>
    <n v="272920.40000000002"/>
    <n v="4360.5"/>
    <n v="279072"/>
    <d v="2016-10-13T00:00:00"/>
    <n v="10"/>
    <x v="3"/>
    <x v="0"/>
    <s v="10113110/131016/0062315"/>
    <s v="НЕТ ДАННЫХ"/>
    <s v="НЕТ ДАННЫХ"/>
    <m/>
  </r>
  <r>
    <s v="7712092928"/>
    <x v="0"/>
    <s v="127018, , Г. МОСКВА, УЛ. ДВИНЦЕВ, Д.12 , КОРП. 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1.1__ изготовитель -RECTIPHASE SAS бренд -SCHNEIDER ELECTRIC артикул -VLVAW0L050A40B кол-во=4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2.1__ изготовитель -RECTIPHASE SAS бренд -SCHNEIDER ELECTRIC артикул -VLVAW2N03509A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75 КВАР __3.1__ изготовитель -RECTIPHASE SAS бренд -SCHNEIDER ELECTRIC артикул -VLVAW2N03511AB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4.1__ изготовитель -RECTIPHASE SAS бренд -SCHNEIDER ELECTRIC артикул -VLVAW3N03514AB кол-во=3 ШТ,"/>
    <s v="VARSET"/>
    <s v="DAP"/>
    <n v="869.20699999999999"/>
    <m/>
    <s v="РОС.РУБЛЬ"/>
    <n v="1695237.61"/>
    <n v="25985.35"/>
    <n v="1663062.4"/>
    <d v="2016-12-02T00:00:00"/>
    <n v="12"/>
    <x v="3"/>
    <x v="0"/>
    <s v="10113110/011216/0083757"/>
    <s v="НЕТ ДАННЫХ"/>
    <s v="НЕТ ДАННЫХ"/>
    <m/>
  </r>
  <r>
    <s v="7712092928"/>
    <x v="0"/>
    <s v="127018, , Г. МОСКВА, УЛ. ДВИНЦЕВ, Д.12 , КОРП. 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1.1__ изготовитель -RECTIPHASE SAS бренд -SCHNEIDER ELECTRIC артикул -VLVAW0L050A40B кол-во=1 ШТ,__2.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0 КВАР __2.1__ изготовитель -RECTIPHASE SAS бренд -SCHNEIDER ELECTRIC артикул -VLVAW1L070A40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3.1__ изготовитель -RECTIPHASE SAS бренд -SCHNEIDER ELECTRIC артикул -VLVAW1N03529AA кол-во=2 ШТ,"/>
    <s v="VARSET"/>
    <s v="DAP"/>
    <n v="279.05399999999997"/>
    <m/>
    <s v="РОС.РУБЛЬ"/>
    <n v="331531.71999999997"/>
    <n v="5230.0200000000004"/>
    <n v="334721.28000000003"/>
    <d v="2016-12-09T00:00:00"/>
    <n v="12"/>
    <x v="3"/>
    <x v="0"/>
    <s v="10113110/091216/0087123"/>
    <s v="НЕТ ДАННЫХ"/>
    <s v="НЕТ ДАННЫХ"/>
    <m/>
  </r>
  <r>
    <s v="7712092928"/>
    <x v="0"/>
    <s v="127018, , Г. МОСКВА, УЛ. ДВИНЦЕВ, Д.12 , КОРП. 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00 КВАР __1.1__ изготовитель -RECTIPHASE SAS бренд -SCHNEIDER ELECTRIC артикул -VLVAF7N03534AB кол-во=2 ШТ,"/>
    <s v="VARSET"/>
    <s v="DAP"/>
    <n v="1182.2339999999999"/>
    <m/>
    <s v="РОС.РУБЛЬ"/>
    <n v="1218435.82"/>
    <n v="19767.990000000002"/>
    <n v="1265151.3600000001"/>
    <d v="2016-12-16T00:00:00"/>
    <n v="12"/>
    <x v="3"/>
    <x v="0"/>
    <s v="10113110/161216/0090403"/>
    <s v="НЕТ ДАННЫХ"/>
    <s v="НЕТ ДАННЫХ"/>
    <m/>
  </r>
  <r>
    <s v="7712092928"/>
    <x v="0"/>
    <s v="127018, , Г. МОСКВА, УЛ. ДВИНЦЕВ, Д.12 , КОРП. 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1.1__ изготовитель -RECTIPHASE SAS бренд -SCHNEIDER ELECTRIC артикул -VLVAW2L125A40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2.1__ изготовитель -RECTIPHASE SAS бренд -SCHNEIDER ELECTRIC артикул -VLVAW3N03512AB кол-во=2 ШТ,"/>
    <s v="VARSET"/>
    <s v="DAP"/>
    <n v="397.73500000000001"/>
    <m/>
    <s v="РОС.РУБЛЬ"/>
    <n v="696292.43"/>
    <n v="11479.2"/>
    <n v="734668.80000000005"/>
    <d v="2017-01-04T00:00:00"/>
    <n v="1"/>
    <x v="0"/>
    <x v="1"/>
    <s v="10113110/040117/0000099"/>
    <s v="НЕТ ДАННЫХ"/>
    <s v="НЕТ ДАННЫХ"/>
    <m/>
  </r>
  <r>
    <s v="7712092928"/>
    <x v="0"/>
    <s v="127018, , МОСКВА, УЛ.ДВИНЦЕВ, Д.12,КОРП.1"/>
    <x v="0"/>
    <s v="SCHNEIDER ELECTRIC INDUSTRIES SAS"/>
    <s v="REUL MALMAISON 92500 35 RUE JOSEPH MONIER "/>
    <s v="RECTIPHASE CAPACITORS"/>
    <s v="ФРАНЦИЯ"/>
    <s v="ФРАНЦИЯ"/>
    <x v="0"/>
    <x v="0"/>
    <s v="КОНДЕНСАТОРЫ ПОСТОЯННОЙ ЕМКОСТИ ДЛЯ ЭЛЕКТРИЧЕСКИХ ЦЕПЕЙ С ЧАСТОТОЙ 50 ГЦ НА НАПРЯЖЕНИЕ 400В И РАССЧИТАННЫЕ НА РЕАКТИВНУЮ МОЩНОСТЬ НЕ МЕНЕЕ 0,5 КВА (КОНДЕНСАТОРЫ СИЛОВЫЕ), ТИП VARSET__1.0__ КОМПЛЕКСНОЕ УСТРОЙСТВО КОМПЕНСАЦИИ РЕАКТИВНОЙ МОЩНОСТИ ТИПА VARSET - РЕГУЛИРУЕМАЯ КОНДЕСАНТОРНАЯ УСТАНОВКА VARSET 225КВАР XXB 400В 50ГЦ __1.1__ изготовитель -RECTIPHASE SAS бренд -SCHNEIDER ELECTRIC марка -SCHNEIDER ELECTRIC артикул -VLVAW3N03513AB кол-во=2 ШТ,__2.0__ КОМПЛЕКСНОЕ УСТРОЙСТВО КОМПЕНСАЦИИ РЕАКТИВНОЙ МОЩНОСТИ ТИПА VARSET - РЕГУЛИРУЕМАЯ КОНДЕСАНТОРНАЯ УСТАНОВКА VARSET 175КВАР XXB 400В 50ГЦ __2.1__ изготовитель -RECTIPHASE SAS бренд -SCHNEIDER ELECTRIC марка -SCHNEIDER ELECTRIC артикул -VLVAW2N03511AB кол-во=2 ШТ,"/>
    <s v="VARSET"/>
    <s v="DAP"/>
    <n v="476"/>
    <m/>
    <s v="РОС.РУБЛЬ"/>
    <n v="1837025.34"/>
    <n v="30941.98"/>
    <n v="1980286.72"/>
    <d v="2017-01-14T00:00:00"/>
    <n v="1"/>
    <x v="0"/>
    <x v="1"/>
    <s v="10005022/140117/0001659"/>
    <s v="НЕТ ДАННЫХ"/>
    <s v="НЕТ ДАННЫХ"/>
    <m/>
  </r>
  <r>
    <s v="7712092928"/>
    <x v="0"/>
    <s v="127018, , Г. МОСКВА, УЛ. ДВИНЦЕВ, Д.12 , КОРП. 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1.1__ изготовитель -RECTIPHASE SAS бренд -SCHNEIDER ELECTRIC артикул -VLVAF5N03522AB кол-во=2 ШТ,"/>
    <s v="VARSET"/>
    <s v="DAP"/>
    <n v="708"/>
    <m/>
    <s v="РОС.РУБЛЬ"/>
    <n v="1201958.81"/>
    <n v="20320.900000000001"/>
    <n v="1300537.6000000001"/>
    <d v="2017-01-27T00:00:00"/>
    <n v="1"/>
    <x v="0"/>
    <x v="1"/>
    <s v="10113110/260117/0007469"/>
    <s v="НЕТ ДАННЫХ"/>
    <s v="НЕТ ДАННЫХ"/>
    <m/>
  </r>
  <r>
    <s v="7712092928"/>
    <x v="0"/>
    <s v="127018, , Г. МОСКВА, УЛ. ДВИНЦЕВ, Д.12 , КОРП. 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1.1__ изготовитель -RECTIPHASE SAS бренд -SCHNEIDER ELECTRIC артикул -VLVAW1N03508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7,5 КВАР __2.1__ изготовитель -RECTIPHASE SAS бренд -SCHNEIDER ELECTRIC артикул -VLVAW1N03528AA кол-во=1 ШТ,"/>
    <s v="VARSET"/>
    <s v="DAP"/>
    <n v="141.99199999999999"/>
    <m/>
    <s v="РОС.РУБЛЬ"/>
    <n v="270434.58"/>
    <n v="4630.2"/>
    <n v="296332.79999999999"/>
    <d v="2017-03-03T00:00:00"/>
    <n v="3"/>
    <x v="0"/>
    <x v="1"/>
    <s v="10113110/030317/0023307"/>
    <s v="НЕТ ДАННЫХ"/>
    <s v="НЕТ ДАННЫХ"/>
    <m/>
  </r>
  <r>
    <s v="7712092928"/>
    <x v="0"/>
    <s v="127018, , Г.МОСКВА, УЛ.ДВИНЦЕВ,Д.12,КОРП.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артикул -VLVAW3N03512AB кол-во=4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2.1__ изготовитель -RECTIPHASE SAS бренд -SCHNEIDER ELECTRIC артикул -VLVAW3N03516AA кол-во=2 ШТ,__2.2__ изготовитель -RECTIPHASE SAS бренд -SCHNEIDER ELECTRIC артикул -VLVAW3N03516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3.1__ изготовитель -RECTIPHASE SAS бренд -SCHNEIDER ELECTRIC артикул -VLVAW1N03506AA кол-во=2 ШТ,"/>
    <s v="VARSET"/>
    <s v="DAP"/>
    <n v="1194.4739999999999"/>
    <m/>
    <s v="РОС.РУБЛЬ"/>
    <n v="2430435.2999999998"/>
    <n v="41042.589999999997"/>
    <n v="2626725.7599999998"/>
    <d v="2017-03-13T00:00:00"/>
    <n v="3"/>
    <x v="0"/>
    <x v="1"/>
    <s v="10113110/120317/0026881"/>
    <s v="НЕТ ДАННЫХ"/>
    <s v="НЕТ ДАННЫХ"/>
    <m/>
  </r>
  <r>
    <s v="7712092928"/>
    <x v="0"/>
    <s v="127018, , Г.МОСКВА, УЛ.ДВИНЦЕВ,Д.12,КОРП.1"/>
    <x v="0"/>
    <s v="AGENCJA CELNA ASC FOR SCHNEIDER ELECTRIC INDUSTRIES"/>
    <s v="KUTNO TERMINAL POLSKA 99-300 UL.HOLENDERSKA 14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артикул -VLVAW2N03510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2 КВАР __2.1__ изготовитель -RECTIPHASE SAS бренд -SCHNEIDER ELECTRIC артикул -VLVAW0N03504AA кол-во=2 ШТ,"/>
    <s v="VARSET"/>
    <s v="DAP"/>
    <n v="331.40800000000002"/>
    <m/>
    <s v="РОС.РУБЛЬ"/>
    <n v="599997.5"/>
    <n v="10177.379999999999"/>
    <n v="651352.31999999995"/>
    <d v="2017-03-16T00:00:00"/>
    <n v="3"/>
    <x v="0"/>
    <x v="1"/>
    <s v="10113110/150317/0029222"/>
    <s v="НЕТ ДАННЫХ"/>
    <s v="НЕТ ДАННЫХ"/>
    <m/>
  </r>
  <r>
    <s v="7712092928"/>
    <x v="0"/>
    <s v="127018, , Г.МОСКВА, УЛ.ДВИНЦЕВ,Д.12,КОРП.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1.1__ изготовитель -RECTIPHASE SAS бренд -SCHNEIDER ELECTRIC артикул -VLVAW1N03506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5 КВАР __2.1__ изготовитель -RECTIPHASE SAS бренд -SCHNEIDER ELECTRIC артикул -VLVAW1N03507AA кол-во=1 ШТ,"/>
    <s v="VARSET"/>
    <s v="DAP"/>
    <n v="130.44900000000001"/>
    <m/>
    <s v="РОС.РУБЛЬ"/>
    <n v="414589.46"/>
    <n v="7353.76"/>
    <n v="470640.64000000001"/>
    <d v="2017-04-03T00:00:00"/>
    <n v="4"/>
    <x v="1"/>
    <x v="1"/>
    <s v="10113110/310317/0036808"/>
    <s v="НЕТ ДАННЫХ"/>
    <s v="НЕТ ДАННЫХ"/>
    <m/>
  </r>
  <r>
    <s v="7712092928"/>
    <x v="0"/>
    <s v="127018, , Г.МОСКВА, УЛ.ДВИНЦЕВ,Д.12,КОРП.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1.1__ изготовитель -RECTIPHASE SAS бренд -SCHNEIDER ELECTRIC артикул -VLVAW1N03529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87,5 КВАР __2.1__ изготовитель -RECTIPHASE SAS бренд -SCHNEIDER ELECTRIC артикул -VLVAW1N03530AA кол-во=1 ШТ,"/>
    <s v="VARSET"/>
    <s v="DAP"/>
    <n v="98.736999999999995"/>
    <m/>
    <s v="РОС.РУБЛЬ"/>
    <n v="324744.11"/>
    <n v="5701.75"/>
    <n v="364912"/>
    <d v="2017-04-13T00:00:00"/>
    <n v="4"/>
    <x v="1"/>
    <x v="1"/>
    <s v="10113110/120417/0042601"/>
    <s v="НЕТ ДАННЫХ"/>
    <s v="НЕТ ДАННЫХ"/>
    <m/>
  </r>
  <r>
    <s v="7712092928"/>
    <x v="0"/>
    <s v="127018, , Г.МОСКВА, УЛ.ДВИНЦЕВ,Д.12,КОРП.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артикул -VLVAW3N03512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2.1__ изготовитель -RECTIPHASE SAS бренд -SCHNEIDER ELECTRIC артикул -VLVAF5N03517AA кол-во=2 ШТ,__2.2__ изготовитель -RECTIPHASE SAS бренд -SCHNEIDER ELECTRIC артикул -VLVAF5N03517A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3.1__ изготовитель -RECTIPHASE SAS бренд -SCHNEIDER ELECTRIC артикул -VLVAW1N03529AA кол-во=1 ШТ,"/>
    <s v="VARSET"/>
    <s v="DAP"/>
    <n v="1089.155"/>
    <m/>
    <s v="РОС.РУБЛЬ"/>
    <n v="1710997.52"/>
    <n v="30510.27"/>
    <n v="1952657.28"/>
    <d v="2017-04-26T00:00:00"/>
    <n v="4"/>
    <x v="1"/>
    <x v="1"/>
    <s v="10113110/250417/0049067"/>
    <s v="НЕТ ДАННЫХ"/>
    <s v="НЕТ ДАННЫХ"/>
    <m/>
  </r>
  <r>
    <s v="7712092928"/>
    <x v="0"/>
    <s v="127018, , Г.МОСКВА, УЛ.ДВИНЦЕВ,Д.12,КОРП.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1.1__ изготовитель -RECTIPHASE SAS бренд -SCHNEIDER ELECTRIC артикул -VLVAW2N03509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2.1__ изготовитель -RECTIPHASE SAS бренд -SCHNEIDER ELECTRIC артикул -VLVAW3N03516AA кол-во=1 ШТ,"/>
    <s v="VARSET"/>
    <s v="DAP"/>
    <n v="490.22800000000001"/>
    <m/>
    <s v="РОС.РУБЛЬ"/>
    <n v="785951.64"/>
    <n v="13956.82"/>
    <n v="893236.48"/>
    <d v="2017-04-27T00:00:00"/>
    <n v="4"/>
    <x v="1"/>
    <x v="1"/>
    <s v="10113110/270417/0049864"/>
    <s v="НЕТ ДАННЫХ"/>
    <s v="НЕТ ДАННЫХ"/>
    <m/>
  </r>
  <r>
    <s v="7712092928"/>
    <x v="0"/>
    <s v="127018, , Г.МОСКВА, УЛ.ДВИНЦЕВ,Д.12,КОРП.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1.1__ изготовитель -RECTIPHASE SAS бренд -SCHNEIDER ELECTRIC артикул -VLVAW3N03516AA кол-во=3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 КВАР __2.1__ изготовитель -RECTIPHASE SAS бренд -SCHNEIDER ELECTRIC артикул -VLVAW0N03526AA кол-во=1 ШТ,"/>
    <s v="VARSET"/>
    <s v="DAP"/>
    <n v="508.238"/>
    <m/>
    <s v="РОС.РУБЛЬ"/>
    <n v="966777.03"/>
    <n v="16933.46"/>
    <n v="1083741.44"/>
    <d v="2017-05-05T00:00:00"/>
    <n v="5"/>
    <x v="1"/>
    <x v="1"/>
    <s v="10113110/040517/0053508"/>
    <s v="НЕТ ДАННЫХ"/>
    <s v="НЕТ ДАННЫХ"/>
    <m/>
  </r>
  <r>
    <s v="7712092928"/>
    <x v="0"/>
    <s v="127018, , Г.МОСКВА, УЛ.ДВИНЦЕВ,Д.12,КОРП.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1.1__ изготовитель -RECTIPHASE SAS бренд -SCHNEIDER ELECTRIC марка -SCHNEIDER ELECTRIC артикул -VLVAW1N03508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2.1__ изготовитель -RECTIPHASE SAS бренд -SCHNEIDER ELECTRIC марка -SCHNEIDER ELECTRIC артикул -VLVAW3N03514AA кол-во=3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87,5 КВАР __3.1__ изготовитель -RECTIPHASE SAS бренд -SCHNEIDER ELECTRIC марка -SCHNEIDER ELECTRIC артикул -VLVAW1N03530AA кол-во=1 ШТ,"/>
    <s v="VARSET"/>
    <s v="DAP"/>
    <n v="610.48500000000001"/>
    <m/>
    <s v="РОС.РУБЛЬ"/>
    <n v="1271023.8999999999"/>
    <n v="22591.84"/>
    <n v="1445877.76"/>
    <d v="2017-05-18T00:00:00"/>
    <n v="5"/>
    <x v="1"/>
    <x v="1"/>
    <s v="10113110/170517/0059071"/>
    <s v="НЕТ ДАННЫХ"/>
    <s v="НЕТ ДАННЫХ"/>
    <m/>
  </r>
  <r>
    <s v="7712092928"/>
    <x v="0"/>
    <s v="127018, , Г.МОСКВА, УЛ.ДВИНЦЕВ,Д.12,КОРП.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50 КВАР __1.1__ изготовитель -RECTIPHASE SAS бренд -SCHNEIDER ELECTRIC артикул -VLVAF5N03519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 КВАР __2.1__ изготовитель -RECTIPHASE SAS бренд -SCHNEIDER ELECTRIC артикул -VLVAW0N03526AA кол-во=3 ШТ,"/>
    <s v="VARSET"/>
    <s v="DAP"/>
    <n v="1020.6849999999999"/>
    <m/>
    <s v="РОС.РУБЛЬ"/>
    <n v="1389659.46"/>
    <n v="24181.32"/>
    <n v="1547604.48"/>
    <d v="2017-05-19T00:00:00"/>
    <n v="5"/>
    <x v="1"/>
    <x v="1"/>
    <s v="10113110/190517/0060052"/>
    <s v="НЕТ ДАННЫХ"/>
    <s v="НЕТ ДАННЫХ"/>
    <m/>
  </r>
  <r>
    <s v="7712092928"/>
    <x v="0"/>
    <s v="127018, , Г.МОСКВА, УЛ.ДВИНЦЕВ,Д.12,КОРП.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37,5 КВАР __1.1__ изготовитель -RECTIPHASE SAS бренд -SCHNEIDER ELECTRIC 03051/02803-001/ТЗ-091213 артикул -VLVAW2N03531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6 КВАР __2.1__ изготовитель -RECTIPHASE SAS бренд -SCHNEIDER ELECTRIC 03051/02803-001/ТЗ-091213 артикул -VLVAW0N03502AA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75 КВАР __3.1__ изготовитель -RECTIPHASE SAS бренд -SCHNEIDER ELECTRIC 03051/02803-001/ТЗ-091213 артикул -VLVAW3N03515AB кол-во=2 ШТ,"/>
    <s v="VARSET"/>
    <s v="DAP"/>
    <n v="593.93899999999996"/>
    <m/>
    <s v="РОС.РУБЛЬ"/>
    <n v="1111168.92"/>
    <n v="19817.490000000002"/>
    <n v="1268319.3600000001"/>
    <d v="2017-05-26T00:00:00"/>
    <n v="5"/>
    <x v="1"/>
    <x v="1"/>
    <s v="10113110/260517/0063941"/>
    <s v="НЕТ ДАННЫХ"/>
    <s v="НЕТ ДАННЫХ"/>
    <m/>
  </r>
  <r>
    <s v="7712092928"/>
    <x v="0"/>
    <s v="127018, , Г.МОСКВА, УЛ.ДВИНЦЕВ,Д.12,КОРП.1"/>
    <x v="0"/>
    <s v="CONSULTING TRANS WYSZKOW/POLSKA NA ZLECENIE SCHNEIDER ELECTRIC INDUSTRIES SAS"/>
    <s v="RUEIL MALMAISON 92500 35 RUE JOSEPH MONIER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РОИС 03053/02803-003/ТЗ-091213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марка -SCHNEIDER ELECTRIC артикул -VLVAW2N03510AA кол-во=3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2.1__ изготовитель -RECTIPHASE SAS бренд -SCHNEIDER ELECTRIC марка -SCHNEIDER ELECTRIC артикул -VLVAW3N03512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3.1__ изготовитель -RECTIPHASE SAS бренд -SCHNEIDER ELECTRIC марка -SCHNEIDER ELECTRIC артикул -VLVAW3N03516AA кол-во=3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5 КВАР __4.1__ изготовитель -RECTIPHASE SAS бренд -SCHNEIDER ELECTRIC марка -SCHNEIDER ELECTRIC артикул -VLVAW1N03507AA кол-во=2 ШТ,"/>
    <s v="VARSET"/>
    <s v="DAP"/>
    <n v="1049"/>
    <m/>
    <s v="РОС.РУБЛЬ"/>
    <n v="2172298.5499999998"/>
    <n v="38090.25"/>
    <n v="2437776"/>
    <d v="2017-06-15T00:00:00"/>
    <n v="6"/>
    <x v="1"/>
    <x v="1"/>
    <s v="10113110/150617/0073854"/>
    <s v="НЕТ ДАННЫХ"/>
    <s v="НЕТ ДАННЫХ"/>
    <m/>
  </r>
  <r>
    <s v="7712092928"/>
    <x v="0"/>
    <s v="127018, , Г.МОСКВА, УЛ.ДВИНЦЕВ,Д.12,КОРП.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РОИС 03053/02803-003/ТЗ-091213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 КВАР __1.1__ изготовитель -RECTIPHASE SAS бренд -SCHNEIDER ELECTRIC марка -SCHNEIDER ELECTRIC артикул -VLVAW0N03503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7,5 КВАР __2.1__ изготовитель -RECTIPHASE SAS бренд -SCHNEIDER ELECTRIC марка -SCHNEIDER ELECTRIC артикул -VLVAW1N03528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3.1__ изготовитель -RECTIPHASE SAS бренд -SCHNEIDER ELECTRIC марка -SCHNEIDER ELECTRIC артикул -VLVAW1N03529AA кол-во=1 ШТ,"/>
    <s v="VARSET"/>
    <s v="DAP"/>
    <n v="213.05699999999999"/>
    <m/>
    <s v="РОС.РУБЛЬ"/>
    <n v="372151.86"/>
    <n v="6530.62"/>
    <n v="417959.67999999999"/>
    <d v="2017-06-15T00:00:00"/>
    <n v="6"/>
    <x v="1"/>
    <x v="1"/>
    <s v="10113110/090617/0071017"/>
    <s v="НЕТ ДАННЫХ"/>
    <s v="НЕТ ДАННЫХ"/>
    <m/>
  </r>
  <r>
    <s v="7712092928"/>
    <x v="0"/>
    <s v="127018, , Г.МОСКВА, УЛ.ДВИНЦЕВ,Д.12,КОРП.1"/>
    <x v="0"/>
    <s v="AGENCJA CELNA ASC FOR SCHNEIDER ELECTRIC INDUSTRIES"/>
    <s v="KUTNO TERMINAL POLSKA 99-300 UL.HOLENDERSKA 14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РОИС 03053/02803-003/ТЗ-091213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артикул -VLVAW3N03512AA кол-во=3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2.1__ изготовитель -RECTIPHASE SAS бренд -SCHNEIDER ELECTRIC артикул -VLVAF5N03522AB кол-во=2 ШТ,"/>
    <s v="VARSET"/>
    <s v="DAP"/>
    <n v="1143.326"/>
    <m/>
    <s v="РОС.РУБЛЬ"/>
    <n v="2204635.21"/>
    <n v="36653.39"/>
    <n v="2345816.96"/>
    <d v="2017-06-24T00:00:00"/>
    <n v="6"/>
    <x v="1"/>
    <x v="1"/>
    <s v="10113110/230617/0078041"/>
    <s v="НЕТ ДАННЫХ"/>
    <s v="НЕТ ДАННЫХ"/>
    <m/>
  </r>
  <r>
    <s v="7712092928"/>
    <x v="0"/>
    <s v="127018, , Г.МОСКВА, УЛ.ДВИНЦЕВ,Д.12,КОРП.1"/>
    <x v="0"/>
    <s v="AGENCJA CELNA ASC FOR SCHNEIDER ELECTRIC INDUSTRIES"/>
    <s v="KUTNO TERMINAL POLSKA 99-300 UL.HOLENDERSKA 14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EЕ 0,5 КВА (КОНДЕНСАТОРЫ СИЛОВЫЕ):, РОИС 03053/02803-003/ТЗ-091213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марка -SCHNEIDER ELECTRIC артикул -VLVAW2N03510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5 КВАР __2.1__ изготовитель -RECTIPHASE SAS бренд -SCHNEIDER ELECTRIC марка -SCHNEIDER ELECTRIC артикул -VLVAW3N03513AA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9 КВАР __3.1__ изготовитель -RECTIPHASE SAS бренд -SCHNEIDER ELECTRIC марка -SCHNEIDER ELECTRIC артикул -VLVFW0N03501AA кол-во=1 ШТ,"/>
    <s v="VARSET"/>
    <s v="DAP"/>
    <n v="534.67700000000002"/>
    <m/>
    <s v="РОС.РУБЛЬ"/>
    <n v="1168755.79"/>
    <n v="19629.259999999998"/>
    <n v="1256272.6399999999"/>
    <d v="2017-06-30T00:00:00"/>
    <n v="6"/>
    <x v="1"/>
    <x v="1"/>
    <s v="10113110/290617/0081581"/>
    <s v="НЕТ ДАННЫХ"/>
    <s v="НЕТ ДАННЫХ"/>
    <m/>
  </r>
  <r>
    <s v="7712092928"/>
    <x v="0"/>
    <s v="127018, , МОСКВА, УЛ.ДВИНЦЕВ, Д.12,КОРП.1"/>
    <x v="0"/>
    <s v="SCHNEIDER ELECTRIC INDUSTRIES SAS"/>
    <s v="REUL MALMAISON 92500 35 RUE JOSEPH MONIER "/>
    <s v="RECTIPHASE CAPACITORS"/>
    <s v="ФРАНЦИЯ"/>
    <s v="ФРАНЦИЯ"/>
    <x v="0"/>
    <x v="0"/>
    <s v="КОНДЕНСАТОРЫ ПОСТОЯННОЙ ЕМКОСТИ ДЛЯ ЭЛЕКТРИЧ. ЦЕПЕЙ С ЧАСТОТОЙ 50/60 ГЦ И РАССЧИТАННЫЕ НА РЕАКТИВ. МОЩНОСТЬ НЕ МЕНЕЕ 0,5 КВА (КОНДЕНСАТОРЫ СИЛОВЫЕ) - КОМПЛЕКСНОЕ УСТРОЙСТВО КОМПЕНСАЦИИ РЕАКТИВНОЙ МОЩНОСТИ ТИПА VARSET , ВСЕГО - 2 ШТ., В ИНД. УПАК. ВКАРТ. КОР., НА ПОДДОНАХ ИЗ ПРЕССОВАННОЙ СТРУЖКИ, РОИС 03051/02803-001/ТЗ-091213, 03052/02803-002/ТЗ-091213, 03053/02803-003/ТЗ-091213 РЕГИСТРАЦИОННЫЙ НОМЕР ПО РОИС №№ 03051/02803-001/ТЗ-091213, 03052/02803-002/ТЗ-091213, 03053/02803-003/ТЗ-091213 __1.0__ УКРМ VARSET 550 КВАР 400В ДЛЯ СЛАБО ЗАГРЯЗНЕННОЙ СЕТИ / КОМПЛЕКСНОЕ УСТРОЙСТВО КОМПЕНСАЦИИ РЕАКТИВНОЙ МОЩНОСТИ ТИПА VARSET - КОНДЕНСАТОРНАЯ УСТАНОВКА КОМПЕНСАЦИИ РЕАКТИВНОЙ МОЩНОСТИ VARSET ПРЕДНАЗНАЧЕНА ДЛЯ ПОВЫШЕНИЯ И ПОДДЕРЖАНИЯ НА ЗАДАННОМ УРОВНЕЗНАЧЕНИЯ КОЭФФИЦИЕНТА МОЩНОСТИ В ЭЛЕКТРИЧЕСКИХ РАСПРЕДЕЛИТЕЛЬНЫХ СЕТЯХ / НОМ. НАПРЯЖЕНИЕ СЕТИ 400 В 50 ГЦ, НОМ. РЕАКТИВНАЯ МОЩНОСТЬ, КВАР 550 , РЕЖИМ РАБОТЫ АВТОМАТИЧЕСКИЙ, УРОВЕНЬ ПОМЕХ В СЕТИ С НИЗКИМ СОДЕРЖАНИЕМ ГАРМОНИК, СТУПЕНИ 50+5Х100, ТИПЗАЩИТЫ НЕТ, СТЕПЕНЬ ЗАЩИТЫ КОРПУСА IP31, ИСПОЛНЕНИЕ НАПОЛЬНОЕ ИСПОЛНЕНИЕ . __1.1__ изготовитель -RECTIPHASE SAS бренд -SCHNEIDER ELECTRIC марка -SCHNEIDER ELECTRIC модель -- артикул -VLVAF5N03521AB кол-во=2 ШТ,"/>
    <s v="VARSET"/>
    <s v="DAP"/>
    <n v="548"/>
    <m/>
    <s v="РОС.РУБЛЬ"/>
    <n v="1339553.81"/>
    <n v="22185.68"/>
    <n v="1419883.52"/>
    <d v="2017-07-09T00:00:00"/>
    <n v="7"/>
    <x v="2"/>
    <x v="1"/>
    <s v="10005022/080717/0050481"/>
    <s v="НЕТ ДАННЫХ"/>
    <s v="НЕТ ДАННЫХ"/>
    <m/>
  </r>
  <r>
    <s v="7712092928"/>
    <x v="0"/>
    <s v="127018, , Г.МОСКВА, УЛ.ДВИНЦЕВ,Д.12,КОРП.1"/>
    <x v="0"/>
    <s v="AGENCJA CELNA ASC FOR SCHNEIDER ELECTRIC INDUSTRIES"/>
    <s v="KUTNO TERMINAL POLSKA 99-300 UL.HOLENDERSKA 14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37,5 КВАР __1.1__ изготовитель -RECTIPHASE SAS бренд -SCHNEIDER ELECTRIC артикул -VLVAW2N03531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2 КВАР __2.1__ изготовитель -RECTIPHASE SAS бренд -SCHNEIDER ELECTRIC артикул -VLVAW0N03504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3.1__ изготовитель -RECTIPHASE SAS бренд -SCHNEIDER ELECTRIC артикул -VLVAW1N03506AA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4.1__ изготовитель -RECTIPHASE SAS бренд -SCHNEIDER ELECTRIC артикул -VLVAF6P03522AD кол-во=3 ШТ,"/>
    <s v="VARSET"/>
    <s v="DAP"/>
    <n v="2620.7060000000001"/>
    <m/>
    <s v="РОС.РУБЛЬ"/>
    <n v="3937191.63"/>
    <n v="65207.75"/>
    <n v="4173296"/>
    <d v="2017-07-11T00:00:00"/>
    <n v="7"/>
    <x v="2"/>
    <x v="1"/>
    <s v="10113110/100717/0086749"/>
    <s v="НЕТ ДАННЫХ"/>
    <s v="НЕТ ДАННЫХ"/>
    <m/>
  </r>
  <r>
    <s v="7712092928"/>
    <x v="0"/>
    <s v="127018, , Г.МОСКВА, УЛ.ДВИНЦЕВ,Д.12,КОРП.1"/>
    <x v="0"/>
    <s v="AGENCJA CELNA ASC FOR SCHNEIDER ELECTRIC INDUSTRIES"/>
    <s v="KUTNO TERMINAL POLSKA 99-300 UL.HOLENDERSKA 14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1.1__ изготовитель -RECTIPHASE SAS бренд -SCHNEIDER ELECTRIC марка -SCHNEIDER ELECTRIC артикул -VLVAW1N03508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75 КВАР __2.1__ изготовитель -RECTIPHASE SAS бренд -SCHNEIDER ELECTRIC марка -SCHNEIDER ELECTRIC артикул -VLVAW2N03511A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3.1__ изготовитель -RECTIPHASE SAS бренд -SCHNEIDER ELECTRIC марка -SCHNEIDER ELECTRIC артикул -VLVAW3N03512AA кол-во=3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4.1__ изготовитель -RECTIPHASE SAS бренд -SCHNEIDER ELECTRIC марка -SCHNEIDER ELECTRIC артикул -VLVAW3N03514AA кол-во=1 ШТ,__4.2__ изготовитель -RECTIPHASE SAS бренд -SCHNEIDER ELECTRIC марка -SCHNEIDER ELECTRIC артикул -VLVAW3N03514AB кол-во=2 ШТ,__5.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75 КВАР __5.1__ изготовитель -RECTIPHASE SAS бренд -SCHNEIDER ELECTRIC марка -SCHNEIDER ELECTRIC артикул -VLVAW3N03515AA кол-во=1 ШТ,__6.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6.1__ изготовитель -RECTIPHASE SAS бренд -SCHNEIDER ELECTRIC марка -SCHNEIDER ELECTRIC артикул -VLVAW3N03516AB кол-во=3 ШТ,__7.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2 КВАР __7.1__ изготовитель -RECTIPHASE SAS бренд -SCHNEIDER ELECTRIC марка -SCHNEIDER ELECTRIC артикул -VLVAW0N03504AA кол-во=1 ШТ,__8.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00 КВАР __8.1__ изготовитель -RECTIPHASE SAS бренд -SCHNEIDER ELECTRIC марка -SCHNEIDER ELECTRIC артикул -VLVAF5N03518AB кол-во=2 ШТ,__9.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9.1__ изготовитель -RECTIPHASE SAS бренд -SCHNEIDER ELECTRIC марка -SCHNEIDER ELECTRIC артикул -VLVAW1N03506AA кол-во=1 ШТ,__10.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10.1__ изготовитель -RECTIPHASE SAS бренд -SCHNEIDER ELECTRIC марка -SCHNEIDER ELECTRIC артикул -VLVAW1N03529AA кол-во=1 ШТ,"/>
    <s v="VARSET"/>
    <s v="DAP"/>
    <n v="2291.5909999999999"/>
    <m/>
    <s v="РОС.РУБЛЬ"/>
    <n v="4854222.17"/>
    <n v="80656.89"/>
    <n v="5162040.96"/>
    <d v="2017-07-14T00:00:00"/>
    <n v="7"/>
    <x v="2"/>
    <x v="1"/>
    <s v="10113110/140717/0089174"/>
    <s v="НЕТ ДАННЫХ"/>
    <s v="НЕТ ДАННЫХ"/>
    <m/>
  </r>
  <r>
    <s v="7712092928"/>
    <x v="0"/>
    <s v="127018, , Г.МОСКВА, УЛ.ДВИНЦЕВ,Д.12,КОРП.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1.1__ изготовитель -RECTIPHASE SAS бренд -SCHNEIDER ELECTRIC артикул -VLVAW2N03509AC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5 КВАР __2.1__ изготовитель -RECTIPHASE SAS бренд -SCHNEIDER ELECTRIC артикул -VLVAW3N03513AA кол-во=2 ШТ,"/>
    <s v="VARSET"/>
    <s v="DAP"/>
    <n v="656.28599999999994"/>
    <m/>
    <s v="РОС.РУБЛЬ"/>
    <n v="1097550.8700000001"/>
    <n v="18328.990000000002"/>
    <n v="1173055.3600000001"/>
    <d v="2017-07-16T00:00:00"/>
    <n v="7"/>
    <x v="2"/>
    <x v="1"/>
    <s v="10113110/160717/0089902"/>
    <s v="НЕТ ДАННЫХ"/>
    <s v="НЕТ ДАННЫХ"/>
    <m/>
  </r>
  <r>
    <s v="7712092928"/>
    <x v="0"/>
    <s v="127018, , Г.МОСКВА, УЛ.ДВИНЦЕВ,Д.12,КОРП.1"/>
    <x v="0"/>
    <s v="CONSULTING TRANS WYSZKOW/POLSKA NA ZLECENIE SCHNEIDER ELECTRIC INDUSTRIES SAS"/>
    <s v="RUEIL MALMAISON 92500 35 RUE JOSEPH MONIER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1.1__ изготовитель -RECTIPHASE SAS бренд -SCHNEIDER ELECTRIC марка -SCHNEIDER ELECTRIC артикул -VLVAW3N03514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75 КВАР __2.1__ изготовитель -RECTIPHASE SAS бренд -SCHNEIDER ELECTRIC марка -SCHNEIDER ELECTRIC артикул -VLVAW3N03515A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3.1__ изготовитель -RECTIPHASE SAS бренд -SCHNEIDER ELECTRIC марка -SCHNEIDER ELECTRIC артикул -VLVAF5N03517AB кол-во=1 ШТ,"/>
    <s v="VARSET"/>
    <s v="DAP"/>
    <n v="583"/>
    <m/>
    <s v="РОС.РУБЛЬ"/>
    <n v="1105270.6000000001"/>
    <n v="18656.939999999999"/>
    <n v="1194044.1599999999"/>
    <d v="2017-07-20T00:00:00"/>
    <n v="7"/>
    <x v="2"/>
    <x v="1"/>
    <s v="10113110/200717/0092542"/>
    <s v="НЕТ ДАННЫХ"/>
    <s v="НЕТ ДАННЫХ"/>
    <m/>
  </r>
  <r>
    <s v="7712092928"/>
    <x v="0"/>
    <s v="127018, , Г.МОСКВА, УЛ.ДВИНЦЕВ,Д.12,КОРП.1"/>
    <x v="0"/>
    <s v="AGENCJA CELNA ASC FOR SCHNEIDER ELECTRIC INDUSTRIES"/>
    <s v="KUTNO 99-300 UL. HOLENDERSKA 14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марка -SCHNEIDER ELECTRIC артикул -VLVAW3N03512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2.1__ изготовитель -RECTIPHASE SAS бренд -SCHNEIDER ELECTRIC марка -SCHNEIDER ELECTRIC артикул -VLVAW3N03514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00 КВАР __3.1__ изготовитель -RECTIPHASE SAS бренд -SCHNEIDER ELECTRIC марка -SCHNEIDER ELECTRIC артикул -VLVAF5N03518AB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4.1__ изготовитель -RECTIPHASE SAS бренд -SCHNEIDER ELECTRIC марка -SCHNEIDER ELECTRIC артикул -VLVAF6P03522AD кол-во=3 ШТ,"/>
    <s v="VARSET"/>
    <s v="DAP"/>
    <n v="3094.2849999999999"/>
    <m/>
    <s v="РОС.РУБЛЬ"/>
    <n v="4553237.83"/>
    <n v="76001.05"/>
    <n v="4864067.2"/>
    <d v="2017-07-27T00:00:00"/>
    <n v="7"/>
    <x v="2"/>
    <x v="1"/>
    <s v="10113110/270717/0096105"/>
    <s v="НЕТ ДАННЫХ"/>
    <s v="НЕТ ДАННЫХ"/>
    <m/>
  </r>
  <r>
    <s v="7712092928"/>
    <x v="0"/>
    <s v="127018, , Г.МОСКВА, УЛ.ДВИНЦЕВ,Д.12,КОРП.1"/>
    <x v="0"/>
    <s v="CONSULTING TRANS WYSZKOW/POLSKA NA ZLECENIE 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6 КВАР __1.1__ изготовитель -RECTIPHASE SAS бренд -SCHNEIDER ELECTRIC марка -SCHNEIDER ELECTRIC артикул -VLVAW0N03502A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75 КВАР __2.1__ изготовитель -RECTIPHASE SAS бренд -SCHNEIDER ELECTRIC марка -SCHNEIDER ELECTRIC артикул -VLVAW2N03511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 КВАР __3.1__ изготовитель -RECTIPHASE SAS бренд -SCHNEIDER ELECTRIC марка -SCHNEIDER ELECTRIC артикул -VLVAW0N03503AA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 КВАР __4.1__ изготовитель -RECTIPHASE SAS бренд -SCHNEIDER ELECTRIC марка -SCHNEIDER ELECTRIC артикул -VLVAW0N03526AA кол-во=1 ШТ,__5.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5 КВАР __5.1__ изготовитель -RECTIPHASE SAS бренд -SCHNEIDER ELECTRIC марка -SCHNEIDER ELECTRIC артикул -VLVAW1N03507AA кол-во=1 ШТ,__6.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87,5 КВАР __6.1__ изготовитель -RECTIPHASE SAS бренд -SCHNEIDER ELECTRIC марка -SCHNEIDER ELECTRIC артикул -VLVAW1N03530AA кол-во=1 ШТ,"/>
    <s v="VARSET"/>
    <s v="DAP"/>
    <n v="318.928"/>
    <m/>
    <s v="РОС.РУБЛЬ"/>
    <n v="973311.44"/>
    <n v="16346.2"/>
    <n v="1046156.8"/>
    <d v="2017-07-29T00:00:00"/>
    <n v="7"/>
    <x v="2"/>
    <x v="1"/>
    <s v="10113110/290717/0097017"/>
    <s v="НЕТ ДАННЫХ"/>
    <s v="НЕТ ДАННЫХ"/>
    <m/>
  </r>
  <r>
    <s v="7712092928"/>
    <x v="0"/>
    <s v="127018, , Г.МОСКВА, УЛ.ДВИНЦЕВ,Д.12,КОРП.1"/>
    <x v="0"/>
    <s v="AGENCJA CELNA ASC FOR SCHNEIDER ELECTRIC INDUSTRIES"/>
    <s v="KUTNO 99-300 UL. HOLENDERSKA 14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0 КВАР __1.1__ изготовитель -RECTIPHASE SAS бренд -SCHNEIDER ELECTRIC марка -SCHNEIDER ELECTRIC артикул -VLVAF5N03520AA кол-во=2 ШТ,"/>
    <s v="VARSET"/>
    <s v="DAP"/>
    <n v="606.53200000000004"/>
    <m/>
    <s v="РОС.РУБЛЬ"/>
    <n v="1315909.9099999999"/>
    <n v="21812.55"/>
    <n v="1396003.2"/>
    <d v="2017-08-06T00:00:00"/>
    <n v="8"/>
    <x v="2"/>
    <x v="1"/>
    <s v="10113110/060817/0101008"/>
    <s v="НЕТ ДАННЫХ"/>
    <s v="НЕТ ДАННЫХ"/>
    <m/>
  </r>
  <r>
    <s v="7712092928"/>
    <x v="0"/>
    <s v="127018, , Г.МОСКВА, УЛ.ДВИНЦЕВ,Д.12,КОРП.1"/>
    <x v="0"/>
    <s v="AGENCJA CELNA ASC FOR SCHNEIDER ELECTRIC INDUSTRIES"/>
    <s v="KUTNO 99-300 UL. HOLENDERSKA 14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9 КВАР __1.1__ изготовитель -RECTIPHASE SAS бренд -SCHNEIDER ELECTRIC марка -SCHNEIDER ELECTRIC артикул -VLVAW0N03501AA кол-во=1 ШТ,"/>
    <s v="VARSET"/>
    <s v="DAP"/>
    <n v="26.722000000000001"/>
    <m/>
    <s v="РОС.РУБЛЬ"/>
    <n v="89859.05"/>
    <n v="1498.62"/>
    <n v="95911.679999999993"/>
    <d v="2017-08-11T00:00:00"/>
    <n v="8"/>
    <x v="2"/>
    <x v="1"/>
    <s v="10113110/100817/0103885"/>
    <s v="НЕТ ДАННЫХ"/>
    <s v="НЕТ ДАННЫХ"/>
    <m/>
  </r>
  <r>
    <s v="7712092928"/>
    <x v="0"/>
    <s v="127018, , Г.МОСКВА, УЛ.ДВИНЦЕВ,Д.12,КОРП.1"/>
    <x v="0"/>
    <s v="BAZA PRZELADUNKOWA"/>
    <s v="RUEIL MALMAISON 92500 35 RUE JOSEPH MONIER .. UL.HANDLOWA 7, 15-399 BIALYSTOK BY SCHNEIDER ELECTRIC INDUSTRIES SAS"/>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артикул -VLVAW2N03510AK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0 КВАР __2.1__ изготовитель -RECTIPHASE SAS бренд -SCHNEIDER ELECTRIC артикул -VLVAF5N03520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3.1__ изготовитель -RECTIPHASE SAS бренд -SCHNEIDER ELECTRIC артикул -VLVAF5N03522AA кол-во=2 ШТ,"/>
    <s v="VARSET"/>
    <s v="DAP"/>
    <n v="1691.258"/>
    <m/>
    <s v="РОС.РУБЛЬ"/>
    <n v="2905802.17"/>
    <n v="49043.9"/>
    <n v="3138809.6"/>
    <d v="2017-08-18T00:00:00"/>
    <n v="8"/>
    <x v="2"/>
    <x v="1"/>
    <s v="10113110/180817/0107770"/>
    <s v="НЕТ ДАННЫХ"/>
    <s v="НЕТ ДАННЫХ"/>
    <m/>
  </r>
  <r>
    <s v="7712092928"/>
    <x v="0"/>
    <s v="127018, , МОСКВА, УЛ.ДВИНЦЕВ, Д.12,КОРП.1"/>
    <x v="0"/>
    <s v="SCHNEIDER ELECTRIC INDUSTRIES SAS"/>
    <s v="REUL MALMAISON 92500 35 RUE JOSEPH MONIER "/>
    <s v="RECTIPHASE CAPACITORS"/>
    <s v="ФРАНЦИЯ"/>
    <s v="ФРАНЦИЯ"/>
    <x v="0"/>
    <x v="0"/>
    <s v="КОНДЕНСАТОРЫ ПОСТОЯННОЙ ЕМКОСТИ ДЛЯ ЭЛЕКТРИЧЕСКИХ ЦЕПЕЙ С ЧАСТОТОЙ 50 ГЦ НА НАПРЯЖЕНИЕ 400В И РАССЧИТАННЫЕ НА РЕАКТИВНУЮ МОЩНОСТЬ НЕ МЕНЕЕ 0,5 КВА (КОНДЕНСАТОРЫ СИЛОВЫЕ), ТИП VARSET__1.0__ КОМПЛЕКСНОЕ УСТРОЙСТВО КОМПЕНСАЦИИ РЕАКТИВНОЙ МОЩНОСТИ ТИПА VARSET - РЕГУЛИРУЕМАЯ КОНДЕСАНТОРНАЯ УСТАНОВКА VARSET 200КВАР XXB 400В 50ГЦ __1.1__ изготовитель -RECTIPHASE SAS бренд -SCHNEIDER ELECTRIC марка -SCHNEIDER ELECTRIC артикул -VLVAW3N03512AB кол-во=1 ШТ,"/>
    <s v="VARSET"/>
    <s v="DAP"/>
    <n v="125"/>
    <m/>
    <s v="РОС.РУБЛЬ"/>
    <n v="279226.45"/>
    <n v="4703.8500000000004"/>
    <n v="301046.40000000002"/>
    <d v="2017-08-19T00:00:00"/>
    <n v="8"/>
    <x v="2"/>
    <x v="1"/>
    <s v="10005022/190817/0062812"/>
    <s v="НЕТ ДАННЫХ"/>
    <s v="НЕТ ДАННЫХ"/>
    <m/>
  </r>
  <r>
    <s v="7712092928"/>
    <x v="0"/>
    <s v="127018, , Г.МОСКВА, УЛ.ДВИНЦЕВ,Д.12,КОРП.1"/>
    <x v="0"/>
    <s v="AGENCJA CELNA ASC FOR SCHNEIDER ELECTRIC INDUSTRIES"/>
    <s v="KUTNO 99-300 UL. HOLENDERSKA 14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1.1__ изготовитель -RECTIPHASE SAS бренд -SCHNEIDER ELECTRIC артикул -VLVAF5L600A40A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2.1__ изготовитель -RECTIPHASE SAS бренд -SCHNEIDER ELECTRIC артикул -VLVAW3N03514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3.1__ изготовитель -RECTIPHASE SAS бренд -SCHNEIDER ELECTRIC артикул -VLVAF5N03517AB кол-во=2 ШТ,"/>
    <s v="VARSET"/>
    <s v="DAP"/>
    <n v="1582.451"/>
    <m/>
    <s v="РОС.РУБЛЬ"/>
    <n v="2672545.63"/>
    <n v="45505.16"/>
    <n v="2912330.24"/>
    <d v="2017-08-31T00:00:00"/>
    <n v="8"/>
    <x v="2"/>
    <x v="1"/>
    <s v="10113110/310817/0114438"/>
    <s v="НЕТ ДАННЫХ"/>
    <s v="НЕТ ДАННЫХ"/>
    <m/>
  </r>
  <r>
    <s v="7712092928"/>
    <x v="0"/>
    <s v="127018, , МОСКВА, УЛ.ДВИНЦЕВ, Д.12,КОРП.1"/>
    <x v="0"/>
    <s v="SCHNEIDER ELECTRIC INDUSTRIES SAS"/>
    <s v="REUL MALMAISON 92500 35 RUE JOSEPH MONIER "/>
    <s v="RECTIPHASE CAPACITORS"/>
    <s v="ФРАНЦИЯ"/>
    <s v="ФРАНЦИЯ"/>
    <x v="0"/>
    <x v="0"/>
    <s v="КОНДЕНСАТОРЫ ПОСТОЯННОЙ ЕМКОСТИ ДЛЯ ЭЛЕКТРИЧ. ЦЕПЕЙ С ЧАСТОТОЙ 50/60 ГЦ И РАССЧИТАННЫЕ НА РЕАКТИВ. МОЩНОСТЬ НЕ МЕНЕЕ 0,5 КВА (КОНДЕНСАТОРЫ СИЛОВЫЕ) - КОМПЛЕКСНОЕ УСТРОЙСТВО КОМПЕНСАЦИИ РЕАКТИВНОЙ МОЩНОСТИ ТИПА VARSET, НАПОЛЬНОЕ ИСПОЛНЕНИЕ, ВСЕГО - 3ШТ., В ИНД. УПАК. В КАРТ. КОР., НА ПОДДОНАХ ИЗ ПРЕССОВАННОЙ СТРУЖКИ РЕГИСТРАЦИОННЫЙ НОМЕР ПО РОИС №№ 03051/02803-001/ТЗ-091213, 03052/02803-002/ТЗ-091213, 03053/02803-003/ТЗ-091213 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 В, 600 КВА / ТИП УКРМ VARSET, 400 В 50 ГЦ, 600КВАР, АВТОМАТИЧЕСКИЙ, С ВЫСОКИМ СОДЕРЖАНИЕМ ГАРМОНИК, ТИП ЗАЩИТЫ - АВТОМАТИЧЕСКИЙ ВЫКЛЮЧАТЕЛЬ, IP31, НОМИНАЛЬНАЯ РЕАКТИВНАЯ МОЩНОСТЬ 600 КВАР, НАПОЛЬНОЕ ИСПОЛНЕНИЕ __1.1__ изготовитель -RECTIPHASE SAS бренд -SCHNEIDER ELECTRIC марка -SCHNEIDER ELECTRIC модель -- артикул -VLVAF6P03522AD кол-во=3 ШТ,"/>
    <s v="VARSET"/>
    <s v="DAP"/>
    <n v="2280"/>
    <m/>
    <s v="РОС.РУБЛЬ"/>
    <n v="3547169.96"/>
    <n v="61863.45"/>
    <n v="3959260.8"/>
    <d v="2017-09-08T00:00:00"/>
    <n v="9"/>
    <x v="2"/>
    <x v="1"/>
    <s v="10005022/070917/0068495"/>
    <s v="НЕТ ДАННЫХ"/>
    <s v="НЕТ ДАННЫХ"/>
    <m/>
  </r>
  <r>
    <s v="7712092928"/>
    <x v="0"/>
    <s v="127018, , Г.МОСКВА, УЛ.ДВИНЦЕВ,Д.12,КОРП.1"/>
    <x v="0"/>
    <s v="AGENCJA CELNA ASC FOR SCHNEIDER ELECTRIC INDUSTRIES"/>
    <s v="KUTNO 99-300 UL. HOLENDERSKA 14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900 КВАР __1.1__ изготовитель -RECTIPHASE SAS бренд -SCHNEIDER ELECTRIC артикул -VLVAF8P03536AB кол-во=2 ШТ,"/>
    <s v="VARSET"/>
    <s v="DAP"/>
    <n v="1952.52"/>
    <m/>
    <s v="РОС.РУБЛЬ"/>
    <n v="3346305.84"/>
    <n v="58562.15"/>
    <n v="3747977.6"/>
    <d v="2017-09-09T00:00:00"/>
    <n v="9"/>
    <x v="2"/>
    <x v="1"/>
    <s v="10113110/080917/0118587"/>
    <s v="НЕТ ДАННЫХ"/>
    <s v="НЕТ ДАННЫХ"/>
    <m/>
  </r>
  <r>
    <s v="7712092928"/>
    <x v="0"/>
    <s v="127018, , Г.МОСКВА, УЛ.ДВИНЦЕВ,Д.12,КОРП.1"/>
    <x v="0"/>
    <s v="CONSULTING TRANS WYSZKOW/POLSKA NA ZLECENIE SCHNEIDER ELECTRIC INDUSTRIES SAS"/>
    <s v="RUEIL MALMAISON 92500 35 RUE JOSEPH MONIER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1.1__ изготовитель -RECTIPHASE SAS бренд -SCHNEIDER ELECTRIC артикул -VLVAW2N03510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 КВАР __2.1__ изготовитель -RECTIPHASE SAS бренд -SCHNEIDER ELECTRIC артикул -VLVAW0N03503AA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2 КВАР __3.1__ изготовитель -RECTIPHASE SAS бренд -SCHNEIDER ELECTRIC артикул -VLVAW0N03504AA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75 КВАР __4.1__ изготовитель -RECTIPHASE SAS бренд -SCHNEIDER ELECTRIC артикул -VLVAW1N03507AA кол-во=2 ШТ,"/>
    <s v="VARSET"/>
    <s v="DAP"/>
    <n v="340.15600000000001"/>
    <m/>
    <s v="РОС.РУБЛЬ"/>
    <n v="903698.23"/>
    <n v="15780.82"/>
    <n v="1009972.48"/>
    <d v="2017-09-14T00:00:00"/>
    <n v="9"/>
    <x v="2"/>
    <x v="1"/>
    <s v="10113110/130917/0121388"/>
    <s v="НЕТ ДАННЫХ"/>
    <s v="НЕТ ДАННЫХ"/>
    <m/>
  </r>
  <r>
    <s v="7712092928"/>
    <x v="0"/>
    <s v="127018, , Г.МОСКВА, УЛ.ДВИНЦЕВ,Д.12,КОРП.1"/>
    <x v="0"/>
    <s v="CONSULTING TRANS WYSZKOW/POLSKA NA ZLECENIE SCHNEIDER ELECTRIC INDUSTRIES SAS"/>
    <s v="RUEIL MALMAISON 92500 35 RUE JOSEPH MONIER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50 КВАР __1.1__ изготовитель -RECTIPHASE SAS бренд -SCHNEIDER ELECTRIC артикул -VLVAF6P03521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00 КВАР __2.1__ изготовитель -RECTIPHASE SAS бренд -SCHNEIDER ELECTRIC артикул -VLVAF6P03522AB кол-во=3 ШТ,__2.2__ изготовитель -RECTIPHASE SAS бренд -SCHNEIDER ELECTRIC артикул -VLVAF6P03522AC кол-во=1 ШТ,"/>
    <s v="VARSET"/>
    <s v="DAP"/>
    <n v="3530.8969999999999"/>
    <m/>
    <s v="РОС.РУБЛЬ"/>
    <n v="5023689.75"/>
    <n v="86423.12"/>
    <n v="5531079.6799999997"/>
    <d v="2017-09-22T00:00:00"/>
    <n v="9"/>
    <x v="2"/>
    <x v="1"/>
    <s v="10113110/210917/0125527"/>
    <s v="НЕТ ДАННЫХ"/>
    <s v="НЕТ ДАННЫХ"/>
    <m/>
  </r>
  <r>
    <s v="7712092928"/>
    <x v="0"/>
    <s v="127018, , Г.МОСКВА, УЛ.ДВИНЦЕВ,Д.12,КОРП.1"/>
    <x v="0"/>
    <s v="AGENCJA CELNA ASC FOR SCHNEIDER ELECTRIC INDUSTRIES"/>
    <s v="KUTNO 99-300 UL. HOLENDERSKA 14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1.1__ изготовитель -RECTIPHASE SAS бренд -SCHNEIDER ELECTRIC артикул -VLVAW3N03512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2.1__ изготовитель -RECTIPHASE SAS бренд -SCHNEIDER ELECTRIC артикул -VLVAW3N03514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3.1__ изготовитель -RECTIPHASE SAS бренд -SCHNEIDER ELECTRIC артикул -VLVAF5N03517AB кол-во=1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0 КВАР __4.1__ изготовитель -RECTIPHASE SAS бренд -SCHNEIDER ELECTRIC артикул -VLVAF5N03520AB кол-во=1 ШТ,__5.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50 КВАР __5.1__ изготовитель -RECTIPHASE SAS бренд -SCHNEIDER ELECTRIC артикул -VLVAF6P03521AB кол-во=6 ШТ,"/>
    <s v="VARSET"/>
    <s v="DAP"/>
    <n v="5014.692"/>
    <m/>
    <s v="РОС.РУБЛЬ"/>
    <n v="7669396.1200000001"/>
    <n v="131267.96"/>
    <n v="8401149.4399999995"/>
    <d v="2017-09-29T00:00:00"/>
    <n v="9"/>
    <x v="2"/>
    <x v="1"/>
    <s v="10113110/290917/0129978"/>
    <s v="НЕТ ДАННЫХ"/>
    <s v="НЕТ ДАННЫХ"/>
    <m/>
  </r>
  <r>
    <s v="7712092928"/>
    <x v="0"/>
    <s v="127018, , Г.МОСКВА, УЛ.ДВИНЦЕВ,Д.12,КОРП.1"/>
    <x v="0"/>
    <s v="CONSULTING TRANS WYSZKOW/POLSKA NA ZLECENIE SCHNEIDER ELECTRIC INDUSTRIES SAS"/>
    <s v="RUEIL MALMAISON 92500 35 RUE JOSEPH MONIER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25 КВАР __1.1__ изготовитель -RECTIPHASE SAS бренд -SCHNEIDER ELECTRIC артикул -VLVAF6P03513AB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2.1__ изготовитель -RECTIPHASE SAS бренд -SCHNEIDER ELECTRIC артикул -VLVAF6P03517AB кол-во=1 ШТ,"/>
    <s v="VARSET"/>
    <s v="DAP"/>
    <n v="1010.538"/>
    <m/>
    <s v="РОС.РУБЛЬ"/>
    <n v="1428390.86"/>
    <n v="24729.24"/>
    <n v="1582671.36"/>
    <d v="2017-10-10T00:00:00"/>
    <n v="10"/>
    <x v="3"/>
    <x v="1"/>
    <s v="10113110/091017/0134486"/>
    <s v="НЕТ ДАННЫХ"/>
    <s v="НЕТ ДАННЫХ"/>
    <m/>
  </r>
  <r>
    <s v="7712092928"/>
    <x v="0"/>
    <s v="127018, , Г.МОСКВА, УЛ.ДВИНЦЕВ,Д.12,КОРП.1"/>
    <x v="0"/>
    <s v="BAZA PRZELADUNKOWA"/>
    <s v="RUEIL MALMAISON 92500 35 RUE JOSEPH MONIER ., 69-100 SWIECKO 37 PL, TTOC TERMINAL BY ORDER OF:SCHNEIDER ELECTRIC INDUSTRIES SAS"/>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25 КВАР __1.1__ изготовитель -RECTIPHASE SAS бренд -SCHNEIDER ELECTRIC артикул -VLVAW2L125A40B кол-во=1 ШТ,__2.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2.1__ изготовитель -RECTIPHASE SAS бренд -SCHNEIDER ELECTRIC артикул -VLVAW2L150A40B кол-во=1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3.1__ изготовитель -RECTIPHASE SAS бренд -SCHNEIDER ELECTRIC артикул -VLVAW1N03508AA кол-во=2 ШТ,__4.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0 КВАР __4.1__ изготовитель -RECTIPHASE SAS бренд -SCHNEIDER ELECTRIC артикул -VLVAW2N03510AA кол-во=2 ШТ,__5.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0 КВАР __5.1__ изготовитель -RECTIPHASE SAS бренд -SCHNEIDER ELECTRIC артикул -VLVAW3N03514AA кол-во=1 ШТ,"/>
    <s v="VARSET"/>
    <s v="DAP"/>
    <n v="635.19899999999996"/>
    <m/>
    <s v="РОС.РУБЛЬ"/>
    <n v="1369878.75"/>
    <n v="23650.81"/>
    <n v="1513651.84"/>
    <d v="2017-10-12T00:00:00"/>
    <n v="10"/>
    <x v="3"/>
    <x v="1"/>
    <s v="10113110/121017/0136737"/>
    <s v="НЕТ ДАННЫХ"/>
    <s v="НЕТ ДАННЫХ"/>
    <m/>
  </r>
  <r>
    <s v="7712092928"/>
    <x v="0"/>
    <s v="127018, , Г.МОСКВА, УЛ.ДВИНЦЕВ,Д.12,КОРП.1"/>
    <x v="0"/>
    <s v="CONSULTING TRANS WYSZKOW/POLSKA NA ZLECENIE SCHNEIDER ELECTRIC INDUSTRIES SAS"/>
    <s v="RUEIL MALMAISON 92500 35 RUE JOSEPH MONIER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00 КВАР __1.1__ изготовитель -RECTIPHASE SAS бренд -SCHNEIDER ELECTRIC артикул -VLVAF5N03518AB кол-во=2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2.1__ изготовитель -RECTIPHASE SAS бренд -SCHNEIDER ELECTRIC артикул -VLVAW1N03506AA кол-во=2 ШТ,"/>
    <s v="VARSET"/>
    <s v="DAP"/>
    <n v="694"/>
    <m/>
    <s v="РОС.РУБЛЬ"/>
    <n v="1243419.4099999999"/>
    <n v="21598.17"/>
    <n v="1382282.88"/>
    <d v="2017-10-20T00:00:00"/>
    <n v="10"/>
    <x v="3"/>
    <x v="1"/>
    <s v="10113110/201017/0141345"/>
    <s v="НЕТ ДАННЫХ"/>
    <s v="НЕТ ДАННЫХ"/>
    <m/>
  </r>
  <r>
    <s v="7712092928"/>
    <x v="0"/>
    <s v="127018, , МОСКВА, УЛ.ДВИНЦЕВ, Д.12,КОРП.1"/>
    <x v="0"/>
    <s v="SCHNEIDER ELECTRIC INDUSTRIES SAS"/>
    <s v="REUL MALMAISON 92500 35 RUE JOSEPH MONIER "/>
    <s v="RECTIPHASE CAPACITORS"/>
    <s v="ФРАНЦИЯ"/>
    <s v="ФРАНЦИЯ"/>
    <x v="0"/>
    <x v="0"/>
    <s v="КОНДЕНСАТОРЫ ПОСТОЯННОЙ ЕМКОСТИ ДЛЯ ЭЛЕКТРИЧ. ЦЕПЕЙ С ЧАСТОТОЙ 50/60 ГЦ И РАССЧИТАННЫЕ НА РЕАКТИВ. МОЩНОСТЬ НЕ МЕНЕЕ 0,5 КВА (КОНДЕНСАТОРЫ СИЛОВЫЕ) - КОМПЛЕКСНОЕ УСТРОЙСТВО КОМПЕНСАЦИИ РЕАКТИВНОЙ МОЩНОСТИ ТИПА VARSET, НАПОЛЬНОЕ ИСПОЛНЕНИЕ, ВСЕГО - 1ШТ., В ИНД. УПАК. В КАРТ. КОР., НА ПОДДОНАХ ИЗ ПРЕССОВАННОЙ СТРУЖКИ РЕГИСТРАЦИОННЫЙ НОМЕР ПО РОИС №№ 03051/02803-001/ТЗ-091213, 03052/02803-002/ТЗ-091213, 03053/02803-003/ТЗ-091213 __1.0__ УКРМ VARSET АВТО 137,5КВАР XXB 400В 50ГЦ ДЛЯ СЛАБО ЗАГРЯЗНЕННОЙ СЕТИ /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РАСПРЕДЕЛИТЕЛЬНЫХ СЕТЯХ 400-415 В ПЕРЕМЕННОГО ТОКА ПРИ 50 ГЦ, НОМИНАЛЬНАЯ РЕАКТИВНАЯ МОЩНОСТЬ 137,5 КВАР , КОМБИНАЦИИ СТУПЕНЕЙ МОЩНОСТИ 1.2.4, МОЩНОСТЬ СТУПЕНИ 12.5 КВАР, СТУПЕНИ (12.5 + 25 + 2X50 КВАР) , РЕГУЛИРОВАНИЕ ОСУЩЕСТВЛЯЕТСЯ ЗА СЧЕТПЕРЕКЛЮЧЕНИЯ СТУПЕНЕЙ, УКРМ VARSET ПОЗВОЛЯЮТ КОМПЕНСИРОВАТЬ РЕАКТИВНУЮ МОЩНОСТЬ, ГАРМОНИЧЕСКИЕ ИСКАЖЕНИЯ СЕТИ, СОКРАТИТЬ ПОТЕРИ ЭНЕРГИИ И УМЕНЬШИТЬ ПЕРЕПАДЫ НАПРЯЖЕНИЯ В СЕТЯХ НИЗКОГО НАПРЯЖЕНИЯ. __1.1__ изготовитель -RECTIPHASE SAS бренд -SCHNEIDER ELECTRIC марка -SCHNEIDER ELECTRIC модель -- артикул -VLVAW2N03531AB кол-во=1 ШТ,"/>
    <s v="VARSET"/>
    <s v="DAP"/>
    <n v="114.55"/>
    <m/>
    <s v="РОС.РУБЛЬ"/>
    <n v="297102.81"/>
    <n v="5165.95"/>
    <n v="330620.79999999999"/>
    <d v="2017-10-23T00:00:00"/>
    <n v="10"/>
    <x v="3"/>
    <x v="1"/>
    <s v="10005022/231017/0082410"/>
    <s v="НЕТ ДАННЫХ"/>
    <s v="НЕТ ДАННЫХ"/>
    <m/>
  </r>
  <r>
    <s v="7712092928"/>
    <x v="0"/>
    <s v="127018, , Г.МОСКВА, УЛ.ДВИНЦЕВ,Д.12,КОРП.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5 КВАР __1.1__ изготовитель -RECTIPHASE SAS бренд -SCHNEIDER ELECTRIC артикул -VLVAW0L025A40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00 КВАР __2.1__ изготовитель -RECTIPHASE SAS бренд -SCHNEIDER ELECTRIC артикул -VLVAW1N03508AA кол-во=2 ШТ,"/>
    <s v="VARSET"/>
    <s v="DAP"/>
    <n v="149.17699999999999"/>
    <m/>
    <s v="РОС.РУБЛЬ"/>
    <n v="377480.58"/>
    <n v="6568.24"/>
    <n v="420367.35999999999"/>
    <d v="2017-10-24T00:00:00"/>
    <n v="10"/>
    <x v="3"/>
    <x v="1"/>
    <s v="10113110/241017/0143213"/>
    <s v="НЕТ ДАННЫХ"/>
    <s v="НЕТ ДАННЫХ"/>
    <m/>
  </r>
  <r>
    <s v="7712092928"/>
    <x v="0"/>
    <s v="127018, , Г.МОСКВА, УЛ.ДВИНЦЕВ,Д.12,КОРП.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6 КВАР __1.1__ изготовитель -RECTIPHASE SAS бренд -SCHNEIDER ELECTRIC артикул -VLVAW0N03502A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0 КВАР __2.1__ изготовитель -RECTIPHASE SAS бренд -SCHNEIDER ELECTRIC артикул -VLVAW3N03516AB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50 КВАР __3.1__ изготовитель -RECTIPHASE SAS бренд -SCHNEIDER ELECTRIC артикул -VLVAF5N03517AB кол-во=1 ШТ,"/>
    <s v="VARSET"/>
    <s v="DAP"/>
    <n v="599.36599999999999"/>
    <m/>
    <s v="РОС.РУБЛЬ"/>
    <n v="1250702.32"/>
    <n v="21651.82"/>
    <n v="1385716.48"/>
    <d v="2017-10-27T00:00:00"/>
    <n v="10"/>
    <x v="3"/>
    <x v="1"/>
    <s v="10113110/271017/0145250"/>
    <s v="НЕТ ДАННЫХ"/>
    <s v="НЕТ ДАННЫХ"/>
    <m/>
  </r>
  <r>
    <s v="7712092928"/>
    <x v="0"/>
    <s v="127018, , Г.МОСКВА, УЛ.ДВИНЦЕВ,Д.12,КОРП.1"/>
    <x v="0"/>
    <s v="BAZA PRZELADUNKOWA"/>
    <s v="RUEIL MALMAISON 92500 35 RUE JOSEPH MONIER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0 КВАР __1.1__ изготовитель -RECTIPHASE SAS бренд -SCHNEIDER ELECTRIC артикул -VLVAF5N03520AB кол-во=1 ШТ,"/>
    <s v="VARSET"/>
    <s v="DAP"/>
    <n v="532"/>
    <m/>
    <s v="РОС.РУБЛЬ"/>
    <n v="477432.59"/>
    <n v="8209.56"/>
    <n v="525411.83999999997"/>
    <d v="2017-11-03T00:00:00"/>
    <n v="11"/>
    <x v="3"/>
    <x v="1"/>
    <s v="10113110/021117/0148753"/>
    <s v="НЕТ ДАННЫХ"/>
    <s v="НЕТ ДАННЫХ"/>
    <m/>
  </r>
  <r>
    <s v="7712092928"/>
    <x v="0"/>
    <s v="127018, , Г.МОСКВА, УЛ.ДВИНЦЕВ,Д.12,КОРП.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НОМИНАЛЬНАЯ РЕАКТИВНАЯ МОЩНОСТЬ 45 КВАР __1.1__ изготовитель -RECTIPHASE SAS бренд -SCHNEIDER ELECTRIC артикул -VLVAW0L045A40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38 КВАР __2.1__ изготовитель -RECTIPHASE SAS бренд -SCHNEIDER ELECTRIC артикул -VLVAW3N03532AB кол-во=2 ШТ,"/>
    <s v="VARSET"/>
    <s v="DAP"/>
    <n v="318.57100000000003"/>
    <m/>
    <s v="РОС.РУБЛЬ"/>
    <n v="735748.88"/>
    <n v="12417.14"/>
    <n v="794696.96"/>
    <d v="2017-11-10T00:00:00"/>
    <n v="11"/>
    <x v="3"/>
    <x v="1"/>
    <s v="10113110/101117/0152730"/>
    <s v="НЕТ ДАННЫХ"/>
    <s v="НЕТ ДАННЫХ"/>
    <m/>
  </r>
  <r>
    <s v="7712092928"/>
    <x v="0"/>
    <s v="127018, , Г.МОСКВА, УЛ.ДВИНЦЕВ,Д.12,КОРП.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30 КВАР __1.1__ изготовитель -RECTIPHASE SAS бренд -SCHNEIDER ELECTRIC артикул -VLVAW0L030A40A кол-во=1 ШТ,__2.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69 КВАР __2.1__ изготовитель -RECTIPHASE SAS бренд -SCHNEIDER ELECTRIC артикул -VLVAW1N03529AA кол-во=2 ШТ,"/>
    <s v="VARSET"/>
    <s v="DAP"/>
    <n v="115.642"/>
    <m/>
    <s v="РОС.РУБЛЬ"/>
    <n v="402503.36"/>
    <n v="6789.78"/>
    <n v="434545.91999999998"/>
    <d v="2017-11-13T00:00:00"/>
    <n v="11"/>
    <x v="3"/>
    <x v="1"/>
    <s v="10113110/121117/0153277"/>
    <s v="НЕТ ДАННЫХ"/>
    <s v="НЕТ ДАННЫХ"/>
    <m/>
  </r>
  <r>
    <s v="7712092928"/>
    <x v="0"/>
    <s v="127018, , Г.МОСКВА, УЛ.ДВИНЦЕВ,Д.12,КОРП.1"/>
    <x v="0"/>
    <s v="AGENCJA CELNA ASC FOR SCHNEIDER ELECTRIC INDUSTRIES"/>
    <s v="KUTNO TERMINAL POLSKA 99-300 UL.HOLENDERSKA 14 ."/>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15 КВАР __1.1__ изготовитель -RECTIPHASE SAS бренд -SCHNEIDER ELECTRIC артикул -VLVAW0L015A40A кол-во=1 ШТ,__2.0__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50 КВАР __2.1__ изготовитель -RECTIPHASE SAS бренд -SCHNEIDER ELECTRIC артикул -VLVAW0L050A40A кол-во=2 ШТ,__3.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200 КВАР __3.1__ изготовитель -RECTIPHASE SAS бренд -SCHNEIDER ELECTRIC артикул -VLVAW3N03512AA кол-во=1 ШТ,"/>
    <s v="VARSET"/>
    <s v="DAP"/>
    <n v="252.697"/>
    <m/>
    <s v="РОС.РУБЛЬ"/>
    <n v="586456.32999999996"/>
    <n v="9836.4500000000007"/>
    <n v="629532.80000000005"/>
    <d v="2017-11-16T00:00:00"/>
    <n v="11"/>
    <x v="3"/>
    <x v="1"/>
    <s v="10113110/151117/0155513"/>
    <s v="НЕТ ДАННЫХ"/>
    <s v="НЕТ ДАННЫХ"/>
    <m/>
  </r>
  <r>
    <s v="7712092928"/>
    <x v="0"/>
    <s v="127018, , Г.МОСКВА, УЛ.ДВИНЦЕВ,Д.12,КОРП.1"/>
    <x v="0"/>
    <s v="SCHNEIDER ELECTRIC INDUSTRIES SAS"/>
    <s v="RUEIL MALMAISON 92500 35 RUE JOSEPH MONIER ."/>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РЕАКТИВНАЯ МОЩНОСТЬ 400 КВАР __1.1__ изготовитель -RECTIPHASE SAS бренд -SCHNEIDER ELECTRIC артикул -VLVAF5N03518AB кол-во=2 ШТ,"/>
    <s v="VARSET"/>
    <s v="DAP"/>
    <n v="588"/>
    <m/>
    <s v="РОС.РУБЛЬ"/>
    <n v="986282.78"/>
    <n v="16850.38"/>
    <n v="1078424.32"/>
    <d v="2017-12-01T00:00:00"/>
    <n v="12"/>
    <x v="3"/>
    <x v="1"/>
    <s v="10113110/271117/0161057"/>
    <s v="НЕТ ДАННЫХ"/>
    <s v="НЕТ ДАННЫХ"/>
    <m/>
  </r>
  <r>
    <s v="7712092928"/>
    <x v="0"/>
    <s v=" "/>
    <x v="0"/>
    <s v="SCHNEIDER ELECTRIC INDUSTRIES SAS"/>
    <s v=" "/>
    <s v="RECTIPHASE CAPACITORS"/>
    <s v="ФРАНЦИЯ "/>
    <s v="ФРАНЦИЯ"/>
    <x v="0"/>
    <x v="0"/>
    <s v="КОНДЕНСАТОРЫ ПОСТОЯННОЙ ЕМКОСТИ ДЛЯ ЭЛЕКТРИЧ. ЦЕПЕЙ С ЧАСТОТОЙ 50/60 ГЦ И РАССЧИТАННЫЕ НА РЕАКТИВ. МОЩНОСТЬ НЕ МЕНЕЕ 0,5 КВА (КОНДЕНСАТОРЫ СИЛОВЫЕ) - КОМПЛЕКСНОЕ УСТРОЙСТВО КОМПЕНСАЦИИ РЕАКТИВНОЙ МОЩНОСТИ ТИПА VARSET, НАПОЛЬНОЕ ИСПОЛНЕНИЕ КОМПЛЕКСНОЕ УСТРОЙСТВО КОМПЕНСАЦИИ РЕАКТИВНОЙ МОЩНОСТИ ТИПА VARSET - РЕГУЛИРУЕМАЯ КОНДЕСАНТОРНАЯ УСТАНОВКА VARSET 200, РЕАКТИВНАЯ МОЩНОСТЬ 200 КВА RECTIPHASE SAS SCHNEIDER ELECTRIC SCHNEIDER ELECTRIC GCR_VLVAW3N VLVAW3N03512AB 1"/>
    <s v="VARSET"/>
    <s v="DAP"/>
    <n v="104.2"/>
    <m/>
    <s v=" "/>
    <s v=" "/>
    <n v="6323.81"/>
    <n v="404723.84"/>
    <d v="2017-12-31T00:00:00"/>
    <n v="12"/>
    <x v="3"/>
    <x v="1"/>
    <s v="10005022/311217/0105150"/>
    <s v="НЕТ ДАННЫХ"/>
    <s v="НЕТ ДАННЫХ"/>
    <m/>
  </r>
  <r>
    <s v="7712092928"/>
    <x v="0"/>
    <s v="127018, , Г.МОСКВА, УЛ.ДВИНЦЕВ,Д.12,КОРП.1"/>
    <x v="0"/>
    <s v="SCHNEIDER ELECTRIC INDUSTRIES SAS"/>
    <s v="92500, ., RUEIL MALMAISON, 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00 КВАР"/>
    <s v="VARSET"/>
    <s v="DAP"/>
    <n v="287.52100000000002"/>
    <m/>
    <s v="РОС.РУБЛЬ"/>
    <n v="819604.83"/>
    <n v="14229.2"/>
    <n v="910668.80000000005"/>
    <d v="2018-01-06T00:00:00"/>
    <n v="1"/>
    <x v="0"/>
    <x v="2"/>
    <s v="10113110/060118/0000329"/>
    <s v="НЕТ ДАННЫХ"/>
    <s v="НЕТ ДАННЫХ"/>
    <m/>
  </r>
  <r>
    <s v="7712092928"/>
    <x v="0"/>
    <s v="127018, , Г.МОСКВА, УЛ.ДВИНЦЕВ,Д.12,КОРП.1"/>
    <x v="0"/>
    <s v="SCHNEIDER ELECTRIC INDUSTRIES SAS"/>
    <s v="92500, ., RUEIL MALMAISON, 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25 КВАР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350 КВАР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37,5 КВАР"/>
    <s v="VARSET"/>
    <s v="DAP"/>
    <n v="887.27099999999996"/>
    <m/>
    <s v="РОС.РУБЛЬ"/>
    <n v="1637655.16"/>
    <n v="28707.47"/>
    <n v="1837278.08"/>
    <d v="2018-01-10T00:00:00"/>
    <n v="1"/>
    <x v="0"/>
    <x v="2"/>
    <s v="10113110/100118/0001248"/>
    <s v="НЕТ ДАННЫХ"/>
    <s v="НЕТ ДАННЫХ"/>
    <m/>
  </r>
  <r>
    <s v="7712092928"/>
    <x v="0"/>
    <s v="127018, , Г.МОСКВА, УЛ.ДВИНЦЕВ,Д.12,КОРП.1"/>
    <x v="0"/>
    <s v="CONSULTING TRANS WYSZKOW/POLSKA NA ZLECENIE SCHNEIDER ELECTRIC INDUSTRIES SAS"/>
    <s v="92500, ., RUEIL MALMAISON, 35 RUE JOSEPH MONIER"/>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25 КВАР"/>
    <s v="VARSET"/>
    <s v="DAP"/>
    <n v="205.375"/>
    <m/>
    <s v="РОС.РУБЛЬ"/>
    <n v="339098.49"/>
    <n v="5990.94"/>
    <n v="383420.15999999997"/>
    <d v="2018-01-15T00:00:00"/>
    <n v="1"/>
    <x v="0"/>
    <x v="2"/>
    <s v="10113110/150118/0002650"/>
    <s v="НЕТ ДАННЫХ"/>
    <s v="НЕТ ДАННЫХ"/>
    <m/>
  </r>
  <r>
    <s v="7712092928"/>
    <x v="0"/>
    <s v="127018, , Г.МОСКВА, УЛ.ДВИНЦЕВ,Д.12,КОРП.1"/>
    <x v="0"/>
    <s v="AGENCJA CELNA ASC FOR SCHNEIDER ELECTRIC INDUSTRIES"/>
    <s v="99-300, ., KUNTO, UL. HOLENDERKA14 99-300"/>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25 КВАР"/>
    <s v="VARSET"/>
    <s v="DAP"/>
    <n v="691.45100000000002"/>
    <m/>
    <s v="РОС.РУБЛЬ"/>
    <n v="1013548.26"/>
    <n v="17909.59"/>
    <n v="1146213.76"/>
    <d v="2018-01-18T00:00:00"/>
    <n v="1"/>
    <x v="0"/>
    <x v="2"/>
    <s v="10113110/180118/0004619"/>
    <s v="НЕТ ДАННЫХ"/>
    <s v="НЕТ ДАННЫХ"/>
    <m/>
  </r>
  <r>
    <s v="7712092928"/>
    <x v="0"/>
    <s v="127018, , Г.МОСКВА, УЛ.ДВИНЦЕВ,Д.12,КОРП.1"/>
    <x v="0"/>
    <s v="SCHNEIDER ELECTRIC INDUSTRIES SAS"/>
    <s v="92500, ., RUEIL MALMAISON, 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s v="VARSET"/>
    <s v="DAP"/>
    <n v="195.982"/>
    <m/>
    <s v="РОС.РУБЛЬ"/>
    <n v="297272.45"/>
    <n v="5315.19"/>
    <n v="340172.16"/>
    <d v="2018-01-28T00:00:00"/>
    <n v="1"/>
    <x v="0"/>
    <x v="2"/>
    <s v="10113110/260118/0008489"/>
    <s v="НЕТ ДАННЫХ"/>
    <s v="НЕТ ДАННЫХ"/>
    <m/>
  </r>
  <r>
    <s v="7712092928"/>
    <x v="0"/>
    <s v="127018, , Г.МОСКВА, УЛ.ДВИНЦЕВ,Д.12,КОРП.1"/>
    <x v="0"/>
    <s v="SCHNEIDER ELECTRIC INDUSTRIES SAS"/>
    <s v="92500, ., RUEIL MALMAISON, 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
    <s v="VARSET"/>
    <s v="DAP"/>
    <n v="607"/>
    <m/>
    <s v="РОС.РУБЛЬ"/>
    <n v="663552.18000000005"/>
    <n v="11650.81"/>
    <n v="745651.84"/>
    <d v="2018-02-09T00:00:00"/>
    <n v="2"/>
    <x v="0"/>
    <x v="2"/>
    <s v="10113110/080218/0014741"/>
    <s v="НЕТ ДАННЫХ"/>
    <s v="НЕТ ДАННЫХ"/>
    <m/>
  </r>
  <r>
    <s v="7712092928"/>
    <x v="0"/>
    <s v="127018, , Г.МОСКВА, УЛ.ДВИНЦЕВ,Д.12,КОРП.1"/>
    <x v="0"/>
    <s v="SCHNEIDER ELECTRIC INDUSTRIES SAS"/>
    <s v="92500, ., RUEIL MALMAISON, 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250 КВАР"/>
    <s v="VARSET"/>
    <s v="DAP"/>
    <n v="983.69200000000001"/>
    <m/>
    <s v="РОС.РУБЛЬ"/>
    <n v="1228658.25"/>
    <n v="21121.200000000001"/>
    <n v="1351756.8"/>
    <d v="2018-02-12T00:00:00"/>
    <n v="2"/>
    <x v="0"/>
    <x v="2"/>
    <s v="10113110/120218/0016565"/>
    <s v="НЕТ ДАННЫХ"/>
    <s v="НЕТ ДАННЫХ"/>
    <m/>
  </r>
  <r>
    <s v="7712092928"/>
    <x v="0"/>
    <s v="127018, , Г.МОСКВА, УЛ.ДВИНЦЕВ,Д.12,КОРП.1"/>
    <x v="0"/>
    <s v="CONSULTING TRANS WYSZKOW/POLSKA NA ZLECENIE SCHNEIDER ELECTRIC INDUSTRIES SAS"/>
    <s v="92500, ., RUEIL MALMAISON, 35 RUE JOSEPH MONIER"/>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s v="VARSET"/>
    <s v="DAP"/>
    <n v="110.70399999999999"/>
    <m/>
    <s v="РОС.РУБЛЬ"/>
    <n v="137595.94"/>
    <n v="2434.46"/>
    <n v="155805.44"/>
    <d v="2018-02-21T00:00:00"/>
    <n v="2"/>
    <x v="0"/>
    <x v="2"/>
    <s v="10113110/210218/0021154"/>
    <s v="НЕТ ДАННЫХ"/>
    <s v="НЕТ ДАННЫХ"/>
    <m/>
  </r>
  <r>
    <s v="7712092928"/>
    <x v="0"/>
    <s v="127018, , Г.МОСКВА, УЛ.ДВИНЦЕВ,Д.12,КОРП.1"/>
    <x v="0"/>
    <s v="SCHNEIDER ELECTRIC INDUSTRIES SAS"/>
    <s v="92500, ., RUEIL MALMAISON, 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250 КВАР"/>
    <s v="VARSET"/>
    <s v="DAP"/>
    <n v="1415.66"/>
    <m/>
    <s v="РОС.РУБЛЬ"/>
    <n v="1947415.97"/>
    <n v="34309.17"/>
    <n v="2195786.88"/>
    <d v="2018-02-26T00:00:00"/>
    <n v="2"/>
    <x v="0"/>
    <x v="2"/>
    <s v="10113110/260218/0022892"/>
    <s v="НЕТ ДАННЫХ"/>
    <s v="НЕТ ДАННЫХ"/>
    <m/>
  </r>
  <r>
    <s v="7712092928"/>
    <x v="0"/>
    <s v="127018, , Г.МОСКВА, УЛ.ДВИНЦЕВ,Д.12,КОРП.1"/>
    <x v="0"/>
    <s v="SCHNEIDER ELECTRIC INDUSTRIES SAS"/>
    <s v="92500, ., RUEIL MALMAISON, 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s v="VARSET"/>
    <s v="DAP"/>
    <n v="76.697000000000003"/>
    <m/>
    <s v="РОС.РУБЛЬ"/>
    <n v="283865.23"/>
    <n v="5030.09"/>
    <n v="321925.76000000001"/>
    <d v="2018-03-02T00:00:00"/>
    <n v="3"/>
    <x v="0"/>
    <x v="2"/>
    <s v="10113110/020318/0026072"/>
    <s v="НЕТ ДАННЫХ"/>
    <s v="НЕТ ДАННЫХ"/>
    <m/>
  </r>
  <r>
    <s v="7712092928"/>
    <x v="0"/>
    <s v="127018, , Г.МОСКВА, УЛ.ДВИНЦЕВ,Д.12,КОРП.1"/>
    <x v="0"/>
    <s v="CONSULTING TRANS WYSZKOW/POLSKA NA ZLECENIE SCHNEIDER ELECTRIC INDUSTRIES SAS"/>
    <s v="92500, ., RUEIL MALMAISON, 35 RUE JOSEPH MONIER"/>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32 КВАР"/>
    <s v="VARSET"/>
    <s v="DAP"/>
    <n v="59.944000000000003"/>
    <m/>
    <s v="РОС.РУБЛЬ"/>
    <n v="156779.76999999999"/>
    <n v="2766.95"/>
    <n v="177084.79999999999"/>
    <d v="2018-03-05T00:00:00"/>
    <n v="3"/>
    <x v="0"/>
    <x v="2"/>
    <s v="10113110/050318/0027509"/>
    <s v="НЕТ ДАННЫХ"/>
    <s v="НЕТ ДАННЫХ"/>
    <m/>
  </r>
  <r>
    <s v="7712092928"/>
    <x v="0"/>
    <s v="127018, , МОСКВА, УЛ.ДВИНЦЕВ, Д.12,КОРП.1"/>
    <x v="0"/>
    <s v="SCHNEIDER ELECTRIC INDUSTRIES SAS"/>
    <s v="92500, , REUL MALMAISON, 35 RUE JOSEPH MONIER"/>
    <s v="RECTIPHASE CAPACITORS"/>
    <s v="ФРАНЦИЯ"/>
    <s v="ФРАНЦИЯ"/>
    <x v="0"/>
    <x v="0"/>
    <s v="КОНДЕНСАТОРЫ ПОСТОЯННОЙ ЕМКОСТИ ДЛЯ ЭЛЕКТРИЧ. ЦЕПЕЙ С ЧАСТОТОЙ 50/60 ГЦ И РАССЧИТАННЫЕ НА РЕАКТИВ. МОЩНОСТЬ НЕ МЕНЕЕ 0,5 КВА (КОНДЕНСАТОРЫ СИЛОВЫЕ) - КОМПЛЕКСНОЕ УСТРОЙСТВО КОМПЕНСАЦИИ РЕАКТИВНОЙ МОЩНОСТИ ТИПА VARSET, ВСЕГО - 2 ШТ., В ИНД. УПАК. В КАРТ. КОР., НА ПОДДОНАХ ИЗ ПРЕССОВАННОЙ СТРУЖКИ РЕГИСТРАЦИОННЫЙ НОМЕР ПО РОИС №№ 03051/02803-001/ТЗ-091213, 03052/02803-002/ТЗ-091213, 03053/02803-003/ТЗ-091213 КОМПЛЕКТНОЕ УСТРОЙСТВО КОМПЕНСАЦИИ РЕАКТИВНОЙ МОЩНОСТИ ТИПА VARSET - КОНДЕНСАТОРНАЯ УСТАНОВКА КОМПЕНСАЦИИ РЕАКТИВНОЙ МОЩНОСТИ VARSET 200 КВАР 400В ДЛЯ СЛАБОЗАГРЯЗНЕННОЙ СЕТИ С АВТ. ВЫКЛ., ВВОД СВЕРХУ (VLVAW3N03512AK),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200 КВАР"/>
    <s v="VARSET"/>
    <s v="DAP"/>
    <n v="296"/>
    <m/>
    <s v="РОС.РУБЛЬ"/>
    <n v="701453.59"/>
    <n v="12349.3"/>
    <n v="790355.2"/>
    <d v="2018-03-12T00:00:00"/>
    <n v="3"/>
    <x v="0"/>
    <x v="2"/>
    <s v="10005022/120318/0019223"/>
    <s v="НЕТ ДАННЫХ"/>
    <s v="НЕТ ДАННЫХ"/>
    <m/>
  </r>
  <r>
    <s v="7712092928"/>
    <x v="0"/>
    <s v="127018, , Г.МОСКВА, УЛ.ДВИНЦЕВ,Д.12,КОРП.1"/>
    <x v="0"/>
    <s v="SCHNEIDER ELECTRIC INDUSTRIES SAS"/>
    <s v="92500, ., RUEIL MALMAISON, 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50 КВАР"/>
    <s v="VARSET"/>
    <s v="DAP"/>
    <n v="138.86099999999999"/>
    <m/>
    <s v="РОС.РУБЛЬ"/>
    <n v="271307.23"/>
    <n v="4758.21"/>
    <n v="304525.44"/>
    <d v="2018-03-17T00:00:00"/>
    <n v="3"/>
    <x v="0"/>
    <x v="2"/>
    <s v="10113110/160318/0033180"/>
    <s v="НЕТ ДАННЫХ"/>
    <s v="НЕТ ДАННЫХ"/>
    <m/>
  </r>
  <r>
    <s v="7712092928"/>
    <x v="0"/>
    <s v="127018, , Г.МОСКВА, УЛ.ДВИНЦЕВ,Д.12,КОРП.1"/>
    <x v="0"/>
    <s v="AGENCJA CELNA ASC FOR SCHNEIDER ELECTRIC INDUSTRIES"/>
    <s v="99-300, , KUTNO, UL. HOLENDERSKA 14"/>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25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s v="VARSET"/>
    <s v="DAP"/>
    <n v="236.43799999999999"/>
    <m/>
    <s v="РОС.РУБЛЬ"/>
    <n v="362038.54"/>
    <n v="6296.83"/>
    <n v="402997.12"/>
    <d v="2018-03-23T00:00:00"/>
    <n v="3"/>
    <x v="0"/>
    <x v="2"/>
    <s v="10113110/220318/0037060"/>
    <s v="НЕТ ДАННЫХ"/>
    <s v="НЕТ ДАННЫХ"/>
    <m/>
  </r>
  <r>
    <s v="7712092928"/>
    <x v="0"/>
    <s v="127018, , Г.МОСКВА, УЛ.ДВИНЦЕВ,Д.12,КОРП.1"/>
    <x v="0"/>
    <s v="SCHNEIDER ELECTRIC INDUSTRIES SAS"/>
    <s v="92500, ., RUEIL MALMAISON, 35 RUE JOSEPH MONIER"/>
    <s v="RECTIPHASE CAPACITOR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1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5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75 КВАР"/>
    <s v="VARSET"/>
    <s v="DAP"/>
    <n v="338.47300000000001"/>
    <m/>
    <s v="РОС.РУБЛЬ"/>
    <n v="949228.63"/>
    <n v="16621.87"/>
    <n v="1063799.68"/>
    <d v="2018-03-27T00:00:00"/>
    <n v="3"/>
    <x v="0"/>
    <x v="2"/>
    <s v="10113110/260318/0038956"/>
    <s v="НЕТ ДАННЫХ"/>
    <s v="НЕТ ДАННЫХ"/>
    <m/>
  </r>
  <r>
    <s v="7712092928"/>
    <x v="0"/>
    <s v="127018, , Г.МОСКВА, УЛ.ДВИНЦЕВ,Д.12,КОРП.1"/>
    <x v="0"/>
    <s v="CONSULTING TRANS WYSZKOW/POLSKA NA ZLECENIE SCHNEIDER ELECTRIC INDUSTRIES SAS"/>
    <s v="92500, ., RUEIL MALMAISON, 35 RUE JOSEPH MONIER"/>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
    <s v="VARSET"/>
    <s v="DAP"/>
    <n v="914"/>
    <m/>
    <s v="РОС.РУБЛЬ"/>
    <n v="839032.74"/>
    <n v="13721.93"/>
    <n v="878203.52"/>
    <d v="2018-04-19T00:00:00"/>
    <n v="4"/>
    <x v="1"/>
    <x v="2"/>
    <s v="10113110/180418/0051217"/>
    <s v="НЕТ ДАННЫХ"/>
    <s v="НЕТ ДАННЫХ"/>
    <m/>
  </r>
  <r>
    <s v="7712092928"/>
    <x v="0"/>
    <s v="127018, , Г.МОСКВА, УЛ.ДВИНЦЕВ,Д.12,КОРП.1"/>
    <x v="0"/>
    <s v="AGENCJA CELNA ASC FOR SCHNEIDER ELECTRIC INDUSTRIES"/>
    <s v="99-300, ., KUTNO TERMINAL POLSKA, UL. HOLENDERSKA 14"/>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350 КВАР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
    <s v="VARSET"/>
    <s v="DAP"/>
    <n v="958.16"/>
    <m/>
    <s v="РОС.РУБЛЬ"/>
    <n v="1207733.24"/>
    <n v="19620.740000000002"/>
    <n v="1255727.3600000001"/>
    <d v="2018-04-19T00:00:00"/>
    <n v="4"/>
    <x v="1"/>
    <x v="2"/>
    <s v="10113110/190418/0051597"/>
    <s v="НЕТ ДАННЫХ"/>
    <s v="НЕТ ДАННЫХ"/>
    <m/>
  </r>
  <r>
    <s v="7712092928"/>
    <x v="0"/>
    <s v="127018, , Г.МОСКВА, УЛ.ДВИНЦЕВ,Д.12,КОРП.1"/>
    <x v="0"/>
    <s v="AGENCJA CELNA ASC FOR SCHNEIDER ELECTRIC INDUSTRIES"/>
    <s v="99-300, ., KUTNO TERMINAL POLSKA, UL. HOLENDERSKA 14"/>
    <s v="RECTIPHASE CAPACITORS"/>
    <s v="ПОЛЬША"/>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КОНДЕНСАТОРНАЯ УСТАНОВКА КОМПЕНСАЦИИ РЕАКТИВНОЙ МОЩНОСТИ VARSET EASY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 КОНДЕНСАТОРНАЯ УСТАНОВКА КОМПЕНСАЦИИ РЕАКТИВНОЙ МОЩНОСТИ VARSET ПРЕДНАЗНАЧЕНА ДЛЯ ПОВЫШЕНИЯ И ПОДДЕРЖАНИЯ НА ЗАДАННОМ УРОВНЕ ЗНАЧЕНИЯ КОЭФФИЦИЕНТА МОЩНОСТИ В ЭЛЕКТРИЧЕСКИХ РАСПРЕДЕЛИТЕЛЬНЫХ СЕТЯХ 400-415 В ПЕРЕМЕННОГО ТОКА ПРИ 50 ГЦ, НОМИНАЛЬНАЯ РЕАКТИВНАЯ МОЩНОСТЬ 400 КВАР"/>
    <s v="VARSET"/>
    <s v="DAP"/>
    <n v="1764.8630000000001"/>
    <m/>
    <s v="РОС.РУБЛЬ"/>
    <n v="1912566.83"/>
    <n v="30550.87"/>
    <n v="1955255.68"/>
    <d v="2018-04-27T00:00:00"/>
    <n v="4"/>
    <x v="1"/>
    <x v="2"/>
    <s v="10113110/270418/0056589"/>
    <s v="НЕТ ДАННЫХ"/>
    <s v="НЕТ ДАННЫХ"/>
    <m/>
  </r>
  <r>
    <s v="7727180430"/>
    <x v="1"/>
    <s v="117997, Г., МОСКВА, ОБРУЧЕВА УЛ., Д.30/1, СТР.2"/>
    <x v="0"/>
    <s v="ABB LTD"/>
    <s v="BEJUMET6040Z.I. JUMET ALLEE CENTRALE 10"/>
    <s v="ABB"/>
    <s v="БЕЛЬГИЯ"/>
    <s v="БЕЛЬГ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ЦИЛИНДРИЧЕСКИЙ ТРЕХФАЗНЫЙ ПЛЕНОЧНЫЙ СУХОЙ КОНДЕНСАТОР СЕРИИ QCAP. НОМИНАЛЬНАЯ МОЩНОСТЬ 25КВАР, НАПРЯЖЕНИЕ 480В, НОМИНАЛЬНАЯ ЧАСТОТА 50ГЦ, ПРЕДНАЗНАЧЕН ДЛЯ НКУ КОМПЕНСАЦИИ РЕАКТИВНОЙ МОЩНОСТИ СЕРИИ APC. ИСПОЛЬЗУЕТСЯ В НИЗКОВОЛЬТНЫХ СИСТЕМАХ MNS."/>
    <s v="QCAP"/>
    <s v="FCA"/>
    <n v="12"/>
    <m/>
    <s v="ЕВРО"/>
    <n v="211.68"/>
    <n v="374.62"/>
    <n v="23975.68"/>
    <d v="2016-04-04T00:00:00"/>
    <n v="4"/>
    <x v="1"/>
    <x v="0"/>
    <s v="10611020/040416/0004680"/>
    <s v="т/п Северский"/>
    <s v="636070 ТОМСКАЯ ОБЛ., Г.СЕВЕРСК, УЛ.СТРОИТЕЛЕЙ, 12"/>
    <m/>
  </r>
  <r>
    <s v="7727180430"/>
    <x v="1"/>
    <s v="117997, МОСКОВСКАЯ ОБЛАСТЬ, МОСКВА, УЛ. ОБРУЧЕВА, Д. 30/1, СТР.2"/>
    <x v="0"/>
    <s v="ABB LTD"/>
    <s v="SELUDVIKA771 80LYVIKSVAGEN, 4"/>
    <s v="ABB"/>
    <s v="ШВЕЦИЯ"/>
    <s v="ШВЕЦИЯ"/>
    <x v="0"/>
    <x v="0"/>
    <s v="КОНДЕНСАТОРЫ ПОСТОЯННОЙ ЕМКОСТИ ДЛЯ ЭЛЕКТРИЧЕСКИХ ЦЕПЕЙ С ЧАСТОТОЙ 50/60 ГЦ, РАСЧИТАННЫЕ НА РЕАКТИВНУЮ МОЩНОСТЬ НЕ МЕНЕЕ 0.5 КВА (КОНДЕНСАТОРЫ СИЛОВЫЕ), ТИПА CHDB. ПРЕДСТАВЛЯЮТ СОБОЙ:ОДНОФАЗНЫЕ СИЛОВЫЕ КОНДЕНСАТОРЫ С ВНУТРЕННИМИ ПРЕДОХРАНИТЕЛЯМИ И ДВУМЯ ВВОДАМИ В ФАРФОРОВОЙ ИЗОЛЯЦИИ. ИСПОЛЬЗУЮТСЯ ДЛЯ СБОРКИ БАТАРЕЙ СТАТИЧЕСКИХ КОНДЕНСАТОРОВ (БСК) ТИПА QBANK-A НА КЛАСС НАПРЯЖЕНИЯ 110КВ, СУММАРНОЙ МОЩНОСТЬЮ ДО 80 МВАР (80000КВА)_. ПРЕДНАЗНАЧЕНЫ ДЛЯ КОМПЕНСАЦИИ РЕАКТИВНОЙ МОЩНОСТИ И СТАБИЛИЗАЦИИ НАПРЯЖЕНИЯ. ВВОЗЯТСЯ ДЛЯ РАНЕЕ ВВВЕЗЕННОГО БСК QBANK-A. ОБЛАСТЬ ПРИМЕНЕНИЯ- ЭНЕРГОСИСТЕМЫ ОБЩЕПРОМЫШЛЕННОГО НАЗНАЧЕНИЯ, ДЛЯ НЕПОСРЕДСТВЕННОГО ВКЛЮЧЕНИЯ В РАСПРЕДЕЛИТЕЛЬНЫХ СЕТЯХ_, ЛИНИЯХ ЭЛЕКТРОПЕРЕДАЧ И СИЛОВЫХ ЭЛЕКТРОУСТАНОВОК. НЕ ИСПОЛЬЗУЕТСЯ В СФЕРЕ ХОЗЯЙСТВЕННО-ПИТЬЕВОГО ВОДОСНАБЖЕНИЯ. НЕ ЯВЛЯЕТСЯ ТОВАРОМ ДВОЙНОГО НАЗНАЧЕНИЯ. НЕ ВХОДИТ В СПИСОК ОПАСНЫХ ОТХОДОВ. УПАКОВАН В ДЕРЕВЯННЫЕ ЯЩИКИ, ГРУЗОВЫХ МЕСТ 2 КОНДЕНСАТОР_СИЛОВОЙ, РЕАКТИВНОЙ МОЩНОСТЬЮ 850 KVAR (850 КВА), НАПРЯЖЕНИЕ 7800В._КОНДЕНСАТОР СИЛОВОЙ, РЕАКТИВНОЙ МОЩНОСТЬЮ 730 KVAR (730 КВА), НАПРЯЖЕНИЕ 7275В."/>
    <s v="CHDB"/>
    <s v="FCA"/>
    <n v="342"/>
    <m/>
    <s v="ШВЕД.КРОНА"/>
    <n v="59310.28"/>
    <n v="7405.56"/>
    <n v="473955.84000000003"/>
    <d v="2016-04-11T00:00:00"/>
    <n v="4"/>
    <x v="1"/>
    <x v="0"/>
    <s v="10206080/110416/0003719"/>
    <s v="т/п Выборгский"/>
    <s v="188900 ЛЕНИНГРАДСКАЯ ОБЛ., Г.ВЫБОРГ, ЛЕНИНГРАДСКОЕ Ш., Д.110"/>
    <m/>
  </r>
  <r>
    <s v="7727180430"/>
    <x v="1"/>
    <s v="117335, МОСКОВСКАЯ ОБЛАСТЬ, МОСКВА, НАХИМОВСКИЙ ПРОСПЕКТ, Д. 58"/>
    <x v="0"/>
    <s v="ABB LTD"/>
    <s v="SELUDVIKA77180LYVIKSVAGEN, 4"/>
    <s v="ABB"/>
    <s v="ШВЕЦИЯ"/>
    <s v="ШВЕЦИЯ"/>
    <x v="0"/>
    <x v="0"/>
    <s v="КОНДЕНСАТОРЫ ПОСТОЯННОЙ ЕМКОСТИ ДЛЯ ЭЛЕКТРИЧЕСКИХ ЦЕПЕЙ С ЧАСТОТОЙ 50/60 ГЦ, РАСЧИТАННЫЕ НА РЕАКТИВНУЮ МОЩНОСТЬ НЕ МЕНЕЕ 0.5 КВА (КОНДЕНСАТОРЫ СИЛОВЫЕ):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_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_ПИТЬЕВОГО ВОДОСНАБЖЕНИЯ. НЕ ДЛЯ ВОЕННОГО ПРИМЕНЕНИЯ, НЕ ВХОДЯТ В СПИСОК ОПАСНЫХ ОТХОДОВ. КОД ОКП 341468. БСК ПОСТАВЛЯЮТСЯ В ЧАСТИЧНО РАЗОБРАННОМ ВИДЕ, ДЛЯ ОБЕСПЕЧЕНИЯ СОХРАННОСТИ ПРИ ПЕРЕВОЗКЕ ИСПОЛЬЗУЮТСЯ ДОПОЛНИТЕЛЬНЫЕ УПАКОВОЧНЫЕ МАТЕРИАЛЫ. НЕ_ПРИГОДНЫЕ ДЛЯ ПОВТОРНОГО ПРИМЕНЕНИЯ. УПАКОВАНЫ В ДЕРЕВ. ЯЩИКИ, ГРУЗОВЫХ МЕСТ- 13. БАТАРЕЯ СТАТИЧЕСКИХ КОНДЕНСАТОРОВ (БСК) ПОСТОЯННОЙ ЕМКОСТИ ДЛЯ ЭЛЕКТРИЧЕСКИХ СЕТЕЙ, РЕАКТИВНАЯ МОЩНОСТЬ 16 МВАР (16000 КВА), НОМИНАЛЬНОЕ НАПРЯЖЕНИЕ 35 КВ,_НАИБОЛЬШЕЕ РАБОЧЕЕ НАПРЯЖЕНИЕ 38,5 КВ. В СОСТАВ КАЖДОЙ БАТАРЕИ ВХОДИТ 18 ОДНОФАЗНЫХ КОНДЕНСАТОРОВ FARADOL ТИПА CHDB. ПРЕДНАЗНАЧЕНЫ ДЛЯ КОМПЕНСАЦИИ РЕАКТИВНОЙ МОЩНОСТИ И СТАБИЛИЗАЦИИ НАПРЯЖЕНИЯ -ОГРАНИЧЕНИЯ БРОСКОВ ТОКА ПРИ КОММУТАЦИИ._КОНДЕНСАТОР ОДНОФАЗНЫЙ СИЛОВОЙ, РЕАКТИВНОЙ МОЩНОСТЬЮ 450 KVAR (450 КВА), НАПРЯЖЕНИЕ 12000В, 50 HZ С ВНУТРЕННИМИ ПРЕДОХРАНИТЕЛЯМИ И ДВУМЯ ВВОДАМИ В ФАРФОРОВОЙ ИЗОЛЯЦИИ. ИСПОЛЬЗУЮТСЯ ДЛЯ СБОРКИ БАТАРЕЙ СТАТИЧЕСКИХ КОНДЕНСАТОРОВ (БСК) ТИПА QBANK-A НА_КЛАСС 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_КОНДЕНСАТОР ОДНОФАЗНЫЙ СИЛОВОЙ, РЕАКТИВНОЙ МОЩНОСТЬЮ 600 KVAR (600 КВА), НАПРЯЖЕНИЕ 12000 В, 50 ГЕРЦ, С ВНУТРЕННИМИ ПРЕДОХРАНИТЕЛЯМИ И ДВУМЯ ВВОДАМИ В ФАРФОРОВОЙ ИЗОЛЯЦИИ. ИСПОЛЬЗУЮТСЯ ДЛЯ СБОРКИ БАТАРЕЙ СТАТИЧЕСКИХ КОНДЕНСАТОРОВ (БСК) ТИПА QBANK-A_НА КЛАСС 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s v="CHDB"/>
    <s v="FCA"/>
    <n v="6061"/>
    <m/>
    <s v="ШВЕД.КРОНА"/>
    <n v="875645.46"/>
    <n v="106191.36"/>
    <n v="6796247.04"/>
    <d v="2016-05-23T00:00:00"/>
    <n v="5"/>
    <x v="1"/>
    <x v="0"/>
    <s v="10206080/230516/0005456"/>
    <s v="т/п Выборгский"/>
    <s v="188900 ЛЕНИНГРАДСКАЯ ОБЛ., Г.ВЫБОРГ, ЛЕНИНГРАДСКОЕ Ш., Д.110"/>
    <m/>
  </r>
  <r>
    <s v="7727180430"/>
    <x v="1"/>
    <s v="117335, МОСКОВСКАЯ ОБЛАСТЬ, МОСКВА, НАХИМОВСКИЙ ПРОСПЕКТ, Д. 58"/>
    <x v="0"/>
    <s v="ABB LTD"/>
    <s v="SELUDVIKA77180LYVIKSVAGEN, 4"/>
    <s v="ABB"/>
    <s v="ШВЕЦИЯ"/>
    <s v="ШВЕЦИЯ"/>
    <x v="0"/>
    <x v="0"/>
    <s v="КОНДЕНСАТОРЫ ПОСТОЯННОЙ ЕМКОСТИ ДЛЯ ЭЛЕКТРИЧЕСКИХ ЦЕПЕЙ С ЧАСТОТОЙ 50/60 ГЦ, РАСЧИТАННЫЕ НА РЕАКТИВНУЮ МОЩНОСТЬ НЕ МЕНЕЕ 0.5 КВА (КОНДЕНСАТОРЫ СИЛОВЫЕ):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_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_ПИТЬЕВОГО ВОДОСНАБЖЕНИЯ. НЕ ДЛЯ ВОЕННОГО ПРИМЕНЕНИЯ, НЕ ВХОДЯТ В СПИСОК ОПАСНЫХ ОТХОДОВ. КОД ОКП 341468. БСК ПОСТАВЛЯЮТСЯ В ЧАСТИЧНО РАЗОБРАННОМ ВИДЕ, С КОМПЛЕКТОМ МОНТАЖНЫХ И КРЕПЕЖНЫХ ЭЛЕМЕНТОВ. ДЛЯ ОБЕСПЕЧЕНИЯ СОХРАННОСТИ ПРИ ПЕРЕВОЗКЕ_ИСПОЛЬЗУЮТСЯ ДОПОЛНИТЕЛЬНЫЕ УПАКОВОЧНЫЕ МАТЕРИАЛЫ. НЕ ПРИГОДНЫЕ ДЛЯ ПОВТОРНОГО ПРИМЕНЕНИЯ. УПАКОВАНЫ В ДЕРЕВ. ЯЩИКИ, ГРУЗОВЫХ МЕСТ- 13. БАТАРЕЯ СТАТИЧЕСКИХ КОНДЕНСАТОРОВ (БСК) ПОСТОЯННОЙ ЕМКОСТИ ДЛЯ ЭЛЕКТРИЧЕСКИХ СЕТЕЙ, РЕАКТИВНАЯ МОЩНОСТЬ 16_МВАР (16000 КВА), НОМИНАЛЬНОЕ НАПРЯЖЕНИЕ 35 КВ, НАИБОЛЬШЕЕ РАБОЧЕЕ НАПРЯЖЕНИЕ 38,5 КВ. В СОСТАВ КАЖДОЙ БАТАРЕИ ВХОДИТ 18 ОДНОФАЗНЫХ КОНДЕНСАТОРОВ FARADOL ТИПА CHDB. ПРЕДНАЗНАЧЕНЫ ДЛЯ КОМПЕНСАЦИИ РЕАКТИВНОЙ МОЩНОСТИ И СТАБИЛИЗАЦИИ НАПРЯЖЕНИЯ -_ОГРАНИЧЕНИЯ БРОСКОВ ТОКА ПРИ КОММУТАЦИИ._КОНДЕНСАТОР ОДНОФАЗНЫЙ СИЛОВОЙ, РЕАКТИВНОЙ МОЩНОСТЬЮ 450 KVAR (450 КВА), НАПРЯЖЕНИЕ 12000В, 50 HZ С ВНУТРЕННИМИ ПРЕДОХРАНИТЕЛЯМИ И ДВУМЯ ВВОДАМИ В ФАРФОРОВОЙ ИЗОЛЯЦИИ. ИСПОЛЬЗУЮТСЯ ДЛЯ СБОРКИ БАТАРЕЙ СТАТИЧЕСКИХ КОНДЕНСАТОРОВ (БСК) ТИПА QBANK-A НА_КЛАСС 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_КОНДЕНСАТОР ОДНОФАЗНЫЙ СИЛОВОЙ, РЕАКТИВНОЙ МОЩНОСТЬЮ 600 KVAR (600 КВА), НАПРЯЖЕНИЕ 12000 В, 50 ГЕРЦ, С ВНУТРЕННИМИ ПРЕДОХРАНИТЕЛЯМИ И ДВУМЯ ВВОДАМИ В ФАРФОРОВОЙ ИЗОЛЯЦИИ. ИСПОЛЬЗУЮТСЯ ДЛЯ СБОРКИ БАТАРЕЙ СТАТИЧЕСКИХ КОНДЕНСАТОРОВ (БСК) ТИПА QBANK-A_НА КЛАСС 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s v="CHDB"/>
    <s v="FCA"/>
    <n v="6061"/>
    <m/>
    <s v="ШВЕД.КРОНА"/>
    <n v="875645.46"/>
    <n v="106741.82"/>
    <n v="6831476.4800000004"/>
    <d v="2016-05-23T00:00:00"/>
    <n v="5"/>
    <x v="1"/>
    <x v="0"/>
    <s v="10206080/230516/0005490"/>
    <s v="т/п Выборгский"/>
    <s v="188900 ЛЕНИНГРАДСКАЯ ОБЛ., Г.ВЫБОРГ, ЛЕНИНГРАДСКОЕ Ш., Д.110"/>
    <m/>
  </r>
  <r>
    <s v="7727180430"/>
    <x v="1"/>
    <s v="117335, , МОСКВА, НАХИМОВСКИЙ ПРОСПЕКТ, Д. 58, ОФИС 5A,R5"/>
    <x v="0"/>
    <s v="ABB LTD"/>
    <s v="SELUDVIKA771 80LYVIKSVAGEN, 4"/>
    <s v="ABB"/>
    <s v="ШВЕЦИЯ"/>
    <s v="ШВЕЦИЯ"/>
    <x v="0"/>
    <x v="0"/>
    <s v="КОНДЕНСАТОРЫ ПОСТОЯННОЙ ЕМКОСТИ ДЛЯ ЭЛЕКТРИЧЕСКИХ ЦЕПЕЙ С ЧАСТОТОЙ 50/60 ГЦ, РАСЧИТАННЫЕ НА РЕАКТИВНУЮ МОЩНОСТЬ НЕ МЕНЕЕ 0.5 КВА (КОНДЕНСАТОРЫ СИЛОВЫЕ), ТИПА CHDB. ПРЕДСТАВЛЯЮТ СОБОЙ:ОДНОФАЗНЫЕ СИЛОВЫЕ КОНДЕНСАТОРЫ С ВНУТРЕННИМИ ПРЕДОХРАНИТЕЛЯМИ И ДВУМЯ ВВОДАМИ В ФАРФОРОВОЙ ИЗОЛЯЦИИ. ИСПОЛЬЗУЮТСЯ ДЛЯ СБОРКИ БАТАРЕЙ СТАТИЧЕСКИХ КОНДЕНСАТОРОВ (БСК) ТИПА QBANK-A НА КЛАСС НАПРЯЖЕНИЯ 110КВ, СУММАРНОЙ МОЩНОСТЬЮ ДО 80 МВАР (80000КВА)_. ПРЕДНАЗНАЧЕНЫ ДЛЯ КОМПЕНСАЦИИ РЕАКТИВНОЙ МОЩНОСТИ И СТАБИЛИЗАЦИИ НАПРЯЖЕНИЯ. ВВОЗЯТСЯ ДЛЯ РАНЕЕ ВВВЕЗЕННОГО БСК QBANK-A. ОБЛАСТЬ ПРИМЕНЕНИЯ- ЭНЕРГОСИСТЕМЫ ОБЩЕПРОМЫШЛЕННОГО НАЗНАЧЕНИЯ, ДЛЯ НЕПОСРЕДСТВЕННОГО ВКЛЮЧЕНИЯ В РАСПРЕДЕЛИТЕЛЬНЫХ СЕТЯХ_, ЛИНИЯХ ЭЛЕКТРОПЕРЕДАЧ И СИЛОВЫХ ЭЛЕКТРОУСТАНОВОК. НЕ ИСПОЛЬЗУЕТСЯ В СФЕРЕ ХОЗЯЙСТВЕННО-ПИТЬЕВОГО ВОДОСНАБЖЕНИЯ. НЕ ЯВЛЯЕТСЯ ТОВАРОМ ДВОЙНОГО НАЗНАЧЕНИЯ. НЕ ВХОДИТ В СПИСОК ОПАСНЫХ ОТХОДОВ. УПАКОВАН В ДЕРЕВЯННЫЙ ЯЩИК, ГРУЗОВЫХ МЕСТ 1 КОНДЕНСАТОР_СИЛОВОЙ, РЕАКТИВНОЙ МОЩНОСТЬЮ 800 KVAR (800 КВА), НАПРЯЖЕНИЕ 6582В."/>
    <s v="CHDB"/>
    <s v="FCA"/>
    <n v="180"/>
    <m/>
    <s v="ШВЕД.КРОНА"/>
    <n v="26710.77"/>
    <n v="3297.68"/>
    <n v="211051.51999999999"/>
    <d v="2016-06-23T00:00:00"/>
    <n v="6"/>
    <x v="1"/>
    <x v="0"/>
    <s v="10502110/210616/0026479"/>
    <s v="НЕТ ДАННЫХ"/>
    <s v="НЕТ ДАННЫХ"/>
    <m/>
  </r>
  <r>
    <s v="7727180430"/>
    <x v="1"/>
    <s v="117335, Г., МОСКВА, НАХИМОВСКИЙ ПРОСПЕКТ, Д.58"/>
    <x v="0"/>
    <s v="ABB LTD"/>
    <s v="CNXI'AN710021158 WENJING ROADSHAANXI PROVINCE"/>
    <s v="ABB"/>
    <s v="КИТАЙ"/>
    <s v="КИТАЙ"/>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НЕ ЛОМ ЭЛЕКТРООБОРУДОВАНИЯ/:СМ.ДОПОЛНЕНИЕОДНОФАЗНЫЙ СИЛОВОЙ КОНДЕНСАТОР НА ОСНОВЕ ПОЛИПРОПИЛЕНОВОЙ ПЛЕНКИ С ВНУТРЕННИМИ ПРЕДОХРАНИТЕЛЯМИ, ТИП CHDB 202, ХАРАКТЕРИЗУЕТСЯ НИЗКИМИ ДИЭЛЕКТРИЧЕСКИМИ ПОТЕРЯМИ И ДЛИТЕЛЬНЫЙ СРОКОМ СЛУЖБЫ; МОЩНОСТЬ 750,2 КВАР, НАПРЯЖЕНИЕ 18 КВ, ЧАСТОТА 50ГЦ;_ПРИМЕНЯЮТСЯ В ПЕРЕДАЮЩИХ И РАСПРЕДЕЛИТЕЛЬНЫХ СЕТЯХ И НА ПРОМЫШЛЕННЫХ ОБЪЕКТАХ ДЛЯ КОМПЕНСАЦИИ РЕАКТИВНОЙ МОЩНОСТИ."/>
    <s v="нет данных"/>
    <s v="CPT"/>
    <n v="799"/>
    <m/>
    <s v="$"/>
    <n v="12640"/>
    <n v="12718.74"/>
    <n v="813999.36"/>
    <d v="2016-09-06T00:00:00"/>
    <n v="9"/>
    <x v="2"/>
    <x v="0"/>
    <s v="10611020/060916/0014530"/>
    <s v="т/п Северский"/>
    <s v="636070 ТОМСКАЯ ОБЛ., Г.СЕВЕРСК, УЛ.СТРОИТЕЛЕЙ, 12"/>
    <m/>
  </r>
  <r>
    <s v="7727180430"/>
    <x v="1"/>
    <s v="117335, Г., МОСКВА, НАХИМОВСКИЙ ПРОСПЕКТ, Д.58"/>
    <x v="0"/>
    <s v="ABB LTD"/>
    <s v="BEJUMET6040ALLEE CENTRALE 10"/>
    <s v="ABB"/>
    <s v="БЕЛЬГИЯ"/>
    <s v="БЕЛЬГ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НЕ ЛОМ ЭЛЕКТРООБОРУДОВАНИЯ/:ТРЕХФАЗНЫЙ СУХОЙ КОНДЕНСАТОР СЕРИИ CLMD03, НАПРЯЖЕНИЕ 400В, НОМИНАЛЬНАЯ МОЩНОСТЬ 50.2 КВАР, НОМИНАЛЬНАЯ ЧАСТОТА 50ГЦ, ПРЕДНАЗНАЧЕНЫ ДЛЯ КОМПЕНСАЦИИ РЕАКТИВНОЙ МОЩНОСТИ. ИСПОЛЬЗУЕТСЯ В НИЗКОВОЛЬТНЫХ СИСТЕМАХ MNS."/>
    <s v="CLMD03"/>
    <s v="FCA"/>
    <n v="7"/>
    <m/>
    <s v="ЕВРО"/>
    <n v="154.77000000000001"/>
    <n v="754.19"/>
    <n v="48268.160000000003"/>
    <d v="2016-09-07T00:00:00"/>
    <n v="9"/>
    <x v="2"/>
    <x v="0"/>
    <s v="10611020/070916/0014619"/>
    <s v="т/п Северский"/>
    <s v="636070 ТОМСКАЯ ОБЛ., Г.СЕВЕРСК, УЛ.СТРОИТЕЛЕЙ, 12"/>
    <m/>
  </r>
  <r>
    <s v="7727180430"/>
    <x v="1"/>
    <s v="117335, РФ, Г. МОСКВА, НАХИМОВСКИЙ ПРОСПЕКТ, Д. 58"/>
    <x v="0"/>
    <s v="ABB LTD"/>
    <s v="BEZAVENTENB-1930HOGE WEI 27"/>
    <s v="ABB"/>
    <s v="ЛИТВА"/>
    <s v="БЕЛЬГИЯ"/>
    <x v="0"/>
    <x v="0"/>
    <s v="КОНДЕНСАТОРЫ ЭЛЕКТРИЧЕСКИЕ ПОСТОЯННЫЕ:КОНДЕНСАТОР CLMD63 - ПЛЕНОЧНЫЙ, СУХОЙ, ТРЕХФАЗНЫЙ, ПОСТОЯННОЙ МОЩНОСТИ, СИЛОВОЙ, КОСИНУСНЫЙ, НА НОМИНАЛЬНОЕ НАПРЯЖЕНИЕ 415 В, НОМИНАЛЬНАЯ МОЩНОСТЬ 54 КВАР, ЧАСТОТА 50 ГЦ. ПРЕДНАЗНАЧЕН ДЛЯ ИСПОЛЬЗОВАНИЯ В СОСТАВЕ УСТАНОВОК КОМПЕНСАЦИИ РЕАКТИВНОЙ_МОЩНОСТИ. КОНДЕНСАТОР СОСТОИТ ИЗ СТАЛЬНОГО КОРПУСА, ВНУТРИ КОТОРОГО РАЗМЕЩЕНЫ КОНДЕНСАТОРНЫЕ ЭЛЕМЕНТЫ, СОЕДИНЕННЫЕ ПОСЛЕДОВАТЕЛЬНО И ПАРАЛЛЕЛЬНО ДЛЯ ДОСТИЖЕНИЯ ТРЕБУЕМЫХ ПАРАМЕТРОВ КОНДЕНСАТОРА. КОНДЕНСАТОРНЫЕ ЭЛЕМЕНТЫ ПРОИЗВОДЯТСЯ ИЗ_МЕТАЛЛИЗИРОВАННОЙ ПОЛИПРОПИЛЕНОВОЙ ПЛЕНКИ."/>
    <s v="CLMD63"/>
    <s v="FCA"/>
    <n v="140"/>
    <m/>
    <s v="ЕВРО"/>
    <n v="4532.3"/>
    <n v="5055.3999999999996"/>
    <n v="323545.59999999998"/>
    <d v="2016-10-24T00:00:00"/>
    <n v="10"/>
    <x v="3"/>
    <x v="0"/>
    <s v="10130132/241016/0004040"/>
    <s v="НЕТ ДАННЫХ"/>
    <s v="НЕТ ДАННЫХ"/>
    <m/>
  </r>
  <r>
    <s v="7727180430"/>
    <x v="1"/>
    <s v="117335, Г., МОСКВА, НАХИМОВСКИЙ ПРОСПЕКТ, Д.58"/>
    <x v="0"/>
    <s v="ABB LTD"/>
    <s v="JUMET 6040 Z.I. JUMET ALLEE CENTRALE 10 "/>
    <s v="ABB"/>
    <s v="БЕЛЬГИЯ"/>
    <s v="БЕЛЬГ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ЦИЛИНДРИЧЕСКИЙ ТРЕХФАЗНЫЙ ПЛЕНОЧНЫЙ СУХОЙ КОНДЕНСАТОР СЕРИИ QCAP. НОМИНАЛЬНАЯ МОЩНОСТЬ 25КВАР, НАПРЯЖЕНИЕ 400В, НОМИНАЛЬНАЯ ЧАСТОТА 50ГЦ, КОНДЕНСАТОРЫ ПОВЫШАЮТ КАЧЕСТВО ЭЛЕКТРОЭНЕРГИИ НА НИЗКОВОЛЬТНЫХ УСТАНОВКАХ ЗА СЧЕТ УСТРАНЕНИЯ ПРОБЛЕМ, ВЫЗВАННЫХНИЗКИМ КОЭФФИЦИЕНТОМ МОЩНОСТИ. ПРИМЕНЯЮТСЯ В ПРОМЫШЛЕННЫХ И КОММЕРЧЕСКИХ УСТАНОВКАХ ДЛЯ СТАНДАРТНОЙ КОМПЕНСАЦИИ РЕАКТИВНОЙ МОЩНОСТИ. __1.1__ изготовитель -ABB N.V.POWER QUALITY PRODUCTS бренд -ABB артикул -2GCA294453A0031 кол-во=4 ШТ,"/>
    <s v="нет данных"/>
    <s v="FCA"/>
    <n v="10"/>
    <m/>
    <s v="ЕВРО"/>
    <n v="0"/>
    <n v="256.08999999999997"/>
    <n v="16389.759999999998"/>
    <d v="2016-11-03T00:00:00"/>
    <n v="11"/>
    <x v="3"/>
    <x v="0"/>
    <s v="10606060/031116/0011166"/>
    <s v="т/п Красноярский"/>
    <s v="660073 КРАСНОЯРСКИЙ КРАЙ, Г.КРАСНОЯРСК, УЛ.ТЕЛЬМАНА, 38"/>
    <m/>
  </r>
  <r>
    <s v="7727180430"/>
    <x v="1"/>
    <s v="117335, РФ, МОСКВА, НАХИМОВСКИЙ ПРОСПЕКТ, Д.58"/>
    <x v="0"/>
    <s v="ABB LTD"/>
    <s v="XI'AN 710021 158 WENJING ROAD XI'AN ECONOMIC DEVELOPE ZONE"/>
    <s v="ABB"/>
    <s v="КИТАЙ"/>
    <s v="КИТАЙ"/>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ОВАНИЯ:__1.0__ ОДНОФАЗНЫЙ СИЛОВОЙ КОНДЕНСАТОР С ДИЭЛЕКТРИЧЕСКИМ МАТЕРИАЛОМ В ВИДЕ ПОЛИПРОПИЛЕНОВОЙ ПЛЁНКИ, С ВНУТРЕННИМИ ПРЕДОХРАНИТЕЛЯМИ, ТИП CHDB-182, МОЩНОСТЬ 833.3 KVAR, НОМИНАЛЬНОЕ НАПРЯЖЕНИЕ 6.736 КВ, ЧАСТОТА 50ГЦ, ПРИМЕНЯЮТСЯ В ПЕРЕДАЮЩИХ И РАСПРЕДЕЛИТЕЛЬНЫХСЕТЯХ И НА ПРОМЫШЛЕННЫХ ОБЪЕКТАХ ДЛЯ КОМПЕНСАЦИИ РЕАКТИВНОЙ МОЩНОСТИ, ТОВАР ПОСТАВЛЯЕТСЯ В 8 МАССИВНЫХ РЕШЕТЧАТЫХ ЯЩИКАХ, РАЗМЕРОМ 1060*1154*1681 ММ КАЖДЫЙ __1.1__ изготовитель -ABB XI'AN POWER CAPACITOR COMPANY LIMITED бренд -ABB модель -CHDB-182 артикул -БЕЗ АРТИКУЛА кол-во=80 ШТ,"/>
    <s v="CHDB-182 а"/>
    <s v="FCA"/>
    <n v="7448"/>
    <m/>
    <s v="$"/>
    <n v="80000"/>
    <n v="86411.39"/>
    <n v="5530328.96"/>
    <d v="2016-12-07T00:00:00"/>
    <n v="12"/>
    <x v="3"/>
    <x v="0"/>
    <s v="10609050/061216/0023790"/>
    <s v="т/п Новосибирский автотранспортный"/>
    <s v="630015 Г.НОВОСИБИРСК, УЛ. КОРОЛЕВА, 40"/>
    <m/>
  </r>
  <r>
    <s v="7727180430"/>
    <x v="1"/>
    <s v="117335, МОСКОВСКАЯ ОБЛАСТЬ, МОСКВА, НАХИМОВСКИЙ ПРОСПЕКТ, Д. 58"/>
    <x v="0"/>
    <s v="ABB LTD"/>
    <s v="LUDVIKA 77180 LYVIKSVAGEN, 4 "/>
    <s v="ABB"/>
    <s v="ШВЕЦИЯ"/>
    <s v="ШВЕЦИЯ"/>
    <x v="0"/>
    <x v="0"/>
    <s v="КОНДЕНСАТОРЫ ПОСТОЯННОЙ ЕМКОСТИ ДЛЯ ЭЛЕКТРИЧЕСКИХ ЦЕПЕЙ С ЧАСТОТОЙ 50/60 ГЦ, РАСЧИТАННЫЕ НА РЕАКТИВНУЮ МОЩНОСТЬ НЕ МЕНЕЕ 0.5 КВА (КОНДЕНСАТОРЫ СИЛОВЫЕ):__1.0__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МЕСТ- 1. КОНДЕНСАТОР ОДНОФАЗНЫЙ СИЛОВОЙ, РЕАКТИВНОЙ МОЩНОСТЬЮ 750 KVAR (750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1.1__ изготовитель -ABB AB HIGH VOLTAGE PRODUCTS бренд -ABB марка -CHDB модель -CHDB202 артикул -C82006964 кол-во=8 ШТ,"/>
    <s v="CHDB202"/>
    <s v="FCA"/>
    <n v="800"/>
    <m/>
    <s v="ШВЕД.КРОНА"/>
    <n v="97087.18"/>
    <n v="10842.46"/>
    <n v="693917.44"/>
    <d v="2016-12-13T00:00:00"/>
    <n v="12"/>
    <x v="3"/>
    <x v="0"/>
    <s v="10130080/121216/0018335"/>
    <s v="НЕТ ДАННЫХ"/>
    <s v="НЕТ ДАННЫХ"/>
    <m/>
  </r>
  <r>
    <s v="7727180430"/>
    <x v="1"/>
    <s v="117335, РФ, Г.МОСКВА, УЛ. ПРОСПЕКТ НАХИМОВСКИЙ Д.58, ОФИС 5А.R5"/>
    <x v="0"/>
    <s v="ABB LTD"/>
    <s v="JUMET 1930 HOGE WEI 27 "/>
    <s v="ABB"/>
    <s v="БЕЛЬГИЯ"/>
    <s v="БЕЛЬГИЯ"/>
    <x v="1"/>
    <x v="1"/>
    <s v="НИЗКОВОЛЬТНЫЕ КОМПЛЕКТНЫЕ УСТРОЙСТВА КОМПЕНСАЦИИ РЕАКТИВНОЙ МОЩНОСТИ В СИСТЕМАХ ЭЛЕКТРОСНАБЖЕНИЯ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100 КВАР, ПОДКЛЮЧЕНИЕ ТРЁХФАЗНАЯ, СИММЕТРИЧНАЯ СЕТЬ __1.1__ изготовитель -ABB N.V.POWER QUALITY PRODUCTS бренд -ABB марка -APCQ-R 100 модель -APCQ-R 100 артикул -2GCA297312A0040 кол-во=1 ШТ,__2.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200 КВАР, ПОДКЛЮЧЕНИЕ ТРЁХФАЗНАЯ, СИММЕТРИЧНАЯ СЕТЬ __2.1__ изготовитель -ABB N.V.POWER QUALITY PRODUCTS бренд -ABB марка -APCQ-R 200 модель -APCQ-R 200 артикул -2GCA297316A0040 кол-во=3 ШТ,__3.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250 КВАР, ПОДКЛЮЧЕНИЕ ТРЁХФАЗНАЯ, СИММЕТРИЧНАЯ СЕТЬ __3.1__ изготовитель -ABB N.V.POWER QUALITY PRODUCTS бренд -ABB марка -APCQ-R 250 модель -APCQ-R 250 артикул -2GCA297318A0040 кол-во=2 ШТ,"/>
    <s v="APCQ-R 100, APCQ-R 200, APCQ-R 250 "/>
    <s v="FCA"/>
    <n v="1970"/>
    <m/>
    <s v="ЕВРО"/>
    <n v="29461"/>
    <n v="35800.97"/>
    <n v="2291262.08"/>
    <d v="2017-03-29T00:00:00"/>
    <n v="3"/>
    <x v="0"/>
    <x v="1"/>
    <s v="10113110/290317/0035742"/>
    <s v="НЕТ ДАННЫХ"/>
    <s v="НЕТ ДАННЫХ"/>
    <m/>
  </r>
  <r>
    <s v="7727180430"/>
    <x v="1"/>
    <s v="117335, , МОСКВА, НАХИМОВСКИЙ ПРОСПЕКТ, Д. 58, ОФИС 5A,R5"/>
    <x v="0"/>
    <s v="ABB LTD"/>
    <s v="LUDVIKA 77180 LYVIKSVAGEN, 4 "/>
    <s v="ABB"/>
    <s v="ШВЕЦИЯ"/>
    <s v="ШВЕЦИЯ"/>
    <x v="0"/>
    <x v="0"/>
    <s v="КОНДЕНСАТОРЫ ПОСТОЯННОЙ ЕМКОСТИ ДЛЯ ЭЛЕКТРИЧЕСКИХ ЦЕПЕЙ С ЧАСТОТОЙ 50/60 ГЦ, РАСЧИТАННЫЕ НА РЕАКТИВНУЮ МОЩНОСТЬ НЕ МЕНЕЕ 0.5 КВА (КОНДЕНСАТОРЫ СИЛОВЫЕ):__1.0__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МЕСТ- 2. КОНДЕНСАТОР ОДНОФАЗНЫЙ СИЛОВОЙ, РЕАКТИВНОЙ МОЩНОСТЬЮ 567 KVAR (567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1.1__ изготовитель -ABB AB HIGH VOLTAGE PRODUCTS бренд -ABB марка -CHDB992 модель -CHDB992 артикул -С82007368 кол-во=2 ШТ,__2.0__ КОНДЕНСАТОР ОДНОФАЗНЫЙ СИЛОВОЙ, РЕАКТИВНОЙ МОЩНОСТЬЮ 601 KVAR (601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2.1__ изготовитель -ABB AB HIGH VOLTAGE PRODUCTS бренд -ABB марка -CHDB992 модель -CHDB992 артикул -С82007366 кол-во=3 ШТ,"/>
    <s v="CHDB992"/>
    <s v="FCA"/>
    <n v="317"/>
    <m/>
    <s v="ШВЕД.КРОНА"/>
    <n v="78820.039999999994"/>
    <n v="8887.41"/>
    <n v="568794.24"/>
    <d v="2017-04-10T00:00:00"/>
    <n v="4"/>
    <x v="1"/>
    <x v="1"/>
    <s v="10206080/070417/0003548"/>
    <s v="т/п Выборгский"/>
    <s v="188900 ЛЕНИНГРАДСКАЯ ОБЛ., Г.ВЫБОРГ, ЛЕНИНГРАДСКОЕ Ш., Д.110"/>
    <m/>
  </r>
  <r>
    <s v="7727180430"/>
    <x v="1"/>
    <s v="117335, , МОСКВА, НАХИМОВСКИЙ ПРОСПЕКТ, Д. 58, ОФИС 5A,R5"/>
    <x v="0"/>
    <s v="ABB LTD"/>
    <s v="LUDVIKA 77180 LYVIKSVAGEN, 4 "/>
    <s v="ABB"/>
    <s v="ШВЕЦИЯ"/>
    <s v="ШВЕЦИЯ"/>
    <x v="0"/>
    <x v="0"/>
    <s v="КОНДЕНСАТОРЫ ПОСТОЯННОЙ ЕМКОСТИ ДЛЯ ЭЛЕКТРИЧЕCКИХ ЦЕПЕЙ С ЧАСТОТОЙ 50/60 ГЦ, РАСЧИТАННЫЕ НА РЕАКТИВНУЮ МОЩНОСТЬ НЕ МЕНЕЕ 0.5 КВА (КОНДЕНСАТОРЫ СИЛОВЫЕ):__1.0__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МЕСТ- 2. КОНДЕНСАТОР ОДНОФАЗНЫЙ СИЛОВОЙ, РЕАКТИВНОЙ МОЩНОСТЬЮ 567 KVAR (567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1.1__ изготовитель -ABB AB HIGH VOLTAGE PRODUCTS бренд -ABB марка -CHDB992 модель -CHDB992 артикул -С82007368 кол-во=2 ШТ,__2.0__ КОНДЕНСАТОР ОДНОФАЗНЫЙ СИЛОВОЙ, РЕАКТИВНОЙ МОЩНОСТЬЮ 601 KVAR (601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ВЕЗЕННОГО БСК QBANK-A. __2.1__ изготовитель -ABB AB HIGH VOLTAGE PRODUCTS бренд -ABB марка -CHDB992 модель -CHDB992 артикул -С82007366 кол-во=3 ШТ,"/>
    <s v="CHDB992"/>
    <s v="FCA"/>
    <n v="317"/>
    <m/>
    <s v="ШВЕД.КРОНА"/>
    <n v="78887.5"/>
    <n v="8860.6200000000008"/>
    <n v="567079.68000000005"/>
    <d v="2017-04-17T00:00:00"/>
    <n v="4"/>
    <x v="1"/>
    <x v="1"/>
    <s v="10206080/170417/0003805"/>
    <s v="т/п Выборгский"/>
    <s v="188900 ЛЕНИНГРАДСКАЯ ОБЛ., Г.ВЫБОРГ, ЛЕНИНГРАДСКОЕ Ш., Д.110"/>
    <m/>
  </r>
  <r>
    <s v="7727180430"/>
    <x v="1"/>
    <s v="117335, РФ, Г.МОСКВА, УЛ. ПРОСПЕКТ НАХИМОВСКИЙ Д.58, ОФИС 5А.R5"/>
    <x v="0"/>
    <s v="ABB LTD"/>
    <s v="BRNO 61900 HERSPICKA 13 "/>
    <s v="ABB"/>
    <s v="ЧЕШСКАЯ РЕСПУБЛИКА"/>
    <s v="БЕЛЬГИЯ"/>
    <x v="1"/>
    <x v="1"/>
    <s v="НИЗКОВОЛЬТНЫЕ КОМПЛЕКТНЫЕ УСТРОЙСТВА КОМПЕНСАЦИИ РЕАКТИВНОЙ МОЩНОСТИ В СИСТЕМАХ ЭЛЕКТРОСНАБЖЕНИЯ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ВЕСНОЙ МОНТАЖ,НИЖНИЙ ВВОД КАБЕЛЯ, 50 КВАР, ПОДКЛЮЧЕНИЕ ТРЁХФАЗНАЯ, СИММЕТРИЧНАЯ СЕТЬ __1.1__ изготовитель -ABB N.V.POWER QUALITY PRODUCTS бренд -ABB марка -APCQ-L 50 модель -APCQ-L 50 артикул -1ELS13629H002 кол-во=2 ШТ,"/>
    <s v="APCQ-L 50"/>
    <s v="FCA"/>
    <n v="120"/>
    <m/>
    <s v="ЕВРО"/>
    <n v="2562"/>
    <n v="3043.9"/>
    <n v="194809.60000000001"/>
    <d v="2017-05-16T00:00:00"/>
    <n v="5"/>
    <x v="1"/>
    <x v="1"/>
    <s v="10130080/160517/0006991"/>
    <s v="НЕТ ДАННЫХ"/>
    <s v="НЕТ ДАННЫХ"/>
    <m/>
  </r>
  <r>
    <s v="7727180430"/>
    <x v="1"/>
    <s v="117335, , МОСКВА, НАХИМОВСКИЙ ПРОСПЕКТ, Д. 58, ОФИС 5A,R5"/>
    <x v="0"/>
    <s v="ABB LTD"/>
    <s v="LUDVIKA 77180 LYVIKSVAGEN, 4 "/>
    <s v="ABB"/>
    <s v="ШВЕЦИЯ"/>
    <s v="ШВЕЦИЯ"/>
    <x v="0"/>
    <x v="0"/>
    <s v="КОНДЕНСАТОРЫ ПОСТОЯННОЙ ЕМКОСТИ ДЛЯ ЭЛЕКТРИЧЕСКИХ ЦЕПЕЙ С ЧАСТОТОЙ 50/60 ГЦ, РАСЧИТАННЫЕ НА РЕАКТИВНУЮ МОЩНОСТЬ НЕ МЕНЕЕ 0.5 КВА (КОНДЕНСАТОРЫ СИЛОВЫЕ):, РОИС 02941/02576-005/ТЗ-050913__1.0__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МЕСТ- 1. КОНДЕНСАТОР ОДНОФАЗНЫЙ СИЛОВОЙ, РЕАКТИВНОЙ МОЩНОСТЬЮ 750 KVAR (750 КВА),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НАПРЯЖЕНИЯ 110КВ, СУММАРНОЙ МОЩНОСТЬЮ ДО 80 МВАР (80000КВА). ПРЕДНАЗНАЧЕНЫ ДЛЯ КОМПЕНСАЦИИ РЕАКТИВНОЙ МОЩНОСТИ И СТАБИЛИЗАЦИИ НАПРЯЖЕНИЯ. ВВОЗЯТСЯ ДЛЯ РАНЕЕ ВВЕЗЕННОГО БСК QBANK-A. __1.1__ изготовитель -ABB AB HIGH VOLTAGE PRODUCTS бренд -ABB марка -CHDB202 модель -CHDB202 артикул -С82006965 кол-во=9 ШТ,"/>
    <s v="CHDB202"/>
    <s v="FCA"/>
    <n v="900"/>
    <m/>
    <s v="ШВЕД.КРОНА"/>
    <n v="109477.34"/>
    <n v="13139.55"/>
    <n v="840931.2"/>
    <d v="2017-06-15T00:00:00"/>
    <n v="6"/>
    <x v="1"/>
    <x v="1"/>
    <s v="10502110/150617/0030304"/>
    <s v="НЕТ ДАННЫХ"/>
    <s v="НЕТ ДАННЫХ"/>
    <m/>
  </r>
  <r>
    <s v="7727180430"/>
    <x v="1"/>
    <s v="117335, РФ, МОСКВА, НАХИМОВСКИЙ ПРОСПЕКТ, Д.58"/>
    <x v="0"/>
    <s v="ABB LTD"/>
    <s v="XI'AN 710021 158 WENJING ROAD XI'AN ECONOMIC&amp;TECHNOLOGICAL DEVELOP. ZONE"/>
    <s v="ABB"/>
    <s v="КИТАЙ"/>
    <s v="КИТАЙ"/>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НЕ ЛОМ ЭЛЕКТРООБОРУДОВАНИЯ:, РОИС 02938/02576-002/ТЗ-050913__1.0__ ОДНОФАЗНЫЙ СИЛОВОЙ КОНДЕНСАТОР С ДИЭЛЕКТРИЧЕСКИМ МАТЕРИАЛОМ В ВИДЕ ПОЛИПРОПИЛЕНОВОЙ ПЛЁНКИ, С ВНУТРЕННИМИ ПРЕДОХРАНИТЕЛЯМИ, ТИП CHDB-162, МОЩНОСТЬ 595 KVAR, НАПРЯЖЕНИЕ 9.98 КВ, ЧАСТОТА 50/60ГЦ, ПРИМЕНЯЮТСЯ В ПЕРЕДАЮЩИХ И РАСПРЕДЕЛИТЕЛЬНЫХ СЕТЯХ И НАПРОМЫШЛЕННЫХ ОБЪЕКТАХ ДЛЯ КОМПЕНСАЦИИ РЕАКТИВНОЙ МОЩНОСТИ, ТОВАР ПОСТАВЛЯЕТСЯ В 5 МАССИВНЫХ РЕШЕТЧАТЫХ ЯЩИКАХ __1.1__ изготовитель -ABB XI'AN POWER CAPACITOR CO., LTD бренд -ABB модель -CHDB-162 кол-во=45 ШТ,"/>
    <s v="CHDB-162"/>
    <s v="FCA"/>
    <n v="3740"/>
    <m/>
    <s v="$"/>
    <n v="33300"/>
    <n v="37192.01"/>
    <n v="2380288.64"/>
    <d v="2017-06-28T00:00:00"/>
    <n v="6"/>
    <x v="1"/>
    <x v="1"/>
    <s v="10502110/270617/0032896"/>
    <s v="НЕТ ДАННЫХ"/>
    <s v="НЕТ ДАННЫХ"/>
    <m/>
  </r>
  <r>
    <s v="7727180430"/>
    <x v="1"/>
    <s v="117335, РФ, Г.МОСКВА, УЛ. ПРОСПЕКТ НАХИМОВСКИЙ Д.58, ОФИС 5А.R5"/>
    <x v="0"/>
    <s v="SKLAD LOGISTTYCZNO PRZELADUNKOWY BY ORDER ABB N.V."/>
    <s v="ZAVENTEM C-6040 HOGE WEI 27 "/>
    <s v="ABB"/>
    <s v="ПОЛЬША"/>
    <s v="БЕЛЬГИЯ"/>
    <x v="1"/>
    <x v="1"/>
    <s v="НИЗКОВОЛЬТНЫЕ КОМПЛЕКТНЫЕ УСТРОЙСТВА КОМПЕНСАЦИИ РЕАКТИВНОЙ МОЩНОСТИ В СИСТЕМАХ ЭЛЕКТРОСНАБЖЕНИЯ, РОИС 02941/02576-005/ТЗ-050913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125 КВАР, ПОДКЛЮЧЕНИЕ ТРЁХФАЗНАЯ, СИММЕТРИЧНАЯ СЕТЬ __1.1__ изготовитель -ABB N.V.POWER QUALITY PRODUCTS бренд -ABB модель -APCQ-R 125 артикул -2GCA297560A0040 кол-во=2 ШТ,"/>
    <s v="APCQ-R 125"/>
    <s v="FCA"/>
    <n v="400"/>
    <m/>
    <s v="ЕВРО"/>
    <n v="6391.86"/>
    <n v="9033.56"/>
    <n v="578147.83999999997"/>
    <d v="2017-07-06T00:00:00"/>
    <n v="7"/>
    <x v="2"/>
    <x v="1"/>
    <s v="10013090/060717/0000204"/>
    <s v="НЕТ ДАННЫХ"/>
    <s v="НЕТ ДАННЫХ"/>
    <m/>
  </r>
  <r>
    <s v="7727180430"/>
    <x v="1"/>
    <s v="117335, РФ, Г.МОСКВА, УЛ. ПРОСПЕКТ НАХИМОВСКИЙ Д.58, ОФИС 5А.R5"/>
    <x v="0"/>
    <s v="ABB LTD"/>
    <s v="CHARLEROI (JUMET) C-6040 AVENUE CENTRALE, 10 "/>
    <s v="ABB"/>
    <s v="БЕЛЬГИЯ"/>
    <s v="БЕЛЬГИЯ"/>
    <x v="1"/>
    <x v="1"/>
    <s v="НИЗКОВОЛЬТНЫЕ КОМПЛЕКТНЫЕ УСТРОЙСТВА КОМПЕНСАЦИИ РЕАКТИВНОЙ МОЩНОСТИ В СИСТЕМАХ ЭЛЕКТРОСНАБЖЕНИЯ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100 КВАР, ПОДКЛЮЧЕНИЕ ТРЁХФАЗНАЯ, СИММЕТРИЧНАЯ СЕТЬ __1.1__ изготовитель -ABB N.V.POWER QUALITY PRODUCTS бренд -ABB марка -APCQ-R 100 модель -APCQ-R 100 артикул -2GCA297312A0040 кол-во=2 ШТ,__2.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150 КВАР, ПОДКЛЮЧЕНИЕ ТРЁХФАЗНАЯ, СИММЕТРИЧНАЯ СЕТЬ __2.1__ изготовитель -ABB N.V.POWER QUALITY PRODUCTS бренд -ABB марка -APCQ-R 150 модель -APCQ-R 150 артикул -2GCA297318A0040 кол-во=3 ШТ,__3.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200 КВАР, ПОДКЛЮЧЕНИЕ ТРЁХФАЗНАЯ, СИММЕТРИЧНАЯ СЕТЬ __3.1__ изготовитель -ABB N.V.POWER QUALITY PRODUCTS бренд -ABB марка -APCQ-R 200 модель -APCQ-R 200 артикул -2GCA297316A0040 кол-во=1 ШТ,__4.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250 КВАР, ПОДКЛЮЧЕНИЕ ТРЁХФАЗНАЯ, СИММЕТРИЧНАЯ СЕТЬ __4.1__ изготовитель -ABB N.V.POWER QUALITY PRODUCTS бренд -ABB марка -APCQ-R 250 модель -APCQ-R 250 артикул -2GCA297571A0041 кол-во=2 ШТ,"/>
    <s v="APCQ-R 100, APCQ-R 150, APCQ-R 250"/>
    <s v="FCA"/>
    <n v="2100"/>
    <m/>
    <s v="ЕВРО"/>
    <n v="37807"/>
    <n v="49070.74"/>
    <n v="3140527.36"/>
    <d v="2017-08-23T00:00:00"/>
    <n v="8"/>
    <x v="2"/>
    <x v="1"/>
    <s v="10113110/230817/0110612"/>
    <s v="НЕТ ДАННЫХ"/>
    <s v="НЕТ ДАННЫХ"/>
    <m/>
  </r>
  <r>
    <s v="7727180430"/>
    <x v="1"/>
    <s v="117335, РФ, Г.МОСКВА, УЛ. ПРОСПЕКТ НАХИМОВСКИЙ Д.58, ОФИС 5А.R5"/>
    <x v="0"/>
    <s v="ABB LTD"/>
    <s v="ZAVENTEM B-1930 HOGE WEI 27 "/>
    <s v="ABB"/>
    <s v="БЕЛЬГИЯ"/>
    <s v="БЕЛЬГИЯ"/>
    <x v="1"/>
    <x v="1"/>
    <s v="НИЗКОВОЛЬТНЫЕ КОМПЛЕКТНЫЕ УСТРОЙСТВА КОМПЕНСАЦИИ РЕАКТИВНОЙ МОЩНОСТИ В СИСТЕМАХ ЭЛЕКТРОСНАБЖЕНИЯ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ВЕСНОЙ МОНТАЖ, НИЖНИЙ ВВОД КАБЕЛЯ, 50 КВАР, ПОДКЛЮЧЕНИЕ ТРЁХФАЗНАЯ, СИММЕТРИЧНАЯ СЕТЬ. __1.1__ изготовитель -ABB N.V.POWER QUALITY PRODUCTS бренд -ABB марка -APCQ-L 50 модель -APCQ-L 50 артикул -2GCA295063A0040 кол-во=4 ШТ,"/>
    <s v="APCQ-L 50 "/>
    <s v="FCA"/>
    <n v="180"/>
    <m/>
    <s v="ЕВРО"/>
    <n v="3915.08"/>
    <n v="6263.9"/>
    <n v="400889.59999999998"/>
    <d v="2017-09-04T00:00:00"/>
    <n v="9"/>
    <x v="2"/>
    <x v="1"/>
    <s v="10013090/040917/0003841"/>
    <s v="НЕТ ДАННЫХ"/>
    <s v="НЕТ ДАННЫХ"/>
    <m/>
  </r>
  <r>
    <s v="7727180430"/>
    <x v="1"/>
    <s v="117335, РФ, Г.МОСКВА, УЛ. ПРОСПЕКТ НАХИМОВСКИЙ Д.58, ОФИС 5А.R5"/>
    <x v="0"/>
    <s v="AGENCIA CELNA VOLANTIS FROM ABB N.V. POVER QUALITY PRODUCTS"/>
    <s v="ZAVENTEM C-6040 HOGE WEI 27 "/>
    <s v="ABB"/>
    <s v="ПОЛЬША"/>
    <s v="БЕЛЬГИЯ"/>
    <x v="1"/>
    <x v="1"/>
    <s v="НИЗКОВОЛЬТНЫЕ КОМПЛЕКТНЫЕ УСТРОЙСТВА КОМПЕНСАЦИИ РЕАКТИВНОЙ МОЩНОСТИ В СИСТЕМАХ ЭЛЕКТРОСНАБЖЕНИЯ__1.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125 КВАР, ПОДКЛЮЧЕНИЕ ТРЁХФАЗНАЯ, СИММЕТРИЧНАЯ СЕТЬ __1.1__ изготовитель -ABB N.V.POWER QUALITY PRODUCTS бренд -ABB марка -APCQ-M125 модель -APCQ-M125 артикул -2GCA297770A0040 кол-во=2 ШТ,__2.0__ УСТРОЙСТВО КОМПЛЕКТНОЕ НИЗКОВОЛЬТНОЕ КОМПЕНСАЦИИ РЕАКТИВНОЙ МОЩНОСТИ СЕРИИ APC,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НИЖНИЙ ВВОД КАБЕЛЯ, 400 КВАР, ПОДКЛЮЧЕНИЕ ТРЁХФАЗНАЯ, СИММЕТРИЧНАЯ СЕТЬ __2.1__ изготовитель -ABB N.V.POWER QUALITY PRODUCTS бренд -ABB марка -APCQ-M400 модель -APCQ-M400 артикул -2GCA297771A0040 кол-во=2 ШТ,"/>
    <s v="APCQ-M125, APCQ-M400"/>
    <s v="FCA"/>
    <n v="730"/>
    <m/>
    <s v="ЕВРО"/>
    <n v="12210"/>
    <n v="16933.23"/>
    <n v="1083726.72"/>
    <d v="2017-11-20T00:00:00"/>
    <n v="11"/>
    <x v="3"/>
    <x v="1"/>
    <s v="10113110/201117/0157933"/>
    <s v="НЕТ ДАННЫХ"/>
    <s v="НЕТ ДАННЫХ"/>
    <m/>
  </r>
  <r>
    <s v="7727180430"/>
    <x v="1"/>
    <s v="117335, , МОСКВА, НАХИМОВСКИЙ ПРОСПЕКТ, Д. 58, ОФИС 5A,R5"/>
    <x v="0"/>
    <s v="ABB LTD"/>
    <s v="B-6040, , CHARLEROI (JUMET), AVENU CENTRALE, 10"/>
    <s v="ABB"/>
    <s v="БЕЛЬГИЯ"/>
    <s v="БЕЛЬГИЯ"/>
    <x v="1"/>
    <x v="1"/>
    <s v="НИЗКОВОЛЬТНЫЕ КОМПЛЕКТНЫЕ УСТРОЙСТВА КОМПЕНСАЦИИ РЕАКТИВНОЙ МОЩНОСТИ В СИСТЕМАХ ЭЛЕКТРОСНАБЖЕНИЯ УСТРОЙСТВО КОМПЛЕКТНОЕ НИЗКОВОЛЬТНОЕ КОМПЕНСАЦИИ РЕАКТИВНОЙ МОЩНОСТИ СЕРИИ APC (APCQR F5 V400 Q200 L7 M44 12J IP23 SP), ИСПОЛНЕНИЕ С ЗАЩИТНЫМИ РЕАКТОРАМИ СУХОГО ТИПА. НКУ ОПТИМАЛЬНО ПОДХОДИТ ДЛЯ КОРРЕКЦИИ КОЭФФИЦИЕНТА МОЩНОСТИ ЛЕГКИХ ПРОМЫШЛЕННЫХ НАГРУЗОК И ОБЪЕКТОВ СТРОИТЕЛЬСТВА. ДИАПАЗОН НАПРЯЖЕНИЯ 400 В, 50 ГЦ, МОНТАЖ НАПОЛЬНЫЙ, НИЖНИЙ ВВОД КАБЕЛЯ, 200 КВАР, ПОДКЛЮЧЕНИЕ ТРЁХФАЗНАЯ СИММЕТРИЧНАЯ СЕТЬ"/>
    <s v="APCQR F5 V400 Q200 L7 M44 12J IP23 SP"/>
    <s v="FCA"/>
    <n v="2522"/>
    <m/>
    <s v="ЕВРО"/>
    <n v="50560"/>
    <n v="66404.06"/>
    <n v="4249859.84"/>
    <d v="2018-01-23T00:00:00"/>
    <n v="1"/>
    <x v="0"/>
    <x v="2"/>
    <s v="10013090/230118/0000713"/>
    <s v="НЕТ ДАННЫХ"/>
    <s v="НЕТ ДАННЫХ"/>
    <m/>
  </r>
  <r>
    <s v="7727180430"/>
    <x v="1"/>
    <s v="117335, , МОСКВА, НАХИМОВСКИЙ ПРОСПЕКТ, Д. 58, ОФИС 5A,R5"/>
    <x v="0"/>
    <s v="ABB LTD"/>
    <s v="77180, , LUDVIKA, LYVIKSVAGEN, 4"/>
    <s v="ABB"/>
    <s v="ШВЕЦИЯ"/>
    <s v="ШВЕЦИЯ"/>
    <x v="0"/>
    <x v="0"/>
    <s v="КОНДЕНСАТОРЫ ПОСТОЯННОЙ ЕМКОСТИ ДЛЯ ЭЛЕКТРИЧЕСКИХ ЦЕПЕЙ С ЧАСТОТОЙ 50/60 ГЦ, РАСЧИТАННЫЕ НА РЕАКТИВНУЮ МОЩНОСТЬ НЕ МЕНЕЕ 0.5 КВА (КОНДЕНСАТОРЫ СИЛОВЫЕ):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 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 ПИТЬЕВОГО ВОДОСНАБЖЕНИЯ. НЕ ДЛЯ ВОЕННОГО ПРИМЕНЕНИЯ, НЕ ВХОДЯТ В СПИСОК ОПАСНЫХ ОТХОДОВ. КОД ОКП 341468. ДЛЯ ОБЕСПЕЧЕНИЯ СОХРАННОСТИ ПРИ ПЕРЕВОЗКЕ ИСПОЛЬЗУЮТСЯ ДОПОЛНИТЕЛЬНЫЕ УПАКОВОЧНЫЕ МАТЕРИАЛЫ. НЕ ПРИГОДНЫЕ ДЛЯ ПОВТОРНОГО ПРИМЕНЕНИЯ. ГРУЗОВЫХ МЕСТ- 2. КОНДЕНСАТОР ОДНОФАЗНЫЙ СИЛОВОЙ, РЕАКТИВНОЙ МОЩНОСТЬЮ 567 KVAR (567 КВА), 4180В,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 НАПРЯЖЕНИЯ 110КВ, СУММАРНОЙ МОЩНОСТЬЮ ДО 80 МВАР (80000КВА). ПРЕДНАЗНАЧЕНЫ ДЛЯ КОМПЕНСАЦИИ РЕАКТИВНОЙ МОЩНОСТИ И СТАБИЛИЗАЦИИ НАПРЯЖЕНИЯ. ВВОЗЯТСЯ ДЛЯ ТЕХОБСЛУЖИВАНИЯ РАНЕЕ ВВЕЗЕННОГО БСК QBANK-A (РОСС SE.АГ35.Д00186) КОНДЕНСАТОР ОДНОФАЗНЫЙ СИЛОВОЙ, РЕАКТИВНОЙ МОЩНОСТЬЮ 601 KVAR (601 КВА), 4180В, 50 ГЕРЦ, С ВНУТРЕННИМИ ПРЕДОХРАНИТЕЛЯМИ И ДВУМЯ ВВОДАМИ В ФАРФОРОВОЙ ИЗОЛЯЦИИ. ИСПОЛЬЗУЮТСЯ ДЛЯ СБОРКИ БАТАРЕЙ СТАТИЧЕСКИХ КОНДЕНСАТОРОВ (БСК) ТИПА QBANK-A НА КЛАСС НАПРЯЖЕНИЯ 110КВ, СУММАРНОЙ МОЩНОСТЬЮ ДО 80 МВАР (80000КВА). ПРЕДНАЗНАЧЕНЫ ДЛЯ КОМПЕНСАЦИИ РЕАКТИВНОЙ МОЩНОСТИ И СТАБИЛИЗАЦИИ НАПРЯЖЕНИЯ. ВВОЗЯТСЯ ДЛЯ ТЕХОБСЛУЖИВАНИЯ РАНЕЕ ВВЕЗЕННОГО БСК QBANK-A (РОСС SE.АГ35.Д00186)."/>
    <s v="нет данных"/>
    <s v="FCA"/>
    <n v="315"/>
    <m/>
    <s v="ШВЕД.КРОНА"/>
    <n v="82760.83"/>
    <n v="10454.040000000001"/>
    <n v="669058.56000000006"/>
    <d v="2018-03-01T00:00:00"/>
    <n v="3"/>
    <x v="0"/>
    <x v="2"/>
    <s v="10502110/280218/0012333"/>
    <s v="НЕТ ДАННЫХ"/>
    <s v="НЕТ ДАННЫХ"/>
    <m/>
  </r>
  <r>
    <s v="7727180430"/>
    <x v="1"/>
    <s v="117335, Г., МОСКВА, НАХИМОВСКИЙ ПРОСПЕКТ, Д.58"/>
    <x v="0"/>
    <s v="ABB LTD"/>
    <s v="6040, , JUMET, Z.I. JUMET ALLEE CENTRALE 10"/>
    <s v="ABB"/>
    <s v="БЕЛЬГИЯ"/>
    <s v="БЕЛЬГИЯ"/>
    <x v="0"/>
    <x v="0"/>
    <s v="КОНДЕНСАТОРЫ ПОСТОЯННОЙ ЕМКОСТИ ДЛЯ ЭЛЕКТРИЧЕСКИХ ЦЕПЕЙ С ЧАСТОТОЙ 50/60 ГЦ И РАССЧИТАННЫЕ НА РЕАКТИВНУЮ МОЩНОСТЬ НЕ МЕНЕЕ 0,5 КВА,НЕ ЛОМ ЭЛЕКТРООБОРУДОВАНИЯ: ВЫДВИЖНОЙ МОДУЛЬ КОМПЕНСАЦИИ PMOD, ПРЕДСТАВЛЯЕТ СОБОЙ ТРЕХФАЗНЫЙ КОНДЕНСАТОР ПОСТОЯННОЙ ЕМКОСТИ (ЧАСТОТА 50 ГЦ), СУХОГО ТИПА, НА ОСНОВЕ МЕТАЛЛИЗИРОВАННОЙ ПОЛИПРОПИЛЕНОВОЙ ПЛЁНКИ В СБОРЕ С ИНДУКТИВНЫМ ДРОССЕЛЕМ В МЕТАЛЛИЧЕСКОМ КОРПУСЕ С МЕДНЫМИ ВЫВОДАМИ ДЛЯ ПРИСОЕДИНЕНИЯ СИЛОВОГО КАБЕЛЯ ИЛИ ШИН, КОНТАКТОРОМ И КЛЕММАМИ ПОДКЛЮЧЕНИЯ ВНЕШНИХ ЦЕПЕЙ УПРАВЛЕНИЯ. НОМИНАЛЬНОЕ НАПРЯЖЕНИЕ 400 В. РЕАКТИВНАЯ МОЩНОСТЬ 25 КВАР. КОНДЕНСАТОР ПОВЫШАЕТ КАЧЕСТВО ЭЛЕКТРОЭНЕРГИИ НА НИЗКОВОЛЬТНЫХ УСТАНОВКАХ ЗА СЧЕТ УСТРАНЕНИЯ ПРОБЛЕМ, ВЫЗВАННЫХ НИЗКИМ КОЭФФИЦИЕНТОМ МОЩНОСТИ. МОДУЛЬ ПРЕДНАЗНАЧЕН ДЛЯ УСТАНОВКИ В УСТРОЙСТВА КОМПЛЕКТНЫЕ НИЗКОВОЛЬТНЫЕ КОМПЕНСАЦИИ РЕАКТИВНОЙ МОЩНОСТИ СЕРИИ APC. ПОСТАВЛЯЕТСЯ КАК ЧАСТЬ ДЛЯ РАНЕЕ ВВЕЗЕННОГО СЕРТИФИЦИРОВАННОГО ОБОРУДОВАНИЯ."/>
    <s v="нет данных"/>
    <s v="FCA"/>
    <n v="60"/>
    <m/>
    <s v="ЕВРО"/>
    <n v="483.21"/>
    <n v="1163.58"/>
    <n v="74469.119999999995"/>
    <d v="2018-03-15T00:00:00"/>
    <n v="3"/>
    <x v="0"/>
    <x v="2"/>
    <s v="10608050/150318/0002379"/>
    <s v="т/п Новокузнецкий"/>
    <s v="654027 КЕМЕРОВСКАЯ ОБЛ., Г.НОВОКУЗНЕЦК, УЛ.КУЙБЫШЕВА, 15"/>
    <m/>
  </r>
  <r>
    <s v="7727180430"/>
    <x v="1"/>
    <s v="117335, , МОСКВА, НАХИМОВСКИЙ ПРОСПЕКТ, Д. 58, ОФИС 5A,R5"/>
    <x v="0"/>
    <s v="ABB LTD"/>
    <s v="77180, , LUDVIKA, LYVIKSVAGEN, 4"/>
    <s v="ABB"/>
    <s v="ШВЕЦИЯ"/>
    <s v="ШВЕЦИЯ"/>
    <x v="0"/>
    <x v="0"/>
    <s v="КОНДЕНСАТОРЫ ПОСТОЯННОЙ ЕМКОСТИ ДЛЯ ЭЛЕКТРИЧЕСКИХ ЦЕПЕЙ С ЧАСТОТОЙ 50/60 ГЦ, РАСЧИТАННЫЕ НА РЕАКТИВНУЮ МОЩНОСТЬ НЕ МЕНЕЕ 0.5 КВА (КОНДЕНСАТОРЫ СИЛОВЫЕ): ОБЛАСТЬ ПРИМЕНЕНИЯ- СИЛОВЫЕ КОНДЕНСАТОРЫ ИСПОЛЬЗУЮТСЯ В ЭНЕРГОСИСТЕМАХ ОБЩЕПРОМЫШЛЕННОГО НАЗНАЧЕНИЯ, В ЦЕПЯХ, ГДЕ ОСУЩЕСТВЛЯЕТСЯ ПРЕОБРАЗОВАНИЕ ИЛИ ПЕРЕДАЧА БОЛЬШИХ МОЩНОСТЕЙ, И ВЫПОЛНЯЮТ РАЗНООБРАЗНЫЕ ФУНКЦИИ СВЯЗАННЫЕ С ГЕНЕРИРОВАНИЕМ ЗНАЧИТЕЛЬНОЙ РЕАКТИВНОЙ МОЩНОСТИ ИЛИ НАКОПЛЕНИЕМ БОЛЬШИХ КОЛИЧЕСТВ ЭНЕРГИИ. КОНДЕНСАТОРЫ ИСПОЛЬЗУЮТСЯ ДЛЯ НЕПОСРЕДСТВЕННОГО ВКЛЮЧЕНИЯ В РАСПРЕДЕЛИТЕЛЬНЫХ СЕТЯХ, ЛИНИЯХ ЭЛЕКТРОПЕРЕДАЧ И СИЛОВЫХ ЭЛЕКТРОУСТАНОВОК. НЕ ИСПОЛЬЗУЮТСЯ В СФЕРЕ ХОЗЯЙСТВЕННО- ПИТЬЕВОГО ВОДОСНАБЖЕНИЯ. НЕ ДЛЯ ВОЕННОГО ПРИМЕНЕНИЯ, НЕ ВХОДЯТ В СПИСОК ОПАСНЫХ ОТХОДОВ. ДЛЯ ОБЕСПЕЧЕНИЯ СОХРАННОСТИ ПРИ ПЕРЕВОЗКЕ ИСПОЛЬЗУЮТСЯ ДОПОЛНИТЕЛЬНЫЕ УПАКОВОЧНЫЕ МАТЕРИАЛЫ. НЕ ПРИГОДНЫЕ ДЛЯ ПОВТОРНОГО ПРИМЕНЕНИЯ. ГРУЗОВЫХ МЕСТ- 1. КОНДЕНСАТОР ОДНОФАЗНЫЙ СИЛОВОЙ, РЕАКТИВНОЙ МОЩНОСТЬЮ 1087.2 KVAR (1087.2 КВА), 4180В, 50 ГЕРЦ, С ВНУТРЕННИМИ ПРЕДОХРАНИТЕЛЯМИ И ДВУМЯ ВВОДАМИ В ФАРФОРОВОЙ ИЗОЛЯЦИИ. ПРЕДНАЗНАЧЕНЫ ДЛЯ КОМПЕНСАЦИИ РЕАКТИВНОЙ МОЩНОСТИ И СТАБИЛИЗАЦИИ НАПРЯЖЕНИЯ."/>
    <s v="нет данных"/>
    <s v="FCA"/>
    <n v="300"/>
    <m/>
    <s v="ШВЕД.КРОНА"/>
    <n v="57069.11"/>
    <n v="7148.11"/>
    <n v="457479.04"/>
    <d v="2018-04-12T00:00:00"/>
    <n v="4"/>
    <x v="1"/>
    <x v="2"/>
    <s v="10502110/120418/0022418"/>
    <s v="НЕТ ДАННЫХ"/>
    <s v="НЕТ ДАННЫХ"/>
    <m/>
  </r>
  <r>
    <s v="7715216850"/>
    <x v="2"/>
    <s v="121351, , Г.МОСКВА, УЛ.МОЛОДОГВАРДЕЙСКАЯ, Д.57"/>
    <x v="0"/>
    <s v="BULSPED BG EOOD, TUTRAKAN 71, BULGARIA BY ORDER RAZMEA S.R.O."/>
    <s v="BRATISLAVA 81104 BOZENY NEMCOVEJ 8 "/>
    <s v="SINERJI ELEKTRIK SANAYI VE TICARET LTD. STI."/>
    <s v="ТУРЦИЯ"/>
    <s v="ТУРЦИЯ"/>
    <x v="1"/>
    <x v="1"/>
    <s v="НИЗКОВОЛЬТНЫЕ КОМПЛЕКТНЫЕ РАСПРЕДЕЛИТЕЛЬНЫЕ УСТРОЙСТВА, В ЧАСТИЧНО РАЗОБРАННОМ ВИДЕ ДЛЯ УДОБСТВА ТРАНСПОРТИРОВКИ__1.0__ НИЗКОВОЛЬТНЫЕ КОМПЛЕКТНЫЕ РАСПРЕДЕЛИТЕЛЬНЫЕ УСТРОЙСТВА СЕРИЯ (ТИП) PRISMA PLUS P: РАСПРЕДЕЛИТЕЛЬНЫЙ ЩИТ ГРЩ-11, НОМИНАЛЬНОЕ РАБОЧЕЕ НАПРЯЖЕНИЕ 400В, НОМИНАЛЬНЫЙ ТОК 4000А, НОМИНАЛЬНАЯ ЧАСТОТА 50 ГЦ, СОСТОИТ ИЗ 4-Х СЕКЦИЙ, УКОМПЛЕКТОВАН:АВТОМАТИЧЕСКИМИ ВЫКЛЮЧАТЕЛЯМИ-16ШТ, РАСЦЕПИТЕЛЕМ-1ШТ, ТРАНСФОРМАТОРАМИ-14ШТ, ЦИФРОВЫМИ МУЛЬТИМЕТРАМИ-2ШТ, РЕЛЕ-20ШТ, ПЕРЕКЛЮЧАТЕЛЕМ-1ШТ, КНОПКАМИ-10ШТ, ЛАМПАМИ КОММУТАЦ.-8ШТ, КОНТАКТОРАМИ-2ШТ, ВСПОМОГАТЕЛЬНЫМИ ЭЛЕМЕНТАМИ К МОДУЛЬНЫМ УСТРОЙСТВАМЗАЩИТЫ-3ШТ, ВЗАИМОБЛОКИРОВКОЙ-1ШТ. ОСУЩЕСТВЛЯЕТ ПРИНЯТИЕ, КОНТРОЛЬНЫЙ УЧЕТ И РАСПРЕДЕЛЕНИЕ ЭЛЕКТРИЧЕСКОЙ ЭНЕРГИИ, ПРЕДОТВРАЩАЕТ ВОЗНИКНОВЕНИЕ РАЗЛИЧНЫХ ПЕРЕГРУЗОК В СЕТИ, КОРОТКИХ ЗАМЫКАНИЙ, А ПРИ ОТКЛЮЧЕНИИ ЦЕНТРАЛИЗОВАННОЙ ЭЛЕКТРОСЕТИ - ПЕРЕКЛЮЧАЕТВНУТРЕННЮЮ СЕТЬ НА РЕЗЕРВНЫЙ ИСТОЧНИК ПИТАНИЯ. __1.1__ изготовитель -SINERJI ELEKTRIK SANAYI VE TICARET LTD. STI. бренд -SINERJI модель -ГРЩ-11 артикул -MDP-11 кол-во=1 ШТ,__2.0__ НИЗКОВОЛЬТНЫЕ КОМПЛЕКТНЫЕ РАСПРЕДЕЛИТЕЛЬНЫЕ УСТРОЙСТВА СЕРИЯ (ТИП) PRISMA PLUS P: РАСПРЕДЕЛИТЕЛЬНЫЙ ЩИТ ГРЩ-4, НОМИНАЛЬНОЕ РАБОЧЕЕ НАПРЯЖЕНИЕ 400В, НОМИНАЛЬНЫЙ ТОК 4000А, НОМИНАЛЬНАЯ ЧАСТОТА 50 ГЦ, СОСТОИТ ИЗ 4-Х СЕКЦИЙ, УКОМПЛЕКТОВАН:АВТОМАТИЧЕСКИМИ ВЫКЛЮЧАТЕЛЯМИ-19ШТ, РАСПЕЦИТЕЛЯМИ-5ШТ, ТРАНСФОРМАТОРАМИ-14ШТ, ЦИФРОВЫМИ МУЛЬТИМЕТРАМИ-2ШТ, РЕЛЕ-20ШТ, ПЕРЕКЛЮЧАТЕЛЕМ-1ШТ, КНОПКАМИ-8ШТ, ЛАМПАМИ КОММУТАЦ.-9ШТ, КОНТАКТОРАМИ-2ШТ, ВСПОМОГАТЕЛЬНЫМИ ЭЛЕМЕНТАМИ К МОДУЛЬНЫМ УСТРОЙСТВАМЗАЩИТЫ-3ШТ, ВЗАИМОБЛОКИРОВКОЙ-1ШТ. ОСУЩЕСТВЛЯЕТ ПРИНЯТИЕ, КОНТРОЛЬНЫЙ УЧЕТ И РАСПРЕДЕЛЕНИЕ ЭЛЕКТРИЧЕСКОЙ ЭНЕРГИИ, ПРЕДОТВРАЩАЕТ ВОЗНИКНОВЕНИЕ РАЗЛИЧНЫХ ПЕРЕГРУЗОК В СЕТИ, КОРОТКИХ ЗАМЫКАНИЙ, А ПРИ ОТКЛЮЧЕНИИ ЦЕНТРАЛИЗОВАННОЙ ЭЛЕКТРОСЕТИ - ПЕРЕКЛЮЧАЕТВНУТРЕННЮЮ СЕТЬ НА РЕЗЕРВНЫЙ ИСТОЧНИК ПИТАНИЯ. __2.1__ изготовитель -SINERJI ELEKTRIK SANAYI VE TICARET LTD. STI. бренд -SINERJI модель -ГРЩ-4 артикул -MDP-4 кол-во=1 ШТ,__3.0__ НИЗКОВОЛЬТНЫЕ КОМПЛЕКТНЫЕ РАСПРЕДЕЛИТЕЛЬНЫЕ УСТРОЙСТВА СЕРИЯ (ТИП) PRISMA PLUS P: УСТАНОВКА КОМПЕНСАЦИИ РЕАКТИВНОЙ МОЩНОСТИ КУ 11-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3.1__ изготовитель -SINERJI ELEKTRIK SANAYI VE TICARET LTD. STI. бренд -SINERJI модель -КУ 11-1 артикул -PFC 11-1 кол-во=1 ШТ,__4.0__ НИЗКОВОЛЬТНЫЕ КОМПЛЕКТНЫЕ РАСПРЕДЕЛИТЕЛЬНЫЕ УСТРОЙСТВА СЕРИЯ (ТИП) PRISMA PLUS P: УСТАНОВКА КОМПЕНСАЦИИ РЕАКТИВНОЙ МОЩНОСТИ КУ 11-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4.1__ изготовитель -SINERJI ELEKTRIK SANAYI VE TICARET LTD. STI. бренд -SINERJI модель -КУ 11-2 артикул -PFC 11-2 кол-во=1 ШТ,__5.0__ НИЗКОВОЛЬТНЫЕ КОМПЛЕКТНЫЕ РАСПРЕДЕЛИТЕЛЬНЫЕ УСТРОЙСТВА СЕРИЯ (ТИП) PRISMA PLUS P: УСТАНОВКА КОМПЕНСАЦИИ РЕАКТИВНОЙ МОЩНОСТИ КУ 6-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5.1__ изготовитель -SINERJI ELEKTRIK SANAYI VE TICARET LTD. STI. бренд -SINERJI модель -КУ 6-1 артикул -PFC 6-1 кол-во=1 ШТ,__6.0__ НИЗКОВОЛЬТНЫЕ КОМПЛЕКТНЫЕ РАСПРЕДЕЛИТЕЛЬНЫЕ УСТРОЙСТВА СЕРИЯ (ТИП) PRISMA PLUS P: УСТАНОВКА КОМПЕНСАЦИИ РЕАКТИВНОЙ МОЩНОСТИ КУ 6-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6.1__ изготовитель -SINERJI ELEKTRIK SANAYI VE TICARET LTD. STI. бренд -SINERJI модель -КУ 6-2 артикул -PFC 6-2 кол-во=1 ШТ,__7.0__ НИЗКОВОЛЬТНЫЕ КОМПЛЕКТНЫЕ РАСПРЕДЕЛИТЕЛЬНЫЕ УСТРОЙСТВА СЕРИЯ (ТИП) PRISMA PLUS P: УСТАНОВКА КОМПЕНСАЦИИ РЕАКТИВНОЙ МОЩНОСТИ КУ 7-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7.1__ изготовитель -SINERJI ELEKTRIK SANAYI VE TICARET LTD. STI. бренд -SINERJI модель -КУ 7-1 артикул -PFC 7-1 кол-во=1 ШТ,__8.0__ НИЗКОВОЛЬТНЫЕ КОМПЛЕКТНЫЕ РАСПРЕДЕЛИТЕЛЬНЫЕ УСТРОЙСТВА СЕРИЯ (ТИП) PRISMA PLUS P: УСТАНОВКА КОМПЕНСАЦИИ РЕАКТИВНОЙ МОЩНОСТИ КУ 7-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8.1__ изготовитель -SINERJI ELEKTRIK SANAYI VE TICARET LTD. STI. бренд -SINERJI модель -КУ 7-2 артикул -PFC 7-2 кол-во=1 ШТ,__9.0__ НИЗКОВОЛЬТНЫЕ КОМПЛЕКТНЫЕ РАСПРЕДЕЛИТЕЛЬНЫЕ УСТРОЙСТВА СЕРИЯ (ТИП) PRISMA PLUS P: УСТАНОВКА КОМПЕНСАЦИИ РЕАКТИВНОЙ МОЩНОСТИ КУ 9-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9.1__ изготовитель -SINERJI ELEKTRIK SANAYI VE TICARET LTD. STI. бренд -SINERJI модель -КУ 9-1 артикул -PFC 9-1 кол-во=1 ШТ,__10.0__ НИЗКОВОЛЬТНЫЕ КОМПЛЕКТНЫЕ РАСПРЕДЕЛИТЕЛЬНЫЕ УСТРОЙСТВА СЕРИЯ (ТИП) PRISMA PLUS P: УСТАНОВКА КОМПЕНСАЦИИ РЕАКТИВНОЙ МОЩНОСТИ КУ 9-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Ч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ГНОГО ЭЛЕКТРООБОРУДОВАНИЯ ЭЛЕКТРИЧЕСКИХ СЕТЕЙ ОТ РЕАКТИВНЫХ ТОКОВ. __10.1__ изготовитель -SINERJI ELEKTRIK SANAYI VE TICARET LTD. STI. бренд -SINERJI модель -КУ 9-2 артикул -PFC 9-2 кол-во=1 ШТ,"/>
    <s v="КУ 11-1,"/>
    <s v="FCA"/>
    <n v="9178"/>
    <m/>
    <s v="ЕВРО"/>
    <n v="260201.85"/>
    <n v="313373.42"/>
    <n v="20055898.879999999"/>
    <d v="2017-08-08T00:00:00"/>
    <n v="8"/>
    <x v="2"/>
    <x v="1"/>
    <s v="10013222/070817/0001745"/>
    <s v="НЕТ ДАННЫХ"/>
    <s v="НЕТ ДАННЫХ"/>
    <m/>
  </r>
  <r>
    <s v="7715216850"/>
    <x v="2"/>
    <s v="121351, , Г.МОСКВА, УЛ.МОЛОДОГВАРДЕЙСКАЯ, Д.57"/>
    <x v="0"/>
    <s v="BULSPED BG EOOD, TUTRAKAN 71, BULGARIA BY ORDER RAZMEA S.R.O."/>
    <s v="BRATISLAVA 81104 BOZENY NEMCOVEJ 8 "/>
    <s v="SINERJI ELEKTRIK SANAYI VE TICARET LTD. STI."/>
    <s v="ТУРЦИЯ"/>
    <s v="ТУРЦИЯ"/>
    <x v="1"/>
    <x v="1"/>
    <s v="НИЗКОВОЛЬТНЫЕ КОМПЛЕКТНЫЕ РАСПРЕДЕЛИТЕЛЬНЫЕ УСТРОЙСТВА, В ЧАСТИЧНО РАЗОБРАННОМ ВИДЕ ДЛЯ УДОБСТВА ТРАНСПОРТИРОВКИ__1.0__ НИЗКОВОЛЬТНЫЕ КОМПЛЕКТНЫЕ РАСПРЕДЕЛИТЕЛЬНЫЕ УСТРОЙСТВА СЕРИЯ (ТИП) PRISMA PLUS P: РАСПРЕДЕЛИТЕЛЬНЫЙ ЩИТ ГРЩ-5, НОМИНАЛЬНОЕ РАБОЧЕЕ НАПРЯЖЕНИЕ 400В, НОМИНАЛЬНЫЙ ТОК 3200А, НОМИНАЛЬНАЯ ЧАСТОТА 50 ГЦ, СОСТОИТ ИЗ 4-Х СЕКЦИЙ, УКОМПЛЕКТОВАН:АВТОМАТИЧЕСКИМИ ВЫКЛЮЧАТЕЛЯМИ-22ШТ, РАСПЕЦИТЕЛЯМИ-4ШТ, ТРАНСФОРМАТОРАМИ-14ШТ, ЦИФРОВЫМИ МУЛЬТИМЕТРАМИ-2ШТ, РЕЛЕ-21ШТ, ПЕРЕКЛЮЧАТЕЛЕМ-1ШТ, КНОПКАМИ-8ШТ, ЛАМПАМИ КОММУТАЦ.-11ШТ, КОНТАКТОРАМИ-3ШТ, ВСПОМОГАТЕЛЬНЫМИ ЭЛЕМЕНТАМИ К МОДУЛЬНЫМ УСТРОЙСТВАМЗАЩИТЫ-2ШТ, ВЗАИМОБЛОКИРОВКОЙ-1ШТ. ОСУЩЕСТВЛЯЕТ ПРИНЯТИЕ, КОНТРОЛЬНЫЙ УЧЕТ И РАСПРЕДЕЛЕНИЕ ЭЛЕКТРИЧЕСКОЙ ЭНЕРГИИ, ПРЕДОТВРАЩАЕТ ВОЗНИКНОВЕНИЕ РАЗЛИЧНЫХ ПЕРЕГРУЗОК В СЕТИ, КОРОТКИХ ЗАМЫКАНИЙ, А ПРИ ОТКЛЮЧЕНИИ ЦЕНТРАЛИЗОВАННОЙ ЭЛЕКТРОСЕТИ - ПЕРЕКЛЮЧАЕТВНУТРЕННЮЮ СЕТЬ НА РЕЗЕРВНЫЙ ИСТОЧНИК ПИТАНИЯ. __1.1__ изготовитель -SINERJI ELEKTRIK SANAYI VE TICARET LTD. STI. бренд -SINERJI модель -ГРЩ-5 артикул -MDP-5 кол-во=1 ШТ,__2.0__ НИЗКОВОЛЬТНЫЕ КОМПЛЕКТНЫЕ РАСПРЕДЕЛИТЕЛЬНЫЕ УСТРОЙСТВА СЕРИЯ (ТИП) PRISMA PLUS P: РАСПРЕДЕЛИТЕЛЬНЫЙ ЩИТ ГРЩ-8, НОМИНАЛЬНОЕ РАБОЧЕЕ НАПРЯЖЕНИЕ 400В, НОМИНАЛЬНЫЙ ТОК 4000А, НОМИНАЛЬНАЯ ЧАСТОТА 50 ГЦ, СОСТОИТ ИЗ 6-ТИ СЕКЦИЙ, УКОМПЛЕКТОВАН:АВТОМАТИЧЕСКИМИ ВЫКЛЮЧАТЕЛЯМИ-27ШТ, РАСЦЕПИТЕЛЯМИ-12ШТ, ТРАНСФОРМАТОРАМИ-14ШТ, ЦИФРОВЫМИ МУЛЬТИМЕТРАМИ-2ШТ, РЕЛЕ-29ШТ, ПЕРЕКЛЮЧАТЕЛЕМ-1ШТ, КНОПКАМИ-12ШТ, ЛАМПАМИ КОММУТАЦ.-11ШТ, КОНТАКТОРАМИ-3ШТ, ВСПОМОГАТЕЛЬНЫМИ ЭЛЕМЕНТАМИ К МОДУЛЬНЫМ УСТРОЙСТВАМЗАЩИТЫ-2ШТ. ОСУЩЕСТВЛЯЕТ ПРИНЯТИЕ, КОНТРОЛЬНЫЙ УЧЕТ И РАСПРЕДЕЛЕНИЕ ЭЛЕКТРИЧЕСКОЙ ЭНЕРГИИ, ПРЕДОТВРАЩАЕТ ВОЗНИКНОВЕНИЕ РАЗЛИЧНЫХ ПЕРЕГРУЗОК В СЕТИ, КОРОТКИХ ЗАМЫКАНИЙ, А ПРИ ОТКЛЮЧЕНИИ ЦЕНТРАЛИЗОВАННОЙ ЭЛЕКТРОСЕТИ - ПЕРЕКЛЮЧАЕТ ВНУТРЕННЮЮ СЕТЬ НАРЕЗЕРВНЫЙ ИСТОЧНИК ПИТАНИЯ. __2.1__ изготовитель -SINERJI ELEKTRIK SANAYI VE TICARET LTD. STI. бренд -SINERJI модель -ГРЩ-8 артикул -MDP-8 кол-во=1 ШТ,__3.0__ НИЗКОВОЛЬТНЫЕ КОМПЛЕКТНЫЕ РАСПРЕДЕЛИТЕЛЬНЫЕ УСТРОЙСТВА СЕРИЯ (ТИП) PRISMA PLUS P: УСТАНОВКА КОМПЕНСАЦИИ РЕАКТИВНОЙ МОЩНОСТИ КУ 2-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3.1__ изготовитель -SINERJI ELEKTRIK SANAYI VE TICARET LTD. STI. бренд -SINERJI модель -КУ 2-1 артикул -PFC 2-1 кол-во=1 ШТ,__4.0__ НИЗКОВОЛЬТНЫЕ КОМПЛЕКТНЫЕ РАСПРЕДЕЛИТЕЛЬНЫЕ УСТРОЙСТВА СЕРИЯ (ТИП) PRISMA PLUS P: УСТАНОВКА КОМПЕНСАЦИИ РЕАКТИВНОЙ МОЩНОСТИ КУ 2-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4.1__ изготовитель -SINERJI ELEKTRIK SANAYI VE TICARET LTD. STI. бренд -SINERJI модель -КУ 2-2 артикул -PFC 2-2 кол-во=1 ШТ,__5.0__ НИЗКОВОЛЬТНЫЕ КОМПЛЕКТНЫЕ РАСПРЕДЕЛИТЕЛЬНЫЕ УСТРОЙСТВА СЕРИЯ (ТИП) PRISMA PLUS P: УСТАНОВКА КОМПЕНСАЦИИ РЕАКТИВНОЙ МОЩНОСТИ КУ 4-1, НОМИНАЛЬНОЕ РАБОЧЕЕ НАПРЯЖЕНИЕ 400В, НОМИНАЛЬНЫЙ ТОК 800А, НОМИНАЛЬНАЯ ЧАСТОТА 50 ГЦ, УКОМПЛЕКТОВАН: ВЫКЛЮЧАТЕЛЯМИНАГРУЗКИ-9ШТ, КОНТАКТОРАМИ НАГРУЗКИ-9ШТ, КОНДЕНСАТОРАМИ-16ШТ, ЛОГИЧЕСКИМ КОНТРОЛЛЕРОМ-1ШТ, АВТОМАТИЧЕСКИМИ ВЫКЛЮЧАТЕЛЯМИ-2ШТ, ТЕРМОСТАТОМ-1ШТ, ПОЗИЦИОННЫМ ПЕРЕКЛЮЧАТЕЛЕМ-1ШТ, КНОПКАМИ-9ШТ, КОНТРОЛЬНЫМИ ЛАМПАМИ-11ШТ, РЕЛЕ-3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5.1__ изготовитель -SINERJI ELEKTRIK SANAYI VE TICARET LTD. STI. бренд -SINERJI модель -КУ 4-1 артикул -PFC 4-1 кол-во=1 ШТ,__6.0__ НИЗКОВОЛЬТНЫЕ КОМПЛЕКТНЫЕ РАСПРЕДЕЛИТЕЛЬНЫЕ УСТРОЙСТВА СЕРИЯ (ТИП) PRISMA PLUS P: УСТАНОВКА КОМПЕНСАЦИИ РЕАКТИВНОЙ МОЩНОСТИ КУ 4-2, НОМИНАЛЬНОЕ РАБОЧЕЕ НАПРЯЖЕНИЕ 400В, НОМИНАЛЬНЫЙ ТОК 800А, НОМИНАЛЬНАЯ ЧАСТОТА 50 ГЦ, УКОМПЛЕКТОВАН: ВЫКЛЮЧАТЕЛЯМИНАГРУЗКИ-9ШТ, КОНТАКТОРАМИ НАГРУЗКИ-9ШТ, КОНДЕНСАТОРАМИ-16ШТ, ЛОГИЧЕСКИМ КОНТРОЛЛЕРОМ-1ШТ, АВТОМАТИЧЕСКИМИ ВЫКЛЮЧАТЕЛЯМИ-2ШТ, ТЕРМОСТАТОМ-1ШТ, ПОЗИЦИОННЫМ ПЕРЕКЛЮЧАТЕЛЕМ-1ШТ, КНОПКАМИ-9ШТ, КОНТРОЛЬНЫМИ ЛАМПАМИ-11ШТ, РЕЛЕ-3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6.1__ изготовитель -SINERJI ELEKTRIK SANAYI VE TICARET LTD. STI. бренд -SINERJI модель -КУ 4-2 артикул -PFC 4-2 кол-во=1 ШТ,__7.0__ НИЗКОВОЛЬТНЫЕ КОМПЛЕКТНЫЕ РАСПРЕДЕЛИТЕЛЬНЫЕ УСТРОЙСТВА СЕРИЯ (ТИП) PRISMA PLUS P: УСТАНОВКА КОМПЕНСАЦИИ РЕАКТИВНОЙ МОЩНОСТИ КУ 5-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7.1__ изготовитель -SINERJI ELEKTRIK SANAYI VE TICARET LTD. STI. бренд -SINERJI модель -КУ 5-1 артикул -PFC 5-1 кол-во=1 ШТ,__8.0__ НИЗКОВОЛЬТНЫЕ КОМПЛЕКТНЫЕ РАСПРЕДЕЛИТЕЛЬНЫЕ УСТРОЙСТВА СЕРИЯ (ТИП) PRISMA PLUS P: УСТАНОВКА КОМПЕНСАЦИИ РЕАКТИВНОЙ МОЩНОСТИ КУ 5-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8.1__ изготовитель -SINERJI ELEKTRIK SANAYI VE TICARET LTD. STI. бренд -SINERJI модель -КУ 5-2 артикул -PFC 5-2 кол-во=1 ШТ,__9.0__ НИЗКОВОЛЬТНЫЕ КОМПЛЕКТНЫЕ РАСПРЕДЕЛИТЕЛЬНЫЕ УСТРОЙСТВА СЕРИЯ (ТИП) PRISMA PLUS P: УСТАНОВКА КОМПЕНСАЦИИ РЕАКТИВНОЙ МОЩНОСТИ КУ 8-1,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9.1__ изготовитель -SINERJI ELEKTRIK SANAYI VE TICARET LTD. STI. бренд -SINERJI модель -КУ 8-1 артикул -PFC 8-1 кол-во=1 ШТ,__10.0__ НИЗКОВОЛЬТНЫЕ КОМПЛЕКТНЫЕ РАСПРЕДЕЛИТЕЛЬНЫЕ УСТРОЙСТВА СЕРИЯ (ТИП) PRISMA PLUS P: УСТАНОВКА КОМПЕНСАЦИИ РЕАКТИВНОЙ МОЩНОСТИ КУ 8-2, НОМИНАЛЬНОЕ РАБОЧЕЕ НАПРЯЖЕНИЕ 400В, НОМИНАЛЬНЫЙ ТОК 630А, НОМИНАЛЬНАЯ ЧАСТОТА 50 ГЦ, УКОМПЛЕКТОВАН: ВЫКЛЮЧАТЕЛЯМИ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ПОВЫШЕНИЯ КОЭФФИЦИЕНТА МОЩНОСТИ, РАЗГРУЗКИ ЛИНИЙ, ТРАНСФОРМАТОРОВ И ДРУГОГО ИНДУКТИВНОГО ЭЛЕКТРООБОРУДОВАНИЯ ЭЛЕКТРИЧЕСКИХ СЕТЕЙ ОТ РЕАКТИВНЫХ ТОКОВ. __10.1__ изготовитель -SINERJI ELEKTRIK SANAYI VE TICARET LTD. STI. бренд -SINERJI модель -КУ 8-2 артикул -PFC 8-2 кол-во=1 ШТ,"/>
    <s v="КУ 2, КУ 2-1, КУ 5-1, КУ 5-2, КУ 8-2"/>
    <s v="FCA"/>
    <n v="9551"/>
    <m/>
    <s v="ЕВРО"/>
    <n v="272058.05"/>
    <n v="324842.75"/>
    <n v="20789936"/>
    <d v="2017-08-28T00:00:00"/>
    <n v="8"/>
    <x v="2"/>
    <x v="1"/>
    <s v="10013222/280817/0002712"/>
    <s v="НЕТ ДАННЫХ"/>
    <s v="НЕТ ДАННЫХ"/>
    <m/>
  </r>
  <r>
    <s v="7715216850"/>
    <x v="2"/>
    <s v="121351, , Г.МОСКВА, УЛ.МОЛОДОГВАРДЕЙСКАЯ, Д.57"/>
    <x v="0"/>
    <s v="BULSPED BG EOOD, TUTRAKAN 71, BULGARIA BY ORDER RAZMEA S.R.O."/>
    <s v="BRATISLAVA 81104 BOZENY NEMCOVEJ 8 "/>
    <s v="SINERJI ELEKTRIK SANAYI VE TICARET LTD. STI."/>
    <s v="ТУРЦИЯ"/>
    <s v="ТУРЦИЯ"/>
    <x v="1"/>
    <x v="1"/>
    <s v="НИЗКОВОЛЬТНЫЕ КОМПЛЕКТНЫЕ РАСПРЕДЕЛИТЕЛЬНЫЕ УСТРОЙСТВА, В ЧАСТИЧНО РАЗОБРАННОМ ВИДЕ ДЛЯ УДОБСТВА ТРАНСПОРТИРОВКИ__1.0__ СЕРИЯ (ТИП) PRISMA PLUS P: РАСПРЕДЕЛИТЕЛЬНАЯ ПАНЕЛЬ ДИЗЕЛЬ-ГЕНЕРАТОРНОЙ УСТАНОВКИ РП ДГУ 1/2, НОМИНАЛЬНОЕ РАБОЧЕЕ НАПРЯЖЕНИЕ 400В, НОМИНАЛЬНЫЙ ТОК 2500А, НОМИНАЛЬНАЯ ЧАСТОТА 50 ГЦ, СОСТОИТ ИЗ 2-Х СЕКЦИЙ, УКОМПЛЕКТОВАНА: АВТОМАТИЧЕСКИМИ ВЫКЛЮЧАТЕЛЯМИ-8ШТ, РАСЦЕПИТЕЛЯМИ-1ШТ, ЛАМПАМИ КОММУТАЦ.-6ШТ. ПРЕДНАЗНАЧЕНЫ ДЛЯ ПРИЕМА, РАСПРЕДЕЛЕНИЯ ЭЛЕКТРИЧЕСКОЙ ЭНЕРГИИ, А ТАКЖЕ ДЛЯ УПРАВЛЕНИЯ РЕВЕРСИВНЫМИ И НЕРЕВЕРСИВНЫМИ ПРИВОДАМИ ИСПОЛНИТЕЛЬНЫХ МЕХАНИЗМОВ, ДЛЯ ИЗМЕРЕНИЯ, ЗАЩИТЫ И РЕГУЛИРОВАНИЯ. __1.1__ изготовитель -SINERJI ELEKTRIK SANAYI VE TICARET LTD. STI. бренд -SINERJI модель -GDP 1/2 артикул -РП ДГУ 1/2 кол-во=1 ШТ,__2.0__ СЕРИЯ (ТИП) PRISMA PLUS P: РАСПРЕДЕЛИТЕЛЬНАЯ ПАНЕЛЬ ДИЗЕЛЬ-ГЕНЕРАТОРНОЙ УСТАНОВКИ РП ДГУ 3/4, НОМИНАЛЬНОЕ РАБОЧЕЕ НАПРЯЖЕНИЕ 400В, НОМИНАЛЬНЫЙ ТОК 2500А, НОМИНАЛЬНАЯ ЧАСТОТА 50 ГЦ, СОСТОИТ ИЗ 2-Х СЕКЦИЙ, УКОМПЛЕКТОВАНА: АВТОМАТИЧЕСКИМИ ВЫКЛЮЧАТЕЛЯМИ-10ШТ, РАСЦЕПИТЕЛЯМИ-2ШТ, ЛАМПАМИ КОММУТАЦ.-6ШТ. ПРЕДНАЗНАЧЕНЫ ДЛЯ ПРИЕМА, РАСПРЕДЕЛЕНИЯ ЭЛЕКТРИЧЕСКОЙ ЭНЕРГИИ, А ТАКЖЕ ДЛЯ УПРАВЛЕНИЯ РЕВЕРСИВНЫМИ И НЕРЕВЕРСИВНЫМИ ПРИВОДАМИ ИСПОЛНИТЕЛЬНЫХ МЕХАНИЗМОВ, ДЛЯ ИЗМЕРЕНИЯ, ЗАЩИТЫ И РЕГУЛИРОВАНИЯ. __2.1__ изготовитель -SINERJI ELEKTRIK SANAYI VE TICARET LTD. STI. бренд -SINERJI модель -GDP 3/4 артикул -РП ДГУ 3/4 кол-во=1 ШТ,__3.0__ СЕРИЯ (ТИП) PRISMA PLUS P: РАСПРЕДЕЛИТЕЛЬНЫЙ ЩИТ ГРЩ-3, НОМИНАЛЬНОЕ РАБОЧЕЕ НАПРЯЖЕНИЕ 400В, НОМИНАЛЬНЫЙ ТОК 4000А, НОМИНАЛЬНАЯ ЧАСТОТА 50 ГЦ, СОСТОИТ ИЗ 7-МИ СЕКЦИЙ, УКОМПЛЕКТОВАН: АВТОМАТИЧЕСКИМИ ВЫКЛЮЧАТЕЛЯМИ-47ШТ, ТРАНСФОРМАТОРАМИ-14ШТ, ЦИФРОВЫМИМУЛЬТИМЕТРАМИ-2ШТ, РЕЛЕ-22ШТ, ПЕРЕКЛЮЧАТЕЛЕМ-1ШТ, КНОПКАМИ-10ШТ, ЛАМПАМИ КОММУТАЦ.-11ШТ, КОНТАКТОРАМИ-3ШТ, ВСПОМОГАТЕЛЬНЫМИ ЭЛЕМЕНТАМИ К МОДУЛЬНЫМ УСТРОЙСТВАМ ЗАЩИТЫ-2ШТ, ВЗАИМОБЛОКИРОВКОЙ-1ШТ. ОСУЩЕСТВЛЯЕТ ПРИНЯТИЕ, КОНТРОЛЬНЫЙ УЧЕТ И РАСПРЕДЕЛЕНИЕЭЛЕКТРИЧЕСКОЙ ЭНЕРГИИ, ПРЕДОТВРАЩАЕТ ВОЗНИКНОВЕНИЕ РАЗЛИЧНЫХ ПЕРЕГРУЗОК В СЕТИ, КОРОТКИХ ЗАМЫКАНИЙ, А ПРИ ОТКЛЮЧЕНИИ ЦЕНТРАЛИЗОВАННОЙ ЭЛЕКТРОСЕТИ - ПЕРЕКЛЮЧАЕТ ВНУТРЕННЮЮ СЕТЬ НА РЕЗЕРВНЫЙ ИСТОЧНИК ПИТАНИЯ. __3.1__ изготовитель -SINERJI ELEKTRIK SANAYI VE TICARET LTD. STI. бренд -SINERJI модель -MDP-3 артикул -ГРЩ-3 кол-во=1 ШТ,__4.0__ СЕРИЯ (ТИП) PRISMA PLUS P: УСТАНОВКА КОМПЕНСАЦИИ РЕАКТИВНОЙ МОЩНОСТИ КУ 10-1, НОМИНАЛЬНОЕ РАБОЧЕЕ НАПРЯЖЕНИЕ 400В, НОМИНАЛЬНЫЙ ТОК 630А, НОМИНАЛЬНАЯ ЧАСТОТА 50 ГЦ, УКОМПЛЕКТОВАН: ВЫКЛЮЧАТЕЛЯМИ 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 ПОВЫШЕНИЯ КОЭФФИЦИЕНТА МОЩНОСТИ, РАЗГРУЗКИ ЛИНИЙ,ТРАНСФОРМАТОРОВ И ДРУГОГО ИНДУКТИВНОГО ЭЛЕКТРООБОРУДОВАНИЯ ЭЛЕКТРИЧЕСКИХ СЕТЕЙ ОТ РЕАКТИВНЫХ ТОКОВ. __4.1__ изготовитель -SINERJI ELEKTRIK SANAYI VE TICARET LTD. STI. бренд -SINERJI модель -PFC 10-1 артикул -КУ 10-1 кол-во=1 ШТ,__5.0__ СЕРИЯ (ТИП) PRISMA PLUS P: УСТАНОВКА КОМПЕНСАЦИИ РЕАКТИВНОЙ МОЩНОСТИ КУ 10-2, НОМИНАЛЬНОЕ РАБОЧЕЕ НАПРЯЖЕНИЕ 400В, НОМИНАЛЬНЫЙ ТОК 630А, НОМИНАЛЬНАЯ ЧАСТОТА 50 ГЦ, УКОМПЛЕКТОВАН: ВЫКЛЮЧАТЕЛЯМИ 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 ПОВЫШЕНИЯ КОЭФФИЦИЕНТА МОЩНОСТИ, РАЗГРУЗКИ ЛИНИЙ,ТРАНСФОРМАТОРОВ И ДРУГОГО ИНДУКТИВНОГО ЭЛЕКТРООБОРУДОВАНИЯ ЭЛЕКТРИЧЕСКИХ СЕТЕЙ ОТ РЕАКТИВНЫХ ТОКОВ. __5.1__ изготовитель -SINERJI ELEKTRIK SANAYI VE TICARET LTD. STI. бренд -SINERJI модель -PFC 10-2 артикул -КУ 10-2 кол-во=1 ШТ,__6.0__ СЕРИЯ (ТИП) PRISMA PLUS P: УСТАНОВКА КОМПЕНСАЦИИ РЕАКТИВНОЙ МОЩНОСТИ КУ 3-1, НОМИНАЛЬНОЕ РАБОЧЕЕ НАПРЯЖЕНИЕ 400В, НОМИНАЛЬНЫЙ ТОК 630А, НОМИНАЛЬНАЯ ЧАСТОТА 50 ГЦ, УКОМПЛЕКТОВАН: ВЫКЛЮЧАТЕЛЯМИ 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 ПОВЫШЕНИЯ КОЭФФИЦИЕНТА МОЩНОСТИ, РАЗГРУЗКИ ЛИНИЙ,ТРАНСФОРМАТОРОВ И ДРУГОГО ИНДУКТИВНОГО ЭЛЕКТРООБОРУДОВАНИЯ ЭЛЕКТРИЧЕСКИХ СЕТЕЙ ОТ РЕАКТИВНЫХ ТОКОВ. __6.1__ изготовитель -SINERJI ELEKTRIK SANAYI VE TICARET LTD. STI. бренд -SINERJI модель -PFC 3-1 артикул -КУ 3-1 кол-во=1 ШТ,__7.0__ СЕРИЯ (ТИП) PRISMA PLUS P: УСТАНОВКА КОМПЕНСАЦИИ РЕАКТИВНОЙ МОЩНОСТИ КУ 3-2, НОМИНАЛЬНОЕ РАБОЧЕЕ НАПРЯЖЕНИЕ 400В, НОМИНАЛЬНЫЙ ТОК 630А, НОМИНАЛЬНАЯ ЧАСТОТА 50 ГЦ, УКОМПЛЕКТОВАН: ВЫКЛЮЧАТЕЛЯМИ НАГРУЗКИ-7ШТ, КОНТАКТОРАМИ НАГРУЗКИ-7ШТ, КОНДЕНСАТОРАМИ-12ШТ, ЛОГИЧЕСКИМ КОНТРОЛЛЕРОМ-1ШТ, АВТОМАТИЧЕСКИМИ ВЫКЛЮЧАТЕЛЯМИ-2ШТ, ТЕРМОСТАТОМ-1ШТ, ПОЗИЦИОННЫМ ПЕРЕКЛЮЧАТЕЛЕМ-1ШТ, КНОПКАМИ-7ШТ, КОНТРОЛЬНЫМИ ЛАМПАМИ-9ШТ, РЕЛЕ-2ШТ. ПРЕДНАЗНАЧЕНА ДЛЯ ПОВЫШЕНИЯ КОЭФФИЦИЕНТА МОЩНОСТИ, РАЗГРУЗКИ ЛИНИЙ,ТРАНСФОРМАТОРОВ И ДРУГОГО ИНДУКТИВНОГО ЭЛЕКТРООБОРУДОВАНИЯ ЭЛЕКТРИЧЕСКИХ СЕТЕЙ ОТ РЕАКТИВНЫХ ТОКОВ. __7.1__ изготовитель -SINERJI ELEKTRIK SANAYI VE TICARET LTD. STI. бренд -SINERJI модель -PFC 3-2 артикул -КУ 3-2 кол-во=1 ШТ,"/>
    <s v="PFC 10-1, PFC 10-2, КУ 3-2"/>
    <s v="FCA"/>
    <n v="9932"/>
    <m/>
    <s v="ЕВРО"/>
    <n v="243819.31"/>
    <n v="294028"/>
    <n v="18817792"/>
    <d v="2017-09-04T00:00:00"/>
    <n v="9"/>
    <x v="2"/>
    <x v="1"/>
    <s v="10013222/040917/0003021"/>
    <s v="НЕТ ДАННЫХ"/>
    <s v="НЕТ ДАННЫХ"/>
    <m/>
  </r>
  <r>
    <s v="6323072765"/>
    <x v="3"/>
    <s v="445601, САМАРСКАЯ ОБЛАСТЬ, Г. ТОЛЬЯТТИ, УЛ. ИНДУСТРИАЛЬНАЯ, Д. 1"/>
    <x v="1"/>
    <s v="HIGHVOLT PRUFTECHNIK DRESDEN GMBH"/>
    <s v="DEDRESDEN01139MARIE-CURIE-STR. 10"/>
    <s v="HIGHVOLT PRUFTECHNIK DRESDEN GMBH"/>
    <s v="ГЕРМАНИЯ"/>
    <s v="ГЕРМАНИЯ"/>
    <x v="0"/>
    <x v="0"/>
    <s v="ВЫСОКОВОЛЬТНАЯ КОНДЕНСАТОРНАЯ БАТАРЕЯ ДЛЯ ЭЛЕКТРИЧЕСКИХ ЦЕПЕЙ МОДЕЛЬ HVCC 160 000/42/1P -1ШТ,С ЧАСТОТОЙ 50/60 ГЦ И РАССЧИТАННАЯ НА РЕАКТИВНУЮ МОЩНОСТЬ НЕ МЕНЕЕ 0,5 КВА (КОНДЕНСАТОРЫ СИЛОВЫЕ), НОВАЯ.НЕ ПРЕДНАЗНАЧЕНЫ ДЛЯ КОМПЛЕКСОВ,СИСТЕМ И СРЕДСТВ ТЕХНИЧЕСКИХ ОХРАНЫ И СРЕДСТВ УПРАВЛЕНИЯ ОХРАННЫХ; НЕ ДЛЯ СРЕДСТВ И ОБОРУДОВАНИЯ ЖЕЛЕЗНОДОРОЖНОГО И ЭЛЕКТРОТРАНСПОРТА; НЕ ДЛЯ БЫТОВЫХ ЭЛЕКТРОПРИБОРОВ; НЕ КОНТАКТИРУЮТ С ВОДОЙ И ПИЩЕВЫМИ ПРОДУКТАМИ._ОБЛАСТЬ ПРИМЕНЕНИЯ: ВО ВРЕМЯ РАБОТЫ БАТАРЕИ ОН ИЗМЕРЯЕТ ТОК МЕЖДУ ДВУМЯ РАЗЛИЧНЫМИ ТОЧКАМИ НЕЙТРАЛИ (ЗВЕЗДЫ) КОНДЕНСАТОРНОЙ БАТАРЕИ И ОТКЛЮЧАЕТ БАТАРЕЮ В СЛУЧАЕ СБОЯ. ТЕХНИЧЕСКИЕ ХАРАКТЕРИСТИКИ: НОМИНАЛЬНОЕ НАПРЯЖЕНИЕ, КВ: 42 НОМИНАЛЬНЫЙ ТОК, А:_6250 МОЩНОСТЬ, КВАР: 159960 РАБОЧАЯ ЧАСТОТА, ГЦ: 50/60 ПРИНЦИП РАБОТЫ: НАПРЯЖЕНИЕ И ТОК ОТ ГЕНЕРАТОРА ПОДАЮТСЯ НА КОНДЕНСАТОРНУЮ БАТАРЕЮ. ЭЛЕКТРИЧЕСКАЯ ЭНЕРГИЯ, ПРОХОДЯ ЧЕРЕЗ КОНДЕНСАТОРНУЮ БАТАРЕЮ, ГЕНЕРИРУЕТ ЕМКОСТНУЮ РЕАКТИВНУЮ МОЩНОСТЬ, КОТОРАЯ_КОМПЕНСИРУЕТ ИНДУКТИВНУЮ РЕАКТИВНУЮ МОЩНОСТЬ ШУНТИРУЮЩЕГО РЕАКТОРА. ДЛЯ УДОБСТВА ТРАНСПОРТИРОВКИ ПОСТАВЛЯЕТСЯ В ЧАСТИТНО-РАЗОБРАННОМ ВИДЕ. НЕ ВОЕННОГО НАЗНАЧЕНИЯ. ДЛЯ ИСПОЛЬЗОВАНИЯ В ИСПЫТАТЕЛЬНОЙ СИСТЕМЕ ШУНТИРУЮЩИХ РЕАКТОРОВ. ПРЕДНАЗНАЧЕНА ДЛЯ ДЛЯ_КОМПЕНСАЦИИ РЕАКТИВНОЙ МОЩНОСТИ,ИСПОЛЬЗОВАНИЯ ДЛЯ ПОДАЧИ НАПРЯЖЕНИЯ НА ШУНТИРУЮЩИЕ РЕАКТОРЫ. КОНДЕНСАТОРНАЯ БАТАРЕЯ КАК ЕДИНОЕ ИЗДЕЛИЕ ВЫПОЛНЕНО ПО МОДУЛЬНОМУ ПРИНЦИПУ: ВСЕ КОНДЕНСАТОРНЫЕ ЭЛЕМЕНТЫ СОЕДИНЯЮТСЯ С ПОМОЩЬЮ СОЕДИНИТЕЛЬНЫХ ШИН И ОБРАЗУЮТ_ОДИН БОЛЬШОЙ КОНДЕНСАТОР. СОСТОИТ ИЗ (ОСНОВНЫЕ УЗЛЫ) 1.КОНДЕНСАТОРНЫЕ ЭЛЕМЕНТЫ (КОНДЕНСАТОРЫ ПОСТОЯННОЙ ЕМКОСТИ ДЛЯ ЭЛЕКТРИЧЕСКИХ ЦЕПЕЙ С ЧАСТОТОЙ 50/60ГЦ ДЛЯ КОМПЕНСАЦИИ РЕАКТИВНОЙ МОЩНОСТИ)_2.КОРПУС КОНДЕНСАТОРНОЙ БАТАРЕИ ВКЛЮЧАЮЩИЙ СОЕДИНИТЕЛЬНЫЕ ШИНЫ (HV-1, HV-2, ПОПЕРЕЧНАЯ ШИНА), ИЗОЛЯТОРЫ ТИПА BIL 250_ДЛЯ КРЕПЛЕНИЯ К ПОЛУ, ИЗОЛЯТОРЫ JOR A10N -_ДЛЯ КРЕПЛЕНИЯ ЭЛЕМЕНТОВ ВНУТРИ КОРПУСА БАТАРЕИ. КОРПУС КОНДЕНСАТОРНОЙ БАТАРЕИ СЛУЖИТ ДЛЯ УСТАНОВКИ КОНДЕНСАТОРНЫХ ЭЛЕМЕНТОВ. КОНДЕНСАТОРНЫЕ ЭЛЕМЕНТЫ ПОДКЛЮЧАЮТСЯ К ШИНАМ. ЭЛЕКТРИЧЕСКАЯ ЭНЕРГИЯ ПОЛНОЙ МОЩНОСТИ ПРОТЕКАЕТ ПО ШИНАМ КОНДЕНСАТОРНОЙ_БАТАРЕИ. ТАКЖЕ К ШИНАМ КРЕПЯТСЯ ТОКОПРОВОДЫ ОТ ГЕНЕРАТОРА И ТОКОПРОВОДЫ В СТОРОНУ ШУНТИРУЮЩЕГО РЕАКТОРА. ИЗОЛЯТОРЫ BIL 250 СЛУЖАТ ДЛЯ ИЗОЛИРОВАНИЯ КОРПУСА КОНДЕНСАТОРНОЙ БАТАРЕИ ОТ ФУНДАМЕНТА. ИЗОЛЯТОРЫ JOR A 10N СЛУЖАТ ДЛЯ УСТАНОВКИ МЕСТ ПОДКЛЮЧЕНИЯ_(КОННЕКТОРОВ) ЭЛЕМЕНТОВ КОНДЕНСАТОРНОЙ БАТАРЕИ К ШИНАМ. 3.ТРАНСФОРМАТОРЫ НЕБАЛАНСА"/>
    <s v="HVCC 160 000/42/1P"/>
    <s v="FCA"/>
    <n v="28415"/>
    <m/>
    <s v="ЕВРО"/>
    <n v="713600"/>
    <n v="801097.44"/>
    <n v="51270236.159999996"/>
    <d v="2016-08-13T00:00:00"/>
    <n v="8"/>
    <x v="2"/>
    <x v="0"/>
    <s v="10130210/120816/0020866"/>
    <s v="НЕТ ДАННЫХ"/>
    <s v="НЕТ ДАННЫХ"/>
    <m/>
  </r>
  <r>
    <s v="7718254822"/>
    <x v="4"/>
    <s v="107023, ГОРОД, МОСКВА, МАЛАЯ СЕМЕНОВСКАЯ Д.9, СТР.12"/>
    <x v="0"/>
    <s v="LEGRAND SNC"/>
    <s v="FRLIMOGES87000128 AVENUE DU MARECHAL DE LATTRE DE TASSIGNY"/>
    <s v="EPCOS"/>
    <s v="ФРАНЦИЯ"/>
    <s v="ИНДИЯ"/>
    <x v="0"/>
    <x v="0"/>
    <s v="КОНДЕНСАТОРЫ ПОСТОЯН.ЕМКОСТИ ДЛЯ ЭЛЕКТРОЦЕПЕЙ (50/60 ГЦ) С РЕАКТИВ.МОЩНОСТЬЮ НЕ МЕНЕЕ 0.5КВА: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_КОНДЕНСАТОР ПОСТОЯННОЙ МОЩНОСТИ СЕРИИ ALPICAN, НОМИНАЛ.МОЩНОСТЬ 12.5 КВАР, ТРЕХФАЗНЫЙ, 400В, 50 ГЦ (МОЩНОСТЬ 15 КВАР ПРИ ЧАСТОТЕ 60ГЦ) ДЛЯ КОМПЕНСАЦИИ РЕАКТИВНОЙ МОЩНОСТИ В ЭНЕРГОСИСТЕМАХ_КОНДЕНСАТОР ПОСТОЯННОЙ МОЩНОСТИ СЕРИИ ALPICAN, НОМИНАЛ.МОЩНОСТЬ 15 КВАР, ТРЕХФАЗНЫЙ, 400В, 50 ГЦ (МОЩНОСТЬ 18 КВАР ПРИ ЧАСТОТЕ 60ГЦ) ДЛЯ КОМПЕНСАЦИИ РЕАКТИВНОЙ МОЩНОСТИ В ЭНЕРГОСИСТЕМАХ_КОНДЕНСАТОР ПОСТОЯННОЙ МОЩНОСТИ СЕРИИ ALPICAN, НОМИНАЛ.МОЩНОСТЬ 2,5 КВАР, ТРЕХФАЗНЫЙ, 400В, 50 ГЦ (МОЩНОСТЬ 3 КВАР ПРИ ЧАСТОТЕ 60ГЦ) ДЛЯ КОМПЕНСАЦИИ РЕАКТИВНОЙ МОЩНОСТИ В ЭНЕРГОСИСТЕМАХ_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_КОНДЕНСАТОР ПОСТОЯННОЙ МОЩНОСТИ СЕРИИ ALPICAN, НОМИНАЛ.МОЩНОСТЬ 25 КВАР, ТРЕХФАЗНЫЙ, 400В, 50 ГЦ (МОЩНОСТЬ 30 КВАР ПРИ ЧАСТОТЕ 60ГЦ) ДЛЯ КОМПЕНСАЦИИ РЕАКТИВНОЙ МОЩНОСТИ В ЭНЕРГОСИСТЕМАХ_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_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_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s v="ALPICAN"/>
    <s v="FCA"/>
    <n v="335"/>
    <m/>
    <s v="ЕВРО"/>
    <n v="5117.1499999999996"/>
    <n v="5864.87"/>
    <n v="375351.68"/>
    <d v="2016-02-16T00:00:00"/>
    <n v="2"/>
    <x v="0"/>
    <x v="0"/>
    <s v="10130010/150216/0002988"/>
    <s v="НЕТ ДАННЫХ"/>
    <s v="НЕТ ДАННЫХ"/>
    <m/>
  </r>
  <r>
    <s v="7718254822"/>
    <x v="4"/>
    <s v="107023, ГОРОД, МОСКВА, МАЛАЯ СЕМЕНОВСКАЯ Д.9, СТР.12"/>
    <x v="0"/>
    <s v="LEGRAND SNC"/>
    <s v="FRLIMOGES87000128 AVENUE DU MARECHAL DE LATTRE DE TASSIGNY"/>
    <s v="EPCOS"/>
    <s v="ФРАНЦИЯ"/>
    <s v="ИНДИЯ"/>
    <x v="0"/>
    <x v="0"/>
    <s v="КОНДЕНСАТОРЫ ПОСТОЯН.ЕМКОСТИ ДЛЯ ЭЛЕКТРОЦЕПЕЙ (50/60 ГЦ) С РЕАКТИВ.МОЩНОСТЬЮ: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_КОНДЕНСАТОР ПОСТОЯННОЙ МОЩНОСТИ СЕРИИ ALPICAN, НОМИНАЛ.МОЩНОСТЬ 12.5 КВАР, ТРЕХФАЗНЫЙ, 400В, 50 ГЦ (МОЩНОСТЬ 15 КВАР ПРИ ЧАСТОТЕ 60ГЦ) ДЛЯ КОМПЕНСАЦИИ РЕАКТИВНОЙ МОЩНОСТИ В ЭНЕРГОСИСТЕМАХ_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s v="ALPICAN"/>
    <m/>
    <n v="11.04"/>
    <m/>
    <s v="ЕВРО"/>
    <n v="261.79000000000002"/>
    <n v="299.79000000000002"/>
    <n v="19186.560000000001"/>
    <d v="2016-04-29T00:00:00"/>
    <n v="4"/>
    <x v="1"/>
    <x v="0"/>
    <s v="10130010/290416/0009797"/>
    <s v="НЕТ ДАННЫХ"/>
    <s v="НЕТ ДАННЫХ"/>
    <m/>
  </r>
  <r>
    <s v="7718254822"/>
    <x v="4"/>
    <s v="107023, ГОРОД, МОСКВА, МАЛАЯ СЕМЕНОВСКАЯ Д.9, СТР.12"/>
    <x v="0"/>
    <s v="LEGRAND SNC"/>
    <s v="FRLIMOGES87000128 AVENUE DU MARECHAL DE LATTRE DE TASSIGNY"/>
    <s v="EPCOS"/>
    <s v="ФРАНЦИЯ"/>
    <s v="ИНДИЯ"/>
    <x v="0"/>
    <x v="0"/>
    <s v="КОНДЕНСАТОРЫ ПОСТОЯН.ЕМКОСТИ ДЛЯ ЭЛЕКТРОЦЕПЕЙ (50/60 ГЦ) С РЕАКТИВ.МОЩНОСТЬЮ НЕ МЕНЕЕ 0.5КВА:КОНДЕНСАТОР ПОСТОЯННОЙ МОЩНОСТИ СЕРИИ ALPICAN, НОМИНАЛ.МОЩНОСТЬ 2,5 КВАР, ТРЕХФАЗНЫЙ, 400В, 50 ГЦ (МОЩНОСТЬ 3 КВАР ПРИ ЧАСТОТЕ 60ГЦ) ДЛЯ КОМПЕНСАЦИИ РЕАКТИВНОЙ МОЩНОСТИ В ЭНЕРГОСИСТЕМАХ_КОНДЕНСАТОР ПОСТОЯННОЙ МОЩНОСТИ СЕРИИ ALPICAN, НОМИНАЛ.МОЩНОСТЬ 25 КВАР, ТРЕХФАЗНЫЙ, 400В, 50 ГЦ (МОЩНОСТЬ 30 КВАР ПРИ ЧАСТОТЕ 60ГЦ) ДЛЯ КОМПЕНСАЦИИ РЕАКТИВНОЙ МОЩНОСТИ В ЭНЕРГОСИСТЕМАХ_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s v="ALPICAN"/>
    <s v="FCA"/>
    <n v="416"/>
    <m/>
    <s v="ЕВРО"/>
    <n v="7352.25"/>
    <n v="8496.89"/>
    <n v="543800.96"/>
    <d v="2016-05-12T00:00:00"/>
    <n v="5"/>
    <x v="1"/>
    <x v="0"/>
    <s v="10130010/120516/0010637"/>
    <s v="НЕТ ДАННЫХ"/>
    <s v="НЕТ ДАННЫХ"/>
    <m/>
  </r>
  <r>
    <s v="7718254822"/>
    <x v="4"/>
    <s v="107023, ГОРОД, МОСКВА, МАЛАЯ СЕМЕНОВСКАЯ Д.9, СТР.12"/>
    <x v="0"/>
    <s v="LEGRAND SNC"/>
    <s v="FRLIMOGES87000128 AVENUE DU MARECHAL DE LATTRE DE TASSIGNY"/>
    <s v="ALPES TECHNOLOGIES"/>
    <s v="ФРАНЦИЯ"/>
    <s v="ФРАНЦИЯ"/>
    <x v="0"/>
    <x v="0"/>
    <s v="КОНДЕНСАТОРЫ ПОСТОЯН.ЕМКОСТИ ДЛЯ ЭЛЕКТРОЦЕПЕЙ (50/60 ГЦ) С РЕАКТИВ.МОЩНОСТЬЮ НЕ МЕНЕЕ 0.5КВА:НЕРЕГУЛИРУЕМАЯ КОМПЛЕКТНАЯ КОНДЕНСАТОРНАЯ УСТАНОВКАALPIBLOC ДЛЯ КОМПЕНСАЦИИ РЕАКТИВНОЙ МОЩНОСТИ В ЭЛЕКТРОУСТАНОВКАХ,ТРЕХФАЗНАЯ, НАПРЯЖ.400 В, МОЩН.75КВА РЕАКТИВНЫЕ (СОСТОИТ ИЗ КОНДЕНСАТОРА ALPIVAR3 В СБОРЕ С АВТОМАТИЧЕСКИМ ВЫКЛЮЧАТЕЛЕМ)"/>
    <s v="ALPIBLOC, ALPIVAR3"/>
    <s v="FCA"/>
    <n v="26"/>
    <m/>
    <s v="ЕВРО"/>
    <n v="597"/>
    <n v="678"/>
    <n v="43392"/>
    <d v="2016-05-23T00:00:00"/>
    <n v="5"/>
    <x v="1"/>
    <x v="0"/>
    <s v="10130010/230516/0011445"/>
    <s v="НЕТ ДАННЫХ"/>
    <s v="НЕТ ДАННЫХ"/>
    <m/>
  </r>
  <r>
    <s v="7718254822"/>
    <x v="4"/>
    <s v="107023, ГОРОД, МОСКВА, МАЛАЯ СЕМЕНОВСКАЯ Д.9, СТР.12"/>
    <x v="0"/>
    <s v="LEGRAND SNC"/>
    <s v="FRLIMOGES87000128 AVENUE DU MARECHAL DE LATTRE DE TASSIGNY"/>
    <s v="EPCOS"/>
    <s v="ФРАНЦИЯ"/>
    <s v="ИНДИЯ"/>
    <x v="0"/>
    <x v="0"/>
    <s v="КОНДЕНСАТОРЫ ПОСТОЯН.ЕМКОСТИ ДЛЯ ЭЛЕКТРОЦЕПЕЙ (50/60 ГЦ) С РЕАКТИВ.МОЩНОСТЬЮ НЕ МЕНЕЕ 0.5КВА: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_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_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s v="ALPICAN"/>
    <s v="FCA"/>
    <n v="81.456000000000003"/>
    <m/>
    <s v="ЕВРО"/>
    <n v="1977.05"/>
    <n v="2262.14"/>
    <n v="144776.95999999999"/>
    <d v="2016-06-21T00:00:00"/>
    <n v="6"/>
    <x v="1"/>
    <x v="0"/>
    <s v="10130010/210616/0013754"/>
    <s v="НЕТ ДАННЫХ"/>
    <s v="НЕТ ДАННЫХ"/>
    <m/>
  </r>
  <r>
    <s v="7718254822"/>
    <x v="4"/>
    <s v="107023, ГОРОД, МОСКВА, МАЛАЯ СЕМЕНОВСКАЯ Д.9, СТР.12"/>
    <x v="0"/>
    <s v="LEGRAND SNC"/>
    <s v="FRLIMOGES87000128 AVENUE DU MARECHAL DE LATTRE DE TASSIGNY"/>
    <s v="EPCOS"/>
    <s v="ФРАНЦИЯ"/>
    <s v="ИНДИЯ"/>
    <x v="0"/>
    <x v="0"/>
    <s v="КОНДЕНСАТОРЫ ПОСТОЯН.ЕМКОСТИ ДЛЯ ЭЛЕКТРОЦЕПЕЙ (50/60 ГЦ) С РЕАКТИВ.МОЩНОСТЬЮ НЕ МЕНЕЕ 0.5КВА:КОНДЕНСАТОР ПОСТОЯННОЙ МОЩНОСТИ СЕРИИ ALPICAN, НОМИНАЛ.МОЩНОСТЬ 12.5 КВАР, ТРЕХФАЗНЫЙ, 400В, 50 ГЦ_КОНДЕНСАТОР ПОСТОЯННОЙ МОЩНОСТИ СЕРИИ ALPICAN, НОМИНАЛ.МОЩНОСТЬ 15 КВАР, ТРЕХФАЗНЫЙ, 400В, 50 ГЦ_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s v="ALPICAN"/>
    <s v="FCA"/>
    <n v="32.003999999999998"/>
    <m/>
    <s v="ЕВРО"/>
    <n v="706.77"/>
    <n v="790.16"/>
    <n v="50570.239999999998"/>
    <d v="2016-06-29T00:00:00"/>
    <n v="6"/>
    <x v="1"/>
    <x v="0"/>
    <s v="10130010/270616/0014278"/>
    <s v="НЕТ ДАННЫХ"/>
    <s v="НЕТ ДАННЫХ"/>
    <m/>
  </r>
  <r>
    <s v="7718254822"/>
    <x v="4"/>
    <s v="107023, ГОРОД, МОСКВА, МАЛАЯ СЕМЕНОВСКАЯ Д.9, СТР.12"/>
    <x v="0"/>
    <s v="LEGRAND SNC"/>
    <s v="FRLIMOGES87000128 AVENUE DU MARECHAL DE LATTRE DE TASSIGNY"/>
    <s v="EPCOS"/>
    <s v="ФРАНЦИЯ"/>
    <s v="ИНДИЯ"/>
    <x v="0"/>
    <x v="0"/>
    <s v="КОНДЕНСАТОРЫ ПОСТОЯН.ЕМКОСТИ ДЛЯ ЭЛЕКТРОЦЕПЕЙ (50/60 ГЦ) С РЕАКТИВ.МОЩНОСТЬЮ НЕ МЕНЕЕ 0.5КВА: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_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s v="ALPICAN"/>
    <s v="FCA"/>
    <n v="28.908000000000001"/>
    <m/>
    <s v="ЕВРО"/>
    <n v="668.23"/>
    <n v="748.72"/>
    <n v="47918.080000000002"/>
    <d v="2016-07-01T00:00:00"/>
    <n v="7"/>
    <x v="2"/>
    <x v="0"/>
    <s v="10130010/010716/0014668"/>
    <s v="НЕТ ДАННЫХ"/>
    <s v="НЕТ ДАННЫХ"/>
    <m/>
  </r>
  <r>
    <s v="7718254822"/>
    <x v="4"/>
    <s v="107023, ГОРОД, МОСКВА, МАЛАЯ СЕМЕНОВСКАЯ Д.9, СТР.12"/>
    <x v="0"/>
    <s v="LEGRAND SNC"/>
    <s v="FRLIMOGES87000128 AVENUE DU MARECHAL DE LATTRE DE TASSIGNY"/>
    <s v="ALPES TECHNOLOGIES"/>
    <s v="ФРАНЦИЯ"/>
    <s v="ФРАНЦИЯ"/>
    <x v="0"/>
    <x v="0"/>
    <s v="КОНДЕНСАТОРЫ ПОСТОЯН.ЕМКОСТИ ДЛЯ ЭЛЕКТРОЦЕПЕЙ (50/60 ГЦ) С РЕАКТИВ.МОЩНОСТЬЮ НЕ МЕНЕЕ 0.5КВА:АВТОМАТИЧЕСКАЯ КОМПЛЕКТНАЯ КОНДЕНСАТОРНАЯ УСТАНОВКА СЕРИИALPIMATIC С ЭЛЕКТРОМЕХАНИЧЕСКИМИ КОНТАКТОРАМИ, ТРЕХФАЗНАЯ, СТАНДАРТНОГО КЛАССА ТИПА SAH, 50ГЦ, 400В, НОМИНАЛ.МОЩН.300КВА РЕАКТИВНЫЕ (В КОМПЛ.4 ПОСТОЯННЫХ КОНДЕНСАТОРА МОЩН.75 КВАР)_КОНДЕНСАТОР ПОСТОЯН.ЕМКОСТИ СЕРИИALPIVAR3 ВАКУУМИРОВАННЫЙ С 3 КЛЕММАМИ ТИП Н, ТРЕХФАЗНЫЙ, НОМИНАЛЬНАЯ МОЩНОСТЬ 5 КВА РЕКТИВНЫХ, НАПР. 400В, 50ГЦ_КОНДЕНСАТОР ПОСТОЯННОЙ ЕМКОСТИ СЕРИИALPIVAR3 ВАКУУМИРОВАННЫЙ С 6 КЛЕММАМИ ТИП Н, ТРЕХФАЗНЫЙ, НОМИНАЛЬНАЯ МОЩНОСТЬ 12.5 КВА РЕКТИВНЫХ, НАПР. 400В, 50ГЦ_КОНДЕНСАТОР СЕРИИ ALPIVAR3 ВАКУУМИРОВАННЫЙ, ТРЕХФАЗНЫЙ, 50ГЦ, 400В, 3 КЛЕММЫ, ТИПА Н, НОМИНАЛ.МОЩН.5КВА РЕАКТИВНЫЕ_КОНДЕНСАТОР СЕРИИ ALPIVAR3 ВАКУУМИРОВАННЫЙ, ТРЕХФАЗНЫЙ, 50ГЦ, 400В, 6 КЛЕММ, ТИП Н, НОМИНАЛ.МОЩН.75КВА РЕАКТИВНЫЕ_КОНДЕНСАТОРНЫЙ КОМПЕНСИРУЮЩИЙ МОДУЛЬ СЕРИИ ALPIMATIC, ТРЕХФАЗНЫЙ, 50ГЦ, ТИПА H, 400В, НОМИНАЛ.МОЩН.75КВА РЕАКТИВНЫЕ (В КОМПЛ. ПОСТОЯННЫЙ КОНДЕНСАТОР 1 ЕД.+ПРЕДОХРАНИТЕЛЬ 3 ЕД.+КОНТАКТОР КОММУТАЦИИ ЕМКОСТНЫХ ТОКОВ 1 ЕД.)_МОДУЛЬ АВТОМАТИЧЕСКОЙ КОМПЕНСАЦИИ РЕАКТИВНОЙ МОЩНОСТИ 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_ТРЕХФАЗНЫЙ, 400В, 50ГЦ, НОМИНАЛЬНАЯ МОЩНОСТЬ 50КВАР_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_, 400В, 50ГЦ, НОМИНАЛЬНАЯ МОЩНОСТЬ 25КВАР"/>
    <s v="ALPIMATIC"/>
    <s v="FCA"/>
    <n v="975"/>
    <m/>
    <s v="ЕВРО"/>
    <n v="33124.25"/>
    <n v="37067.99"/>
    <n v="2372351.36"/>
    <d v="2016-07-29T00:00:00"/>
    <n v="7"/>
    <x v="2"/>
    <x v="0"/>
    <s v="10130010/290716/0017092"/>
    <s v="НЕТ ДАННЫХ"/>
    <s v="НЕТ ДАННЫХ"/>
    <m/>
  </r>
  <r>
    <s v="7718254822"/>
    <x v="4"/>
    <s v="107023, ГОРОД, МОСКВА, МАЛАЯ СЕМЕНОВСКАЯ Д.9, СТР.12"/>
    <x v="0"/>
    <s v="LEGRAND SNC"/>
    <s v="FRLIMOGES87000128 AVENUE DU MARECHAL DE LATTRE DE TASSIGNY"/>
    <s v="EPCOS"/>
    <s v="ФРАНЦИЯ"/>
    <s v="ИНДИЯ"/>
    <x v="0"/>
    <x v="0"/>
    <s v="КОНДЕНСАТОРЫ ПОСТОЯН.ЕМКОСТИ ДЛЯ ЭЛЕКТРОЦЕПЕЙ (50/60 ГЦ) С РЕАКТИВ.МОЩНОСТЬЮ НЕ МЕНЕЕ 0.5КВА: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s v="ALPICAN"/>
    <s v="FCA"/>
    <n v="18.329999999999998"/>
    <m/>
    <s v="ЕВРО"/>
    <n v="434.79"/>
    <n v="488.82"/>
    <n v="31284.48"/>
    <d v="2016-07-29T00:00:00"/>
    <n v="7"/>
    <x v="2"/>
    <x v="0"/>
    <s v="10130010/290716/0017094"/>
    <s v="НЕТ ДАННЫХ"/>
    <s v="НЕТ ДАННЫХ"/>
    <m/>
  </r>
  <r>
    <s v="7718254822"/>
    <x v="4"/>
    <s v="107023, , Г.МОСКВА, УЛ.МАЛАЯ СЕМЕНОВСКАЯ,Д.9,СТР.12"/>
    <x v="0"/>
    <s v="ALPES TECHNOLOGIES"/>
    <s v="FRANNECY LE VIEUX749436 RUE DU PRE DE CHALLES"/>
    <s v="ALPES TECHNOLOGIES"/>
    <s v="ФРАНЦИЯ"/>
    <s v="ФРАНЦИЯ"/>
    <x v="0"/>
    <x v="0"/>
    <s v="КОМПЕНСИРУЮЩИЕ КОНДЕНСАТОРНЫЕ МОДУЛИ СЕРИИ ALPIMATIC: АРТ.R5.2540.189 -3ШТ., АРТ. R5.5040.189 -5ШТ.,ВСЕГО 8ШТ.ПРЕДСТАВЛЯЮТ СОБОЙ СКОМПЛЕКТОВАННЫЙ МОДУЛЬ ДЛЯ СБОРКИ УСТАНОВКИ КОМПЕНСАЦИИ РЕАКТИВНОЙ МОЩНОСТИ, СОСТОЯЩИЙ ИЗ МЕТАЛЛИЧЕСКОЙ РАМЫ, ДЕРЖАТЕЛЯПРЕДОХРАНИТЕЛЕЙ, ПРЕДОХРАНИТЕЛЕЙ ЭЛЕКТРИЧЕСКИХ ТИПА GG, КОНТАКТОРА ДЛЯ КОММУТАЦИИ КОНДЕНСАТОРНОЙ БАТАРЕИ, КОНДЕНСАТОРА ЭЛЕКТРИЧЕСКОГО ALPIVAR 25 КВАР 400В,ПОСТОЯННОЙ ЕМКОСТИ. РАССОГЛАСОВАННОГО ДРОССЕЛЯ ДЛЯ ЗАЩИТЫ КОНДЕНСАТОРА ОТ ВЛИЯНИЯ ВЫСШИХ_ГАРМОНИК В ЭЛЕКТРИЧЕСКОЙ СЕТИ, ЭЛЕКТРИЧЕСКИХ ПРОВОДОВ, МЕДНЫХ ЭЛЕКТРИЧЕСКИХ ШИН И СОЕДИНИТЕЛЬНЫХ МЕДНЫХ ПЕРЕМЫЧЕК ДЛЯ СОЕДИНЕНИЯ МОДУЛЕЙ МЕЖДУ СОБОЙ ОБЛАСТЬ ПРИМЕНЕНИЯ: ОБОРУДОВАНИЕ ПРИМЕНЯЕТСЯ ДЛЯ КОМПЕНСАЦИИ РЕАКТИВНОЙ МОЩНОСТИ В ЭЛЕКТРИЧЕСКИХ_СЕТЯХ 400В.ЧАСТОТА 50ГЦ. МАТЕРИАЛ ОБРАЗЦОВ: 1. РАМА МЕТАЛЛИЧЕСКАЯ НА КОТОРОЙ ЗАКРЕПЛЕНО ОСТАЛЬНОЕ ОБОРУДОВАНИЕ; 2. 3. 4. ДЕРЖАТЕЛЬ ЭЛЕКТРИЧЕСКОГО ПРЕДОХРАНИТЕЛЯ 400В СОСТОИТ ИЗ СИЛОВЫХ МЕДНЫХ КОНТАКТОВ И ПЛАСТИКОВОГО КОРПУСА; ПРЕДОХРАНИТЕЛЬ_ЭЛЕКТРИЧЕСКИЙ СОСТОИТ МЕДНЫЕ СИЛОВЫЕ КОНТАКТЫ И СУХОЙ ИЗОЛЯЦИОННЫЙ МАТЕРИАЛ; КОНДЕНСАТОР ПРОМЫШЛЕННЫЙ СОДЕРЖИТ СИЛОВЫЕ МЕДНЫЕ КОНТАКТЫ, ПЛАСТИКОВЫЙ КОРПУС, ТОКООГРАНИЧИВАЮЩИЕ ПРОВОДА (ДЛЯ КОММУТАЦИИ КОНДЕНСАТОРОВ); 6. 7. ПЛЕНОЧНЫЙ КОНДЕНСАТОР ALPIVAR_ПОЛНОСТЬЮ СУХОГО ИСПОЛНЕНИЯ, НЕ СОДЕРЖАЩИЙ МАСЛА ИЛИ ГАЗА ВНУТРИ СОСТОИТ ИЗ ПЛАСТИКОВОГО КОРПУСА, ПЛЕНКИ С АЛЮМИНИЕВЫМ ПОКРЫТИЕМ, РАЗРЯДНЫМ РЕЗИСТОРОМ; РАССОГЛАСОВАННЫЙ ДРОССЕЛЬ 400В СОСТОИТ ИЗ МЕДНОЙ ПРОВОЛОКИ, МАГНИТНОГО СЕРДЕЧНИКА И БУМАЖНОЙ_ИЗОЛЯЦИИ ШИНЫ МЕДНЫЕ ДЛЯ ПОДКЛЮЧЕНИЯ К ЭЛЕКТРИЧЕСКОЙ СЕТИ; 8. ПРОВОДА МЕДНЫЕ ДЛЯ СОЕДИНЕНИЯ ЭЛЕКТРИЧЕСКИХ КОМПОНЕНТОВ МЕЖДУ СОБОЙ; 9. ХИМИЧЕСКИ АГРЕССИВНЫХ, ЯДОВИТЫХ И ОПАСНЫХ ДЛЯ ОКРУЖАЮЩЕЙ СРЕДЫ И ЧЕЛОВЕКА ВЕЩЕСТВ В ДАННОМ ОБОРУДОВАНИИ НЕ_СОДЕРЖИТСЯ. НЕ ЛОМ И НЕ ОТХОДЫ."/>
    <s v="ALPIMATIC"/>
    <s v="FCA"/>
    <n v="332"/>
    <m/>
    <s v="ЕВРО"/>
    <n v="4848.58"/>
    <n v="11306.17"/>
    <n v="723594.88"/>
    <d v="2016-08-04T00:00:00"/>
    <n v="8"/>
    <x v="2"/>
    <x v="0"/>
    <s v="10005030/030816/0023152"/>
    <s v="НЕТ ДАННЫХ"/>
    <s v="НЕТ ДАННЫХ"/>
    <m/>
  </r>
  <r>
    <s v="7718254822"/>
    <x v="4"/>
    <s v="107023, ГОРОД, МОСКВА, МАЛАЯ СЕМЕНОВСКАЯ Д.9, СТР.12"/>
    <x v="0"/>
    <s v="LEGRAND SNC"/>
    <s v="FRLIMOGES87000128 AVENUE DU MARECHAL DE LATTRE DE TASSIGNY"/>
    <s v="EPCOS"/>
    <s v="ФРАНЦИЯ"/>
    <s v="ИНДИЯ"/>
    <x v="0"/>
    <x v="0"/>
    <s v="КОНДЕНСАТОРЫ ПОСТОЯН.ЕМКОСТИ ДЛЯ ЭЛЕКТРОЦЕПЕЙ (50/60 ГЦ) С РЕАКТИВ.МОЩНОСТЬЮ НЕ МЕНЕЕ 0.5КВА:КОНДЕНСАТОР ПОСТОЯННОЙ МОЩНОСТИ СЕРИИ ALPICAN, НОМИНАЛ.МОЩНОСТЬ 25 КВАР, ТРЕХФАЗНЫЙ, 400В, 50 ГЦ, ДЛЯ КОМПЕНСАЦИИ РЕАКТИВНОЙ МОЩНОСТИ В ЭНЕРГОСИСТЕМАХ"/>
    <s v="ALPICAN"/>
    <s v="FCA"/>
    <n v="16.805"/>
    <m/>
    <s v="ЕВРО"/>
    <n v="410.81"/>
    <n v="463.08"/>
    <n v="29637.119999999999"/>
    <d v="2016-08-31T00:00:00"/>
    <n v="8"/>
    <x v="2"/>
    <x v="0"/>
    <s v="10130010/310816/0020064"/>
    <s v="НЕТ ДАННЫХ"/>
    <s v="НЕТ ДАННЫХ"/>
    <m/>
  </r>
  <r>
    <s v="7718254822"/>
    <x v="4"/>
    <s v="107023, ГОРОД, МОСКВА, МАЛАЯ СЕМЕНОВСКАЯ Д.9, СТР.12"/>
    <x v="0"/>
    <s v="LEGRAND SNC"/>
    <s v="FRLIMOGES87000128 AVENUE DU MARECHAL DE LATTRE DE TASSIGNY"/>
    <s v="ALPES TECHNOLOGIES"/>
    <s v="ФРАНЦИЯ"/>
    <s v="ФРАНЦИЯ"/>
    <x v="0"/>
    <x v="0"/>
    <s v="КОНДЕНСАТОРЫ ПОСТОЯН.ЕМКОСТИ ДЛЯ ЭЛЕКТРОЦЕПЕЙ (50/60 ГЦ) С РЕАКТИВ.МОЩНОСТЬЮ НЕ МЕНЕЕ 0.5КВА (ВЕС БРУТТО С УЧЕТОМ ПОДДОНОВ 300.000КГ):НЕРЕГУЛИРУЕМАЯ КОМПЛЕКТНАЯ КОНДЕНСАТОРНАЯ УСТАНОВКА ALPIBLOC ДЛЯ КОМПЕНСАЦИИ РЕАКТИВНОЙ МОЩНОСТИ В ЭЛЕКТРОУСТАНОВКАХ, ТРЕХФАЗНАЯ, 80 КВАР, 400В ( СОСТОИТ ИЗ КОНДЕНСАТОРА ALPIVAR3 В СБОРЕ С РАССОГЛАСОВАННЫМ ДРОССЕЛЕМ И АВТОМАТИЧЕСКИМ ВЫКЛЮЧАТЕЛЕМ_)"/>
    <s v="ALPIBLOC"/>
    <s v="FCA"/>
    <n v="220"/>
    <m/>
    <s v="ЕВРО"/>
    <n v="4160.62"/>
    <n v="4704.22"/>
    <n v="301070.08000000002"/>
    <d v="2016-10-13T00:00:00"/>
    <n v="10"/>
    <x v="3"/>
    <x v="0"/>
    <s v="10130010/131016/0024454"/>
    <s v="НЕТ ДАННЫХ"/>
    <s v="НЕТ ДАННЫХ"/>
    <m/>
  </r>
  <r>
    <s v="7718254822"/>
    <x v="4"/>
    <s v="107023, ГОРОД, МОСКВА, МАЛАЯ СЕМЕНОВСКАЯ Д.9, СТР.12"/>
    <x v="0"/>
    <s v="LEGRAND SNC"/>
    <s v="FRLIMOGES87000128 AVENUE DU MARECHAL DE LATTRE DE TASSIGNY"/>
    <s v="EPCOS"/>
    <s v="ФРАНЦИЯ"/>
    <s v="ИНДИЯ"/>
    <x v="0"/>
    <x v="0"/>
    <s v="КОНДЕНСАТОРЫ ПОСТОЯН.ЕМКОСТИ ДЛЯ ЭЛЕКТРОЦЕПЕЙ (50/60 ГЦ) С РЕАКТИВ.МОЩНОСТЬЮ НЕ МЕНЕЕ 0.5КВА:КОНДЕНСАТОР ПОСТОЯННОЙ МОЩНОСТИ СЕРИИ ALPICAN, НОМИНАЛ.МОЩНОСТЬ 25 КВАР, ТРЕХФАЗНЫЙ, 400В, 50 ГЦ, ДЛЯ КОМПЕНСАЦИИ РЕАКТИВНОЙ МОЩНОСТИ В ЭНЕРГОСИСТЕМАХ"/>
    <s v="ALPICAN"/>
    <s v="FCA"/>
    <n v="45.058"/>
    <m/>
    <s v="ЕВРО"/>
    <n v="1095.5"/>
    <n v="1216.46"/>
    <n v="77853.440000000002"/>
    <d v="2016-10-17T00:00:00"/>
    <n v="10"/>
    <x v="3"/>
    <x v="0"/>
    <s v="10130090/171016/0043821"/>
    <s v="НЕТ ДАННЫХ"/>
    <s v="НЕТ ДАННЫХ"/>
    <m/>
  </r>
  <r>
    <s v="7718254822"/>
    <x v="4"/>
    <s v="107023, ГОРОД, МОСКВА, МАЛАЯ СЕМЕНОВСКАЯ Д.9, СТР.12"/>
    <x v="0"/>
    <s v="LEGRAND SNC"/>
    <s v="FRLIMOGES87000128 AVENUE DU MARECHAL DE LATTRE DE TASSIGNY"/>
    <s v="EPCOS"/>
    <s v="ФРАНЦИЯ"/>
    <s v="ИНДИЯ"/>
    <x v="0"/>
    <x v="0"/>
    <s v="КОНДЕНСАТОРЫ ПОСТОЯН.ЕМКОСТИ ДЛЯ ЭЛЕКТРОЦЕПЕЙ (50/60 ГЦ) С РЕАКТИВ.МОЩНОСТЬЮ НЕ МЕНЕЕ 0.5КВА:КОНДЕНСАТОР ПОСТОЯННОЙ МОЩНОСТИ СЕРИИ ALPICAN, НОМИНАЛ.МОЩНОСТЬ 25 КВАР, ТРЕХФАЗНЫЙ, 400В, 50 ГЦ, ДЛЯ КОМПЕНСАЦИИ РЕАКТИВНОЙ МОЩНОСТИ В ЭНЕРГОСИСТЕМАХ"/>
    <s v="ALPICAN"/>
    <s v="FCA"/>
    <n v="45.058"/>
    <m/>
    <s v="ЕВРО"/>
    <n v="1095.5"/>
    <n v="1222.71"/>
    <n v="78253.440000000002"/>
    <d v="2016-10-20T00:00:00"/>
    <n v="10"/>
    <x v="3"/>
    <x v="0"/>
    <s v="10130010/191016/0025097"/>
    <s v="НЕТ ДАННЫХ"/>
    <s v="НЕТ ДАННЫХ"/>
    <m/>
  </r>
  <r>
    <s v="7718254822"/>
    <x v="4"/>
    <s v="107023, ГОРОД, МОСКВА, МАЛАЯ СЕМЕНОВСКАЯ Д.9, СТР.12"/>
    <x v="0"/>
    <s v="LEGRAND SNC"/>
    <s v="LIMOGES 87000 128 AVENUE DU MARECHAL DE LATTRE DE TASSIGNY "/>
    <s v="ALPES TECHNOLOGIES"/>
    <s v="ФРАНЦИЯ"/>
    <s v="ФРАНЦИЯ"/>
    <x v="0"/>
    <x v="0"/>
    <s v="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400В, ТИП Н, НОМИНАЛ.МОЩН.15КВА РЕАКТИВНЫЕ (В КОМПЛ.ПОСТОЯННЫЕ КОНДЕНСАТОРЫ: (2.5+5)+7.5 КВАР) __1.1__ изготовитель -ALPES TECHNOLOGIES (GROUP LEGRAND) бренд -LEGRAND артикул -MH1540 кол-во=3 ШТ,__2.0__ АВТОМАТИЧЕСКАЯ КОМПЛЕКТНАЯ КОНДЕНСАТОРНАЯ УСТАНОВКА СЕРИИALPIMATIC С ЭЛЕКТРОМЕХАНИЧЕСКИМИ КОНТАКТОРАМИ, ТРЕХФАЗНАЯ, 50ГЦ, 400В, ТИП Н, НОМИНАЛ.МОЩН.25КВА РЕАКТИВНЫЕ (В КОМПЛ.ПОСТОЯННЫЕ КОНДЕНСАТОРЫ: (5+10)+10 КВАР) __2.1__ изготовитель -ALPES TECHNOLOGIES (GROUP LEGRAND) бренд -LEGRAND артикул -MH2540 кол-во=2 ШТ,__3.0__ АВТОМАТИЧЕСКАЯ КОМПЛЕКТНАЯ КОНДЕНСАТОРНАЯ УСТАНОВКА СЕРИИALPIMATIC С ЭЛЕКТРОМЕХАНИЧЕСКИМИ КОНТАКТОРАМИ, ТРЕХФАЗНАЯ, 50ГЦ, 400В, ТИП Н, НОМИНАЛ.МОЩН.30КВА РЕАКТИВНЫЕ (В КОМПЛ.ПОСТОЯННЫЕ КОНДЕНСАТОРЫ: (5+10)+15 КВАР) __3.1__ изготовитель -ALPES TECHNOLOGIES (GROUP LEGRAND) бренд -LEGRAND артикул -MH3040 кол-во=3 ШТ,__4.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4.1__ изготовитель -ALPES TECHNOLOGIES (GROUP LEGRAND) бренд -LEGRAND артикул -MH10040 кол-во=1 ШТ,__5.0__ АВТОМАТИЧЕСКАЯ КОМПЛЕКТНАЯ КОНДЕНСАТОРНАЯ УСТАНОВКА СЕРИИALPIMATIC С ЭЛЕКТРОМЕХАНИЧЕСКИМИ КОНТАКТОРАМИ, ТРЕХФАЗНАЯ, 50ГЦ,ТИПА H 400В, НОМИНАЛ.МОЩН.500КВА РЕАКТИВНЫЕ (В КОМПЛ. 7 ПОСТОЯН.КОНДЕНСАТОРОВ: 1ШТ МОЩН.50КВАР+6ШТ*75КВАР) __5.1__ изготовитель -ALPES TECHNOLOGIES (GROUP LEGRAND) бренд -LEGRAND артикул -MH50040 кол-во=4 ШТ,__6.0__ 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 __6.1__ изготовитель -ALPES TECHNOLOGIES (GROUP LEGRAND) бренд -LEGRAND артикул -MH5040 кол-во=2 ШТ,__7.0__ 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 400В, 50ГЦ, НОМИНАЛЬНАЯ МОЩНОСТЬ 75КВАР __7.1__ изготовитель -ALPES TECHNOLOGIES (GROUP LEGRAND) бренд -LEGRAND артикул -R7.7540.189 кол-во=1 ШТ,"/>
    <s v="ALPIMATIC"/>
    <s v="FCA"/>
    <n v="1230.5999999999999"/>
    <m/>
    <s v="ЕВРО"/>
    <n v="20688.240000000002"/>
    <n v="22901.41"/>
    <n v="1465690.24"/>
    <d v="2016-11-01T00:00:00"/>
    <n v="11"/>
    <x v="3"/>
    <x v="0"/>
    <s v="10130010/011116/0026512"/>
    <s v="НЕТ ДАННЫХ"/>
    <s v="НЕТ ДАННЫХ"/>
    <m/>
  </r>
  <r>
    <s v="7718254822"/>
    <x v="4"/>
    <s v="107023, ГОРОД, МОСКВА, МАЛАЯ СЕМЕНОВСКАЯ Д.9, СТР.12"/>
    <x v="0"/>
    <s v="LEGRAND SNC"/>
    <s v="FRLIMOGES87000128 AVENUE DU MARECHAL DE LATTRE DE TASSIGNY"/>
    <s v="ALPES TECHNOLOGIES"/>
    <s v="ФРАНЦИЯ"/>
    <s v="ФРАНЦИЯ"/>
    <x v="0"/>
    <x v="0"/>
    <s v="КОНДЕНСАТОРЫ ПОСТОЯН.ЕМКОСТИ ДЛЯ ЭЛЕКТРОЦЕПЕЙ (50/60 ГЦ) С РЕАКТИВ.МОЩНОСТЬЮ НЕ МЕНЕЕ 0.5КВА:КОНДЕНСАТОР ПОСТОЯН.ЕМКОСТИ СЕРИИALPIVAR3 ВАКУУМИРОВАННЫЙ С 6 КЛЕММАМИ ТИП Н, ТРЕХФАЗНЫЙ, НОМИНАЛЬНАЯ МОЩНОСТЬ 50 КВА РЕКТИВНЫХ, НАПР. 400В, 50ГЦ_КОНДЕНСАТОР ПОСТОЯННОЙ ЕМКОСТИ СЕРИИALPIVAR3 ВАКУУМИРОВАННЫЙ С 6 КЛЕММАМИ ТИП Н, ТРЕХФАЗНЫЙ, НОМИНАЛЬНАЯ МОЩНОСТЬ 25 КВА РЕКТИВНЫХ, НАПР. 400В, 50ГЦ_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_, 400В, 50ГЦ, НОМИНАЛЬНАЯ МОЩНОСТЬ 75КВАР_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_, 400В, 50ГЦ, НОМИНАЛЬНАЯ МОЩНОСТЬ 12.5КВАР_, 400В, 50ГЦ, НОМИНАЛЬНАЯ МОЩНОСТЬ 25КВАР_, 400В, 50ГЦ, НОМИНАЛЬНАЯ МОЩНОСТЬ 50КВАР"/>
    <s v="ALPIVAR3, ALPIMATIC"/>
    <s v="FCA"/>
    <n v="244"/>
    <m/>
    <s v="ЕВРО"/>
    <n v="5217.58"/>
    <n v="5753.79"/>
    <n v="368242.56"/>
    <d v="2016-11-03T00:00:00"/>
    <n v="11"/>
    <x v="3"/>
    <x v="0"/>
    <s v="10130010/281016/0026146"/>
    <s v="НЕТ ДАННЫХ"/>
    <s v="НЕТ ДАННЫХ"/>
    <m/>
  </r>
  <r>
    <s v="7718254822"/>
    <x v="4"/>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52 ШТ,"/>
    <s v="ALPICAN"/>
    <s v="FCA"/>
    <n v="97.625"/>
    <m/>
    <s v="ЕВРО"/>
    <n v="2373.58"/>
    <n v="2660.73"/>
    <n v="170286.72"/>
    <d v="2016-11-07T00:00:00"/>
    <n v="11"/>
    <x v="3"/>
    <x v="0"/>
    <s v="10130010/071116/0027025"/>
    <s v="НЕТ ДАННЫХ"/>
    <s v="НЕТ ДАННЫХ"/>
    <m/>
  </r>
  <r>
    <s v="7718254822"/>
    <x v="4"/>
    <s v="107023, ГОРОД, МОСКВА, МАЛАЯ СЕМЕНОВСКАЯ Д.9, СТР.12"/>
    <x v="0"/>
    <s v="LEGRAND SNC"/>
    <s v="LIMOGES 87000 128 AVENUE DU MARECHAL DE LATTRE DE TASSIGNY "/>
    <s v="ALPES TECHNOLOGIES"/>
    <s v="ФРАНЦИЯ"/>
    <s v="ФРАНЦИЯ"/>
    <x v="0"/>
    <x v="0"/>
    <s v="КОНДЕНСАТОРЫ ПОСТОЯН.ЕМКОСТИ ДЛЯ ЭЛЕКТРОЦЕПЕЙ (50/60 ГЦ) С РЕАКТИВ.МОЩНОСТЬЮ НЕ МЕНЕЕ 0.5КВА:__1.0__ МОДУЛЬ АВТОМАТИЧЕСКОЙ КОМПЕНСАЦИИ РЕАКТИВНОЙ МОЩНОСТИ 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400В, 50ГЦ, НОМИНАЛЬНАЯ МОЩНОСТЬ 50КВАР __1.1__ изготовитель -ALPES TECHNOLOGIES (GROUP LEGRAND) бренд -LEGRAND артикул -R7.5040.189 кол-во=2 ШТ,__2.0__ 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 400В, 50ГЦ, НОМИНАЛЬНАЯ МОЩНОСТЬ 25КВАР __2.1__ изготовитель -ALPES TECHNOLOGIES (GROUP LEGRAND) бренд -LEGRAND артикул -R7.2540.189 кол-во=5 ШТ,__3.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400В, 50ГЦ, НОМИНАЛЬНАЯ МОЩНОСТЬ 12.5КВАР __3.1__ изготовитель -ALPES TECHNOLOGIES (GROUP LEGRAND) бренд -LEGRAND артикул -R5.12.540.189 кол-во=4 ШТ,"/>
    <s v="ALPIMATIC"/>
    <s v="FCA"/>
    <n v="354"/>
    <m/>
    <s v="ЕВРО"/>
    <n v="6491.18"/>
    <n v="7316.33"/>
    <n v="468245.12"/>
    <d v="2016-11-08T00:00:00"/>
    <n v="11"/>
    <x v="3"/>
    <x v="0"/>
    <s v="10130010/071116/0027085"/>
    <s v="НЕТ ДАННЫХ"/>
    <s v="НЕТ ДАННЫХ"/>
    <m/>
  </r>
  <r>
    <s v="7718254822"/>
    <x v="4"/>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1 ШТ,"/>
    <s v="ALPICAN"/>
    <s v="FCA"/>
    <n v="0.49399999999999999"/>
    <m/>
    <s v="ЕВРО"/>
    <n v="8.02"/>
    <n v="8.99"/>
    <n v="575.36"/>
    <d v="2016-11-09T00:00:00"/>
    <n v="11"/>
    <x v="3"/>
    <x v="0"/>
    <s v="10130090/091116/0047591"/>
    <s v="НЕТ ДАННЫХ"/>
    <s v="НЕТ ДАННЫХ"/>
    <m/>
  </r>
  <r>
    <s v="7718254822"/>
    <x v="4"/>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7 ШТ,"/>
    <s v="ALPICAN"/>
    <s v="FCA"/>
    <n v="3.3580000000000001"/>
    <m/>
    <s v="ЕВРО"/>
    <n v="100.64"/>
    <n v="110.98"/>
    <n v="7102.72"/>
    <d v="2016-11-14T00:00:00"/>
    <n v="11"/>
    <x v="3"/>
    <x v="0"/>
    <s v="10130010/111116/0027621"/>
    <s v="НЕТ ДАННЫХ"/>
    <s v="НЕТ ДАННЫХ"/>
    <m/>
  </r>
  <r>
    <s v="7718254822"/>
    <x v="4"/>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6 ШТ,__2.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2.1__ изготовитель -EPCOS INDIA PRIVATE LTD. бренд -LEGRAND артикул -415160 кол-во=2 ШТ,"/>
    <s v="ALPICAN"/>
    <s v="FCA"/>
    <n v="7.9690000000000003"/>
    <m/>
    <s v="ЕВРО"/>
    <n v="179.09"/>
    <n v="197.15"/>
    <n v="12617.6"/>
    <d v="2016-11-15T00:00:00"/>
    <n v="11"/>
    <x v="3"/>
    <x v="0"/>
    <s v="10130010/141116/0027878"/>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 ВЕС БРУТТО С ПОДДОНАМИ 173.54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76 ШТ,"/>
    <s v="ALPICAN"/>
    <s v="FCA"/>
    <n v="142.68"/>
    <m/>
    <s v="ЕВРО"/>
    <n v="3469.07"/>
    <n v="3712.86"/>
    <n v="237623.04000000001"/>
    <d v="2016-11-21T00:00:00"/>
    <n v="11"/>
    <x v="3"/>
    <x v="0"/>
    <s v="10130090/211116/0049459"/>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6 ШТ,"/>
    <s v="ALPICAN"/>
    <s v="FCA"/>
    <n v="6.98"/>
    <m/>
    <s v="ЕВРО"/>
    <n v="163.05000000000001"/>
    <n v="174.15"/>
    <n v="11145.6"/>
    <d v="2016-11-28T00:00:00"/>
    <n v="11"/>
    <x v="3"/>
    <x v="0"/>
    <s v="10130090/281116/0050591"/>
    <s v="НЕТ ДАННЫХ"/>
    <s v="НЕТ ДАННЫХ"/>
    <m/>
  </r>
  <r>
    <s v="7718254822"/>
    <x v="5"/>
    <s v="107023, ГОРОД, МОСКВА, МАЛАЯ СЕМЕНОВСКАЯ Д.9, СТР.12"/>
    <x v="0"/>
    <s v="LEGRAND SNC"/>
    <s v="LIMOGES 87000 128 AVENUE DU MARECHAL DE LATTRE DE TASSIGNY "/>
    <s v="ALPES TECHNOLOGIES"/>
    <s v="ФРАНЦИЯ"/>
    <s v="ФРАНЦИЯ"/>
    <x v="0"/>
    <x v="0"/>
    <s v="КОНДЕНСАТОРЫ ПОСТОЯН.ЕМКОСТИ ДЛЯ ЭЛЕКТРОЦЕПЕЙ (50/60 ГЦ) С РЕАКТИВ.МОЩНОСТЬЮ НЕ МЕНЕЕ 0.5КВА (ВЕС БРУТТО С УЧЕТОМ ПОДДОНОВ 646.00КГ):__1.0__ КОНДЕНСАТОР СЕРИИ ALPIVAR3 ВАКУУМИРОВАННЫЙ, ТРЕХФАЗНЫЙ, 50ГЦ, 400В, 6 КЛЕММ, ТИП Н, НОМИНАЛ.МОЩН.75КВА РЕАКТИВНЫЕ __1.1__ изготовитель -ALPES TECHNOLOGIES бренд -LEGRAND марка -ОТСУТСТВУЕТ модель -ОТСУТСТВУЕТ артикул -VH7540-3MONO кол-во=48 ШТ,__2.0__ 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 400В, 50ГЦ, НОМИНАЛЬНАЯ МОЩНОСТЬ 75КВАР __2.1__ изготовитель -ALPES TECHNOLOGIES (GROUP LEGRAND) бренд -LEGRAND марка -ОТСУТСТВУЕТ модель -ОТСУТСТВУЕТ артикул -R7.7540.189 кол-во=1 ШТ,__3.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400В, 50ГЦ, НОМИНАЛЬНАЯ МОЩНОСТЬ 12.5КВАР __3.1__ изготовитель -ALPES TECHNOLOGIES (GROUP LEGRAND) бренд -LEGRAND марка -ОТСУТСТВУЕТ модель -ОТСУТСТВУЕТ артикул -R5.12.540.189 кол-во=2 ШТ,"/>
    <s v="ALPIVAR3, ALPIVAR2"/>
    <s v="FCA"/>
    <n v="450"/>
    <m/>
    <s v="ЕВРО"/>
    <n v="9505.7000000000007"/>
    <n v="10286.69"/>
    <n v="658348.16"/>
    <d v="2016-12-15T00:00:00"/>
    <n v="12"/>
    <x v="3"/>
    <x v="0"/>
    <s v="10130010/141216/0031362"/>
    <s v="НЕТ ДАННЫХ"/>
    <s v="НЕТ ДАННЫХ"/>
    <m/>
  </r>
  <r>
    <s v="7718254822"/>
    <x v="5"/>
    <s v="107023, ГОРОД, МОСКВА, МАЛАЯ СЕМЕНОВСКАЯ Д.9, СТР.12"/>
    <x v="0"/>
    <s v="LEGRAND SNC"/>
    <s v="LIMOGES 87000 128 AVENUE DU MARECHAL DE LATTRE DE TASSIGNY "/>
    <s v="ALPES TECHNOLOGIES"/>
    <s v="ФРАНЦИЯ"/>
    <s v="ФРАНЦИЯ"/>
    <x v="0"/>
    <x v="0"/>
    <s v="КОНДЕНСАТОРЫ ПОСТОЯН.ЕМКОСТИ ДЛЯ ЭЛЕКТРОЦЕПЕЙ (50/60 ГЦ) С РЕАКТИВ.МОЩНОСТЬЮ НЕ МЕНЕЕ 0.5КВА:__1.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 ТИП SAH,ТРЕХФАЗНЫЙ, 400В, 50ГЦ, НОМИНАЛЬНАЯ МОЩНОСТЬ 25КВАР __1.1__ изготовитель -ALPES TECHNOLOGIES (GROUP LEGRAND) бренд -LEGRAND артикул -R5.2540.189 кол-во=2 ШТ,__2.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 ТИП SAH,ТРЕХФАЗНЫЙ, 400В, 50ГЦ, НОМИНАЛЬНАЯ МОЩНОСТЬ 50КВАР __2.1__ изготовитель -ALPES TECHNOLOGIES (GROUP LEGRAND) бренд -LEGRAND артикул -R5.5040.189 кол-во=3 ШТ,"/>
    <s v="ALPIMATIC"/>
    <s v="FCA"/>
    <n v="190"/>
    <m/>
    <s v="ЕВРО"/>
    <n v="3022.93"/>
    <n v="3216.1"/>
    <n v="205830.39999999999"/>
    <d v="2016-12-20T00:00:00"/>
    <n v="12"/>
    <x v="3"/>
    <x v="0"/>
    <s v="10130010/201216/0032201"/>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15 КВАР, ТРЕХФАЗНЫЙ, 400В, 50 ГЦ __1.1__ изготовитель -EPCOS INDIA PRIVATE LTD бренд -LEGRAND артикул -415166 кол-во=4 ШТ,__2.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2.1__ изготовитель -EPCOS INDIA PRIVATE LTD бренд -LEGRAND артикул -415161 кол-во=12 ШТ,"/>
    <s v="ALPICAN"/>
    <s v="FCA"/>
    <n v="12.114000000000001"/>
    <m/>
    <s v="ЕВРО"/>
    <n v="299.67"/>
    <n v="316.79000000000002"/>
    <n v="20274.560000000001"/>
    <d v="2016-12-28T00:00:00"/>
    <n v="12"/>
    <x v="3"/>
    <x v="0"/>
    <s v="10130010/271216/0033112"/>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 ВЕС БРУТТО С ПОДДОНАМИ 34.784КГ: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6 ШТ,__2.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2.1__ изготовитель -EPCOS INDIA PRIVATE LTD бренд -LEGRAND артикул -415167 кол-во=8 ШТ,"/>
    <s v="ALPICAN"/>
    <s v="FCA"/>
    <n v="17.806000000000001"/>
    <m/>
    <s v="ЕВРО"/>
    <n v="380.68"/>
    <n v="402.47"/>
    <n v="25758.080000000002"/>
    <d v="2016-12-28T00:00:00"/>
    <n v="12"/>
    <x v="3"/>
    <x v="0"/>
    <s v="10130010/261216/0032960"/>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24 ШТ,"/>
    <s v="ALPICAN"/>
    <s v="FCA"/>
    <n v="27.922000000000001"/>
    <m/>
    <s v="ЕВРО"/>
    <n v="652.19000000000005"/>
    <n v="695.34"/>
    <n v="44501.760000000002"/>
    <d v="2017-01-09T00:00:00"/>
    <n v="1"/>
    <x v="0"/>
    <x v="1"/>
    <s v="10130010/090117/0000210"/>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 ВЕС БРУТТО С ПОДДОНАМИ 173.54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76 ШТ,"/>
    <s v="ALPICAN"/>
    <s v="FCA"/>
    <n v="142.68"/>
    <m/>
    <s v="ЕВРО"/>
    <n v="3469.07"/>
    <n v="3690.6"/>
    <n v="236198.39999999999"/>
    <d v="2017-01-09T00:00:00"/>
    <n v="1"/>
    <x v="0"/>
    <x v="1"/>
    <s v="10130010/090117/0000251"/>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1.1__ изготовитель -EPCOS INDIA PRIVATE LTD бренд -LEGRAND артикул -415167 кол-во=8 ШТ,__2.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2.1__ изготовитель -EPCOS INDIA PRIVATE LTD. бренд -LEGRAND артикул -415163 кол-во=12 ШТ,"/>
    <s v="ALPICAN"/>
    <s v="FCA"/>
    <n v="26.646999999999998"/>
    <m/>
    <s v="ЕВРО"/>
    <n v="612.91"/>
    <n v="654.88"/>
    <n v="41912.32"/>
    <d v="2017-01-10T00:00:00"/>
    <n v="1"/>
    <x v="0"/>
    <x v="1"/>
    <s v="10130010/100117/0000274"/>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 ВЕС БРУТТО С ПОДДОНАМИ 291.112КГ:__1.0__ КОНДЕНСАТОР ПОСТОЯННОЙ МОЩНОСТИ СЕРИИ ALPICAN, НОМИНАЛ.МОЩНОСТЬ 12.5 КВАР, ТРЕХФАЗНЫЙ, 400В, 50 ГЦ __1.1__ изготовитель -EPCOS INDIA PRIVATE LTD бренд -LEGRAND артикул -415165 кол-во=8 ШТ,__2.0__ КОНДЕНСАТОР ПОСТОЯННОЙ МОЩНОСТИ СЕРИИ ALPICAN, НОМИНАЛ.МОЩНОСТЬ 25 КВАР, ТРЕХФАЗНЫЙ, 400В, 50 ГЦ, ДЛЯ КОМПЕНСАЦИИ РЕАКТИВНОЙ МОЩНОСТИ В ЭНЕРГОСИСТЕМАХ __2.1__ изготовитель -EPCOS INDIA PRIVATE LTD. бренд -LEGRAND артикул -415168 кол-во=112 ШТ,"/>
    <s v="ALPICAN"/>
    <s v="FCA"/>
    <n v="221.501"/>
    <m/>
    <s v="ЕВРО"/>
    <n v="5352.21"/>
    <n v="5777.69"/>
    <n v="369772.16"/>
    <d v="2017-01-13T00:00:00"/>
    <n v="1"/>
    <x v="0"/>
    <x v="1"/>
    <s v="10130010/130117/0000508"/>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15 КВАР, ТРЕХФАЗНЫЙ, 400В, 50 ГЦ __1.1__ изготовитель -EPCOS INDIA PRIVATE LTD бренд -LEGRAND артикул -415166 кол-во=8 ШТ,__2.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2.1__ изготовитель -EPCOS INDIA PRIVATE LTD. бренд -LEGRAND артикул -415160 кол-во=6 ШТ,__3.0__ КОНДЕНСАТОР ПОСТОЯННОЙ МОЩНОСТИ СЕРИИ ALPICAN, НОМИНАЛ.МОЩНОСТЬ 25 КВАР, ТРЕХФАЗНЫЙ, 400В, 50 ГЦ, ДЛЯ КОМПЕНСАЦИИ РЕАКТИВНОЙ МОЩНОСТИ В ЭНЕРГОСИСТЕМАХ __3.1__ изготовитель -EPCOS INDIA PRIVATE LTD. бренд -LEGRAND артикул -415168 кол-во=48 ШТ,__4.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4.1__ изготовитель -EPCOS INDIA PRIVATE LTD. бренд -LEGRAND артикул -415163 кол-во=6 ШТ,"/>
    <s v="ALPICAN"/>
    <s v="FCA"/>
    <n v="110.535"/>
    <m/>
    <s v="ЕВРО"/>
    <n v="2633.57"/>
    <n v="2824.47"/>
    <n v="180766.07999999999"/>
    <d v="2017-01-16T00:00:00"/>
    <n v="1"/>
    <x v="0"/>
    <x v="1"/>
    <s v="10130010/160117/0000798"/>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12 ШТ,__2.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2.1__ изготовитель -EPCOS INDIA PRIVATE LTD. бренд -LEGRAND артикул -415163 кол-во=1 ШТ,"/>
    <s v="ALPICAN"/>
    <s v="FCA"/>
    <n v="7.27"/>
    <m/>
    <s v="ЕВРО"/>
    <n v="195.89"/>
    <n v="209.99"/>
    <n v="13439.36"/>
    <d v="2017-01-16T00:00:00"/>
    <n v="1"/>
    <x v="0"/>
    <x v="1"/>
    <s v="10130010/130117/0000530"/>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 ВЕС БРУТТО С ПОДДОНАМИ 112.455КГ:__1.0__ КОНДЕНСАТОР ПОСТОЯННОЙ МОЩНОСТИ СЕРИИ ALPICAN, НОМИНАЛ.МОЩНОСТЬ 12.5 КВАР, ТРЕХФАЗНЫЙ, 400В, 50 ГЦ __1.1__ изготовитель -EPCOS INDIA PRIVATE LTD бренд -LEGRAND артикул -415165 кол-во=28 ШТ,__2.0__ КОНДЕНСАТОР ПОСТОЯННОЙ МОЩНОСТИ СЕРИИ ALPICAN, НОМИНАЛ.МОЩНОСТЬ 15 КВАР, ТРЕХФАЗНЫЙ, 400В, 50 ГЦ __2.1__ изготовитель -EPCOS INDIA PRIVATE LTD бренд -LEGRAND артикул -415166 кол-во=21 ШТ,__3.0__ 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__3.1__ изготовитель -EPCOS INDIA PRIVATE LTD бренд -LEGRAND артикул -415187 кол-во=8 ШТ,"/>
    <s v="ALPICAN"/>
    <s v="FCA"/>
    <n v="87.71"/>
    <m/>
    <s v="ЕВРО"/>
    <n v="1919.65"/>
    <n v="2094.31"/>
    <n v="134035.84"/>
    <d v="2017-01-19T00:00:00"/>
    <n v="1"/>
    <x v="0"/>
    <x v="1"/>
    <s v="10130010/190117/0001195"/>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 ВЕС БРУТТО С ПОДДОНАМИ 198.568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88 ШТ,"/>
    <s v="ALPICAN"/>
    <s v="FCA"/>
    <n v="165.21100000000001"/>
    <m/>
    <s v="ЕВРО"/>
    <n v="4016.82"/>
    <n v="4343.26"/>
    <n v="277968.64000000001"/>
    <d v="2017-01-23T00:00:00"/>
    <n v="1"/>
    <x v="0"/>
    <x v="1"/>
    <s v="10130010/230117/0001544"/>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48 ШТ,"/>
    <s v="ALPICAN"/>
    <s v="FCA"/>
    <n v="90.114999999999995"/>
    <m/>
    <s v="ЕВРО"/>
    <n v="2190.9899999999998"/>
    <n v="2373.02"/>
    <n v="151873.28"/>
    <d v="2017-02-01T00:00:00"/>
    <n v="2"/>
    <x v="0"/>
    <x v="1"/>
    <s v="10130010/310117/0002495"/>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42 ШТ,"/>
    <s v="ALPICAN"/>
    <s v="FCA"/>
    <n v="48.863"/>
    <m/>
    <s v="ЕВРО"/>
    <n v="1141.32"/>
    <n v="1220.24"/>
    <n v="78095.360000000001"/>
    <d v="2017-03-09T00:00:00"/>
    <n v="3"/>
    <x v="0"/>
    <x v="1"/>
    <s v="10130010/090317/0006996"/>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 ВЕС БРУТТО С ПОДДОНАМИ 1067.895КГ: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3 ШТ,__2.0__ КОНДЕНСАТОР ПОСТОЯННОЙ МОЩНОСТИ СЕРИИ ALPICAN, НОМИНАЛ.МОЩНОСТЬ 25 КВАР, ТРЕХФАЗНЫЙ, 400В, 50 ГЦ, ДЛЯ КОМПЕНСАЦИИ РЕАКТИВНОЙ МОЩНОСТИ В ЭНЕРГОСИСТЕМАХ __2.1__ изготовитель -EPCOS INDIA PRIVATE LTD. бренд -LEGRAND артикул -415168 кол-во=468 ШТ,"/>
    <s v="ALPICAN"/>
    <s v="FCA"/>
    <n v="880.10599999999999"/>
    <m/>
    <s v="ЕВРО"/>
    <n v="21386.25"/>
    <n v="22817.34"/>
    <n v="1460309.76"/>
    <d v="2017-03-13T00:00:00"/>
    <n v="3"/>
    <x v="0"/>
    <x v="1"/>
    <s v="10130010/100317/0007144"/>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56 ШТ,"/>
    <s v="ALPICAN"/>
    <s v="FCA"/>
    <n v="105.134"/>
    <m/>
    <s v="ЕВРО"/>
    <n v="2556.16"/>
    <n v="2769.67"/>
    <n v="177258.88"/>
    <d v="2017-03-14T00:00:00"/>
    <n v="3"/>
    <x v="0"/>
    <x v="1"/>
    <s v="10130010/140317/0007582"/>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 ВЕС БРУТТО С ПОДДОНАМИ 133.875КГ:__1.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1.1__ изготовитель -EPCOS INDIA PRIVATE LTD бренд -LEGRAND артикул -415167 кол-во=44 ШТ,__2.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2.1__ изготовитель -EPCOS INDIA PRIVATE LTD бренд -LEGRAND артикул -415161 кол-во=48 ШТ,"/>
    <s v="ALPICAN"/>
    <s v="FCA"/>
    <n v="106.988"/>
    <m/>
    <s v="ЕВРО"/>
    <n v="2519.14"/>
    <n v="2746.7"/>
    <n v="175788.79999999999"/>
    <d v="2017-03-20T00:00:00"/>
    <n v="3"/>
    <x v="0"/>
    <x v="1"/>
    <s v="10130010/200317/0008420"/>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24 ШТ,__2.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2.1__ изготовитель -EPCOS INDIA PRIVATE LTD бренд -LEGRAND артикул -415167 кол-во=8 ШТ,"/>
    <s v="ALPICAN"/>
    <s v="FCA"/>
    <n v="27.332999999999998"/>
    <m/>
    <s v="ЕВРО"/>
    <n v="525.04999999999995"/>
    <n v="566.91999999999996"/>
    <n v="36282.879999999997"/>
    <d v="2017-04-13T00:00:00"/>
    <n v="4"/>
    <x v="1"/>
    <x v="1"/>
    <s v="10130010/130417/0011192"/>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6.3 КВАР, ТРЕХФАЗНЫЙ, 400В, 50 ГЦ (МОЩНОСТЬ 7.6 КВАР ПРИ ЧАСТОТЕ 60ГЦ) ДЛЯ КОМПЕНСАЦИИ РЕАКТИВНОЙ МОЩНОСТИ В ЭНЕРГОСИСТЕМАХ __1.1__ изготовитель -EPCOS INDIA PRIVATE LTD бренд -LEGRAND артикул -415162 кол-во=5 ШТ,"/>
    <s v="ALPICAN"/>
    <s v="FCA"/>
    <n v="4.6529999999999996"/>
    <m/>
    <s v="ЕВРО"/>
    <n v="112.41"/>
    <n v="121.04"/>
    <n v="7746.56"/>
    <d v="2017-04-20T00:00:00"/>
    <n v="4"/>
    <x v="1"/>
    <x v="1"/>
    <s v="10130010/190417/0011809"/>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1.1__ изготовитель -EPCOS INDIA PRIVATE LTD. бренд -LEGRAND артикул -415163 кол-во=36 ШТ,"/>
    <s v="ALPICAN"/>
    <s v="FCA"/>
    <n v="35.418999999999997"/>
    <m/>
    <s v="ЕВРО"/>
    <n v="841.09"/>
    <n v="914"/>
    <n v="58496"/>
    <d v="2017-04-20T00:00:00"/>
    <n v="4"/>
    <x v="1"/>
    <x v="1"/>
    <s v="10130090/200417/0016265"/>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15 КВАР, ТРЕХФАЗНЫЙ, 400В, 50 ГЦ __1.1__ изготовитель -EPCOS INDIA PRIVATE LTD бренд -LEGRAND артикул -415166 кол-во=12 ШТ,__2.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2.1__ изготовитель -EPCOS INDIA PRIVATE LTD. бренд -LEGRAND артикул -415160 кол-во=24 ШТ,__3.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3.1__ изготовитель -EPCOS INDIA PRIVATE LTD бренд -LEGRAND артикул -415167 кол-во=16 ШТ,"/>
    <s v="ALPICAN"/>
    <s v="FCA"/>
    <n v="59.494999999999997"/>
    <m/>
    <s v="ЕВРО"/>
    <n v="1185.3699999999999"/>
    <n v="1307.05"/>
    <n v="83651.199999999997"/>
    <d v="2017-04-27T00:00:00"/>
    <n v="4"/>
    <x v="1"/>
    <x v="1"/>
    <s v="10130010/260417/0012666"/>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1.1__ изготовитель -EPCOS INDIA PRIVATE LTD. бренд -LEGRAND артикул -415163 кол-во=6 ШТ,"/>
    <s v="ALPICAN"/>
    <s v="FCA"/>
    <n v="5.9029999999999996"/>
    <m/>
    <s v="ЕВРО"/>
    <n v="134.11000000000001"/>
    <n v="148.28"/>
    <n v="9489.92"/>
    <d v="2017-04-27T00:00:00"/>
    <n v="4"/>
    <x v="1"/>
    <x v="1"/>
    <s v="10130010/270417/0012726"/>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24 ШТ,"/>
    <s v="ALPICAN"/>
    <s v="FCA"/>
    <n v="12.680999999999999"/>
    <m/>
    <s v="ЕВРО"/>
    <n v="330.12"/>
    <n v="362.35"/>
    <n v="23190.400000000001"/>
    <d v="2017-05-05T00:00:00"/>
    <n v="5"/>
    <x v="1"/>
    <x v="1"/>
    <s v="10130010/050517/0013666"/>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12 ШТ,"/>
    <s v="ALPICAN"/>
    <s v="FCA"/>
    <n v="6.2460000000000004"/>
    <m/>
    <s v="ЕВРО"/>
    <n v="92.08"/>
    <n v="102.58"/>
    <n v="6565.12"/>
    <d v="2017-05-10T00:00:00"/>
    <n v="5"/>
    <x v="1"/>
    <x v="1"/>
    <s v="10130010/100517/0013998"/>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 ВЕС БРУТТО С ПОДДОНАМИ 248.632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112 ШТ,"/>
    <s v="ALPICAN"/>
    <s v="FCA"/>
    <n v="210.26900000000001"/>
    <m/>
    <s v="ЕВРО"/>
    <n v="4890.9799999999996"/>
    <n v="5499.25"/>
    <n v="351952"/>
    <d v="2017-05-25T00:00:00"/>
    <n v="5"/>
    <x v="1"/>
    <x v="1"/>
    <s v="10130010/250517/0015692"/>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OСТИ ДЛЯ ЭЛЕКТРОЦЕПЕЙ (50/60 ГЦ) С РЕАКТИВ.МОЩНОСТЬЮ НЕ МЕНЕЕ 0.5КВА:__1.0__ КОНДЕНСАТОР ПОСТОЯННОЙ МОЩНОСТИ СЕРИИ ALPICAN, НОМИНАЛ.МОЩНОСТЬ 12.5 КВАР, ТРЕХФАЗНЫЙ, 400В, 50 ГЦ __1.1__ изготовитель -EPCOS INDIA PRIVATE LTD бренд -LEGRAND артикул -415165 кол-во=8 ШТ,__2.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2.1__ изготовитель -EPCOS INDIA PRIVATE LTD бренд -LEGRAND артикул -415167 кол-во=8 ШТ,"/>
    <s v="ALPICAN"/>
    <s v="FCA"/>
    <n v="26.073"/>
    <m/>
    <s v="ЕВРО"/>
    <n v="547.66"/>
    <n v="621.05999999999995"/>
    <n v="39747.839999999997"/>
    <d v="2017-06-09T00:00:00"/>
    <n v="6"/>
    <x v="1"/>
    <x v="1"/>
    <s v="10130010/090617/0017310"/>
    <s v="НЕТ ДАННЫХ"/>
    <s v="НЕТ ДАННЫХ"/>
    <m/>
  </r>
  <r>
    <s v="7718254822"/>
    <x v="5"/>
    <s v="107023, ГОРОД, МОСКВА, МАЛАЯ СЕМЕНОВСКАЯ Д.9, СТР.12"/>
    <x v="0"/>
    <s v="LEGRAND SNC"/>
    <s v="LIMOGES 87000 128 AVENUE DU MARECHAL DE LATTRE DE TASSIGNY "/>
    <s v="ALPES TECHNOLOGIES"/>
    <s v="ФРАНЦИЯ"/>
    <s v="ФРАНЦИЯ"/>
    <x v="0"/>
    <x v="0"/>
    <s v="КОНДЕНСАТОРЫ ПОСТОЯН.ЕМКОСТИ ДЛЯ ЭЛЕКТРОЦЕПЕЙ (50/60 ГЦ) С РЕАКТИВ.МОЩНОСТЬЮ НЕ МЕНЕЕ 0.5КВА:__1.0__ АВТОМАТИЧЕСКАЯ КОМПЛЕКТНАЯ КОНДЕНСАТОРНАЯ УСТАНОВКА СЕРИИALPIMATIC С ЭЛЕКТРОМЕХАНИЧЕСКИМИ КОНТАКТОРАМИ, ТРЕХФАЗНАЯ, 50ГЦ, 400В, ТИП Н, НОМИНАЛ.МОЩН.150КВА РЕАКТИВНЫЕ (В КОМПЛ.ПОСТОЯННЫЕ КОНДЕНСАТОРЫ: 2ШТ- МОЩН.25+50КВАР+1ШТ- МОЩН.75КВАР) __1.1__ изготовитель -ALPES TECHNOLOGIES (GROUP LEGRAND) бренд -LEGRAND артикул -MH15040 кол-во=2 ШТ,__2.0__ АВТОМАТИЧЕСКАЯ КОМПЛЕКТНАЯ КОНДЕНСАТОРНАЯ УСТАНОВКА СЕРИИALPIMATIC С ЭЛЕКТРОМЕХАНИЧЕСКИМИ КОНТАКТОРАМИ, ТРЕХФАЗНАЯ, 50ГЦ,ТИПА H 400В, НОМИНАЛ.МОЩН.100КВА РЕАКТИВНЫЕ (В КОМПЛ.4 ПОСТОЯН.КОНДЕНСАТОРА: 1ШТ МОЩН.12.5КВАР+2ШТ МОЩН.ПО 25КВАР+1ШТ МОЩН.37.5КВАР) __2.1__ изготовитель -ALPES TECHNOLOGIES (GROUP LEGRAND) бренд -LEGRAND артикул -MH10040 кол-во=2 ШТ,__3.0__ АВТОМАТИЧЕСКАЯ КОМПЛЕКТНАЯ КОНДЕНСАТОРНАЯ УСТАНОВКА СЕРИИALPIMATIC С ЭЛЕКТРОМЕХАНИЧЕСКИМИ КОНТАКТОРАМИ, ТРЕХФАЗНАЯ, 50ГЦ,ТИПА H 400В, НОМИНАЛ.МОЩН.50КВА РЕАКТИВНЫЕ (В КОМПЛ.3 ПОСТОЯН.КОНДЕНСАТОРА: 10+15+25КВАР) __3.1__ изготовитель -ALPES TECHNOLOGIES (GROUP LEGRAND) бренд -LEGRAND артикул -MH5040 кол-во=2 ШТ,__4.0__ НЕРЕГУЛИРУЕМАЯ КОМПЛЕКТНАЯ КОНДЕНСАТОРНАЯ УСТАНОВКАALPIBLOC ДЛЯ КОМПЕНСАЦИИ РЕАКТИВНОЙ МОЩНОСТИ В ЭЛЕКТРОУСТАНОВКАХ,ТРЕХФАЗНАЯ, НАПРЯЖ.400 В, МОЩН.75КВА РЕАКТИВНЫЕ (СОСТОИТ ИЗ КОНДЕНСАТОРА ALPIVAR3 В СБОРЕ С АВТОМАТИЧЕСКИМ ВЫКЛЮЧАТЕЛЕМ) __4.1__ изготовитель -ALPES TECHNOLOGIES (GROUP LEGRAND) бренд -LEGRAND артикул -B7540 кол-во=1 ШТ,"/>
    <s v="ALPIMATIC"/>
    <s v="FCA"/>
    <n v="230.4"/>
    <m/>
    <s v="ЕВРО"/>
    <n v="3765.12"/>
    <n v="4264.9799999999996"/>
    <n v="272958.71999999997"/>
    <d v="2017-06-14T00:00:00"/>
    <n v="6"/>
    <x v="1"/>
    <x v="1"/>
    <s v="10130010/140617/0017730"/>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12 ШТ,__1.2__ изготовитель -EPCOS INDIA PRIVATE LTD, ИНДИЯ бренд -LEGRAND артикул -415161 кол-во=12 ШТ,"/>
    <s v="ALPICAN"/>
    <s v="FCA"/>
    <n v="6.3410000000000002"/>
    <m/>
    <s v="ЕВРО"/>
    <n v="165.06"/>
    <n v="185.38"/>
    <n v="11864.32"/>
    <d v="2017-06-19T00:00:00"/>
    <n v="6"/>
    <x v="1"/>
    <x v="1"/>
    <s v="10130010/190617/0018256"/>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2,5 КВАР , ТРЕХФАЗНЫЙ, 400В, 50 ГЦ (МОЩНОСТЬ 3КВАР ПРИ ЧАСТОТЕ 60ГЦ) ДЛЯ КОМПЕНСАЦИИ РЕАКТИВНОЙ МОЩНОСТИ __1.1__ изготовитель -EPCOS INDIA PRIVATE LTD. бренд -LEGRAND артикул -415160 кол-во=12 ШТ,__2.0__ КОНДЕНСАТОР ПОСТОЯННОЙ МОЩНОСТИ СЕРИИ ALPICAN, НОМИНАЛ.МОЩНОСТЬ 7,5 КВАР, ТРЕХФАЗНЫЙ, 400В, 50 ГЦ (МОЩНОСТЬ 9 КВАР ПРИ ЧАСТОТЕ 60ГЦ) ДЛЯ КОМПЕНСАЦИИ РЕАКТИВНОЙ МОЩНОСТИ В ЭНЕРГОСИСТЕМАХ __2.1__ изготовитель -EPCOS INDIA PRIVATE LTD. бренд -LEGRAND артикул -415163 кол-во=6 ШТ,"/>
    <s v="ALPICAN"/>
    <s v="FCA"/>
    <n v="12.148999999999999"/>
    <m/>
    <s v="ЕВРО"/>
    <n v="226.19"/>
    <n v="255.33"/>
    <n v="16341.12"/>
    <d v="2017-06-27T00:00:00"/>
    <n v="6"/>
    <x v="1"/>
    <x v="1"/>
    <s v="10130010/270617/0019153"/>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 ВЕС БРУТТО С ПОДДОНАМИ 250.70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112 ШТ,__2.0__ КОНДЕНСАТОР ПОСТОЯННОЙ МОЩНОСТИ СЕРИИ ALPICAN, НОМИНАЛ.МОЩНОСТЬ 6.3 КВАР, ТРЕХФАЗНЫЙ, 400В, 50 ГЦ (МОЩНОСТЬ 7.6 КВАР ПРИ ЧАСТОТЕ 60ГЦ) ДЛЯ КОМПЕНСАЦИИ РЕАКТИВНОЙ МОЩНОСТИ В ЭНЕРГОСИСТЕМАХ __2.1__ изготовитель -EPCOS INDIA PRIVATE LTD бренд -LEGRAND артикул -415162 кол-во=2 ШТ,"/>
    <s v="ALPICAN"/>
    <s v="FCA"/>
    <n v="212.13"/>
    <m/>
    <s v="ЕВРО"/>
    <n v="4934"/>
    <n v="5671.58"/>
    <n v="362981.12"/>
    <d v="2017-06-30T00:00:00"/>
    <n v="6"/>
    <x v="1"/>
    <x v="1"/>
    <s v="10130010/300617/0019541"/>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42 ШТ,__2.0__ КОНДЕНСАТОР ПОСТОЯННОЙ МОЩНОСТИ СЕРИИ ALPICAN, НОМИНАЛ.МОЩНОСТЬ 12.5 КВАР, ТРЕХФАЗНЫЙ, 400В, 50 ГЦ __2.1__ изготовитель -EPCOS INDIA PRIVATE LTD бренд -LEGRAND артикул -415165 кол-во=12 ШТ,__3.0__ КОНДЕНСАТОР ПОСТОЯННОЙ МОЩНОСТИ СЕРИИ ALPICAN, НОМИНАЛ.МОЩНОСТЬ 15 КВАР, ТРЕХФАЗНЫЙ, 400В, 50 ГЦ __3.1__ изготовитель -EPCOS INDIA PRIVATE LTD бренд -LEGRAND артикул -415166 кол-во=8 ШТ,__4.0__ 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__4.1__ изготовитель -EPCOS INDIA PRIVATE LTD бренд -LEGRAND артикул -415187 кол-во=8 ШТ,"/>
    <s v="ALPICAN"/>
    <s v="FCA"/>
    <n v="95.433999999999997"/>
    <m/>
    <s v="ЕВРО"/>
    <n v="2074.13"/>
    <n v="2380.9899999999998"/>
    <n v="152383.35999999999"/>
    <d v="2017-07-11T00:00:00"/>
    <n v="7"/>
    <x v="2"/>
    <x v="1"/>
    <s v="10013020/110717/0001396"/>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20 КВАР, ТРЕХФАЗНЫЙ, 400В, 50 ГЦ (МОЩНОСТЬ 24 КВАР ПРИ ЧАСТОТЕ 60ГЦ) ДЛЯ КОМПЕНСАЦИИ РЕАКТИВНОЙ МОЩНОСТИ В ЭНЕРГОСИСТЕМАХ __1.1__ изготовитель -EPCOS INDIA PRIVATE LTD бренд -LEGRAND артикул -415167 кол-во=12 ШТ,"/>
    <s v="ALPICAN"/>
    <s v="FCA"/>
    <n v="22.262"/>
    <m/>
    <s v="ЕВРО"/>
    <n v="477.23"/>
    <n v="550.92999999999995"/>
    <n v="35259.519999999997"/>
    <d v="2017-07-13T00:00:00"/>
    <n v="7"/>
    <x v="2"/>
    <x v="1"/>
    <s v="10013020/130717/0001691"/>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 ВЕС БРУТТО С ПОДДОНАМИ 248.632КГ:__1.0__ КОНДЕНСАТОР ПОСТОЯННОЙ МОЩНОСТИ СЕРИИ ALPICAN, НОМИНАЛ.МОЩНОСТЬ 25 КВАР, ТРЕХФАЗНЫЙ, 400В, 50 ГЦ, ДЛЯ КОМПЕНСАЦИИ РЕАКТИВНОЙ МОЩНОСТИ В ЭНЕРГОСИСТЕМАХ __1.1__ изготовитель -EPCOS INDIA PRIVATE LTD. бренд -LEGRAND артикул -415168 кол-во=112 ШТ,"/>
    <s v="ALPICAN"/>
    <s v="FCA"/>
    <n v="210.26900000000001"/>
    <m/>
    <s v="ЕВРО"/>
    <n v="4890.9799999999996"/>
    <n v="5774.93"/>
    <n v="369595.52"/>
    <d v="2017-08-02T00:00:00"/>
    <n v="8"/>
    <x v="2"/>
    <x v="1"/>
    <s v="10013020/010817/0004043"/>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E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12 ШТ,__2.0__ 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__2.1__ изготовитель -EPCOS INDIA PRIVATE LTD бренд -LEGRAND артикул -415187 кол-во=4 ШТ,"/>
    <s v="ALPICAN"/>
    <s v="FCA"/>
    <n v="23.048999999999999"/>
    <m/>
    <s v="ЕВРО"/>
    <n v="509.32"/>
    <n v="602.48"/>
    <n v="38558.720000000001"/>
    <d v="2017-08-15T00:00:00"/>
    <n v="8"/>
    <x v="2"/>
    <x v="1"/>
    <s v="10013020/140817/0005460"/>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артикул -415161 кол-во=12 ШТ,"/>
    <s v="ALPICAN"/>
    <s v="FCA"/>
    <n v="6.3410000000000002"/>
    <m/>
    <s v="ЕВРО"/>
    <n v="165.06"/>
    <n v="195.75"/>
    <n v="12528"/>
    <d v="2017-08-28T00:00:00"/>
    <n v="8"/>
    <x v="2"/>
    <x v="1"/>
    <s v="10013020/250817/0006711"/>
    <s v="НЕТ ДАННЫХ"/>
    <s v="НЕТ ДАННЫХ"/>
    <m/>
  </r>
  <r>
    <s v="7718254822"/>
    <x v="5"/>
    <s v="107023, ГОРОД, МОСКВА, МАЛАЯ СЕМЕНОВСКАЯ Д.9, СТР.12"/>
    <x v="0"/>
    <s v="LEGRAND SNC"/>
    <s v="LIMOGES 87000 128 AVENUE DU MARECHAL DE LATTRE DE TASSIGNY "/>
    <s v="ALPES TECHNOLOGIES"/>
    <s v="ФРАНЦИЯ"/>
    <s v="ФРАНЦИЯ"/>
    <x v="0"/>
    <x v="0"/>
    <s v="КОНДЕНСАТОРЫ ПОСТОЯН.ЕМКОСТИ ДЛЯ ЭЛЕКТРОЦЕПЕЙ (50/60 ГЦ) С РЕАКТИВ.МОЩНОСТЬЮ НЕ МЕНЕЕ 0.5КВА:__1.0__ КОНДЕНСАТОР СЕРИИ ALPIVAR3 ВАКУУМИРОВАННЫЙ, ТРЕХФАЗНЫЙ, 50ГЦ, 400В, 3 КЛЕММЫ, ТИПА Н, НОМИНАЛ.МОЩН.25КВА РЕАКТИВНЫЕ __1.1__ изготовитель -ALPES TECHNOLOGIES бренд -LEGRAND артикул -VH2540CB кол-во=2 ШТ,__2.0__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400В, 50ГЦ, НОМИНАЛЬНАЯ МОЩНОСТЬ 25КВАР __2.1__ изготовитель -ALPES TECHNOLOGIES (GROUP LEGRAND) бренд -LEGRAND артикул -R5.2540.189 кол-во=1 ШТ,"/>
    <s v="ALPIVAR3, ALPIMATIC"/>
    <s v="FCA"/>
    <n v="47"/>
    <m/>
    <s v="ЕВРО"/>
    <n v="569.69000000000005"/>
    <n v="679.81"/>
    <n v="43507.839999999997"/>
    <d v="2017-10-02T00:00:00"/>
    <n v="10"/>
    <x v="3"/>
    <x v="1"/>
    <s v="10013020/021017/0011569"/>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марка -ОТСУТСТВУЕТ модель -ОТСУТСТВУЕТ артикул -415164 кол-во=12 ШТ,"/>
    <s v="ALPICAN"/>
    <s v="FCA"/>
    <n v="13.961"/>
    <m/>
    <s v="ЕВРО"/>
    <n v="311.97000000000003"/>
    <n v="371.9"/>
    <n v="23801.599999999999"/>
    <d v="2017-10-13T00:00:00"/>
    <n v="10"/>
    <x v="3"/>
    <x v="1"/>
    <s v="10013020/121017/0012999"/>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марка -ОТСУТСТВУЕТ модель -ОТСУТСТВУЕТ артикул -415164 кол-во=6 ШТ,"/>
    <s v="ALPICAN"/>
    <s v="FCA"/>
    <n v="6.98"/>
    <m/>
    <s v="ЕВРО"/>
    <n v="155.99"/>
    <n v="186.35"/>
    <n v="11926.4"/>
    <d v="2017-10-14T00:00:00"/>
    <n v="10"/>
    <x v="3"/>
    <x v="1"/>
    <s v="10013020/131017/0013193"/>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12 ШТ,__2.0__ КОНДЕНСАТОР ПОСТОЯННОЙ МОЩНОСТИ СЕРИИ ALPICAN, НОМИНАЛ.МОЩНОСТЬ 30 КВАР, ТРЕХФАЗНЫЙ, 440В, 50 ГЦ (МОЩНОСТЬ 36 КВАР ПРИ ЧАСТОТЕ 60ГЦ) ДЛЯ КОМПЕНСАЦИИ РЕАКТИВНОЙ МОЩНОСТИ В ЭНЕРГОСИСТЕМАХ __2.1__ изготовитель -EPCOS INDIA PRIVATE LTD бренд -LEGRAND артикул -415187 кол-во=16 ШТ,__3.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3.1__ изготовитель -EPCOS INDIA PRIVATE LTD бренд -LEGRAND артикул -415161 кол-во=12 ШТ,"/>
    <s v="ALPICAN"/>
    <s v="FCA"/>
    <n v="56.654000000000003"/>
    <m/>
    <s v="ЕВРО"/>
    <n v="1266.43"/>
    <n v="1505.49"/>
    <n v="96351.360000000001"/>
    <d v="2017-10-24T00:00:00"/>
    <n v="10"/>
    <x v="3"/>
    <x v="1"/>
    <s v="10013020/231017/0014469"/>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модель -ALPICAN артикул -415164 кол-во=12 ШТ,__2.0__ КОНДЕНСАТОР ПОСТОЯННОЙ МОЩНОСТИ СЕРИИ НОМИНАЛ.МОЩНОСТЬ 10 КВАР, ТРЕХФАЗНЫЙ, 400В, 50 ГЦ (МОЩНОСТЬ 12 КВАР ПРИ ЧАСТОТЕ 60ГЦ) ДЛЯ КОМПЕНСАЦИИ РЕАКТИВНОЙ МОЩНОСТИ В ЭНЕРГОСИСТЕМАХ __2.1__ изготовитель -EPCOS INDIA PRIVATE LTD, ИНДИЯ бренд -LEGRAND модель -ALPICAN артикул -415164 кол-во=12 ШТ,"/>
    <s v="ALPICAN"/>
    <s v="FCA"/>
    <n v="13.961"/>
    <m/>
    <s v="ЕВРО"/>
    <n v="311.97000000000003"/>
    <n v="366.05"/>
    <n v="23427.200000000001"/>
    <d v="2017-11-13T00:00:00"/>
    <n v="11"/>
    <x v="3"/>
    <x v="1"/>
    <s v="10013020/131117/0017350"/>
    <s v="НЕТ ДАННЫХ"/>
    <s v="НЕТ ДАННЫХ"/>
    <m/>
  </r>
  <r>
    <s v="7718254822"/>
    <x v="5"/>
    <s v="107023, ГОРОД, МОСКВА, МАЛАЯ СЕМЕНОВСКАЯ Д.9, СТР.12"/>
    <x v="0"/>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1.1__ изготовитель -EPCOS INDIA PRIVATE LTD бренд -LEGRAND марка -ОТСУТСТВУЕТ модель -ОТСУТСТВУЕТ артикул -415161 кол-во=12 ШТ,"/>
    <s v="ALPICAN"/>
    <s v="FCA"/>
    <n v="6.3410000000000002"/>
    <m/>
    <s v="ЕВРО"/>
    <n v="165.06"/>
    <n v="193.21"/>
    <n v="12365.44"/>
    <d v="2017-11-14T00:00:00"/>
    <n v="11"/>
    <x v="3"/>
    <x v="1"/>
    <s v="10013020/141117/0017569"/>
    <s v="НЕТ ДАННЫХ"/>
    <s v="НЕТ ДАННЫХ"/>
    <m/>
  </r>
  <r>
    <s v="7718254822"/>
    <x v="5"/>
    <s v="107023, ГОРОД, МОСКВА, МАЛАЯ СЕМЕНОВСКАЯ Д.9, СТР.12"/>
    <x v="0"/>
    <s v="LEGRAND SNC"/>
    <s v="87000, , LIMOGES, 128 AVENUE DU MARECHAL DE LATTRE DE TASSIGNY"/>
    <s v="EPCOS"/>
    <s v="ФРАНЦИЯ"/>
    <s v="ИНДИЯ"/>
    <x v="0"/>
    <x v="0"/>
    <s v="КОНДЕНСАТОРЫ ПОСТОЯН.ЕМКОСТИ ДЛЯ ЭЛЕКТРОЦЕПЕЙ (50/60 ГЦ) С РЕАКТИВ.МОЩНОСТЬЮ НЕ МЕНЕЕ 0.5КВА: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s v="ALPICAN"/>
    <s v="FCA"/>
    <n v="6.98"/>
    <m/>
    <s v="ЕВРО"/>
    <n v="155.99"/>
    <n v="193.18"/>
    <n v="12363.52"/>
    <d v="2018-03-06T00:00:00"/>
    <n v="3"/>
    <x v="0"/>
    <x v="2"/>
    <s v="10013020/060318/0006648"/>
    <s v="НЕТ ДАННЫХ"/>
    <s v="НЕТ ДАННЫХ"/>
    <m/>
  </r>
  <r>
    <s v="7718254822"/>
    <x v="5"/>
    <s v="107023, ГОРОД, МОСКВА, МАЛАЯ СЕМЕНОВСКАЯ Д.9, СТР.12"/>
    <x v="0"/>
    <s v="LEGRAND SNC"/>
    <s v="87000, , LIMOGES, 128 AVENUE DU MARECHAL DE LATTRE DE TASSIGNY"/>
    <s v="EPCOS"/>
    <s v="ФРАНЦИЯ"/>
    <s v="ИНДИЯ"/>
    <x v="0"/>
    <x v="0"/>
    <s v="КОНДЕНСАТОРЫ ПОСТОЯН.ЕМКОСТИ ДЛЯ ЭЛЕКТРОЦЕПЕЙ (50/60 ГЦ) С РЕАКТИВ.МОЩНОСТЬЮ НЕ МЕНЕЕ 0.5КВА: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КОНДЕНСАТОР ПОСТОЯННОЙ МОЩНОСТИ СЕРИИ 'ALPICAN', НОМИНАЛ.МОЩНОСТЬ 15 КВАР, ТРЕХФАЗНЫЙ, 400В, 50 ГЦ"/>
    <s v="ALPICAN"/>
    <s v="FCA"/>
    <n v="31.280999999999999"/>
    <m/>
    <s v="ЕВРО"/>
    <n v="676.86"/>
    <n v="846.31"/>
    <n v="54163.839999999997"/>
    <d v="2018-03-15T00:00:00"/>
    <n v="3"/>
    <x v="0"/>
    <x v="2"/>
    <s v="10013020/150318/0007696"/>
    <s v="НЕТ ДАННЫХ"/>
    <s v="НЕТ ДАННЫХ"/>
    <m/>
  </r>
  <r>
    <s v="7718254822"/>
    <x v="5"/>
    <s v="107023, ГОРОД, МОСКВА, МАЛАЯ СЕМЕНОВСКАЯ Д.9, СТР.12"/>
    <x v="0"/>
    <s v="LEGRAND SNC"/>
    <s v="87000, , LIMOGES, 128 AVENUE DU MARECHAL DE LATTRE DE TASSIGNY"/>
    <s v="ALPES TECHNOLOGIES"/>
    <s v="ФРАНЦИЯ"/>
    <s v="ФРАНЦИЯ"/>
    <x v="0"/>
    <x v="0"/>
    <s v="КОНДЕНСАТОРЫ ПОСТОЯН.ЕМКОСТИ ДЛЯ ЭЛЕКТРОЦЕПЕЙ (50/60 ГЦ) С РЕАКТИВ.МОЩНОСТЬЮ НЕ МЕНЕЕ 0.5КВА: КОНДЕНСАТОРНЫЙ КОМПЕНСИРУЮЩИЙ МОДУЛЬ СЕРИИ 'ALPIMATIC', ТРЕХФАЗНЫЙ, 50ГЦ, ТИПА H, 400В, НОМИНАЛ.МОЩН.75КВА РЕАКТИВНЫЕ (В КОМПЛ. ПОСТОЯННЫЙ КОНДЕНСАТОР 1 ШТ+ПРЕДОХРАНИТЕЛЬ 3 ШТ+КОНТАКТОР КОММУТАЦИИ ЕМКОСТНЫХ ТОКОВ 1 ШТ) КОНДЕНСАТОРНЫЙ КОМПЕНСИРУЮЩИЙ МОДУЛЬ СЕРИИ 'ALPIMATIC', ТРЕХФАЗНЫЙ, 50ГЦ,ТИПА Н, 400В, НОМИНАЛ.МОЩН.12.5+12.5 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 'ALPIMATIC', ТРЕХФАЗНЫЙ, 50ГЦ,ТИПА Н, 400В, НОМИНАЛ.МОЩН.25КВА +25КВА РЕАКТИВНЫЕ, В КОМПЛ.: ПОСТОЯННЫЙ КОНДЕНСАТОР, 3 ПРЕДОХРАНИТЕЛЯ, КОНТАКТОР КОММУТАЦИИ ЕМКОСТНЫХ ТОКОВ, МЕДНЫЕ ШИНЫ, МОНТАЖНАЯ РАМА КОНДЕНСАТОРНЫЙ КОМПЕНСИРУЮЩИЙ МОДУЛЬ СЕРИИ'ALPIMATIC', ТРЕХФАЗНЫЙ, 50ГЦ, ТИПА H, 400В, НОМИНАЛ.МОЩН.50КВА РЕАКТИВНЫЕ (В КОМПЛ. ПОСТОЯННЫЙ КОНДЕНСАТОР 1 ЕД.+ПРЕДОХРАНИТЕЛЬ 3 ЕД.+КОНТАКТОР КОММУТАЦИИ ЕМКОСТНЫХ ТОКОВ 1 ЕД.) МОДУЛЬ АВТОМАТИЧЕСКОЙ КОМПЕНСАЦИИ РЕАКТИВНОЙ МОЩНОСТИ'ALPIMATIC' С РАССОГЛАСОВАННЫМ ДРОССЕЛЕМ (В КОМПЛ.:1 КОНДЕНСАТОР ALPIVAR2, 1 КОНТАКТОР ДЛЯ КОММУТАЦИИ ЕМКОСТНЫХ ТОКОВ,1 РАССОГЛАСОВАННЫЙ ДРОССЕЛЬ, 3 ПРЕДОХРАНИТЕЛЯ, МЕДНЫЕ ШИНЫ),ТИП SAH, ТРЕХФАЗНЫЙ , 400В, 50ГЦ, НОМИНАЛЬНАЯ МОЩНОСТЬ 75КВАР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 400В, 50ГЦ, НОМИНАЛЬНАЯ МОЩНОСТЬ 25КВАР МОДУЛЬ АВТОМАТИЧЕСКОЙ КОМПЕНСАЦИИ РЕАКТИВНОЙ МОЩНОСТИ'ALPIMATIC' С РАССОГЛАСОВАННЫМ ДРОССЕЛЕМ (В КОМПЛ.:1 КОНДЕНСАТОР ALPIVAR3, 1 КОНТАКТОР ДЛЯ КОММУТАЦИИ ЕМКОСТНЫХ ТОКОВ,1 РАССОГЛАСОВАННЫЙ ДРОССЕЛЬ, 3 ПРЕДОХРАНИТЕЛЯ, МЕДНЫЕ ШИНЫ),ТИП SAH, ТРЕХФАЗНЫЙ , 400В, 50ГЦ, НОМИНАЛЬНАЯ МОЩНОСТЬ 50КВАР"/>
    <s v="ALPIMATIC"/>
    <s v="FCA"/>
    <n v="662"/>
    <m/>
    <s v="ЕВРО"/>
    <n v="10081.870000000001"/>
    <n v="12547.15"/>
    <n v="803017.6"/>
    <d v="2018-03-22T00:00:00"/>
    <n v="3"/>
    <x v="0"/>
    <x v="2"/>
    <s v="10013020/220318/0008480"/>
    <s v="НЕТ ДАННЫХ"/>
    <s v="НЕТ ДАННЫХ"/>
    <m/>
  </r>
  <r>
    <s v="7718254822"/>
    <x v="5"/>
    <s v="107023, ГОРОД, МОСКВА, МАЛАЯ СЕМЕНОВСКАЯ Д.9, СТР.12"/>
    <x v="0"/>
    <s v="LEGRAND SNC"/>
    <s v="87000, , LIMOGES, 128 AVENUE DU MARECHAL DE LATTRE DE TASSIGNY"/>
    <s v="EPCOS"/>
    <s v="ФРАНЦИЯ"/>
    <s v="ИНДИЯ"/>
    <x v="0"/>
    <x v="0"/>
    <s v="КОНДЕНСАТОРЫ ПОСТОЯН.ЕМКОСТИ ДЛЯ ЭЛЕКТРОЦЕПЕЙ (50/60 ГЦ) С РЕАКТИВ.МОЩНОСТЬЮ НЕ МЕНЕЕ 0.5КВА: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s v="ALPICAN"/>
    <s v="FCA"/>
    <n v="13.961"/>
    <m/>
    <s v="ЕВРО"/>
    <n v="311.97000000000003"/>
    <n v="390.4"/>
    <n v="24985.599999999999"/>
    <d v="2018-03-29T00:00:00"/>
    <n v="3"/>
    <x v="0"/>
    <x v="2"/>
    <s v="10013020/290318/0009376"/>
    <s v="НЕТ ДАННЫХ"/>
    <s v="НЕТ ДАННЫХ"/>
    <m/>
  </r>
  <r>
    <s v="7718254822"/>
    <x v="5"/>
    <s v="107023, ГОРОД, МОСКВА, МАЛАЯ СЕМЕНОВСКАЯ Д.9, СТР.12"/>
    <x v="0"/>
    <s v="LEGRAND SNC"/>
    <s v="87000, , LIMOGES, 128 AVENUE DU MARECHAL DE LATTRE DE TASSIGNY"/>
    <s v="EPCOS"/>
    <s v="ФРАНЦИЯ"/>
    <s v="ИНДИЯ"/>
    <x v="0"/>
    <x v="0"/>
    <s v="КОНДЕНСАТОРЫ ПОСТОЯН.ЕМКОСТИ ДЛЯ ЭЛЕКТРОЦЕПЕЙ (50/60 ГЦ) С РЕАКТИВ.МОЩНОСТЬЮ НЕ МЕНЕЕ 0.5КВА: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s v="ALPICAN"/>
    <s v="FCA"/>
    <n v="47.582999999999998"/>
    <m/>
    <s v="ЕВРО"/>
    <n v="1110.06"/>
    <n v="1383.79"/>
    <n v="88562.559999999998"/>
    <d v="2018-04-16T00:00:00"/>
    <n v="4"/>
    <x v="1"/>
    <x v="2"/>
    <s v="10013020/130418/0011003"/>
    <s v="НЕТ ДАННЫХ"/>
    <s v="НЕТ ДАННЫХ"/>
    <m/>
  </r>
  <r>
    <s v="7718254822"/>
    <x v="5"/>
    <s v="107023, ГОРОД, МОСКВА, МАЛАЯ СЕМЕНОВСКАЯ Д.9, СТР.12"/>
    <x v="0"/>
    <s v="LEGRAND SNC"/>
    <s v="87000, , LIMOGES, 128 AVENUE DU MARECHAL DE LATTRE DE TASSIGNY"/>
    <s v="EPCOS"/>
    <s v="ФРАНЦИЯ"/>
    <s v="ИНДИЯ"/>
    <x v="0"/>
    <x v="0"/>
    <s v="КОНДЕНСАТОРЫ ПОСТОЯН.ЕМКОСТИ ДЛЯ ЭЛЕКТРОЦЕПЕЙ (50/60 ГЦ) С РЕАКТИВ.МОЩНОСТЬЮ НЕ МЕНЕЕ 0.5КВА: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s v="ALPICAN"/>
    <s v="FCA"/>
    <n v="32.981999999999999"/>
    <m/>
    <s v="ЕВРО"/>
    <n v="807.16"/>
    <n v="1003.56"/>
    <n v="64227.839999999997"/>
    <d v="2018-04-17T00:00:00"/>
    <n v="4"/>
    <x v="1"/>
    <x v="2"/>
    <s v="10013130/170418/0006580"/>
    <s v="НЕТ ДАННЫХ"/>
    <s v="НЕТ ДАННЫХ"/>
    <m/>
  </r>
  <r>
    <s v="7718254822"/>
    <x v="5"/>
    <s v="107023, ГОРОД, МОСКВА, МАЛАЯ СЕМЕНОВСКАЯ Д.9, СТР.12"/>
    <x v="0"/>
    <s v="отсутствует"/>
    <s v=", , ,"/>
    <s v="EPCOS"/>
    <s v="НЕИЗВЕСТНА"/>
    <s v="ИНДИЯ"/>
    <x v="0"/>
    <x v="0"/>
    <s v="КОНДЕНСАТОРЫ ПОСТОЯН.ЕМКОСТИ ДЛЯ ЭЛЕКТРОЦЕПЕЙ (50/60 ГЦ) С РЕАКТИВ.МОЩНОСТЬЮ НЕ МЕНЕЕ 0.5КВА: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s v="ALPICAN"/>
    <s v="FCA"/>
    <n v="32.981999999999999"/>
    <m/>
    <s v="ЕВРО"/>
    <n v="807.16"/>
    <n v="1008.93"/>
    <n v="64571.519999999997"/>
    <d v="2018-04-18T00:00:00"/>
    <n v="4"/>
    <x v="1"/>
    <x v="2"/>
    <s v="10013130/180418/0006745"/>
    <s v="НЕТ ДАННЫХ"/>
    <s v="НЕТ ДАННЫХ"/>
    <m/>
  </r>
  <r>
    <s v="7735082700"/>
    <x v="6"/>
    <s v="124482, РФ, Г.МОСКВА, ЗЕЛЕНОГРАД, САВЕЛКИНСКИЙ ПРОЕЗД, Д.4"/>
    <x v="0"/>
    <s v="SCHENKER DEUTSCHLAND AG ПО ПОРУЧЕНИЮ ZEZ SILKO.S.R.O."/>
    <s v="DESALZGITTER38239.."/>
    <s v="ZEZ SILKO S.R.O."/>
    <s v="ГЕРМАНИЯ"/>
    <s v="ЧЕШСКАЯ РЕСПУБЛИКА"/>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ВЫСОКОВОЛЬТНЫЕ, НЕ ЛОМ ЭЛЕКТРООБОРУДОВАНИЯ, НЕ ВОЕННОГО НАЗНАЧЕНИЯ, БЕЗ СОДЕРЖАНИЯ ДРАГ.МЕТАЛЛОВ:_ВЫСОКОВОЛЬТНЫЕ ТРЕХФАЗНЫЕ ПЛЕНОЧНЫЕ КОНДЕНСАТОРЫ НА ОСНОВЕ МЕТАЛЛИЗИРОВАННОГО ПОЛИПРОПИЛЕНОВОГО ДИЭЛЕКТРИКА, ИМПРЕГНИРОВАННЫЕ СИНТЕТИЧЕСКОЙ ЖИДКОСТЬЮ. КОНДЕНСАТОРЫ ВЫПОЛНЕНЫ В КОРПУСЕ ИЗ НЕРЖАВЕЮЩЕЙ СТАЛИ, ПРЕДНАЗНАЧЕНЫ ДЛЯ КОМПЕНСАЦИИ РЕАКТИВНОЙ_МОЩНОСТИ И ФИЛЬТРАЦИИ ВЫСШИХ ГАРМОНИК. ОСНОВНЫЕ ТЕХНИЧЕСКИЕ ХАРАКТЕРИСТИКИ: НАПРЯЖЕНИЕ АС: 7300В, МОЩНОСТЬ: 560 КВАР, НОМИНАЛЬНЫЙ ТОК: 44,3 А_МОЩНОСТИ И ФИЛЬТРАЦИИ ВЫСШИХ ГАРМОНИК. ОСНОВНЫЕ ТЕХНИЧЕСКИЕ ХАРАКТЕРИСТИКИ: НАПРЯЖЕНИЕ АС: 7300В,МОЩНОСТЬ: 310 КВАР, НОМИНАЛЬНЫЙ ТОК: 24,5 А, НОМИНАЛЬНАЯ ЕМКОСТЬ: 3Х18,5 МКФ_ТРЕХФАЗНЫЕ ЦИЛИНДРИЧЕСКИЕ ПЛЕНОЧНЫЕ КОНДЕНСАТОРЫ НА ОСНОВЕ МЕТАЛЛИЗИРОВАННОГО ПОЛИПРОПИЛЕНОВОГО ДИЭЛЕКТРИКА. ВЫПОЛНЕНЫ В АЛЮМИНИЕВОМ КОРПУСЕ ПО ТЕХНОЛОГИИ УПРАВЛЯЕМОГО САМОВОССТАНОВЛЕНИЯ. КОНДЕНСАТОРЫ ЗАПОЛНЕНЫ ИНЕРТНЫМ, ЭКОЛОГИЧЕСКИ БЕЗОПАСНЫМ ГАЗОМ_.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00В, МОЩНОСТЬ: 10 КВАР, НОМИНАЛЬНЫЙ ТОК: 14,4А, НОМИНАЛЬНАЯ_ЕМКОСТЬ: 3Х66,3 МКФ_.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00В, МОЩНОСТЬ: 25 КВАР, НОМИНАЛЬНЫЙ ТОК: 36,1А, НОМИНАЛЬНАЯ_ЕМКОСТЬ: 3Х166 МКФ_ТРЕХФАЗНЫЕ ЦИЛИНДРИЧЕСКИЕ ПЛЕНОЧНЫЕ КОНДЕНСАТОРЫ НА ОСНОВЕ МЕТАЛЛИЗИРОВАННОГО ПОЛИПРОПИЛЕНОВОГО ДИЭЛЕКТРИКА. ВЫПОЛНЕНЫ В АЛЮМИНИЕВОМ КОРПУСЕ ПО ТЕХНОЛОГИИ УПРАВЛЯЕМОГО САМОВОССТАНОВЛЕНИЯ. КОНДЕНСАТОРЫ ЗАПОЛНЕНЫ ТВЕРДОЙ КОМПАКТНОЙ МАССОЙ РАСТИТЕЛЬНОГО_ПРОИСХОЖДЕНИЯ, НЕТОКСИЧНОЙ И ЭКОЛОГИЧЕСКИ БЕЗОПАСНОЙ.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00В,_МОЩНОСТЬ: 50 КВАР, НОМИНАЛЬНЫЙ ТОК: 72,2 А, НОМИНАЛЬНАЯ ЕМКОСТЬ: 3Х331,6 МКФ_ТРЕХ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 ПРЕОБРАЗОВАТЕЛЯХ_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ОСНОВНЫЕ ПАРАМЕТРЫ: НОМИНАЛЬНАЯ ЕМКОСТЬ 3Х135МКФ, ДЕЙСТВУЮЩЕЕ НАПРЯЖЕНИЕ AC 450В, НОМИНАЛЬНОЕ_НАПРЯЖЕНИЕ АС 640В, НОМИНАЛЬНЫЙ ТОК АС 3Х80А, ПЕРИОДИЧЕСКИЙ ПИКОВЫЙ ТОК 2,9КА, СОБСТВЕННАЯ ИНДУКТИВНОСТЬ ДО 130НГН_ЦИЛИНДРИЧЕСКИЕ ДЕМПФИРУЮЩИЕ ПЛЕНОЧНЫЕ КОНДЕНСАТОРЫ ПЕРЕМЕННОГО ТОКА НА ОСНОВЕ МЕТАЛЛИЗИРОВАННОГО ПОЛИПРОПИЛЕНОВОГО ДИЭЛЕКТРИКА. ВЫПОЛНЕНЫ В ПЛАСТМАССОВОМ КОРПУСЕ ПО ТЕХНОЛОГИИ УПРАВЛЯЕМОГО САМОВОССТАНОВЛЕНИЯ. КОНДЕНСАТОРЫ ПРЕДНАЗНАЧЕНЫ ДЛЯ_СГЛАЖИВАНИЯ ВОЛНООБРАЗНОГО ОДНОПОЛЯРНОГО НАПРЯЖЕНИЯ И ПОДДЕРЖКИ СТАБИЛЬНОСТИ ЭЛЕКТРОСЕТИ ПРИ ПЕРИОДИЧЕСКИХ БРОСКАХ НАПРЯЖЕНИЯ. ОСНОВНЫЕ ПАРАМЕТРЫ: НОМИНАЛЬНАЯ ЕМКОСТЬ: 0,5 МКФ, НОМИНАЛЬНОЕ НАПРЯЖЕНИЕ АС: 4000В, НОМИНАЛЬНОЕ НАПРЯЖЕНИЕ DC: 8000В,_ПЕРИОДИЧЕСКОЕ ПИКОВОЕ НАПРЯЖЕНИЕ DC: 10000В,МАКСИМАЛЬНЫЙ ТОК: 12А"/>
    <s v="нет данных"/>
    <s v="FCA"/>
    <n v="2999"/>
    <m/>
    <s v="ЕВРО"/>
    <n v="38068.300000000003"/>
    <n v="42851.199999999997"/>
    <n v="2742476.7999999998"/>
    <d v="2016-10-19T00:00:00"/>
    <n v="10"/>
    <x v="3"/>
    <x v="0"/>
    <s v="10129070/191016/0005533"/>
    <s v="НЕТ ДАННЫХ"/>
    <s v="НЕТ ДАННЫХ"/>
    <m/>
  </r>
  <r>
    <s v="7735082700"/>
    <x v="6"/>
    <s v="124482, РФ, Г.МОСКВА, ЗЕЛЕНОГРАД, САВЕЛКИНСКИЙ ПРОЕЗД, Д.4"/>
    <x v="0"/>
    <s v="UAB LAVISOS LEZ TERMINALAS TERMINALO"/>
    <s v=". . TERMINALO G.6 BIRULISKIY KM. KAUNO ."/>
    <s v="ZEZ SILKO S.R.O."/>
    <s v="ЛИТВА"/>
    <s v="ЧЕШСКАЯ РЕСПУБЛИКА"/>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ВЫСОКОВОЛЬТНЫЕ, НЕ ЛОМ ЭЛЕКТРООБОРУДОВАНИЯ, НЕ ВОЕННОГО НАЗНАЧЕНИЯ, БЕЗ СОДЕРЖАНИЯ ДРАГ.МЕТАЛЛОВ: __1.0__ ТРЕХФАЗНЫЕ ЦИЛИНДРИЧЕСКИЕ ФИЛЬТРАЦИОННЫЕ ПЛЕНОЧНЫЕ КОНДЕНСАТОРЫ ПЕРЕМЕННОГО ТОКА НА ОСНОВЕ МЕТАЛЛИЗИРОВАННОГО ПОЛИПРОПИЛЕНОВОГО ДИЭЛЕКТРИКА. ВЫПОЛНЕНЫ В АЛЮМИНИЕВОМ КОРПУСЕ ПО ТЕХНОЛОГИИ УПРАВЛЯЕМОГО САМОВОССТАНОВЛЕНИЯ. ПРИМЕНЯЮТСЯ ВПРЕОБРАЗОВАТЕЛЯХ 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ОСНОВНЫЕ ПАРАМЕТРЫ: НОМИНАЛЬНАЯ ЕМКОСТЬ 3Х135МКФ, ДЕЙСТВУЮЩЕЕ НАПРЯЖЕНИЕ AC450В, НОМИНАЛЬНОЕ НАПРЯЖЕНИЕ АС 640В, НОМИНАЛЬНЫЙ ТОК АС 3Х80А, ПЕРИОДИЧЕСКИЙ ПИКОВЫЙ ТОК 2,9КА, СОБСТВЕННАЯ ИНДУКТИВНОСТЬ ДО 130НГН __1.1__ изготовитель -ZEZ SILKO.S.R.O. бренд -ZEZ SILKO артикул -PSAJP 3 -0.45/3X135 AC кол-во=500 ШТ,__2.0__ ТРЕХФАЗНЫЕ ЦИЛИНДРИЧЕСКИЕ ПЛЕНОЧНЫЕ КОНДЕНСАТОРЫ НА ОСНОВЕ МЕТАЛЛИЗИРОВАННОГО ПОЛИПРОПИЛЕНОВОГО ДИЭЛЕКТРИКА. ВЫПОЛНЕНЫ В АЛЮМИНИЕВОМ КОРПУСЕ ПО ТЕХНОЛОГИИ УПРАВЛЯЕМОГО САМОВОССТАНОВЛЕНИЯ. КОНДЕНСАТОРЫ ЗАПОЛНЕНЫ ИНЕРТНЫМ, ЭКОЛОГИЧЕСКИ БЕЗОПАСНЫМ ГАЗОМ. ПРЕДНАЗНАЧЕНЫ ДЛЯ ИНДИВИДУАЛЬНОЙ, ГРУППОВОЙ ИЛИ ЦЕНТРАЛЬНОЙ КОМПЕНСАЦИИ РЕАКТИВНОЙ ИНДУКТИВНОЙ МОЩНОСТИ В СЕТЯХ НИЗКОГО НАПРЯЖЕНИЯ. НАПРЯЖЕНИЕ АС: 400В МОЩНОСТЬ: 5 КВАР НОМИНАЛЬНЫЙ ТОК: 7,2А НОМИНАЛЬНАЯ ЕМКОСТЬ: 3Х66,3 МКФ __2.1__ изготовитель -ZEZ SILKO.S.R.O. бренд -ZEZ SILKO артикул -CSADG 1-0,4/5 кол-во=2 ШТ,"/>
    <s v="CSADG, PSAJP "/>
    <s v="FCA"/>
    <n v="1825"/>
    <m/>
    <s v="ЕВРО"/>
    <n v="24473.5"/>
    <n v="26728.78"/>
    <n v="1710641.92"/>
    <d v="2017-02-15T00:00:00"/>
    <n v="2"/>
    <x v="0"/>
    <x v="1"/>
    <s v="10129070/150217/0001180"/>
    <s v="НЕТ ДАННЫХ"/>
    <s v="НЕТ ДАННЫХ"/>
    <m/>
  </r>
  <r>
    <s v="7735082700"/>
    <x v="7"/>
    <s v="124482, РФ, Г.МОСКВА, ЗЕЛЕНОГРАД, САВЕЛКИНСКИЙ ПРОЕЗД, Д.4"/>
    <x v="0"/>
    <s v="ZEZ SILKO, S.R.O."/>
    <s v="56401, , ZAMBERK, POD CERNYM LESEM 683"/>
    <s v="ZEZ SILKO S.R.O."/>
    <s v="ПОЛЬША"/>
    <s v="ЧЕШСКАЯ РЕСПУБЛИКА"/>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ВЫСОКОВОЛЬТНЫЕ, НЕ ЛОМ ЭЛЕКТРООБОРУДОВАНИЯ, НЕ ВОЕННОГО НАЗНАЧЕНИЯ, БЕЗ СОДЕРЖАНИЯ ДРАГ. МЕТАЛЛОВ: ТРЕХФАЗНЫЕ ЦИЛИНДРИЧЕСКИЕ ПЛЕНОЧНЫЕ КОНДЕНСАТОРЫ НА ОСНОВЕ МЕТАЛЛИЗИРОВАННОГО ПОЛИПРОПИЛЕНОВОГО ДИЭЛЕКТРИКА СЕРИИ CS. ВЫПОЛНЕНЫ В АЛЮМИНИЕВОМ КОРПУСЕ ПО ТЕХНОЛОГИИ УПРАВЛЯЕМОГО САМОВОССТАНОВЛЕНИЯ. КОНДЕНСАТОРЫ ЗАПОЛНЕНЫ ИНЕРТНЫМ, ЭКОЛОГИЧЕСКИ БЕЗОПАСНЫМ ГАЗОМ.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60В,МОЩНОСТЬ: 25 КВАР,НОМИНАЛЬНЫЙ ТОК: 36,1А ,НОМИНАЛЬНАЯ ЕМКОСТЬ: 3Х166 МКФ ТРЕХФАЗНЫЕ ЦИЛИНДРИЧЕСКИЕ ПЛЕНОЧНЫЕ КОНДЕНСАТОРЫ НА ОСНОВЕ МЕТАЛЛИЗИРОВАННОГО ПОЛИПРОПИЛЕНОВОГО ДИЭЛЕКТРИКА СЕРИИ CS. ВЫПОЛНЕНЫ В АЛЮМИНИЕВОМ КОРПУСЕ ПО ТЕХНОЛОГИИ УПРАВЛЯЕМОГО САМОВОССТАНОВЛЕНИЯ. КОНДЕНСАТОРЫ ЗАПОЛНЕНЫ ТВЕРДОЙ КОМПАКТНОЙ МАССОЙ РАСТИТЕЛЬНОГО ПРОИСХОЖДЕНИЯ, НЕТОКСИЧНОЙ И ЭКОЛОГИЧЕСКИ БЕЗОПАСНОЙ. ПРЕДНАЗНАЧЕНЫ ДЛЯ ИНДИВИДУАЛЬНОЙ, ГРУППОВОЙ ИЛИ ЦЕНТРАЛЬНОЙ КОМПЕНСАЦИИ РЕАКТИВНОЙ ИНДУКТИВНОЙ МОЩНОСТИ В СЕТЯХ НИЗКОГО НАПРЯЖЕНИЯ. ОСНОВНЫЕ ТЕХНИЧЕСКИЕ ХАРАКТЕРИСТИКИ: НАПРЯЖЕНИЕ АС: 460В, МОЩНОСТЬ: 50 КВАР, НОМИНАЛЬНЫЙ ТОК: 72,2 А,НОМИНАЛЬНАЯ ЕМКОСТЬ: 3Х331,6 МКФ ТРЕХФАЗНЫЕ ЦИЛИНДРИЧЕСКИЕ ФИЛЬТРАЦИОННЫЕ ПЛЕНОЧНЫЕ КОНДЕНСАТОРЫ ПЕРЕМЕННОГО ТОКА НА ОСНОВЕ МЕТАЛЛИЗИРОВАННОГО ПОЛИПРОПИЛЕНОВОГО ДИЭЛЕКТРИКА СЕРИИ PS. ВЫПОЛНЕНЫ В АЛЮМИНИЕВОМ КОРПУСЕ ПО ТЕХНОЛОГИИ УПРАВЛЯЕМОГО САМОВОССТАНОВЛЕНИЯ. ПРИМЕНЯЮТСЯ В ПРЕОБРАЗОВАТЕЛЯХ И ИНВЕРТОРАХ ( ТЯГОВЫЕ ПРЕОБРАЗОВАТЕЛИ ДВИГАТЕЛЕЙ, ПРЕОБРАЗОВАТЕЛЯХ ВЕТРЯНЫХ ЭЛЕКТРОСТАНЦИЙ, ИНВЕРТОРАХ СОЛНЕЧНЫХ БАТАРЕЙ ). ИЗГОТОВЛЕНЫ ПО ТЕХНОЛОГИИ МКР. ОСНОВНЫЕ ПАРАМЕТРЫ: НОМИНАЛЬНАЯ ЕМКОСТЬ 3Х135МКФ, ДЕЙСТВУЮЩЕЕ НАПРЯЖЕНИЕ AC 450В, НОМИНАЛЬНОЕ НАПРЯЖЕНИЕ АС 640В, НОМИНАЛЬНЫЙ ТОК АС 3Х80А, ПЕРИОДИЧЕСКИЙ ПИКОВЫЙ ТОК 2,9КА, СОБСТВЕННАЯ ИНДУКТИВНОСТЬ ДО 130НГН, МОЩНОСТЬ: 25КВАР ЦИЛИНДРИЧЕСКИЕ ФИЛЬТРАЦИОННЫЕ ПЛЕНОЧНЫЕ КОНДЕНСАТОРЫ ПОСТОЯННОГО ТОКА НА ОСНОВЕ МЕТАЛЛИЗИРОВАННОГО ПОЛИПРОПИЛЕНОВОГО ДИЭЛЕКТРИКА СЕРИИ PV. ВЫПОЛНЕНЫ В АЛЮМИНИЕВОМ КОРПУСЕ ПО ТЕХНОЛОГИИ УПРАВЛЯЕМОГО САМОВОССТАНОВЛЕНИЯ. КОНДЕНСАТОРЫ ПРЕДНАЗНАЧЕНЫ ДЛЯ СГЛАЖИВАНИЯ ВОЛНООБРАЗНОГО ОДНОПОЛЯРНОГО НАПРЯЖЕНИЯ И ПОДДЕРЖКИ СТАБИЛЬНОСТИ ЭЛЕКТРОСЕТИ ПРИ ПЕРИОДИЧЕСКИХ БРОСКАХ НАПРЯЖЕНИЯ. ОСНОВНЫЕ ПАРАМЕТРЫ: НОМИНАЛЬНАЯ ЕМКОСТЬ 1МКФ, НОМИНАЛЬНОЕ НАПРЯЖЕНИЕ DC: 12 000В, ЭФФЕКТИВНОЕ НАПРЯЖЕНИЕ 4800В, НОМИНАЛЬНЫЙ ТОК 15А, ПЕРИОДИЧЕСКИЙ ПИКОВЫЙ ТОК 0,8КА, НЕПОВОТРЯЮЩЕЕСЯ ПИКОВОЕ НАПРЯЖЕНИЕ 12000В, МОЩНОСТЬ: 7,2КВАР ЦИЛИНДРИЧЕСКИЕ ФИЛЬТРАЦИОННЫЕ ПЛЕНОЧНЫЕ КОНДЕНСАТОРЫ ПОСТОЯННОГО ТОКА НА ОСНОВЕ МЕТАЛЛИЗИРОВАННОГО ПОЛИПРОПИЛЕНОВОГО ДИЭЛЕКТРИКА СЕРИИ PV. ВЫПОЛНЕНЫ В АЛЮМИНИЕВОМ КОРПУСЕ ПО ТЕХНОЛОГИИ УПРАВЛЯЕМОГО САМОВОССТАНОВЛЕНИЯ. КОНДЕНСАТОРЫ ПРЕДНАЗНАЧЕНЫ ДЛЯ СГЛАЖИВАНИЯ ВОЛНООБРАЗНОГО ОДНОПОЛЯРНОГО НАПРЯЖЕНИЯ И ПОДДЕРЖКИ СТАБИЛЬНОСТИ ЭЛЕКТРОСЕТИ ПРИ ПЕРИОДИЧЕСКИХ БРОСКАХ НАПРЯЖЕНИЯ. ОСНОВНЫЕ ПАРАМЕТРЫ:НОМИНАЛЬНАЯ ЕМКОСТЬ 500МКФ, НОМИНАЛЬНОЕ НАПРЯЖЕНИЕ 800В, ПЕРИОДИЧЕСКОЕ ПИКОВОЕ НАПРЯЖЕНИЕ 1000В, НОМИНАЛЬНЫЙ ТОК 50А, ПЕРИОДИЧЕСКИЙ ПИКОВЫЙ ТОК 3,4КА, НЕПОВОТРЯЮЩЕЕСЯ ПИКОВОЕ НАПРЯЖЕНИЕ 1200В, МОЩНОСТЬ: 1,6КВАР"/>
    <s v="нет данных"/>
    <s v="FCA"/>
    <n v="1960"/>
    <m/>
    <s v="ЕВРО"/>
    <n v="26546.799999999999"/>
    <n v="33743.769999999997"/>
    <n v="2159601.2799999998"/>
    <d v="2018-03-15T00:00:00"/>
    <n v="3"/>
    <x v="0"/>
    <x v="2"/>
    <s v="10013230/150318/0001145"/>
    <s v="НЕТ ДАННЫХ"/>
    <s v="НЕТ ДАННЫХ"/>
    <m/>
  </r>
  <r>
    <s v="7743695690"/>
    <x v="8"/>
    <s v="127486, , МОСКВА, УЛ. ДЕГУНИНСКАЯ ДОМ 1 КОР. 2"/>
    <x v="0"/>
    <s v="EPCOS AG"/>
    <s v="DEMUENICHD-81617POSTFACH 801709"/>
    <s v="EPCOS"/>
    <s v="ГЕРМАНИЯ"/>
    <s v="КИТАЙ"/>
    <x v="0"/>
    <x v="0"/>
    <s v="КОНДЕНСАТОРЫ ПОСТОЯННОЙ ЕМКОСТИ ДЛЯ ЭЛЕКТРИЧЕСКИХ ЦЕПЕЙ С ЧАСТОТОЙ 50/60 ГЦ И РАССЧИТАННЫЕ НА РЕАКТИВНУЮ МОЩНОСТЬ 20 КВАР (КОНДЕНСАТОРЫ СИЛОВЫЕ), НАПРЯЖЕНИЕ- 400 В., НОВЫЕB32340С4051A000 ТЕХНИЧЕСКИЕ ХАРАКТЕРИСТИКИ: В КОМПЛЕКТЕ С КРЕПЕЖНЫМИ ЭЛЕМЕНТАМИ (БОЛТЫ, ГАЙКИ, ШАЙБЫ), КОНДЕНСАТОРЫ ФАЗОВЫЕ,АЛЮМИНИЕВЫЙ КОРПУС С БОЛТОМ КРЕПЛЕНИЯ, ПРЕДНАЗНАЧЕН ДЛЯ ГЕНЕРАЦИИ РЕАКТИВНОЙ СОСТАВЛЯЮЩЕЙ ЭЛЕКТРОЭНЕРГИИ, ПРИМЕНЯЮТСЯ ДЛЯ_КОМПЕНСАЦИИ РЕАКТИВНОЙ МОЩНОСТИ, ПРИВОДЫ ЭЛЕКТРОДВИГАТЕЛЕЙ СОВМЕСТНО С IGBT МОДУЛЯМИ._КОНДЕНСАТОР ФАЗОВЫЙ PHICAP 400 В AC 25 КВАР, 50ГЦ, 3Х166 МКФ 116 Х 200 ММ МАТЕРИАЛ ДИЭЛЕКТРИКА: ПОЛИПРОПИЛЕНОВАЯ ПЛЕНКА ГАЗОНАПОЛНЕННЫЙ, СУХОГО ТИПА. ТЕХНОЛОГИЯ САМОВОССТАНОВЛЕНИЯ ЕСТЕСТВЕННОЕ ВОЗДУШНОЕ ОХЛАЖДЕНИЕ ПРИМЕНЕНИЕ: КОМПЕНСАЦИЯ_РЕАКТИВНОЙ МОЩНОСТИ."/>
    <s v="PHICAP "/>
    <s v="FCA"/>
    <n v="1452.23"/>
    <m/>
    <s v="ЕВРО"/>
    <n v="12750"/>
    <n v="14849.42"/>
    <n v="950362.88"/>
    <d v="2016-03-25T00:00:00"/>
    <n v="3"/>
    <x v="0"/>
    <x v="0"/>
    <s v="10102180/250316/0000199"/>
    <s v="НЕТ ДАННЫХ"/>
    <s v="НЕТ ДАННЫХ"/>
    <m/>
  </r>
  <r>
    <s v="7743695690"/>
    <x v="8"/>
    <s v="127486, , МОСКВА, УЛ. ДЕГУНИНСКАЯ ДОМ 1 КОР. 2"/>
    <x v="0"/>
    <s v="ELECTRONICON KONDENSATOREN GMBH"/>
    <s v="DEGERA07549KEPLER STRASSE 2"/>
    <s v="ELECTRONICON KONDENSATOREN GMBH"/>
    <s v="ГЕРМАНИЯ"/>
    <s v="ГЕРМАНИЯ"/>
    <x v="2"/>
    <x v="2"/>
    <s v="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640 В (AC) И 1100 В (DC),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_ДВОЙНОГО НАЗНАЧЕНИЯ, НЕ ВОЕННОГО НАЗНАЧЕНИЯ, НЕ ИМЕЕТ ФУНКЦИИ ШИФРОВАНИЯ (КРИПТОГРАФИИ)._ELECTRONICON ВИД: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_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КОД: E50.N13-424N50 ТИП: E50 МАТЕРИАЛЫ: АЛЛЮМИНИЙ, ДИЭЛЕКТРИК ХАРАКТЕРИСТИКИ: РАБОЧЕЕ_НАПРЯЖЕНИЕ: 1100В DC НОМИНАЛЬНЫЙ РАБОЧИЙ ТОК: 75А. ЕМКОСТЬ: 420 МКФ ДИАПАЗОН ТЕМПЕРАТУР: -40/+105°С РАЗМЕРЫ: L-136ММ; D-85 ММ; ПРИМЕНЕНИЕ: ПРОМЫШЛЕННАЯ ЭЛЕКТРОНИКА ПРИВОДЫ ЭЛЕКТРОДВИГАТЕЛЕЙ СОВМЕСТНО С IGBT МОДУЛЯМИ МЕТАЛЛОПЛЁНОЧНЫЙ КОНДЕНСАТОР ,_ВИД: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_КОМПОНЕНТОМ. ОБЫЧНО СОСТОИТ ИЗ ДВУХ ЭЛЕКТРОДОВ В ФОРМЕ ПЛАСТИН (НАЗЫВАЕМЫХ ОБКЛАДКАМИ), РАЗДЕЛЁННЫХ ДИЭЛЕКТРИКОМ, ТОЛЩИНА КОТОРОГО МАЛА ПО СРАВНЕНИЮ С КОД: E62.R16-104L30 ТИП: E62 МАТЕРИАЛЫ: АЛЛЮМИНИЙ, ДИЭЛЕКТРИК ХАРАКТЕРИСТИКИ: РАБОЧЕЕ НАПРЯЖЕНИЕ:_640 В AC ЕМКОСТЬ: 3Х100МКФ ДИАПАЗОН ТЕМПЕРАТУР: -50/+85°С ГАБАРИТНЫЕ РАЗМЕРЫ: 116Х164 ММ МАТЕРИАЛ: СТАЛЬ, ПОЛИЭСТЕР, МАСЛО РАСТИТЕЛЬНОЕ, АЛЛЮМИНИЙ. ПРИМЕНЕНИЕ: ПРОМЫШЛЕННАЯ ЭЛЕКТРОНИКА ПРИВОДЫ ЭЛЕКТРОДВИГАТЕЛЕЙ СОВМЕСТНО С IGBT МОДУЛЯМИ_МЕТАЛЛОПЛЁНОЧНЫЙ КОНДЕНСАТОР,"/>
    <s v="нет данных"/>
    <s v="FCA"/>
    <n v="174.09"/>
    <m/>
    <s v="ЕВРО"/>
    <n v="2904.8"/>
    <n v="3462.9"/>
    <n v="221625.60000000001"/>
    <d v="2016-05-20T00:00:00"/>
    <n v="5"/>
    <x v="1"/>
    <x v="0"/>
    <s v="10102180/110516/0000332"/>
    <s v="НЕТ ДАННЫХ"/>
    <s v="НЕТ ДАННЫХ"/>
    <m/>
  </r>
  <r>
    <s v="7743695690"/>
    <x v="8"/>
    <s v="127486, , МОСКВА, УЛ. ДЕГУНИНСКАЯ ДОМ 1 КОР. 2"/>
    <x v="0"/>
    <s v="TDK EUROPE GMBH"/>
    <s v="DEMUENICH81669ST.-MARTIN-STRASSE 53"/>
    <s v="EPCOS"/>
    <s v="ГЕРМАНИЯ"/>
    <s v="ИНДИЯ"/>
    <x v="0"/>
    <x v="0"/>
    <s v="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525 В., НОВЫЕПРОДУКТ: В КОМПЛЕКТЕ С КРЕПЕЖНЫМИ ЭЛЕМЕНТАМИ (БОЛТЫ, ГАЙКИ, ШАЙБЫ), КОНДЕНСАТОРЫ ФАЗОВЫЕ,АЛЮМИНИЕВЫЙ КОРПУС С БОЛТОМ КРЕПЛЕНИЯ, ПРЕДНАЗНАЧЕН ДЛЯ ГЕНЕРАЦИИ РЕАКТИВНОЙ СОСТАВЛЯЮЩЕЙ ЭЛЕКТРОЭНЕРГИИ, ПРИМЕНЯЮТСЯ ДЛЯ КОМПЕНСАЦИИ РЕАКТИВНОЙ МОЩНОСТИ,_ПРИВОДЫ ЭЛЕКТРОДВИГАТЕЛЕЙ СОВМЕСТНО С IGBT МОДУЛЯМИ._КОНДЕНСАТОР ФАЗОВЫЙ ОБЩАЯ ИНФОРМАЦИЯ: КОНДЕНСА?ТОР (ОТ ЛАТ.CONDENSARE - СГУЩАТЬ)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_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ТЕХНИЧЕСКИЕ ХАРАКТЕРИСТИКИ: ТИП: MKK-525-D-30-P ЕМКОСТЬ: 3 O 115 МКФ_ДОПУСТИМОЕ ОТКЛОНЕНИЕ: -5 / +10% НОМИНАЛЬНОЕ НАПРЯЖЕНИЕ: 525В ЧАСТОТА: 50 ГЦ НОМИНАЛЬНЫЙ ТОК: 33 A НОМИНАЛЬНАЯ МОЩНОСТЬ: 30КВАР МАТЕРИАЛ: АЛЛЮМИНИЙ ПРИМЕНЕНИЕ: ПРОМЫШЛЕННОЕ ОБОРУДОВАНИЕ"/>
    <s v="MKK"/>
    <s v="FCA"/>
    <n v="179.45"/>
    <m/>
    <s v="ЕВРО"/>
    <n v="2577.12"/>
    <n v="2989.91"/>
    <n v="191354.23999999999"/>
    <d v="2016-07-18T00:00:00"/>
    <n v="7"/>
    <x v="2"/>
    <x v="0"/>
    <s v="10102180/150716/0000549"/>
    <s v="НЕТ ДАННЫХ"/>
    <s v="НЕТ ДАННЫХ"/>
    <m/>
  </r>
  <r>
    <s v="7743695690"/>
    <x v="8"/>
    <s v="127486, , МОСКВА, УЛ. ДЕГУНИНСКАЯ ДОМ 1 КОР. 2"/>
    <x v="0"/>
    <s v="ELECTRONICON KONDENSATOREN GMBH"/>
    <s v="DEGERA07549KEPLER STRASSE 2"/>
    <s v="ELECTRONICON KONDENSATOREN GMBH"/>
    <s v="ГЕРМАНИЯ"/>
    <s v="ГЕРМАНИЯ"/>
    <x v="0"/>
    <x v="0"/>
    <s v="КОНДЕНСАТОРЫ ПОСТОЯННОЙ ЕМКОСТИ ДЛЯ ЭЛЕКТРИЧЕСКИХ ЦЕПЕЙ С ЧАСТОТОЙ 50/60 ГЦ И РАСЧИТАННЫЕ НА РЕАКТИВНУЮ МОЩНОСТЬ 25-50 КВАР (КОНДЕНСАТОРЫ СИЛОВЫЕ), НОВЫЕ, РАБОЧЕЕ НАПРЯЖЕНИЕ 400-480В, НОВЫЕВИД: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ДЛЯ ИСПОЛЬЗОВАНИЯ В СРЕДСТВАХ И ОБОРУДОВАНИИ ЖЕЛЕЗНОДОРОЖНОГО И_ЭЛЕКТРОТРАНСПОРТА; НЕ ДЛЯ ТЕХНИЧЕСКИХ СРЕДСТВ ОХРАНЫ И СРЕДСТВ УПРАВЛЕНИЯ ОХРАННЫХ; НЕВЫСОКОЙ ЧАСТОТЫ, НЕ ДВОЙНОГО НАЗНАЧЕНИЯ, НЕ ВОЕННОГО НАЗНАЧЕНИЯ, НЕ ИМЕЕТ ФУНКЦИИ ШИФРОВАНИЯ (КРИПТОГРАФИИ)._КОНДЕНСАТОР ФАЗОВЫЙ ТИП: MKPG МАТЕРИАЛЫ: АЛЛЮМИНИЙ, ДИЭЛЕКТРИК ХАРАКТЕРИСТИКИ: РАБОЧЕЕ НАПРЯЖЕНИЕ: 480В НОМИНАЛЬНЫЙ РАБОЧИЙ ТОК: 14А. ЕМКОСТЬ: 3Х143 МКФ МОЩНОСТЬ: 31 КВАР ДИАПАЗОН ТЕМПЕРАТУР: -40/+55°С D-116 ММ; ПРИМЕНЕНИЕ: УСТАНОВКИ КОМПЕНСАЦИИ_РЕАКТИВНОЙ МОЩНОСТИ._ВИД: КОНДЕНСАТОР ФАЗОВЫЙ КОД: 275.186-516600 МАТЕРИАЛЫ: АЛЛЮМИНИЙ, ДИЭЛЕКТРИК ХАРАКТЕРИСТИКИ: РАБОЧЕЕ НАПРЯЖЕНИЕ: 400В НОМИНАЛЬНЫЙ РАБОЧИЙ ТОК: 14А. ЕМКОСТЬ: 3Х166 МКФ МОЩНОСТЬ: 25 КВАР ДИАПАЗОН ТЕМПЕРАТУР: -40/+55°С D-95 ММ; ПРИМЕНЕНИЕ: УСТАНОВКИ_КОМПЕНСАЦИИ РЕАКТИВНОЙ МОЩНОСТИ._ВИД: КОНДЕНСАТОР ФАЗОВЫЙ МАТЕРИАЛЫ: АЛЛЮМИНИЙ, ДИЭЛЕКТРИК ХАРАКТЕРИСТИКИ: РАБОЧЕЕ НАПРЯЖЕНИЕ: 400В НОМИНАЛЬНЫЙ РАБОЧИЙ ТОК: 3Х72,2 А. ЕМКОСТЬ: 3Х331 МКФ МОЩНОСТЬ: 50 КВАР ДИАПАЗОН ТЕМПЕРАТУР: -50/+70°С ПРИМЕНЕНИЕ: УСТАНОВКИ КОМПЕНСАЦИИ РЕАКТИВНОЙ_МОЩНОСТИ."/>
    <s v="нет данных"/>
    <s v="FCA"/>
    <n v="165.2"/>
    <m/>
    <s v="ЕВРО"/>
    <n v="2626.89"/>
    <n v="3058.26"/>
    <n v="195728.64000000001"/>
    <d v="2016-08-01T00:00:00"/>
    <n v="8"/>
    <x v="2"/>
    <x v="0"/>
    <s v="10102180/010816/0000615"/>
    <s v="НЕТ ДАННЫХ"/>
    <s v="НЕТ ДАННЫХ"/>
    <m/>
  </r>
  <r>
    <s v="7743695690"/>
    <x v="8"/>
    <s v="127486, , МОСКВА, УЛ. ДЕГУНИНСКАЯ ДОМ 1 КОР. 2"/>
    <x v="0"/>
    <s v="ELECTRONICON KONDENSATOREN GMBH"/>
    <s v="DEGERA07549KEPLER STRASSE 2"/>
    <s v="ELECTRONICON KONDENSATOREN GMBH"/>
    <s v="ГЕРМАНИЯ"/>
    <s v="ГЕРМАНИЯ"/>
    <x v="2"/>
    <x v="2"/>
    <s v="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840 В, НОВЫЕВИД: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 ДВОЙНОГО_НАЗНАЧЕНИЯ, НЕ ВОЕННОГО НАЗНАЧЕНИЯ, НЕ ИМЕЕТ ФУНКЦИИ ШИФРОВАНИЯ (КРИПТОГРАФИИ)._КОНДЕНСАТОР ПЛЕНОЧНЫЙ ТИП: E59 МАТЕРИАЛЫ: АЛЛЮМИНИЙ, СТАЛЬ, ПОЛИПРОПИЛЕН ХАРАКТЕРИСТИКИ: РАБОЧЕЕ НАПРЯЖЕНИЕ: 900В DC НОМИНАЛЬНЫЙ РАБОЧИЙ ТОК: 350А. ЕМКОСТЬ: 4500 МКФ ДИАПАЗОН ТЕМПЕРАТУР: -40/+105°С ПРИМЕНЕНИЕ: ПРОМЫШЛЕННАЯ ЭЛЕКТРОНИКА ПРИВОДЫ_ПРОДУКЦИЯ: КОНДЕНСАТОР ПЛЕНОЧНЫЙ РАБОЧЕЕ НАПРЯЖЕНИЕ: 3400 В DC / 2000 В АС ЕМКОСТЬ: 60 МКФ ДИАПАЗОН ТЕМПЕРАТУР: -40/+85°С МАТЕРИАЛЫ: АЛЛЮМИНИЙ, ДИЭЛЕКТРИК ПРИМЕНЕНИЕ: ПРОМЫШЛЕННАЯ ЭЛЕКТРОНИКА ПРИВОДЫ ЭЛЕКТРОДВИГАТЕЛЕЙ СОВМЕСТНО С IGBT МОДУЛЯМИ_ВИД: КОНДЕНСАТОР ПЛЕНОЧНЫЙ ТИП: E62 МАТЕРИАЛЫ: АЛЛЮМИНИЙ, ДИЭЛЕКТРИК ХАРАКТЕРИСТИКИ: РАБОЧЕЕ НАПРЯЖЕНИЕ: 750В НОМИНАЛЬНЫЙ РАБОЧИЙ ТОК: 120А. ЕМКОСТЬ: 3Х49 МКФ ДИАПАЗОН ТЕМПЕРАТУР: -40/+105°С ПРИМЕНЕНИЕ: ПРОМЫШЛЕННАЯ ЭЛЕКТРОНИКА ПРИВОДЫ_ЭЛЕКТРОДВИГАТЕЛЕЙ СОВМЕСТНО С IGBT МОДУЛЯМИ_ВИД: КОНДЕНСАТОР ПЛЕНОЧНЫЙ ХАРАКТЕРИСТИКИ: РАБОЧЕЕ НАПРЯЖЕНИЕ ПРИ ПОСТОЯННОМ ТОКЕ: 1000 В РАБОЧЕЕ НАПРЯЖЕНИЕ ПРИ ПЕРЕМЕННОМ ТОКЕ: 1150 В ЕМКОСТЬ: 68 МКФ ДИАПАЗОН ТЕМПЕРАТУР: -25...85 °C ГАБАРИТЫ: 75 X 280 ММ МАТЕРИАЛЫ: АЛЛЮМИНИЙ, ДИЭЛЕКТРИК_ПРИМЕНЕНИЕ: ПРОМЫШЛЕННАЯ ЭЛЕКТРОНИКА ПРИВОДЫ ЭЛЕКТРОДВИГАТЕЛЕЙ СОВМЕСТНО С IGBT МОДУЛЯМИ_ВИД: КОНДЕНСАТОР ПЛЕНОЧНЫЙ ТИП: E62 МАТЕРИАЛЫ: АЛЛЮМИНИЙ, ДИЭЛЕКТРИК ХАРАКТЕРИСТИКИ: РАБОЧЕЕ НАПРЯЖЕНИЕ: 640 В AC ЕМКОСТЬ: 3Х100МКФ ДИАПАЗОН ТЕМПЕРАТУР: -50/+85°С ГАБАРИТНЫЕ ММ МАТЕРИАЛ: СТАЛЬ, ПОЛИЭСТЕР, МАСЛО РАСТИТЕЛЬНОЕ, АЛЛЮМИНИЙ. ПРИМЕНЕНИЕ:_ПРОМЫШЛЕННАЯ ЭЛЕКТРОНИКА ПРИВОДЫ ЭЛЕКТРОДВИГАТЕЛЕЙ СОВМЕСТНО С IGBT МОДУЛЯМИ"/>
    <s v="нет данных"/>
    <s v="FCA"/>
    <n v="795.3"/>
    <m/>
    <s v="ЕВРО"/>
    <n v="22606.75"/>
    <n v="25784.91"/>
    <n v="1650234.24"/>
    <d v="2016-08-01T00:00:00"/>
    <n v="8"/>
    <x v="2"/>
    <x v="0"/>
    <s v="10102180/010816/0000615"/>
    <s v="НЕТ ДАННЫХ"/>
    <s v="НЕТ ДАННЫХ"/>
    <m/>
  </r>
  <r>
    <s v="7743695690"/>
    <x v="8"/>
    <s v="127486, , МОСКВА, УЛ. ДЕГУНИНСКАЯ ДОМ 1 КОР. 2"/>
    <x v="0"/>
    <s v="TDK EUROPE GMBH"/>
    <s v="DEMUENICH81669ST.-MARTIN-STRASSE 53"/>
    <s v="EPCOS"/>
    <s v="ГЕРМАНИЯ"/>
    <s v="ИНДИЯ"/>
    <x v="0"/>
    <x v="0"/>
    <s v="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440 В., НОВЫЕАРТ.: В КОМПЛЕКТЕ С КРЕПЕЖНЫМИ ЭЛЕМЕНТАМИ (БОЛТЫ, ГАЙКИ, ШАЙБЫ), КОНДЕНСАТОРЫ ФАЗОВЫЕ,АЛЮМИНИЕВЫЙ КОРПУС С БОЛТОМ КРЕПЛЕНИЯ, ПРЕДНАЗНАЧЕН ДЛЯ ГЕНЕРАЦИИ РЕАКТИВНОЙ СОСТАВЛЯЮЩЕЙ ЭЛЕКТРОЭНЕРГИИ, ПРИМЕНЯЮТСЯ ДЛЯ КОМПЕНСАЦИИ РЕАКТИВНОЙ МОЩНОСТИ, ПРИВОДЫ_ЭЛЕКТРОДВИГАТЕЛЕЙ СОВМЕСТНО С IGBT МОДУЛЯМИ._B25673A4282A140B 1"/>
    <s v="нет данных"/>
    <s v="FCA"/>
    <n v="113"/>
    <m/>
    <s v="ЕВРО"/>
    <n v="1280"/>
    <n v="1484.47"/>
    <n v="95006.080000000002"/>
    <d v="2016-08-01T00:00:00"/>
    <n v="8"/>
    <x v="2"/>
    <x v="0"/>
    <s v="10102180/290716/0000613"/>
    <s v="НЕТ ДАННЫХ"/>
    <s v="НЕТ ДАННЫХ"/>
    <m/>
  </r>
  <r>
    <s v="7743695690"/>
    <x v="8"/>
    <s v="127486, , МОСКВА, УЛ. ДЕГУНИНСКАЯ ДОМ 1 КОР. 2"/>
    <x v="0"/>
    <s v="TDK EUROPE GMBH"/>
    <s v="DEMUENICH81669ST.-MARTIN-STRASSE 53"/>
    <s v="EPCOS"/>
    <s v="ГЕРМАНИЯ"/>
    <s v="КИТАЙ"/>
    <x v="0"/>
    <x v="0"/>
    <s v="КОНДЕНСАТОРЫ ПОСТОЯННОЙ ЕМКОСТИ ДЛЯ ЭЛЕКТРИЧЕСКИХ ЦЕПЕЙ С ЧАСТОТОЙ 50/60 ГЦ И РАССЧИТАННЫЕ НА РЕАКТИВНУЮ МОЩНОСТЬ 30 КВАР (КОНДЕНСАТОРЫ СИЛОВЫЕ), НАПРЯЖЕНИЕ- 750 В., НОВЫЕАРТ.: В КОМПЛЕКТЕ С КРЕПЕЖНЫМИ ЭЛЕМЕНТАМИ (БОЛТЫ, ГАЙКИ, ШАЙБЫ), КОНДЕНСАТОРЫ ФАЗОВЫЕ,АЛЮМИНИЕВЫЙ КОРПУС С БОЛТОМ КРЕПЛЕНИЯ, ПРЕДНАЗНАЧЕН ДЛЯ ГЕНЕРАЦИИ РЕАКТИВНОЙ СОСТАВЛЯЮЩЕЙ ЭЛЕКТРОЭНЕРГИИ, ПРИМЕНЯЮТСЯ ДЛЯ КОМПЕНСАЦИИ РЕАКТИВНОЙ МОЩНОСТИ, ПРИВОДЫ_ЭЛЕКТРОДВИГАТЕЛЕЙ СОВМЕСТНО С IGBT МОДУЛЯМИ._B32377A5107J030"/>
    <s v="нет данных"/>
    <s v="FCA"/>
    <n v="52.5"/>
    <m/>
    <s v="ЕВРО"/>
    <n v="1250"/>
    <n v="1418.36"/>
    <n v="90775.039999999994"/>
    <d v="2016-08-01T00:00:00"/>
    <n v="8"/>
    <x v="2"/>
    <x v="0"/>
    <s v="10102180/290716/0000613"/>
    <s v="НЕТ ДАННЫХ"/>
    <s v="НЕТ ДАННЫХ"/>
    <m/>
  </r>
  <r>
    <s v="7743695690"/>
    <x v="8"/>
    <s v="241530, БРЯНСКАЯ, Д. МЕРКУЛЬЕВО, ПЕР. ВОИНСКИЙ, ДОМ 1"/>
    <x v="2"/>
    <s v="ELECTRONICON KONDENSATOREN GMBH"/>
    <s v="DEGERA07549KEPLER STRASSE 2"/>
    <s v="ELECTRONICON KONDENSATOREN GMBH"/>
    <s v="ГЕРМАНИЯ"/>
    <s v="ГЕРМАНИЯ"/>
    <x v="2"/>
    <x v="2"/>
    <s v="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850 В,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_ДВОЙНОГО НАЗНАЧЕНИЯ, НЕ ВОЕННОГО НАЗНАЧЕНИЯ, НЕ ИМЕЕТ ФУНКЦИИ ШИФРОВАНИЯ (КРИПТОГРАФИИ)._ELECTRONICON ВИД: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_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КОД: E62.R23-104M30 ТИП: E62 МАТЕРИАЛЫ: АЛЛЮМИНИЙ, ДИЭЛЕКТРИК ХАРАКТЕРИСТИКИ:_РАБОЧЕЕ НАПРЯЖЕНИЕ: 850В НОМИНАЛЬНЫЙ РАБОЧИЙ ТОК: 120А. ЕМКОСТЬ: 10 МКФ ДИАПАЗОН ТЕМПЕРАТУР: -40/+105°С ПРИМЕНЕНИЕ: ПРОМЫШЛЕННАЯ ЭЛЕКТРОНИКА ПРИВОДЫ ЭЛЕКТРОДВИГАТЕЛЕЙ СОВМЕСТНО С IGBT МОДУЛЯМИ ПЛЕНОЧНЫЙ КОНДЕНСАТОР,"/>
    <s v="нет данных"/>
    <s v="FCA"/>
    <n v="705"/>
    <m/>
    <s v="ЕВРО"/>
    <n v="13163.54"/>
    <n v="15225.37"/>
    <n v="974423.68"/>
    <d v="2016-09-16T00:00:00"/>
    <n v="9"/>
    <x v="2"/>
    <x v="0"/>
    <s v="10102180/160916/0000814"/>
    <s v="НЕТ ДАННЫХ"/>
    <s v="НЕТ ДАННЫХ"/>
    <m/>
  </r>
  <r>
    <s v="7743695690"/>
    <x v="8"/>
    <s v="241530, БРЯНСКАЯ, Д. МЕРКУЛЬЕВО, ПЕР. ВОИНСКИЙ, ДОМ 1"/>
    <x v="2"/>
    <s v="ELECTRONICON KONDENSATOREN GMBH"/>
    <s v="DEGERA07549KEPLER STRASSE 2"/>
    <s v="ELECTRONICON KONDENSATOREN GMBH"/>
    <s v="ГЕРМАНИЯ"/>
    <s v="ГЕРМАНИЯ"/>
    <x v="0"/>
    <x v="0"/>
    <s v="КОНДЕНСАТОРЫ ПОСТОЯННОЙ ЕМКОСТИ ДЛЯ ЭЛЕКТРИЧЕСКИХ ЦЕПЕЙ С ЧАСТОТОЙ 50/60 ГЦ И РАСЧИТАННЫЕ НА РЕАКТИВНУЮ МОЩНОСТЬ 25-50 КВАР (КОНДЕНСАТОРЫ СИЛОВЫЕ), НОВЫЕ, РАБОЧЕЕ НАПРЯЖЕНИЕ 480В,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ДЛЯ ИСПОЛЬЗОВАНИЯ В СРЕДСТВАХ И ОБОРУДОВАНИИ ЖЕЛЕЗНОДОРОЖНОГО И_ЭЛЕКТРОТРАНСПОРТА; НЕ ДЛЯ ТЕХНИЧЕСКИХ СРЕДСТВ ОХРАНЫ И СРЕДСТВ УПРАВЛЕНИЯ ОХРАННЫХ; НЕВЫСОКОЙ ЧАСТОТЫ, НЕ ДВОЙНОГО НАЗНАЧЕНИЯ, НЕ ВОЕННОГО НАЗНАЧЕНИЯ, НЕ ИМЕЕТ ФУНКЦИИ ШИФРОВАНИЯ (КРИПТОГРАФИИ)._ELECTRONICON ВИД: КОНДЕНСАТОР ФАЗОВЫЙ ТИП: MKPG МАТЕРИАЛЫ: АЛЛЮМИНИЙ, ДИЭЛЕКТРИК ХАРАКТЕРИСТИКИ: РАБОЧЕЕ НАПРЯЖЕНИЕ: 480В НОМИНАЛЬНЫЙ РАБОЧИЙ ТОК: 14А. ЕМКОСТЬ: 3Х143 МКФ МОЩНОСТЬ: 31 КВАР ДИАПАЗОН ТЕМПЕРАТУР: -40/+55°С D-116 ММ; ПРИМЕНЕНИЕ:_УСТАНОВКИ КОМПЕНСАЦИИ РЕАКТИВНОЙ МОЩНОСТИ. ФАЗОВЫЙ КОНДЕНСАТОР,"/>
    <s v="нет данных"/>
    <s v="FCA"/>
    <n v="179.4"/>
    <m/>
    <s v="ЕВРО"/>
    <n v="3110.64"/>
    <n v="3538.87"/>
    <n v="226487.67999999999"/>
    <d v="2016-10-03T00:00:00"/>
    <n v="10"/>
    <x v="3"/>
    <x v="0"/>
    <s v="10102180/031016/0000869"/>
    <s v="НЕТ ДАННЫХ"/>
    <s v="НЕТ ДАННЫХ"/>
    <m/>
  </r>
  <r>
    <s v="7743695690"/>
    <x v="8"/>
    <s v="241530, БРЯНСКАЯ, Д. МЕРКУЛЬЕВО, ПЕР. ВОИНСКИЙ, ДОМ 1"/>
    <x v="2"/>
    <s v="ELECTRONICON KONDENSATOREN GMBH"/>
    <s v="DEGERA07549KEPLER STRASSE 2"/>
    <s v="ELECTRONICON KONDENSATOREN GMBH"/>
    <s v="ГЕРМАНИЯ"/>
    <s v="ГЕРМАНИЯ"/>
    <x v="2"/>
    <x v="2"/>
    <s v="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850-1100В DC,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_ДВОЙНОГО НАЗНАЧЕНИЯ, НЕ ВОЕННОГО НАЗНАЧЕНИЯ, НЕ ИМЕЕТ ФУНКЦИИ ШИФРОВАНИЯ (КРИПТОГРАФИИ)._ELECTRONICON ВИД: КОНДЕНСАТОР ПЛЕНОЧНЫЙ ТИП: E50 МАТЕРИАЛЫ: АЛЛЮМИНИЙ, ДИЭЛЕКТРИК ХАРАКТЕРИСТИКИ: РАБОЧЕЕ НАПРЯЖЕНИЕ: 1100В DC НОМИНАЛЬНЫЙ РАБОЧИЙ ТОК: 75А. ЕМКОСТЬ: 420 МКФ ДИАПАЗОН ТЕМПЕРАТУР: -40/+105°С D-85 ММ; ПРИМЕНЕНИЕ: ПРОМЫШЛЕННАЯ_ЭЛЕКТРОНИКА ПРИВОДЫ ЭЛЕКТРОДВИГАТЕЛЕЙ СОВМЕСТНО С IGBT МОДУЛЯМИ ПЛЕНОЧНЫЙ КОНДЕНСАТОР,_ВИД: КОНДЕНСАТОР ПЛЕНОЧНЫЙ ТИП: E62 МАТЕРИАЛЫ: АЛЛЮМИНИЙ, ДИЭЛЕКТРИК ХАРАКТЕРИСТИКИ: РАБОЧЕЕ НАПРЯЖЕНИЕ: 850В НОМИНАЛЬНЫЙ РАБОЧИЙ ТОК: 120А. ЕМКОСТЬ: 10 МКФ ДИАПАЗОН ТЕМПЕРАТУР: -40/+105°С ПРИМЕНЕНИЕ: ПРОМЫШЛЕННАЯ ЭЛЕКТРОНИКА ПРИВОДЫ_ЭЛЕКТРОДВИГАТЕЛЕЙ СОВМЕСТНО С IGBT МОДУЛЯМИ ПЛЕНОЧНЫЙ КОНДЕНСАТОР,"/>
    <s v="нет данных"/>
    <s v="FCA"/>
    <n v="3534.68"/>
    <m/>
    <s v="ЕВРО"/>
    <n v="64390.8"/>
    <n v="73209.09"/>
    <n v="4685381.76"/>
    <d v="2016-10-03T00:00:00"/>
    <n v="10"/>
    <x v="3"/>
    <x v="0"/>
    <s v="10102180/031016/0000869"/>
    <s v="НЕТ ДАННЫХ"/>
    <s v="НЕТ ДАННЫХ"/>
    <m/>
  </r>
  <r>
    <s v="7743695690"/>
    <x v="8"/>
    <s v="241530, БРЯНСКАЯ, Д. МЕРКУЛЬЕВО, ПЕР. ВОИНСКИЙ, ДОМ 1"/>
    <x v="2"/>
    <s v="ELECTRONICON KONDENSATOREN GMBH"/>
    <s v="DEGERA07549KEPLER STRASSE 2"/>
    <s v="ELECTRONICON KONDENSATOREN GMBH"/>
    <s v="ГЕРМАНИЯ"/>
    <s v="ГЕРМАНИЯ"/>
    <x v="2"/>
    <x v="2"/>
    <s v="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450-750 В,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_ДВОЙНОГО НАЗНАЧЕНИЯ, НЕ ВОЕННОГО НАЗНАЧЕНИЯ, НЕ ИМЕЕТ ФУНКЦИИ ШИФРОВАНИЯ (КРИПТОГРАФИИ)._ELECTRONICON ПРОДУКЦИЯ: КОНДЕНСАТОР ПЛЕНОЧНЫЙ ХАРАКТЕРИСТИКИ: РАБОЧЕЕ ПОСТОЯННОЕ НАПРЯЖЕНИЕ: 1 КВ НОМИНАЛЬНОЕ ПЕРЕМЕННОЕ НАПРЯЖЕНИЕ: 450 В МАКСИМАЛЬНЫЙ ТОК ПУЛЬСАЦИИ: 40 А ЕМКОСТЬ: 50 МКФ X 65 X 95 ММ РАБОЧИЕ ТЕМПЕРАТУРЫ: -25...85 °C МАТЕРИАЛЫ:_АЛЛЮМИНИЙ, ДИЭЛЕКТРИК ПРИМЕНЕНИЕ: ПРОМЫШЛЕННОЕ ОБОРУДОВАНИЕ ПЛЕНОЧНЫЙ КОНДЕНСАТОР,_ПРОДУКЦИЯ: КОНДЕНСАТОР ПЛЕНОЧНЫЙ ХАРАКТЕРИСТИКИ: ПОСТОЯННЫЙ ТОК: 550 В ПЕРЕМЕННЫЙ ТОК: 280 В НОМИНАЛЬНАЯ ЕМКОСТЬ: 50 Ф ДИАПАЗОН ТЕМПЕРАТУР: -25...85 °C X 55 X 59 ММ МАТЕРИАЛЫ: АЛЛЮМИНИЙ, ДИЭЛЕКТРИК ПРИМЕНЕНИЕ: ПРОМЫШЛЕННОЕ ОБОРУДОВАНИЕ. ПЛЕНОЧНЫЙ_КОНДЕНСАТОР,_ВИД: КОНДЕНСАТОР ПЛЕНОЧНЫЙ ТИП: E62 МАТЕРИАЛЫ: АЛЮМИНИЙ, ДИЭЛЕКТРИК ХАРАКТЕРИСТИКИ: РАБОЧЕЕ НАПРЯЖЕНИЕ: 750В НОМИНАЛЬНЫЙ РАБОЧИЙ ТОК: 120А. ЕМКОСТЬ: 3Х49 МКФ ДИАПАЗОН ТЕМПЕРАТУР: -40/+105°С ПРИМЕНЕНИЕ: ПРОМЫШЛЕННАЯ ЭЛЕКТРОНИКА ПРИВОДЫ_ЭЛЕКТРОДВИГАТЕЛЕЙ СОВМЕСТНО С IGBT МОДУЛЯМИ ПЛЕНОЧНЫЙ КОНДЕНСАТОР,_ТИП: E62 МАТЕРИАЛЫ: АЛЛЮМИНИЙ, ДИЭЛЕКТРИК ХАРАКТЕРИСТИКИ: РАБОЧЕЕ НАПРЯЖЕНИЕ: 640 В AC ЕМКОСТЬ: 3Х100МКФ ДИАПАЗОН ТЕМПЕРАТУР: -50/+85°С ГАБАРИТНЫЕ ММ МАТЕРИАЛ: СТАЛЬ, ПОЛИЭСТЕР, МАСЛО РАСТИТЕЛЬНОЕ, АЛЛЮМИНИЙ. ПРИМЕНЕНИЕ: ПРОМЫШЛЕННАЯ ЭЛЕКТРОНИКА_ПРИВОДЫ ЭЛЕКТРОДВИГАТЕЛЕЙ СОВМЕСТНО С IGBT МОДУЛЯМИ ПЛЕНОЧНЫЙ КОНДЕНСАТОР,"/>
    <s v="нет данных"/>
    <s v="FCA"/>
    <n v="439.7"/>
    <m/>
    <s v="ЕВРО"/>
    <n v="8675.19"/>
    <n v="9786.15"/>
    <n v="626313.6"/>
    <d v="2016-10-19T00:00:00"/>
    <n v="10"/>
    <x v="3"/>
    <x v="0"/>
    <s v="10102180/191016/0000948"/>
    <s v="НЕТ ДАННЫХ"/>
    <s v="НЕТ ДАННЫХ"/>
    <m/>
  </r>
  <r>
    <s v="7743695690"/>
    <x v="8"/>
    <s v="241530, БРЯНСКАЯ, Д. МЕРКУЛЬЕВО, ПЕР. ВОИНСКИЙ, ДОМ 1"/>
    <x v="2"/>
    <s v="ELECTRONICON KONDENSATOREN GMBH"/>
    <s v="GERA 07549 KEPLER STRASSE 2 "/>
    <s v="ELECTRONICON KONDENSATOREN GMBH"/>
    <s v="ГЕРМАНИЯ"/>
    <s v="ГЕРМАНИЯ"/>
    <x v="2"/>
    <x v="2"/>
    <s v="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1100-11800 В, НОВЫЕПРОИЗВОДИТЕЛЬ: 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ДВОЙНОГО НАЗНАЧЕНИЯ, НЕ ВОЕННОГО НАЗНАЧЕНИЯ, НЕ ИМЕЕТ ФУНКЦИИ ШИФРОВАНИЯ (КРИПТОГРАФИИ). __1.0__ ELECTRONICON ВИД: КОНДЕНСАТОР ПЛЕНОЧНЫЙ ТИП: E50 МАТЕРИАЛЫ: АЛЛЮМИНИЙ, ДИЭЛЕКТРИК ХАРАКТЕРИСТИКИ: РАБОЧЕЕ НАПРЯЖЕНИЕ: 1100В DC НОМИНАЛЬНЫЙ РАБОЧИЙ ТОК: 75А. ЕМКОСТЬ: 420 МКФ ДИАПАЗОН ТЕМПЕРАТУР: -40/+105°С D-85 ММ; ПРИМЕНЕНИЕ: ПРОМЫШЛЕННАЯЭЛЕКТРОНИКА ПРИВОДЫ ЭЛЕКТРОДВИГАТЕЛЕЙ СОВМЕСТНО С IGBT МОДУЛЯМИ ПЛЕНОЧНЫЙ КОНДЕНСАТОР, __1.1__ изготовитель -ELEKTRONICON KONDENSATOREN GMBH бренд -ELEKTRONICON артикул -E50.N13-424N50 размеры -L-136ММ; кол-во=540 ШТ,__2.0__ ПРОДУКЦИЯ: КОНДЕНСАТОРЫ ДЛЯ КОМПЕНСАЦИИ РЕАКТИВНОЙ МОЩНОСТИ ТЕХНИЧЕСКИЕ ХАРАКТЕРИСТИКИ: НОМИНАЛЬНАЯ YFGHZ;TYBT: 11,8 КВ НОМИНАЛЬНЫЙ РАБОЧИЙ ТОК: 3Х21,9А. ЕМКОСТЬ: 3Х7,2МКФ РАБОЧАЯ ЧАСТОТА: 50ГЦ МАТЕРИАЛЫ: АЛЮМИНИЙ, ДИЭЛЕКТРИК ПРИМЕНЕНИЕ: ДЛЯАВТОМАТИЗИРОВАННЫХ КОНДЕНСАТОРНЫХ УСТАНОВОК КОМПЕНСАЦИИ РЕАКТИВНОЙ МОЩНОСТИ. ПЛЕНОЧНЫЙ КОНДЕНСАТОР, __2.1__ изготовитель -ELECTRONICON бренд -ELEKTRONICON артикул -E90.G58-722341 кол-во=1 ШТ,"/>
    <s v="нет данных"/>
    <s v="FCA"/>
    <n v="545"/>
    <m/>
    <s v="ЕВРО"/>
    <n v="9383.67"/>
    <n v="10718.19"/>
    <n v="685964.16"/>
    <d v="2016-11-08T00:00:00"/>
    <n v="11"/>
    <x v="3"/>
    <x v="0"/>
    <s v="10102180/081116/0001037"/>
    <s v="НЕТ ДАННЫХ"/>
    <s v="НЕТ ДАННЫХ"/>
    <m/>
  </r>
  <r>
    <s v="7743695690"/>
    <x v="8"/>
    <s v="241530, БРЯНСКАЯ, Д. МЕРКУЛЬЕВО, ПЕР. ВОИНСКИЙ, ДОМ 1"/>
    <x v="2"/>
    <s v="ELECTRONICON KONDENSATOREN GMBH"/>
    <s v="GERA 07549 KEPLER STRASSE 2 "/>
    <s v="ELECTRONICON KONDENSATOREN GMBH"/>
    <s v="ГЕРМАНИЯ"/>
    <s v="ГЕРМАНИЯ"/>
    <x v="0"/>
    <x v="0"/>
    <s v="КОНДЕНСАТОРЫ ПОСТОЯННОЙ ЕМКОСТИ ДЛЯ ЭЛЕКТРИЧЕСКИХ ЦЕПЕЙ С ЧАСТОТОЙ 50/60 ГЦ И РАСЧИТАННЫЕ НА РЕАКТИВНУЮ МОЩНОСТЬ 31 КВАР (КОНДЕНСАТОРЫ СИЛОВЫЕ), НОВЫЕ, РАБОЧЕЕ НАПРЯЖЕНИЕ 400-480В, НОВЫЕ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ДЛЯ ИСПОЛЬЗОВАНИЯ В СРЕДСТВАХ И ОБОРУДОВАНИИ ЖЕЛЕЗНОДОРОЖНОГО ИЭЛЕКТРОТРАНСПОРТА; НЕ ДЛЯ ТЕХНИЧЕСКИХ СРЕДСТВ ОХРАНЫ И СРЕДСТВ УПРАВЛЕНИЯ ОХРАННЫХ; НЕВЫСОКОЙ ЧАСТОТЫ, НЕ ДВОЙНОГО НАЗНАЧЕНИЯ, НЕ ВОЕННОГО НАЗНАЧЕНИЯ, НЕ ИМЕЕТ ФУНКЦИИ ШИФРОВАНИЯ (КРИПТОГРАФИИ). __1.0__ ВИД: КОНДЕНСАТОР ФАЗОВ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МАТЕРИАЛЫ: АЛЛЮМИНИЙ, ДИЭЛЕКТРИК ХАРАКТЕРИСТИКИ: РАБОЧЕЕ НАПРЯЖЕНИЕ: 400-480ВНОМИНАЛЬНЫЙ РАБОЧИЙ ТОК: 3Х41А. ЕМКОСТЬ: 3Х143 МКФ МОЩНОСТЬ: 31 КВАР ДИАПАЗОН ТЕМПЕРАТУР: -40/+55°С РАЗМЕРЫ: 116Х245 ПРИМЕНЕНИЕ: УСТАНОВКИ КОМПЕНСАЦИИ РЕАКТИВНОЙ МОЩНОСТИ. __1.1__ изготовитель -ELEKTRONICON KONDENSATOREN GMBH бренд -ELEKTRONICON артикул -275.288-614300/221K02 кол-во=144 ШТ,"/>
    <s v="нет данных"/>
    <s v="FCA"/>
    <n v="331.2"/>
    <m/>
    <s v="ЕВРО"/>
    <n v="6058.08"/>
    <n v="6717.03"/>
    <n v="429889.92"/>
    <d v="2016-12-21T00:00:00"/>
    <n v="12"/>
    <x v="3"/>
    <x v="0"/>
    <s v="10102180/201216/0001301"/>
    <s v="НЕТ ДАННЫХ"/>
    <s v="НЕТ ДАННЫХ"/>
    <m/>
  </r>
  <r>
    <s v="7743695690"/>
    <x v="8"/>
    <s v="241530, БРЯНСКАЯ, Д. МЕРКУЛЬЕВО, ПЕР. ВОИНСКИЙ, ДОМ 1"/>
    <x v="2"/>
    <s v="ELECTRONICON KONDENSATOREN GMBH"/>
    <s v="GERA 07549 KEPLER STRASSE 2 "/>
    <s v="ELECTRONICON KONDENSATOREN GMBH"/>
    <s v="ГЕРМАНИЯ"/>
    <s v="ГЕРМАНИЯ"/>
    <x v="2"/>
    <x v="2"/>
    <s v="КОНДЕНСАТОРЫ ПОСТОЯННОЙ ЕМКОСТИ МЕТАЛО-ПЛЕНОЧНЫЕ С ПЛАСТМАССОВЫМ ДИЭЛЕКТРИКОМ, НОВЫЕ, ПРЕДНАЗНАЧЕНЫ ДЛЯ КОМПЕНСАЦИИ РЕАКТИВНОЙ МОЩНОСТИ В СЕТЯХ ПЕРЕМЕННОГО ТОКА НАПРЯЖЕНИЕ 900-4000 В, НОВЫЕВ КОМПЛЕКТЕ С КРЕПЕЖНЫМИ ЭЛЕМЕНТАМИ (БОЛТЫ, ГАЙКИ, ШАЙБЫ). ДЛЯ ОБЕСПЕЧЕНИЯ СОХРАННОСТИ, ТОВАР УПАКОВАН В КАРТОННУЮ КОРОБКУ С УПЛОТНИТЕЛЬНЫМ МАТЕРИАЛОМ (КАРТОН, БУМАГА). НЕ ЯВЛЯЮТСЯ ВЫСОКОВОЛЬТНЫМ ОБОРУДОВАНИЕМ. НЕВЫСОКОЙ ЧАСТОТЫ, НЕ ДВОЙНОГОНАЗНАЧЕНИЯ, НЕ ВОЕННОГО НАЗНАЧЕНИЯ, НЕ ИМЕЕТ ФУНКЦИИ ШИФРОВАНИЯ (КРИПТОГРАФИИ). __1.0__ ПРОДУКЦИЯ: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ХАРАКТЕРИСТИКИ: РАБОЧЕЕ НАПРЯЖЕНИЕ: 900 В ПРИ ПОСТОЯННОМ ТОКЕМАКСИМАЛЬНЫЙ ТОК: 100 A НОМИНАЛЬНАЯ ЕМКОСТЬ: 2800 МКФ ДИАПАЗОН ТЕМПЕРАТУР: -25/+75°С ДОЛГОВЕЧНОСТЬ: 100000 Ч РАЗМЕРЫ: 116X345 ММ МАТЕРИАЛЫ: АЛЛЮМИНИЙ, ДИЭЛЕКТРИК, ПЛАСТИК ПРИМЕНЕНИЕ: ПРОМЫШЛЕННОЕ ОБОРУДОВАНИЕ. __1.1__ изготовитель -ELEKTRONICON KONDENSATOREN GMBH бренд -ELEKTRONICON артикул -E50.R34-285NT0 кол-во=4 ШТ,__2.0__ ПРОДУКЦИЯ: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ХАРАКТЕРИСТИКИ: РАБОЧЕЕ НАПРЯЖЕНИЕ: 1000 В ПРИ ПОСТОЯННОМ ТОКЕМАКСИМАЛЬНЫЙ ТОК: 60 А НОМИНАЛЬНАЯ ЕМКОСТЬ: 100 МКФ ДИАПАЗОН ТЕМПЕРАТУР: -40...85 °C РАЗМЕРЫ: 85X 68 ММ ВЕС: 0.47КГ МАТЕРИАЛЫ: АЛЛЮМИНИЙ, ДИЭЛЕКТРИК ПРИМЕНЕНИЕ: ПРОМЫШЛЕННОЕ ОБОРУДОВАНИЕ. __2.1__ изготовитель -ELEKTRONICON KONDENSATOREN GMBH бренд -ELEKTRONICON артикул -E53.N68-104H10 кол-во=31 ШТ,__3.0__ ВИД: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КОД: E62.G10-202B20 ТИП: E62 МАТЕРИАЛЫ: АЛЛЮМИНИЙ, ДИЭЛЕКТРИК ХАРАКТЕРИСТИКИ:РАБОЧЕЕ НАПРЯЖЕНИЕ: 4000В DC 1700-2100 В AC НОМИНАЛЬНЫЙ РАБОЧИЙ ТОК: 16 А. ЕМКОСТЬ: 2 МКФ ГАБАРИТНЫЕ РАЗМЕРЫ: 50 Х105 ДИАПАЗОН ТЕМПЕРАТУР: -40/+105°С ПРИМЕНЕНИЕ: ПРОМЫШЛЕННАЯ ЭЛЕКТРОНИКА ПРИВОДЫ ЭЛЕКТРОДВИГАТЕЛЕЙ СОВМЕСТНО С IGBT МОДУЛЯМИ __3.1__ изготовитель -ELEKTRONICON KONDENSATOREN GMBH бренд -ELEKTRONICON артикул -E62.G10-202B20 кол-во=42 ШТ,__4.0__ ПРОДУКЦИЯ: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ХАРАКТЕРИСТИКИ: РАБОЧЕЕ НАПРЯЖЕНИЕ: 3400 В DC / 2000 В АС ЕМКОСТЬ:60 МКФ ДИАПАЗОН ТЕМПЕРАТУР: -40/+85°С МАТЕРИАЛЫ: АЛЛЮМИНИЙ, ДИЭЛЕКТРИК ПРИМЕНЕНИЕ: ПРОМЫШЛЕННАЯ ЭЛЕКТРОНИКА ПРИВОДЫ ЭЛЕКТРОДВИГАТЕЛЕЙ СОВМЕСТНО С IGBT МОДУЛЯМИ __4.1__ изготовитель -ELEKTRONICON KONDENSATOREN GMBH бренд -ELEKTRONICON артикул -E62.R32-603C20 кол-во=36 ШТ,__5.0__ ВИД: КОНДЕНСАТОР ПЛЕНОЧН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ТИП: E50 МАТЕРИАЛЫ: АЛЛЮМИНИЙ, ДИЭЛЕКТРИК ХАРАКТЕРИСТИКИ: РАБОЧЕЕ НАПРЯЖЕНИЕ:1100В DC НОМИНАЛЬНЫЙ РАБОЧИЙ ТОК: 75А. ЕМКОСТЬ: 420 МКФ ДИАПАЗОН ТЕМПЕРАТУР: -40/+105°С РАЗМЕРЫ: L-136ММ; D-85 ММ; ПРИМЕНЕНИЕ: ПРОМЫШЛЕННАЯ ЭЛЕКТРОНИКА ПРИВОДЫ ЭЛЕКТРОДВИГАТЕЛЕЙ СОВМЕСТНО С IGBT МОДУЛЯМИ __5.1__ изготовитель -ELEKTRONICON KONDENSATOREN GMBH бренд -ELEKTRONICON артикул -E50.N13-424N50 кол-во=32 ШТ,"/>
    <s v="нет данных"/>
    <s v="FCA"/>
    <n v="190.25"/>
    <m/>
    <s v="ЕВРО"/>
    <n v="6553.93"/>
    <n v="7199.2"/>
    <n v="460748.79999999999"/>
    <d v="2017-02-20T00:00:00"/>
    <n v="2"/>
    <x v="0"/>
    <x v="1"/>
    <s v="10102180/200217/0000214"/>
    <s v="НЕТ ДАННЫХ"/>
    <s v="НЕТ ДАННЫХ"/>
    <m/>
  </r>
  <r>
    <s v="7743695690"/>
    <x v="8"/>
    <s v="241530, БРЯНСКАЯ ОБЛАСТЬ, ПОС. МЕРКУЛЬЕВО, ВОИНСКИЙ ПЕР. 1"/>
    <x v="2"/>
    <s v="TAIWAN CHINSAN ELECTRONIC IND.CO., LTD."/>
    <s v="KWANG-FU ROAD  OFFICE AT NO.1, ALLEY11, LANE 68. SEC.1 SAN CHUNG CITY"/>
    <s v="TAIWAN CHINSAN ELECTRONIC INDUSTRIAL CO. LTD."/>
    <s v="ГОНКОНГ"/>
    <s v="КИТАЙ"/>
    <x v="3"/>
    <x v="3"/>
    <s v="КОНДЕНСАТОРЫ ПОСТОЯННОЙ ЕМКОСТИ АЛЮМИНИЕВЫЕ , НЕ ВЫСОКОВОЛЬТНЫЕ, ЭЛЕКТРОЛИТИЧЕСКИЕ,НОВЫЕ,ПРИМЕНЯЮТСЯ ДЛЯ ЧАСТОТНЫХ ПРЕОБРАЗОВАТЕЛЕЙ,ИСТОЧНИКОВ ПИТАНИЯ(НЕ ЛОМ ЭЛЕКТРООБОРУДОВАНИЯ):СМ. ДОПОЛНЕНИЕ.__1.0__ КОНДЕНСАТОР ЭЛЕКТРОЛИТИЧЕСКИЙ. РАБОЧЕЕ НАПРЯЖЕНИЕ: 400В,ЕМКОСТЬ: 220 UF,ТЕМПЕРАТУРНЫЙ ДИАПАЗОН:-25:+85°С. В КОМПЛЕКТЕ С КРЕПЕЖНЫМИ ЭЛЕМЕНТАМИ (БОЛТЫ, ГАЙКИ, ШАЙБЫ). ПРИМЕНЕНИЕ: УСТАНОВКИ КОМПЕНСАЦИИ РЕАКТИВНОЙ МОЩНОСТИ. НЕ ПРЕДНАЗНАЧЕНЫ ДЛЯКОМПЛЕКСОВ,СИСТЕМ И СРЕДСТВ ТЕХНИЧЕСКИХ ОХРАНЫ И СРЕДСТВ УПРАВЛЕНИЯ ОХРАННЫХ. НЕ ДЛЯ ОБОРУДОВАНИЯ И СРЕДСТВ ЖЕЛЕЗНОДОРОЖНОГО И ЭЛЕКТРОТРАНСПОРТА. НЕ ДЛЯ ИСПОЛЬЗОВАНИЯ В ЖЕЛЕЗНОДОРОЖНОЙ КОНТАКТНОЙ СЕТИ , НЕ ДЛЯ БЫТОВЫХ ЭЛЕКТРОПРИБОРОВ. __1.1__ изготовитель -TAIWAN CHINSAN ELECTRONIC INDUSTRIAL CO. LTD. бренд -ELITE артикул -GM2G221MND2541 размеры -25Х41Х10ММ кол-во=24000 ШТ,"/>
    <s v="нет данных"/>
    <s v="FCA"/>
    <n v="600"/>
    <m/>
    <s v="$"/>
    <n v="13200"/>
    <n v="16180.84"/>
    <n v="1035573.76"/>
    <d v="2017-03-03T00:00:00"/>
    <n v="3"/>
    <x v="0"/>
    <x v="1"/>
    <s v="10005023/030317/0017295"/>
    <s v="НЕТ ДАННЫХ"/>
    <s v="НЕТ ДАННЫХ"/>
    <m/>
  </r>
  <r>
    <s v="7743695690"/>
    <x v="8"/>
    <s v="241530, БРЯНСКАЯ, Д. МЕРКУЛЬЕВО, ПЕР. ВОИНСКИЙ, ДОМ 1"/>
    <x v="2"/>
    <s v="TDK EUROPE GMBH"/>
    <s v="MUENICH 81669 ST.-MARTIN-STRASSE 53 "/>
    <s v="EPCOS"/>
    <s v="ГЕРМАНИЯ"/>
    <s v="ИНДИЯ"/>
    <x v="0"/>
    <x v="0"/>
    <s v="КОНДЕНСАТОРЫ ПОСТОЯННОЙ ЕМКОСТИ ДЛЯ ЭЛЕКТРИЧЕСКИХ ЦЕПЕЙ С ЧАСТОТОЙ 50/60 ГЦ И РАССЧИТАННЫЕ НА РЕАКТИВНУЮ МОЩНОСТЬ 28.1-30 КВАР (КОНДЕНСАТОРЫ СИЛОВЫЕ), НАПРЯЖЕНИЕ- 440-525 V.,НОВЫЕ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ЭЛЕКТРОПРИБОРОВ. __1.0__ ПРОИЗВОДИТЕЛЬ: EPCOS ПРОДУКТ: КОНДЕНСАТОР ФАЗОВЫЙ ТЕХНИЧЕСКИЕ ХАРАКТЕРИСТИКИ: ТИП: MKK-525-D-30-P ЕМКОСТЬ: 3 * 115 МКФ ДОПУСТИМОЕ ОТКЛОНЕНИЕ: -5 / +10% НОМИНАЛЬНОЕ НАПРЯЖЕНИЕ: 525В ЧАСТОТА: 50 ГЦ НОМИНАЛЬНЫЙ ТОК: 33 A НОМИНАЛЬНАЯ МОЩНОСТЬ:30КВАР МАТЕРИАЛ: АЛЛЮМИНИЙ ПРИМЕНЕНИЕ: ПРОМЫШЛЕННОЕ ОБОРУДОВАНИЕ __1.1__ изготовитель -EPCOS бренд -TDK EUROPE GMBH артикул -В25671А5347А375 кол-во=98 ШТ,__2.0__ ПРОИЗВОДИТЕЛЬ: EPCOS ПОСТАВЩИК: TDK ВИД: КОНДЕНСАТОР ФАЗОВЫЙ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МАТЕРИАЛЫ: АЛЛЮМИНИЙ, ПОЛИПРОПИЛЕН, МАСЛОРАСТИТЕЛЬНОЕ ХАРАКТЕРИСТИКИ: РАБОЧЕЕ НАПРЯЖЕНИЕ: 440В ЕМКОСТЬ: 3X164 МКФ МОЩНОСТЬ: 30 КВАР ДИАПАЗОН ТЕМПЕРАТУР: -40/+55°С РАЗМЕРЫ: L-200ММ; D-142 ММ; ПРИМЕНЕНИЕ: УСТАНОВКИ КОМПЕНСАЦИИ РЕАКТИВНОЙ __2.1__ изготовитель -EPCOS бренд -TDK EUROPE GMBH артикул -В25667С4467А375000 кол-во=16 ШТ,__3.0__ ПРОИЗВОДИТЕЛЬ: EPCOS ВИД: КОНДЕНСАТОР ФАЗОВЫЙ ОБЩАЯ ИНФОРМАЦИЯ: МАТЕРИАЛЫ: АЛЛЮМИНИЙ, ПОЛИПРОПИЛЕН, МАСЛО РАСТИТЕЛЬНОЕ ХАРАКТЕРИСТИКИ: РАБОЧЕЕ НАПРЯЖЕНИЕ: 440В ЕМКОСТЬ: 3X164 МКФ МОЩНОСТЬ: 30 КВАР ДИАПАЗОН ТЕМПЕРАТУР: -40/+55°С РАЗМЕРЫ: L-200ММ; D-142 ММ; ПРИМЕНЕНИЕ: УСТАНОВКИ КОМПЕНСАЦИИ РЕАКТИВНОЙ __3.1__ изготовитель -EPCOS бренд -TDK EUROPE GMBH артикул -В25667С4497А375 кол-во=4 ШТ,"/>
    <s v="MKK"/>
    <s v="FCA"/>
    <n v="417.983"/>
    <m/>
    <s v="ЕВРО"/>
    <n v="6283.62"/>
    <n v="7638.09"/>
    <n v="488837.76"/>
    <d v="2017-09-07T00:00:00"/>
    <n v="9"/>
    <x v="2"/>
    <x v="1"/>
    <s v="10103080/060917/0041393"/>
    <s v="НЕТ ДАННЫХ"/>
    <s v="НЕТ ДАННЫХ"/>
    <m/>
  </r>
  <r>
    <s v="1003005538"/>
    <x v="9"/>
    <s v="185035, РЕСПУБЛИКА КАРЕЛИЯ, Г.ПЕТРОЗАВОДСК, УЛ.КРАСНАЯ Д.49 ОФИС 507"/>
    <x v="3"/>
    <s v="K2 AUTOMATION GMBH"/>
    <s v="ALTDOBERN 03229 WERNER-VON-SIEMENS-STR.1 "/>
    <s v="K2 AUTOMATION"/>
    <s v="ГЕРМАНИЯ"/>
    <s v="ГЕРМАНИЯ"/>
    <x v="1"/>
    <x v="1"/>
    <s v="РАСПРЕДЕЛИТЕЛЬНЫЕ ЩИТЫ И УСТРОЙСТВА КОМПЕНСАЦИИ РЕАКТИВНОЙ МОЩНОСТИ. ТОВАР ПРЕДНАЗНАЧЕН ИСКЛЮЧИТЕЛЬНО ДЛЯ СОБСТВЕННЫХ ПРОИЗВОДСТВЕННЫХ НУЖД ПОКУПАТЕЛЯ.__1.0__ :РАСПРЕДЕЛИТЕЛЬНЫЙ ЩИТ. ПРЕДСТАВЛЯЕТ СОБОЙ МЕТАЛЛИЧЕСКИЙ ЯЩИК СВЕТЛО-СЕРОГО ЦВЕТА, УКОМПЛЕКТОВАННЫЙ ЭЛЕКТРОТЕХНИЧЕСКИМ ОБОРУДОВАНИЕМ (АВТОМАТИЧЕСКИЕ ВЫКЛЮЧАТЕЛИ, МЕДНЫЕ ШИНЫ, РАЗЪЕДИНИТЕЛИ С ПРЕДОХРАНИТЕЛЯМИ, КАБЕЛЬНЫЕ НАКОНЕЧНИКИ). СЛУЖИТ ДЛЯ ПРИЕМА И РАСПРЕДЕЛЕНИЯ ЭЛЕКТРИЧЕСКОЙ ЭНЕРГИИ ПРИ НАПРЯЖЕНИИ МЕНЕЕ 1000В ОДНО- И ТРЕХФАЗНОГО ПЕРЕМЕННОГО ТОКА ЧАСТОТОЙ 50-60 ГЦ, НЕЧАСТОГО ВКЛЮЧЕНИЯ И ОТКЛЮЧЕНИЯ ЛИНИИЙ ГРУППОВЫХ ЦЕПЕЙ, А ТАКЖЕ ДЛЯ ИХ ЗАЩИТЫ ПРИ ПЕРЕГРУЗКАХ И КОРОТКИХ ЗАМЫКАНИЯХ. __1.1__ изготовитель -K2 AUTOMATION бренд -ОТСУТСТВУЕТ марка -ОТСУТСТВУЕТ модель -ОТСУТСТВУЕТ артикул -ОТСУТСТВУЕТ кол-во=1 ШТ,__2.0__ РAСПРЕДЕЛИТЕЛЬНЫЙ ЩИТ. ПРЕДСТАВЛЯЕТ СОБОЙ МЕТАЛЛИЧЕСКИЙ ЯЩИК СВЕТЛО-СЕРОГО ЦВЕТА, УКОМПЛЕКТОВАННЫЙ ЭЛЕКТРОТЕХНИЧЕСКИМ ОБОРУДОВАНИЕМ (АВТОМАТИЧЕСКИЕ ВЫКЛЮЧАТЕЛИ, МЕДНЫЕ ШИНЫ, РАЗЪЕДИНИТЕЛИ С ПРЕДОХРАНИТЕЛЯМИ, КАБЕЛЬНЫЕ НАКОНЕЧНИКИ). СЛУЖИТ ДЛЯ ПРИЕМА И РАСПРЕДЕЛЕНИЯ ЭЛЕКТРИЧЕСКОЙ ЭНЕРГИИ ПРИ НАПРЯЖЕНИИ МЕНЕЕ 1000В ОДНО- И ТРЕХФАЗНОГО ПЕРЕМЕННОГО ТОКА ЧАСТОТОЙ 50-60 ГЦ, НЕЧАСТОГО ВКЛЮЧЕНИЯ И ОТКЛЮЧЕНИЯ ЛИНИИЙ ГРУППОВЫХ ЦЕПЕЙ, А ТАКЖЕ ДЛЯ ИХ ЗАЩИТЫ ПРИ ПЕРЕГРУЗКАХ И КОРОТКИХ ЗАМЫКАНИЯХ. __2.1__ изготовитель -RITTAL бренд -ОТСУТСТВУЕТ марка -ОТСУТСТВУЕТ модель -ОТСУТСТВУЕТ артикул -ОТСУТСТВУЕТ кол-во=1 ШТ,__3.0__ РАСПРЕДЕЛИТЕЛЬНЫЙ ЩИТ ДЛЯ КОНУСНОЙ ДРОБИЛКИ &amp;amp;lt;CS660&amp;amp;gt;. ПРЕДСТАВЛЯЕТ СОБОЙ МЕТАЛЛИЧЕСКИЙ ЯЩИК СВЕТЛО-СЕРОГО ЦВЕТА, УКОМПЛЕКТОВАННЫЙ ЭЛЕКТРОТЕХНИЧЕСКИМ ОБОРУДОВАНИЕМ (АВТОМАТИЧЕСКИЕ ВЫКЛЮЧАТЕЛИ, МЕДНЫЕ ШИНЫ, РАЗЪЕДИНИТЕЛИ С ПРЕДОХРАНИТЕЛЯМИ, КАБЕЛЬНЫЕ НАКОНЕЧНИКИ). СЛУЖИТ ДЛЯ ПРИЕМА И РАСПРЕДЕЛЕНИЯ ЭЛЕКТРИЧЕСКОЙ ЭНЕРГИИ ПРИ НАПРЯЖЕНИИ МЕНЕЕ 1000В ОДНО- И ТРЕХФАЗНОГО ПЕРЕМЕННОГО ТОКА ЧАСТОТОЙ 50-60 ГЦ, НЕЧАСТОГО ВКЛЮЧЕНИЯ И ОТКЛЮЧЕНИЯ ЛИНИИЙ ГРУППОВЫХ ЦЕПЕЙ, А ТАКЖЕ ДЛЯ ИХ ЗАЩИТЫ ПРИ ПЕРЕГРУЗКАХ И КОРОТКИХ ЗАМЫКАНИЯХ. __3.1__ изготовитель -RITTAL бренд -ОТСУТСТВУЕТ марка -ОТСУТСТВУЕТ модель -ОТСУТСТВУЕТ артикул -ОТСУТСТВУЕТ кол-во=3 ШТ,__4.0__ РАСПРЕДЕЛИТЕЛЬНЫЙ ЩИТ ДЛЯ КОНУСНОЙ ДРОБИЛКИ &amp;amp;lt;MH400&amp;amp;gt;. ПРЕДСТАВЛЯЕТ СОБОЙ МЕТАЛЛИЧЕСКИЙ ЯЩИК СВЕТЛО-СЕРОГО ЦВЕТА, УКОМПЛЕКТОВАННЫЙ ЭЛЕКТРОТЕХНИЧЕСКИМ ОБОРУДОВАНИЕМ (АВТОМАТИЧЕСКИЕ ВЫКЛЮЧАТЕЛИ, МЕДНЫЕ ШИНЫ, РАЗЪЕДИНИТЕЛИ С ПРЕДОХРАНИТЕЛЯМИ, КАБЕЛЬНЫЕ НАКОНЕЧНИКИ). СЛУЖИТ ДЛЯ ПРИЕМА И РАСПРЕДЕЛЕНИЯ ЭЛЕКТРИЧЕСКОЙ ЭНЕРГИИ ПРИ НАПРЯЖЕНИИ МЕНЕЕ 1000В ОДНО- И ТРЕХФАЗНОГО ПЕРЕМЕННОГО ТОКА ЧАСТОТОЙ 50-60 ГЦ, НЕЧАСТОГО ВКЛЮЧЕНИЯ И ОТКЛЮЧЕНИЯ ЛИНИИЙ ГРУППОВЫХ ЦЕПЕЙ, А ТАКЖЕ ДЛЯ ИХ ЗАЩИТЫ ПРИ ПЕРЕГРУЗКАХ И КОРОТКИХ ЗАМЫКАНИЯХ. __4.1__ изготовитель -RITTAL бренд -ОТСУТСТВУЕТ марка -ОТСУТСТВУЕТ модель -ОТСУТСТВУЕТ артикул -ОТСУТСТВУЕТ кол-во=2 ШТ,__5.0__ УСТРОЙСТВО КОМПЕНСАЦИИ РЕАКТИВНОЙ МОЩНОСТИ ПРЕДНАЗНАЧЕНО ДЛЯ ПОВЫШЕНИЯ КОЭФФИЦИЕНТА МОЩНОСТИ ЭЛЕКТРОУСТАНОВОК НАПРЯЖЕНИЕМ 0,4 КВ ЧАСТОТОЙ 50 ГЦ, А ТАКЖЕ ДЛЯ АВТОМАТИЧЕСКОГО РЕГУЛИРОВАНИЯ РЕАКТИВНОЙ МОЩНОСТИ. УСТРОЙСТВО КОМПЕНСАЦИИ РЕАКТИВНОЙ МОЩНОСТИ ПРЕДСТАВЛЯЕТ СОБОЙ ЭЛЕКТРИЧЕСКИЙ ШКАФ ОДНОСТОРОННЕГО ОБСЛУЖИВАНИЯ С УСТАНОВЛЕННЫМ ВНУТРИ АКТИВНЫМ ОБОРУДОВАНИЕМ (КОНДЕНСАТОРЫ, СОЕДИНЕННЫЕ ПО СХЕМЕ &amp;amp;lt;ТРЕУГОЛЬНИК&amp;amp;gt;, ДЕРЖАТЕЛИ ПРЕДОХРАНИТЕЛЕЙ, КОНТАКТОРЫ, РЕГУЛЯТОР МОЩНОСТИ). УСТАНОВКА ПОДКЛЮЧАЕТСЯК РАСПРЕДЕЛИТЕЛЬНОМУ УСТРОЙСТВУ ЧЕРЕЗ КАБЕЛЬНЫЙ ВВОД. ТЕХНИЧЕСКИЕ ХАРАКТЕРИСТИКИ: НАПРЯЖЕНИЕ 400 ВОЛЬТ, НОМИНАЛЬНАЯ МОЩНОСТЬ 250KVAR __5.1__ изготовитель -ELKON бренд -ОТСУТСТВУЕТ марка -ОТСУТСТВУЕТ модель -ОТСУТСТВУЕТ артикул -ОТСУТСТВУЕТ кол-во=1 ШТ,__6.0__ УСТРОЙСТВО КОМПЕНСАЦИИ РЕАКТИВНОЙ МОЩНОСТИ ПРЕДНАЗНАЧЕНО ДЛЯ ПОВЫШЕНИЯ КОЭФФИЦИЕНТА МОЩНОСТИ ЭЛЕКТРОУСТАНОВОК НАПРЯЖЕНИЕМ 0,4 КВ ЧАСТОТОЙ 50 ГЦ, А ТАКЖЕ ДЛЯ АВТОМАТИЧЕСКОГО РЕГУЛИРОВАНИЯ РЕАКТИВНОЙ МОЩНОСТИ. УСТРОЙСТВО КОМПЕНСАЦИИ РЕАКТИВНОЙ МОЩНОСТИ ПРЕДСТАВЛЯЕТ СОБОЙ ЭЛЕКТРИЧЕСКИЙ ШКАФ ОДНОСТОРОННЕГО ОБСЛУЖИВАНИЯ С УСТАНОВЛЕННЫМ ВНУТРИ АКТИВНЫМ ОБОРУДОВАНИЕМ (КОНДЕНСАТОРЫ, СОЕДИНЕННЫЕ ПО СХЕМЕ &amp;amp;lt;ТРЕУГОЛЬНИК&amp;amp;gt;, ДЕРЖАТЕЛИ ПРЕДОХРАНИТЕЛЕЙ, КОНТАКТОРЫ, РЕГУЛЯТОР МОЩНОСТИ). УСТАНОВКА ПОДКЛЮЧАЕТСЯК РАСПРЕДЕЛИТЕЛЬНОМУ УСТРОЙСТВУ ЧЕРЕЗ КАБЕЛЬНЫЙ ВВОД. ТЕХНИЧЕСКИЕ ХАРАКТЕРИСТИКИ: НАПРЯЖЕНИЕ 400 ВОЛЬТ, НОМИНАЛЬНАЯ МОЩНОСТЬ 150KVAR __6.1__ изготовитель -ELKON бренд -ОТСУТСТВУЕТ марка -ОТСУТСТВУЕТ модель -ОТСУТСТВУЕТ артикул -ОТСУТСТВУЕТ кол-во=1 ШТ,"/>
    <s v="нет данных"/>
    <s v="DDU"/>
    <n v="2650"/>
    <m/>
    <s v="ЕВРО"/>
    <n v="158056.29999999999"/>
    <n v="184799.44"/>
    <n v="11827164.16"/>
    <d v="2017-10-07T00:00:00"/>
    <n v="10"/>
    <x v="3"/>
    <x v="1"/>
    <s v="10210130/071017/0023298"/>
    <s v="т/п Шушарский"/>
    <s v="196626 Г.САНКТ-ПЕТЕРБУРГ, ПОС.ШУШАРЫ, ПЛ.ПАРОВОЗНЫЙ МУЗЕЙ, Д.1"/>
    <m/>
  </r>
  <r>
    <s v="7814423336"/>
    <x v="10"/>
    <s v="197342, , Г.САНКТ-ПЕТЕРБУРГ, КРАСНОГВАРДЕЙСКИЙ ПЕР.Д.23,ЛИТ.К,ПОМ.27-Н,КОМН.013"/>
    <x v="4"/>
    <s v="ZEZ SILKO, S.R.O."/>
    <s v="ZAMBERK 56401 POD CERNYM LESEM 683 CZECH REPUBLIC"/>
    <s v="ZEZ SILKO S.R.O."/>
    <s v="ЧЕШСКАЯ РЕСПУБЛИКА"/>
    <s v="ЧЕШСКАЯ РЕСПУБЛИКА"/>
    <x v="0"/>
    <x v="0"/>
    <s v="НИЗКОВОЛЬТНЫЕ ТРЕХФАЗНЫЕ КОНДЕНСАТОРЫ ДЛЯ СЕТЕЙ ПЕРЕМЕННОГО ТОКА С ЧАСТОТОЙ 50/60 ГЦ. НЕ ДЛЯ ВОЕННОГО ПРИМЕНЕНИЯ И НЕ ДЛЯ ЖЕЛЕЗНОДОРОЖНОГО ТРАНСПОРТА.__1.0__ КОНДЕНСАТОР, НИЗКОВОЛЬТНЫЕ ТРЕХФАЗНЫЕ КОНДЕНСАТОРЫ ДЛЯ СЕТЕЙ ПЕРЕМЕННОГО ТОКА С ЧАСТОТОЙ 50/60 ГЦ. РЕАКТИВНОЙ МОЖНОСТЬЮ 25 КВА. ПРЕДНАЗНАЧЕНЫ ДЛЯ КОМПЕНСАЦИИ РЕАКТИВНОЙ ИНДУКТИВНОЙ МОЩНОСТИ В СЕТЯХ НИЗКОГО НАПРЯЖЕНИЯ. НАПРЯЖЕНИЕ 415В. ДЛЯПРОМЫШЛЕННЫХ ЛИНИЙ ЭЛЕКТРОПЕРЕДАЧ. НЕ ДЛЯ ВОЕННОГО ПРИМЕНЕНИЯ И НЕ ДЛЯ ЖЕЛЕЗНОДОРОЖНОГО ТРАНСПОРТА. __1.1__ изготовитель -ZEZ SILKO, S.R.O. бренд -ZEZ SILKO артикул -CSADG 1-0,415/25N кол-во=2570 ШТ,"/>
    <s v="CSADG 1-0,415/25N "/>
    <s v="EXW"/>
    <n v="5403"/>
    <m/>
    <s v="ЕВРО"/>
    <n v="63376.2"/>
    <n v="69575.97"/>
    <n v="4452862.08"/>
    <d v="2017-01-31T00:00:00"/>
    <n v="1"/>
    <x v="0"/>
    <x v="1"/>
    <s v="10113110/310117/0009216"/>
    <s v="НЕТ ДАННЫХ"/>
    <s v="НЕТ ДАННЫХ"/>
    <m/>
  </r>
  <r>
    <s v="7814423336"/>
    <x v="10"/>
    <s v="197342, , Г.САНКТ-ПЕТЕРБУРГ, КРАСНОГВАРДЕЙСКИЙ ПЕР.Д.23,ЛИТ.К,ПОМ.27-Н,КОМН.013"/>
    <x v="4"/>
    <s v="ZEZ SILKO, S.R.O."/>
    <s v="ZAMBERK 56401 POD CERNYM LESEM 683 CZECH REPUBLIC"/>
    <s v="ZEZ SILKO S.R.O."/>
    <s v="ЧЕШСКАЯ РЕСПУБЛИКА"/>
    <s v="ЧЕШСКАЯ РЕСПУБЛИКА"/>
    <x v="0"/>
    <x v="0"/>
    <s v="НИЗКОВОЛЬТНЫЕ ТРЕХФАЗНЫЕ КОНДЕНСАТОРЫ ДЛЯ СЕТЕЙ ПЕРЕМЕННОГО ТОКА. НЕ ДЛЯ ВОЕННОГО ПРИМЕНЕНИЯ И НЕ ДЛЯ ЖЕЛЕЗНОДОРОЖНОГО ТРАНСПОРТА.__1.0__ КОНДЕНСАТОР. НИЗКОВОЛЬТНЫЕ ТРЕХФАЗНЫЕ КОНДЕНСАТОРЫ ДЛЯ СЕТЕЙ ПЕРЕМЕННОГО ТОКА С ЧАСТОТОЙ 50/60 ГЦ. РЕАКТИВНОЙ МОЖНОСТЬЮ 25 КВА. ПРЕДНАЗНАЧЕНЫ ДЛЯ КОМПЕНСАЦИИ РЕАКТИВНОЙ ИНДУКТИВНОЙ МОЩНОСТИ В СЕТЯХ НИЗКОГО НАПРЯЖЕНИЯ. НАПРЯЖЕНИЕ 415В. ДЛЯПРОМЫШЛЕННЫХ ЛИНИЙ ЭЛЕКТРОПЕРЕДАЧ. НЕ ДЛЯ ВОЕННОГО ПРИМЕНЕНИЯ И НЕ ДЛЯ ЖЕЛЕЗНОДОРОЖНОГО ТРАНСПОРТА. __1.1__ изготовитель -ZEZ SILKO, S.R.O. бренд -ZEZ SILKO артикул -CSADG 1-0,415/25N кол-во=1500 ШТ,"/>
    <s v="CSADG 1-0,415/25N"/>
    <s v="EXW"/>
    <n v="3155"/>
    <m/>
    <s v="ЕВРО"/>
    <n v="36990"/>
    <n v="40991.449999999997"/>
    <n v="2623452.7999999998"/>
    <d v="2017-02-15T00:00:00"/>
    <n v="2"/>
    <x v="0"/>
    <x v="1"/>
    <s v="10113110/130217/0015117"/>
    <s v="НЕТ ДАННЫХ"/>
    <s v="НЕТ ДАННЫХ"/>
    <m/>
  </r>
  <r>
    <s v="7840318698"/>
    <x v="11"/>
    <s v="191040, , САНКТ-ПЕТЕРБУРГ, КУЗНЕЧНЫЙ ПЕР., Д. 17/2, ЛИТ.А, ПОМ.5Н"/>
    <x v="4"/>
    <s v="ZEZ SILKO, S.R.O."/>
    <s v="56422, , ЗАМБЕРК, ПОД ЧЕРНЫМ ЛЕСЕМ, 683"/>
    <s v="ZEZ SILKO S.R.O."/>
    <s v="ЧЕШСКАЯ РЕСПУБЛИКА"/>
    <s v="ЧЕШСКАЯ РЕСПУБЛИКА"/>
    <x v="0"/>
    <x v="0"/>
    <s v="КОНДЕНСАТОРЫ ПОСТОЯННОЙ ЕМКОСТИ ДЛЯ ЭЛЕКТРИЧЕСКИХ ЦЕПЕЙ (КОНДЕНСАТОРЫ СИЛОВЫЕ) КОНДЕНСАТОРЫ ПРЕДНАЗНАЧЕННЫЕ ДЛЯ КОМПЕНСАЦИИ РЕАКТИВНОЙ МОЩНОСТИ И ДЛЯ ФИЛЬТРАЦИИ ВЫСШИХ ГАРМОНИК,НАПРЯЖЕНИЕМ СВЫШЕ 1000В.ИЗГОТОВЛЕНЫ СБОРНЫМ ОБРАЗОМ ИЗ МЕТАЛЛА. КОНДЕНСАТОРЫ НИЗКОВОЛЬТНЫЕ,КОМПЕНСАЦИОННОГО ТИПА, ПРЕДНАЗНАЧЕННЫЕ ДЛЯ КОМПЕНСАЦИИ РЕАКТИВНОЙ МОЩНОСТИ И ДЛЯ ФИЛЬТРАЦИИ ВЫСШИХ ГАРМОНИК.ИЗГОТОВЛЕНЫ СБОРНЫМ ОБРАЗОМ ИЗ МЕТАЛЛА. КОНДЕНСАТОРЫ ПРЕДНАЗНАЧЕННЫЕ ДЛЯ КОМПЕНСАЦИИ РЕАКТИВНОЙ МОЩНОСТИ И ДЛЯ ФИЛЬТРАЦИИ ВЫСШИХ ГАРМОНИК,НАПРЯЖЕНИЕМ СВЫШЕ 1000В.ИЗГОТОВЛЕНЫ СБОРНЫМ ОБРАЗОМ ИЗ МЕТАЛЛА. КОНДЕНСАТОРЫ ПРЕДНАЗНАЧЕННЫЕ ДЛЯ КОМПЕНСАЦИИ РЕАКТИВНОЙ МОЩНОСТИ И ДЛЯ ФИЛЬТРАЦИИ ВЫСШИХ ГАРМОНИК,НАПРЯЖЕНИЕМ СВЫШЕ 1000В .ИЗГОТОВЛЕНЫ СБОРНЫМ ОБРАЗОМ ИЗ МЕТАЛЛА. КОНДЕНСАТОРЫ НИЗКОВОЛЬТНЫЕ,КОМПЕНСАЦИОННОГО ТИПА, ПРЕДНАЗНАЧЕННЫЕ ДЛЯ КОМПЕНСАЦИИ РЕАКТИВНОЙ МОЩНОСТИ И ДЛЯ ФИЛЬТРАЦИИ ВЫСШИХ ГАРМОНИК.ИЗГОТОВЛЕНЫ СБОРНЫМ ОБРАЗОМ ИЗ МЕТАЛЛА. КОНДЕНСАТОРЫ НИЗКОВОЛЬТНЫЕ,КОМПЕНСАЦИОННОГО ТИПА, ПРЕДНАЗНАЧЕННЫЕ ДЛЯ КОМПЕНСАЦИИ РЕАКТИВНОЙ МОЩНОСТИ И ДЛЯ ФИЛЬТРАЦИИ ВЫСШИХ ГАРМОНИК. ИЗГОТОВЛЕНЫ СБОРНЫМ ОБРАЗОМ ИЗ МЕТАЛЛА."/>
    <s v="нет данных"/>
    <s v="EXW"/>
    <n v="5799"/>
    <m/>
    <s v="ЕВРО"/>
    <n v="81211.72"/>
    <n v="103930.17"/>
    <n v="6651530.8799999999"/>
    <d v="2018-03-30T00:00:00"/>
    <n v="3"/>
    <x v="0"/>
    <x v="2"/>
    <s v="10218060/280318/0002402"/>
    <s v="т/п Ямбургский"/>
    <s v="188480 ЛЕНИНГРАДСКАЯ ОБЛ., Г.КИНГИСЕПП, ПРОМЗОНА, 3-Й ПРОЕЗД"/>
    <m/>
  </r>
  <r>
    <s v="2129042924"/>
    <x v="12"/>
    <s v="428022, ЧУВАШСКАЯ РЕСПУБЛИКА, Г.ЧЕБОКСАРЫ, АВТОЗАПРАВОЧНЫЙ ПРОЕЗД, 24"/>
    <x v="5"/>
    <s v="ZEZ SILKO, S.R.O."/>
    <s v="CZZAMBERK564 22POD CERNYM LESEM 683"/>
    <s v="ZEZ SILKO S.R.O."/>
    <s v="ЧЕШСКАЯ РЕСПУБЛИКА"/>
    <s v="ЧЕШСКАЯ РЕСПУБЛИКА"/>
    <x v="0"/>
    <x v="0"/>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МПЕНСАЦИОННЫЙ КОНДЕНСАТОР CSADG 1-0,44/25. ЦИЛИНДРИЧЕСКИЙ. ПОСТОЯННОЙ ЕМКОСТИ. ЕМКОСТЬ 137UF. НАПРЯЖЕНИЕ 400В. ДЛЯ ЭЛЕКТРИЧЕСКИХ ЦЕПЕЙ С ЧАСТОТОЙ 50ГЦ. НА РЕАКТИВНУЮ МОЩНОСТЬ 25КВАР_ТРЕХФАЗНЫЙ НИЗКОВОЛЬТНЫЙ КОМПЕНСАЦИОННЫЙ КОНДЕНСАТОР CSADG 1-0,4/12.5. ЦИЛИНДРИЧЕСКИЙ. ПОСТОЯННОЙ ЕМКОСТИ. ЕМКОСТЬ 82.9UF. НАПРЯЖЕНИЕ 400В. ДЛЯ ЭЛЕКТРИЧЕСКИХ ЦЕПЕЙ С ЧАСТОТОЙ 50ГЦ. НА РЕАКТИВНУЮ МОЩНОСТЬ 12.50КВАР"/>
    <s v="CSADG 1-0,44/25,  CSADG 1-0,4/12.5"/>
    <s v="FCA"/>
    <n v="92"/>
    <m/>
    <s v="ЕВРО"/>
    <n v="1323.08"/>
    <n v="1527.1"/>
    <n v="97734.399999999994"/>
    <d v="2016-04-01T00:00:00"/>
    <n v="4"/>
    <x v="1"/>
    <x v="0"/>
    <s v="10408120/300316/0000972"/>
    <s v="НЕТ ДАННЫХ"/>
    <s v="НЕТ ДАННЫХ"/>
    <m/>
  </r>
  <r>
    <s v="2129042924"/>
    <x v="12"/>
    <s v="428022, ЧУВАШСКАЯ РЕСПУБЛИКА, Г.ЧЕБОКСАРЫ, АВТОЗАПРАВОЧНЫЙ ПРОЕЗД, 24"/>
    <x v="5"/>
    <s v="ZEZ SILKO, S.R.O."/>
    <s v="CZZAMBERK564 22POD CERNYM LESEM 683"/>
    <s v="ZEZ SILKO S.R.O."/>
    <s v="ЧЕШСКАЯ РЕСПУБЛИКА"/>
    <s v="ЧЕШСКАЯ РЕСПУБЛИКА"/>
    <x v="0"/>
    <x v="0"/>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МПЕНСАЦИОННЫЙ КОНДЕНСАТОР CSADG 3-0,44/30. ЦИЛИНДРИЧЕСКИЙ. ПОСТОЯННОЙ ЕМКОСТИ. ЕМКОСТЬ 164.4UF. НАПРЯЖЕНИЕ 400В. ДЛЯ ЭЛЕКТРИЧЕСКИХ ЦЕПЕЙ С ЧАСТОТОЙ 50ГЦ. НА РЕАКТИВНУЮ МОЩНОСТЬ 30КВАР"/>
    <s v="CSADG 3-0,44/30"/>
    <s v="FCA"/>
    <n v="144"/>
    <m/>
    <s v="ЕВРО"/>
    <n v="1974.72"/>
    <n v="2318.7199999999998"/>
    <n v="148398.07999999999"/>
    <d v="2016-05-12T00:00:00"/>
    <n v="5"/>
    <x v="1"/>
    <x v="0"/>
    <s v="10408120/100516/0001558"/>
    <s v="НЕТ ДАННЫХ"/>
    <s v="НЕТ ДАННЫХ"/>
    <m/>
  </r>
  <r>
    <s v="2129042924"/>
    <x v="12"/>
    <s v="428022, ЧУВАШСКАЯ РЕСПУБЛИКА, Г.ЧЕБОКСАРЫ, АВТОЗАПРАВОЧНЫЙ ПР. 24"/>
    <x v="5"/>
    <s v="CIRCUTOR S.A."/>
    <s v="ESVILADECAVALLS08232VIAL SANT JORDI, S/NBARCELONA"/>
    <s v="CIRCUTOR S.A."/>
    <s v="ИСПАНИЯ"/>
    <s v="ИСПАНИЯ"/>
    <x v="0"/>
    <x v="0"/>
    <s v="КОНДЕНСАТОРЫ ТИПА CLZ И CHV-T.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КОСИНУСНЫЙ КОНДЕНСАТОР CLZ-FP-44/30N. ЦИЛИНДРИЧЕСКИЙ. ПОСТОЯННОЙ ЕМКОСТИ. ЕМКОСТЬ 164UF. НАПРЯЖЕНИЕ 400В. ДЛЯ ЭЛЕКТРИЧЕСКИХ ЦЕПЕЙ С ЧАСТОТОЙ 50/60ГЦ. НА РЕАКТИВНУЮ МОЩНОСТЬ 25-30КВАР_ТРЕХФАЗНЫЙ НИЗКОВОЛЬТНЫЙ КОСИНУСНЫЙ КОНДЕНСАТОР CLZ-FP-44/40N. ЦИЛИНДРИЧЕСКИЙ. ПОСТОЯННОЙ ЕМКОСТИ. ЕМКОСТЬ 657,66UF. НАПРЯЖЕНИЕ 400В. ДЛЯ ЭЛЕКТРИЧЕСКИХ ЦЕПЕЙ С ЧАСТОТОЙ 50/60ГЦ. НА РЕАКТИВНУЮ МОЩНОСТЬ 32-40КВАР_ТРЕХФАЗНЫЙ КОНДЕНСАТОР СРЕДНЕГО НАПРЯЖЕНИЯ CHV-T 450/6.5. ПОСТОЯННОЙ ЕМКОСТИ. НАПРЯЖЕНИЕ 6.5КВ. ДЛЯ ЭЛЕКТРИЧЕСКИХ ЦЕПЕЙ С ЧАСТОТОЙ 50/60ГЦ. НА РЕАКТИВНУЮ МОЩНОСТЬ 450КВАР"/>
    <s v="CLZ, CHV-T"/>
    <s v="FCA"/>
    <n v="579.05999999999995"/>
    <m/>
    <s v="ЕВРО"/>
    <n v="8056"/>
    <n v="9281.43"/>
    <n v="594011.52"/>
    <d v="2016-06-02T00:00:00"/>
    <n v="6"/>
    <x v="1"/>
    <x v="0"/>
    <s v="10408120/260516/0001766"/>
    <s v="НЕТ ДАННЫХ"/>
    <s v="НЕТ ДАННЫХ"/>
    <m/>
  </r>
  <r>
    <s v="2129042924"/>
    <x v="12"/>
    <s v="428022, ЧУВАШСКАЯ РЕСПУБЛИКА, Г.ЧЕБОКСАРЫ, АВТОЗАПРАВОЧНЫЙ ПРОЕЗД, 24"/>
    <x v="5"/>
    <s v="ZEZ SILKO, S.R.O."/>
    <s v="CZZAMBERK564 22POD CERNYM LESEM 683"/>
    <s v="ZEZ SILKO S.R.O."/>
    <s v="ЧЕШСКАЯ РЕСПУБЛИКА"/>
    <s v="ЧЕШСКАЯ РЕСПУБЛИКА"/>
    <x v="0"/>
    <x v="0"/>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МПЕНСАЦИОННЫЙ КОНДЕНСАТОР CSADG 1-0,4/12.5. ЦИЛИНДРИЧЕСКИЙ. ПОСТОЯННОЙ ЕМКОСТИ. ЕМКОСТЬ 82.9UF. НАПРЯЖЕНИЕ 400В. ДЛЯ ЭЛЕКТРИЧЕСКИХ ЦЕПЕЙ С ЧАСТОТОЙ 50ГЦ. НА РЕАКТИВНУЮ МОЩНОСТЬ 12.50КВАР"/>
    <s v="CSADG 1-0,4/12.5"/>
    <s v="FCA"/>
    <n v="15"/>
    <m/>
    <s v="ЕВРО"/>
    <n v="267.72000000000003"/>
    <n v="306.54000000000002"/>
    <n v="19618.560000000001"/>
    <d v="2016-06-02T00:00:00"/>
    <n v="6"/>
    <x v="1"/>
    <x v="0"/>
    <s v="10408120/260516/0001768"/>
    <s v="НЕТ ДАННЫХ"/>
    <s v="НЕТ ДАННЫХ"/>
    <m/>
  </r>
  <r>
    <s v="2129042924"/>
    <x v="12"/>
    <s v="428022, ЧУВАШСКАЯ РЕСПУБЛИКА, Г.ЧЕБОКСАРЫ, АВТОЗАПРАВОЧНЫЙ ПР. 24"/>
    <x v="5"/>
    <s v="CIRCUTOR S.A."/>
    <s v="ESVILADECAVALLS08232VIAL SANT JORDI, S/NBARCELONA"/>
    <s v="CIRCUTOR S.A."/>
    <s v="ИСПАНИЯ"/>
    <s v="ИСПАНИЯ"/>
    <x v="0"/>
    <x v="0"/>
    <s v="КОНДЕНСАТОРЫ ТИПА CLZ.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КОСИНУСНЫЙ КОНДЕНСАТОР CLZ-FP-44/30N. ЦИЛИНДРИЧЕСКИЙ. ПОСТОЯННОЙ ЕМКОСТИ. ЕМКОСТЬ 164UF. НАПРЯЖЕНИЕ 400В. ДЛЯ ЭЛЕКТРИЧЕСКИХ ЦЕПЕЙ С ЧАСТОТОЙ 50/60ГЦ. НА РЕАКТИВНУЮ МОЩНОСТЬ 25-30КВАР_ТРЕХФАЗНЫЙ НИЗКОВОЛЬТНЫЙ КОСИНУСНЫЙ КОНДЕНСАТОР CLZ-FP-44/40N. ЦИЛИНДРИЧЕСКИЙ. ПОСТОЯННОЙ ЕМКОСТИ. ЕМКОСТЬ 657,66UF. НАПРЯЖЕНИЕ 400В. ДЛЯ ЭЛЕКТРИЧЕСКИХ ЦЕПЕЙ С ЧАСТОТОЙ 50/60ГЦ. НА РЕАКТИВНУЮ МОЩНОСТЬ 32-40КВАР"/>
    <s v="CLZ"/>
    <s v="FCA"/>
    <n v="95.5"/>
    <m/>
    <s v="ЕВРО"/>
    <n v="1116"/>
    <n v="1335.09"/>
    <n v="85445.759999999995"/>
    <d v="2016-06-28T00:00:00"/>
    <n v="6"/>
    <x v="1"/>
    <x v="0"/>
    <s v="10408120/240616/0002180"/>
    <s v="НЕТ ДАННЫХ"/>
    <s v="НЕТ ДАННЫХ"/>
    <m/>
  </r>
  <r>
    <s v="2129042924"/>
    <x v="12"/>
    <s v="428022, ЧУВАШСКАЯ РЕСПУБЛИКА, Г.ЧЕБОКСАРЫ, АВТОЗАПРАВОЧНЫЙ ПРОЕЗД, 24"/>
    <x v="5"/>
    <s v="ZEZ SILKO, S.R.O."/>
    <s v="CZZAMBERK564 22POD CERNYM LESEM 683"/>
    <s v="ZEZ SILKO S.R.O."/>
    <s v="ЧЕШСКАЯ РЕСПУБЛИКА"/>
    <s v="ЧЕШСКАЯ РЕСПУБЛИКА"/>
    <x v="0"/>
    <x v="0"/>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МПЕНСАЦИОННЫЙ КОНДЕНСАТОР CSADG 3-0,44/40. ЦИЛИНДРИЧЕСКИЙ. ПОСТОЯННОЙ ЕМКОСТИ. ЕМКОСТЬ 219.2UF. НАПРЯЖЕНИЕ 400В. ДЛЯ ЭЛЕКТРИЧЕСКИХ ЦЕПЕЙ С ЧАСТОТОЙ 50ГЦ. НА РЕАКТИВНУЮ МОЩНОСТЬ 40КВАР"/>
    <s v="CSADG 3-0,44/40"/>
    <s v="FCA"/>
    <n v="47"/>
    <m/>
    <s v="ЕВРО"/>
    <n v="605.79999999999995"/>
    <n v="700.45"/>
    <n v="44828.800000000003"/>
    <d v="2016-07-28T00:00:00"/>
    <n v="7"/>
    <x v="2"/>
    <x v="0"/>
    <s v="10408120/270716/0002624"/>
    <s v="НЕТ ДАННЫХ"/>
    <s v="НЕТ ДАННЫХ"/>
    <m/>
  </r>
  <r>
    <s v="2129042924"/>
    <x v="12"/>
    <s v="428022, ЧУВАШСКАЯ РЕСПУБЛИКА, Г.ЧЕБОКСАРЫ, АВТОЗАПРАВОЧНЫЙ ПР. 24"/>
    <x v="5"/>
    <s v="CIRCUTOR S.A."/>
    <s v="ESVILADECAVALLS08232VIAL SANT JORDI, S/NBARCELONA"/>
    <s v="CIRCUTOR S.A."/>
    <s v="ИСПАНИЯ"/>
    <s v="ИСПАНИЯ"/>
    <x v="0"/>
    <x v="0"/>
    <s v="КОНДЕНСАТОР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СИНУСНЫЙ КОНДЕНСАТОР CLZ-FP-44/40N. ЦИЛИНДРИЧЕСКИЙ. ПОСТОЯННОЙ ЕМКОСТИ. ЕМКОСТЬ 657,66UF. НАПРЯЖЕНИЕ 400В. ДЛЯ ЭЛЕКТРИЧЕСКИХ ЦЕПЕЙ С ЧАСТОТОЙ 50/60ГЦ. НА РЕАКТИВНУЮ МОЩНОСТЬ 32-40КВАР"/>
    <s v="CLZ-FP-44/40N"/>
    <s v="FCA"/>
    <n v="4.2"/>
    <m/>
    <s v="ЕВРО"/>
    <n v="0"/>
    <n v="54.72"/>
    <n v="3502.08"/>
    <d v="2016-08-24T00:00:00"/>
    <n v="8"/>
    <x v="2"/>
    <x v="0"/>
    <s v="10408120/220816/0002978"/>
    <s v="НЕТ ДАННЫХ"/>
    <s v="НЕТ ДАННЫХ"/>
    <m/>
  </r>
  <r>
    <s v="2129042924"/>
    <x v="12"/>
    <s v="428022, ЧУВАШСКАЯ РЕСПУБЛИКА, Г.ЧЕБОКСАРЫ, АВТОЗАПРАВОЧНЫЙ ПР. 24"/>
    <x v="5"/>
    <s v="CIRCUTOR S.A."/>
    <s v="ESVILADECAVALLS08232VIAL SANT JORDI, S/NBARCELONA"/>
    <s v="CIRCUTOR S.A."/>
    <s v="ИСПАНИЯ"/>
    <s v="ИСПАНИЯ"/>
    <x v="0"/>
    <x v="0"/>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КОСИНУСНЫЙ КОНДЕНСАТОР CLZ-FP-46/30-HD. ЦИЛИНДРИЧЕСКИЙ. ПОСТОЯННОЙ ЕМКОСТИ. ЕМКОСТЬ 0.451 ФАРАД. ДЛЯ ЭЛЕКТРИЧЕСКИХ ЦЕПЕЙ С ЧАСТОТОЙ 50/60ГЦ. НАПРЯЖЕНИЕ 460В. НА РЕАКТИВНУЮ МОЩНОСТЬ 27.4-30КВА_ТРЕХФАЗНЫЙ КОСИНУСНЫЙ КОНДЕНСАТОР CLZ-FP-44/40-HD. ЦИЛИНДРИЧЕСКИЙ. ПОСТОЯННОЙ ЕМКОСТИ. ЕМКОСТЬ 0.657 ФАРАД. ДЛЯ ЭЛЕКТРИЧЕСКИХ ЦЕПЕЙ С ЧАСТОТОЙ 50/60ГЦ. НАПРЯЖЕНИЕ 440В. НА РЕАКТИВНУЮ МОЩНОСТЬ 32-40КВА_ТРЕХФАЗНЫЙ КОСИНУСНЫЙ КОНДЕНСАТОР CLZ-FP-46/15N. ЦИЛИНДРИЧЕСКИЙ. ПОСТОЯННОЙ ЕМКОСТИ. ЕМКОСТЬ 0.225 ФАРАД. ДЛЯ ЭЛЕКТРИЧЕСКИХ ЦЕПЕЙ С ЧАСТОТОЙ 50/60ГЦ. НАПРЯЖЕНИЕ 460В. НА РЕАКТИВНУЮ МОЩНОСТЬ 15-18КВА"/>
    <s v="CLZ"/>
    <s v="FCA"/>
    <n v="374.8"/>
    <m/>
    <s v="ЕВРО"/>
    <n v="4849.78"/>
    <n v="5626.35"/>
    <n v="360086.4"/>
    <d v="2016-08-24T00:00:00"/>
    <n v="8"/>
    <x v="2"/>
    <x v="0"/>
    <s v="10408120/220816/0002979"/>
    <s v="НЕТ ДАННЫХ"/>
    <s v="НЕТ ДАННЫХ"/>
    <m/>
  </r>
  <r>
    <s v="2129042924"/>
    <x v="12"/>
    <s v="428022, ЧУВАШСКАЯ РЕСПУБЛИКА, Г.ЧЕБОКСАРЫ, АВТОЗАПРАВОЧНЫЙ ПРОЕЗД, 24"/>
    <x v="5"/>
    <s v="ZEZ SILKO, S.R.O."/>
    <s v="CZZAMBERK564 22POD CERNYM LESEM 683"/>
    <s v="ZEZ SILKO S.R.O."/>
    <s v="ЧЕШСКАЯ РЕСПУБЛИКА"/>
    <s v="ЧЕШСКАЯ РЕСПУБЛИКА"/>
    <x v="0"/>
    <x v="0"/>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МПЕНСАЦИОННЫЙ КОНДЕНСАТОР CSADG 1-0,44/25. ЦИЛИНДРИЧЕСКИЙ. ПОСТОЯННОЙ ЕМКОСТИ. ЕМКОСТЬ 137UF. НАПРЯЖЕНИЕ 400В. ДЛЯ ЭЛЕКТРИЧЕСКИХ ЦЕПЕЙ С ЧАСТОТОЙ 50ГЦ. НА РЕАКТИВНУЮ МОЩНОСТЬ 25КВАР"/>
    <s v="CSADG 1-0,44/25"/>
    <s v="FCA"/>
    <n v="101"/>
    <m/>
    <s v="ЕВРО"/>
    <n v="1583.04"/>
    <n v="1830.69"/>
    <n v="117164.16"/>
    <d v="2016-08-24T00:00:00"/>
    <n v="8"/>
    <x v="2"/>
    <x v="0"/>
    <s v="10408120/220816/0002980"/>
    <s v="НЕТ ДАННЫХ"/>
    <s v="НЕТ ДАННЫХ"/>
    <m/>
  </r>
  <r>
    <s v="2129042924"/>
    <x v="12"/>
    <s v="428022, ЧУВАШСКАЯ РЕСПУБЛИКА, Г.ЧЕБОКСАРЫ, АВТОЗАПРАВОЧНЫЙ ПР. 24"/>
    <x v="5"/>
    <s v="CIRCUTOR S.A."/>
    <s v="ESVILADECAVALLS08232VIAL SANT JORDI, S/NBARCELONA"/>
    <s v="CIRCUTOR S.A."/>
    <s v="ИСПАНИЯ"/>
    <s v="ИСПАНИЯ"/>
    <x v="0"/>
    <x v="0"/>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30КВА"/>
    <s v="CLZ"/>
    <s v="FCA"/>
    <n v="18.5"/>
    <m/>
    <s v="ЕВРО"/>
    <n v="260"/>
    <n v="406.2"/>
    <n v="25996.799999999999"/>
    <d v="2016-09-23T00:00:00"/>
    <n v="9"/>
    <x v="2"/>
    <x v="0"/>
    <s v="10408120/210916/0003399"/>
    <s v="НЕТ ДАННЫХ"/>
    <s v="НЕТ ДАННЫХ"/>
    <m/>
  </r>
  <r>
    <s v="2129042924"/>
    <x v="12"/>
    <s v="428022, ЧУВАШСКАЯ РЕСПУБЛИКА, Г.ЧЕБОКСАРЫ, АВТОЗАПРАВОЧНЫЙ ПР. 24"/>
    <x v="5"/>
    <s v="CIRCUTOR S.A."/>
    <s v="ESVILADECAVALLS08232VIAL SANT JORDI, S/NBARCELONA"/>
    <s v="CIRCUTOR S.A."/>
    <s v="ИСПАНИЯ"/>
    <s v="ИСПАНИЯ"/>
    <x v="0"/>
    <x v="0"/>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30КВА_ТРЕХФАЗНЫЙ КОСИНУСНЫЙ КОНДЕНСАТОР CLZ-FP-44/40-HD. ЦИЛИНДРИЧЕСКИЙ. ПОСТОЯННОЙ ЕМКОСТИ. ЕМКОСТЬ 0.657 ФАРАД. ДЛЯ ЭЛЕКТРИЧЕСКИХ ЦЕПЕЙ С ЧАСТОТОЙ 50/60ГЦ. НАПРЯЖЕНИЕ 440В. НА РЕАКТИВНУЮ МОЩНОСТЬ 32-40КВА"/>
    <s v="CLZ"/>
    <s v="FCA"/>
    <n v="270.161"/>
    <m/>
    <s v="ЕВРО"/>
    <n v="3338"/>
    <n v="4039.68"/>
    <n v="258539.51999999999"/>
    <d v="2016-10-10T00:00:00"/>
    <n v="10"/>
    <x v="3"/>
    <x v="0"/>
    <s v="10408120/071016/0003674"/>
    <s v="НЕТ ДАННЫХ"/>
    <s v="НЕТ ДАННЫХ"/>
    <m/>
  </r>
  <r>
    <s v="2129042924"/>
    <x v="12"/>
    <s v="428022, ЧУВАШСКАЯ РЕСПУБЛИКА, Г.ЧЕБОКСАРЫ, АВТОЗАПРАВОЧНЫЙ ПРОЕЗД, 24"/>
    <x v="5"/>
    <s v="ZEZ SILKO, S.R.O."/>
    <s v="CZZAMBERK564 22POD CERNYM LESEM 683"/>
    <s v="ZEZ SILKO S.R.O."/>
    <s v="ЧЕШСКАЯ РЕСПУБЛИКА"/>
    <s v="ЧЕШСКАЯ РЕСПУБЛИКА"/>
    <x v="0"/>
    <x v="0"/>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_СБОРКИ НИЗКОВОЛЬТНЫХ КОМПЛЕКТНЫХ УСТРОЙСТВ НА ВЫДВИЖНЫХ БЛОКАХ ООО ЧЭТА_ТРЕХФАЗНЫЙ НИЗКОВОЛЬТНЫЙ КОМПЕНСАЦИОННЫЙ КОНДЕНСАТОР CSADG 1-0,4/12.5. ЦИЛИНДРИЧЕСКИЙ. ПОСТОЯННОЙ ЕМКОСТИ. ЕМКОСТЬ 82.9UF. НАПРЯЖЕНИЕ 400В. ДЛЯ ЭЛЕКТРИЧЕСКИХ ЦЕПЕЙ С ЧАСТОТОЙ 50ГЦ. НА РЕАКТИВНУЮ МОЩНОСТЬ 12.50КВАР"/>
    <s v="CSADG 1-0,4/12.5"/>
    <s v="FCA"/>
    <n v="15"/>
    <m/>
    <s v="ЕВРО"/>
    <n v="267.72000000000003"/>
    <n v="316.93"/>
    <n v="20283.52"/>
    <d v="2016-10-10T00:00:00"/>
    <n v="10"/>
    <x v="3"/>
    <x v="0"/>
    <s v="10408120/071016/0003675"/>
    <s v="НЕТ ДАННЫХ"/>
    <s v="НЕТ ДАННЫХ"/>
    <m/>
  </r>
  <r>
    <s v="2129042924"/>
    <x v="12"/>
    <s v="428022, ЧУВАШСКАЯ РЕСПУБЛИКА, Г.ЧЕБОКСАРЫ, АВТОЗАПРАВОЧНЫЙ ПРОЕЗД, 24"/>
    <x v="5"/>
    <s v="ZEZ SILKO, S.R.O."/>
    <s v="ZAMBERK 564 22 POD CERNYM LESEM 683 "/>
    <s v="ZEZ SILKO S.R.O."/>
    <s v="ЧЕШСКАЯ РЕСПУБЛИКА"/>
    <s v="ЧЕШСКАЯ РЕСПУБЛИКА"/>
    <x v="0"/>
    <x v="0"/>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25. ЦИЛИНДРИЧЕСКИЙ. ПОСТОЯННОЙ ЕМКОСТИ. ЕМКОСТЬ 165.80UF. НАПРЯЖЕНИЕ 400В. ДЛЯ ЭЛЕКТРИЧЕСКИХ ЦЕПЕЙ С ЧАСТОТОЙ 50ГЦ. НА РЕАКТИВНУЮ МОЩНОСТЬ 25КВАР __1.1__ изготовитель -ZEZ SILKO, S.R.O. бренд -ZEZ SILKO марка -CSADG кол-во=8 ШТ,"/>
    <s v="CSADG 1-0,4/25"/>
    <s v="FCA"/>
    <n v="16"/>
    <m/>
    <s v="ЕВРО"/>
    <n v="263.83999999999997"/>
    <n v="395.36"/>
    <n v="25303.040000000001"/>
    <d v="2016-11-24T00:00:00"/>
    <n v="11"/>
    <x v="3"/>
    <x v="0"/>
    <s v="10408120/221116/0004250"/>
    <s v="НЕТ ДАННЫХ"/>
    <s v="НЕТ ДАННЫХ"/>
    <m/>
  </r>
  <r>
    <s v="2129042924"/>
    <x v="12"/>
    <s v="428022, ЧУВАШСКАЯ РЕСПУБЛИКА, Г.ЧЕБОКСАРЫ, АВТОЗАПРАВОЧНЫЙ ПРОЕЗД, 24"/>
    <x v="5"/>
    <s v="ZEZ SILKO, S.R.O."/>
    <s v="ZAMBERK 564 22 POD CERNYM LESEM 683 "/>
    <s v="ZEZ SILKO S.R.O."/>
    <s v="ЧЕШСКАЯ РЕСПУБЛИКА"/>
    <s v="ЧЕШСКАЯ РЕСПУБЛИКА"/>
    <x v="0"/>
    <x v="0"/>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12.5. ЦИЛИНДРИЧЕСКИЙ. ПОСТОЯННОЙ ЕМКОСТИ. ЕМКОСТЬ 82.9UF. НАПРЯЖЕНИЕ 440В. ДЛЯ ЭЛЕКТРИЧЕСКИХ ЦЕПЕЙ С ЧАСТОТОЙ 50ГЦ. НА РЕАКТИВНУЮ МОЩНОСТЬ 12.50КВАР __1.1__ изготовитель -ZEZ SILKO, S.R.O. бренд -ZEZ SILKO марка -CSADG кол-во=4 ШТ,__2.0__ ТРЕХФАЗНЫЙ НИЗКОВОЛЬТНЫЙ КОМПЕНСАЦИОННЫЙ КОНДЕНСАТОР CSADG 1-0,44/25. ЦИЛИНДРИЧЕСКИЙ. ПОСТОЯННОЙ ЕМКОСТИ. ЕМКОСТЬ 137UF. НАПРЯЖЕНИЕ 440В. ДЛЯ ЭЛЕКТРИЧЕСКИХ ЦЕПЕЙ С ЧАСТОТОЙ 50ГЦ. НА РЕАКТИВНУЮ МОЩНОСТЬ 25КВАР __2.1__ изготовитель -ZEZ SILKO, S.R.O. бренд -ZEZ SILKO марка -CSADG кол-во=4 ШТ,__3.0__ ТРЕХФАЗНЫЙ НИЗКОВОЛЬТНЫЙ КОМПЕНСАЦИОННЫЙ КОНДЕНСАТОР CSADG 3-0,44/40. ЦИЛИНДРИЧЕСКИЙ. ПОСТОЯННОЙ ЕМКОСТИ. ЕМКОСТЬ 219.2UF. НАПРЯЖЕНИЕ 440В. ДЛЯ ЭЛЕКТРИЧЕСКИХ ЦЕПЕЙ С ЧАСТОТОЙ 50ГЦ. НА РЕАКТИВНУЮ МОЩНОСТЬ 40КВАР __3.1__ изготовитель -ZEZ SILKO, S.R.O. бренд -ZEZ SILKO марка -CSADG кол-во=24 ШТ,"/>
    <s v="CSADG 1-0,44/12.5, CSADG 1-0,44/25, CSADG 3-0,44/40."/>
    <s v="FCA"/>
    <n v="106"/>
    <m/>
    <s v="ЕВРО"/>
    <n v="1675.08"/>
    <n v="1965.55"/>
    <n v="125795.2"/>
    <d v="2016-12-16T00:00:00"/>
    <n v="12"/>
    <x v="3"/>
    <x v="0"/>
    <s v="10408120/131216/0004558"/>
    <s v="НЕТ ДАННЫХ"/>
    <s v="НЕТ ДАННЫХ"/>
    <m/>
  </r>
  <r>
    <s v="2129042924"/>
    <x v="12"/>
    <s v="428022, ЧУВАШСКАЯ РЕСПУБЛИКА, Г.ЧЕБОКСАРЫ, АВТОЗАПРАВОЧНЫЙ ПР. 24"/>
    <x v="5"/>
    <s v="CIRCUTOR S.A."/>
    <s v="VILADECAVALLS 08232 VIAL SANT JORDI, S/N BARCELONA"/>
    <s v="CIRCUTOR S.A."/>
    <s v="ИСПАНИЯ"/>
    <s v="ИСПАНИЯ"/>
    <x v="0"/>
    <x v="0"/>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40-HD. ЦИЛИНДРИЧЕСКИЙ. ПОСТОЯННОЙ ЕМКОСТИ. ЕМКОСТЬ 0.657 ФАРАД. ДЛЯ ЭЛЕКТРИЧЕСКИХ ЦЕПЕЙ С ЧАСТОТОЙ 50/60ГЦ. НАПРЯЖЕНИЕ 440В. НА РЕАКТИВНУЮ МОЩНОСТЬ 32-40КВА __1.1__ изготовитель -CIRCUTOR S.A. бренд -CIRCUTOR марка -CLZ артикул -R2H54R кол-во=24 ШТ,"/>
    <s v="CLZ"/>
    <s v="FCA"/>
    <n v="96.4"/>
    <m/>
    <s v="ЕВРО"/>
    <n v="1128"/>
    <n v="1300.3800000000001"/>
    <n v="83224.320000000007"/>
    <d v="2017-01-19T00:00:00"/>
    <n v="1"/>
    <x v="0"/>
    <x v="1"/>
    <s v="10408120/170117/0000104"/>
    <s v="НЕТ ДАННЫХ"/>
    <s v="НЕТ ДАННЫХ"/>
    <m/>
  </r>
  <r>
    <s v="2129042924"/>
    <x v="12"/>
    <s v="428022, ЧУВАШСКАЯ РЕСПУБЛИКА, Г.ЧЕБОКСАРЫ, АВТОЗАПРАВОЧНЫЙ ПРОЕЗД, 24"/>
    <x v="5"/>
    <s v="ZEZ SILKO, S.R.O."/>
    <s v="ZAMBERK 564 22 POD CERNYM LESEM 683 "/>
    <s v="ZEZ SILKO S.R.O."/>
    <s v="ЧЕШСКАЯ РЕСПУБЛИКА"/>
    <s v="ЧЕШСКАЯ РЕСПУБЛИКА"/>
    <x v="0"/>
    <x v="0"/>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137UF. НАПРЯЖЕНИЕ 440В. ДЛЯ ЭЛЕКТРИЧЕСКИХ ЦЕПЕЙ С ЧАСТОТОЙ 50ГЦ. НА РЕАКТИВНУЮ МОЩНОСТЬ 25КВАР __1.1__ изготовитель -ZEZ SILKO, S.R.O. бренд -ZEZ SILKO марка -CSADG кол-во=12 ШТ,"/>
    <s v="CSADG 1-0,44/25"/>
    <s v="FCA"/>
    <n v="25"/>
    <m/>
    <s v="ЕВРО"/>
    <n v="395.76"/>
    <n v="557.11"/>
    <n v="35655.040000000001"/>
    <d v="2017-01-19T00:00:00"/>
    <n v="1"/>
    <x v="0"/>
    <x v="1"/>
    <s v="10408120/170117/0000097"/>
    <s v="НЕТ ДАННЫХ"/>
    <s v="НЕТ ДАННЫХ"/>
    <m/>
  </r>
  <r>
    <s v="2129042924"/>
    <x v="12"/>
    <s v="428022, ЧУВАШСКАЯ РЕСПУБЛИКА, Г.ЧЕБОКСАРЫ, АВТОЗАПРАВОЧНЫЙ ПР. 24"/>
    <x v="5"/>
    <s v="CIRCUTOR S.A."/>
    <s v="VILADECAVALLS 08232 VIAL SANT JORDI, S/N BARCELONA"/>
    <s v="CIRCUTOR S.A."/>
    <s v="ИСПАНИЯ"/>
    <s v="ИСПАНИЯ"/>
    <x v="0"/>
    <x v="0"/>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6/25-HD. ЦИЛИНДРИЧЕСКИЙ. ПОСТОЯННОЙ ЕМКОСТИ. ЕМКОСТЬ 376UF. ДЛЯ ЭЛЕКТРИЧЕСКИХ ЦЕПЕЙ С ЧАСТОТОЙ 50/60ГЦ. НАПРЯЖЕНИЕ 440В. НА РЕАКТИВНУЮ МОЩНОСТЬ 22.9-25КВА __1.1__ изготовитель -CIRCUTOR S.A. бренд -CIRCUTOR марка -CLZ артикул -R2H55L кол-во=40 ШТ,"/>
    <s v="CLZ"/>
    <s v="FCA"/>
    <n v="110.58499999999999"/>
    <m/>
    <s v="ЕВРО"/>
    <n v="1976.8"/>
    <n v="2230.15"/>
    <n v="142729.60000000001"/>
    <d v="2017-02-02T00:00:00"/>
    <n v="2"/>
    <x v="0"/>
    <x v="1"/>
    <s v="10408120/010217/0000299"/>
    <s v="НЕТ ДАННЫХ"/>
    <s v="НЕТ ДАННЫХ"/>
    <m/>
  </r>
  <r>
    <s v="2129042924"/>
    <x v="12"/>
    <s v="428022, ЧУВАШСКАЯ РЕСПУБЛИКА, Г.ЧЕБОКСАРЫ, АВТОЗАПРАВОЧНЫЙ ПРОЕЗД, 24"/>
    <x v="5"/>
    <s v="ZEZ SILKO, S.R.O."/>
    <s v="ZAMBERK 564 22 POD CERNYM LESEM 683 "/>
    <s v="ZEZ SILKO S.R.O."/>
    <s v="ЧЕШСКАЯ РЕСПУБЛИКА"/>
    <s v="ЧЕШСКАЯ РЕСПУБЛИКА"/>
    <x v="0"/>
    <x v="0"/>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137UF. НАПРЯЖЕНИЕ 440В. ДЛЯ ЭЛЕКТРИЧЕСКИХ ЦЕПЕЙ С ЧАСТОТОЙ 50ГЦ. НА РЕАКТИВНУЮ МОЩНОСТЬ 25КВАР __1.1__ изготовитель -ZEZ SILKO, S.R.O. бренд -ZEZ SILKO марка -CSADG кол-во=12 ШТ,"/>
    <s v="CSADG 1-0,44/25"/>
    <s v="FCA"/>
    <n v="23"/>
    <m/>
    <s v="ЕВРО"/>
    <n v="395.76"/>
    <n v="454.32"/>
    <n v="29076.48"/>
    <d v="2017-02-02T00:00:00"/>
    <n v="2"/>
    <x v="0"/>
    <x v="1"/>
    <s v="10408120/010217/0000283"/>
    <s v="НЕТ ДАННЫХ"/>
    <s v="НЕТ ДАННЫХ"/>
    <m/>
  </r>
  <r>
    <s v="2129042924"/>
    <x v="12"/>
    <s v="428022, ЧУВАШСКАЯ РЕСПУБЛИКА, Г.ЧЕБОКСАРЫ, АВТОЗАПРАВОЧНЫЙ ПР. 24"/>
    <x v="5"/>
    <s v="CIRCUTOR S.A."/>
    <s v="VILADECAVALLS 08232 VIAL SANT JORDI, S/N BARCELONA"/>
    <s v="CIRCUTOR S.A."/>
    <s v="ИСПАНИЯ"/>
    <s v="ИСПАНИЯ"/>
    <x v="0"/>
    <x v="0"/>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30КВА __1.1__ изготовитель -CIRCUTOR S.A. бренд -CIRCUTOR марка -CLZ артикул -R2H54N кол-во=12 ШТ,"/>
    <s v="CLZ"/>
    <s v="FCA"/>
    <n v="31"/>
    <m/>
    <s v="ЕВРО"/>
    <n v="393.84"/>
    <n v="471.96"/>
    <n v="30205.439999999999"/>
    <d v="2017-02-27T00:00:00"/>
    <n v="2"/>
    <x v="0"/>
    <x v="1"/>
    <s v="10408120/270217/0000628"/>
    <s v="НЕТ ДАННЫХ"/>
    <s v="НЕТ ДАННЫХ"/>
    <m/>
  </r>
  <r>
    <s v="2129042924"/>
    <x v="12"/>
    <s v="428022, ЧУВАШСКАЯ РЕСПУБЛИКА, Г.ЧЕБОКСАРЫ, АВТОЗАПРАВОЧНЫЙ ПРОЕЗД, 24"/>
    <x v="5"/>
    <s v="ZEZ SILKO, S.R.O."/>
    <s v="ZAMBERK 564 22 POD CERNYM LESEM 683 "/>
    <s v="ZEZ SILKO S.R.O."/>
    <s v="ЧЕШСКАЯ РЕСПУБЛИКА"/>
    <s v="ЧЕШСКАЯ РЕСПУБЛИКА"/>
    <x v="0"/>
    <x v="0"/>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137UF. НАПРЯЖЕНИЕ 440В. ДЛЯ ЭЛЕКТРИЧЕСКИХ ЦЕПЕЙ С ЧАСТОТОЙ 50ГЦ. НА РЕАКТИВНУЮ МОЩНОСТЬ 25КВАР __1.1__ изготовитель -ZEZ SILKO, S.R.O. бренд -ZEZ SILKO марка -CSADG кол-во=60 ШТ,"/>
    <s v="CSADG 1-0,44/25."/>
    <s v="FCA"/>
    <n v="129"/>
    <m/>
    <s v="ЕВРО"/>
    <n v="1978.8"/>
    <n v="2309.7199999999998"/>
    <n v="147822.07999999999"/>
    <d v="2017-02-27T00:00:00"/>
    <n v="2"/>
    <x v="0"/>
    <x v="1"/>
    <s v="10408120/270217/0000623"/>
    <s v="НЕТ ДАННЫХ"/>
    <s v="НЕТ ДАННЫХ"/>
    <m/>
  </r>
  <r>
    <s v="2129042924"/>
    <x v="12"/>
    <s v="428022, ЧУВАШСКАЯ РЕСПУБЛИКА, Г.ЧЕБОКСАРЫ, АВТОЗАПРАВОЧНЫЙ ПР. 24"/>
    <x v="5"/>
    <s v="CIRCUTOR S.A."/>
    <s v="VILADECAVALLS 08232 VIAL SANT JORDI, S/N BARCELONA"/>
    <s v="CIRCUTOR S.A."/>
    <s v="ИСПАНИЯ"/>
    <s v="ИСПАНИЯ"/>
    <x v="0"/>
    <x v="0"/>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30КВА __1.1__ изготовитель -CIRCUTOR S.A. бренд -CIRCUTOR марка -CLZ артикул -R2H54N кол-во=16 ШТ,"/>
    <s v="CLZ"/>
    <s v="FCA"/>
    <n v="38"/>
    <m/>
    <s v="ЕВРО"/>
    <n v="525.12"/>
    <n v="609.92999999999995"/>
    <n v="39035.519999999997"/>
    <d v="2017-03-20T00:00:00"/>
    <n v="3"/>
    <x v="0"/>
    <x v="1"/>
    <s v="10408120/170317/0000941"/>
    <s v="НЕТ ДАННЫХ"/>
    <s v="НЕТ ДАННЫХ"/>
    <m/>
  </r>
  <r>
    <s v="2129042924"/>
    <x v="12"/>
    <s v="428022, ЧУВАШСКАЯ РЕСПУБЛИКА, Г.ЧЕБОКСАРЫ, АВТОЗАПРАВОЧНЫЙ ПРОЕЗД, 24"/>
    <x v="5"/>
    <s v="ZEZ SILKO, S.R.O."/>
    <s v="ZAMBERK 564 22 POD CERNYM LESEM 683 "/>
    <s v="ZEZ SILKO S.R.O."/>
    <s v="ЧЕШСКАЯ РЕСПУБЛИКА"/>
    <s v="ЧЕШСКАЯ РЕСПУБЛИКА"/>
    <x v="0"/>
    <x v="0"/>
    <s v="ТРЕХФАЗНЫЕ НИЗКОВОЛЬТНЫЕ КОМПЕНСАЦИОННЫЕ КОНДЕНСАТОРЫ ТИПА CSADG. ПОСТОЯННОЙ ЕМКОСТИ. ДЛЯ ИНДИВИДУАЛЬНОЙ, ГРУППОВОЙ ИЛИ ЦЕНТРАЛЬНO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12.5. ЦИЛИНДРИЧЕСКИЙ. ПОСТОЯННОЙ ЕМКОСТИ. ЕМКОСТЬ 68.5UF. НАПРЯЖЕНИЕ 440В. ДЛЯ ЭЛЕКТРИЧЕСКИХ ЦЕПЕЙ С ЧАСТОТОЙ 50ГЦ. НА РЕАКТИВНУЮ МОЩНОСТЬ 12.50КВАР __1.1__ изготовитель -ZEZ SILKO, S.R.O. бренд -ZEZ SILKO марка -CSADG кол-во=12 ШТ,__2.0__ ТРЕХФАЗНЫЙ НИЗКОВОЛЬТНЫЙ КОМПЕНСАЦИОННЫЙ КОНДЕНСАТОР CSADG 1-0,44/25. ЦИЛИНДРИЧЕСКИЙ. ПОСТОЯННОЙ ЕМКОСТИ. ЕМКОСТЬ 137UF. НАПРЯЖЕНИЕ 440В. ДЛЯ ЭЛЕКТРИЧЕСКИХ ЦЕПЕЙ С ЧАСТОТОЙ 50ГЦ. НА РЕАКТИВНУЮ МОЩНОСТЬ 25КВАР __2.1__ изготовитель -ZEZ SILKO, S.R.O. бренд -ZEZ SILKO марка -CSADG кол-во=24 ШТ,__3.0__ ТРЕХФАЗНЫЙ НИЗКОВОЛЬТНЫЙ КОМПЕНСАЦИОННЫЙ КОНДЕНСАТОР CSADG 3-0,44/30. ЦИЛИНДРИЧЕСКИЙ. ПОСТОЯННОЙ ЕМКОСТИ. ЕМКОСТЬ 164.4UF. НАПРЯЖЕНИЕ 440В. ДЛЯ ЭЛЕКТРИЧЕСКИХ ЦЕПЕЙ С ЧАСТОТОЙ 50ГЦ. НА РЕАКТИВНУЮ МОЩНОСТЬ 30КВАР __3.1__ изготовитель -ZEZ SILKO, S.R.O. бренд -ZEZ SILKO марка -CSADG кол-во=40 ШТ,"/>
    <s v="CSADG 1-0,44/12.5, CSADG 3-0,44/30"/>
    <s v="FCA"/>
    <n v="177"/>
    <m/>
    <s v="ЕВРО"/>
    <n v="2704.84"/>
    <n v="3117.48"/>
    <n v="199518.72"/>
    <d v="2017-03-20T00:00:00"/>
    <n v="3"/>
    <x v="0"/>
    <x v="1"/>
    <s v="10408120/200317/0000942"/>
    <s v="НЕТ ДАННЫХ"/>
    <s v="НЕТ ДАННЫХ"/>
    <m/>
  </r>
  <r>
    <s v="2129042924"/>
    <x v="12"/>
    <s v="428022, ЧУВАШСКАЯ РЕСПУБЛИКА, Г.ЧЕБОКСАРЫ, АВТОЗАПРАВОЧНЫЙ ПР. 24"/>
    <x v="5"/>
    <s v="CIRCUTOR S.A."/>
    <s v="VILADECAVALLS 08232 VIAL SANT JORDI, S/N BARCELONA"/>
    <s v="CIRCUTOR S.A."/>
    <s v="ИСПАНИЯ"/>
    <s v="ИСПАНИЯ"/>
    <x v="0"/>
    <x v="0"/>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6/30-HD. ЦИЛИНДРИЧЕСКИЙ. ПОСТОЯННОЙ ЕМКОСТИ. ЕМКОСТЬ 150.5UF. ДЛЯ ЭЛЕКТРИЧЕСКИХ ЦЕПЕЙ С ЧАСТОТОЙ 50/60ГЦ. НАПРЯЖЕНИЕ 460В. НА РЕАКТИВНУЮ МОЩНОСТЬ 30-36.6КВА __1.1__ изготовитель -CIRCUTOR S.A. бренд -CIRCUTOR марка -CLZ артикул -R2H55N кол-во=20 ШТ,__2.0__ 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30КВА __2.1__ изготовитель -CIRCUTOR S.A. бренд -CIRCUTOR марка -CLZ артикул -R2H54N кол-во=120 ШТ,"/>
    <s v="CLZ"/>
    <s v="FCA"/>
    <n v="435.2"/>
    <m/>
    <s v="ЕВРО"/>
    <n v="5268.2"/>
    <n v="5873.92"/>
    <n v="375930.88"/>
    <d v="2017-04-18T00:00:00"/>
    <n v="4"/>
    <x v="1"/>
    <x v="1"/>
    <s v="10408120/170417/0001373"/>
    <s v="НЕТ ДАННЫХ"/>
    <s v="НЕТ ДАННЫХ"/>
    <m/>
  </r>
  <r>
    <s v="2129042924"/>
    <x v="12"/>
    <s v="428022, ЧУВАШСКАЯ РЕСПУБЛИКА, Г.ЧЕБОКСАРЫ, АВТОЗАПРАВОЧНЫЙ ПРОЕЗД, 24"/>
    <x v="5"/>
    <s v="ZEZ SILKO, S.R.O."/>
    <s v="ZAMBERK 564 22 POD CERNYM LESEM 683 "/>
    <s v="ZEZ SILKO S.R.O."/>
    <s v="ЧЕШСКАЯ РЕСПУБЛИКА"/>
    <s v="ЧЕШСКАЯ РЕСПУБЛИКА"/>
    <x v="0"/>
    <x v="0"/>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137UF. НАПРЯЖЕНИЕ 440В. ДЛЯ ЭЛЕКТРИЧЕСКИХ ЦЕПЕЙ С ЧАСТОТОЙ 50ГЦ. НА РЕАКТИВНУЮ МОЩНОСТЬ 25КВАР __1.1__ изготовитель -ZEZ SILKO, S.R.O. бренд -ZEZ SILKO марка -CSADG кол-во=26 ШТ,__2.0__ ТРЕХФАЗНЫЙ НИЗКОВОЛЬТНЫЙ КОМПЕНСАЦИОННЫЙ КОНДЕНСАТОР CSADG 3-0,44/30. ЦИЛИНДРИЧЕСКИЙ. ПОСТОЯННОЙ ЕМКОСТИ. ЕМКОСТЬ 164.4UF. НАПРЯЖЕНИЕ 440В. ДЛЯ ЭЛЕКТРИЧЕСКИХ ЦЕПЕЙ С ЧАСТОТОЙ 50ГЦ. НА РЕАКТИВНУЮ МОЩНОСТЬ 30КВАР __2.1__ изготовитель -ZEZ SILKO, S.R.O. бренд -ZEZ SILKO марка -CSADG кол-во=20 ШТ,"/>
    <s v="CSADG 3-0,44/30, CSADG 1-0,44/25"/>
    <s v="FCA"/>
    <n v="115"/>
    <m/>
    <s v="ЕВРО"/>
    <n v="1680.28"/>
    <n v="1857.28"/>
    <n v="118865.92"/>
    <d v="2017-04-18T00:00:00"/>
    <n v="4"/>
    <x v="1"/>
    <x v="1"/>
    <s v="10408120/170417/0001378"/>
    <s v="НЕТ ДАННЫХ"/>
    <s v="НЕТ ДАННЫХ"/>
    <m/>
  </r>
  <r>
    <s v="2129042924"/>
    <x v="12"/>
    <s v="428022, ЧУВАШСКАЯ РЕСПУБЛИКА, Г.ЧЕБОКСАРЫ, АВТОЗАПРАВОЧНЫЙ ПРОЕЗД, 24"/>
    <x v="5"/>
    <s v="ZEZ SILKO, S.R.O."/>
    <s v="ZAMBERK 564 22 POD CERNYM LESEM 683 "/>
    <s v="ZEZ SILKO S.R.O."/>
    <s v="ЧЕШСКАЯ РЕСПУБЛИКА"/>
    <s v="ЧЕШСКАЯ РЕСПУБЛИКА"/>
    <x v="0"/>
    <x v="0"/>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137UF. НАПРЯЖЕНИЕ 400В. ДЛЯ ЭЛЕКТРИЧЕСКИХ ЦЕПЕЙ С ЧАСТОТОЙ 50ГЦ. НА РЕАКТИВНУЮ МОЩНОСТЬ 25КВАР __1.1__ изготовитель -ZEZ SILKO, S.R.O. бренд -ZEZ SILKO марка -CSADG кол-во=52 ШТ,"/>
    <s v="CSADG 1-0,44/25"/>
    <s v="FCA"/>
    <n v="110"/>
    <m/>
    <s v="ЕВРО"/>
    <n v="1714.96"/>
    <n v="1933.75"/>
    <n v="123760"/>
    <d v="2017-05-16T00:00:00"/>
    <n v="5"/>
    <x v="1"/>
    <x v="1"/>
    <s v="10408120/150517/0001799"/>
    <s v="НЕТ ДАННЫХ"/>
    <s v="НЕТ ДАННЫХ"/>
    <m/>
  </r>
  <r>
    <s v="2129042924"/>
    <x v="12"/>
    <s v="428022, ЧУВАШСКАЯ РЕСПУБЛИКА, Г.ЧЕБОКСАРЫ, АВТОЗАПРАВОЧНЫЙ ПР. 24"/>
    <x v="5"/>
    <s v="CIRCUTOR S.A."/>
    <s v="VILADECAVALLS 08232 VIAL SANT JORDI, S/N BARCELONA"/>
    <s v="CIRCUTOR S.A."/>
    <s v="ИСПАНИЯ"/>
    <s v="ИСПАНИЯ"/>
    <x v="0"/>
    <x v="0"/>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40-HD. ЦИЛИНДРИЧЕСКИЙ. ПОСТОЯННОЙ ЕМКОСТИ. ЕМКОСТЬ 0.657 ФАРАД. ДЛЯ ЭЛЕКТРИЧЕСКИХ ЦЕПЕЙ С ЧАСТОТОЙ 50/60ГЦ. НАПРЯЖЕНИЕ 440В. НА РЕАКТИВНУЮ МОЩНОСТЬ 32-40КВА __1.1__ изготовитель -CIRCUTOR S.A. бренд -CIRCUTOR марка -CLZ артикул -R2H54R кол-во=24 ШТ,"/>
    <s v="CLZ"/>
    <s v="EXW"/>
    <n v="83"/>
    <m/>
    <s v="ЕВРО"/>
    <n v="1121.76"/>
    <n v="1575.44"/>
    <n v="100828.16"/>
    <d v="2017-06-20T00:00:00"/>
    <n v="6"/>
    <x v="1"/>
    <x v="1"/>
    <s v="10408120/190617/0002407"/>
    <s v="НЕТ ДАННЫХ"/>
    <s v="НЕТ ДАННЫХ"/>
    <m/>
  </r>
  <r>
    <s v="2129042924"/>
    <x v="12"/>
    <s v="428022, ЧУВАШСКАЯ РЕСПУБЛИКА, Г.ЧЕБОКСАРЫ, АВТОЗАПРАВОЧНЫЙ ПРОЕЗД, 24"/>
    <x v="5"/>
    <s v="ZEZ SILKO, S.R.O."/>
    <s v="ZAMBERK 564 22 POD CERNYM LESEM 683 "/>
    <s v="ZEZ SILKO S.R.O."/>
    <s v="ЧЕШСКАЯ РЕСПУБЛИКА"/>
    <s v="ЧЕШСКАЯ РЕСПУБЛИКА"/>
    <x v="0"/>
    <x v="0"/>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3*137UF. НАПРЯЖЕНИЕ 440В. ДЛЯ ЭЛЕКТРИЧЕСКИХ ЦЕПЕЙ С ЧАСТОТОЙ 50ГЦ. НА РЕАКТИВНУЮ МОЩНОСТЬ 25КВАР __1.1__ изготовитель -ZEZ SILKO, S.R.O. бренд -ZEZ SILKO марка -CSADG кол-во=8 ШТ,"/>
    <s v="CSADG 1-0,44/25"/>
    <s v="FCA"/>
    <n v="17"/>
    <m/>
    <s v="ЕВРО"/>
    <n v="263.83999999999997"/>
    <n v="519.86"/>
    <n v="33271.040000000001"/>
    <d v="2017-07-24T00:00:00"/>
    <n v="7"/>
    <x v="2"/>
    <x v="1"/>
    <s v="10408040/240717/0024971"/>
    <s v="т/п Дзержинский"/>
    <s v="606030 НИЖЕГОРОДСКАЯ ОБЛ., Г.ДЗЕРЖИНСК, УЛ.ПОПОВА, 9"/>
    <m/>
  </r>
  <r>
    <s v="2129042924"/>
    <x v="12"/>
    <s v="428022, ЧУВАШСКАЯ РЕСПУБЛИКА, Г.ЧЕБОКСАРЫ, АВТОЗАПРАВОЧНЫЙ ПРОЕЗД, 24"/>
    <x v="5"/>
    <s v="ZEZ SILKO, S.R.O."/>
    <s v="ZAMBERK 564 22 POD CERNYM LESEM 683 "/>
    <s v="ZEZ SILKO S.R.O."/>
    <s v="ЧЕШСКАЯ РЕСПУБЛИКА"/>
    <s v="ЧЕШСКАЯ РЕСПУБЛИКА"/>
    <x v="0"/>
    <x v="0"/>
    <s v="ТРЕХФАЗНЫЕ НИЗКОВОЛЬТНЫЕ КОМПЕНСАЦИОННЫЕ КОНДЕНСАТОРЫ ТИПА CSADG. ПОСТОЯННОЙ ЕМКОСТИ. ДЛЯ ИНДИВИДУАЛЬНОЙ, ГРУППОВОЙ ИЛИ ЦЕНТРАЛЬНОЙ КОМПЕНСАЦИИ РЕАКТИВНОЙ ИНДУКТИВНОЙ МОЩНОСТИ В СЕТЯХ НИЗКО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НИЗКОВОЛЬТНЫЙ КОМПЕНСАЦИОННЫЙ КОНДЕНСАТОР CSADG 1-0,44/25. ЦИЛИНДРИЧЕСКИЙ. ПОСТОЯННОЙ ЕМКОСТИ. ЕМКОСТЬ 3Х137 UF. НАПРЯЖЕНИЕ 440В. ДЛЯ ЭЛЕКТРИЧЕСКИХ ЦЕПЕЙ С ЧАСТОТОЙ 50ГЦ. НА РЕАКТИВНУЮ МОЩНОСТЬ 25КВАР __1.1__ изготовитель -ZEZ SILKO, S.R.O. бренд -ZEZ SILKO марка -CSADG кол-во=108 ШТ,__2.0__ ТРЕХФАЗНЫЙ НИЗКОВОЛЬТНЫЙ КОМПЕНСАЦИОННЫЙ КОНДЕНСАТОР CSADG 1-0,44/28 ЦИЛИНДРИЧЕСКИЙ. ПОСТОЯННОЙ ЕМКОСТИ. ЕМКОСТЬ 3Х154 UF. НАПРЯЖЕНИЕ 440В. ДЛЯ ЭЛЕКТРИЧЕСКИХ ЦЕПЕЙ С ЧАСТОТОЙ 50ГЦ. НА РЕАКТИВНУЮ МОЩНОСТЬ 28 КВАР __2.1__ изготовитель -ZEZ SILKO, S.R.O. бренд -ZEZ SILKO марка -CSADG кол-во=56 ШТ,__3.0__ ТРЕХФАЗНЫЙ НИЗКОВОЛЬТНЫЙ КОМПЕНСАЦИОННЫЙ КОНДЕНСАТОР CSADG 3-0,44/30. ЦИЛИНДРИЧЕСКИЙ. ПОСТОЯННОЙ ЕМКОСТИ. ЕМКОСТЬ 3Х164,4 UF. НАПРЯЖЕНИЕ 440В. ДЛЯ ЭЛЕКТРИЧЕСКИХ ЦЕПЕЙ С ЧАСТОТОЙ 50ГЦ. НА РЕАКТИВНУЮ МОЩНОСТЬ 30КВАР __3.1__ изготовитель -ZEZ SILKO, S.R.O. бренд -ZEZ SILKO марка -CSADG кол-во=40 ШТ,"/>
    <s v="CSADG 1-0,44/25, CSADG 1-0,44/28, CSADG 3-0,44/30"/>
    <s v="FCA"/>
    <n v="462"/>
    <m/>
    <s v="ЕВРО"/>
    <n v="7328.72"/>
    <n v="9050.15"/>
    <n v="579209.6"/>
    <d v="2017-09-01T00:00:00"/>
    <n v="9"/>
    <x v="2"/>
    <x v="1"/>
    <s v="10408120/290817/0003481"/>
    <s v="НЕТ ДАННЫХ"/>
    <s v="НЕТ ДАННЫХ"/>
    <m/>
  </r>
  <r>
    <s v="2129042924"/>
    <x v="12"/>
    <s v="428022, ЧУВАШСКАЯ РЕСПУБЛИКА, Г.ЧЕБОКСАРЫ, АВТОЗАПРАВОЧНЫЙ ПР. 24"/>
    <x v="5"/>
    <s v="CIRCUTOR S.A."/>
    <s v="VILADECAVALLS 08232 VIAL SANT JORDI, S/N BARCELONA"/>
    <s v="CIRCUTOR S.A."/>
    <s v="ИСПАНИЯ"/>
    <s v="ИСПАНИЯ"/>
    <x v="0"/>
    <x v="0"/>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30-HD. ЦИЛИНДРИЧЕСКИЙ. ПОСТОЯННОЙ ЕМКОСТИ. ЕМКОСТЬ 164,4UF. ДЛЯ ЭЛЕКТРИЧЕСКИХ ЦЕПЕЙ С ЧАСТОТОЙ 50/60ГЦ. НАПРЯЖЕНИЕ 440В. НА РЕАКТИВНУЮ МОЩНОСТЬ 25 - 30КВА __1.1__ изготовитель -CIRCUTOR S.A. бренд -CIRCUTOR марка -CLZ артикул -R2H54N кол-во=6 ШТ,__2.0__ ТРЕХФАЗНЫЙ КОСИНУСНЫЙ КОНДЕНСАТОР CLZ-FP-44/12,5-HD. ЦИЛИНДРИЧЕСКИЙ. ПОСТОЯННОЙ ЕМКОСТИ. ЕМКОСТЬ 68,5UF. ДЛЯ ЭЛЕКТРИЧЕСКИХ ЦЕПЕЙ С ЧАСТОТОЙ 50/60ГЦ. НАПРЯЖЕНИЕ 440В. НА РЕАКТИВНУЮ МОЩНОСТЬ 10 - 12,5КВА __2.1__ изготовитель -CIRCUTOR S.A. бренд -CIRCUTOR марка -CLZ артикул -R2H54D кол-во=4 ШТ,"/>
    <s v="CLZ"/>
    <s v="EXW"/>
    <n v="20"/>
    <m/>
    <s v="ЕВРО"/>
    <n v="295.64"/>
    <n v="589.71"/>
    <n v="37741.440000000002"/>
    <d v="2017-10-11T00:00:00"/>
    <n v="10"/>
    <x v="3"/>
    <x v="1"/>
    <s v="10408040/111017/0034800"/>
    <s v="т/п Дзержинский"/>
    <s v="606030 НИЖЕГОРОДСКАЯ ОБЛ., Г.ДЗЕРЖИНСК, УЛ.ПОПОВА, 9"/>
    <m/>
  </r>
  <r>
    <s v="2129042924"/>
    <x v="12"/>
    <s v="428022, ЧУВАШСКАЯ РЕСПУБЛИКА, Г.ЧЕБОКСАРЫ, АВТОЗАПРАВОЧНЫЙ ПР. 24"/>
    <x v="5"/>
    <s v="CIRCUTOR S.A."/>
    <s v="VILADECAVALLS 08232 VIAL SANT JORDI, S/N BARCELONA"/>
    <s v="CIRCUTOR S.A."/>
    <s v="ИСПАНИЯ"/>
    <s v="ИСПАНИЯ"/>
    <x v="0"/>
    <x v="0"/>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25-HD. ЦИЛИНДРИЧЕСКИЙ. ПОСТОЯННОЙ ЕМКОСТИ. ЕМКОСТЬ 3*137.0 UF. ДЛЯ ЭЛЕКТРИЧЕСКИХ ЦЕПЕЙ С ЧАСТОТОЙ 50/60ГЦ. НАПРЯЖЕНИЕ 440В. НА РЕАКТИВНУЮ МОЩНОСТЬ 20-25 КВА __1.1__ изготовитель -CIRCUTOR S.A. бренд -CIRCUTOR марка -CLZ артикул -R2H54L кол-во=128 ШТ,__2.0__ ТРЕХФАЗНЫЙ КОСИНУСНЫЙ КОНДЕНСАТОР CLZ-FP-44/10-HD. ЦИЛИНДРИЧЕСКИЙ. ПОСТОЯННОЙ ЕМКОСТИ. ЕМКОСТЬ 3*54.8 UF . ДЛЯ ЭЛЕКТРИЧЕСКИХ ЦЕПЕЙ С ЧАСТОТОЙ 50/60ГЦ. НАПРЯЖЕНИЕ 440В. НА РЕАКТИВНУЮ МОЩНОСТЬ 8-10 КВА __2.1__ изготовитель -CIRCUTOR S.A. бренд -CIRCUTOR марка -CLZ артикул -R2H54B кол-во=20 ШТ,"/>
    <s v="CLZ"/>
    <s v="EXW"/>
    <n v="268"/>
    <m/>
    <s v="ЕВРО"/>
    <n v="4288.12"/>
    <n v="5435.11"/>
    <n v="347847.04"/>
    <d v="2017-11-14T00:00:00"/>
    <n v="11"/>
    <x v="3"/>
    <x v="1"/>
    <s v="10408120/141117/0004811"/>
    <s v="НЕТ ДАННЫХ"/>
    <s v="НЕТ ДАННЫХ"/>
    <m/>
  </r>
  <r>
    <s v="2129042924"/>
    <x v="12"/>
    <s v="428022, ЧУВАШСКАЯ РЕСПУБЛИКА, Г.ЧЕБОКСАРЫ, АВТОЗАПРАВОЧНЫЙ ПР. 24"/>
    <x v="5"/>
    <s v="CIRCUTOR S.A."/>
    <s v="VILADECAVALLS 08232 VIAL SANT JORDI, S/N BARCELONA"/>
    <s v="CIRCUTOR S.A."/>
    <s v="ЧЕШСКАЯ РЕСПУБЛИКА"/>
    <s v="ИСПАНИЯ"/>
    <x v="0"/>
    <x v="0"/>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25-HD. ЦИЛИНДРИЧЕСКИЙ. ПОСТОЯННОЙ ЕМКОСТИ. ЕМКОСТЬ 3*137UF. ДЛЯ ЭЛЕКТРИЧЕСКИХ ЦЕПЕЙ С ЧАСТОТОЙ 50/60ГЦ. НАПРЯЖЕНИЕ 440В. НА РЕАКТИВНУЮ МОЩНОСТЬ 20-25КВА __1.1__ изготовитель -CIRCUTOR S.A. бренд -CIRCUTOR марка -CLZ артикул -R2H54L кол-во=64 ШТ,"/>
    <s v="CLZ"/>
    <s v="FCA"/>
    <n v="125"/>
    <m/>
    <s v="ЕВРО"/>
    <n v="1906.56"/>
    <n v="2292.33"/>
    <n v="146709.12"/>
    <d v="2017-11-29T00:00:00"/>
    <n v="11"/>
    <x v="3"/>
    <x v="1"/>
    <s v="10408120/271117/0005037"/>
    <s v="НЕТ ДАННЫХ"/>
    <s v="НЕТ ДАННЫХ"/>
    <m/>
  </r>
  <r>
    <s v="2129042924"/>
    <x v="12"/>
    <s v="428022, ЧУВАШСКАЯ РЕСПУБЛИКА, Г.ЧЕБОКСАРЫ, АВТОЗАПРАВОЧНЫЙ ПР. 24"/>
    <x v="5"/>
    <s v="CIRCUTOR S.A."/>
    <s v="VILADECAVALLS 08232 VIAL SANT JORDI, S/N BARCELONA"/>
    <s v="CIRCUTOR S.A."/>
    <s v="ИСПАНИЯ"/>
    <s v="ИСПАНИЯ"/>
    <x v="0"/>
    <x v="0"/>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СБОРКИ НИЗКОВОЛЬТНЫХ КОМПЛЕКТНЫХ УСТРОЙСТВ НА ВЫДВИЖНЫХ БЛОКАХ ООО ЧЭТА __1.0__ ТРЕХФАЗНЫЙ КОСИНУСНЫЙ КОНДЕНСАТОР CLZ-FP-44/30-HD. ЦИЛИНДРИЧЕСКИЙ. ПОСТОЯННОЙ ЕМКОСТИ. ЕМКОСТЬ 3*164,4UF. ДЛЯ ЭЛЕКТРИЧЕСКИХ ЦЕПЕЙ С ЧАСТОТОЙ 50/60ГЦ. НАПРЯЖЕНИЕ 440В. НА РЕАКТИВНУЮ МОЩНОСТЬ 25-30КВА __1.1__ изготовитель -CIRCUTOR S.A. бренд -CIRCUTOR марка -CLZ артикул -R2H54N кол-во=50 ШТ,__2.0__ ТРЕХФАЗНЫЙ КОСИНУСНЫЙ КОНДЕНСАТОР CLZ-FP-44/12.5-HD. ЦИЛИНДРИЧЕСКИЙ. ПОСТОЯННОЙ ЕМКОСТИ. ЕМКОСТЬ 3*68.5 UF. ДЛЯ ЭЛЕКТРИЧЕСКИХ ЦЕПЕЙ С ЧАСТОТОЙ 50/60ГЦ. НАПРЯЖЕНИЕ 440В. НА РЕАКТИВНУЮ МОЩНОСТЬ 10-12.5КВА __2.1__ изготовитель -CIRCUTOR S.A. бренд -CIRCUTOR марка -CLZ артикул -R2H54D кол-во=8 ШТ,__3.0__ ТРЕХФАЗНЫЙ КОСИНУСНЫЙ КОНДЕНСАТОР CLZ-FP-44/15-HD. ЦИЛИНДРИЧЕСКИЙ. ПОСТОЯННОЙ ЕМКОСТИ. ЕМКОСТЬ 3*82.2 UF. ДЛЯ ЭЛЕКТРИЧЕСКИХ ЦЕПЕЙ С ЧАСТОТОЙ 50/60ГЦ. НАПРЯЖЕНИЕ 440В. НА РЕАКТИВНУЮ МОЩНОСТЬ 12.5-15КВА __3.1__ изготовитель -CIRCUTOR S.A. бренд -CIRCUTOR марка -CLZ артикул -R2H54E кол-во=10 ШТ,"/>
    <s v="CLZ"/>
    <s v="EXW"/>
    <n v="146"/>
    <m/>
    <s v="ЕВРО"/>
    <n v="2060.64"/>
    <n v="2606.33"/>
    <n v="166805.12"/>
    <d v="2017-11-29T00:00:00"/>
    <n v="11"/>
    <x v="3"/>
    <x v="1"/>
    <s v="10408120/271117/0005045"/>
    <s v="НЕТ ДАННЫХ"/>
    <s v="НЕТ ДАННЫХ"/>
    <m/>
  </r>
  <r>
    <s v="2129042924"/>
    <x v="12"/>
    <s v=" "/>
    <x v="5"/>
    <s v="CIRCUTOR S.A."/>
    <s v=" "/>
    <s v="CIRCUTOR S.A."/>
    <s v="ИСПАНИЯ "/>
    <s v="ИСПАНИЯ"/>
    <x v="0"/>
    <x v="0"/>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 ТРЕХФАЗНЫЙ КОСИНУСНЫЙ КОНДЕНСАТОР CLZ-FP-44/25-HD. ЦИЛИНДРИЧЕСКИЙ. ПОСТОЯННОЙ ЕМКОСТИ. ЕМКОСТЬ 3*137UF. ДЛЯ ЭЛЕКТРИЧЕСКИХ ЦЕПЕЙ С ЧАСТОТОЙ 50/60ГЦ. НАПРЯЖЕНИЕ 440В. НА РЕАКТИВНУЮ МОЩНОСТЬ 20-25КВА ТРЕХФАЗНЫЙ КОСИНУСНЫЙ КОНДЕНСАТОР CLZ-FP-44/28-HD. ЦИЛИНДРИЧЕСКИЙ. ПОСТОЯННОЙ ЕМКОСТИ. ЕМКОСТЬ 3 X 153,5UF. ДЛЯ ЭЛЕКТРИЧЕСКИХ ЦЕПЕЙ С ЧАСТОТОЙ 50/60ГЦ. НАПРЯЖЕНИЕ 440В. НА РЕАКТИВНУЮ МОЩНОСТЬ 23-28КВА 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 СБОРКИ НИЗКОВОЛЬТНЫХ КОМПЛЕКТНЫХ УСТРОЙСТВ НА ВЫДВИЖНЫХ БЛОКАХ ООО ЧЭТА CIRCUTOR S.A. CIRCUTOR CLZ R2H54M 24 CIRCUTOR S.A. CIRCUTOR CLZ R2H54L 8"/>
    <s v="CLZ"/>
    <s v="EXW"/>
    <n v="69"/>
    <m/>
    <s v=" "/>
    <s v=" "/>
    <n v="1625.68"/>
    <n v="104043.52"/>
    <d v="2017-12-05T00:00:00"/>
    <n v="12"/>
    <x v="3"/>
    <x v="1"/>
    <s v="10408120/051217/0005217"/>
    <s v="НЕТ ДАННЫХ"/>
    <s v="НЕТ ДАННЫХ"/>
    <m/>
  </r>
  <r>
    <s v="2129042924"/>
    <x v="12"/>
    <s v="428022, ЧУВАШСКАЯ РЕСПУБЛИКА, Г.ЧЕБОКСАРЫ, АВТОЗАПРАВОЧНЫЙ ПР. 24"/>
    <x v="5"/>
    <s v="CIRCUTOR S.A."/>
    <s v="08232, BARCELONA, VILADECAVALLS, VIAL SANT JORDI, S/N"/>
    <s v="CIRCUTOR S.A."/>
    <s v="ЧЕШСКАЯ РЕСПУБЛИКА"/>
    <s v="ИСПАНИЯ"/>
    <x v="0"/>
    <x v="0"/>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 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 СБОРКИ НИЗКОВОЛЬТНЫХ КОМПЛЕКТНЫХ УСТРОЙСТВ НА ВЫДВИЖНЫХ БЛОКАХ ООО 'ЧЭТА' ТРЕХФАЗНЫЙ КОСИНУСНЫЙ КОНДЕНСАТОР CLZ-FP-44/25-HD. ЦИЛИНДРИЧЕСКИЙ. ПОСТОЯННОЙ ЕМКОСТИ. ЕМКОСТЬ 3*137UF. ДЛЯ ЭЛЕКТРИЧЕСКИХ ЦЕПЕЙ С ЧАСТОТОЙ 50/60ГЦ. НАПРЯЖЕНИЕ 440В. НА РЕАКТИВНУЮ МОЩНОСТЬ 20-25КВА"/>
    <s v="CLZ"/>
    <s v="FCA"/>
    <n v="299"/>
    <m/>
    <s v="ЕВРО"/>
    <n v="4528.08"/>
    <n v="5526.57"/>
    <n v="353700.48"/>
    <d v="2018-01-10T00:00:00"/>
    <n v="1"/>
    <x v="0"/>
    <x v="2"/>
    <s v="10408120/090118/0000049"/>
    <s v="НЕТ ДАННЫХ"/>
    <s v="НЕТ ДАННЫХ"/>
    <m/>
  </r>
  <r>
    <s v="2129042924"/>
    <x v="12"/>
    <s v="428022, ЧУВАШСКАЯ РЕСПУБЛИКА, Г.ЧЕБОКСАРЫ, АВТОЗАПРАВОЧНЫЙ ПР. 24"/>
    <x v="5"/>
    <s v="CIRCUTOR S.A."/>
    <s v="08232, BARCELONA, VILADECAVALLS, VIAL SANT JORDI, S/N"/>
    <s v="CIRCUTOR S.A."/>
    <s v="ЧЕШСКАЯ РЕСПУБЛИКА"/>
    <s v="ИСПАНИЯ"/>
    <x v="0"/>
    <x v="0"/>
    <s v="КОНДЕНСАТОРЫ ТИПА CLZ. ПОСТОЯННОЙ ЕМКОСТИ. ДЛЯ ИНДИВИДУАЛЬНОЙ, ГРУППОВОЙ ИЛИ ЦЕНТРАЛЬНОЙ КОМПЕНСАЦИИ РЕАКТИВНОЙ ИНДУКТИВНОЙ МОЩНОСТИ В СЕТЯХ НИЗКОГО И СРЕДНЕГО НАПРЯЖЕНИЯ. ИСПОЛЬЗУЮТСЯ В КАЧЕСТВЕ КОМПЛЕКТУЮЩИХ К ПРОДУКЦИИ, ВЫПУСКАЕМОЙ В ОБРАЩЕНИЕ НА ТЕРРИТОРИИ ГОСУДАРСТВА-ЧЛЕНА ТС, НА КОТОРОЙ ОСУЩЕСТВЛЯЕТСЯ ИХ ПОМЕЩЕНИЕ ПОД ТАМОЖЕННУЮ ПРОЦЕДУРУ ВЫПУСКА ДЛЯ ВНУТРЕННЕГО ПОТРЕБЛЕНИЯ. ДАННЫЕ ТОВАРЫ БУДУТ ИСПОЛЬЗОВАТЬСЯ ДЛЯ СБОРКИ НИЗКОВОЛЬТНЫХ КОМПЛЕКТНЫХ УСТРОЙСТВ НА ВЫДВИЖНЫХ БЛОКАХ ООО 'ЧЭТА' ТРЕХФАЗНЫЙ КОСИНУСНЫЙ КОНДЕНСАТОР CLZ-FP-44/25-HD. ЦИЛИНДРИЧЕСКИЙ. ПОСТОЯННОЙ ЕМКОСТИ. ЕМКОСТЬ 3*137UF. ДЛЯ ЭЛЕКТРИЧЕСКИХ ЦЕПЕЙ С ЧАСТОТОЙ 50/60ГЦ. НАПРЯЖЕНИЕ 440В. НА РЕАКТИВНУЮ МОЩНОСТЬ 20-25КВАР ТРЕХФАЗНЫЙ КОСИНУСНЫЙ КОНДЕНСАТОР CLZ-FP-44/12.5-HD. ЦИЛИНДРИЧЕСКИЙ. ПОСТОЯННОЙ ЕМКОСТИ. ЕМКОСТЬ 3*68.5UF. ДЛЯ ЭЛЕКТРИЧЕСКИХ ЦЕПЕЙ С ЧАСТОТОЙ 50/60ГЦ. НАПРЯЖЕНИЕ 440В. НА РЕАКТИВНУЮ МОЩНОСТЬ 10-12.5КВАР ТРЕХФАЗНЫЙ КОСИНУСНЫЙ КОНДЕНСАТОР CLZ-FP-44/30-HD. ЦИЛИНДРИЧЕСКИЙ. ПОСТОЯННОЙ ЕМКОСТИ. ЕМКОСТЬ 3*164.4UF. ДЛЯ ЭЛЕКТРИЧЕСКИХ ЦЕПЕЙ С ЧАСТОТОЙ 50/60ГЦ. НАПРЯЖЕНИЕ 440В. НА РЕАКТИВНУЮ МОЩНОСТЬ 25-30КВАР"/>
    <s v="CLZ"/>
    <s v="FCA"/>
    <n v="168"/>
    <m/>
    <s v="ЕВРО"/>
    <n v="2958.3"/>
    <n v="3773.35"/>
    <n v="241494.39999999999"/>
    <d v="2018-02-20T00:00:00"/>
    <n v="2"/>
    <x v="0"/>
    <x v="2"/>
    <s v="10408120/160218/0000735"/>
    <s v="НЕТ ДАННЫХ"/>
    <s v="НЕТ ДАННЫХ"/>
    <m/>
  </r>
  <r>
    <s v="7804050438"/>
    <x v="13"/>
    <s v="194021, ., Г.САНКТ-ПЕТЕРБУРГ, УЛ.ПОЛИТЕХНИЧЕСКАЯ Д.21"/>
    <x v="4"/>
    <s v="ELECTRONICON KONDENSATOREN GMBH"/>
    <s v="DEGERA07549KEPLERSTR.2"/>
    <s v="ELECTRONICON KONDENSATOREN GMBH"/>
    <s v="ЛИТВА"/>
    <s v="ГЕРМАНИЯ"/>
    <x v="0"/>
    <x v="0"/>
    <s v="КОНДЕНСАТОРЫ ЭЛЕКТРИЧЕСКИЕ ПОСТОЯННОЙ ЕМКОСТИ ДЛЯ ЭЛЕКТРИЧЕСКИХ ЦЕПЕЙ С ЧАСТОТОЙ 50ГЦ, СИЛОВЫЕ, НАПРЯЖЕНИЕ 440В, ПРЕДНАЗНАЧЕНЫ ДЛЯ КОМПЕНСАЦИИ РЕАКТИВНОЙ МОЩНОСТИ ПРОМЫШЛЕННОГО ОБОРУДОВАНИЯ, НЕ ЛОМ ЭЛЕКТРООБОРУДОВАНИЯ.РЕАКТИВНАЯ МОЩНОСТЬ 25.032:30.289 КВА_РЕАКТИВНАЯ МОЩНОСТЬ 20.659:24.998 КВА"/>
    <s v="нет данных"/>
    <s v="EXW"/>
    <n v="933"/>
    <m/>
    <s v="ЕВРО"/>
    <n v="15415.5"/>
    <n v="18482.11"/>
    <n v="1182855.04"/>
    <d v="2016-04-13T00:00:00"/>
    <n v="4"/>
    <x v="1"/>
    <x v="0"/>
    <s v="10210200/120416/0002822"/>
    <s v="НЕТ ДАННЫХ"/>
    <s v="НЕТ ДАННЫХ"/>
    <m/>
  </r>
  <r>
    <s v="7804050438"/>
    <x v="13"/>
    <s v="194021, ., Г.САНКТ-ПЕТЕРБУРГ, УЛ.ПОЛИТЕХНИЧЕСКАЯ Д.21"/>
    <x v="4"/>
    <s v="ELECTRONICON KONDENSATOREN GMBH"/>
    <s v="DEGERA07549KEPLERSTR.2"/>
    <s v="ELECTRONICON KONDENSATOREN GMBH"/>
    <s v="ЛИТВА"/>
    <s v="ГЕРМАНИЯ"/>
    <x v="0"/>
    <x v="0"/>
    <s v="КОНДЕНСАТОРЫ ЭЛЕКТРИЧЕСКИЕ ПОСТОЯННОЙ ЕМКОСТИ ДЛЯ ЭЛЕКТРИЧЕСКИХ ЦЕПЕЙ С ЧАСТОТОЙ 50ГЦ, СИЛОВЫЕ, РЕАКТИВНАЯ МОЩНОСТЬ 13.065:24.938 КВАР, НАПРЯЖЕНИЕ 380-525В, ПРЕДНАЗНАЧЕНЫ ДЛЯ КОМПЕНСАЦИИ РЕАКТИВНОЙ МОЩНОСТИ ПРОМЫШЛЕННОГО ОБОРУДОВАНИЯ, НЕ ЛОМ ЭЛЕКТРООБОРУДОВАНИЯ._:"/>
    <s v="нет данных"/>
    <s v="EXW"/>
    <n v="61"/>
    <m/>
    <s v="ЕВРО"/>
    <n v="1676.43"/>
    <n v="1937.69"/>
    <n v="124012.16"/>
    <d v="2016-07-06T00:00:00"/>
    <n v="7"/>
    <x v="2"/>
    <x v="0"/>
    <s v="10225030/060716/0002308"/>
    <s v="НЕТ ДАННЫХ"/>
    <s v="НЕТ ДАННЫХ"/>
    <m/>
  </r>
  <r>
    <s v="7804050438"/>
    <x v="13"/>
    <s v="194021, ., Г.САНКТ-ПЕТЕРБУРГ, УЛ.ПОЛИТЕХНИЧЕСКАЯ Д.21"/>
    <x v="4"/>
    <s v="ELECTRONICON KONDENSATOREN GMBH"/>
    <s v="DEGERA07549KEPLERSTR.2"/>
    <s v="ELECTRONICON KONDENSATOREN GMBH"/>
    <s v="ЛИТВА"/>
    <s v="ГЕРМАНИЯ"/>
    <x v="0"/>
    <x v="0"/>
    <s v="КОНДЕНСАТОРЫ ПОСТОЯННОЙ ЕМКОСТИ ДЛЯ ЭЛЕКТРИЧЕСКИХ ЦЕПЕЙ С ЧАСТОТОЙ 50/60ГЦ И РАСЧИТАННЫЕ НА РЕАКТИВНУЮ МОЩНОСТЬ БОЛЕЕ 0,5КВА, ПРЕДНАЗНАЧЕНЫ ДЛЯ КОМПЕНСАЦИИ РЕАКТИВНОЙ МОЩНОСТИ ПРОМЫШЛЕННОГО ОБОРУДОВАНИЯ, НЕ ЛОМ ЭЛЕКТРООБОРУДОВАНИЯ.С ЧАСТОТОЙ 50ГЦ, СИЛОВЫЕ, РЕАКТИВНАЯ МОЩНОСТЬ 13-37 КВА, НАПРЯЖЕНИЕ 380-525В,_С ЧАСТОТОЙ 50ГЦ, СИЛОВЫЕ, РЕАКТИВНАЯ МОЩНОСТЬ 13-37 КВА, НАПРЯЖЕНИЕ 380-525В"/>
    <s v="нет данных"/>
    <s v="EXW"/>
    <n v="356"/>
    <m/>
    <s v="ЕВРО"/>
    <n v="6701.76"/>
    <n v="7699.42"/>
    <n v="492762.88"/>
    <d v="2016-08-02T00:00:00"/>
    <n v="8"/>
    <x v="2"/>
    <x v="0"/>
    <s v="10225030/010816/0002751"/>
    <s v="НЕТ ДАННЫХ"/>
    <s v="НЕТ ДАННЫХ"/>
    <m/>
  </r>
  <r>
    <s v="7804050438"/>
    <x v="13"/>
    <s v="194021, ., Г.САНКТ-ПЕТЕРБУРГ, УЛ.ПОЛИТЕХНИЧЕСКАЯ Д.21,ЛИТ.А"/>
    <x v="4"/>
    <s v="ELECTRONICON KONDENSATOREN GMBH"/>
    <s v="DEGERA07549KEPLERSTR.2GERMANY"/>
    <s v="ELECTRONICON KONDENSATOREN GMBH"/>
    <s v="ЛИТВА"/>
    <s v="ГЕРМАНИЯ"/>
    <x v="0"/>
    <x v="0"/>
    <s v="КОНДЕНСАТОРЫ ПОСТОЯННОЙ ЕМКОСТИ ДЛЯ ЭЛЕКТРИЧЕСКИХ ЦЕПЕЙ С ЧАСТОТОЙ 50/60ГЦ И РАСЧИТАННЫЕ НА РЕАКТИВНУЮ МОЩНОСТЬ БОЛЕЕ 0,5КВА, ПРЕДНАЗНАЧЕНЫ ДЛЯ КОМПЕНСАЦИИ РЕАКТИВНОЙ МОЩНОСТИ ПРОМЫШЛЕННОГО ОБОРУДОВАНИЯ, НЕ ЛОМ ЭЛЕКТРООБОРУДОВАНИЯ.С ЧАСТОТОЙ 50ГЦ, СИЛОВЫЕ, РЕАКТИВНАЯ МОЩНОСТЬ 13-37 КВА, НАПРЯЖЕНИЕ 380-525В"/>
    <s v="нет данных"/>
    <s v="FCA"/>
    <n v="70"/>
    <m/>
    <s v="ЕВРО"/>
    <n v="1928.88"/>
    <n v="2264.2600000000002"/>
    <n v="144912.64000000001"/>
    <d v="2016-10-03T00:00:00"/>
    <n v="10"/>
    <x v="3"/>
    <x v="0"/>
    <s v="10225030/031016/0003396"/>
    <s v="НЕТ ДАННЫХ"/>
    <s v="НЕТ ДАННЫХ"/>
    <m/>
  </r>
  <r>
    <s v="7804050438"/>
    <x v="13"/>
    <s v="194021, ., Г.САНКТ-ПЕТЕРБУРГ, УЛ.ПОЛИТЕХНИЧЕСКАЯ Д.21,ЛИТ.А"/>
    <x v="4"/>
    <s v="ELECTRONICON KONDENSATOREN GMBH"/>
    <s v="DEGERA07549KEPLERSTR.2"/>
    <s v="ELECTRONICON KONDENSATOREN GMBH"/>
    <s v="ЛИТВА"/>
    <s v="ГЕРМАНИЯ"/>
    <x v="0"/>
    <x v="0"/>
    <s v="КОНДЕНСАТОРЫ ПОСТОЯННОЙ ЕМКОСТИ ДЛЯ ЭЛЕКТРИЧЕСКИХ ЦЕПЕЙ С ЧАСТОТОЙ 50/60ГЦ И РАСЧИТАННЫЕ НА РЕАКТИВНУЮ МОЩНОСТЬ БОЛЕЕ 0,5КВА, ПРЕДНАЗНАЧЕНЫ ДЛЯ КОМПЕНСАЦИИ РЕАКТИВНОЙ МОЩНОСТИ ПРОМЫШЛЕННОГО ОБОРУДОВАНИЯ, НЕ ЛОМ ЭЛЕКТРООБОРУДОВАНИЯС ЧАСТОТОЙ 50ГЦ, СИЛОВЫЕ, РЕАКТИВНАЯ МОЩНОСТЬ 25 КВА, НАПРЯЖЕНИЕ 415-525В"/>
    <s v="нет данных"/>
    <s v="EXW"/>
    <n v="155"/>
    <m/>
    <s v="ЕВРО"/>
    <n v="2726.64"/>
    <n v="3110.17"/>
    <n v="199050.88"/>
    <d v="2016-10-23T00:00:00"/>
    <n v="10"/>
    <x v="3"/>
    <x v="0"/>
    <s v="10225030/231016/0003659"/>
    <s v="НЕТ ДАННЫХ"/>
    <s v="НЕТ ДАННЫХ"/>
    <m/>
  </r>
  <r>
    <s v="7804050438"/>
    <x v="13"/>
    <s v="194021, ., Г.САНКТ-ПЕТЕРБУРГ, УЛ.ПОЛИТЕХНИЧЕСКАЯ Д.21,ЛИТ.А"/>
    <x v="4"/>
    <s v="ELECTRONICON KONDENSATOREN GMBH"/>
    <s v="DEGERA07549KEPLERSTR.2"/>
    <s v="ELECTRONICON KONDENSATOREN GMBH"/>
    <s v="ЛИТВА"/>
    <s v="ГЕРМАНИЯ"/>
    <x v="0"/>
    <x v="0"/>
    <s v="КОНДЕНСАТОРЫ ПОСТОЯННОЙ ЕМКОСТИ ДЛЯ ЭЛЕКТРИЧЕСКИХ ЦЕПЕЙ С ЧАСТОТОЙ 50/60ГЦ И РАСЧИТАННЫЕ НА РЕАКТИВНУЮ МОЩНОСТЬ БОЛЕЕ 0,5КВА, ПРЕДНАЗНАЧЕНЫ ДЛЯ КОМПЕНСАЦИИ РЕАКТИВНОЙ МОЩНОСТИ ПРОМЫШЛЕННОГО ОБОРУДОВАНИЯ, НЕ ЛОМ ЭЛЕКТРООБОРУДОВАНИЯС ЧАСТОТОЙ 50ГЦ, СИЛОВЫЕ, РЕАКТИВНАЯ МОЩНОСТЬ 5:7,5 КВА, НАПРЯЖЕНИЕ 400-480В_ С ЧАСТОТОЙ 50ГЦ, СИЛОВЫЕ, РЕАКТИВНАЯ МОЩНОСТЬ 20:25 КВА, НАПРЯЖЕНИЕ 400-440В_ С ЧАСТОТОЙ 50ГЦ, СИЛОВЫЕ, РЕАКТИВНАЯ МОЩНОСТЬ 25:30 КВА, НАПРЯЖЕНИЕ 400-440В_ С ЧАСТОТОЙ 50ГЦ, СИЛОВЫЕ, РЕАКТИВНАЯ МОЩНОСТЬ 25:28,4 КВА, НАПРЯЖЕНИЕ 415-440В"/>
    <s v="нет данных"/>
    <s v="EXW"/>
    <n v="779"/>
    <m/>
    <s v="ЕВРО"/>
    <n v="14498.25"/>
    <n v="16385.740000000002"/>
    <n v="1048687.3600000001"/>
    <d v="2016-10-31T00:00:00"/>
    <n v="10"/>
    <x v="3"/>
    <x v="0"/>
    <s v="10225030/311016/0003756"/>
    <s v="НЕТ ДАННЫХ"/>
    <s v="НЕТ ДАННЫХ"/>
    <m/>
  </r>
  <r>
    <s v="7804050438"/>
    <x v="13"/>
    <s v="194021, ., Г.САНКТ-ПЕТЕРБУРГ, УЛ.ПОЛИТЕХНИЧЕСКАЯ Д.21,ЛИТ.А"/>
    <x v="4"/>
    <s v="ELECTRONICON KONDENSATOREN GMBH"/>
    <s v="GERA 07549 KEPLERSTR.2 "/>
    <s v="ELECTRONICON KONDENSATOREN GMBH"/>
    <s v="ЛИТВА"/>
    <s v="ГЕРМАНИЯ"/>
    <x v="0"/>
    <x v="0"/>
    <s v="КОНДЕНСАТОРЫ ЭЛЕКТРИЧЕСКИЕ ПОСТОЯННОЙ ЕМКОСТИ ДЛЯ ЭЛЕКТРИЧЕСКИХ ЦЕПЕЙ С ЧАСТОТОЙ 50/60ГЦ, СИЛОВЫЕ, РЕАКТИВНАЯ МОЩНОСТЬ 30 КВА, НАПРЯЖЕНИЕ 480В, ПРЕДНАЗНАЧЕНЫ ДЛЯ КОМПЕНСАЦИИ РЕАКТИВНОЙ МОЩНОСТИ ПРОМЫШЛЕННОГО ОБОРУДОВАНИЯ, НЕ ЛОМ ЭЛЕКТРООБОРУДОВАНИЯ.__1.0__ : __1.1__ изготовитель -ELECTRONICON KONDENSATOREN GMBH бренд -ELECTRONICON марка -ELECTRONICON модель -ОТСУТСТВУЕТ артикул -275.178-513700/221K02 кол-во=20 ШТ,"/>
    <s v="нет данных"/>
    <s v="EXW"/>
    <n v="36"/>
    <m/>
    <s v="ЕВРО"/>
    <n v="751.4"/>
    <n v="906.96"/>
    <n v="58045.440000000002"/>
    <d v="2016-12-05T00:00:00"/>
    <n v="12"/>
    <x v="3"/>
    <x v="0"/>
    <s v="10225030/051216/0004181"/>
    <s v="НЕТ ДАННЫХ"/>
    <s v="НЕТ ДАННЫХ"/>
    <m/>
  </r>
  <r>
    <s v="7804050438"/>
    <x v="13"/>
    <s v="194021, ., Г.САНКТ-ПЕТЕРБУРГ, УЛ.ПОЛИТЕХНИЧЕСКАЯ Д.21,ЛИТ.А"/>
    <x v="4"/>
    <s v="ELECTRONICON KONDENSATOREN GMBH"/>
    <s v="GERA 07549 KEPLERSTR.2 "/>
    <s v="ELECTRONICON KONDENSATOREN GMBH"/>
    <s v="ЛИТВА"/>
    <s v="ГЕРМАНИЯ"/>
    <x v="0"/>
    <x v="0"/>
    <s v="КОНДЕНСАТОРЫ ЭЛЕКТРИЧЕСКИЕ ПОСТОЯННОЙ ЕМКОСТИ ДЛЯ ЭЛЕКТРИЧЕСКИХ ЦЕПЕЙ С ЧАСТОТОЙ 50/60ГЦ И РАСЧИТАННЫЕ НА РЕАКТИВНУЮ МОЩНОСТЬ БОЛЕЕ 0,5КВА, ПРЕДНАЗНАЧЕНЫ ДЛЯ КОМПЕНСАЦИИ РЕАКТИВНОЙ МОЩНОСТИ ПРОМЫШЛЕННОГО ОБОРУДОВАНИЯ, НЕ ЛОМ ЭЛЕКТРООБОРУДОВАНИЯ: КОНДЕНСАТОРЫ, РЕАКТИВНАЯ МОЩНОСТЬ 22,5 КВА __1.0__ КАТАЛОЖНЫЙ НОМЕР 275.166-510000/221502 __1.1__ изготовитель -ELECTRONICON KONDENSATOREN GMBH бренд -ELECTRONICON марка -ELECTRONICON модель -ОТСУТСТВУЕТ артикул -ОТСУТСТВУЕТ кол-во=3 ШТ,"/>
    <s v="нет данных"/>
    <s v="EXW"/>
    <n v="5"/>
    <m/>
    <s v="ЕВРО"/>
    <n v="97.62"/>
    <n v="119.32"/>
    <n v="7636.48"/>
    <d v="2017-07-24T00:00:00"/>
    <n v="7"/>
    <x v="2"/>
    <x v="1"/>
    <s v="10209090/240717/0005811"/>
    <s v="т/п Псковский"/>
    <s v="180004 ПСКОВСКАЯ ОБЛ., Г.ПСКОВ, УЛ.РАБОЧАЯ, 9"/>
    <m/>
  </r>
  <r>
    <s v="7804050438"/>
    <x v="13"/>
    <s v="194044, ГОРОД, САНКТ-ПЕТЕРБУРГ, УЛ.МЕНДЕЛЕЕВСКАЯ, Д.9, ЛИТЕР В, ПОМ. 9Н, КОМН. 2"/>
    <x v="4"/>
    <s v="AUTOVERSLO LOGISTIKA JSC BY ORDER ELECTRONICON KONDENSATOREN GMBH"/>
    <s v="LT-02244, ., VILNIUS, KIRTIMU 41"/>
    <s v="ELECTRONICON KONDENSATOREN GMBH"/>
    <s v="ЛИТВА"/>
    <s v="ГЕРМАНИЯ"/>
    <x v="2"/>
    <x v="2"/>
    <s v="КОНДЕНСАТОРЫ ЭЛЕКТРИЧЕСКИЕ ПОСТОЯННОЙ ЕМКОСТИ КОНДЕНСАТОРЫ ЭЛЕКТРИЧЕСКИЕ ПОСТОЯННОЙ ЕМКОСТИ МЕТАЛЛОПЛЕНОЧНЫЕ (С ПЛАСТМАССОВЫМ ДИЭЛЕКТРИКОМ), ПРИМЕНЯЮТСЯ В КАЧЕСТВЕ СГЛАЖИВАЮЩИХ ИЛИ НАКОПИТЕЛЬНЫХ КОНДЕНСАТОРОВ В ПРОМЕЖУТОЧНЫХ ЦЕПЯХ В УСЛОВИЯХ ВЫСОКИХ ИМПУЛЬСНЫХ КРАТКОВРЕМЕННЫХ ТОКОВ, ИСПОЛЬЗУЮТСЯ ПРИ ИЗГОТОВЛЕНИИ/РЕМОНТЕ ЭЛЕКТРОННЫХ ТОВАРОВ, ЕМКОСТЬ - 420 МИКРОФАРАД, НОМИНАЛЬНОЕ НАПРЯЖЕНИЕ ПОСТОЯННОГО ТОКА 1100 В, СЕРИИ E50 КОНДЕНСАТОРЫ ЭЛЕКТРИЧЕСКИЕ ПОСТОЯННОЙ ЕМКОСТИ, С ПЛАСТМАССОВЫМ ДИЭЛЕКТРИКОМ, МАЛОГАБАРИТНЫЕ, НЕ СИЛОВЫЕ, НЕ ПРЕДНАЗНАЧЕНЫ ДЛЯ КОМПЕНСАЦИИ РЕАКТИВНОЙ МОЩНОСТИ, ПРИМЕНЯЮТСЯ ДЛЯ НЕОБХОДИМОГО СДВИГА ФАЗ В ЦЕПЯХ ЭЛЕКТРИЧЕСКОГО ТОКА; НЕ ЛОМ ЭЛЕКТРООБОРУДОВАНИЯ, НОМИНАЛЬНОЕ НАПРЯЖЕНИЕ ПЕРЕМЕННОГО ТОКА 450-500В, СЕРИИ E33 КОНДЕНСАТОРЫ ЭЛЕКТРИЧЕСКИЕ ПОСТОЯННОЙ ЕМКОСТИ МЕТАЛЛОПЛЕНОЧНЫЕ (С ПЛАСТМАССОВЫМ ДИЭЛЕКТРИКОМ), ПРИМЕНЯЮТСЯ В КАЧЕСТВЕ СГЛАЖИВАЮЩИХ ИЛИ НАКОПИТЕЛЬНЫХ КОНДЕНСАТОРОВ В ПРОМЕЖУТОЧНЫХ ЦЕПЯХ В УСЛОВИЯХ ВЫСОКИХ ИМПУЛЬСНЫХ КРАТКОВРЕМЕННЫХ ТОКОВ, ИСПОЛЬЗУЮТСЯ ПРИ ИЗГОТОВЛЕНИИ/РЕМОНТЕ ЭЛЕКТРОННЫХ ТОВАРОВ, ЕМКОСТЬ - 420 МИКРОФАРАД, НОМИНАЛЬНОЕ НАПРЯЖЕНИЕ ПОСТОЯННОГО ТОКА 1100 В, СЕРИИ E50"/>
    <s v="нет данных"/>
    <s v="EXW"/>
    <n v="768"/>
    <m/>
    <s v="ЕВРО"/>
    <n v="13253.08"/>
    <n v="17413.84"/>
    <n v="1114485.76"/>
    <d v="2018-02-05T00:00:00"/>
    <n v="2"/>
    <x v="0"/>
    <x v="2"/>
    <s v="10209090/050218/0000765"/>
    <s v="т/п Псковский"/>
    <s v="180004 ПСКОВСКАЯ ОБЛ., Г.ПСКОВ, УЛ.РАБОЧАЯ, 9"/>
    <m/>
  </r>
  <r>
    <s v="5404493030"/>
    <x v="14"/>
    <s v="630136, НОВОСИБИРСКАЯ, НОВОСИБИРСК, ПЛАХОТНОГО Д.131"/>
    <x v="6"/>
    <s v="ALCON ELECTRONICS PVT. LTD."/>
    <s v="NASHIK 422007 34-B, MIDC INDUSTRIAL ESTATE, SATPUR "/>
    <s v="ALCON ELECTRONICS PVT. LTD"/>
    <s v="ИНДИЯ"/>
    <s v="ИНДИЯ"/>
    <x v="2"/>
    <x v="2"/>
    <s v="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КОД ОКП 62 0000__1.0__ ПЛЁНОЧНЫЙ КОНДЕНСАТОР 10МКФ 700В СРЕДНЕКВАДРАТИЧНОЕ ЗНАЧЕНИЕ ТИП ВЫВОДОВ STD РАБОЧАЯ ЧАСТОТА 16-32КГЦ, РЕАКТИВНАЯ МОЩНОСТЬ 500 КВАР __1.1__ изготовитель -ALCON ELECTRONICS PVT. LTD бренд -ALCON ELECTRONICS модель -FP-11-500 артикул -SP000100700A90W30STDK01 размеры -95X71.5X60 кол-во=369 ШТ,__2.0__ ПЛЁНОЧНЫЙ КОНДЕНСАТОР 21МКФ 500В СРЕДНЕКВАДРАТИЧНОЕ ЗНАЧЕНИЕ ТИП ВЫВОДОВ STD РАБОЧАЯ ЧАСТОТА 15КГЦ, РЕАКТИВНАЯ МОЩНОСТЬ 500 КВАР __2.1__ изготовитель -ALCON ELECTRONICS PVT. LTD бренд -ALCON ELECTRONICS модель -FP-11-500 артикул -SP000210500A90W10STDK01 размеры -80X71.5X60MM кол-во=554 ШТ,"/>
    <s v="FP-11-500"/>
    <s v="EXW"/>
    <n v="1338"/>
    <m/>
    <s v="$"/>
    <n v="58149"/>
    <n v="62014.7"/>
    <n v="3968940.8"/>
    <d v="2017-10-14T00:00:00"/>
    <n v="10"/>
    <x v="3"/>
    <x v="1"/>
    <s v="10610080/131017/0018142"/>
    <s v="т/п Черлакский"/>
    <s v="646250 ОМСКАЯ ОБЛ., ЧЕРЛАКСКИЙ Р-Н, Р.П.ЧЕРЛАК, УЛ.ТРАНСПОРТНАЯ, 6"/>
    <m/>
  </r>
  <r>
    <s v="7805648083"/>
    <x v="15"/>
    <s v="198095, , САНКТ-ПЕТЕРБУРГ, УЛ. МАРШАЛА ГОВОРОВА Д 37 ЛИТ. А"/>
    <x v="4"/>
    <s v="INTERNATIONAL CAPACITORS S.A."/>
    <s v="ESBARSELONA08130SANTA PERPETUA DE MAGODAС/VALLES 32 POL IND CAN BARNADES"/>
    <s v="INTERNATIONAL CAPACITORS S. A."/>
    <s v="ИСПАНИЯ"/>
    <s v="ИСПАНИЯ"/>
    <x v="0"/>
    <x v="0"/>
    <s v="КОНДЕНСАТОРЫ ПОСТОЯННОЙ ЕМКОСТИ ДЛЯ ЭЛЕКТРИЧЕСКИХ ЦЕПЕЙ В АЛЮМИНИЕВОМ ЦИЛИНДРИЧЕСКОМ КОРПУСЕ С ВИНТОВЫМ СОЕДИНЕНИЕМ М12 ДЛЯ КРЕПЛЕНИЯ И ЗАЗЕМЛЕНИЯ С ЧАСТОТОЙ 50/60 ГЦ И РАССЧИТАННЫЕ НА РЕАКТИВНУЮ МОЩНОСТЬ 25 КВАР (КОНДЕНСАТОРЫ СИЛОВЫЕ), НАПРЯЖЕНИЕ- 230-690 В.,В КОМПЛЕКТЕ С КРЕПЕЖНЫМИ ЭЛЕМЕНТАМИ (БОЛТЫ, ГАЙКИ, ШАЙБЫ), ПРЕДНАЗНАЧЕН ДЛЯ ГЕНЕРАЦИИ РЕАКТИВНОЙ СОСТАВЛЯЮЩЕЙ ЭЛЕКТРОЭНЕРГИИ, ПРИМЕНЯЮТСЯ ДЛЯ КОМПЕНСАЦИИ РЕАКТИВНОЙ МОЩНОСТИ. ПРИМЕНЕНИЕ: ПРОМЫШЛЕННОЕ ОБОРУДОВАНИЕ_:12,5 КВАР, 460 В, 50 ГЦ_66UF+-5% 230-440V 50/60 ГЦ_83UF+-5% 230-440V 50/60 ГЦ_50UF+-5% 400-440V 50/60 ГЦ_33UF+-5% 230-440V 50/60 ГЦ"/>
    <s v="нет данных"/>
    <s v="EXW"/>
    <n v="2905.6750000000002"/>
    <m/>
    <s v="ЕВРО"/>
    <n v="46450.38"/>
    <n v="53846.92"/>
    <n v="3446202.88"/>
    <d v="2016-09-01T00:00:00"/>
    <n v="9"/>
    <x v="2"/>
    <x v="0"/>
    <s v="10216100/010916/0066661"/>
    <s v="НЕТ ДАННЫХ"/>
    <s v="НЕТ ДАННЫХ"/>
    <m/>
  </r>
  <r>
    <s v="7734700810"/>
    <x v="16"/>
    <s v="125284, , Г. МОСКВА, УЛ. БЕГОВАЯ, Д. 6А"/>
    <x v="0"/>
    <s v="EPCOS AG"/>
    <s v="HEIDENHEIM 88520 IN DEN SEEWIESEN 26 "/>
    <s v="EPCOS"/>
    <s v="ГЕРМАНИЯ"/>
    <s v="КИТАЙ"/>
    <x v="2"/>
    <x v="2"/>
    <s v="КОНДЕНСАТОРЫ ПОСТОЯННОЙ ЕМКОСТИ С БУМАЖНЫМ ИЛИ ПЛАСТМАССОВЫМ ДИЭЛЕКТРИКОМ__1.0__ КОНДЕНСАТОР ФАЗОВЫЙ - СИЛОВЫЕ КОНДЕНСАТОРЫ, ПРЕДНАЗНАЧЕННЫЕ ДЛЯ КОМПЕНСАЦИИ РЕАКТИВНОЙ МОЩНОСТИ В СЕТЯХ ЭЛЕКТРОСНАБЖЕНИЯ, ПРЕДСТАВЛЯЕТ СОБОЙ ПЛЕНОЧНЫЙ КОНДЕНСАТОР С ПЛАСТМАССОВЫМ ДИЭЛЕКТРИКОМ, ЕМКОСТЬ 100 МФ*3, НАПРЯЖЕНИЕ 750 В __1.1__ изготовитель -EPCOS (ZHUHAI FTZ) CO., LTD. бренд -EPCOS модель -B32 артикул -B32377A5107J30 кол-во=280 ШТ,__2.0__ КОНДЕНСАТОР ФАЗОВЫЙ - СИЛОВЫЕ КОНДЕНСАТОРЫ, ПРЕДНАЗНАЧЕННЫЕ ДЛЯ КОМПЕНСАЦИИ РЕАКТИВНОЙ МОЩНОСТИ В СЕТЯХ ЭЛЕКТРОСНАБЖЕНИЯ, ПРЕДСТАВЛЯЕТ СОБОЙ ПЛЕНОЧНЫЙ КОНДЕНСАТОР С ПЛАСТМАССОВЫМ ДИЭЛЕКТРИКОМ, ЕМКОСТЬ 50МФ*3, НАПРЯЖЕНИЕ 750 В __2.1__ изготовитель -EPCOS (ZHUHAI FTZ) CO., LTD. бренд -EPCOS модель -B32 артикул -B32377A5506J30 кол-во=288 ШТ,__3.0__ ПЛЕНОЧНЫЙ КОНДЕНСАТОР ПОСТОЯННОЙ ЕМКОСТИ 2,2 МКФ - ПАССИВНЫЙ ЭЛЕКТРОННЫЙ КОМПОНЕНТ ДЛЯ НАКОПЛЕНИЯ ЗАРЯДА И ЭНЕРГИИ ЭЛЕКТРИЧЕСКОГО ПОЛЯ, КОНСТРУКЦИЯ: ДИЭЛЕКТРИК ВЫПОЛНЕН В ВИДЕ ПЛЕНКИ ИЗ ПОЛИПРОПИЛЕНА, СКРУЧЕННОЙ В РУЛОН. ПРИМЕНЯЮТСЯ ДЛЯ ПИКОВЫХДЕТЕКТОРОВ И УСТРОЙСТВ ВЫБОРКИ-ХРАНЕНИЯ, А ТАКЖЕ ДЛЯ ВРЕМЯЗАДАЮЩИХ ЦЕПОЧЕК, В ЦЕПЯХ БЛОКИРОВКИ ПОСТОЯННОГО ТОКА, ФИЛЬТРАХ, В ЦЕПЯХ АВТОПОДСТРОЙКИ ЧАСТОТЫ, ИСТОЧНИКАХ ПИТАНИЯ, В СХЕМАХ ПОДСВЕТКИ, НА НАПРЯЖЕНИЕ 160/250 В __3.1__ изготовитель -EPCOS (ZHUHAI FTZ) CO., LTD. бренд -EPCOS модель -B32 артикул -B32354A3225K кол-во=6720 ШТ,"/>
    <s v="B32"/>
    <s v="FCA"/>
    <n v="1571.66"/>
    <m/>
    <s v="ЕВРО"/>
    <n v="41275.599999999999"/>
    <n v="44550.44"/>
    <n v="2851228.16"/>
    <d v="2017-02-17T00:00:00"/>
    <n v="2"/>
    <x v="0"/>
    <x v="1"/>
    <s v="10113094/170217/0002103"/>
    <s v="НЕТ ДАННЫХ"/>
    <s v="НЕТ ДАННЫХ"/>
    <m/>
  </r>
  <r>
    <s v="7734700810"/>
    <x v="16"/>
    <s v="125284, , Г. МОСКВА, УЛ. БЕГОВАЯ, Д. 6А"/>
    <x v="0"/>
    <s v="EPCOS AG"/>
    <s v="HEIDENHEIM 88520 IN DEN SEEWIESEN 26 "/>
    <s v="EPCOS"/>
    <s v="ГЕРМАНИЯ"/>
    <s v="ИНДИЯ"/>
    <x v="2"/>
    <x v="2"/>
    <s v="КОНДЕНСАТОРЫ ПОСТОЯННОЙ ЕМКОСТИ С БУМАЖНЫМ ИЛИ ПЛАСТМАССОВЫМ ДИЭЛЕКТРИКОМ__1.0__ КОНДЕНСАТОР ФАЗОВЫЙ - СИЛОВЫЕ КОНДЕНСАТОРЫ, ПРЕДНАЗНАЧЕННЫЕ ДЛЯ КОМПЕНСАЦИИ РЕАКТИВНОЙ МОЩНОСТИ В СЕТЯХ ЭЛЕКТРОСНАБЖЕНИЯ, ПРЕДСТАВЛЯЕТ СОБОЙ ПЛЕНОЧНЫЙ КОНДЕНСАТОР С ПЛАСТМАССОВЫМ ДИЭЛЕКТРИКОМ, ЕМКОСТЬ 99 МФ, НАПРЯЖЕНИЕ 400 В __1.1__ изготовитель -EPCOS INDIA PRIVATE LTD. бренд -EPCOS модель -B32 артикул -B32340C4052A кол-во=96 ШТ,__2.0__ ПЛЕНОЧНЫЙ КОНДЕНСАТОР ПОСТОЯННОЙ ЕМКОСТИ 1 МКФ - ПАССИВНЫЙ ЭЛЕКТРОННЫЙ КОМПОНЕНТ ДЛЯ НАКОПЛЕНИЯ ЗАРЯДА И ЭНЕРГИИ ЭЛЕКТРИЧЕСКОГО ПОЛЯ, КОНСТРУКЦИЯ: ДИЭЛЕКТРИК ВЫПОЛНЕН В ВИДЕ ПЛЕНКИ ИЗ ПОЛИПРОПИЛЕНА, СКРУЧЕННОЙ В РУЛОН. ПРИМЕНЯЮТСЯ В ЭЛЕКТРОТЕХНИКЕ,ИСТОЧНИКАХ ПИТАНИЯ, НАПРЯЖЕНИЕ 305 В __2.1__ изготовитель -EPCOS INDIA PRIVATE LTD. бренд -EPCOS модель -B32 артикул -B32924C3105M кол-во=2560 ШТ,__3.0__ ПЛЕНОЧНЫЙ КОНДЕНСАТОР ПОСТОЯННОЙ ЕМКОСТИ 220 НФ - ПАССИВНЫЙ ЭЛЕКТРОННЫЙ КОМПОНЕНТ ДЛЯ НАКОПЛЕНИЯ ЗАРЯДА И ЭНЕРГИИ ЭЛЕКТРИЧЕСКОГО ПОЛЯ, КОНСТРУКЦИЯ: ДИЭЛЕКТРИК ВЫПОЛНЕН В ВИДЕ ПЛЕНКИ ИЗ ПОЛИПРОПИЛЕНА, СКРУЧЕННОЙ В РУЛОН. ПРИМЕНЯЮТСЯ В ЭЛЕКТРОТЕХНИКЕ,НАПРЯЖЕНИЕ 400/200 В __3.1__ изготовитель -EPCOS INDIA PRIVATE LTD. бренд -EPCOS модель -B32 артикул -B32654A4225K кол-во=1040 ШТ,"/>
    <s v="B32"/>
    <s v="FCA"/>
    <n v="75.376000000000005"/>
    <m/>
    <s v="ЕВРО"/>
    <n v="1779.04"/>
    <n v="1924.08"/>
    <n v="123141.12"/>
    <d v="2017-02-17T00:00:00"/>
    <n v="2"/>
    <x v="0"/>
    <x v="1"/>
    <s v="10113094/170217/0002103"/>
    <s v="НЕТ ДАННЫХ"/>
    <s v="НЕТ ДАННЫХ"/>
    <m/>
  </r>
  <r>
    <s v="7734700810"/>
    <x v="16"/>
    <s v="125284, Г., МОСКВА, УЛ. БЕГОВАЯ, Д. 6А"/>
    <x v="0"/>
    <s v="EPCOS AG"/>
    <s v="89520, BRENZ, HEIDENHEIM, IN DEN SEEWIESEN 26"/>
    <s v="TDK"/>
    <s v="ПОЛЬША"/>
    <s v="ГЕРМАНИЯ"/>
    <x v="1"/>
    <x v="1"/>
    <s v="АППАРАТЫ ЭЛЕКТРИЧЕСКИЕ ДЛЯ УПРАВЛЕНИЯ ЭЛЕКТРОТЕХНИЧЕСКИМИ УСТАНОВКАМИ :КОНТРОЛЛЕР ДЛЯ КОМПЕНСАЦИИ РЕАКТИВНОЙ МОЩНОСТИ, РАБОЧЕЕ НАПРЯЖЕНИЕ 230 В"/>
    <s v="нет данных"/>
    <s v="FCA"/>
    <n v="3.5"/>
    <m/>
    <s v="ЕВРО"/>
    <n v="606.29999999999995"/>
    <n v="737.27"/>
    <n v="47185.279999999999"/>
    <d v="2018-04-30T00:00:00"/>
    <n v="4"/>
    <x v="1"/>
    <x v="2"/>
    <s v="10113110/300418/0057515"/>
    <s v="НЕТ ДАННЫХ"/>
    <s v="НЕТ ДАННЫХ"/>
    <m/>
  </r>
  <r>
    <s v="7806486029"/>
    <x v="17"/>
    <s v="195196, ГОРОД, САНКТ-ПЕТЕРБУРГ, УЛ. ТАЛЛИНСКАЯ Д.7 ЛИТ.О ПОМ. 214-А"/>
    <x v="4"/>
    <s v="INTERNATIONAL CAPACITORS S.A."/>
    <s v="ESBARCELONA08130VALLES, 32SANTA PERPETUA  DE MOGODA"/>
    <s v="INTERNATIONAL CAPACITORS S. A."/>
    <s v="ИСПАНИЯ"/>
    <s v="ИСПАНИЯ"/>
    <x v="0"/>
    <x v="0"/>
    <s v="КОНДЕНСАТОРЫ ПОСТОЯННОЙ ЕМКОСТИ ДЛЯ СБОРКИ УСТАНОВОК КОМПЕНСАЦИИ РЕАКТИВНОЙ МОЩНОСТИ.:  ДЛЯ СОЗДАНИЯ НИЗКОЧАСТОТНЫХ ФИЛЬТРОВ ЗАЩИТЫ ОТ ГАРМОНИК, 40 KVAR, ДО 460 В, 50 ГЦ._ДЛЯ СОЗДАНИЯ НИЗКОЧАСТОТНЫХ ФИЛЬТРОВ ЗАЩИТЫ ОТ ГАРМОНИК, 80 KVAR, ДО 460 В, 50 ГЦ._ТРЕХФАЗНЫЙ СИЛОВОЙ ЦИЛИНДРИЧЕСКИЙ, 30 KVAR, 440V, 50 ГЦ."/>
    <s v="нет данных"/>
    <s v="EXW"/>
    <n v="204.6"/>
    <m/>
    <s v="ЕВРО"/>
    <n v="2826.57"/>
    <n v="3466.19"/>
    <n v="221836.16"/>
    <d v="2016-05-05T00:00:00"/>
    <n v="5"/>
    <x v="1"/>
    <x v="0"/>
    <s v="10210120/040516/0002238"/>
    <s v="т/п Василеостровский"/>
    <s v="199106 Г.САНКТ-ПЕТЕРБУРГ, ВАСИЛЬЕВСКИЙ ОСТРОВ, БОЛЬШОЙ ПРОСПЕКТ, 103"/>
    <m/>
  </r>
  <r>
    <s v="7806486029"/>
    <x v="17"/>
    <s v="195196, ГОРОД, САНКТ-ПЕТЕРБУРГ, УЛ. ТАЛЛИНСКАЯ Д.7 ЛИТ.О ПОМ. 214-А"/>
    <x v="4"/>
    <s v="INTERNATIONAL CAPACITORS S.A."/>
    <s v="SANTA PERPETUA DE MOGODA 08130 MAR DEL CARIB,10-INTERSECTION WITH VALLES ST. BARCELONA"/>
    <s v="INTERNATIONAL CAPACITORS S. A."/>
    <s v="ИСПАНИЯ"/>
    <s v="ИСПАНИЯ"/>
    <x v="0"/>
    <x v="0"/>
    <s v="КОНДЕНСАТОРЫ ПОСТОЯННОЙ ЕМКОСТИ ДЛЯ СБОРКИ УСТАНОВОК КОМПЕНСАЦИИ РЕАКТИВНОЙ МОЩНОСТИ.__1.0__ : ДЛЯ ИНДИВИДУАЛЬНОЙ КОМПЕНСАЦИИ МАЛЫХ ИНДУКТИВНЫХ НАГРУЗОК, 80 KVAR, 690 В, 50 ГЦ. __1.1__ изготовитель -INTERNATIONAL CAPACITORS S. A. бренд -LIFASA марка -ОТСУТСТВУЕТ модель -FML артикул -FML6980 кол-во=16 ШТ,__2.0__ ДЛЯ СОЗДАНИЯ НИЗКОЧАСТОТНЫХ ФИЛЬТРОВ ЗАЩИТЫ ОТ ГАРМОНИК, 40 KVAR, ДО 460 В, 50 ГЦ. __2.1__ изготовитель -INTERNATIONAL CAPACITORS S. A. бренд -LIFASA марка -ОТСУТСТВУЕТ модель -FMLF артикул -FMLF4649 кол-во=2 ШТ,__3.0__ ДЛЯ СОЗДАНИЯ НИЗКОЧАСТОТНЫХ ФИЛЬТРОВ ЗАЩИТЫ ОТ ГАРМОНИК, 80 KVAR, ДО 460 В, 50 ГЦ. __3.1__ изготовитель -INTERNATIONAL CAPACITORS S. A. бренд -LIFASA марка -ОТСУТСТВУЕТ модель -FMLF артикул -FMLF4698 кол-во=6 ШТ,__4.0__ ТРЕХФАЗНЫЙ СИЛОВОЙ ЦИЛИНДРИЧЕСКИЙ, 30 KVAR, 440V, 50 ГЦ. __4.1__ изготовитель -INTERNATIONAL CAPACITORS S. A. бренд -LIFASA марка -ОТСУТСТВУЕТ модель -POLB артикул -POLB44300HD кол-во=88 ШТ,"/>
    <s v="FMLF, POLB "/>
    <s v="EXW"/>
    <n v="500.6"/>
    <m/>
    <s v="ЕВРО"/>
    <n v="6562.82"/>
    <n v="7907.63"/>
    <n v="506088.32"/>
    <d v="2017-03-23T00:00:00"/>
    <n v="3"/>
    <x v="0"/>
    <x v="1"/>
    <s v="10210120/220317/0001678"/>
    <s v="т/п Василеостровский"/>
    <s v="199106 Г.САНКТ-ПЕТЕРБУРГ, ВАСИЛЬЕВСКИЙ ОСТРОВ, БОЛЬШОЙ ПРОСПЕКТ, 103"/>
    <m/>
  </r>
  <r>
    <s v="7806486029"/>
    <x v="17"/>
    <s v="195196, ГОРОД, САНКТ-ПЕТЕРБУРГ, УЛ. ТАЛЛИНСКАЯ Д.7 ЛИТ.О ПОМ. 214-А"/>
    <x v="4"/>
    <s v="INTERNATIONAL CAPACITORS S.A."/>
    <s v="SANTA PERPETUA DE MOGODA 08130 MAR DEL CARIB,10-INTERSECTION WITH VALLES ST. BARCELONA"/>
    <s v="INTERNATIONAL CAPACITORS S. A."/>
    <s v="ИСПАНИЯ"/>
    <s v="ИСПАНИЯ"/>
    <x v="0"/>
    <x v="0"/>
    <s v="КОНДЕНСАТОРЫ ПОСТОЯННОЙ ЕМКОСТИ ДЛЯ СБОРКИ УСТАНОВОК КОМПЕНСАЦИИ РЕАКТИВНОЙ МОЩНОСТИ.__1.0__ : ОДНОФАЗНЫЙ, ДЛЯ ИНДИВИДУАЛЬНОЙ КОМПЕНСАЦИИ МАЛЫХ ИНДУКТИВНЫХ НАГРУЗОК, 50 KVAR, 500 В, 50 ГЦ. __1.1__ изготовитель -INTERNATIONAL CAPACITORS S. A. бренд -LIFASA марка -ОТСУТСТВУЕТ модель -FML артикул -FMLI5050 кол-во=6 ШТ,__2.0__ ОДНОФАЗНЫЙ, ДЛЯ ИНДИВИДУАЛЬНОЙ КОМПЕНСАЦИИ МАЛЫХ ИНДУКТИВНЫХ НАГРУЗОК, 66 KVAR, 500 В, 50 ГЦ. __2.1__ изготовитель -INTERNATIONAL CAPACITORS S. A. бренд -LIFASA марка -ОТСУТСТВУЕТ модель -FML артикул -FMLI5066 кол-во=6 ШТ,__3.0__ ОДНОФАЗНЫЙ, ДЛЯ ИНДИВИДУАЛЬНОЙ КОМПЕНСАЦИИ МАЛЫХ ИНДУКТИВНЫХ НАГРУЗОК, 80 KVAR, 500 В, 50 ГЦ. __3.1__ изготовитель -INTERNATIONAL CAPACITORS S. A. бренд -LIFASA марка -ОТСУТСТВУЕТ модель -FML артикул -FMLI5080 кол-во=10 ШТ,__4.0__ ДВУХФАЗНЫЙ, ДЛЯ ИНДИВИДУАЛЬНОЙ КОМПЕНСАЦИИ МАЛЫХ ИНДУКТИВНЫХ НАГРУЗОК, 12.5+25 KVAR, 500 В, 50 ГЦ. __4.1__ изготовитель -INTERNATIONAL CAPACITORS S. A. бренд -LIFASA марка -ОТСУТСТВУЕТ модель -FML артикул -FMLB5037 кол-во=2 ШТ,__5.0__ ДВУХФАЗНЫЙ, ДЛЯ ИНДИВИДУАЛЬНОЙ КОМПЕНСАЦИИ МАЛЫХ ИНДУКТИВНЫХ НАГРУЗОК,3.13+6.25 KVAR, 500 В, 50 ГЦ. __5.1__ изготовитель -INTERNATIONAL CAPACITORS S. A. бренд -LIFASA марка -ОТСУТСТВУЕТ модель -FML артикул -FMLB5009 кол-во=2 ШТ,"/>
    <s v="FML "/>
    <s v="EXW"/>
    <n v="350"/>
    <m/>
    <s v="ЕВРО"/>
    <n v="3640.34"/>
    <n v="4814.08"/>
    <n v="308101.12"/>
    <d v="2017-04-24T00:00:00"/>
    <n v="4"/>
    <x v="1"/>
    <x v="1"/>
    <s v="10210120/240417/0002421"/>
    <s v="т/п Василеостровский"/>
    <s v="199106 Г.САНКТ-ПЕТЕРБУРГ, ВАСИЛЬЕВСКИЙ ОСТРОВ, БОЛЬШОЙ ПРОСПЕКТ, 103"/>
    <m/>
  </r>
  <r>
    <s v="7806486029"/>
    <x v="17"/>
    <s v="195196, ГОРОД, САНКТ-ПЕТЕРБУРГ, УЛ. ТАЛЛИНСКАЯ Д.7 ЛИТ.О ПОМ. 214-А"/>
    <x v="4"/>
    <s v="INTERNATIONAL CAPACITORS S.A."/>
    <s v="SANTA PERPETUA DE MOGODA 08130 MAR DEL CARIB,10-INTERSECTION WITH VALLES ST. BARCELONA"/>
    <s v="INTERNATIONAL CAPACITORS S. A."/>
    <s v="ИСПАНИЯ"/>
    <s v="ИСПАНИЯ"/>
    <x v="0"/>
    <x v="0"/>
    <s v="КОНДЕНСАТОРЫ ПОСТОЯННОЙ ЕМКОСТИ ДЛЯ СБОРКИ УСТАНОВОК КОМПЕНСАЦИИ РЕАКТИВНОЙ МОЩНОСТИ.__1.0__ : ДЛЯ ИНДИВИДУАЛЬНОЙ КОМПЕНСАЦИИ МАЛЫХ ИНДУКТИВНЫХ НАГРУЗОК, 40 KVAR, 690 В, 50 ГЦ. __1.1__ изготовитель -INTERNATIONAL CAPACITORS S. A. бренд -LIFASA марка -ОТСУТСТВУЕТ модель -FML артикул -FML6940 кол-во=2 ШТ,__2.0__ ДЛЯ ИНДИВИДУАЛЬНОЙ КОМПЕНСАЦИИ МАЛЫХ ИНДУКТИВНЫХ НАГРУЗОК, 80 KVAR, 690 В, 50 ГЦ. __2.1__ изготовитель -INTERNATIONAL CAPACITORS S. A. бренд -LIFASA марка -ОТСУТСТВУЕТ модель -FML артикул -FML6980 кол-во=4 ШТ,"/>
    <s v="FML "/>
    <s v="EXW"/>
    <n v="80"/>
    <m/>
    <s v="ЕВРО"/>
    <n v="798.6"/>
    <n v="1129.18"/>
    <n v="72267.520000000004"/>
    <d v="2017-05-11T00:00:00"/>
    <n v="5"/>
    <x v="1"/>
    <x v="1"/>
    <s v="10210120/110517/0002812"/>
    <s v="т/п Василеостровский"/>
    <s v="199106 Г.САНКТ-ПЕТЕРБУРГ, ВАСИЛЬЕВСКИЙ ОСТРОВ, БОЛЬШОЙ ПРОСПЕКТ, 103"/>
    <m/>
  </r>
  <r>
    <s v="7806486029"/>
    <x v="17"/>
    <s v="195196, ГОРОД, САНКТ-ПЕТЕРБУРГ, УЛ. ТАЛЛИНСКАЯ Д.7 ЛИТ.О ПОМ. 214-А"/>
    <x v="4"/>
    <s v="INTERNATIONAL CAPACITORS S.A."/>
    <s v="SANTA PERPETUA DE MOGODA 08130 MAR DEL CARIB,10-INTERSECTION WITH VALLES ST. BARCELONA"/>
    <s v="INTERNATIONAL CAPACITORS S. A."/>
    <s v="ИСПАНИЯ"/>
    <s v="ИСПАНИЯ"/>
    <x v="0"/>
    <x v="0"/>
    <s v="КОНДEНСАТОРЫ ПОСТОЯННОЙ ЕМКОСТИ ДЛЯ СБОРКИ УСТАНОВОК КОМПЕНСАЦИИ РЕАКТИВНОЙ МОЩНОСТИ.__1.0__ : ТРЕХФАЗНЫЙ СИЛОВОЙ ЦИЛИНДРИЧЕСКИЙ, 50 KVAR, 690V, 50 ГЦ. __1.1__ изготовитель -INTERNATIONAL CAPACITORS S. A. бренд -LIFASA марка -ОТСУТСТВУЕТ модель -POLB артикул -POLB69500HD кол-во=12 ШТ,"/>
    <s v="POLB"/>
    <s v="EXW"/>
    <n v="66"/>
    <m/>
    <s v="ЕВРО"/>
    <n v="840"/>
    <n v="1190.53"/>
    <n v="76193.919999999998"/>
    <d v="2017-05-29T00:00:00"/>
    <n v="5"/>
    <x v="1"/>
    <x v="1"/>
    <s v="10210120/290517/0003248"/>
    <s v="т/п Василеостровский"/>
    <s v="199106 Г.САНКТ-ПЕТЕРБУРГ, ВАСИЛЬЕВСКИЙ ОСТРОВ, БОЛЬШОЙ ПРОСПЕКТ, 103"/>
    <m/>
  </r>
  <r>
    <s v="7806486029"/>
    <x v="17"/>
    <s v="195196, ГОРОД, САНКТ-ПЕТЕРБУРГ, УЛ. ТАЛЛИНСКАЯ Д.7 ЛИТ.О ПОМ. 214-А"/>
    <x v="4"/>
    <s v="INTERNATIONAL CAPACITORS S.A."/>
    <s v="SANTA PERPETUA DE MOGODA 08130 MAR  CARIBE 10,POL IND.CAN BERNADES BARCELONA"/>
    <s v="INTERNATIONAL CAPACITORS S. A."/>
    <s v="ИСПАНИЯ"/>
    <s v="ИСПАНИЯ"/>
    <x v="0"/>
    <x v="0"/>
    <s v="КОНДЕНСАТОРЫ ПОСТОЯННОЙ ЕМКОСТИ ДЛЯ СБОРКИ УСТАНОВОК КОМПЕНСАЦИИ РЕАКТИВНОЙ МОЩНОСТИ.__1.0__ : ДЛЯ СОЗДАНИЯ НИЗКОЧАСТОТНЫХ ФИЛЬТРОВ ЗАЩИТЫ ОТ ГАРМОНИК, 40 KVAR, 400/460 В, 50 ГЦ. __1.1__ изготовитель -INTERNATIONAL CAPACITORS S. A. бренд -LIFASA марка -ОТСУТСТВУЕТ модель -FMLF артикул -FMLF4649 кол-во=1 ШТ,__2.0__ ДЛЯ СОЗДАНИЯ НИЗКОЧАСТОТНЫХ ФИЛЬТРОВ ЗАЩИТЫ ОТ ГАРМОНИК, 80 KVAR, 400/460 В, 50 ГЦ. __2.1__ изготовитель -INTERNATIONAL CAPACITORS S. A. бренд -LIFASA марка -ОТСУТСТВУЕТ модель -FMLF артикул -FMLF4698 кол-во=1 ШТ,"/>
    <s v="FMLF"/>
    <s v="EXW"/>
    <n v="17.7"/>
    <m/>
    <s v="ЕВРО"/>
    <n v="339.17"/>
    <n v="443.3"/>
    <n v="28371.200000000001"/>
    <d v="2017-07-19T00:00:00"/>
    <n v="7"/>
    <x v="2"/>
    <x v="1"/>
    <s v="10210120/180717/0004085"/>
    <s v="т/п Василеостровский"/>
    <s v="199106 Г.САНКТ-ПЕТЕРБУРГ, ВАСИЛЬЕВСКИЙ ОСТРОВ, БОЛЬШОЙ ПРОСПЕКТ, 103"/>
    <m/>
  </r>
  <r>
    <s v="7806486029"/>
    <x v="17"/>
    <s v="195196, ГОРОД, САНКТ-ПЕТЕРБУРГ, УЛ. ТАЛЛИНСКАЯ Д.7 ЛИТ.О ПОМ. 214-А"/>
    <x v="4"/>
    <s v="INTERNATIONAL CAPACITORS S.A."/>
    <s v="SANTA PERPETUA DE MOGODA 08130 MAR DEL CARIB,10-INTERSECTION WITH VALLES ST. BARCELONA"/>
    <s v="INTERNATIONAL CAPACITORS S. A."/>
    <s v="ИСПАНИЯ"/>
    <s v="ИСПАНИЯ"/>
    <x v="0"/>
    <x v="0"/>
    <s v="КОНДЕНСАТОРЫ ПОСТОЯННОЙ ЕМКОСТИ ДЛЯ СБОРКИ УСТАНОВОК КОМПЕНСАЦИИ РЕАКТИВНОЙ МОЩНОСТИ.__1.0__ :ТРЕХФАЗНЫЙ СИЛОВОЙ ЦИЛИНДРИЧЕСКИЙ, 30 KVAR, 440V, 50 ГЦ. __1.1__ изготовитель -INTERNATIONAL CAPACITORS S. A. бренд -LIFASA марка -ОТСУТСТВУЕТ модель -POLB артикул -POLB44300HD кол-во=120 ШТ,"/>
    <s v="POLB "/>
    <s v="EXW"/>
    <n v="312"/>
    <m/>
    <s v="ЕВРО"/>
    <n v="3744"/>
    <n v="5134.8500000000004"/>
    <n v="328630.40000000002"/>
    <d v="2017-11-27T00:00:00"/>
    <n v="11"/>
    <x v="3"/>
    <x v="1"/>
    <s v="10210120/271117/0006741"/>
    <s v="т/п Василеостровский"/>
    <s v="199106 Г.САНКТ-ПЕТЕРБУРГ, ВАСИЛЬЕВСКИЙ ОСТРОВ, БОЛЬШОЙ ПРОСПЕКТ, 103"/>
    <m/>
  </r>
  <r>
    <s v="7806486029"/>
    <x v="17"/>
    <s v=" "/>
    <x v="4"/>
    <s v="INTERNATIONAL CAPACITORS S.A."/>
    <s v=" "/>
    <s v="INTERNATIONAL CAPACITORS S. A."/>
    <s v="ИСПАНИЯ "/>
    <s v="ИСПАНИЯ"/>
    <x v="0"/>
    <x v="0"/>
    <s v="КОНДЕНСАТОРЫ ПОСТОЯННОЙ ЕМКОСТИ ДЛЯ СБОРКИ УСТАНОВОК КОМПЕНСАЦИИ РЕАКТИВНОЙ МОЩНОСТИ. :ТРЕХФАЗНЫЙ СИЛОВОЙ ЦИЛИНДРИЧЕСКИЙ, 30 KVAR, 440V, 50 ГЦ. УСИЛЕННЫЙ ПРИЗМАТИЧЕСКИЙ, 25 KVAR, 400 В, 50 ГЦ. СТАНДАРТНЫЙ ПРИЗМАТИЧЕСКИЙ, 45 KVAR, 525 В, 50 ГЦ. СТАНДАРТНЫЙ ПРИЗМАТИЧЕСКИЙ, 15 KVAR, 525 В, 50 ГЦ. СТАНДАРТНЫЙ ПРИЗМАТИЧЕСКИЙ, 75 KVAR, 525 В, 50 ГЦ. INTERNATIONAL CAPACITORS S. A. LIFASA ОТСУТСТВУЕТ POLB44300HD POLB 9 INTERNATIONAL CAPACITORS S. A. LIFASA ОТСУТСТВУЕТ FML4025R460 FML 2 INTERNATIONAL CAPACITORS S. A. LIFASA ОТСУТСТВУЕТ FML5275 FML 4 INTERNATIONAL CAPACITORS S. A. LIFASA ОТСУТСТВУЕТ FML5215 FML 8 INTERNATIONAL CAPACITORS S. A. LIFASA ОТСУТСТВУЕТ FML5245 FML 4"/>
    <s v="POLB44300HD POLB 9 INTERNATIONAL CAPACITORS S. A. LIFASA , FML4025R460 FML 2, FML5275 FML 4, FML5215 FML 8, FML5245 FML 4"/>
    <s v="EXW"/>
    <n v="170"/>
    <m/>
    <s v=" "/>
    <s v=" "/>
    <n v="2822.57"/>
    <n v="180644.48000000001"/>
    <d v="2017-12-08T00:00:00"/>
    <n v="12"/>
    <x v="3"/>
    <x v="1"/>
    <s v="10210120/081217/0007046"/>
    <s v="т/п Василеостровский"/>
    <s v="199106 Г.САНКТ-ПЕТЕРБУРГ, ВАСИЛЬЕВСКИЙ ОСТРОВ, БОЛЬШОЙ ПРОСПЕКТ, 103"/>
    <m/>
  </r>
  <r>
    <s v="7806486029"/>
    <x v="17"/>
    <s v=" "/>
    <x v="4"/>
    <s v="INTERNATIONAL CAPACITORS S.A."/>
    <s v=" "/>
    <s v="INTERNATIONAL CAPACITORS S. A."/>
    <s v="ИСПАНИЯ"/>
    <s v="ИСПАНИЯ"/>
    <x v="0"/>
    <x v="0"/>
    <s v="КОНДЕНСАТОРЫ ПОСТОЯННОЙ ЕМКОСТИ ДЛЯ СБОРКИ УСТАНОВОК КОМПЕНСАЦИИ РЕАКТИВНОЙ МОЩНОСТИ."/>
    <s v="нет данных"/>
    <s v="EXW"/>
    <n v="77"/>
    <m/>
    <s v=" "/>
    <s v=" "/>
    <n v="1565.14"/>
    <n v="100168.96000000001"/>
    <d v="2017-12-21T00:00:00"/>
    <n v="12"/>
    <x v="3"/>
    <x v="1"/>
    <s v="10210120/211217/0007371"/>
    <s v="т/п Василеостровский"/>
    <s v="199106 Г.САНКТ-ПЕТЕРБУРГ, ВАСИЛЬЕВСКИЙ ОСТРОВ, БОЛЬШОЙ ПРОСПЕКТ, 103"/>
    <m/>
  </r>
  <r>
    <s v="7806486029"/>
    <x v="17"/>
    <s v="195196, ГОРОД, САНКТ-ПЕТЕРБУРГ, УЛ. ТАЛЛИНСКАЯ Д.7 ЛИТ.О ПОМ. 214-А"/>
    <x v="4"/>
    <s v="INTERNATIONAL CAPACITORS S.A."/>
    <s v="08130, BARCELONA, SANTA PERPETUA  DE MOGODA, VALLES, 32-POL.IND. CAN BERNADES"/>
    <s v="INTERNATIONAL CAPACITORS S. A."/>
    <s v="ИСПАНИЯ"/>
    <s v="ИСПАНИЯ"/>
    <x v="0"/>
    <x v="0"/>
    <s v="КОНДЕНСАТОРЫ ПОСТОЯННОЙ ЕМКОСТИ ДЛЯ СБОРКИ УСТАНОВОК КОМПЕНСАЦИИ РЕАКТИВНОЙ МОЩНОСТИ. :ТРЕХФАЗНЫЙ СИЛОВОЙ ЦИЛИНДРИЧЕСКИЙ, 30 KVAR, 440V, 50 ГЦ."/>
    <s v="нет данных"/>
    <s v="EXW"/>
    <n v="59.4"/>
    <m/>
    <s v="ЕВРО"/>
    <n v="561.6"/>
    <n v="996.88"/>
    <n v="63800.32"/>
    <d v="2018-01-23T00:00:00"/>
    <n v="1"/>
    <x v="0"/>
    <x v="2"/>
    <s v="10210120/230118/0000308"/>
    <s v="т/п Василеостровский"/>
    <s v="199106 Г.САНКТ-ПЕТЕРБУРГ, ВАСИЛЬЕВСКИЙ ОСТРОВ, БОЛЬШОЙ ПРОСПЕКТ, 103"/>
    <m/>
  </r>
  <r>
    <s v="7806486029"/>
    <x v="17"/>
    <s v="195196, ГОРОД, САНКТ-ПЕТЕРБУРГ, УЛ. ТАЛЛИНСКАЯ Д.7 ЛИТ.О ПОМ. 214-А"/>
    <x v="4"/>
    <s v="INTERNATIONAL CAPACITORS S.A."/>
    <s v="08130, BARCELONA, SANTA PERPETUA  DE MOGODA, VALLES, 32-POL.IND. CAN BERNADES"/>
    <s v="INTERNATIONAL CAPACITORS S. A."/>
    <s v="ИСПАНИЯ"/>
    <s v="ИСПАНИЯ"/>
    <x v="0"/>
    <x v="0"/>
    <s v="КОНДЕНСАТОРЫ ПОСТОЯННОЙ ЕМКОСТИ ДЛЯ СБОРКИ УСТАНОВОК КОМПЕНСАЦИИ РЕАКТИВНОЙ МОЩНОСТИ. :ТРЕХФАЗНЫЙ СИЛОВОЙ ЦИЛИНДРИЧЕСКИЙ, 30 KVAR, 440V, 50 ГЦ. ТРЕХФАЗНЫЙ СИЛОВОЙ ЦИЛИНДРИЧЕСКИЙ, 50 KVAR, 400V, 50 ГЦ."/>
    <s v="нет данных"/>
    <s v="EXW"/>
    <n v="70.400000000000006"/>
    <m/>
    <s v="ЕВРО"/>
    <n v="943.46"/>
    <n v="1448.31"/>
    <n v="92691.839999999997"/>
    <d v="2018-02-19T00:00:00"/>
    <n v="2"/>
    <x v="0"/>
    <x v="2"/>
    <s v="10210120/190218/0000942"/>
    <s v="т/п Василеостровский"/>
    <s v="199106 Г.САНКТ-ПЕТЕРБУРГ, ВАСИЛЬЕВСКИЙ ОСТРОВ, БОЛЬШОЙ ПРОСПЕКТ, 103"/>
    <m/>
  </r>
  <r>
    <s v="7806486029"/>
    <x v="17"/>
    <s v="195196, ГОРОД, САНКТ-ПЕТЕРБУРГ, УЛ. ТАЛЛИНСКАЯ Д.7 ЛИТ.О ПОМ. 214-А"/>
    <x v="4"/>
    <s v="INTERNATIONAL CAPACITORS S.A."/>
    <s v="08130, BARCELONA, SANTA PERPETUA DE MOGODA, MAR DEL CARIB, 10,INTERSECTION WITH"/>
    <s v="INTERNATIONAL CAPACITORS S. A."/>
    <s v="ИСПАНИЯ"/>
    <s v="ИСПАНИЯ"/>
    <x v="0"/>
    <x v="0"/>
    <s v="КОНДЕНСАТОРЫ ПОСТОЯННОЙ ЕМКОСТИ ДЛЯ СБОРКИ УСТАНОВОК КОМПЕНСАЦИИ РЕАКТИВНОЙ МОЩНОСТИ. :ТРЕХФАЗНЫЙ СИЛОВОЙ ЦИЛИНДРИЧЕСКИЙ, 30 KVAR, 440V, 50 ГЦ."/>
    <s v="нет данных"/>
    <s v="EXW"/>
    <n v="75"/>
    <m/>
    <s v="ЕВРО"/>
    <n v="967.2"/>
    <n v="1611.15"/>
    <n v="103113.60000000001"/>
    <d v="2018-02-28T00:00:00"/>
    <n v="2"/>
    <x v="0"/>
    <x v="2"/>
    <s v="10210120/280218/0001166"/>
    <s v="т/п Василеостровский"/>
    <s v="199106 Г.САНКТ-ПЕТЕРБУРГ, ВАСИЛЬЕВСКИЙ ОСТРОВ, БОЛЬШОЙ ПРОСПЕКТ, 103"/>
    <m/>
  </r>
  <r>
    <s v="7806486029"/>
    <x v="17"/>
    <s v="195196, ГОРОД, САНКТ-ПЕТЕРБУРГ, УЛ. ТАЛЛИНСКАЯ Д.7 ЛИТ.О ПОМ. 214-А"/>
    <x v="4"/>
    <s v="INTERNATIONAL CAPACITORS S.A."/>
    <s v="08130, BARCELONA, SANTA PERPETUA  DE MOGODA, VALLES, 32-POL.IND. CAN BERNADES"/>
    <s v="INTERNATIONAL CAPACITORS S. A."/>
    <s v="ИСПАНИЯ"/>
    <s v="ИСПАНИЯ"/>
    <x v="0"/>
    <x v="0"/>
    <s v="КОНДЕНСАТОРЫ ПОСТОЯННОЙ ЕМКОСТИ ДЛЯ СБОРКИ УСТАНОВОК КОМПЕНСАЦИИ РЕАКТИВНОЙ МОЩНОСТИ. :ТРЕХФАЗНЫЙ СИЛОВОЙ, 30 KVAR, 440V, 50 ГЦ. ТРЕХФАЗНЫЙ СИЛОВОЙ ЦИЛИНДРИЧЕСКИЙ, 25 KVAR, 440V, 50 ГЦ. СИЛОВОЙ 484 KVAR, 6,6KV,  ПОСТАВЛЯЕТСЯ ДЛЯ СОБСТВЕННЫХ НУЖД КОМПАНИИ."/>
    <s v="нет данных"/>
    <s v="EXW"/>
    <n v="237.4"/>
    <m/>
    <s v="ЕВРО"/>
    <n v="3299.2"/>
    <n v="4802"/>
    <n v="307328"/>
    <d v="2018-03-22T00:00:00"/>
    <n v="3"/>
    <x v="0"/>
    <x v="2"/>
    <s v="10210120/220318/0001661"/>
    <s v="т/п Василеостровский"/>
    <s v="199106 Г.САНКТ-ПЕТЕРБУРГ, ВАСИЛЬЕВСКИЙ ОСТРОВ, БОЛЬШОЙ ПРОСПЕКТ, 103"/>
    <m/>
  </r>
  <r>
    <s v="3906134785"/>
    <x v="18"/>
    <s v="625014, ТЮМЕНСКАЯ ОБЛАСТЬ, Г.ТЮМЕНЬ, 2КМ СТАРОГО ТОБОЛЬСКОГО ТРАКТА, 8А"/>
    <x v="7"/>
    <s v="BENTEC GMBH DRILLING &amp; OILFIELD SYSTEMS"/>
    <s v="DEBAD BENTHEIM48455DEILMANNSTRASSE, 1"/>
    <s v="ELECTRONICON KONDENSATOREN GMBH"/>
    <s v="ГЕРМАНИЯ"/>
    <s v="ГЕРМАНИЯ"/>
    <x v="0"/>
    <x v="0"/>
    <s v="КОНДЕНСАТОРЫ ПОСТОЯННОЙ ЕМКОСТИ.КОНДЕНСАТОР 31.2 KVAR /800 V 3X51, 7 МКФ, 136X230 MM, МОДЕЛЬ L- ЦИЛИНДРИЧЕСКИЙ КОНДЕНСАТОР МАСЛОНАПОЛНЕННЫЙ ПОСТОЯННОЙ МОЩНОСТИ, ЯВЛЯЕТСЯ ПАССИВНЫМ КОМПОНЕНТОМ. СОДЕРЖИТ МЕТАЛЛИЗАРОВАННЫЕ С ДВУХ СТОРОН БУМАЖНЫЕ ЭЛЕКТРОДЫ С ПОЛИПРОПИЛЕНОВЫМ_ДИЭЛЕКТРИКОМ, ПРОПИТАННЫЕ МАСЛОМ, НА СТОРОНУ ДИЭЛЕКТРИКА НАПЫЛЯЕТСЯ ЦИНКО-АЛЮМИНИЕВАЯ ПЛЕНКА. АЛЮМИНИЕВЫЙ КОРПУС. НОМИНАЛЬНОЕ НАПРЯЖЕНИЕ: 800В ПЕРЕМЕННОГО ТОКА, 50ГЦ. ЕМКОСТЬ: 3X51,7МКФ. РАСЧЕТНАЯ РЕАКТИВНАЯ МОЩНОСТЬ: 31,2КВАР. ПРЕДНАЗНАЧЕН ДЛЯ_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s v="нет данных"/>
    <s v="DAP"/>
    <n v="51"/>
    <m/>
    <s v="ЕВРО"/>
    <n v="1382.2"/>
    <n v="1505.49"/>
    <n v="96351.360000000001"/>
    <d v="2016-01-14T00:00:00"/>
    <n v="1"/>
    <x v="0"/>
    <x v="0"/>
    <s v="10502110/130116/0000684"/>
    <s v="НЕТ ДАННЫХ"/>
    <s v="НЕТ ДАННЫХ"/>
    <m/>
  </r>
  <r>
    <s v="3906134785"/>
    <x v="18"/>
    <s v="625014, ТЮМЕНСКАЯ ОБЛАСТЬ, Г.ТЮМЕНЬ, 2КМ СТАРОГО ТОБОЛЬСКОГО ТРАКТА, 8А"/>
    <x v="7"/>
    <s v="BENTEC GMBH DRILLING &amp; OILFIELD SYSTEMS"/>
    <s v="DEBAD BENTHEIM48455DEILMANNSTRASSE, 1"/>
    <s v="ELECTRONICON KONDENSATOREN GMBH"/>
    <s v="ГЕРМАНИЯ"/>
    <s v="ГЕРМАНИЯ"/>
    <x v="0"/>
    <x v="0"/>
    <s v="КОНДЕНСАТОРЫ ПОСТОЯННОЙ ЕМКОСТИ:КОНДЕНСАТОР 31.2 KVAR /800 V 3X51, 7 МКФ, 136X230 MM, МОДЕЛЬ L- ЦИЛИНДРИЧЕСКИЙ КОНДЕНСАТОР МАСЛОНАПОЛНЕННЫЙ ПОСТОЯННОЙ МОЩНОСТИ, ЯВЛЯЕТСЯ ПАССИВНЫМ КОМПОНЕНТОМ. СОДЕРЖИТ МЕТАЛЛИЗАРОВАННЫЕ С ДВУХ СТОРОН БУМАЖНЫЕ ЭЛЕКТРОДЫ С ПОЛИПРОПИЛЕНОВЫМ_ДИЭЛЕКТРИКОМ, ПРОПИТАННЫЕ МАСЛОМ, НА СТОРОНУ ДИЭЛЕКТРИКА НАПЫЛЯЕТСЯ ЦИНКО-АЛЮМИНИЕВАЯ ПЛЕНКА. АЛЮМИНИЕВЫЙ КОРПУС. НОМИНАЛЬНОЕ НАПРЯЖЕНИЕ: 800В ПЕРЕМЕННОГО ТОКА, 50ГЦ. ЕМКОСТЬ: 3X51,7МКФ. РАСЧЕТНАЯ РЕАКТИВНАЯ МОЩНОСТЬ: 31,2КВАР. ПРЕДНАЗНАЧЕН ДЛЯ_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s v="нет данных"/>
    <s v="DAP"/>
    <n v="176"/>
    <m/>
    <s v="ЕВРО"/>
    <n v="4706.04"/>
    <n v="5275.47"/>
    <n v="337630.08"/>
    <d v="2016-02-16T00:00:00"/>
    <n v="2"/>
    <x v="0"/>
    <x v="0"/>
    <s v="10502110/160216/0005561"/>
    <s v="НЕТ ДАННЫХ"/>
    <s v="НЕТ ДАННЫХ"/>
    <m/>
  </r>
  <r>
    <s v="3906134785"/>
    <x v="18"/>
    <s v="625014, ТЮМЕНСКАЯ ОБЛАСТЬ, Г.ТЮМЕНЬ, 2КМ СТАРОГО ТОБОЛЬСКОГО ТРАКТА, 8А"/>
    <x v="7"/>
    <s v="BENTEC GMBH DRILLING &amp; OILFIELD SYSTEMS"/>
    <s v="DEBAD BENTHEIM48455DEILMANNSTRASSE, 1"/>
    <s v="ELECTRONICON KONDENSATOREN GMBH"/>
    <s v="ГЕРМАНИЯ"/>
    <s v="ГЕРМАНИЯ"/>
    <x v="0"/>
    <x v="0"/>
    <s v="КОНДЕНСАТОРЫ ПОСТОЯННОЙ ЕМКОСТИ.КОНДЕНСАТОР 31.2 KVAR /800 V 3X51, 7 МКФ, 136X230 MM, МОДЕЛЬ L- ЦИЛИНДРИЧЕСКИЙ КОНДЕНСАТОР МАСЛОНАПОЛНЕННЫЙ ПОСТОЯННОЙ МОЩНОСТИ, ЯВЛЯЕТСЯ ПАССИВНЫМ КОМПОНЕНТОМ. СОДЕРЖИТ МЕТАЛЛИЗАРОВАННЫЕ С ДВУХ СТОРОН БУМАЖНЫЕ ЭЛЕКТРОДЫ С ПОЛИПРОПИЛЕНОВЫМ_ДИЭЛЕКТРИКОМ, ПРОПИТАННЫЕ МАСЛОМ, НА СТОРОНУ ДИЭЛЕКТРИКА НАПЫЛЯЕТСЯ ЦИНКО-АЛЮМИНИЕВАЯ ПЛЕНКА. АЛЮМИНИЕВЫЙ КОРПУС. НОМИНАЛЬНОЕ НАПРЯЖЕНИЕ: 800В ПЕРЕМЕННОГО ТОКА, 50ГЦ. ЕМКОСТЬ: 3X51,7МКФ. РАСЧЕТНАЯ РЕАКТИВНАЯ МОЩНОСТЬ: 31,2КВАР. ПРЕДНАЗНАЧЕН ДЛЯ_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s v="нет данных"/>
    <s v="FCA"/>
    <n v="180"/>
    <m/>
    <s v="ЕВРО"/>
    <n v="4686.96"/>
    <n v="5444.76"/>
    <n v="348464.64000000001"/>
    <d v="2016-04-08T00:00:00"/>
    <n v="4"/>
    <x v="1"/>
    <x v="0"/>
    <s v="10502110/080416/0014495"/>
    <s v="НЕТ ДАННЫХ"/>
    <s v="НЕТ ДАННЫХ"/>
    <m/>
  </r>
  <r>
    <s v="3906134785"/>
    <x v="18"/>
    <s v="625014, ТЮМЕНСКАЯ ОБЛАСТЬ, Г.ТЮМЕНЬ, 2КМ СТАРОГО ТОБОЛЬСКОГО ТРАКТА, 8А"/>
    <x v="7"/>
    <s v="BENTEC GMBH DRILLING &amp; OILFIELD SYSTEMS"/>
    <s v="DEBAD BENTHEIM48455DEILMANNSTRASSE, 1"/>
    <s v="ELECTRONICON KONDENSATOREN GMBH"/>
    <s v="ГЕРМАНИЯ"/>
    <s v="ГЕРМАНИЯ"/>
    <x v="0"/>
    <x v="0"/>
    <s v="КОНДЕНСАТОРЫ ПОСТОЯННОЙ ЕМКОСТИ:КОНДЕНСАТОР 31.2 KVAR /800 V 3X51, 7 МКФ, 136X230 MM, МОДЕЛЬ L- ЦИЛИНДРИЧЕСКИЙ КОНДЕНСАТОР МАСЛОНАПОЛНЕННЫЙ ПОСТОЯННОЙ МОЩНОСТИ, ЯВЛЯЕТСЯ ПАССИВНЫМ КОМПОНЕНТОМ. СОДЕРЖИТ МЕТАЛЛИЗАРОВАННЫЕ С ДВУХ СТОРОН БУМАЖНЫЕ ЭЛЕКТРОДЫ С ПОЛИПРОПИЛЕНОВЫМ_ДИЭЛЕКТРИКОМ, ПРОПИТАННЫЕ МАСЛОМ, НА СТОРОНУ ДИЭЛЕКТРИКА НАПЫЛЯЕТСЯ ЦИНКО-АЛЮМИНИЕВАЯ ПЛЕНКА. АЛЮМИНИЕВЫЙ КОРПУС. НОМИНАЛЬНОЕ НАПРЯЖЕНИЕ: 800В ПЕРЕМЕННОГО ТОКА, 50ГЦ. ЕМКОСТЬ: 3X51,7МКФ. РАСЧЕТНАЯ РЕАКТИВНАЯ МОЩНОСТЬ: 31,2КВАР. ПРЕДНАЗНАЧЕН ДЛЯ_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s v="нет данных"/>
    <s v="FCA"/>
    <n v="272.62"/>
    <m/>
    <s v="ЕВРО"/>
    <n v="6971.16"/>
    <n v="8049.57"/>
    <n v="515172.48"/>
    <d v="2016-09-27T00:00:00"/>
    <n v="9"/>
    <x v="2"/>
    <x v="0"/>
    <s v="10502110/270916/0042934"/>
    <s v="НЕТ ДАННЫХ"/>
    <s v="НЕТ ДАННЫХ"/>
    <m/>
  </r>
  <r>
    <s v="3906134785"/>
    <x v="18"/>
    <s v="625014, ТЮМЕНСКАЯ ОБЛАСТЬ, Г.ТЮМЕНЬ, 2КМ СТАРОГО ТОБОЛЬСКОГО ТРАКТА, 8А"/>
    <x v="7"/>
    <s v="BENTEC GMBH DRILLING &amp; OILFIELD SYSTEMS"/>
    <s v="BAD BENTHEIM 48455 DEILMANNSTRASSE, 1 "/>
    <s v="ELECTRONICON KONDENSATOREN GMBH"/>
    <s v="ГЕРМАНИЯ"/>
    <s v="ГЕРМАНИЯ"/>
    <x v="0"/>
    <x v="0"/>
    <s v="КОНДЕНСАТОРЫ ПОСТОЯННОЙ ЕМКОСТИ.__1.0__ КОНДЕНСАТОР 31.2 KVAR /800 V 3X51, 7 МКФ, 136X230 MM, МОДЕЛЬ L- ЦИЛИНДРИЧЕСКИЙ КОНДЕНСАТОР МАСЛОНАПОЛНЕННЫЙ ПОСТОЯННОЙ МОЩНОСТИ, ЯВЛЯЕТСЯ ПАССИВНЫМ КОМПОНЕНТОМ. СОДЕРЖИТ МЕТАЛЛИЗАРОВАННЫЕ С ДВУХ СТОРОН БУМАЖНЫЕ ЭЛЕКТРОДЫ С ПОЛИПРОПИЛЕНОВЫМДИЭЛЕКТРИКОМ, ПРОПИТАННЫЕ МАСЛОМ, НА СТОРОНУ ДИЭЛЕКТРИКА НАПЫЛЯЕТСЯ ЦИНКО-АЛЮМИНИЕВАЯ ПЛЕНКА. АЛЮМИНИЕВЫЙ КОРПУС. НОМИНАЛЬНОЕ НАПРЯЖЕНИЕ: 800В ПЕРЕМЕННОГО ТОКА, 50ГЦ. ЕМКОСТЬ: 3X51,7МКФ. РАСЧЕТНАЯ РЕАКТИВНАЯ МОЩНОСТЬ: 31,2КВАР. ПРЕДНАЗНАЧЕН ДЛЯ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__1.1__ изготовитель -ELECTRONICON KONDENSATOREN GMBH бренд -ОТСУТСТВУЕТ марка -ELECTRONICON артикул -0624905 кол-во=5 ШТ,"/>
    <s v="нет данных"/>
    <s v="FCA"/>
    <n v="14.2"/>
    <m/>
    <s v="ЕВРО"/>
    <n v="405.3"/>
    <n v="447.41"/>
    <n v="28634.240000000002"/>
    <d v="2017-01-17T00:00:00"/>
    <n v="1"/>
    <x v="0"/>
    <x v="1"/>
    <s v="10502110/160117/0001552"/>
    <s v="НЕТ ДАННЫХ"/>
    <s v="НЕТ ДАННЫХ"/>
    <m/>
  </r>
  <r>
    <s v="3906134785"/>
    <x v="18"/>
    <s v="625014, ТЮМЕНСКАЯ ОБЛАСТЬ, Г.ТЮМЕНЬ, 2КМ СТАРОГО ТОБОЛЬСКОГО ТРАКТА, 8А"/>
    <x v="7"/>
    <s v="BENTEC GMBH DRILLING &amp; OILFIELD SYSTEMS"/>
    <s v="BAD BENTHEIM 48455 DEILMANNSTRASSE, 1 "/>
    <s v="ELECTRONICON KONDENSATOREN GMBH"/>
    <s v="ГЕРМАНИЯ"/>
    <s v="ГЕРМАНИЯ"/>
    <x v="0"/>
    <x v="0"/>
    <s v="КОНДЕНСАТОРЫ:__1.0__ КОНДЕНСАТОР 31.2 KVAR /800 V 3X51, 7 МКФ, 136X230 MM, МОДЕЛЬ L- ЦИЛИНДРИЧЕСКИЙ КОНДЕНСАТОР МАСЛОНАПОЛНЕННЫЙ ПОСТОЯННОЙ МОЩНОСТИ, ЯВЛЯЕТСЯ ПАССИВНЫМ КОМПОНЕНТОМ. СОДЕРЖИТ МЕТАЛЛИЗАРОВАННЫЕ С ДВУХ СТОРОН БУМАЖНЫЕ ЭЛЕКТРОДЫ С ПОЛИПРОПИЛЕНОВЫМДИЭЛЕКТРИКОМ, ПРОПИТАННЫЕ МАСЛОМ, НА СТОРОНУ ДИЭЛЕКТРИКА НАПЫЛЯЕТСЯ ЦИНКО-АЛЮМИНИЕВАЯ ПЛЕНКА. АЛЮМИНИЕВЫЙ КОРПУС. НОМИНАЛЬНОЕ НАПРЯЖЕНИЕ: 800В ПЕРЕМЕННОГО ТОКА, 50ГЦ. ЕМКОСТЬ: 3X51,7МКФ. РАСЧЕТНАЯ РЕАКТИВНАЯ МОЩНОСТЬ: 31,2КВАР. ПРЕДНАЗНАЧЕН ДЛЯ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__1.1__ изготовитель -ELECTRONICON KONDENSATOREN GMBH бренд -ОТСУТСТВУЕТ марка -ELECTRONICON артикул -0624905 кол-во=1 ШТ,"/>
    <s v="нет данных"/>
    <s v="FCA"/>
    <n v="2.88"/>
    <m/>
    <s v="ЕВРО"/>
    <n v="81.06"/>
    <n v="87.27"/>
    <n v="5585.28"/>
    <d v="2017-02-17T00:00:00"/>
    <n v="2"/>
    <x v="0"/>
    <x v="1"/>
    <s v="10502110/170217/0007982"/>
    <s v="НЕТ ДАННЫХ"/>
    <s v="НЕТ ДАННЫХ"/>
    <m/>
  </r>
  <r>
    <s v="3906134785"/>
    <x v="18"/>
    <s v=" "/>
    <x v="7"/>
    <s v="BENTEC GMBH DRILLING &amp; OILFIELD SYSTEMS"/>
    <s v=" "/>
    <s v="ELECTRONICON KONDENSATOREN GMBH"/>
    <s v="ГЕРМАНИЯ"/>
    <s v="ГЕРМАНИЯ"/>
    <x v="0"/>
    <x v="0"/>
    <s v="КОНДЕНСАТОРЫ ПОСТОЯННОЙ ЕМКОСТИ: КОНДЕНСАТОР 30KVAR 800V 3X49MF O116X312MM. ЦИЛИНДРИЧЕСКИЙ ТРЁХФАЗНЫЙ СИЛОВОЙ КОНДЕНСАТОР, СЕРИИ MKPG, СУХОГО ТИПА, ГАЗОНАПОЛНЕННЫЙ, НАПОЛНИТЕЛЬ ИНЕРТНЫЙ ГАЗ, ЯВЛЯЕТСЯ ПАССИВНЫМ КОМПОНЕНТОМ. КОНСТРУКТИВНО СОСТОИТ ИЗ: ШТАМПОВАННОГО АЛЮМИНИЕВОГО СТАКАН ДИАМЕТРОМ 116ММ И ВЫСОТОЙ 280ММ, С КРЕПЁЖНЫМ БОЛТОМ М12Х16; АЛЮМИНИЕВОЙ КРЫШКА; ВНУТРЕННЕЕ ВКЛЮЧЕНИЕ ТРЕУГОЛЬНИК; ЭЛЕКТРИЧЕСКОЕ ПОДКЛЮЧЕНИЕ - ТРЁХФАЗНЫЕ КЛЕММНЫЕ КОЛОДКИ, IP20; ДИЭЛЕКТРИК - ПОЛИПРОПИЛЕНОВАЯ ПЛЕНКА С ЦИНКО-АЛЮМИНИЕВЫМ НАПЫЛЕНИЕМ НА ОДНОЙ СТОРОНЕ; НАПОЛНИТЕЛЬ ИНЕРТНЫЙ ГАЗ N2 (АЗОТ). НОМИНАЛЬНОЕ НАПРЯЖЕНИЕ: 800В ПЕРЕМЕННОГО ТОКА, ЧАСТОТА 50/60ГЦ. ЕМКОСТЬ: 3Х49МКФ. РАСЧЕТНАЯ РЕАКТИВНАЯ МОЩНОСТЬ: 30КВАР. ПРЕДНАЗНАЧЕН ДЛЯ 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ELECTRONICON KONDENSATOREN GMBH ОТСУТСТВУЕТ ELECTRONICON 0685776 9"/>
    <s v="нет данных"/>
    <s v="FCA"/>
    <n v="23.88"/>
    <m/>
    <s v=" "/>
    <s v=" "/>
    <n v="1066.69"/>
    <n v="68268.160000000003"/>
    <d v="2017-12-21T00:00:00"/>
    <n v="12"/>
    <x v="3"/>
    <x v="1"/>
    <s v="10502110/211217/0073759"/>
    <s v="НЕТ ДАННЫХ"/>
    <s v="НЕТ ДАННЫХ"/>
    <m/>
  </r>
  <r>
    <s v="3906134785"/>
    <x v="18"/>
    <s v=" "/>
    <x v="7"/>
    <s v="BENTEC GMBH DRILLING &amp; OILFIELD SYSTEMS"/>
    <s v=" "/>
    <s v="ELECTRONICON KONDENSATOREN GMBH"/>
    <s v="ГЕРМАНИЯ"/>
    <s v="ГЕРМАНИЯ"/>
    <x v="0"/>
    <x v="0"/>
    <s v="КОНДЕНСАТОРЫ ПОСТОЯННОЙ ЕМКОСТИ. КОНДЕНСАТОР 30KVAR 800V 3X49MF O116X312 MM. ЦИЛИНДРИЧЕСКИЙ ТРЁХФАЗНЫЙ СИЛОВОЙ КОНДЕНСАТОР, СЕРИИ MKPG, СУХОГО ТИПА, ГАЗОНАПОЛНЕННЫЙ, НАПОЛНИТЕЛЬ ИНЕРТНЫЙ ГАЗ, ЯВЛЯЕТСЯ ПАССИВНЫМ КОМПОНЕНТОМ. КОНСТРУКТИВНО СОСТОИТ ИЗ: ШТАМПОВАННОГО АЛЮМИНИЕВОГО СТАКАН ДИАМЕТРОМ 116ММ И ВЫСОТОЙ 280ММ, С КРЕПЁЖНЫМ БОЛТОМ M 12Х16; АЛЮМИНИЕВОЙ КРЫШКА; ВНУТРЕННЕЕ ВКЛЮЧЕНИЕ ТРЕУГОЛЬНИК; ЭЛЕКТРИЧЕСКОЕ ПОДКЛЮЧЕНИЕ - ТРЁХФАЗНЫЕ КЛЕММНЫЕ КОЛОДКИ, IP20; ДИЭЛЕКТРИК - ПОЛИПРОПИЛЕНОВАЯ ПЛЕНКА С ЦИНКО-АЛЮМИНИЕВЫМ НАПЫЛЕНИЕМ НА ОДНОЙ СТОРОНЕ; НАПОЛНИТЕЛЬ ИНЕРТНЫЙ ГАЗ N2 (АЗОТ). НОМИНАЛЬНОЕ НАПРЯЖЕНИЕ: 800В ПЕРЕМЕННОГО ТОКА, ЧАСТОТА 50/60ГЦ. ЕМКОСТЬ: 3Х49МКФ. РАСЧЕТНАЯ РЕАКТИВНАЯ МОЩНОСТЬ: 30КВАР. ПРЕДНАЗНАЧЕН ДЛЯ КОРРЕКТИРОВАНИЯ КОЭФФИЦИЕНТА МОЩНОСТИ СЕТИ ПУТЕМ КОМПЕНСАЦИИ РЕАКТИВНОЙ МОЩНОСТИ В СИЛОВЫХ СЕТЯХ ЭЛЕКТРОСНАБЖЕНИЯ БУРОВОЙ НЕФТЕДОБЫВАЮЩЕЙ УСТАНОВКИ ELECTRONICON KONDENSATOREN GMBH ОТСУТСТВУЕТ ELECTRONICON 0685776 23"/>
    <s v="MKPG"/>
    <s v="FCA"/>
    <n v="61.1"/>
    <m/>
    <s v=" "/>
    <s v=" "/>
    <n v="2701.32"/>
    <n v="172884.48000000001"/>
    <d v="2017-12-26T00:00:00"/>
    <n v="12"/>
    <x v="3"/>
    <x v="1"/>
    <s v="10502110/261217/0074992"/>
    <s v="НЕТ ДАННЫХ"/>
    <s v="НЕТ ДАННЫХ"/>
    <m/>
  </r>
  <r>
    <s v="5009083762"/>
    <x v="19"/>
    <s v="142001, МОСК. ОБЛ., Г.ДОМОДЕДОВО, МКР. СЕВЕРНЫЙ УЛ. ЛОМОНОСОВА Д.10 ПОМ. 08"/>
    <x v="8"/>
    <s v="YUEQING VANCOL IMPORT &amp; EXPORT CO., LTD. ПО ПОРУЧЕНИЮ MEGALEC TRADE DEVELOPMENT LIMITED"/>
    <s v=", ZHEJIANG, CHENGDONG INDUSTRIAL ZONE YUEQING, NO.7,YONGXING YI ROAD"/>
    <s v="WENZHOU ROCKGRAND TRADE CO., LTD"/>
    <s v="КИТАЙ"/>
    <s v="КИТАЙ"/>
    <x v="2"/>
    <x v="2"/>
    <s v="КОНДЕНСАТОРЫ ПОСТОЯННОЙ ЕМКОСТИ С ПЛАСТМАССОВЫМ ДИЭЛЕКТРИКОМ, ПРИМЕНЯЮТСЯ В УСТАНОВКАХ КОМПЕНСАЦИИ РЕАКТИВНОЙ МОЩНОСТИ В СЕТЯХ ТРЕХФАЗНОГО НАПРЯЖЕНИЯ: КОНДЕНСАТОР КПС-440-10 3У3 TDM, НОМИН. НАПРЯЖЕНИЕ 440 В КОНДЕНСАТОР КПС-440-12.5 3У3 TDM, НОМИН. НАПРЯЖЕНИЕ 440 В КОНДЕНСАТОР КПС-440-20 3У3 TDM, НОМИН. НАПРЯЖЕНИЕ 440 В КОНДЕНСАТОР КПС-440-25 3У3 TDM, НОМИН. НАПРЯЖЕНИЕ 440 В КОНДЕНСАТОР КПС-440-7.5 3У3 TDM, НОМИН. НАПРЯЖЕНИЕ 440 В КОНДЕНСАТОР КПС-440-15 3У3 TDM, НОМИН. НАПРЯЖЕНИЕ 440 В КОНДЕНСАТОР КПС-440-30 3У3 TDM, НОМИН. НАПРЯЖЕНИЕ 440 В КОНДЕНСАТОР ДПС 450В, 1МКФ, 5%, ПЛОСКИЙ РАЗЪЕМ, TDM, НОМИН. НАПРЯЖЕНИЕ 450 В КОНДЕНСАТОР ДПС, 450В, 2МКФ, 5%, ПЛОСКИЙ РАЗЪЕМ, TDM, НОМИН. НАПРЯЖЕНИЕ 450 В КОНДЕНСАТОР ДПС 450В, 3МКФ, 5%, ПЛОСКИЙ РАЗЪЕМ, TDM, НОМИН. НАПРЯЖЕНИЕ 450 В КОНДЕНСАТОР ДПС 450В, 6МКФ, 5%, ПЛОСКИЙ РАЗЪЕМ, TDM, НОМИН. НАПРЯЖЕНИЕ 450 В КОНДЕНСАТОР ДПС 450В, 8МКФ, 5%, ПЛОСКИЙ РАЗЪЕМ, TDM, НОМИН. НАПРЯЖЕНИЕ 450 В КОНДЕНСАТОР ДПС 450В, 10МКФ, 5%, ПЛОСКИЙ РАЗЪЕМ, TDM, НОМИН. НАПРЯЖЕНИЕ 450 В КОНДЕНСАТОР ДПС 450В, 14МКФ, 5%, ПЛОСКИЙ РАЗЪЕМ, TDM, НОМИН. НАПРЯЖЕНИЕ 450 В КОНДЕНСАТОР ДПС 450В, 16МКФ, 5%, ПЛОСКИЙ РАЗЪЕМ, TDM, НОМИН. НАПРЯЖЕНИЕ 450 В КОНДЕНСАТОР ДПС, 450В, 20МКФ, 5%, ПЛОСКИЙ РАЗЪЕМ, TDM, НОМИН. НАПРЯЖЕНИЕ 450 В КОНДЕНСАТОР ДПС, 450В, 25МКФ, 5%, ПЛОСКИЙ РАЗЪЕМ, TDM, НОМИН. НАПРЯЖЕНИЕ 450 В КОНДЕНСАТОР ДПС 450В, 30МКФ, 5%, ПЛОСКИЙ РАЗЪЕМ, TDM, НОМИН. НАПРЯЖЕНИЕ 450 В КОНДЕНСАТОР ДПС 450В, 35МКФ, 5%, ПЛОСКИЙ РАЗЪЕМ, TDM, НОМИН. НАПРЯЖЕНИЕ 450 В КОНДЕНСАТОР ДПС 450В, 40МКФ, 5%, ПЛОСКИЙ РАЗЪЕМ, TDM, НОМИН. НАПРЯЖЕНИЕ 450 В КОНДЕНСАТОР ДПС 450В, 45МКФ, 5%, ПЛОСКИЙ РАЗЪЕМ, TDM, НОМИН. НАПРЯЖЕНИЕ 450 В КОНДЕНСАТОР ДПС 450В, 50МКФ, 5%, ПЛОСКИЙ РАЗЪЕМ, TDM, НОМИН. НАПРЯЖЕНИЕ 450 В КОНДЕНСАТОР ДПС 450В, 60МКФ, 5%, ПЛОСКИЙ РАЗЪЕМ, TDM, НОМИН. НАПРЯЖЕНИЕ 450 В КОНДЕНСАТОР ДПС 450В, 70МКФ, 5%, ПЛОСКИЙ РАЗЪЕМ, TDM, НОМИН. НАПРЯЖЕНИЕ 450 В КОНДЕНСАТОР ДПС 450В, 75МКФ, 5%, ПЛОСКИЙ РАЗЪЕМ, TDM, НОМИН. НАПРЯЖЕНИЕ 450 В КОНДЕНСАТОР ДПС 450В, 80МКФ, 5%, ПЛОСКИЙ РАЗЪЕМ, TDM, НОМИН. НАПРЯЖЕНИЕ 450 В КОНДЕНСАТОР ДПС 450В, 85МКФ, 5%, ПЛОСКИЙ РАЗЪЕМ, TDM, НОМИН. НАПРЯЖЕНИЕ 450 В КОНДЕНСАТОР ДПС 450В, 90МКФ, 5%, ПЛОСКИЙ РАЗЪЕМ, TDM, НОМИН. НАПРЯЖЕНИЕ 450 В КОНДЕНСАТОР ДПС 450В, 95МКФ, 5%, ПЛОСКИЙ РАЗЪЕМ, TDM, НОМИН. НАПРЯЖЕНИЕ 450 В КОНДЕНСАТОР ДПС 450В, 100МКФ, 5%, ПЛОСКИЙ РАЗЪЕМ, TDM, НОМИН. НАПРЯЖЕНИЕ 450 В"/>
    <s v="нет данных"/>
    <s v="FOB"/>
    <n v="2066.85"/>
    <m/>
    <s v="$"/>
    <n v="19033.169999999998"/>
    <n v="19103.03"/>
    <n v="1222593.92"/>
    <d v="2018-02-03T00:00:00"/>
    <n v="2"/>
    <x v="0"/>
    <x v="2"/>
    <s v="10013130/020218/0001483"/>
    <s v="НЕТ ДАННЫХ"/>
    <s v="НЕТ ДАННЫХ"/>
    <m/>
  </r>
  <r>
    <s v="5502049009"/>
    <x v="20"/>
    <s v="644050, ОМСКАЯ ОБЛ., Г.ОМСК, УЛ.2-Я ПОСЕЛКОВАЯ,53 В, КВ.25"/>
    <x v="9"/>
    <s v="ENERLUX SRL."/>
    <s v="VIADANA(MN) 46019 VIA GUIDO ROSSA, 8 "/>
    <s v="ENERLUX SRL., ИТАЛИЯ"/>
    <s v="ПОЛЬША"/>
    <s v="ИТАЛИЯ"/>
    <x v="0"/>
    <x v="0"/>
    <s v="АППАРАТУРА ВЫСОКОВОЛЬТНАЯ ЭЛЕКТРИЧЕСКАЯ: БАТАРЕЯ КОНДЕНСАТОРОВ, ПОСТОЯННОЙ ЕМКОСТИ ДЛЯ ЭЛЕКТИЧЕСКИХ ЦЕПЕЙ С ЧАСТОТОЙ 50/60 ГЦ. ПРЕДСТАВЛЯЕТ СОБОЙ СИЛОВУЮ КОНДЕНСАТОРНУЮ БАТАРЕЮ В СБОРЕ С ИЗОЛИРОВАННЫМИ КОНТАКТНЫМИ ВЫХОДАМИ. :__1.0__ ВНУТРЕННИЙ КОНДЕНСАТОРНЫЙ БЛОК С ДИСБАЛАНСОМ И ДЕМПФИРУЮЩИМ РЕАКТОРОМ 750 КВАР, 10 КВ(УСТРОЙСТВО КОМПЕНСАЦИИ РЕАКТИВНОЙ МОЩНОСТИ). ПРЕДНАЗНАЧЕН ДЛЯ КОМПЕНСАЦИИ ПОТЕРЬ ЭЛ.ЭНЕРГИИ В НАРУЖНЫХ СЕТЯХ ЭЛЕКТРИЧЕСКИХ ПОДСТАНЦИЙ. ПОЛНАЯ МОЩНОСТЬ СВЫШЕ 750 КВА. __1.1__ изготовитель -ENERLUX SRL., ИТАЛИЯ бренд -ENERLUX SRL. модель -BMT.10.0/750 кол-во=2 ШТ,"/>
    <s v="BMT.10.0/750 "/>
    <s v="EXW"/>
    <n v="412"/>
    <m/>
    <s v="ЕВРО"/>
    <n v="17200"/>
    <n v="20497.099999999999"/>
    <n v="1311814.3999999999"/>
    <d v="2017-07-10T00:00:00"/>
    <n v="7"/>
    <x v="2"/>
    <x v="1"/>
    <s v="10013140/100717/0000472"/>
    <s v="НЕТ ДАННЫХ"/>
    <s v="НЕТ ДАННЫХ"/>
    <m/>
  </r>
  <r>
    <s v="5040048921"/>
    <x v="21"/>
    <s v="140126, МОСКОВСКАЯ ОБЛАСТЬ,РАМЕНСКИЙ Р-Н, ПОС.РАОС, Д.16"/>
    <x v="8"/>
    <s v="ELEKTROMONTAZ POZNAN S.A"/>
    <s v="POZNAN 60-166 UL.WIERUSZOWSKA 12/16 "/>
    <s v="TAURUS-TECHNIC SP.Z O.O."/>
    <s v="ПОЛЬША"/>
    <s v="ПОЛЬША"/>
    <x v="0"/>
    <x v="0"/>
    <s v="АВТОМАТИЧЕСКАЯ КОНДЕНСАТОРНАЯ БАТАРЕЯ ТИПА BKD-95 ПОСТОЯННОЙ ЕМКОСТЬЮ ДЛЯ ЭЛЕКТРИЧЕСКИХ ЦЕПЕЙ С ЧАСТОТОЙ 50 ГЦ И РАССЧИТАНА НА РЕАКТИВНУЮ МОЩНОСТЬ ДО 700 КВАР. ПРЕДНАЗНАЧЕНА ДЛЯ КОМПЕНСАЦИИ РЕАКТИВНОЙ МОЩНОСТИ В СЕТЯХ С НАПРЯЖЕНИЕМ ДО 660 В. СРАВНОМЕРНОЙ НАГРУЗКОЙ ФАЗ С ЭЛЕКТРОННЫМ РЕГУЛЯТОРОМ (С МИКРОПРОЦЕССОРОМ) ДЛЯ УПРАВЛЕНИЯ ВКЛЮЧЕНИЕМ ИЛИ ВЫКЛЮЧЕНИЕМ КОНДЕНСАТОРНЫХ МОДУЛЕЙ. ВЕС БРУТТО С УЧЕТОМ ПОДДОНОВ 862 КГ. ВСЕГО 1 ШТ ПО 2 СЕКЦИИ, В ЧАСТИЧНО РАЗОБРАННОМ ВИДЕ. __1.0__ : __1.1__ изготовитель -TAURUS-TECHNIC SP.Z O.O. бренд -ОТСУТСТВУЕТ кол-во=1 ШТ,"/>
    <s v="BKD-95 "/>
    <s v="DAP"/>
    <n v="846"/>
    <m/>
    <s v="ЕВРО"/>
    <n v="19062"/>
    <n v="20293.400000000001"/>
    <n v="1298777.6000000001"/>
    <d v="2017-04-10T00:00:00"/>
    <n v="4"/>
    <x v="1"/>
    <x v="1"/>
    <s v="10103080/070417/0015298"/>
    <s v="НЕТ ДАННЫХ"/>
    <s v="НЕТ ДАННЫХ"/>
    <m/>
  </r>
  <r>
    <s v="7726367450"/>
    <x v="22"/>
    <s v="115598, Р.Ф., Г.МОСКВА, ЗАГОРЬЕВСКАЯ УЛ, ДОМ 10, КОРПУС 4, ПОМ.I КОМНАТА 7"/>
    <x v="0"/>
    <s v="CIRCUTOR S.A."/>
    <s v="VILADECAVALLS (BARCELONA) 08232 VIAL SANT JORDI , S/N "/>
    <s v="CIRCUTOR S.A."/>
    <s v="ИСПАНИЯ"/>
    <s v="ИСПАНИЯ"/>
    <x v="0"/>
    <x v="0"/>
    <s v="КОНДЕНСАТОРЫ ПОСТОЯННОЙ ЕМКОСТИ ДЛЯ ЭЛЕКТРИЧЕСКИХ ЦЕПЕЙ С ЧАСТОТОЙ 50/60 ГЦ. СОСТОИТ ИЗ КОНДЕНСАТОРОВ И БЛОКА УПРАВЛЕНИЯ КОНДЕНСАТОРАМИ. ПРИНЦИП ДЕЙСВТИЯ- БЛОК УПРАВЛЕНИЯ УКРМ ПОДКЛЮЧАЕТ ИХ ПАРАЛЛЕЛЬНО НАГРУЗКЕ, ПРОИСХОДИТ (ПРИ ПРОХОЖДЕНИИ ТОКАМЕЖДУ ОБКЛАДКАМИ) ФАЗОВЫЙ СДВИГ НАПРЯЖЕНИЯ: ЧТО В СВОЮ ОЧЕРЕДЬ ПРИВОДИТ К УМЕНЬШЕНИЮ ИНДУКЦИОННОЙ СОСТАВЛЯЮЩЕЙ, Т.Е. УМЕНЬШЕНИЕ ПОТЕРИ МОЩНОСТИ И ВОЗРАСТАНИЮ КПД В ЭЛЕКТРОСЕТИ. __1.0__ КОНДЕНСАТОР СЕРИИ CFBQ ПРИМЕНЯЮТСЯ В АВТОМАТИЧЕСКИХ КОНДЕНСАТОРНЫХ УСТАНОВКАХ КОМПЕНСАЦИИ РЕАКТИВНОЙ МОЩНОСТИ И ПРЕДНАЗНАЧЕНЫ ДЛЯ УМЕНЬШЕНИЯ ПОТЕРЬ ЭЛЕКТРОЭНЕРГИИ В ЭЛЕКТРИЧЕСКИХ СЕТЯХ. ПРИМЕНЯЮТСЯ В ЭЛЕКТРИЧЕСКИХ СЕТЯХ НА ПРОМЫШЛЕННЫХПРЕДПРИЯТИЯХ ДЛЯ ПОВЫШЕНИЯ КПД ИСПОЛЬЗОВАНИЯ ЭЛЕКТРОЭНЕРГИИ. __1.1__ изготовитель -CIRCUTOR S.A. бренд -CIRCUTOR модель -CFBQ-37,5 артикул -R222010001000 кол-во=6 ШТ,__1.2__ изготовитель -CIRCUTOR S.A. бренд -CIRCUTOR модель -CFBQ-46/99 артикул -R222010002000 кол-во=30 ШТ,"/>
    <s v="CFBQ-37,5"/>
    <s v="EXW"/>
    <n v="381"/>
    <m/>
    <s v="ЕВРО"/>
    <n v="10380.959999999999"/>
    <n v="12590.35"/>
    <n v="805782.4"/>
    <d v="2017-08-28T00:00:00"/>
    <n v="8"/>
    <x v="2"/>
    <x v="1"/>
    <s v="10013160/280817/0008659"/>
    <s v="НЕТ ДАННЫХ"/>
    <s v="НЕТ ДАННЫХ"/>
    <m/>
  </r>
  <r>
    <s v="7726367450"/>
    <x v="22"/>
    <s v="115598, Р.Ф., Г.МОСКВА, ЗАГОРЬЕВСКАЯ УЛ, ДОМ 10, КОРПУС 4, ПОМ.I КОМНАТА 7"/>
    <x v="0"/>
    <s v="CIRCUTOR S.A."/>
    <s v="VILADECAVALLS (BARCELONA) 08232 VIAL SANT JORDI , S/N "/>
    <s v="CIRCUTOR S.A."/>
    <s v="ИСПАНИЯ"/>
    <s v="ИСПАНИЯ"/>
    <x v="0"/>
    <x v="0"/>
    <s v="КОНДЕНСАТОРЫ ПОСТОЯННОЙ ЕМКОСТИ ДЛЯ ЭЛЕКТРИЧЕСКИХ ЦЕПЕЙ С ЧАСТОТОЙ 50/60 ГЦ. СОСТОИТ ИЗ КОНДЕНСАТОРОВ И БЛОКА УПРАВЛЕНИЯ КОНДЕНСАТОРАМИ. ПРИНЦИП ДЕЙСВТИЯ- БЛОК УПРАВЛЕНИЯ УКРМ ПОДКЛЮЧАЕТ ИХ ПАРАЛЛЕЛЬНО НАГРУЗКЕ, ПРОИСХОДИТ (ПРИ ПРОХОЖДЕНИИ ТОКАМЕЖДУ ОБКЛАДКАМИ) ФАЗОВЫЙ СДВИГ НАПРЯЖЕНИЯ: __1.0__ КОНДЕНСАТОР,CLZ,КОНДЕНСАТОРЫ CLZ ПРИМЕНЯЮТСЯ В АВТОМАТИЧЕСКИХ КОНДЕНСАТОРНЫХ УСТАНОВКАХ КОМПЕНСАЦИИ РЕАКТИВНОЙ МОЩНОСТИ И ПРЕДНАЗНАЧЕНЫ ДЛЯ УМЕНЬШЕНИЯ ПОТЕРЬ ЭЛЕКТРОЭНЕРГИИ В ЭЛЕКТРИЧЕСКИХ СЕТЯХ. ПРИМЕНЯЮТСЯ В ЭЛЕКТРИЧЕСКИХ СЕТЯХ НА ПРОМЫШЛЕННЫХПРЕДПРИЯТИЯХ ДЛЯ ПОВЫШЕНИЯ КПД ИСПОЛЬЗОВАНИЯ ЭЛЕКТРОЭНЕРГИИ. __1.1__ изготовитель -CIRCUTOR S.A. бренд -CIRCUTOR марка -ОТСУТСТВУЕТ модель -CLZ-FP 44/50-HD артикул -R2H54S кол-во=14 ШТ,"/>
    <s v="CLZ-FP 44/50-HD"/>
    <s v="EXW"/>
    <n v="42"/>
    <m/>
    <s v="ЕВРО"/>
    <n v="843.92"/>
    <n v="1050.08"/>
    <n v="67205.119999999995"/>
    <d v="2017-09-21T00:00:00"/>
    <n v="9"/>
    <x v="2"/>
    <x v="1"/>
    <s v="10013160/210917/0012395"/>
    <s v="НЕТ ДАННЫХ"/>
    <s v="НЕТ ДАННЫХ"/>
    <m/>
  </r>
  <r>
    <s v="7325008100"/>
    <x v="23"/>
    <s v="432001, УЛЬЯНОВСКАЯ ОБЛ., Г.УЛЬЯНОВСК, УЛ.К.МАРКСА, 12"/>
    <x v="10"/>
    <m/>
    <s v="FRANNECY-LE-VIEUX CEDEX FRANCE74943P.A.E. LES GLAISINS, 7 RUE DES BOUVIERES, BP 332"/>
    <s v="ALPES TECHNOLOGIES"/>
    <s v="ФРАНЦИЯ"/>
    <s v="ФРАНЦИЯ"/>
    <x v="0"/>
    <x v="0"/>
    <s v="КОНДЕНСАТОРНЫЙ КОМПЕНСИРУЮЩИЙ МОДУЛЬ СЕРИИ ALPIMATIC, ТРЕХФАЗНЫЙ, 50 ГЦ, ТИП Н, 400 В, НОМИНАЛЬНАЯ МОЩНОСТЬ БОЛЕЕ 0.5 КВА.В КОМПЛЕКТ ВХОДЯТ: ПОСТОЯННЫЙ КОНДЕНСАТОР, 3 ПРЕДОХРАНИТЕЛЯ, КОНТАКТОР КОММУТАЦИИ ЕМКОСТНЫХ ТОКОВ,МЕДНЫЕ ШИНЫ, МОНТАЖНАЯ РАМА.КОМПЛЕКТУЮЩИЕ ДЛЯ СБОРКИ УСТАНОВОК КОМПЕНСАЦИИ РЕАКТИВНОЙ МОЩНОСТИ (УКРМ)_КОМПЕНСИРУЮЩИЙ МОДУЛЬ 580 50 КВАР 400 В 50 ГЦ ТИП H (PH5040)_КОМПЕНСИРУЮЩИЙ МОДУЛЬ 580 (25+50) КВАР 400 В 50 ГЦ ТИП H (PH255040)_КОМПЕНСИРУЮЩИЙ МОДУЛЬ 580 75 КВАР 400 В 50 ГЦ ТИП H (PH7540)"/>
    <s v="ALPIMATIC"/>
    <s v="FCA"/>
    <n v="839"/>
    <m/>
    <s v="ЕВРО"/>
    <n v="11513.86"/>
    <n v="13775.2"/>
    <n v="881612.80000000005"/>
    <d v="2016-07-15T00:00:00"/>
    <n v="7"/>
    <x v="2"/>
    <x v="0"/>
    <s v="10414030/140716/0002857"/>
    <s v="т/п Засвияжский"/>
    <s v="432049 Г.УЛЬЯНОВСК, УЛ.ПУШКАРЕВА, 31"/>
    <m/>
  </r>
  <r>
    <s v="7325008100"/>
    <x v="23"/>
    <s v="432001, УЛЬЯНОВСКАЯ ОБЛ., Г.УЛЬЯНОВСК, УЛ.К.МАРКСА, 12"/>
    <x v="10"/>
    <s v="ALPES TECHNOLOGIES"/>
    <s v="FRANNECY-LE-VIEUX CEDEX FRANCE74943P.A.E. LES GLAISINS, 7 RUE DES BOUVIERES, BP 332"/>
    <s v="ALPES TECHNOLOGIES"/>
    <s v="ФРАНЦИЯ"/>
    <s v="ФРАНЦИЯ"/>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 СЕРИИ ALPIVAR3, ВЫКУУМИРОВАННЫЕ, КОМПЛЕКТУЮЩИЕ ДЛЯ СБОРКИ УСТАНОВОК КОМПЕНСАЦИИ РЕАКТИВНОЙМОЩНОСТИ (УКРМ)_КОНДЕНСАТОР (12,5 + 25 + 25) КВАР 400В 3MON-Н_КОНДЕНСАТОР (25 + 50) КВАР 400 V3MON50HZ-Н_КОНДЕНСАТОР 37.5 КВАР 3MONO 400 В 50ГЦ-Н_КОНДЕНСАТОР 75KVAR 400 В 50ГЦ 3MONO"/>
    <s v="ALPIVAR3"/>
    <s v="FCA"/>
    <n v="309"/>
    <m/>
    <s v="ЕВРО"/>
    <n v="3328.6"/>
    <n v="4008.92"/>
    <n v="256570.88"/>
    <d v="2016-07-15T00:00:00"/>
    <n v="7"/>
    <x v="2"/>
    <x v="0"/>
    <s v="10414030/140716/0002857"/>
    <s v="т/п Засвияжский"/>
    <s v="432049 Г.УЛЬЯНОВСК, УЛ.ПУШКАРЕВА, 31"/>
    <m/>
  </r>
  <r>
    <s v="7805430827"/>
    <x v="24"/>
    <s v="198095, , САНКТ-ПЕТЕРБУРГ, ХИМИЧЕСКИЙ ПЕР. Д.1, ЛИТЕР А"/>
    <x v="4"/>
    <s v="TDK EUROPE GMBH"/>
    <s v="81669, , MUENICH, ST.-MARTIN-STRASSE 53"/>
    <s v="EPCOS"/>
    <s v="ГЕРМАНИЯ"/>
    <s v="ИНДИЯ"/>
    <x v="0"/>
    <x v="0"/>
    <s v="КОНДЕНСАТОРЫ ПОСТОЯННОЙ ЕМКОСТИ ДЛЯ ЭЛЕКТРИЧЕСКИХ ЦЕПЕЙ С ЧАСТОТОЙ 50/60 ГЦ И РАССЧИТАННЫЕ НА РЕАКТИВНУЮ МОЩНОСТЬ 20-25 КВА (КОНДЕНСАТОРЫ СИЛОВЫЕ), НАПРЯЖЕНИЕ 440-525 V.,НОВЫЕ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 ЭЛЕКТРОПРИБОРОВ. ПРОИЗВОДИТЕЛЬ: EPCOS ПОСТАВЩИК: TDK EUROPE GMBH ВИД: КОНДЕНСАТОР ПЛЕНОЧНЫЙ ТИП: B25667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МАТЕРИАЛЫ: АЛЛЮМИНИЙ, ПОЛИПРОПИЛЕН, МАСЛО РАСТИТЕЛЬНОЕ ХАРАКТЕРИСТИКИ: РАБОЧЕЕ НАПРЯЖЕНИЕ: 440В НОМИНАЛЬНЫЙ РАБОЧИЙ ТОК: 36А. ЕМКОСТЬ: 3Х138 МКФ МОЩНОСТЬ: 25 КВАР ДИАПАЗОН ТЕМПЕРАТУР: -40/+55°С РАЗМЕРЫ: L-200ММ; D-136 ММ; ПРИМЕНЕНИЕ: УСТАНОВКИ КОМПЕНСАЦИИ РЕАКТИВНОЙ ПРОИЗВОДИТЕЛЬ: EPCOS ПОСТАВЩИК: TDK EUROPE GMBH ВИД: КОНДЕНСАТОР ФАЗОВЫЙ ТИП: B25667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МАТЕРИАЛЫ: АЛЛЮМИНИЙ, ПОЛИПРОПИЛЕН, МАСЛО РАСТИТЕЛЬНОЕ ХАРАКТЕРИСТИКИ: РАБОЧЕЕ НАПРЯЖЕНИЕ: 525В НОМИНАЛЬНЫЙ РАБОЧИЙ ТОК: 22А. ЕМКОСТЬ: 3Х77 МКФ МОЩНОСТЬ: 20 КВАР ДИАПАЗОН ТЕМПЕРАТУР: -40/+55°С РАЗМЕРЫ: L-200ММ; D-116 ММ; ПРИМЕНЕНИЕ: УСТАНОВКИ КОМПЕНСАЦИИ РЕАКТИВНОЙ"/>
    <s v="B25667 "/>
    <s v="FCA"/>
    <n v="120.06"/>
    <m/>
    <s v="ЕВРО"/>
    <n v="2142.4"/>
    <n v="2711.58"/>
    <n v="173541.12"/>
    <d v="2018-03-20T00:00:00"/>
    <n v="3"/>
    <x v="0"/>
    <x v="2"/>
    <s v="10103080/200318/0012761"/>
    <s v="НЕТ ДАННЫХ"/>
    <s v="НЕТ ДАННЫХ"/>
    <m/>
  </r>
  <r>
    <s v="7805430827"/>
    <x v="24"/>
    <s v="198095, , САНКТ-ПЕТЕРБУРГ, ХИМИЧЕСКИЙ ПЕР. Д.1, ЛИТЕР А"/>
    <x v="4"/>
    <s v="TDK EUROPE GMBH"/>
    <s v="81669, , MUENICH, ST.-MARTIN-STRASSE 53"/>
    <s v="EPCOS"/>
    <s v="ГЕРМАНИЯ"/>
    <s v="ИНДИЯ"/>
    <x v="0"/>
    <x v="0"/>
    <s v="КОНДЕНСАТОРЫ ПОСТОЯННОЙ ЕМКОСТИ ДЛЯ ЭЛЕКТРИЧЕСКИХ ЦЕПЕЙ С ЧАСТОТОЙ 50/60 ГЦ И РАССЧИТАННЫЕ НА РЕАКТИВНУЮ МОЩНОСТЬ 30-50 КВА (КОНДЕНСАТОРЫ СИЛОВЫЕ), НАПРЯЖЕНИЕ 440-525 V.,НОВЫЕ В КОМПЛЕКТЕ С КРЕПЕЖНЫМИ ЭЛЕМЕНТАМИ (БОЛТЫ, ГАЙКИ, ШАЙБЫ), НЕ ПРЕДНАЗНАЧЕНЫ ДЛЯ КОМПЛЕКСОВ, СИСТЕМ И СРЕДСТВ ТЕХНИЧЕСКИХ ОХРАНЫ И СРЕДСТВ УПРАВЛЕНИЯ ОХРАННЫХ; НЕ ДЛЯ СРЕДСТВ И ОБОРУДОВАНИЯ ЖЕЛЕЗНОДОРОЖНОГО И ЭЛЕКТРОТРАНСПОРТА, НЕ ДЛЯ БЫТОВЫХ ЭЛЕКТРОПРИБОРОВ. : ПРОИЗВОДИТЕЛЬ: EPCOS ВИД: КОНДЕНСАТОР ПЛЕНОЧНЫЙ КОД: B25667C4417A375 ТИП: B25667 ОБЩАЯ ИНФОРМАЦИЯ: КОНДЕНСА?ТОР - ДВУХПОЛЮСНИК С ОПРЕДЕЛЁННЫМ ЗНАЧЕНИЕМ ЁМКОСТИ И МАЛОЙ ОМИЧЕСКОЙ ПРОВОДИМОСТЬЮ; УСТРОЙСТВО ДЛЯ НАКОПЛЕНИЯ ЗАРЯДА И ЭНЕРГИИ ЭЛЕКТРИЧЕСКОГО ПОЛЯ. КОНДЕНСАТОР ЯВЛЯЕТСЯ ПАССИВНЫМ ЭЛЕКТРОННЫМ КОМПОНЕНТОМ. ОБЫЧНО СОСТОИТ ИЗ ДВУХ ЭЛЕКТРОДОВ В ФОРМЕ ПЛАСТИН (НАЗЫВАЕМЫХ ОБКЛАДКАМИ), РАЗДЕЛЁННЫХ ДИЭЛЕКТРИКОМ, ТОЛЩИНА КОТОРОГО МАЛА ПО СРАВНЕНИЮ С РАЗМЕРАМИ ОБКЛАДОК. МАТЕРИАЛЫ: АЛЛЮМИНИЙ, ПОЛИПРОПИЛЕН, МАСЛО РАСТИТЕЛЬНОЕ ХАРАКТЕРИСТИКИ: РАБОЧЕЕ НАПРЯЖЕНИЕ: 440В НОМИНАЛЬНЫЙ РАБОЧИЙ ТОК: 33А. ЕМКОСТЬ: 3Х137,1 МКФ МОЩНОСТЬ: 25 КВАР ДИАПАЗОН ТЕМПЕРАТУР: -40/+55°С РАЗМЕРЫ: L-200ММ; D-136 ММ; ПРИМЕНЕНИЕ: УСТАНОВКИ КОМПЕНСАЦИИ РЕАКТИВНОЙ НАИМЕНОВАНИЕ ТОВАРА: КОНДЕНСАТОР ФАЗОВЫЙ МАТЕРИАЛ И КОНСТРУКТИВНЫЕ ОСОБЕННОСТИ: АЛЮМИНИЕВЫЙ ЦИЛИНДРИЧЕСКИЙ КОРПУС С БОЛТОМ КРЕПЛЕНИЯ И ПЛАСТИКОВОЙ КЛЕММОЙ ДЛЯ ПОДКЛЮЧЕНИЯ. ЗАПОЛНЕН ИНЕРТНЫМ ГАЗОМ НАЗНАЧЕНИЕ, ОБЛАСТЬ ПРИМЕНЕНИЯ: ГЕНЕРАЦИЯ РЕАКТИВНОЙ СОСТАВЛЯЮЩЕЙ ЭЛЕКТРОЭНЕРГИИ, ПРИМЕНЯЮТСЯ В ЭНЕРГЕТИЧЕСКИХ СИСТЕМАХ ДЛЯ КОМПЕНСАЦИИ РЕАКТИВНОЙ МОЩНОСТИ. НАПРЯЖЕНИЕ: 440 В, 66 А, 50 КВАР ПРОИЗВОДИТЕЛЬ: EPCOS ПОСТАВЩИК: TDK EUROPE GMBH НАИМЕНОВАНИЕ:В25671А5347А375 СЕРИЯ: B25671 ОПИСАНИЕ: ГАЗОНАПОЛНЕННЫЙ, СУХОГО ТИПА. ТРЕХФАЗНЫЙ КОНДЕНСАТОР, С КОММУТАЦИЕЙ ТИПА ДЕЛЬТА ТЕХНОЛОГИЯ САМОВОССТАНОВЛЕНИЯ ЕСТЕСТВЕННОЕ ВОЗДУШНОЕ ОХЛАЖДЕНИЕ ТЕХНИЧЕСКИЕ ХАРАКТЕРИСТИКИ: ЕМКОСТЬ: 3*115 МКФ НАПРЯЖЕНИЕ: 525В AC ЧАСТОТА: 50 ГЦ МОЩНОСТЬ: 30 КВАР МАТЕРИАЛ ДИЭЛЕКТРИКА: ПОЛИПРОПИЛЕНОВАЯ ПЛЕНКА ПРИМЕНЕНИЕ: ПРОМЫШЛЕННОЕ ОБОРУДОВАНИЕ"/>
    <s v="нет данных"/>
    <s v="FCA"/>
    <n v="348.71"/>
    <m/>
    <s v="ЕВРО"/>
    <n v="5115.58"/>
    <n v="6494.31"/>
    <n v="415635.84"/>
    <d v="2018-03-22T00:00:00"/>
    <n v="3"/>
    <x v="0"/>
    <x v="2"/>
    <s v="10103080/220318/0013231"/>
    <s v="НЕТ ДАННЫХ"/>
    <s v="НЕТ ДАННЫХ"/>
    <m/>
  </r>
  <r>
    <s v="7806463825"/>
    <x v="25"/>
    <s v="195196, , Г.САНКТ-ПЕТЕРБУРГ, УЛ. ТАЛЛИНСКАЯ 7, ЛИТЕР А, ПОМ.5Н"/>
    <x v="4"/>
    <s v="SHENZHEN SIEXCEL ELECTRIC CO., LTD"/>
    <s v="NANSHAN SHENZHEN 518000 BUILDING 6, BAIWANGXIN HI-TECH INDUTRIAL PARK DISTRICT 2, SONGBAI ROAD NO.1002"/>
    <s v="SHENZHEN SINEXCEL ELECTRIC CO., LTD"/>
    <s v="КИТАЙ"/>
    <s v="КИТАЙ"/>
    <x v="1"/>
    <x v="1"/>
    <s v="ПАНЕЛИ ДЛЯ ЭЛЕКТРИЧЕСКОЙ АППАРАТУРЫ НА НАПРЯЖЕНИЕ 400В /НЕ ЯВЛ.ЛОМОМ/:__1.0__ УСТРОЙСТВО КОМПЕНСАЦИИ РЕАКТИВНОЙ МОЩНОСТИ 100 КВАР, 400В, 50 ГЦ, 3Ф+N, ДЛЯ МОНТАЖА НА СТЕНУ, С ПАНЕЛЬЮ ОПЕРАТОРА 4,3 __1.1__ изготовитель -SHENZHEN SINEXCEL ELECTRIC CO., LTD бренд -SHENZHEN SINEXCEL ELECTRIC CO., LTD марка -SINEXCEL SVG 100 модель -SINEXCEL SVG 100 артикул -100 SVG 44L/HL кол-во=4 ШТ,"/>
    <s v="SINEXCEL SVG 100 "/>
    <s v="EXW"/>
    <n v="200"/>
    <m/>
    <s v="$"/>
    <n v="12600"/>
    <n v="16381.58"/>
    <n v="1048421.12"/>
    <d v="2017-10-05T00:00:00"/>
    <n v="10"/>
    <x v="3"/>
    <x v="1"/>
    <s v="10005030/051017/0031042"/>
    <s v="НЕТ ДАННЫХ"/>
    <s v="НЕТ ДАННЫХ"/>
    <m/>
  </r>
  <r>
    <s v="3528241419"/>
    <x v="26"/>
    <s v="162608, ВОЛОГОДСКАЯ ОБЛ., Г. ЧЕРЕПОВЕЦ, УЛ. 50-ЛЕТИЯ ОКТЯБРЯ, Д. 1/33"/>
    <x v="11"/>
    <s v="ООО ТЕРМОЛИТ"/>
    <s v="72316, ЗАПОРОЖСКАЯ ОБЛ., Г. МЕЛИТОПОЛЬ, УЛ. ЗИНДЕЛЬСА, 23"/>
    <s v="ООО ТЕРМОЛИТ"/>
    <s v="УКРАИНА"/>
    <s v="УКРАИНА"/>
    <x v="4"/>
    <x v="4"/>
    <s v="КОМПЛЕКТУЮЩИЕ К ИНДУКЦИОННОЙ ТИГЕЛЬНОЙ ПЛАВИЛЬНОЙ ЭЛЕКТРОПЕЧИ ИТПЭ-1,0/0,8 ТГ2: БАТАРЕЯ КОНДЕНСАТОРНАЯ ИТПЭ-1,0/1,0/2 - СБОРОЧНАЯ ЕДИНИЦА, ВХОДЯЩАЯ В КОМПЛЕКТ ОБОРУДОВАНИЯ И ПРЕДНАЗНАЧЕНА ДЛЯ КОМПЕНСАЦИИ РЕАКТИВНОЙ МОЩНОСТИ ЭЛЕКТРОПЕЧИ (НЕ ЛОМ ЭЛЕКТР ООБОРУДОВАНИЯ) : БАТАРЕЯ КОНДЕНСАТОРНАЯ ИТПЭ-1,0/1,0/2. ЭЛЕКТРИЧЕСКИЕ ПАРАМЕТРЫ БАТАРЕИ КОНДЕНСАТОРНОЙ: РЕАКТИВНАЯ МОЩНОСТЬ - 12500КВАР, НОМИНАЛЬНОЕ НАПРЯЖЕНИЕ - 1000В, ЧАСТОТА ТОКА - 1,0КГЦ. ГОД ПРОИЗВОДСТВА - 2018."/>
    <s v="ИТПЭ-1,0/1,0/2"/>
    <s v="FCA"/>
    <n v="380"/>
    <m/>
    <s v="РОС.РУБЛЬ"/>
    <n v="806500"/>
    <n v="14849.86"/>
    <n v="950391.04"/>
    <d v="2018-03-27T00:00:00"/>
    <n v="3"/>
    <x v="0"/>
    <x v="2"/>
    <s v="10216022/270318/0004608"/>
    <s v="НЕТ ДАННЫХ"/>
    <s v="НЕТ ДАННЫХ"/>
    <m/>
  </r>
  <r>
    <s v=" "/>
    <x v="27"/>
    <s v=", , , "/>
    <x v="12"/>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__1.0__ КОНДЕНСАТОР ПОСТОЯННОЙ МОЩНОСТИ СЕРИИ ALPICAN, НОМИНАЛ.МОЩНОСТЬ 12.5 КВАР, ТРЕХФАЗНЫЙ, 400В, 50 ГЦ __1.1__ изготовитель -EPCOS INDIA PRIVATE LTD бренд -LEGRAND артикул -415165 кол-во=8 ШТ,__2.0__ КОНДЕНСАТОР ПОСТОЯННОЙ МОЩНОСТИ СЕРИИ ALPICAN, НОМИНАЛ.МОЩНОСТЬ 5 КВАР, ТРЕХФАЗНЫЙ, 400В, 50 ГЦ (МОЩНОСТЬ 6 КВАР ПРИ ЧАСТОТЕ 60ГЦ) ДЛЯ КОМПЕНСАЦИИ РЕАКТИВНОЙ МОЩНОСТИ В ЭНЕРГОСИСТЕМАХ __2.1__ изготовитель -EPCOS INDIA PRIVATE LTD бренд -LEGRAND артикул -415161 кол-во=5 ШТ,"/>
    <s v="ALPICAN"/>
    <s v="FCA"/>
    <n v="13.631"/>
    <m/>
    <s v="ЕВРО"/>
    <n v="311.77999999999997"/>
    <n v="335.63"/>
    <n v="21480.32"/>
    <d v="2017-04-05T00:00:00"/>
    <n v="4"/>
    <x v="1"/>
    <x v="1"/>
    <s v="10130010/050417/0010301"/>
    <s v="НЕТ ДАННЫХ"/>
    <s v="НЕТ ДАННЫХ"/>
    <m/>
  </r>
  <r>
    <s v=" "/>
    <x v="27"/>
    <s v=", , , "/>
    <x v="12"/>
    <s v="LEGRAND SNC"/>
    <s v="LIMOGES 87000 128 AVENUE DU MARECHAL DE LATTRE DE TASSIGNY "/>
    <s v="EPCOS"/>
    <s v="ФРАНЦИЯ"/>
    <s v="ИНДИЯ"/>
    <x v="0"/>
    <x v="0"/>
    <s v="КОНДЕНСАТОРЫ ПОСТОЯН.ЕМКОСТИ ДЛЯ ЭЛЕКТРОЦЕПЕЙ (50/60 ГЦ) С РЕАКТИВ.МОЩНОСТЬЮ НЕ МЕНЕЕ 0.5КВА, ВЕС БРУТТО С ПОДДОНАМИ 267.789КГ:__1.0__ КОНДЕНСАТОР ПОСТОЯННОЙ МОЩНОСТИ СЕРИИ ALPICAN, НОМИНАЛ.МОЩНОСТЬ 10 КВАР, ТРЕХФАЗНЫЙ, 400В, 50 ГЦ (МОЩНОСТЬ 12 КВАР ПРИ ЧАСТОТЕ 60ГЦ) ДЛЯ КОМПЕНСАЦИИ РЕАКТИВНОЙ МОЩНОСТИ В ЭНЕРГОСИСТЕМАХ __1.1__ изготовитель -EPCOS INDIA PRIVATE LTD бренд -LEGRAND артикул -415164 кол-во=15 ШТ,__2.0__ КОНДЕНСАТОР ПОСТОЯННОЙ МОЩНОСТИ СЕРИИ ALPICAN, НОМИНАЛ.МОЩНОСТЬ 25 КВАР, ТРЕХФАЗНЫЙ, 400В, 50 ГЦ, ДЛЯ КОМПЕНСАЦИИ РЕАКТИВНОЙ МОЩНОСТИ В ЭНЕРГОСИСТЕМАХ __2.1__ изготовитель -EPCOS INDIA PRIVATE LTD. бренд -LEGRAND артикул -415168 кол-во=112 ШТ,"/>
    <s v="ALPICAN"/>
    <s v="FCA"/>
    <n v="227.51"/>
    <m/>
    <s v="ЕВРО"/>
    <n v="5519.94"/>
    <n v="5956.83"/>
    <n v="381237.12"/>
    <d v="2017-04-06T00:00:00"/>
    <n v="4"/>
    <x v="1"/>
    <x v="1"/>
    <s v="10130010/060417/0010411"/>
    <s v="НЕТ ДАННЫХ"/>
    <s v="НЕТ ДАННЫХ"/>
    <m/>
  </r>
  <r>
    <s v="6208007944"/>
    <x v="28"/>
    <s v="391720, РЯЗАНСКАЯ ОБЛ. МИХАЙЛОВСКИЙ Р-Н, ПГТ.ОКТЯБРЬСКИЙ, УЛ. КООПЕРАТИВНАЯ, 1."/>
    <x v="13"/>
    <m/>
    <s v="CNBEIJING19010717LEVEL,BL.4,N.9,SHOUTI SOUTH ROADHAIDIAN DISTRICT"/>
    <s v="YUEQING LUXIN ELECTRIC CO.,LTD"/>
    <s v="КИТАЙ"/>
    <s v="КИТАЙ"/>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КОНДЕНСАТОР ВЫСОКОВОЛЬТНЫЙ ДЛЯ КОМПЕНСАЦИИ РЕАКТИВНОЙ МОЩНОСТИ, ПОСТАЯННОЙ ЕМКОСТИ, РЕКТИВНОЙ МОЩНОСТИ 134 КИЛОВАР, 50ГЦ_КОНДЕНСАТОР ВЫСОКОВОЛЬТНЫЙ ДЛЯ КОМПЕНСАЦИИ РЕАКТИВНОЙ МОЩНОСТИ, ПОСТАЯННОЙ ЕМКОСТИ, РЕКТИВНОЙ МОЩНОСТИ 200 КИЛОВАР, 50ГЦ_КОНДЕНСАТОР ВЫСОКОВОЛЬТНЫЙ ДЛЯ КОМПЕНСАЦИИ РЕАКТИВНОЙ МОЩНОСТИ, ПОСТАЯННОЙ ЕМКОСТИ, РЕКТИВНОЙ МОЩНОСТИ 150 КИЛОВАР, 50ГЦ"/>
    <s v="нет данных"/>
    <s v="FCA"/>
    <n v="570"/>
    <m/>
    <s v="$"/>
    <n v="4734"/>
    <n v="6371.02"/>
    <n v="407745.28000000003"/>
    <d v="2016-06-11T00:00:00"/>
    <n v="6"/>
    <x v="1"/>
    <x v="0"/>
    <s v="10005022/100616/0035592"/>
    <s v="НЕТ ДАННЫХ"/>
    <s v="НЕТ ДАННЫХ"/>
    <m/>
  </r>
  <r>
    <s v="5036160053"/>
    <x v="29"/>
    <s v="142105, РФ, МОСКОВСКАЯ ОБЛАСТЬ,, Г.ПОДОЛЬСК, УЛ.БОЛЬШАЯ СЕРПУХОВСКАЯ, Д.43, ПОМ.9"/>
    <x v="8"/>
    <m/>
    <s v="ISTANBUL  SELAMI ALI EFENDI CAD SOLAK CIKMAZI SOK. NO:4 USKUDAR"/>
    <s v="KONDAS"/>
    <s v="ТУРЦИЯ"/>
    <s v="ТУРЦИЯ"/>
    <x v="5"/>
    <x v="5"/>
    <s v="ПУЛЬТЫ, ПАНЕЛИ, КОНСОЛИ, СТОЛЫ, РАСПРЕДЕЛИТЕЛЬНЫЕ ЩИТЫ И ОСНОВАНИЯ ДЛЯ ЭЛЕКТРИЧЕСКОЙ АППАРАТУРЫ ПРОЧИЕ, ОБОРУДОВАННЫЕ ДВУМЯ ИЛИ БОЛЕЕ УСТРОЙСТВАМИ ТОВАРНОЙ ПОЗИЦИИ 8535 ИЛИ 8536,..., НА НАПРЯЖЕНИЕ БОЛЕЕ 1000 В, НО НЕ БОЛЕЕ 72,5 КВ: СИСТЕМАКОМПЕНСАЦИИ РЕАКТИВНОЙ МОЩНОСТИ 12 МВАР, МОДЕЛЬ VRT-062C( KONDAS, ТУРЦИЯ) , ИТОГО 1 КОМПЛЕКТ __1.0__ СИСТЕМА КОМПЕНСАЦИИ РЕАКТИВНОЙ МОЩНОСТИ 12 МВАР, МОДЕЛЬ VRT-062C( KONDAS, ТУРЦИЯ) , ИТОГО 1 КОМПЛЕКТ __1.1__ изготовитель -KONDAS бренд -KONDAS марка -KONDAS модель -VRT-062 артикул -VRT-062 кол-во=1 ШТ,"/>
    <s v="VRT-062C"/>
    <s v="EXW"/>
    <n v="1180"/>
    <m/>
    <s v="$"/>
    <n v="12760"/>
    <n v="13201.27"/>
    <n v="844881.28"/>
    <d v="2016-12-20T00:00:00"/>
    <n v="12"/>
    <x v="3"/>
    <x v="0"/>
    <s v="10130122/141216/0008115"/>
    <s v="НЕТ ДАННЫХ"/>
    <s v="НЕТ ДАННЫХ"/>
    <m/>
  </r>
  <r>
    <s v="7802524562"/>
    <x v="30"/>
    <s v="194100, Г., САНКТ-ПЕТЕРБУРГ, КАНТЕМИРОВСКАЯ УЛИЦА ДОМ 12 ЛИТЕР А"/>
    <x v="4"/>
    <s v="SIA FORWARDER"/>
    <s v="TALLINN  KATUSEPAPI 6 11412"/>
    <s v="VISHAY"/>
    <s v="ЛАТВИЯ"/>
    <s v="ЧЕШСКАЯ РЕСПУБЛИКА"/>
    <x v="0"/>
    <x v="0"/>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900 В. ТИП: ПЛЕНОЧНЫЙ, IP00. ПРИМЕНЯЮТСЯ В ПРОМЫШЛЕННОМ ОБОРУДОВАНИИ ДЛЯ КОМПЕНСАЦИИ РЕАКТИВНОЙ МОЩНОСТИ. __1.1__ изготовитель -VISHAY ELECTRONIC SPOL. S R.O. бренд -VISHAY марка -KMKP 1400-3,3 IA 5191-45178-04-00 модель -RVI артикул -KMKP 1400-3,3 IA 5191-45178-04-00 кол-во=50 ШТ,__2.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1,2 КВА, НАПРЯЖЕНИЕ 900 В. ТИП: ПЛЕНОЧНЫЙ, IP00. ПРИМЕНЯЮТСЯ В ПРОМЫШЛЕННОМ ОБОРУДОВАНИИ ДЛЯ КОМПЕНСАЦИИ РЕАКТИВНОЙ МОЩНОСТИ. __2.1__ изготовитель -VISHAY ELECTRONIC SPOL. S R.O. бренд -VISHAY марка -KMKP 3500-0,47 SA 5191-45279-06-00 модель -RVI артикул -KMKP 3500-0,47 SA 5191-45279-06-00 кол-во=125 ШТ,"/>
    <s v="RVI "/>
    <s v="CPT"/>
    <n v="62.98"/>
    <m/>
    <s v="$"/>
    <n v="779.71"/>
    <n v="779.71"/>
    <n v="49901.440000000002"/>
    <d v="2017-04-08T00:00:00"/>
    <n v="4"/>
    <x v="1"/>
    <x v="1"/>
    <s v="10216022/080417/0005599"/>
    <s v="НЕТ ДАННЫХ"/>
    <s v="НЕТ ДАННЫХ"/>
    <m/>
  </r>
  <r>
    <s v="7802524562"/>
    <x v="30"/>
    <s v="194100, Г., САНКТ-ПЕТЕРБУРГ, КАНТЕМИРОВСКАЯ УЛИЦА ДОМ 12 ЛИТЕР А"/>
    <x v="4"/>
    <s v="ECONICA GROUP OU"/>
    <s v="TALLINN  KATUSEPAPI 6 11412"/>
    <s v="MAXWELL TECHNOLOGIES SA"/>
    <s v="ФИНЛЯНДИЯ"/>
    <s v="КИТАЙ"/>
    <x v="0"/>
    <x v="0"/>
    <s v="КОНДЕНСАТОРЫ ПОСТОЯННОЙ ЕМКОСТИ ДЛЯ ЭЛE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СОСТОИТ ИЗ ДВУХ ЭЛЕКТРОДОВ В ФОРМЕ ПЛАСТИН (НАЗЫВАЕМЫХ ОБКЛАДКАМИ), РАЗДЕЛЁННЫХ ДИЭЛЕКТРИКОМ. РАССЧИТАН НА РЕАКТИВНУЮ МОЩНОСТЬ 2 КВА. НАПРЯЖЕНИЕ 2,7 В, ТИП: КЕРАМИЧЕСКИЙ, IP00, ОДНОФАЗНЫЙ. ПРИМЕНЯЮТСЯ В ПРОМЫШЛЕННОМ ОБОРУДОВАНИИ И БЫТОВОЙ ТЕХНИКЕ ДЛЯ КОМПЕНСАЦИИ РЕАКТИВНОЙ МОЩНОСТИ. __1.1__ изготовитель -MAXWELL TECHNOLOGIES, INC бренд -MAXWELL марка -6750NKKS54 модель -ОТСУТСТВУЕТ артикул -6750NKKS54 кол-во=50 ШТ,"/>
    <s v="MAXWELL 750NKKS54"/>
    <s v="CPT"/>
    <n v="57.536000000000001"/>
    <m/>
    <s v="$"/>
    <n v="719.8"/>
    <n v="719.8"/>
    <n v="46067.199999999997"/>
    <d v="2017-04-13T00:00:00"/>
    <n v="4"/>
    <x v="1"/>
    <x v="1"/>
    <s v="10216022/130417/0005939"/>
    <s v="НЕТ ДАННЫХ"/>
    <s v="НЕТ ДАННЫХ"/>
    <m/>
  </r>
  <r>
    <s v="7802524562"/>
    <x v="30"/>
    <s v="194100, Г., САНКТ-ПЕТЕРБУРГ, КАНТЕМИРОВСКАЯ УЛИЦА ДОМ 12 ЛИТЕР А"/>
    <x v="4"/>
    <s v="SIA FORWARDER"/>
    <s v="TALLINN  KATUSEPAPI 6 11412 AS AGENT ONLY ECONICA GROUP OU"/>
    <s v="VISHAY"/>
    <s v="ЛАТВИЯ"/>
    <s v="ЧЕШСКАЯ РЕСПУБЛИКА"/>
    <x v="0"/>
    <x v="0"/>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900 В. ТИП: ПЛЕНОЧНЫЙ, IP00. ПРИМЕНЯЮТСЯ В ПРОМЫШЛЕННОМ ОБОРУДОВАНИИ ДЛЯ КОМПЕНСАЦИИ РЕАКТИВНОЙ МОЩНОСТИ. __1.1__ изготовитель -VISHAY ELECTRONIC SPOL. S R.O. бренд -VISHAY марка -FJGL-FGLQ3 модель -RML артикул -FJGL-FGLQ3 кол-во=4 ШТ,"/>
    <s v="RML"/>
    <s v="CPT"/>
    <n v="540.5"/>
    <m/>
    <s v="$"/>
    <n v="6761.68"/>
    <n v="6761.68"/>
    <n v="432747.52000000002"/>
    <d v="2017-05-06T00:00:00"/>
    <n v="5"/>
    <x v="1"/>
    <x v="1"/>
    <s v="10216022/060517/0007392"/>
    <s v="НЕТ ДАННЫХ"/>
    <s v="НЕТ ДАННЫХ"/>
    <m/>
  </r>
  <r>
    <s v="7802524562"/>
    <x v="30"/>
    <s v="194100, Г., САНКТ-ПЕТЕРБУРГ, КАНТЕМИРОВСКАЯ УЛИЦА ДОМ 12 ЛИТЕР А"/>
    <x v="4"/>
    <s v="SIA WAREHOUSE SERVICE"/>
    <s v="TALLINN  KATUSEPAPI 6 11412 AS AGENT ONLY ECONICA GROUP OU"/>
    <s v="VISHAY"/>
    <s v="ЛАТВИЯ"/>
    <s v="ЧЕШСКАЯ РЕСПУБЛИКА"/>
    <x v="0"/>
    <x v="0"/>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750 В. ТИП: ПЛЕНОЧНЫЙ, IP00. ПРИМЕНЯЮТСЯ В ПРОМЫШЛЕННОМ ОБОРУДОВАНИИ ДЛЯ КОМПЕНСАЦИИ РЕАКТИВНОЙ МОЩНОСТИ. __1.1__ изготовитель -VISHAY ELECTRONIC SPOL. S R.O. бренд -VISHAY марка -5191-45525-04-00 GTO 750-100PRX модель -RML артикул -5191-45525-04-00 GTO 750-100PRX кол-во=12 ШТ,__2.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700 В. ТИП: ПЛЕНОЧНЫЙ, IP00. ПРИМЕНЯЮТСЯ В ПРОМЫШЛЕННОМ ОБОРУДОВАНИИ ДЛЯ КОМПЕНСАЦИИ РЕАКТИВНОЙ МОЩНОСТИ. __2.1__ изготовитель -VISHAY ELECTRONIC SPOL. S R.O. бренд -VISHAY марка -5191-45988-01-00 GLI 1450-60 I модель -RML артикул -5191-45988-01-00 GLI 1450-60 I кол-во=104 ШТ,__2.2__ изготовитель -VISHAY ELECTRONIC SPOL. S R.O. бренд -VISHAY марка -5961-56857-03 PHASO 12,22/839/1 модель -RML артикул -5961-56857-03 PHASO 12,22/839/1 кол-во=2 ШТ,"/>
    <s v="RML"/>
    <s v="CPT"/>
    <n v="273.44600000000003"/>
    <m/>
    <s v="$"/>
    <n v="3420.83"/>
    <n v="3420.83"/>
    <n v="218933.12"/>
    <d v="2017-05-21T00:00:00"/>
    <n v="5"/>
    <x v="1"/>
    <x v="1"/>
    <s v="10216022/200517/0008262"/>
    <s v="НЕТ ДАННЫХ"/>
    <s v="НЕТ ДАННЫХ"/>
    <m/>
  </r>
  <r>
    <s v="7802524562"/>
    <x v="30"/>
    <s v="194100, Г., САНКТ-ПЕТЕРБУРГ, КАНТЕМИРОВСКАЯ УЛИЦА ДОМ 12 ЛИТЕР А"/>
    <x v="4"/>
    <s v="SIA WAREHOUSE SERVICE"/>
    <s v="TALLINN  KATUSEPAPI 6 11412"/>
    <s v="VISHAY"/>
    <s v="ЛАТВИЯ"/>
    <s v="ЧЕШСКАЯ РЕСПУБЛИКА"/>
    <x v="0"/>
    <x v="0"/>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700 В. ТИП: ПЛЕНОЧНЫЙ, IP00. ПРИМЕНЯЮТСЯ В ПРОМЫШЛЕННОМ ОБОРУДОВАНИИ ДЛЯ КОМПЕНСАЦИИ РЕАКТИВНОЙ МОЩНОСТИ. __1.1__ изготовитель -VISHAY ELECTRONIC SPOL. S R.O. бренд -VISHAY марка -3LEOQB05 модель -RLC артикул -3LEOQB05 кол-во=15 ШТ,"/>
    <s v="RLC"/>
    <s v="CPT"/>
    <n v="6.9790000000000001"/>
    <m/>
    <s v="$"/>
    <n v="88.16"/>
    <n v="88.16"/>
    <n v="5642.24"/>
    <d v="2017-05-31T00:00:00"/>
    <n v="5"/>
    <x v="1"/>
    <x v="1"/>
    <s v="10216022/310517/0008984"/>
    <s v="НЕТ ДАННЫХ"/>
    <s v="НЕТ ДАННЫХ"/>
    <m/>
  </r>
  <r>
    <s v="7802524562"/>
    <x v="30"/>
    <s v="194100, Г., САНКТ-ПЕТЕРБУРГ, КАНТЕМИРОВСКАЯ УЛИЦА ДОМ 12 ЛИТЕР А"/>
    <x v="4"/>
    <s v="SIA FORWARDER"/>
    <s v="BRATISLAVA STARE MESTO 811 08 SPITALSKA 53  AS AGENT ONLY CAELES TRADE, S.R.O."/>
    <s v="VISHAY"/>
    <s v="ЛАТВИЯ"/>
    <s v="ЧЕШСКАЯ РЕСПУБЛИКА"/>
    <x v="0"/>
    <x v="0"/>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700 В. ТИП: ПЛЕНОЧНЫЙ, IP00. ПРИМЕНЯЮТСЯ В ПРОМЫШЛЕННОМ ОБОРУДОВАНИИ ДЛЯ КОМПЕНСАЦИИ РЕАКТИВНОЙ МОЩНОСТИ. __1.1__ изготовитель -VISHAY ELECTRONIC SPOL. S R.O. бренд -VISHAY марка -5371-29866-01 PHMKPG 600/250/1 DR / 201724CZ модель -RML артикул -5371-29866-01 PHMKPG 600/250/1 DR / 201724CZ кол-во=1 ШТ,__1.2__ изготовитель -VISHAY ELECTRONIC SPOL. S R.O. бренд -VISHAY марка -FBTL-HMUN1 модель -RML артикул -FBTL-HMUN1 кол-во=50 ШТ,__2.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8 КВА, НАПРЯЖЕНИЕ 600 В. ТИП: ПЛЕНОЧНЫЙ, IP00. ПРИМЕНЯЮТСЯ В ПРОМЫШЛЕННОМ ОБОРУДОВАНИИ ДЛЯ КОМПЕНСАЦИИ РЕАКТИВНОЙ МОЩНОСТИ. __2.1__ изготовитель -VISHAY ELECTRONIC SPOL. S R.O. бренд -VISHAY марка -PBJL-ER2SA модель -RML артикул -PBJL-ER2SA кол-во=50 ШТ,__2.2__ изготовитель -VISHAY ELECTRONIC SPOL. S R.O. бренд -VISHAY марка -PBJL-HM772 модель -RML артикул -PBJL-HM772 кол-во=50 ШТ,"/>
    <s v="RML"/>
    <s v="CPT"/>
    <n v="94"/>
    <m/>
    <s v="$"/>
    <n v="1175.97"/>
    <n v="1175.97"/>
    <n v="75262.080000000002"/>
    <d v="2017-07-21T00:00:00"/>
    <n v="7"/>
    <x v="2"/>
    <x v="1"/>
    <s v="10216022/210717/0012691"/>
    <s v="НЕТ ДАННЫХ"/>
    <s v="НЕТ ДАННЫХ"/>
    <m/>
  </r>
  <r>
    <s v="7802524562"/>
    <x v="30"/>
    <s v="194100, Г., САНКТ-ПЕТЕРБУРГ, КАНТЕМИРОВСКАЯ УЛИЦА ДОМ 12 ЛИТЕР А"/>
    <x v="4"/>
    <s v="CAELES TRADE, S.R.O."/>
    <s v="BRATISLAVA STARE MESTO 811 08 SPITALSKA 53 "/>
    <s v="VISHAY"/>
    <s v="ФИНЛЯНДИЯ"/>
    <s v="ЧЕШСКАЯ РЕСПУБЛИКА"/>
    <x v="0"/>
    <x v="0"/>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700 В. ТИП: ПЛЕНОЧНЫЙ, IP00. ПРИМЕНЯЮТСЯ В ПРОМЫШЛЕННОМ ОБОРУДОВАНИИ ДЛЯ КОМПЕНСАЦИИ РЕАКТИВНОЙ МОЩНОСТИ. __1.1__ изготовитель -VISHAY ELECTRONIC SPOL. S R.O. бренд -VISHAY марка -163-JAKXV4 модель -ESTA артикул -163-JAKXV4 кол-во=4 ШТ,__2.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900 В. ТИП: ПЛЕНОЧНЫЙ, IP00. ПРИМЕНЯЮТСЯ В ПРОМЫШЛЕННОМ ОБОРУДОВАНИИ ДЛЯ КОМПЕНСАЦИИ РЕАКТИВНОЙ МОЩНОСТИ. __2.1__ изготовитель -VISHAY ELECTRONIC SPOL. S R.O. бренд -VISHAY марка -757LA-PBJL модель -ESTA артикул -757LA-PBJL кол-во=2 ШТ,"/>
    <s v="ESTA"/>
    <s v="CPT"/>
    <n v="11.7"/>
    <m/>
    <s v="$"/>
    <n v="147.78"/>
    <n v="147.78"/>
    <n v="9457.92"/>
    <d v="2017-10-11T00:00:00"/>
    <n v="10"/>
    <x v="3"/>
    <x v="1"/>
    <s v="10216022/081017/0017928"/>
    <s v="НЕТ ДАННЫХ"/>
    <s v="НЕТ ДАННЫХ"/>
    <m/>
  </r>
  <r>
    <s v="6230103749"/>
    <x v="31"/>
    <s v="390027, РЯЗАНСКАЯ ОБЛ., Г.РЯЗАНЬ, УЛ.НОВАЯ, Д.51Б"/>
    <x v="13"/>
    <s v="HENGYI ELECTRICAL CO.,LTD"/>
    <s v="WENZHOU 325603 BAITAWANG INDUSTRIAL AREA, NORTH BAIXIANG "/>
    <s v="HENGYI ELECTRICAL CO.,LTD"/>
    <s v="КИТАЙ"/>
    <s v="КИТАЙ"/>
    <x v="6"/>
    <x v="6"/>
    <s v="ИНТЕЛЛЕКТУАЛЬНОЕ НИЗКОВОЛЬТНОЕ УСТРОЙСТВО ПОДАВЛЕНИЯ ГАРМОНИК, КОМПЕНСАЦИИ РЕАКТИВНОЙ МОЩНОСТИ И ПОВЫШЕНИЯ КОЭФФИЦИЕНТА МОЩНОСТИ ПРЕДСТАВЛЯЕТ СОБОЙ ЦИФРОВОЙ ПРОГРАМММИРУЕМЫЙ КОНТРОЛЛЕР С ПАМЯТЬЮ, ПРЕДНАЗНАЧЕННЫЙ ДЛЯ ИЗМЕРЕНИЯ, КОНТРОЛЯ, ОТОБР СМ. ДОПОЛНЕНИЕ АЖЕНИЯ И АВТОМАТИЧЕСКОЙ КОРРЕКТИРОВКИ КОЭФФИЦИЕНТА МОЩНОСТИ В СЕТИ (В ТОМ ЧИСЛЕ И ПРИ ПОВЫШЕННЫХ ГАРМОНИЧЕСКИХ ИСКАЖЕНИЯХ) ПРОМЫШЛЕННЫХ КОНДЕНСАТОРНЫХ УСТАНОВОК С ЦЕЛЬЮ УЛУЧШЕНИЯ КАЧЕСТВА СЕТИ, ЕЕ МОЩНОСТИ. ДАННОЕ УСТРОЙСТВО ВКЛЮЧАЕТ В СЕБЯ ПРОГРАММИРУЕМЫЙ КОНТРОЛЛЕР УПРАВЛЕНИЯ (РЕГУЛЯТОР РЕАКТИВНОЙ МОЩНОСТИ), ПРЕДОХРАНИТЕЛЬ, КОНДЕНСАТОР, ПЕРЕКЛЮЧАТЕЛЬ, ФИЛЬТРУЮЩИЙ ДРОССЕЛЬ (ДЛЯ СГЛАЖИВАНИЯ ГАРМОНИК В СЕТИ), УСТАНОВЛЕННЫЕ В КОРПУСЕ СО СВЕТОДИОДНЫМИ ИНДИКАТОРАМИ, ГРАФИЧЕСКИМ LCD ДИСПЛЕЕМИ ПАНЕЛЬЮ УПРАВЛЕНИЯ. НОМИНАЛЬНОЕ НАПРЯЖЕНИЕ 480/525В. __1.0__ :ИНТЕЛЛЕКТУАЛЬНОЕ НИЗКОВОЛЬТНОЕ УСТРОЙСТВО ПОДАВЛЕНИЯ ГАРМОНИК, КОМПЕНСАЦИИ РЕАКТИВНОЙ МОЩНОСТИ И ПОВЫШЕНИЯ КОЭФФИЦИЕНТА МОЩНОСТИ __1.1__ изготовитель -HENGYI ELECTRICAL CO.,LTD бренд -LAST ONE модель -HYBAGK-A P=7% 480V/15(10+5) кол-во=2 ШТ,__2.0__ ИНТЕЛЛЕКТУАЛЬНОЕ НИЗКОВОЛЬТНОЕ УСТРОЙСТВО ПОДАВЛЕНИЯ ГАРМОНИК, КОМПЕНСАЦИИ РЕАКТИВНОЙ МОЩНОСТИ И ПОВЫШЕНИЯ КОЭФФИЦИЕНТА МОЩНОСТИ __2.1__ изготовитель -HENGYI ELECTRICAL CO.,LTD бренд -LAST ONE модель -HYBAGK-A P=7% 480V/30(15+15) кол-во=2 ШТ,__3.0__ ИНТЕЛЛЕКТУАЛЬНОЕ НИЗКОВОЛЬТНОЕ УСТРОЙСТВО ПОДАВЛЕНИЯ ГАРМОНИК, КОМПЕНСАЦИИ РЕАКТИВНОЙ МОЩНОСТИ И ПОВЫШЕНИЯ КОЭФФИЦИЕНТА МОЩНОСТИ __3.1__ изготовитель -HENGYI ELECTRICAL CO.,LTD бренд -LAST ONE модель -HYBAGK-A P=7% 480V/60(30+30) кол-во=4 ШТ,__4.0__ ИНТЕЛЛЕКТУАЛЬНОЕ НИЗКОВОЛЬТНОЕ УСТРОЙСТВО ПОДАВЛЕНИЯ ГАРМОНИК, КОМПЕНСАЦИИ РЕАКТИВНОЙ МОЩНОСТИ И ПОВЫШЕНИЯ КОЭФФИЦИЕНТА МОЩНОСТИ __4.1__ изготовитель -HENGYI ELECTRICAL CO.,LTD бренд -LAST ONE модель -HYBAGK-A P=14% 525V/15(10+5) кол-во=2 ШТ,__5.0__ ИНТЕЛЛЕКТУАЛЬНОЕ НИЗКОВОЛЬТНОЕ УСТРОЙСТВО ПОДАВЛЕНИЯ ГАРМОНИК, КОМПЕНСАЦИИ РЕАКТИВНОЙ МОЩНОСТИ И ПОВЫШЕНИЯ КОЭФФИЦИЕНТА МОЩНОСТИ __5.1__ изготовитель -HENGYI ELECTRICAL CO.,LTD бренд -LAST ONE модель -HYBAGK-A P=14% 525V/30(15+15) кол-во=2 ШТ,__6.0__ ИНТЕЛЛЕКТУАЛЬНОЕ НИЗКОВОЛЬТНОЕ УСТРОЙСТВО ПОДАВЛЕНИЯ ГАРМОНИК, КОМПЕНСАЦИИ РЕАКТИВНОЙ МОЩНОСТИ И ПОВЫШЕНИЯ КОЭФФИЦИЕНТА МОЩНОСТИ __6.1__ изготовитель -HENGYI ELECTRICAL CO.,LTD бренд -LAST ONE модель -HYBAGK-A P=14% 525V/60(30+30) кол-во=4 ШТ,"/>
    <s v="HYBAGK-A P"/>
    <s v="FOB"/>
    <n v="771"/>
    <m/>
    <s v="$"/>
    <n v="9258.48"/>
    <n v="9402.6200000000008"/>
    <n v="601767.68000000005"/>
    <d v="2017-07-07T00:00:00"/>
    <n v="7"/>
    <x v="2"/>
    <x v="1"/>
    <s v="10116070/060717/0018272"/>
    <s v="НЕТ ДАННЫХ"/>
    <s v="НЕТ ДАННЫХ"/>
    <m/>
  </r>
  <r>
    <s v="7802759395"/>
    <x v="32"/>
    <s v="194214, , Г.САНКТ-ПЕТЕРБУРГ, ПРОСП.ЭНГЕЛЬСА, Д.71"/>
    <x v="4"/>
    <s v="CEBILE LIMITED"/>
    <s v="GERMASOGEIA  PROFITI ILIA 4,KANIKA INTERNATIONAL BUSINESS CENTE LIMASSOL"/>
    <s v="LIFASA. INTERNATIONAL CAPACITORS, S.A."/>
    <s v="ФИНЛЯНДИЯ"/>
    <s v="ИСПАНИЯ"/>
    <x v="0"/>
    <x v="0"/>
    <s v="КОНДЕНСАТОРЫ СИЛОВЫЕ ПОСТОЯННОЙ ЕМКОСТИ C ПОЛИПРОПИЛЕНОВЫМ ДИЕЛЕКТРИКОМ, НЕ СОЗДАЮТ ЭЛЕКТРОМАГНИТНЫЕ ПОМЕХИ:__1.0__ КОНДЕНСАТОР C ПОЛИПРОПИЛЕНОВЫМ ДИЕЛЕКТРИКОМ, СИЛОВОЙ. ПРЕДНАЗНАЧЕН ДЛЯ КОМПЕНСАЦИИ РЕАКТИВНОЙ ИНДУКТИВНОЙ МОЩНОСТИ В СЕТЯХ НИЗКОГО НАПРЯЖЕНИЯ. ОСНАЩЕН СИСТЕМОЙ КОНТРОЛЯ ИЗБЫТОЧНОГО ДАВЛЕНИЯ, КОТОРАЯ ОТКЛЮЧАЕТ КОНДЕНСАТОР В СЛУЧАЕ ЛЮБОГО ВНУТРЕННЕГОСБОЯ В РАБОТЕ. КОНДЕНСАТОР УСТАНОВЛЕН В ЦИЛИНДРИЧЕСКОМ АЛЮМИНИЕВОМ КОРПУСЕ С ВИНТОВЫМ СОЕДИНЕНИЕМ М12 ДЛЯ КРЕПЛЕНИЯ И ЗАЗЕМЛЕНИЯ. ПОДКЛЮЧЕНИЕ ОСУЩЕСТВЛЯЕТСЯ ЧЕРЕЗ КЛЕММНУЮ КОЛОДКУ С КОНТАКТНЫМИ ЗАЖИМАМИ, В КОТОРУЮ ТАКЖЕ ИНТЕГРИРОВАНЫ РАЗРЯДНЫЕ РЕЗИСТОРЫ. ПРИМЕНЯЕТСЯ НА НАПРЯЖЕНИЕ: 400 В. ЕМКОСТЬ: 3 Х 331,6 МКФ. ЧАСТОТА ТОКА: 50 ГЦ. РЕАКТИВНАЯ МОЩНОСТЬ: QN = 50 KVAR ПРИ UN = 400 V 50 HZ. НЕ ЯВЛЯЕТСЯ ЛОМОМ ЭЛЕКТРООБОРУДОВАНИЯ. __1.1__ изготовитель -LIFASA. INTERNATIONAL CAPACITORS, S.A. бренд -LIFASA марка -POLB40500HD модель -ОТСУТСТВУЕТ артикул -POLB40500HD кол-во=14 ШТ,__2.0__ КОНДЕНСАТОР C ПОЛИПРОПИЛЕНОВЫМ ДИЕЛЕКТРИКОМ, СИЛОВОЙ . МАКСИМАЛЬНОЕ НАПРЯЖЕНИЕ: 440 В. ЕМКОСТЬ: 3 Х 164,4 МКФ. ЧАСТОТА ТОКА: 50 ГЦ. РЕАКТИВНАЯ МОЩНОСТЬ: (ПРИ 400V 25KVAR).ПРЕДНАЗНАЧЕН ДЛЯ КОМПЕНСАЦИИ РЕАКТИВНОЙ ИНДУКТИВНОЙ МОЩНОСТИ В СЕТЯХ НИЗКОГО НАПРЯЖЕНИЯ. НЕ ЯВЛЯЕТСЯ ЛОМОМ ЭЛЕКТРООБОРУДОВАНИЯ. __2.1__ изготовитель -LIFASA. INTERNATIONAL CAPACITORS, S.A. бренд -LIFASA марка -POLB44300HD модель -ОТСУТСТВУЕТ артикул -POLB44300HD кол-во=20 ШТ,"/>
    <s v="POLB44300HD"/>
    <s v="CPT"/>
    <n v="118.46599999999999"/>
    <m/>
    <s v="$"/>
    <n v="1907.63"/>
    <n v="1907.63"/>
    <n v="122088.32000000001"/>
    <d v="2017-02-09T00:00:00"/>
    <n v="2"/>
    <x v="0"/>
    <x v="1"/>
    <s v="10216022/090217/0001964"/>
    <s v="НЕТ ДАННЫХ"/>
    <s v="НЕТ ДАННЫХ"/>
    <m/>
  </r>
  <r>
    <s v="7802759395"/>
    <x v="32"/>
    <s v="194214, , Г.САНКТ-ПЕТЕРБУРГ, ПРОСП.ЭНГЕЛЬСА, Д.71"/>
    <x v="4"/>
    <s v="SIA FORWARDER"/>
    <s v="LIMASSOL  7 ALKAIOS STR., ALKAIOS COURT LIMASSOL"/>
    <s v="LIFASA. INTERNATIONAL CAPACITORS, S.A."/>
    <s v="ЛАТВИЯ"/>
    <s v="ИСПАНИЯ"/>
    <x v="0"/>
    <x v="0"/>
    <s v="КОНДЕНСАТОРЫ СИЛОВЫЕ ПОСТОЯННОЙ ЕМКОСТИ C ПОЛИПРОПИЛЕНОВЫМ ДИЕЛЕКТРИКОМ, НЕ СОЗДАЮТ ЭЛЕКТРОМАГНИТНЫЕ ПОМЕХИ:__1.0__ КОНДЕНСАТОР C ПОЛИПРОПИЛЕНОВЫМ ДИЕЛЕКТРИКОМ, СИЛОВОЙ. ПРЕДНАЗНАЧЕН ДЛЯ КОМПЕНСАЦИИ РЕАКТИВНОЙ ИНДУКТИВНОЙ МОЩНОСТИ В СЕТЯХ НИЗКОГО НАПРЯЖЕНИЯ. ОСНАЩЕН СИСТЕМОЙ КОНТРОЛЯ ИЗБЫТОЧНОГО ДАВЛЕНИЯ, КОТОРАЯ ОТКЛЮЧАЕТ КОНДЕНСАТОР В СЛУЧАЕ ЛЮБОГО ВНУТРЕННЕГОСБОЯ В РАБОТЕ. КОНДЕНСАТОР УСТАНОВЛЕН В ЦИЛИНДРИЧЕСКОМ АЛЮМИНИЕВОМ КОРПУСЕ С ВИНТОВЫМ СОЕДИНЕНИЕМ М12 ДЛЯ КРЕПЛЕНИЯ И ЗАЗЕМЛЕНИЯ. ПОДКЛЮЧЕНИЕ ОСУЩЕСТВЛЯЕТСЯ ЧЕРЕЗ КЛЕММНУЮ КОЛОДКУ С КОНТАКТНЫМИ ЗАЖИМАМИ, В КОТОРУЮ ТАКЖЕ ИНТЕГРИРОВАНЫ РАЗРЯДНЫЕ РЕЗИСТОРЫ. ПРИМЕНЯЕТСЯ НА НАПРЯЖЕНИЕ: 400 В. ЕМКОСТЬ: 3 Х 331,6 МКФ. ЧАСТОТА ТОКА: 50 ГЦ. РЕАКТИВНАЯ МОЩНОСТЬ: QN = 50 KVAR ПРИ UN = 400 V 50 HZ. НЕ ЯВЛЯЕТСЯ ЛОМОМ ЭЛЕКТРООБОРУДОВАНИЯ. __1.1__ изготовитель -LIFASA. INTERNATIONAL CAPACITORS, S.A. бренд -LIFASA марка -POLB40500HD модель -ОТСУТСТВУЕТ артикул -POLB40500HD кол-во=50 ШТ,__2.0__ КОНДЕНСАТОР C ПОЛИПРОПИЛЕНОВЫМ ДИЕЛЕКТРИКОМ, СИЛОВОЙ . МАКСИМАЛЬНОЕ НАПРЯЖЕНИЕ: 440 В. ЕМКОСТЬ: 3 Х 164,4 МКФ. ЧАСТОТА ТОКА: 50 ГЦ. РЕАКТИВНАЯ МОЩНОСТЬ: (ПРИ 400V 25KVAR).ПРЕДНАЗНАЧЕН ДЛЯ КОМПЕНСАЦИИ РЕАКТИВНОЙ ИНДУКТИВНОЙ МОЩНОСТИ В СЕТЯХ НИЗКОГО НАПРЯЖЕНИЯ. НЕ ЯВЛЯЕТСЯ ЛОМОМ ЭЛЕКТРООБОРУДОВАНИЯ. __2.1__ изготовитель -LIFASA. INTERNATIONAL CAPACITORS, S.A. бренд -LIFASA марка -POLB44300HD модель -ОТСУТСТВУЕТ артикул -POLB44300HD кол-во=50 ШТ,"/>
    <s v="POLB44300HD"/>
    <s v="FCA"/>
    <n v="440"/>
    <m/>
    <s v="ЕВРО"/>
    <n v="5617.09"/>
    <n v="6297.5"/>
    <n v="403040"/>
    <d v="2017-04-19T00:00:00"/>
    <n v="4"/>
    <x v="1"/>
    <x v="1"/>
    <s v="10216022/190417/0006293"/>
    <s v="НЕТ ДАННЫХ"/>
    <s v="НЕТ ДАННЫХ"/>
    <m/>
  </r>
  <r>
    <s v="7805664279"/>
    <x v="33"/>
    <s v="198095, Г., САНКТ-ПЕТЕРБУРГ, УЛ.ШВЕЦОВА, ДОМ 41, ЛИТЕР В, ПОМЕЩЕНИЕ 5Н, КОМНАТА"/>
    <x v="4"/>
    <s v="FINERA LLP"/>
    <s v="GBLONDONNW3 6LSAKEMAN HOUSE, 235-237 FINCHLEY ROAD"/>
    <s v="DUCATI ENERGIA "/>
    <s v="ФИНЛЯНДИЯ"/>
    <s v="ИТАЛИЯ"/>
    <x v="0"/>
    <x v="0"/>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1,5 КВА, НАПРЯЖЕНИЕ 475 В. ТИП: ПЛЕНОЧНЫЙ, IP00. ПРИМЕНЯЮТСЯ В ПРОМЫШЛЕННОМ ОБОРУДОВАНИИ ДЛЯ КОМПЕНСАЦИИ РЕАКТИВНОЙ МОЩНОСТИ."/>
    <s v="нет данных"/>
    <s v="CPT"/>
    <n v="25.49"/>
    <m/>
    <s v="$"/>
    <n v="315.64999999999998"/>
    <n v="315.64999999999998"/>
    <n v="20201.599999999999"/>
    <d v="2016-01-13T00:00:00"/>
    <n v="1"/>
    <x v="0"/>
    <x v="0"/>
    <s v="10216022/130116/0000239"/>
    <s v="НЕТ ДАННЫХ"/>
    <s v="НЕТ ДАННЫХ"/>
    <m/>
  </r>
  <r>
    <s v="7805664279"/>
    <x v="33"/>
    <s v="198095, Г., САНКТ-ПЕТЕРБУРГ, УЛ.ШВЕЦОВА, ДОМ 41, ЛИТЕР В, ПОМЕЩЕНИЕ 5Н, КОМНАТА"/>
    <x v="4"/>
    <s v="SIA M.G. TERMINAL"/>
    <s v="EETALLINNKATUSEPAPI 611412, LATVIA ПО ПОРУЧЕНИЮ ECONICA GROUP OU"/>
    <s v="DUCATI ENERGIA "/>
    <s v="ЛАТВИЯ"/>
    <s v="ИТАЛИЯ"/>
    <x v="0"/>
    <x v="0"/>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1,5 КВА, НАПРЯЖЕНИЕ 475 В. ТИП: ПЛЕНОЧНЫЙ, IP00. ПРИМЕНЯЮТСЯ В ПРОМЫШЛЕННОМ ОБОРУДОВАНИИ ДЛЯ КОМПЕНСАЦИИ РЕАКТИВНОЙ МОЩНОСТИ."/>
    <s v="нет данных"/>
    <s v="CPT"/>
    <n v="56.4"/>
    <m/>
    <s v="$"/>
    <n v="698.25"/>
    <n v="698.25"/>
    <n v="44688"/>
    <d v="2016-02-24T00:00:00"/>
    <n v="2"/>
    <x v="0"/>
    <x v="0"/>
    <s v="10216022/220216/0003041"/>
    <s v="НЕТ ДАННЫХ"/>
    <s v="НЕТ ДАННЫХ"/>
    <m/>
  </r>
  <r>
    <s v="7805664279"/>
    <x v="33"/>
    <s v="198095, Г., САНКТ-ПЕТЕРБУРГ, УЛ.ШВЕЦОВА, ДОМ 41, ЛИТЕР В, ПОМЕЩЕНИЕ 5Н, КОМНАТА"/>
    <x v="4"/>
    <s v="ECONICA GROUP OU"/>
    <s v="EETALLINNKATUSEPAPI 611412"/>
    <s v="VISHAY"/>
    <s v="ЛИТВА"/>
    <s v="ЧЕШСКАЯ РЕСПУБЛИКА"/>
    <x v="0"/>
    <x v="0"/>
    <s v="КОНДЕНСАТОРЫ ПОСТОЯННОЙ ЕМКОСТИ ДЛЯ ЭЛЕКТРИЧЕСКИХ ЦЕПЕЙ С ЧАСТОТОЙ 50/60 ГЦ (КОНДЕНСАТОРЫ СИЛОВЫЕ). КОД ОКП 34 1460:А РЕАКТИВНУЮ МОЩНОСТЬ 1,1 КВА, НАПРЯЖЕНИЕ 700 В. ТИП: ПЛЕНОЧНЫЙ, IP00. ПРИМЕНЯЮТСЯ В ПРОМЫШЛЕННОМ ОБОРУДОВАНИИ И БЫТОВОЙ ТЕХНИКЕ ДЛЯ КОМПЕНСАЦИИ РЕАКТИВНОЙ МОЩНОСТИ._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ЦИЛИНДРИЧЕСКОЙ ФОРМЫ. РАСЧИТАНН_А РЕАКТИВНУЮ МОЩНОСТЬ 1,9 КВА, НАПРЯЖЕНИЕ 700 В. ТИП: ПЛЕНОЧНЫЙ, IP00. ПРИМЕНЯЮТСЯ В ПРОМЫШЛЕННОМ ОБОРУДОВАНИИ И БЫТОВОЙ ТЕХНИКЕ ДЛЯ КОМПЕНСАЦИИ РЕАКТИВНОЙ МОЩНОСТИ._А РЕАКТИВНУЮ МОЩНОСТЬ 3,1 КВА, НАПРЯЖЕНИЕ 900 В. ТИП: ПЛЕНОЧНЫЙ, IP00. ПРИМЕНЯЮТСЯ В ПРОМЫШЛЕННОМ ОБОРУДОВАНИИ И БЫТОВОЙ ТЕХНИКЕ ДЛЯ КОМПЕНСАЦИИ РЕАКТИВНОЙ МОЩНОСТИ._А РЕАКТИВНУЮ МОЩНОСТЬ 2,8 КВА, НАПРЯЖЕНИЕ 900 В. ТИП: ПЛЕНОЧНЫЙ, IP00. ПРИМЕНЯЮТСЯ В ПРОМЫШЛЕННОМ ОБОРУДОВАНИИ И БЫТОВОЙ ТЕХНИКЕ ДЛЯ КОМПЕНСАЦИИ РЕАКТИВНОЙ МОЩНОСТИ."/>
    <s v="нет данных"/>
    <s v="CPT"/>
    <n v="36.661000000000001"/>
    <m/>
    <s v="$"/>
    <n v="458.66"/>
    <n v="458.66"/>
    <n v="29354.240000000002"/>
    <d v="2016-06-12T00:00:00"/>
    <n v="6"/>
    <x v="1"/>
    <x v="0"/>
    <s v="10216022/110616/0010949"/>
    <s v="НЕТ ДАННЫХ"/>
    <s v="НЕТ ДАННЫХ"/>
    <m/>
  </r>
  <r>
    <s v="7805664279"/>
    <x v="33"/>
    <s v="198095, Г., САНКТ-ПЕТЕРБУРГ, УЛ.ШВЕЦОВА, ДОМ 41, ЛИТЕР В, ПОМЕЩЕНИЕ 5Н, КОМНАТА"/>
    <x v="4"/>
    <s v="ECONICA GROUP OU"/>
    <s v="EETALLINNKATUSEPAPI 611412"/>
    <s v="VISHAY"/>
    <s v="ЛАТВИЯ"/>
    <s v="ЧЕШСКАЯ РЕСПУБЛИКА"/>
    <x v="0"/>
    <x v="0"/>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2,1 КВА, НАПРЯЖЕНИЕ 700 В. ТИП: ПЛЕНОЧНЫЙ, IP00. ПРИМЕНЯЮТСЯ В ПРОМЫШЛЕННОМ ОБОРУДОВАНИИ ДЛЯ КОМПЕНСАЦИИ РЕАКТИВНОЙ МОЩНОСТИ."/>
    <s v="нет данных"/>
    <s v="CPT"/>
    <n v="33.840000000000003"/>
    <m/>
    <s v="$"/>
    <n v="423.36"/>
    <n v="423.36"/>
    <n v="27095.040000000001"/>
    <d v="2016-06-16T00:00:00"/>
    <n v="6"/>
    <x v="1"/>
    <x v="0"/>
    <s v="10216022/160616/0011342"/>
    <s v="НЕТ ДАННЫХ"/>
    <s v="НЕТ ДАННЫХ"/>
    <m/>
  </r>
  <r>
    <s v="7805664279"/>
    <x v="33"/>
    <s v="198095, Г., САНКТ-ПЕТЕРБУРГ, УЛ.ШВЕЦОВА, ДОМ 41, ЛИТЕР В, ПОМЕЩЕНИЕ 5Н, КОМНАТА"/>
    <x v="4"/>
    <s v="ECONICA GROUP OU"/>
    <s v="EETALLINNKATUSEPAPI 611412"/>
    <s v="VISHAY"/>
    <s v="ЛАТВИЯ"/>
    <s v="ЧЕШСКАЯ РЕСПУБЛИКА"/>
    <x v="0"/>
    <x v="0"/>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2,1 КВА, НАПРЯЖЕНИЕ 700 В. ТИП: ПЛЕНОЧНЫЙ, IP00. ПРИМЕНЯЮТСЯ В ПРОМЫШЛЕННОМ ОБОРУДОВАНИИ ДЛЯ КОМПЕНСАЦИИ РЕАКТИВНОЙ МОЩНОСТИ."/>
    <s v="нет данных"/>
    <s v="CPT"/>
    <n v="413.6"/>
    <m/>
    <s v="$"/>
    <n v="5174.16"/>
    <n v="5174.16"/>
    <n v="331146.23999999999"/>
    <d v="2016-09-24T00:00:00"/>
    <n v="9"/>
    <x v="2"/>
    <x v="0"/>
    <s v="10216022/240916/0019542"/>
    <s v="НЕТ ДАННЫХ"/>
    <s v="НЕТ ДАННЫХ"/>
    <m/>
  </r>
  <r>
    <s v="7805664279"/>
    <x v="33"/>
    <s v="198095, Г., САНКТ-ПЕТЕРБУРГ, УЛ.ШВЕЦОВА, ДОМ 41, ЛИТЕР В, ПОМЕЩЕНИЕ 5Н, КОМНАТА"/>
    <x v="4"/>
    <s v="ECONICA GROUP OU"/>
    <s v="EETALLINNKATUSEPAPI 611412"/>
    <s v="VISHAY"/>
    <s v="ФИНЛЯНДИЯ"/>
    <s v="ЧЕШСКАЯ РЕСПУБЛИКА"/>
    <x v="0"/>
    <x v="0"/>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2,1 КВА, НАПРЯЖЕНИЕ 63 В. ТИП: ПЛЕНОЧНЫЙ, IP00. ПРИМЕНЯЮТСЯ В ПРОМЫШЛЕННОМ ОБОРУДОВАНИИ ДЛЯ КОМПЕНСАЦИИ РЕАКТИВНОЙ МОЩНОСТИ."/>
    <s v="нет данных"/>
    <s v="CPT"/>
    <n v="1.206"/>
    <m/>
    <s v="$"/>
    <n v="15.24"/>
    <n v="15.24"/>
    <n v="975.36"/>
    <d v="2016-09-29T00:00:00"/>
    <n v="9"/>
    <x v="2"/>
    <x v="0"/>
    <s v="10216022/290916/0019937"/>
    <s v="НЕТ ДАННЫХ"/>
    <s v="НЕТ ДАННЫХ"/>
    <m/>
  </r>
  <r>
    <s v="7805664279"/>
    <x v="33"/>
    <s v="198095, Г., САНКТ-ПЕТЕРБУРГ, УЛ.ШВЕЦОВА, ДОМ 41, ЛИТЕР В, ПОМЕЩЕНИЕ 5Н, КОМНАТА"/>
    <x v="4"/>
    <s v="SIA WAREHOUSE SERVICE"/>
    <s v="EETALLINNKATUSEPAPI 611412"/>
    <s v="EPCOS"/>
    <s v="ЛАТВИЯ"/>
    <s v="МАЛАЙЗИЯ"/>
    <x v="0"/>
    <x v="0"/>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ЦИЛИНДРИЧЕСКОЙ ФОРМЫ. РАСЧИТАНН_А РЕАКТИВНУЮ МОЩНОСТЬ 1,1 КВА, НАПРЯЖЕНИЕ 440 В. ТИП: ПЛЕНОЧНЫЙ, IP00. ПРИМЕНЯЮТСЯ В ПРОМЫШЛЕННОМ ОБОРУДОВАНИИ И БЫТОВОЙ ТЕХНИКЕ ДЛЯ КОМПЕНСАЦИИ РЕАКТИВНОЙ МОЩНОСТИ."/>
    <s v="нет данных"/>
    <s v="CPT"/>
    <n v="74.344999999999999"/>
    <m/>
    <s v="$"/>
    <n v="902.56"/>
    <n v="902.56"/>
    <n v="57763.839999999997"/>
    <d v="2016-10-08T00:00:00"/>
    <n v="10"/>
    <x v="3"/>
    <x v="0"/>
    <s v="10216022/071016/0020551"/>
    <s v="НЕТ ДАННЫХ"/>
    <s v="НЕТ ДАННЫХ"/>
    <m/>
  </r>
  <r>
    <s v="7806536826"/>
    <x v="34"/>
    <s v="195027, , Г.САНКТ-ПЕТЕРБУРГ, МАГНИТОГОРСКАЯ УЛ., Д.51, ЛИТЕР В, ПОМ.10Н"/>
    <x v="4"/>
    <s v="SIA WAREHOUSE SERVICE"/>
    <s v="GBSCOTLAND, EH7 5JASL17640SUITE 6, 78 MONTGOMERY STREET, EDINBURGH"/>
    <s v="VISHAY"/>
    <s v="ЛАТВИЯ"/>
    <s v="ЧЕШСКАЯ РЕСПУБЛИКА"/>
    <x v="0"/>
    <x v="0"/>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2,1 КВА, НАПРЯЖЕНИЕ 63 В. ТИП: ПЛЕНОЧНЫЙ, IP00. ПРИМЕНЯЮТСЯ В ПРОМЫШЛЕННОМ ОБОРУДОВАНИИ ДЛЯ КОМПЕНСАЦИИ РЕАКТИВНОЙ МОЩНОСТИ."/>
    <s v="нет данных"/>
    <s v="CPT"/>
    <n v="202.1"/>
    <m/>
    <s v="$"/>
    <n v="2528.2800000000002"/>
    <n v="2528.2800000000002"/>
    <n v="161809.92000000001"/>
    <d v="2016-10-22T00:00:00"/>
    <n v="10"/>
    <x v="3"/>
    <x v="0"/>
    <s v="10216022/221016/0021618"/>
    <s v="НЕТ ДАННЫХ"/>
    <s v="НЕТ ДАННЫХ"/>
    <m/>
  </r>
  <r>
    <s v="7806536826"/>
    <x v="34"/>
    <s v="195027, , Г.САНКТ-ПЕТЕРБУРГ, МАГНИТОГОРСКАЯ УЛ., Д.51, ЛИТЕР В, ПОМ.10Н"/>
    <x v="4"/>
    <s v="SIA WAREHOUSE SERVICE"/>
    <s v="SCOTLAND, EH7 5JA SL17640 SUITE 6, 78 MONTGOMERY STREET, EDINBURGH "/>
    <s v="VISHAY"/>
    <s v="ЛАТВИЯ"/>
    <s v="ЧЕШСКАЯ РЕСПУБЛИКА"/>
    <x v="0"/>
    <x v="0"/>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63 В. ТИП: ПЛЕНОЧНЫЙ, IP00. ПРИМЕНЯЮТСЯ В ПРОМЫШЛЕННОМ ОБОРУДОВАНИИ ДЛЯ КОМПЕНСАЦИИ РЕАКТИВНОЙ МОЩНОСТИ. __1.1__ изготовитель -VISHAY ELECTRONIC SPOL. S R.O. бренд -VISHAY марка -5972-32024-02 PHAWOS 1/2500/1 K модель -ESTA артикул -5972-32024-02 PHAWOS 1/2500/1 K кол-во=2 ШТ,"/>
    <s v="ESTA"/>
    <s v="CPT"/>
    <n v="112.8"/>
    <m/>
    <s v="$"/>
    <n v="1411.14"/>
    <n v="1411.14"/>
    <n v="90312.960000000006"/>
    <d v="2016-12-11T00:00:00"/>
    <n v="12"/>
    <x v="3"/>
    <x v="0"/>
    <s v="10216022/091216/0025195"/>
    <s v="НЕТ ДАННЫХ"/>
    <s v="НЕТ ДАННЫХ"/>
    <m/>
  </r>
  <r>
    <s v="7806536826"/>
    <x v="34"/>
    <s v="195027, , Г.САНКТ-ПЕТЕРБУРГ, МАГНИТОГОРСКАЯ УЛ., Д.51, ЛИТЕР В, ПОМ.10Н"/>
    <x v="4"/>
    <s v="SIA FORWARDER"/>
    <s v="SCOTLAND, EH7 5JA SL17640 SUITE 6, 78 MONTGOMERY STREET, EDINBURGH "/>
    <s v="VISHAY"/>
    <s v="ЛАТВИЯ"/>
    <s v="ЧЕШСКАЯ РЕСПУБЛИКА"/>
    <x v="0"/>
    <x v="0"/>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2,1 КВА, НАПРЯЖЕНИЕ 63 В. ТИП: ПЛЕНОЧНЫЙ, IP00. ПРИМЕНЯЮТСЯ В ПРОМЫШЛЕННОМ ОБОРУДОВАНИИ ДЛЯ КОМПЕНСАЦИИ РЕАКТИВНОЙ МОЩНОСТИ. __1.1__ изготовитель -VISHAY ELECTRONIC SPOL. S R.O. бренд -VISHAY марка -PBTB-OF56K модель -ESTA артикул -PBTB-OF56K кол-во=200 ШТ,"/>
    <s v="ESTA"/>
    <s v="CPT"/>
    <n v="12.577"/>
    <m/>
    <s v="$"/>
    <n v="157.34"/>
    <n v="157.34"/>
    <n v="10069.76"/>
    <d v="2016-12-16T00:00:00"/>
    <n v="12"/>
    <x v="3"/>
    <x v="0"/>
    <s v="10216022/161216/0025901"/>
    <s v="НЕТ ДАННЫХ"/>
    <s v="НЕТ ДАННЫХ"/>
    <m/>
  </r>
  <r>
    <s v="7806536826"/>
    <x v="34"/>
    <s v="195027, , Г.САНКТ-ПЕТЕРБУРГ, МАГНИТОГОРСКАЯ УЛ., Д.51, ЛИТЕР В, ПОМ.10Н"/>
    <x v="4"/>
    <s v="SIA WAREHOUSE SERVICE"/>
    <s v="SCOTLAND, EH7 5JA SL17640 SUITE 6, 78 MONTGOMERY STREET, EDINBURGH "/>
    <s v="EPCOS"/>
    <s v="ЛАТВИЯ"/>
    <s v="МАЛАЙЗИЯ"/>
    <x v="0"/>
    <x v="0"/>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50 КВА, НАПРЯЖЕНИЕ 400 В. ТИП: ПЛЕНОЧНЫЙ, IP00. ПРИМЕНЯЮТСЯ В ПРОМЫШЛЕННОМ ОБОРУДОВАНИИ И БЫТОВОЙ ТЕХНИКЕ ДЛЯ КОМПЕНСАЦИИ РЕАКТИВНОЙ МОЩНОСТИ. __1.1__ изготовитель -EPCOS SDN. BHD бренд -EPCOS марка -B25669-A3996-J375 модель -ОТСУТСТВУЕТ артикул -B25669-A3996-J375 кол-во=50 ШТ,"/>
    <s v="B25669-A3996-J375 "/>
    <s v="CPT"/>
    <n v="279.70100000000002"/>
    <m/>
    <s v="$"/>
    <n v="3362.05"/>
    <n v="3362.05"/>
    <n v="215171.20000000001"/>
    <d v="2016-12-28T00:00:00"/>
    <n v="12"/>
    <x v="3"/>
    <x v="0"/>
    <s v="10216022/281216/0026961"/>
    <s v="НЕТ ДАННЫХ"/>
    <s v="НЕТ ДАННЫХ"/>
    <m/>
  </r>
  <r>
    <s v="7806536826"/>
    <x v="34"/>
    <s v="195027, , Г.САНКТ-ПЕТЕРБУРГ, МАГНИТОГОРСКАЯ УЛ., Д.51, ЛИТЕР В, ПОМ.10Н"/>
    <x v="4"/>
    <s v="LAICEWELL PROJECT LP"/>
    <s v="SCOTLAND, EH7 5JA SL17640 SUITE 6, 78 MONTGOMERY STREET, EDINBURGH "/>
    <s v="VISHAY"/>
    <s v="ФИНЛЯНДИЯ"/>
    <s v="ЧЕШСКАЯ РЕСПУБЛИКА"/>
    <x v="0"/>
    <x v="0"/>
    <s v="КОНДЕНСАТОРЫ ПОСТОЯННОЙ ЕМКОСТИ ДЛЯ ЭЛЕКТРИЧЕСКИХ ЦЕПЕЙ С ЧАСТОТОЙ 50/60 ГЦ (КОНДЕНСАТОРЫ СИЛОВЫЕ):__1.0__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Ь 3-15 КВА, НАПРЯЖЕНИЕ 230 В. ТИП: ПЛЕНОЧНЫЙ, IP00. ПРИМЕНЯЮТСЯ В ПРОМЫШЛЕННОМ ОБОРУДОВАНИИ ДЛЯ КОМПЕНСАЦИИ РЕАКТИВНОЙ МОЩНОСТИ. __1.1__ изготовитель -VISHAY ELECTRONIC SPOL. S R.O. бренд -VISHAY марка -727CF-LZNW модель -ASM артикул -727CF-LZNW кол-во=36 ШТ,"/>
    <s v="ASM"/>
    <s v="CPT"/>
    <n v="11.88"/>
    <m/>
    <s v="$"/>
    <n v="147.1"/>
    <n v="147.1"/>
    <n v="9414.4"/>
    <d v="2017-01-12T00:00:00"/>
    <n v="1"/>
    <x v="0"/>
    <x v="1"/>
    <s v="10216022/120117/0000225"/>
    <s v="НЕТ ДАННЫХ"/>
    <s v="НЕТ ДАННЫХ"/>
    <m/>
  </r>
  <r>
    <s v="7805624967"/>
    <x v="35"/>
    <s v="198099, Г., САНКТ-ПЕТЕРБУРГ, УЛ.ГУБИНА, Д.21, ЛИТ.Б"/>
    <x v="4"/>
    <s v="ELTERRA TRADING LIMITED"/>
    <s v="GBLONDON869 HIGH ROADN12 8QA"/>
    <s v="EPCOS"/>
    <s v="ФИНЛЯНДИЯ"/>
    <s v="МАЛАЙЗИЯ"/>
    <x v="0"/>
    <x v="0"/>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ЦИЛИНДРИЧЕСКОЙ ФОРМЫ. РАСЧИТАНН_А РЕАКТИВНУЮ МОЩНОСТЬ 1,1 КВА, НАПРЯЖЕНИЕ 600 В. ТИП: ПЛЕНОЧНЫЙ, IP00. ПРИМЕНЯЮТСЯ В ПРОМЫШЛЕННОМ ОБОРУДОВАНИИ И БЫТОВОЙ ТЕХНИКЕ ДЛЯ КОМПЕНСАЦИИ РЕАКТИВНОЙ МОЩНОСТИ."/>
    <s v="нет данных"/>
    <s v="CPT"/>
    <n v="3.0619999999999998"/>
    <m/>
    <s v="$"/>
    <n v="37.6"/>
    <n v="37.6"/>
    <n v="2406.4"/>
    <d v="2016-02-18T00:00:00"/>
    <n v="2"/>
    <x v="0"/>
    <x v="0"/>
    <s v="10216022/180216/0002739"/>
    <s v="НЕТ ДАННЫХ"/>
    <s v="НЕТ ДАННЫХ"/>
    <m/>
  </r>
  <r>
    <s v="7805624967"/>
    <x v="35"/>
    <s v="198099, Г., САНКТ-ПЕТЕРБУРГ, УЛ.ГУБИНА, Д.21, ЛИТ.Б"/>
    <x v="4"/>
    <s v="SIA ABX TERMINAL ПО ПОРУЧЕНИЮ ELTERRA TRADING LIMITED"/>
    <s v="GBLONDON869 HIGH ROADN12 8QA"/>
    <s v="VISHAY"/>
    <s v="ЛАТВИЯ"/>
    <s v="ЧЕШСКАЯ РЕСПУБЛИКА"/>
    <x v="0"/>
    <x v="0"/>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2,9 КВА, НАПРЯЖЕНИЕ 700 В. ТИП: ПЛЕНОЧНЫЙ, IP00. ПРИМЕНЯЮТСЯ В ПРОМЫШЛЕННОМ ОБОРУДОВАНИИ ДЛЯ КОМПЕНСАЦИИ РЕАКТИВНОЙ МОЩНОСТИ."/>
    <s v="нет данных"/>
    <s v="CPT"/>
    <n v="51.7"/>
    <m/>
    <s v="$"/>
    <n v="640.05999999999995"/>
    <n v="640.05999999999995"/>
    <n v="40963.839999999997"/>
    <d v="2016-05-10T00:00:00"/>
    <n v="5"/>
    <x v="1"/>
    <x v="0"/>
    <s v="10216022/100516/0008212"/>
    <s v="НЕТ ДАННЫХ"/>
    <s v="НЕТ ДАННЫХ"/>
    <m/>
  </r>
  <r>
    <s v="7805624967"/>
    <x v="35"/>
    <s v="198099, Г., САНКТ-ПЕТЕРБУРГ, УЛ.ГУБИНА, Д.21, ЛИТ.Б"/>
    <x v="4"/>
    <s v="SIA RIKARGO ПО ПОРУЧЕНИЮ ELTERRA TRADING LIMITED"/>
    <s v="GBLONDON869 HIGH ROADN12 8QA"/>
    <s v="VISHAY"/>
    <s v="ЛАТВИЯ"/>
    <s v="ЧЕШСКАЯ РЕСПУБЛИКА"/>
    <x v="0"/>
    <x v="0"/>
    <s v="КОНДЕНСАТОРЫ ПОСТОЯННОЙ ЕМКОСТИ ДЛЯ ЭЛЕКТРИЧЕСКИХ ЦЕПЕЙ С ЧАСТОТОЙ 50/60 ГЦ (КОНДЕНСАТОРЫ СИЛОВЫЕ):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_Ь 2,1 КВА, НАПРЯЖЕНИЕ 700 В. ТИП: ПЛЕНОЧНЫЙ, IP00. ПРИМЕНЯЮТСЯ В ПРОМЫШЛЕННОМ ОБОРУДОВАНИИ ДЛЯ КОМПЕНСАЦИИ РЕАКТИВНОЙ МОЩНОСТИ."/>
    <s v="нет данных"/>
    <s v="CPT"/>
    <n v="90.24"/>
    <m/>
    <s v="$"/>
    <n v="1128.93"/>
    <n v="1128.93"/>
    <n v="72251.520000000004"/>
    <d v="2016-06-22T00:00:00"/>
    <n v="6"/>
    <x v="1"/>
    <x v="0"/>
    <s v="10216022/220616/0011845"/>
    <s v="НЕТ ДАННЫХ"/>
    <s v="НЕТ ДАННЫХ"/>
    <m/>
  </r>
  <r>
    <s v="5053030880"/>
    <x v="36"/>
    <s v="144006, МОСКОВСКАЯ ОБЛАСТЬ, Г. ЭЛЕКТРОСТАЛЬ, УЛ. СЕВЕРНАЯ, Д. 5"/>
    <x v="8"/>
    <s v="ERIEZ MAGNETICS EUROPE LTD FROM UAB DAR TRANS VILNIUS LITHUANIA"/>
    <s v="CAERPHILLY  BEDWAS HOUSE INDUSTRIAL ESTATE CF83 8YG"/>
    <s v="ERIEZ MAGNETICS EUROPE LTD"/>
    <s v="ЛИТВА"/>
    <s v="СОЕДИНЕННОЕ КОРОЛЕВСТВО"/>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РЕГУЛЯТОР НАПРЯЖЕНИЯ ДЛЯ КАТУШКИ DRW12.КАТУШКИ РАБОТАЮТ ОТ ИСТОЧНИКА ПЕРЕМЕННОГО ТОКА.В НЕКОТОРЫХ СЛУЧАЯХ ТРЕБУЕТСЯ КОРРЕКЦИЯ КОЭФФИЦИЕНТА МОЩНОСТИ. ЕЕ РЕКОМЕНДУЕТСЯ ОСУЩЕСТВЛЯТЬ НА ВСЕХ КАТУШКАХ,ГДЕ СИЛА ТОКА СОСТАВЛЯЕТ БОЛЕЕ 20 АМПЕР.ПРОИЗВОДИТЕЛЕМПРЕДЛАГАЮТСЯ КОНДЕНСАТОРЫ КОРРЕКЦИИ КОЭФФИЦИЕНТА МОЩНОСТИ, РАЗРАБОТАННЫЕ СПЕЦИАЛЬНО ДЛЯ ДАННЫХ КАТУШЕК. КОНДЕНСАТОРЫ КОРРЕКЦИИ КОЭФФИЦИЕНТА МОЩНОСТИ ОСНАЩЕНЫ ЗАЩИТНЫМИ ПРЕДОХРАНИТЕЛЯМИ И ОТДЕЛЬНО ВСТРАИВАЮТСЯ В КОРПУСЫ, ПРЕДНАЗНАЧЕННЫЕ ДЛЯ МОНТАЖА НАОПОРНОЙ ПОВЕРХНОСТИ. ПОСТАВЛЯЕМЫЕ КОРПУСЫ ЗАЩИЩЕНЫ ОТ ПОПАДАНИЯ ВОДЫ.УСТРОЙСТВО КОМПЕНСАЦИИ РЕАКТИВНОЙ МОЩНОСТИ (УКРМ) РАЗРАБОТАН СПЕЦИАЛЬНО ДЛЯ КАТУШЕК РАЗМАГНИЧИВАНИЯ ПРОИЗВОДСТВА ERIEZ. КОНДЕНСАТОРЫ УКРМ ИМЕЮТ ЗАЩИТНЫЙ ПРЕДОХРАНИТЕЛИ И ОТДЕЛЬНОВСТРОЕНЫ В КОРПУС. УКРМ ПРЕДНАЗНАЧЕНА ДЛЯ КРЕПЛЕНИЯ НА ПОВЕРХНОСТИ СТЕНЫ КАК ШКАФ УПРАВЛЕНИЯ. ОСНОВНОЕ НАЗНАЧЕНИЕ УКРМ - ЗАЩИТА ОТ СКАЧКОВ НАПРЯЖЕНИЯ КАТУШКИ РАЗМАГНИЧИВАНИЯ (ПРИНЦИП РАБОТЫ КАК ПРЕДОХРАНИТЕЛЬ). ХАРАКТЕРИСТИКИ ПИТАНИЯ: 380 В, 50 ГЦ,1Ф. НАПРЯЖЕНИЕ 380В __1.1__ изготовитель -ERIEZ MAGNETICS EUROPE LTD бренд -ERIEZ MAGNETICS EUROPE марка -ОТСУТСТВУЕТ модель -ОТСУТСТВУЕТ артикул -ОТСУТСТВУЕТ кол-во=2 ШТ,"/>
    <s v="нет данных"/>
    <s v="FCA"/>
    <n v="376"/>
    <m/>
    <s v="ЕВРО"/>
    <n v="4124.88"/>
    <n v="5491.51"/>
    <n v="351456.64"/>
    <d v="2017-11-22T00:00:00"/>
    <n v="11"/>
    <x v="3"/>
    <x v="1"/>
    <s v="10013120/211117/0005617"/>
    <s v="НЕТ ДАННЫХ"/>
    <s v="НЕТ ДАННЫХ"/>
    <m/>
  </r>
  <r>
    <s v="7810639503"/>
    <x v="37"/>
    <s v="196084, Г., САНКТ-ПЕТЕРБУРГ, Ш. МИТРОФАНЬЕВСКОЕ, Д 29, ЛИТЕР А, ОФ 313"/>
    <x v="4"/>
    <s v="ALPHAHRAD S.R.O.ЕТТО"/>
    <s v="PRAHA 9 198 00 OCELKOVA 643/20, CERNY MOST "/>
    <s v="VISHAY"/>
    <s v="КИТАЙ"/>
    <s v="ЧЕШСКАЯ РЕСПУБЛИКА"/>
    <x v="0"/>
    <x v="0"/>
    <s v="КОНДЕНСАТОРЫ ПОСТОЯННОЙ ЕМКОСТИ ДЛЯ ЭЛЕКТРИЧЕСКИХ ЦЕПЕЙ (КОНДЕНСАТОРЫ СИЛОВЫЕ) ДЛЯ ЭЛЕКТРОТЕХНИЧЕСКОГО ОБОРУДОВАНИЯ - УСТРОЙСТВО КОМПЕНСАЦИИ РЕАКТИВНОЙ МОЩНОСТИ : КОНДЕНСАТОРНАЯ УСТАНОВКА, 150 КВАР, С ЧАСТОТОЙ 50 ГЦ, НА НАПРЯЖЕНИЕ 400В, (НЕ ЛОМ ЭЛЕКТРООБОРУДОВАНИЯ) __1.0__ :КОНДЕНСАТОРНАЯ УСТАНОВКА __1.1__ изготовитель -VISHAY ELECTRONIC SPOL. S R.O. бренд -VISHAY марка -ОТСУТСТВУЕТ модель -ОТСУТСТВУЕТ артикул -VA2N3510A кол-во=4 ШТ,"/>
    <s v="VA2N3510A"/>
    <s v="DAP"/>
    <n v="415.38"/>
    <m/>
    <s v="$"/>
    <n v="5196.4399999999996"/>
    <n v="5196.4399999999996"/>
    <n v="332572.15999999997"/>
    <d v="2017-07-31T00:00:00"/>
    <n v="7"/>
    <x v="2"/>
    <x v="1"/>
    <s v="10206100/300717/0002874"/>
    <s v="НЕТ ДАННЫХ"/>
    <s v="НЕТ ДАННЫХ"/>
    <m/>
  </r>
  <r>
    <s v="7721772937"/>
    <x v="38"/>
    <s v="109428, , Г. МОСКВА, СТАХАНОВСКАЯ УЛ., Д. 20, СТР. 11А"/>
    <x v="0"/>
    <s v="CONDENSATOR DOMINIT GMBH"/>
    <s v="BRILON 59929 AN DER BREMECKE 8 "/>
    <s v="CONDENSATOR DOMINIT GMBH"/>
    <s v="ГЕРМАНИЯ"/>
    <s v="ГЕРМАНИЯ"/>
    <x v="0"/>
    <x v="0"/>
    <s v="КОНДЕНСАТОРЫ ПОСТОЯННОЙ ЕМКОСТИ ДЛЯ ЭЛЕКТРИЧЕСКИХ ЦЕПЕЙ С ЧАСТОТОЙ 50/60 ГЦ И РАССЧИТАННЫЕ НА РЕАКТИВНУЮ МОЩНОСТЬ НЕ МЕНЕЕ 0, 5 КВА (КОНДЕНСАТОРЫ СИЛОВЫЕ), НЕ ЛОМ ЭЛЕКТРООБОРУДОВАНИЯ, ГРАЖДАНСКОГО НАЗНАЧЕНИЯ :НЕ ЛОМ ЭЛЕКТРООБОРУДОВАНИЯ __1.0__ КОНДЕНСАТОР CLMD 1213.01.С-435150-1Х55. СБОРКА ИЗ 6 ШТ. СИЛОВОЙ ТРЕХФАЗНЫЙ КОНДЕНСАТОР ПОСТОЯННОЙ ЕМКОСТИ, СУХОГО ТИПА ДЛЯ КОМПЕНСАЦИИ РЕАКТИВНОЙ МОЩНОСТИ. БЛОК КОНДЕНСАТОРА СОГЛАСНО СТАНДАРТОВ EN 60831, IEC 60831, VDE 560 ЧАСТЬ 46, СОСТОЯЩИЙ ИЗЧИСЛА ОДНОФАЗНЫХ ЦИЛИНДРИЧЕСКИХ ОБМОТОК ИЗ МЕТАЛЛИЗИРОВАННОЙ ПОЛИПРОПИЛЕНОВОЙ ФОЛЬГИ, УСТАНОВЛЕННЫХ ВМЕСТЕ С ОХЛАЖДАЮЩИМИ ПЛАСТИНАМИ ВНУТРИ КОНТЕЙНЕРА ИЗ ЛИСТОВОЙ СТАЛИ ДЛЯ ИСПОЛЬЗОВАНИЯ ВНУТРИ ПОМЕЩЕНИЙ. КАЖДЫЙ ЭЛЕМЕНТ СОДЕРЖИТ ВНУТРЕННИЙПРЕДОХРАНИТЕЛЬ В СООТВЕТСТВИИ С ПРИНЦИПОМ IPE. ТЕМПЕРАТУРНЫЙ КЛАСС: -25 ° / С. НОМИНАЛЬНАЯ МОЩНОСТЬ - 44 КВТ, НОМИНАЛЬНОЕ НАПРЯЖЕНИЕ: 435 ВОЛЬТ/50 ГЕРЦ. РАЗМЕРЫ 346 Х 117 Х 307 ММ __1.1__ изготовитель -CONDENSATOR DOMINIT GMBH бренд -CONDENSATOR DOMINIT марка -ОТСУТСТВУЕТ модель -CLMD 1213.01.С-435150-1Х55. артикул -ОТСУТСТВУЕТ кол-во=1 ШТ,"/>
    <s v="CLMD"/>
    <s v="FCA"/>
    <n v="60"/>
    <m/>
    <s v="ЕВРО"/>
    <n v="3465.03"/>
    <n v="4843.26"/>
    <n v="309968.64000000001"/>
    <d v="2017-08-27T00:00:00"/>
    <n v="8"/>
    <x v="2"/>
    <x v="1"/>
    <s v="10002010/260817/0056722"/>
    <s v="т/п Аэропорт Домодедово (грузовой)"/>
    <s v="103225 Г.МОСКВА, АЭРОПОРТ ДОМОДЕДОВО"/>
    <m/>
  </r>
  <r>
    <s v="1658087524"/>
    <x v="39"/>
    <s v="626150, ТЮМЕНСКАЯ ОБЛ, Г.ТОБОЛЬСК, ПРОМЗОНА"/>
    <x v="7"/>
    <s v="LINDE AG,LINDE ENGINEERING DIVISION"/>
    <s v="82049, , PULLACH, DR.CARL-VON-LINDE-STRASSE,6-14"/>
    <s v="ABB"/>
    <s v="БОЛГАРИЯ"/>
    <s v="БОЛГАРИЯ"/>
    <x v="2"/>
    <x v="2"/>
    <s v="КОНДЕНСАТОРЫ ПОСТОЯННОЙ ЕМКОСТИ С БУМАЖНЫМ ДИЭЛЕКТРИКОМ, НЕ ЯВЛ. ЛОМОМ ЭЛЕКТРООБОРУДОВАНИЯ, НЕ СОДЕРЖАТ РЭС И ВЧУНЕ ДЛЯ РАБОТЫ ВО ВЗРЫВООПАСНЫХ СРЕДАХ, НЕ ДЛЯ ПОЖАР. БЕЗОП.,НЕ ВОЕН.НАЗНАЧ., ПРЕДНАЗНАЧ. ДЛЯ ОБОРУД. УСТАНОВКИ ПИРОЛИЗА, ДЛЯ СОБСТВЕННЫХ НУЖД ООО 'ЗАПСИБНЕФТЕХИМ' КОНДЕНСАТОРНАЯ УСТАНОВКА ПОСТОЯННОЙ ЕМКОСТИ С БУМАЖНЫМ ДИЭЛЕКТРИКОМ С МАСЛЯНОЙ ПРОПИТКОЙ ДЛЯ КОМПЕНСАЦИИ РЕАКТИВНОЙ МОЩНОСТИ, 6750 ВОЛЬТ, МОЩНОСТЬЮ 251 КВАР, ДЛЯ ОБОРУДОВАНИЯ TAG NO: 2741-HC-301A/B КОНДЕНСАТОРНАЯ УСТАНОВКА ПОСТОЯННОЙ ЕМКОСТИ С БУМАЖНЫМ ДИЭЛЕКТРИКОМ С МАСЛЯНОЙ ПРОПИТКОЙ ДЛЯ КОМПЕНСАЦИИ РЕАКТИВНОЙ МОЩНОСТИ, 6750 ВОЛЬТ, МОЩНОСТЬЮ 279 КВАР, ДЛЯ ОБОРУДОВАНИЯ TAG NO: 2741-HC-101A/B;2741-HC-501A/B КОНДЕНСАТОРНАЯ УСТАНОВКА ПОСТОЯННОЙ ЕМКОСТИ С БУМАЖНЫМ ДИЭЛЕКТРИКОМ С МАСЛЯНОЙ ПРОПИТКОЙ ДЛЯ КОМПЕНСАЦИИ РЕАКТИВНОЙ МОЩНОСТИ, 6750 ВОЛЬТ, МОЩНОСТЬЮ 618 КВАР, ДЛЯ ОБОРУДОВАНИЯ TAG NO: 2741-HC-201A/B"/>
    <s v="нет данных"/>
    <s v="DAP"/>
    <n v="432"/>
    <m/>
    <s v="ЕВРО"/>
    <n v="2858.25"/>
    <n v="4021.72"/>
    <n v="257390.07999999999"/>
    <d v="2018-04-29T00:00:00"/>
    <n v="4"/>
    <x v="1"/>
    <x v="2"/>
    <s v="10503050/290418/0008298"/>
    <s v="т/п Тюменский"/>
    <s v="625048 ТЮМЕНСКАЯ ОБЛАСТЬ, Г.ТЮМЕНЬ, УЛ.ХОЛОДИЛЬНАЯ, 58А"/>
    <m/>
  </r>
  <r>
    <s v="7817059090"/>
    <x v="40"/>
    <s v="196650, САНКТ-ПЕТЕРБУРГ, КОЛПИНО, КОЛПИНО, ИЖОРСКИЙ ЗАВОД, ДОМ Б/Н, ЛИТ. ИЯ"/>
    <x v="4"/>
    <s v="XUZHOU HENGMING MACHINERY CO., LTD"/>
    <s v="JIANGSU 210000 85 SOUTH HUANGHE ROAD XUZHOU"/>
    <s v="SHANGHAI ZHI YUE ELECTRIC CO., LTD"/>
    <s v="КИТАЙ"/>
    <s v="КИТАЙ"/>
    <x v="0"/>
    <x v="0"/>
    <s v="КОНДЕНСАТОРЫ ФАЗОКОМПЕНСИРУЮЩИЕ ОДНОФАЗНЫЕ, ПРЕДНАЗНАЧЕНЫ ДЛЯ ПОВЫШЕНИЯ КОЭФФИЦИЕНТА МОЩНОСТИ ЭЛЕКТРОУСТАНОВОК ПЕРЕМЕННОГО ТОКА 50ГЦ, УСТАНАВЛИВАЮТСЯ В ШКАФАХ СМ. ДОПОЛНЕНИЕ ИНДУКЦИОННОЙ ПЛАВИЛЬНОЙ УСТАНОВКИ, СЛУЖАТ ДЛЯ КОМПЕНСАЦИИ РЕАКТИВНОЙ МОЩНОСТИ, ВЫРАБАТЫВАЕМОЙ ИНДУКЦИОННОЙ ЕДИНИЦЕЙ. СОСТОЯТ ИЗ АЛЮМИНИЕВОГО КОРПУСА, В КОТОРЫЙ ПОМЕЩЕНА АЛЮМИНИЕВАЯ ФОЛЬГА ТОЛЩИНОЙ ОКОЛО 0,01ММ И ИЗОЛИРУЮЩИЕ ПРОСЛОЙКИ ИЗ КОНДЕНСАТОРНОЙ БУМАГИ, КОТОРАЯ ПРОПИТЫВАЕТСЯ ЖИДКИМ ДИЭЛЕКТРИКОМ - МАСЛОМ. __1.0__ :КОНДЕНСАТОР, ЁМКОСТЬ 318,3МКФ. РАССЧИТАН ДЛЯ РАБОТЫ С ПЕРЕМЕННЫМ НАПРЯЖЕНИЕМ 400В, 50ГЦ, ТОК 40А, МОЩНОСТЬ 16КВА __1.1__ изготовитель -SHANGHAI ZHI YUE ELECTRIC CO., LTD бренд -БЕЗ ТОВАРНОГО ЗНАКА марка -CAPACITOR BSMJ 0.4-16-1 модель -BSMJ 0.4-16-1 артикул -CAPACITOR BSMJ 0.4-16-1 кол-во=15 ШТ,__2.0__ КОНДЕНСАТОР, ЁМКОСТЬ 398МКФ. РАССЧИТАН ДЛЯ РАБОТЫ С ПЕРЕМЕННЫМ НАПРЯЖЕНИЕМ 400В, 50ГЦ, ТОК 50А, МОЩНОСТЬ 20КВА __2.1__ изготовитель -SHANGHAI ZHI YUE ELECTRIC CO., LTD бренд -БЕЗ ТОВАРНОГО ЗНАКА марка -CAPACITOR BSMJ 0.4-20-1 модель -BSMJ 0.4-20-1 артикул -CAPACITOR BSMJ 0.4-20-1 кол-во=40 ШТ,"/>
    <s v="BSMJ 0.4-16, BSMJ 0.4-20"/>
    <s v="CPT"/>
    <n v="152"/>
    <m/>
    <s v="$"/>
    <n v="3330"/>
    <n v="3330"/>
    <n v="213120"/>
    <d v="2016-12-01T00:00:00"/>
    <n v="12"/>
    <x v="3"/>
    <x v="0"/>
    <s v="10221010/301116/0049316"/>
    <s v="т/п Пулковский"/>
    <s v="196210 Г.САHКТ-ПЕТЕРБУРГ, АЭРОПОРТ ПУЛКОВО-2, ТАМОЖНЯ"/>
    <m/>
  </r>
  <r>
    <s v="7448117734"/>
    <x v="41"/>
    <s v="454003, ЧЕЛЯБИНСКАЯ ОБЛ., ЧЕЛЯБИНСК, УЛ.ЧИЧЕРИНА Д.38 КВ.4"/>
    <x v="14"/>
    <m/>
    <s v="CUIRONG GARDEN4852BLOCK A,14HSHENZHEN LUOHU DST. CUIZHU RD"/>
    <s v="NIPPON CHEMI-CON CORPORATION"/>
    <s v="КИТАЙ"/>
    <s v="ЯПОНИЯ"/>
    <x v="2"/>
    <x v="2"/>
    <s v="КОНДЕНСАТОР ПОСТОЯННОЙ ЕМКОСТИ, АЛЮМИНИЕВЫЙ, ЭЛЕКТРИЧЕСКИЙ, МАРКИ: ELXZ630EC5390MF15D-5200ШТ; ELXZ630EC5120MEB5D-2400ШТ; EKXJ201EC5820MK20S-2400ШТ; EKY-630ELL821MM25S-1200ШТ. ОКПО 342490. ПРЕДСТАВЛЯЕТ ЦИЛИНДРИЧЕСКИЙ АЛЮМИНИЕВЫЙ БОЧОНОК СИНЕГО ЦВЕТА -ЭТО УСТРОЙСТВО ДЛЯ НАКОПЛЕНИЯ ЗАРЯДА И ЭНЕРГИИ ЭЛЕКТРИЧЕСКОГО ПОЛЯ. КОНДЕНСАТОР ЯВЛЯЕТСЯ ПАССИВНЫМ ЭЛЕКТРОННЫМ КОМПОНЕНТОМ, КОТОРЫЙ УСТАНАВЛИВАЕТСЯ НА ПЕЧАТНЫЕ ЭЛЕКТРОННЫЕ ПЛАТЫ. КОНДЕНСАТОР ПОЛЯРНЫЙ В СОСТАВ НЕГО ВХОДИТ БУМАЖНЫЙ ДИЭЛЕКТРИК ПРОПИТАН_НЫЙ ЭЛЕКТРОЛИТОМ. ОБЛАСТЬ ПРИМЕНЕНИЯ: O ИСПОЛЬЗУЮТСЯ ДЛЯ ПОСТРОЕНИЯ РАЗЛИЧНЫХ ЦЕПЕЙ С ЧАСТОТНО-ЗАВИСИМЫМИ СВОЙСТВАМИ; O СГЛАЖИВАНИЯ ПУЛЬСАЦИЙ ВЫПРЯМЛЕННОГО НАПРЯЖЕНИЯ; O КОМПЕНСАЦИИ РЕАКТИВНОЙ МОЩНОСТИ И В ФИЛЬТРАХ ВЫСШИХ ГАРМОНИКИ МНОГОЕ ДРУГОЕ ОСНО_ВНЫЕ ТЕХНИЧЕСКИЕ И ЭКСПЛУАТАЦИОННЫЕ ХАРАКТЕРИСТИКИ: НОМИНАЛЬНАЯ ЕМКОСТЬ: 39 МКФ ДОПУСК ЕМКОСТИ: +20% НОМИНАЛЬНОЕ НАПРЯЖЕНИЕ: 63 ВОЛЬТ_:СПОСОБ МОНТАЖА: РАДИАЛЬНЫЙ РАЗМЕР КОРПУСА: 5X11ММ РАБОЧАЯ ТЕМПЕРАТУРА: -55...105 °C НЕ СОДЕРЖИТ КРИПТОГРАФИЧЕСКИХ И ШИФРОВАЛЬНЫХ СРЕДСТВ."/>
    <s v="ELXZ630EC5390MF15D; ELXZ630EC5120MEB5D; EKXJ201EC5820MK20S, EKY-630ELL821MM25S"/>
    <s v="CPT"/>
    <n v="14"/>
    <m/>
    <s v="$"/>
    <n v="2956"/>
    <n v="2956"/>
    <n v="189184"/>
    <d v="2016-02-10T00:00:00"/>
    <n v="2"/>
    <x v="0"/>
    <x v="0"/>
    <s v="10508010/090216/0001868"/>
    <s v="т/п Аэропорт Кольцово"/>
    <s v="620910 Г.ЕКАТЕРИНБУРГ, ПЕР.ВЕЧЕРНИЙ, 4"/>
    <m/>
  </r>
  <r>
    <s v="5403361601"/>
    <x v="42"/>
    <s v="630048, НОВОСИБИРСКАЯ ОБЛАСТЬ, НОВОСИБИРСК, УЛ. НЕМИРОВИЧА-ДАНЧЕНКО, 120/2, ОФ. "/>
    <x v="15"/>
    <s v="FESCO INTEGRATED TRANSPORT LIMITED"/>
    <s v="QINGDAO  NO.127 SONGLING ROAD LAOSHAN O/B OF SHANDONG HIKING INTERNATIONAL COMMERCE GROUP CO., LTD"/>
    <s v="SHANDONG HIKING INTERNATIONAL COMMERCE GROUP CO., LTD"/>
    <s v="КИТАЙ"/>
    <s v="КИТАЙ"/>
    <x v="4"/>
    <x v="4"/>
    <s v="ЭЛЕКТРОТЕРМИЧЕСКИЙ КОНДЕНСАТОР__1.0__ ЭЛЕКТРОТЕРМИЧЕСКИЙ КОНДЕНСАТОР, ИСПОЛЬЗУЕТСЯ В ИНДУКЦИОННЫХ ПЛАВИЛЬНЫХ ПЕЧАХ ДЛЯ КОМПЕНСАЦИИ РЕАКТИВНОЙ МОЩНОСТИ __1.1__ изготовитель -SHANDONG HIKING INTERNATIONAL COMMERCE GROUP CO., LTD бренд -ОТСУТСТВУЕТ марка -ОТСУТСТВУЕТ модель -RFM-0,75-1500-1S артикул -ОТСУТСТВУЕТ кол-во=10 ШТ,"/>
    <s v="RFM-0,75-1500-1S "/>
    <s v="CPT"/>
    <n v="420"/>
    <m/>
    <s v="$"/>
    <n v="2934"/>
    <n v="2934"/>
    <n v="187776"/>
    <d v="2017-06-26T00:00:00"/>
    <n v="6"/>
    <x v="1"/>
    <x v="1"/>
    <s v="10702030/220617/0052744"/>
    <s v="т/п Морской порт Владивосток"/>
    <s v="690065 ПРИМОРСКИЙ КРАЙ, Г.ВЛАДИВОСТОК, УЛ.СТРЕЛЬНИКОВА, 11"/>
    <m/>
  </r>
  <r>
    <s v="7709975708"/>
    <x v="43"/>
    <s v="105062, , Г. МОСКВА, ПЕР. ПОДСОСЕНСКИЙ, Д.13, ПОМ. I, КОМН. 2А"/>
    <x v="0"/>
    <s v="UNIVERSALEXPORTS PRO LIMITED"/>
    <s v="SHANGHAI 1319 TR A, TOMSON CNTR, NO 188,ZHANG YANG ROAD, PUDONG CHINA"/>
    <s v="ZEZ SILKO S.R.O."/>
    <s v="ЛИТВА"/>
    <s v="ЧЕШСКАЯ РЕСПУБЛИКА"/>
    <x v="0"/>
    <x v="0"/>
    <s v="КОНДЕНСАТОРЫ ПОСТОЯННОЙ ЕМКОСТИ ДЛЯ ЭЛЕКТРИЧЕСКИХ ЦЕПЕЙ С ЧАСТОТОЙ 50/60 ГЦ И РАССЧИТАННЫЕ НА РЕАКТИВНУЮ МОЩНОСТЬ НЕ МЕНЕЕ 0,5 КВА (КОНДЕНСАТОРЫ СИЛОВЫЕ):__1.0__ ТРЕХФАЗНЫЕ НИЗКОВОЛЬТНЫЕ КОМПЕНСАЦИОННЫЕ КОНДЕНСАТОРЫ. ПОСТОЯННОЙ ЕМКОСТИ. ДЛЯ ИНДИВИДУАЛЬНОЙ, ГРУППОВОЙ ИЛИ ЦЕНТРАЛЬНОЙ КОМПЕНСАЦИИ РЕАКТИВНОЙ ИНДУКТИВНОЙ МОЩНОСТИ В СЕТЯХ НИЗКОГО НАПРЯЖЕНИЯ ИСПОЛЬЗУЮТСЯ В КАЧЕСТВЕ КОМПЛЕКТУЮЩИХ К ПРОДУКЦИИ, ДЛЯСБОРКИ НИЗКОВОЛЬТНЫХ КОМПЛЕКТНЫХ УСТРОЙСТВ: НИЗКОВОЛЬТНЫЙ КОМПЕНСАЦИОННЫЙ КОНДЕНСАТОР, ЦИЛИНДРИЧЕСКИЙ. ПОСТОЯННОЙ ЕМКОСТИ.. НАПРЯЖЕНИЕ 400В. ДЛЯ ЭЛЕКТРИЧЕСКИХ ЦЕПЕЙ С ЧАСТОТОЙ 50ГЦ. __1.1__ изготовитель -ZEZ SILKO, S.R.O. бренд -ZEZ SILKO кол-во=42 ШТ,"/>
    <s v="нет данных"/>
    <s v="CPT"/>
    <n v="254.43"/>
    <m/>
    <s v="$"/>
    <n v="2569.92"/>
    <n v="2569.92"/>
    <n v="164474.88"/>
    <d v="2017-11-13T00:00:00"/>
    <n v="11"/>
    <x v="3"/>
    <x v="1"/>
    <s v="10013032/101117/0003623"/>
    <s v="НЕТ ДАННЫХ"/>
    <s v="НЕТ ДАННЫХ"/>
    <m/>
  </r>
  <r>
    <s v="3128011788"/>
    <x v="44"/>
    <s v="309500, БЕЛГОРОДСКАЯ ОБЛ., Г. СТАРЫЙ ОСКОЛ, Ю-З ПРОМР-Н,ПЛ.ФАБРИЧНАЯ,ПРОЕЗД-4"/>
    <x v="16"/>
    <m/>
    <s v="ATLINZ4031TURMSTRASSE 44"/>
    <s v="EAS SCHALTANLAGEN GMBH"/>
    <s v="АВСТРИЯ"/>
    <s v="ЕВРОСОЮЗ"/>
    <x v="0"/>
    <x v="0"/>
    <s v="БЛОК КОНДЕНСАТОРНЫЙ ПЕРЕМЕННОГО ТОКА 440В-1ШТ АРТ.AP.93.1/2 МОДЕЛЬ MDL75 100/2HD7 ПОСТОЯННОЙ ЕМКОСТИ ПРЕДСТАВЛЯЕТ СОБОЙ УСТРОЙСТВО ДЛЯ КОМПЕНСАЦИИ РЕАКТИВНОЙ МОЩНОСТИ В ЭЛЕКТРИЧЕСКОЙ СЕТИ ФАБРИКИ ОКОМКОВАНИЯ. СМ.ДОПОЛНЕНИЕБЛОК КОНДЕНСАТОРНЫЙ ИСПОЛЬЗУЕТСЯ С ЭЛЕКТРОТЕХНИЧЕСКИМ ОБОРУДОВАНИЕМ. ТЕХНИЧЕСКИЕ ХАРАКТЕРИСТИКИ - НОМИНАЛЬНОЕ НАПРЯЖЕНИЕ - 400В, ЧАСТОТА 60 ГЦ ПЕРЕМЕННОГО ТОКА, НОМИНАЛЬНОЕ МОЩНОСТЬ - 50КВА, РАБОЧАЯ ТЕМПЕРАТУРА-40°С, НОМИНАЛЬНЫЙ РЕЖИМ РАБОТЫ_ОГРАНИЧИТЕЛЯ НАПРЯЖЕНИЯ - ПРОДОЛЖИТЕЛЬНЫЙ. ОБЛАСТЬ ПРИМЕНЕНИЯ - ГОРНОПЕРЕРАБАТЫВАЮЩАЯ ПРОМЫШЛЕННОСТЬ. ТОВАР ПРИОБРЕТЕН ДЛЯ СОБСТВЕННЫХ НУЖД, ОТЧУЖДЕНИЮ НЕ ПОДЛЕЖИТ._:"/>
    <s v="MDL75 100/2HD7"/>
    <s v="DDU"/>
    <n v="4"/>
    <m/>
    <s v="ЕВРО"/>
    <n v="2000"/>
    <n v="2236.81"/>
    <n v="143155.84"/>
    <d v="2016-09-21T00:00:00"/>
    <n v="9"/>
    <x v="2"/>
    <x v="0"/>
    <s v="10101100/210916/0001189"/>
    <s v="т/п Старооскольский"/>
    <s v="309530 БЕЛГОРОДСКАЯ ОБЛ.,Г.СТАРЫЙ ОСКОЛ, УЛ.СВОБОДЫ, Д.18"/>
    <m/>
  </r>
  <r>
    <s v="5244019238"/>
    <x v="45"/>
    <s v="606425, НИЖЕГОРОДСКАЯ ОБЛ., БАЛАХНИНСКИЙ Р-ОН, Р.П. ГИДРОТОРФ, УЛ. АДМИНИСТРАТИВ"/>
    <x v="17"/>
    <m/>
    <s v="ROSENBERG 73494 HOLZMUHLE, 1 "/>
    <s v="FRACO"/>
    <s v="ГЕРМАНИЯ"/>
    <s v="ГЕРМАНИЯ"/>
    <x v="0"/>
    <x v="0"/>
    <s v="КОНДЕНСАТОРЫ СИЛОВЫЕ СЕРИИ LKT ПОСТОЯННОЙ ЕМКОСТИ ДЛЯ ЭЛЕКТРИЧЕСКИХ ЦЕПЕЙ С ЧАСТОТОЙ 50/60 ГЦ , РАССЧИТАННЫЕ НА РЕАКТИВНУЮ МОЩНОСТЬ НЕ МЕНЕЕ 0.5 КВА,ДЛЯ УСТАНОВОК КОМПЕНСАЦИИ РЕАКТИВНОЙ МОЩНОСТИ-КОНДЕНСАТОР LKT 6,0-480-EP РЕАКТИВНАЯ МОЩНОСТЬ 6 КВА НАПРЯЖЕНИЕ 480B- 5 ШТ., -КОНДЕНСАТОР LKT 8,33-525-EP РЕАКТИВНАЯ МОЩНОСТЬ 8.33 КВА НАПРЯЖЕНИЕ 525B- 5 ШТ., -КОНДЕНСАТОР LKT15,4-480-DP РЕАКТИВНАЯ МОЩНОСТЬ 15.4 КВА НАПРЯЖЕНИЕ 480B- 5 ШТ. __1.0__ : __1.1__ изготовитель -FRACO бренд -ОТСУТСТВУЕТ,"/>
    <s v="LKT 6,0-480-EP, LKT 8,33-525-EP, LKT15,4-480-DP"/>
    <s v="FCA"/>
    <n v="12"/>
    <m/>
    <s v="ЕВРО"/>
    <n v="1159.74"/>
    <n v="1249.3499999999999"/>
    <n v="79958.399999999994"/>
    <d v="2017-01-26T00:00:00"/>
    <n v="1"/>
    <x v="0"/>
    <x v="1"/>
    <s v="10408040/260117/0002233"/>
    <s v="т/п Дзержинский"/>
    <s v="606030 НИЖЕГОРОДСКАЯ ОБЛ., Г.ДЗЕРЖИНСК, УЛ.ПОПОВА, 9"/>
    <m/>
  </r>
  <r>
    <s v="5244019238"/>
    <x v="45"/>
    <s v="606425, НИЖЕГОРОДСКАЯ ОБЛ., БАЛАХНИНСКИЙ Р-ОН, Р.П. ГИДРОТОРФ, УЛ. АДМИНИСТРАТИВ"/>
    <x v="17"/>
    <m/>
    <s v="ROSENBERG 73494 HOLZMUHLE, 1 "/>
    <s v="FRACO"/>
    <s v="ГЕРМАНИЯ"/>
    <s v="ГЕРМАНИЯ"/>
    <x v="0"/>
    <x v="0"/>
    <s v="КОНДЕНСАТОРЫ СИЛОВЫЕ СЕРИИ LKT ПОСТОЯННОЙ ЕМКОСТИ ДЛЯ ЭЛЕКТРИЧЕСКИХ ЦЕПЕЙ С ЧАСТОТОЙ 50/60 ГЦ , РАССЧИТАННЫЕ НА РЕАКТИВНУЮ МОЩНОСТЬ НЕ МЕНЕЕ 0.5 КВА,ДЛЯ УСТАНОВОК КОМПЕНСАЦИИ РЕАКТИВНОЙ МОЩНОСТИКОНДЕНСАТОР LKT 6,0-480-EP - 3 ШТ., КОНДЕНСАТОР LKT 8,33-525-EP - 12 ШТ., КОНДЕНСАТОР LKT 4,8-480-EP - 3 ШТ. ПРЕДНАЗНАЧЕНО ДЛЯ СОБСТВЕННОГО ПРОИЗВОДСТВА. __1.0__ : __1.1__ изготовитель -FRACO бренд -ОТСУТСТВУЕТ,"/>
    <s v="LKT 6,0-480-EP, LKT 8,33-525-EP, LKT 4,8-480-EP "/>
    <s v="FCA"/>
    <n v="11.4"/>
    <m/>
    <s v="ЕВРО"/>
    <n v="817.44"/>
    <n v="940.08"/>
    <n v="60165.120000000003"/>
    <d v="2017-07-17T00:00:00"/>
    <n v="7"/>
    <x v="2"/>
    <x v="1"/>
    <s v="10408040/140717/0023809"/>
    <s v="т/п Дзержинский"/>
    <s v="606030 НИЖЕГОРОДСКАЯ ОБЛ., Г.ДЗЕРЖИНСК, УЛ.ПОПОВА, 9"/>
    <m/>
  </r>
  <r>
    <s v="7809007309"/>
    <x v="46"/>
    <s v="196210, РФ, Г. САНКТ-ПЕТЕРБУРГ, УЛ. СТАРТОВАЯ, Д. 8, ЛИТ. А"/>
    <x v="4"/>
    <s v="KONECRANES FINLAND OY"/>
    <s v="FIHYVINKAA05830KONEENKATU 8FINLAND"/>
    <s v="KONECRANES FINLAND CORPORATION"/>
    <s v="ФИНЛЯНДИЯ"/>
    <s v="ФИНЛЯНДИЯ"/>
    <x v="3"/>
    <x v="3"/>
    <s v="КОНДЕНСАТОРЫ АЛЛЮМИНИЕВЫЕ ЭЛЕКТРОЛИТИЧЕСКИЕ ПОСТОЯННОЙ ЁМКОСТИ.НЕ СИЛОВЫЕ.ПРИМЕНЯЮТСЯ ДЛЯ НАКОПЛЕНИЯ ЭЛЕКТРИЧЕСКОЙ ЭНЕРГИИ И ИСПОЛЬЗОВАНИИ ЕЕ ПРИ БЫСТРОМ РАЗРЯДЕ В ЦЕПЯХ ИНВЕРТОРОВ И КОМПЕНСАЦИИ РЕАКТИВНОЙ МОЩНОСТИ В СИСТЕМЕ УПРАВЛЕНИЯ МЕХАНИЗМАМИ ПЕРЕДВИЖЕНИЯ/ПОДЪЕМА МОСТОВОГО КРАНА.ПОСТАВЛЯЮТСЯ ДЛЯ РЕМОНТА РАНЕЕ ВВЕЗЕННОГО МОСТОВОГО ОДНОБАЛОЧНОГО ЭЛЕКТРИЧЕСКОГО КРАНА (ИНДЕКС КРАНА CLXS, ЗАВОДСКОЙ НОМЕР К70219)._КОНДЕНСАТОР.ЕМКОСТЬ 3300 МИКРОФАРАДОВ.НАПРЯЖЕНИЕ 430В."/>
    <s v="нет данных"/>
    <s v="EXW"/>
    <n v="1.32"/>
    <m/>
    <s v="ЕВРО"/>
    <n v="263"/>
    <n v="296.43"/>
    <n v="18971.52"/>
    <d v="2016-08-03T00:00:00"/>
    <n v="8"/>
    <x v="2"/>
    <x v="0"/>
    <s v="10210050/030816/0008461"/>
    <s v="т/п Кировский"/>
    <s v="198097 Г.САНКТ-ПЕТЕРБУРГ, ПРОСПЕКТ СТАЧЕК, Д.45, КОР.2"/>
    <m/>
  </r>
  <r>
    <s v="7809007309"/>
    <x v="46"/>
    <s v="196210, РФ, Г. САНКТ-ПЕТЕРБУРГ, УЛ. СТАРТОВАЯ, Д. 8, ЛИТ. А"/>
    <x v="4"/>
    <s v="KONECRANES FINLAND OY"/>
    <s v="FIHYVINKAA05830KONEENKATU 8FINLAND"/>
    <s v="KONECRANES FINLAND CORPORATION"/>
    <s v="ФИНЛЯНДИЯ"/>
    <s v="ФИНЛЯНДИЯ"/>
    <x v="3"/>
    <x v="3"/>
    <s v="КОНДЕНСАТОРЫ АЛЛЮМИНИЕВЫЕ ЭЛЕКТРОЛИТИЧЕСКИЕ ПОСТОЯННОЙ ЁМКОСТИ.НЕ СИЛОВЫЕ.ПРИМЕНЯЮТСЯ ДЛЯ НАКОПЛЕНИЯ ЭЛЕКТРИЧЕСКОЙ ЭНЕРГИИ И ИСПОЛЬЗОВАНИИ ЕЕ ПРИ БЫСТРОМ РАЗРЯДЕ В ЦЕПЯХ ИНВЕРТОРОВ И КОМПЕНСАЦИИ РЕАКТИВНОЙ МОЩНОСТИ В СИСТЕМЕ УПРАВЛЕНИЯ МЕХАНИЗМАМИ ПЕРЕДВИЖЕНИЯ/ПОДЪЕМА МОСТОВОГО КРАНА.ПОСТАВЛЯЕТСЯ ДЛЯ РЕМОНТА РАНЕЕ ВВЕЗЕННОГО МОСТОВОГО ОДНОБАЛОЧНОГО ЭЛЕКТРИЧЕСКОГО КРАНА (ИНДЕКС КРАНА CXT,ЗАВОДСКОЙ НОМЕР К70240)._КОНДЕНСАТОР.ЕМКОСТЬ 5600 МИКРОФАРАДОВ.НАПРЯЖЕНИЕ 420В."/>
    <s v="нет данных"/>
    <s v="EXW"/>
    <n v="5.4"/>
    <m/>
    <s v="ЕВРО"/>
    <n v="618"/>
    <n v="699.84"/>
    <n v="44789.760000000002"/>
    <d v="2016-09-16T00:00:00"/>
    <n v="9"/>
    <x v="2"/>
    <x v="0"/>
    <s v="10210350/160916/0016377"/>
    <s v="НЕТ ДАННЫХ"/>
    <s v="НЕТ ДАННЫХ"/>
    <m/>
  </r>
  <r>
    <s v="7809007309"/>
    <x v="46"/>
    <s v="196210, РФ, Г. САНКТ-ПЕТЕРБУРГ, УЛ. СТАРТОВАЯ, Д. 8, ЛИТ. А"/>
    <x v="4"/>
    <s v="KONECRANES FINLAND OY"/>
    <s v="HYVINKAA 05830 KONEENKATU 8 FINLAND"/>
    <s v="KONECRANES FINLAND CORPORATION"/>
    <s v="ФИНЛЯНДИЯ"/>
    <s v="ФИНЛЯНДИЯ"/>
    <x v="3"/>
    <x v="3"/>
    <s v="БЛОК КОНДЕНСАТОРОВ ИНВЕРТОРА. АЛЛЮМИНИЕВЫЕ ЭЛЕКТРОЛИТИЧЕСКИЕ ПОСТОЯННОЙ ЁМКОСТИ.НЕ СИЛОВЫЕ.ПРИМЕНЯЮТСЯ ДЛЯ НАКОПЛЕНИЯ ЭЛЕКТРИЧЕСКОЙ ЭНЕРГИИ И ИСПОЛЬЗОВАНИИ ЕЕ ПРИ БЫСТРОМ РАЗРЯДЕ В ЦЕПЯХ ИНВЕРТОРОВ И КОМПЕНСАЦИИ РЕАКТИВНОЙ МОЩНОСТИ В СИСТЕМЕ УПРАВЛЕНИЯ МЕХАНИЗМАМИ ПЕРЕДВИЖЕНИЯ/ПОДЪЕМА МОСТОВОГО КРАНА.ПОСТАВЛЯЕТСЯ ДЛЯ РЕМОНТА РАНЕЕ ВВЕЗЕННОГО МОСТОВОГО ДВУХБАЛОЧНОГО ЭЛЕКТРИЧЕСКОГО КРАНА (ИНДЕКС КРАНА CXT,ЗАВОДСКОЙ НОМЕР К70231)ОФОРМЛЕННОГО ПО ДТ№10210050/120216/0001168. __1.0__ БЛОК КОНДЕНСАТОРОВ ИНВЕРТОРА.ЕМКОСТЬ 600-1250 МИКРОФАРАДОВ.РЕАКТИВНАЯ МОЩНОСТЬ 0,24КВА.НАПРЯЖЕНИЕ 380-500В. __1.1__ изготовитель -KONECRANES FINLAND CORPORATION бренд -KONECRANES марка -БЕЗ МАРКИ модель -DAV-M608-F артикул -52413512 кол-во=1 ШТ,"/>
    <s v="DAV-M608-F "/>
    <s v="EXW"/>
    <n v="2.2200000000000002"/>
    <m/>
    <s v="ЕВРО"/>
    <n v="738.5"/>
    <n v="815.46"/>
    <n v="52189.440000000002"/>
    <d v="2016-11-02T00:00:00"/>
    <n v="11"/>
    <x v="3"/>
    <x v="0"/>
    <s v="10210350/021116/0019988"/>
    <s v="НЕТ ДАННЫХ"/>
    <s v="НЕТ ДАННЫХ"/>
    <m/>
  </r>
  <r>
    <s v="6670443947"/>
    <x v="47"/>
    <s v="620078, СВЕРДЛОВСКАЯ ОБЛАСТЬ, Г.ЕКАТЕРИНБУРГ, УЛ.СТУДЕНЧЕСКАЯ, Д.51, ОФИС 80"/>
    <x v="18"/>
    <s v="CELEM PASSIVE COMPONENTS LTD"/>
    <s v="JERUSALEM 93462 THE HEBREW UNIVERSITY-GIV'AT RAM CA "/>
    <s v="CELEM PASSIVE COMPONENTS LTD."/>
    <s v="ИЗРАИЛЬ"/>
    <s v="ИЗРАИЛЬ"/>
    <x v="4"/>
    <x v="4"/>
    <s v="ЭЛЕКТРИЧЕСКИЕ СИЛОВЫЕ СРЕДНЕЧАСТОТНЫЕ КОНДЕНСАТОРЫ С ВОДЯНЫМ ОХЛАЖДЕНИЕМ ДЛЯ КОМПЕНСАЦИИ РЕАКТИВНОЙ МОЩНОСТИ, С ПОЛИПРОПИЛЕНОВЫМ ДИЭЛЕКТРИКОМ, МОЩНОСТЬ - 500КВАР, НАПРЯЖЕНИЕ - 500В, ЕМКОСТЬ - 37МКФ /НЕ ЛОМ ЭЛЕКТРООБОРУДОВАНИЯ, НЕ ОТХОДЫ/НЕ ВОЕННОГОНАЗНАЧ./ НЕ ДЛЯ ОБОРУД., РАБОТАЮЩЕГО ВО ВЗРЫВООПАСНЫХ СРЕДАХ/ __1.0__ КОНДЕНСАТОР С КОМПЛЕКТОМ БОЛТОВ, ДЛЯ КОМПЛЕКТАЦИИ ИНДУКЦИОННОГО ОБОРУДОВАНИЯ ПРОИЗВОДСТВА ООО НПП РЭЛТЕК __1.1__ изготовитель -CELEM PASSIVE COMPONENTS LTD. бренд -ОТСУТСТВУЕТ артикул -C500TW37МКФ кол-во=6 ШТ,"/>
    <s v="нет данных"/>
    <s v="CPT"/>
    <n v="8.907"/>
    <m/>
    <s v="ЕВРО"/>
    <n v="978"/>
    <n v="1160.3"/>
    <n v="74259.199999999997"/>
    <d v="2017-12-01T00:00:00"/>
    <n v="12"/>
    <x v="3"/>
    <x v="1"/>
    <s v="10001020/301117/0008205"/>
    <s v="НЕТ ДАННЫХ"/>
    <s v="НЕТ ДАННЫХ"/>
    <m/>
  </r>
  <r>
    <s v="7725707463"/>
    <x v="48"/>
    <s v="127254, , Г. МОСКВА, УЛ. ДОБРОЛЮБОВА, Д. 2, СТР. 4, КОМНАТА 5"/>
    <x v="0"/>
    <s v="MERLION TRADE WORDWIDE LIMITED"/>
    <s v="KENNEDY 12 1087 KENNEDY BUS CENTER 5 TH FLOOR OFFICE 504 PC NICOSIA"/>
    <s v="GUTOR ELECTRONIC LLC"/>
    <s v="КИТАЙ"/>
    <s v="ВЕНГРИЯ"/>
    <x v="4"/>
    <x v="4"/>
    <s v="КОНДЕНСАТОРЫ ПОСТОЯННОЙ ЕМКОСТИ, ВВОЗЯТСЯ В КАЧЕCТВЕ ЗАП.ЧАСТЕЙ, :__1.0__ КОНДЕНСАТОР ПОСТОЯННОЙ ЕМКОСТИ, С СИНТЕТИЧЕСКИМ (ИЗ ПОЛИПЛАСТИКАРБОНАДОВ) ДИЭЛЕКТРИКОМ, ДЛЯ ПОВЫШЕНИЯ МОЩНОСТИ ПОСТОЯННОГО ТОКА 12V В ИБП GUTOR 202-3682 __1.1__ изготовитель -GUTOR ELECTRONIC LLC бренд -GUTOR марка -GUTOR модель -202-3682 артикул -202-3682 кол-во=6 ШТ,"/>
    <s v="202-3682"/>
    <s v="DAP"/>
    <n v="7.2"/>
    <m/>
    <s v="$"/>
    <n v="997.68"/>
    <n v="997.68"/>
    <n v="63851.519999999997"/>
    <d v="2017-10-09T00:00:00"/>
    <n v="10"/>
    <x v="3"/>
    <x v="1"/>
    <s v="10005022/091017/0078131"/>
    <s v="НЕТ ДАННЫХ"/>
    <s v="НЕТ ДАННЫХ"/>
    <m/>
  </r>
  <r>
    <s v="5009086210"/>
    <x v="49"/>
    <s v="142002, МОСКОВСКАЯ ОБЛАСТЬ, ДОМОДЕДОВО, МИКРОРАЙОН ЗАПАДНЫЙ УЛ.ТЕКСТИЛЬЩИКОВ Д.2"/>
    <x v="8"/>
    <s v="EASTERN INTERNATIONAL LOGISTICS (SHENZHEN)LTD ПОРУЧ.MEGALEC TRADE DEVELOPMENT LIMITED"/>
    <s v="SHENZHEN 518023 ZHENXING RD,FUTIAN DISTTRICT, FUTIAN DISTRICT "/>
    <s v="WENZHOU ROCKGRAND TRADE CO., LTD"/>
    <s v="КИТАЙ"/>
    <s v="КИТАЙ"/>
    <x v="2"/>
    <x v="2"/>
    <s v="КОНДЕНСАТОРЫ ЭЛЕКТРИЧЕСКИЕ ПОСТОЯННОЙ ЕМКОСТИ С ПЛАСТМАССОВЫМ ДИАЛЕКТРИКОМ,ВСЕГО 72 ШТ:__1.0__ КОНДЕНСАТОР САМОВОССТАНАВЛИВАЮЩИЙСЯ КОСИНУСНЫЙ КПС-440-10 3У3 TDM, СЛУЖИТ ДЛЯ ПОВЫШЕНИЯ КОЭФФИЦИЕНТА МОЩНОСТИ СЕТИ, ПРИМЕНЯЮТСЯ В УСТАНОВКАХ КОМПЕНСАЦИИ РЕАКТИВНОЙ МОЩНОСТИ В СЕТЯХ ТРЕХФАЗНОГО НАПРЯЖЕНИЯ ДО 440 В. ДИЭЛЕКТРИК ВЫПОЛНЕН ИЗМЕТАЛЛИЗИРОВАННОГО ПОЛИПРОПИЛЕНА. __1.1__ изготовитель -WENZHOU ROCKGRAND TRADE CO., LTD бренд -TDM ELECTRIC артикул -SQ2101-0003 кол-во=72 ШТ,"/>
    <s v="КПС-440-10 3У3 TDM"/>
    <s v="FOB"/>
    <n v="85.6"/>
    <m/>
    <s v="$"/>
    <n v="972"/>
    <n v="976.09"/>
    <n v="62469.760000000002"/>
    <d v="2017-10-28T00:00:00"/>
    <n v="10"/>
    <x v="3"/>
    <x v="1"/>
    <s v="10702030/271017/0092578"/>
    <s v="т/п Морской порт Владивосток"/>
    <s v="690065 ПРИМОРСКИЙ КРАЙ, Г.ВЛАДИВОСТОК, УЛ.СТРЕЛЬНИКОВА, 11"/>
    <m/>
  </r>
  <r>
    <s v="2204070296"/>
    <x v="50"/>
    <s v="659315, АЛТАЙСКИЙ КРАЙ, Г.БИЙСК, УЛ.ГОРНО-АЛТАЙСКАЯ, Д.79 КВ.36"/>
    <x v="19"/>
    <s v="YANTAI ZHENXING FOREIGN TRADE CORP.,LTD"/>
    <s v="YANTAI  NO. 71, JIANSHE ROAD "/>
    <s v="WUXI JINWANLI ELECTRIC FURNACES CO., LTD"/>
    <s v="КИТАЙ"/>
    <s v="КИТАЙ"/>
    <x v="2"/>
    <x v="2"/>
    <s v="КОНДЕНСАТОРЫ RFM 075-2000-1S СМ. ДОПОЛНЕНИЕ__1.0__ :ПРЕДСТАВЛЯЕТ СОБОЙ ЭЛЕКТРОТЕРМИЧЕСКИЙ ПЛЕНОЧНЫЙ КОНДЕНСАТОР ПОСТОЯННОЙ ЕМКОСТИ. СОСТОИТ ИЗ ГЕРМЕТИЧНО ЗАПАЯННОГО АЛЮМИНИЕВОГО БАКА, ВНУТРИ КОТОРОГО НАХОДИТСЯ СТЕРЖЕНЬ С ОБКЛАДКОЙ ИЗ ФОЛЬГИ И БУМАГИ. В КАЧЕСТВЕ ДИЭЛЕКТРИКА ВЫСТУПАЮТ ПОЛИМЕРНАЯ ПЛЕНКА И МАСЛО. ОХЛАЖДЕНИЕ ОСУЩЕСТВЛЯЕТСЯ ПУТЕМ НЕПРЕРЫВНОЙ ЦИРКУЛЯЦИИ ВОДЫ ПО ГЕРМЕТИЧНОМУ КОНТУРУ ИЗ МЕДНЫХ ТРУБОК, РАСПОЛОЖЕННЫХ ВНУТРИ КОРПУСА КОНДЕНСАТОРА. ПРЕДНАЗНАЧЕН ДЛЯ ПОВЫШЕНИЯ КОЭФФИЦИЕНТА МОЩНОСТИ В СИСТЕМЕ ИНДУКЦИОННОГО НАГРЕВА И ОБЕСПЕЧЕНИЯНЕОБХОДИМОЙ ЕМКОСТНОЙ КОМПЕНСАЦИИ РЕАКТИВНОЙ МОЩНОСТИ РЕЗОНАНСНОГО КОНТУРА ПЕЧИ. ДАННАЯ ДЕТАЛЬ ЯВЛЯЕТСЯ ЗАПАСНОЙ РАСХОДНОЙ ЧАСТЬЮ ДЛЯ ИНДУКЦИОННОГО ПЛАВИЛЬНОГО ТИГЕЛЬНОГО КОМПЛЕКСА, МОДЕЛИ GWJ 0.5-500-1 С ЦЕЛЬЮ ОБЕСПЕЧЕНИЯ НЕПРЕРЫВНОСТИ ПРОЦЕССА РАБОТЫ ИТК НА ГАРАНТИЙНЫЙ СРОК 1 ГОД. ОСНОВНЫЕ ХАРАКТЕРИСТИКИ: НОМИНАЛЬНАЯ МОЩНОСТЬ 0J5KV ЧАСТОТА 1000HZ РЕАКТИВНАЯ МОЩНОСТЬ 2000KVAR __1.1__ изготовитель -WUXI JINWANLI ELECTRIC FURNACES CO., LTD модель -RFM 075-2000-1S кол-во=4 ШТ,"/>
    <s v="RFM 075-2000-1S "/>
    <s v="FOB"/>
    <n v="218"/>
    <m/>
    <s v="$"/>
    <n v="760"/>
    <n v="797.98"/>
    <n v="51070.720000000001"/>
    <d v="2017-11-24T00:00:00"/>
    <n v="11"/>
    <x v="3"/>
    <x v="1"/>
    <s v="10605030/231117/0001870"/>
    <s v="т/п Бийский"/>
    <s v="659325 АЛТАЙСКИЙ КРАЙ, Г.БИЙСК, УЛ.III ИНТЕРНАЦИОНАЛА, 10"/>
    <m/>
  </r>
  <r>
    <s v="2508119017"/>
    <x v="51"/>
    <s v="692940, ПРИМОРСКИЙ КРАЙ, НАХОДКА МКР.ВРАНГЕЛЬ, УЛ.КРАЙНЕВА, Д.2"/>
    <x v="20"/>
    <s v="UNICO LOGISTICS CO., LTD O/B OF NINGBO SINO-RESOURCE IMP.&amp;EXP.CO.,LTD"/>
    <s v="NINGBO  ZHENMING ROAD NO. 488, ADD:9FL WENHUA MANSION "/>
    <s v="SINO-RESOURCE IMP. &amp; EXP. CO., LTD"/>
    <s v="КИТАЙ"/>
    <s v="КИТАЙ"/>
    <x v="4"/>
    <x v="4"/>
    <s v="КОНДЕНСАТОР ЭЛЕКТРИЧЕСКИЙ ПУСКОВОЙ ДЛЯ ИСПОЛЬЗОВАНИЯ В ЭЛЕКТРОЦЕПИ ДЛЯ ПОВЫШЕНИЯ МОЩНОСТИ ЗАПУСКА КОМПРЕССОРОВ В СПЛИТ СИСТЕМЕ КОНДИЦИОНЕРА. ПОСТОЯННОЙ ЕМКОСТИ ЧАСТОТОЙ 50/60ГЦ РЕАКТИВНАЯ МОЩНОСТЬ МЕНЕЕ 0,5КВА. НЕ ДЛЯ ВОЕННОГО ПРИМЕНЕНИЯ МОДЕЛИ: BC325/5 50ШТ. BC330/5 100ШТ. BC335/5 100ШТ. BC340/5 100ШТ. BC345/5 100ШТ. BC330 50ШТ. BC335 50ШТ. BC340 50ШТ. ВСЕГО 600 ШТ.НОВЫЕ __1.0__ : __1.1__ изготовитель -SINO-RESOURCE IMP. &amp;amp;amp; EXP. CO., LTD бренд -НЕ ОБОЗНАЧЕН,"/>
    <s v="BC325/5, BC330/5, BC335/5, BC340/5, BC345/5, BC330, BC335, BC340"/>
    <s v="FOB"/>
    <n v="113"/>
    <m/>
    <s v="$"/>
    <n v="727"/>
    <n v="740.29"/>
    <n v="47378.559999999998"/>
    <d v="2017-06-25T00:00:00"/>
    <n v="6"/>
    <x v="1"/>
    <x v="1"/>
    <s v="10714040/150617/0019565"/>
    <s v="т/п Морской порт Восточный"/>
    <s v="692907 ПРИМОРСКИЙ КРАЙ, ПОС.ВРАНГЕЛЬ, УЛ.ВНУТРИПОРТОВАЯ, 23/2"/>
    <m/>
  </r>
  <r>
    <s v="7720373841"/>
    <x v="52"/>
    <s v="111123, , МОСКВА, ПРОЕЗД ЭЛЕКТРОДНЫЙ, Д.6 СТР 1, ОФИС № 17"/>
    <x v="0"/>
    <s v="OU VILASTRA "/>
    <s v="PARNU 80010 SAVI 26 "/>
    <s v="CORNELL DUBILIER ELECTRONICS, INC."/>
    <s v="ЛИТВА"/>
    <s v="КИТАЙ"/>
    <x v="3"/>
    <x v="3"/>
    <s v="КОНДЕНСАТОРЫ ПОСТОЯННОЙ ЕМКОСТИ, АЛЮМИНИЕВЫЕ, ЭЛЕКТРОЛИТИЧЕСКИЕ, ДЛЯ КОМПЕНСАЦИИ РЕАКТИВНОЙ МОЩНОСТИ КОНДЕНСАТОРНЫХ УСТАНОВОК ДЛЯ ПРОМЫШЛЕННОГО ПРОИЗВОДСТВА, ЕМКОСТЬ 220 ПКФ (НЕ ЛОМ ЭЛЕКТРООБОРУДОВАНИЯ):__1.0__ : __1.1__ изготовитель -CORNELL DUBILIER ELECTRONICS, INC. бренд -CORNELL артикул -381LQ221M400J03 кол-во=500 ШТ,"/>
    <s v="нет данных"/>
    <s v="CPT"/>
    <n v="6.9"/>
    <m/>
    <s v="$"/>
    <n v="180"/>
    <n v="180"/>
    <n v="11520"/>
    <d v="2017-07-21T00:00:00"/>
    <n v="7"/>
    <x v="2"/>
    <x v="1"/>
    <s v="10115070/210717/0037227"/>
    <s v="НЕТ ДАННЫХ"/>
    <s v="НЕТ ДАННЫХ"/>
    <m/>
  </r>
  <r>
    <s v="7813373812"/>
    <x v="53"/>
    <s v="194044, Г., САНКТ-ПЕТЕРБУРГ, ПРОСП Б САМПСОНИЕВСКИЙ 45 ЛИТЕР А"/>
    <x v="4"/>
    <s v="TECO CDC-DISTRELEC"/>
    <s v="NL'S-HERTOGENBOSCH5215 MCDE TWEELING 28NOORD-BRABANT"/>
    <s v="TDK"/>
    <s v="НИДЕРЛАНДЫ"/>
    <s v="ИСПАНИЯ"/>
    <x v="0"/>
    <x v="0"/>
    <s v="КОНДЕНСАТОРЫ ПОСТОЯННЫЕ ДЛЯ КОМПЕНСАЦИИ РЕАКТИВНОЙ МОЩНОСТИ, ДЛЯ ПРОИЗВОДСТВА РАДИОЭЛЕКТРОННОЙ АППАРАТУРЫПОСТОЯННЫЙ КОНДЕНСАТОР 400 В, 50/60 ГЦ, МОЩНОСТЬ 25 KV/A"/>
    <s v="нет данных"/>
    <s v="CPT"/>
    <n v="1.6"/>
    <m/>
    <s v="ЕВРО"/>
    <n v="108.11"/>
    <n v="122.59"/>
    <n v="7845.76"/>
    <d v="2016-05-17T00:00:00"/>
    <n v="5"/>
    <x v="1"/>
    <x v="0"/>
    <s v="10210120/160516/0002472"/>
    <s v="т/п Василеостровский"/>
    <s v="199106 Г.САНКТ-ПЕТЕРБУРГ, ВАСИЛЬЕВСКИЙ ОСТРОВ, БОЛЬШОЙ ПРОСПЕКТ, 103"/>
    <m/>
  </r>
  <r>
    <s v="7802634149"/>
    <x v="54"/>
    <s v="194100, ., САНКТ-ПЕТЕРБУРГ, КАНТЕМИРОВСКАЯ УЛ, ДОМ 12, ЛИТЕРА А, ПОМЕЩЕНИЕ 19"/>
    <x v="4"/>
    <s v="CAELES TRADE, S.R.O."/>
    <s v="811 08, , BRATISLAVA STARE MESTO, SPITALSKA 53"/>
    <s v="HYDRA A.S."/>
    <s v="ФИНЛЯНДИЯ"/>
    <s v="ЧЕШСКАЯ РЕСПУБЛИКА"/>
    <x v="0"/>
    <x v="0"/>
    <s v="КОНДЕНСАТОРЫ ПОСТОЯННОЙ ЕМКОСТИ ДЛЯ ЭЛЕКТРИЧЕСКИХ ЦЕПЕЙ С ЧАСТОТОЙ 50/60 ГЦ (КОНДЕНСАТОРЫ СИЛОВЫЕ):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 Ь 2,1 КВА, НАПРЯЖЕНИЕ 700 В. ТИП: ПЛЕНОЧНЫЙ, IP00. ПРИМЕНЯЮТСЯ В ПРОМЫШЛЕННОМ ОБОРУДОВАНИИ ДЛЯ КОМПЕНСАЦИИ РЕАКТИВНОЙ МОЩНОСТИ. КОНДЕНСАТОР - УСТРОЙСТВО ДЛЯ НАКОПЛЕНИЯ ЗАРЯДА И ЭНЕРГИИ ЭЛЕКТРИЧЕСКОГО ПОЛЯ. КОНДЕНСАТОР ЯВЛЯЕТСЯ ПАССИВНЫМ ЭЛЕКТРОННЫМ КОМПОНЕНТОМ. КОНДЕНСАТОР ПОСТОЯННОЙ ЕМКОСТИ С ПОЛИПРОПИЛЕНОВЫМ ДИЭЛЕКТРИКОМ В АЛЮМИНИЕВОМ КОРПУСЕ. РАСЧИТАН НА РЕАКТИВНУЮ МОЩНОСТ Ь 2,1 КВА, НАПРЯЖЕНИЕ 900 В. ТИП: ПЛЕНОЧНЫЙ, IP00. ПРИМЕНЯЮТСЯ В ПРОМЫШЛЕННОМ ОБОРУДОВАНИИ ДЛЯ КОМПЕНСАЦИИ РЕАКТИВНОЙ МОЩНОСТИ."/>
    <s v="нет данных"/>
    <s v="CPT"/>
    <n v="7.2380000000000004"/>
    <m/>
    <s v="$"/>
    <n v="109.45"/>
    <n v="109.45"/>
    <n v="7004.8"/>
    <d v="2018-04-13T00:00:00"/>
    <n v="4"/>
    <x v="1"/>
    <x v="2"/>
    <s v="10216022/130418/0005614"/>
    <s v="НЕТ ДАННЫХ"/>
    <s v="НЕТ ДАННЫХ"/>
    <m/>
  </r>
  <r>
    <s v="7714424424"/>
    <x v="55"/>
    <s v="123007, , МОСКВА, 1-Я МАГИСТРАЛЬНАЯ УЛ.,Д.13,СТР.7,ЭТАЖ 3,ПОМ.4"/>
    <x v="0"/>
    <s v="OU VILASTRA "/>
    <s v="PARNU 80010 SAVI 26 ЕРЕЗ LITCARGUS UABЛИТВА"/>
    <s v="NESSCAP CO LTD"/>
    <s v="ЛИТВА"/>
    <s v="СОЕДИНЕННЫЕ ШТАТЫ"/>
    <x v="3"/>
    <x v="3"/>
    <s v="КОНДЕНСАТОРЫ ПОСТОЯННОЙ ЕМКОСТИ, АЛЮМИНИЕВЫЕ, ЭЛЕКТРОЛИТИЧЕСКИЕ, ДЛЯ КОМПЕНСАЦИИ РЕАКТИВНОЙ МОЩНОСТИ КОНДЕНСАТОРНЫХ УСТАНОВОК ДЛЯ ПРОМЫШЛЕННОГО ПРОИЗВОДСТВА:(НЕ ЛОМ ЭЛЕКТРООБОРУДОВАНИЯ) __1.0__ ЕМКОСТЬ 25 ПКФ, РАБОЧЕЕ НАПРЯЖЕНИЕ 2.7В __1.1__ изготовитель -NESSCAP CO LTD бренд -NESSCAP артикул -ESHSR-0025C0-002R7 кол-во=150 ШТ,"/>
    <s v="нет данных"/>
    <s v="CPT"/>
    <n v="0.9"/>
    <m/>
    <s v="$"/>
    <n v="10.5"/>
    <n v="10.5"/>
    <n v="672"/>
    <d v="2017-08-30T00:00:00"/>
    <n v="8"/>
    <x v="2"/>
    <x v="1"/>
    <s v="10013130/290817/0002595"/>
    <s v="НЕТ ДАННЫХ"/>
    <s v="НЕТ ДАННЫХ"/>
    <m/>
  </r>
  <r>
    <s v="7839413675"/>
    <x v="56"/>
    <s v="190020, Г., САНКТ-ПЕТЕРБУРГ, НАБ.ОБВОДНОГО КАНАЛА, 138, КОРП.1, ЛИТ. В"/>
    <x v="4"/>
    <s v="CIXI GAITE ELECTRIC CO., LTD"/>
    <s v="NINGBO  1# YUSHAN ROAD SHIYAN HENGHE TOWN CIXI CITY"/>
    <s v="ZHEJIANG YUWANG ELECTRIC APPLIANCE CO LTD"/>
    <s v="КИТАЙ"/>
    <s v="КИТАЙ"/>
    <x v="2"/>
    <x v="2"/>
    <s v="КОНДЕНСАТОР ПОСТОЯННОЙ ЕМКОСТИ С ПЛАСТМАССОВЫМ (ПЛЕНОЧНЫЙ ПОЛИПРОПИЛЕН) ДИЭЛЕКТРИКОМ. ПОСТАВЛЯЕТСЯ В КАЧЕСТВЕ КОМПЛЕКТУЮЩИХ ДЛЯ БЫТОВЫХ КЛИМАТИЧЕСКИХ КОМПЛЕКСОВ, ТЕХНИЧЕСКИЕ ХАРАКТЕРИСТИКИ: НОМИНАЛЬНАЯ ЁМКОСТЬ 1,2MF +/-5%, ЧАСТОТА 50-60 HZ,НОМИНАЛЬНОЕ НАПРЯЖЕНИЕ 500В ПЕРЕМЕННОГО ТОКА. ИСПОЛЬЗУЕТСЯ ДЛЯ ПОВЫШЕНИЯ МОЩНОСТИ ЭЛЕКТРОДВИГАТЕЛЯ КЛИМАТИЧЕСКОГО КОМПЛЕКСА, МОДЕЛЬ CBB61: __1.0__ КОНДЕНСАТОР 500В 50/60ГЦ __1.1__ изготовитель -ZHEJIANG YUWANG ELECTRIC APPLIANCE CO., LTD бренд -ОТСУТСТВУЕТ марка -ОТСУТСТВУЕТ модель -CBB61 артикул -ОТСУТСТВУЕТ кол-во=5 ШТ,"/>
    <s v="CBB61 "/>
    <s v="CFR"/>
    <n v="0.06"/>
    <m/>
    <s v="$"/>
    <n v="0.18"/>
    <n v="0.18"/>
    <n v="11.52"/>
    <d v="2017-05-31T00:00:00"/>
    <n v="5"/>
    <x v="1"/>
    <x v="1"/>
    <s v="10130220/300517/0013947"/>
    <s v="НЕТ ДАННЫХ"/>
    <s v="НЕТ ДАННЫХ"/>
    <m/>
  </r>
  <r>
    <s v="7839413675"/>
    <x v="56"/>
    <s v="190020, Г., САНКТ-ПЕТЕРБУРГ, НАБ.ОБВОДНОГО КАНАЛА, 138, КОРП.1, ЛИТ. В"/>
    <x v="4"/>
    <s v="CIXI GAITE ELECTRIC CO., LTD"/>
    <s v="NINGBO  1# YUSHAN ROAD SHIYAN HENGHE TOWN CIXI CITY"/>
    <s v="ZHEJIANG YUWANG ELECTRIC APPLIANCE CO LTD"/>
    <s v="КИТАЙ"/>
    <s v="КИТАЙ"/>
    <x v="2"/>
    <x v="2"/>
    <s v="КОНДЕНСАТОР ПОСТОЯННОЙ ЕМКОСТИ С ПЛАСТМАССОВЫМ (ПЛЕНОЧНЫЙ ПОЛИПРОПИЛЕН) ДИЭЛЕКТРИКОМ. ПОСТАВЛЯЕТСЯ В КАЧЕСТВЕ КОМПЛЕКТУЮЩИХ ДЛЯ БЫТОВЫХ КЛИМАТИЧЕСКИХ КОМПЛЕКСОВ, ТЕХНИЧЕСКИЕ ХАРАКТЕРИСТИКИ: НОМИНАЛЬНАЯ ЁМКОСТЬ 1,2MF +/-5%, ЧАСТОТА 50-60 HZ,НОМИНАЛЬНОЕ НАПРЯЖЕНИЕ 500В ПЕРЕМЕННОГО ТОКА. ИСПОЛЬЗУЕТСЯ ДЛЯ ПОВЫШЕНИЯ МОЩНОСТИ ЭЛЕКТРОДВИГАТЕЛЯ КЛИМАТИЧЕСКОГО КОМПЛЕКСА, МОДЕЛЬ CBB61: __1.0__ КОНДЕНСАТОР 500В 50/60ГЦ __1.1__ изготовитель -ZHEJIANG YUWANG ELECTRIC APPLIANCE CO LTD бренд -ОТСУТСТВУЕТ марка -ОТСУТСТВУЕТ модель -CBB61 артикул -ОТСУТСТВУЕТ кол-во=3 ШТ,"/>
    <s v="CBB61 "/>
    <s v="CFR"/>
    <n v="0.04"/>
    <m/>
    <s v="$"/>
    <n v="0.12"/>
    <n v="0.12"/>
    <n v="7.68"/>
    <d v="2017-08-22T00:00:00"/>
    <n v="8"/>
    <x v="2"/>
    <x v="1"/>
    <s v="10013100/220817/0005374"/>
    <s v="НЕТ ДАННЫХ"/>
    <s v="НЕТ ДАННЫХ"/>
    <m/>
  </r>
  <r>
    <s v="7839413675"/>
    <x v="56"/>
    <s v="190020, Г., САНКТ-ПЕТЕРБУРГ, НАБ.ОБВОДНОГО КАНАЛА, 138, КОРП.1, ЛИТ. В"/>
    <x v="4"/>
    <s v="CIXI GAITE ELECTRIC CO., LTD"/>
    <s v=", SHIYAN HENGHE TOWN CIXI CITY, NINGBO, 1# YUSHAN ROAD"/>
    <s v="ZHEJIANG YUWANG ELECTRIC APPLIANCE CO LTD"/>
    <s v="КИТАЙ"/>
    <s v="КИТАЙ"/>
    <x v="2"/>
    <x v="2"/>
    <s v="КОНДЕНСАТОР ПОСТОЯННОЙ ЕМКОСТИ С ПЛАСТМАССОВЫМ (ПЛЕНОЧНЫЙ ПОЛИПРОПИЛЕН) ДИЭЛЕКТРИКОМ. ПОСТАВЛЯЕТСЯ В КАЧЕСТВЕ КОМПЛЕКТУЮЩИХ ДЛЯ БЫТОВЫХ КЛИМАТИЧЕСКИХ КОМПЛЕКСОВ, ТЕХНИЧЕСКИЕ ХАРАКТЕРИСТИКИ: НОМИНАЛЬНАЯ ЁМКОСТЬ 1,2MF +/-5%, ЧАСТОТА 50-60 HZ, НОМИНАЛЬНОЕ НАПРЯЖЕНИЕ 500В ПЕРЕМЕННОГО ТОКА. ИСПОЛЬЗУЕТСЯ ДЛЯ ПОВЫШЕНИЯ МОЩНОСТИ ЭЛЕКТРОДВИГАТЕЛЯ КЛИМАТИЧЕСКОГО КОМПЛЕКСА, МОДЕЛЬ CBB61: КОНДЕНСАТОР 500В 50/60ГЦ"/>
    <s v="CBB61"/>
    <s v="CFR"/>
    <n v="0.21"/>
    <m/>
    <s v="$"/>
    <n v="1.58"/>
    <n v="1.58"/>
    <n v="101.12"/>
    <d v="2018-04-14T00:00:00"/>
    <n v="4"/>
    <x v="1"/>
    <x v="2"/>
    <s v="10218040/040418/0006811"/>
    <s v="т/п Усть-Лужский"/>
    <s v="188471 ЛЕНИНГРАДСКАЯ ОБЛ., КИНГИСЕППСКИЙ Р-Н, П.КРАКОЛЬЕ"/>
    <m/>
  </r>
  <r>
    <s v="7813561982"/>
    <x v="57"/>
    <s v="197022, Г., САНКТ-ПЕТЕРБУРГ, НАБЕРЕЖНАЯ РЕКИ КАРПОВКИ, Д. 5 К. 22 ЛИТ. А ОФ 308"/>
    <x v="4"/>
    <s v="INSTAR TRADE GROUP S.R.O."/>
    <s v="PRAHA 8 186 00 KRIZIKOVA 180/28 KARLIN"/>
    <s v="TAIZHOU FUYE ELECTRONIC CO., LTD (LMG)"/>
    <s v="ЧЕШСКАЯ РЕСПУБЛИКА"/>
    <s v="КИТАЙ"/>
    <x v="2"/>
    <x v="2"/>
    <s v="КОНДЕНСАТОРЫ ЭЛЕКТРИЧЕСКИЕ ПОСТОЯННОЙ ЕМКОСТИ С ПЛАСТМАССОВЫМ ДИЭЛЕКТРИКОМ, ДЛЯ ПОВЫШЕНИЯ МОЩНОСТИ МОТОРОВ В ЭЛЕКТРОТЕХНИЧЕСКОЙ ПРОМЫШЛЕННОСТИ/КОНДЕНСАТОР ДЛЯ МОТОРОВ__1.0__ :КОНДЕНСАТОР, 1000 ШТ/УПАК, 100 УПАКОВОК __1.1__ изготовитель -TAIZHOU FUYE ELECTRONIC CO., LTD (LMG) бренд -TAIZHOU FUYE марка -ОТСУТСТВУЕТ модель -ОТСУТСТВУЕТ артикул -U-FC1H121 кол-во=100000 ШТ,__2.0__ КОНДЕНСАТОР, 1000 ШТ/УПАК, 20 УПАКОВОК __2.1__ изготовитель -TAIZHOU FUYE ELECTRONIC CO., LTD (LMG) бренд -TAIZHOU FUYE марка -ОТСУТСТВУЕТ модель -ОТСУТСТВУЕТ артикул -E-A1CKS470 кол-во=20000 ШТ,__3.0__ КОНДЕНСАТОР, 1000 ШТ/УПАК, 2 УПАКОВКИ __3.1__ изготовитель -TAIZHOU FUYE ELECTRONIC CO., LTD (LMG) бренд -TAIZHOU FUYE марка -ОТСУТСТВУЕТ модель -ОТСУТСТВУЕТ артикул -353879 кол-во=2000 ШТ,"/>
    <s v="нет данных"/>
    <s v="DAP"/>
    <n v="0.49"/>
    <m/>
    <s v="$"/>
    <n v="1.78"/>
    <n v="1.78"/>
    <n v="113.92"/>
    <d v="2017-02-09T00:00:00"/>
    <n v="2"/>
    <x v="0"/>
    <x v="1"/>
    <s v="10115070/090217/0005388"/>
    <s v="НЕТ ДАННЫХ"/>
    <s v="НЕТ ДАННЫХ"/>
    <m/>
  </r>
  <r>
    <s v="5404493030"/>
    <x v="14"/>
    <s v="630136, НОВОСИБИРСКАЯ, НОВОСИБИРСК, ПЛАХОТНОГО Д.131"/>
    <x v="15"/>
    <s v="ALCON ELECTRONICS PVT. LTD."/>
    <s v="NASHIK 422007 34-B, MIDC INDUSTRIAL ESTATE, SATPUR "/>
    <s v="ALCON ELECTRONICS PVT. LTD"/>
    <s v="ИНДИЯ"/>
    <s v="ИНДИЯ"/>
    <x v="2"/>
    <x v="2"/>
    <s v="КОНДЕНСАТОРЫ ЭЛЕКТРИЧЕСКИЕ ПОСТОЯННОЙ ЁМКОСТИ С ПЛАСТМАССОВЫМ ДИЭЛЕКТРИКОМ ДЛЯ ПРЕОБРАЗОВАТЕЛЕЙ СТАТИЧЕСКИХ, НЕ ЯВЛЯЮТСЯ КОНДЕНСАТОРАМИ ДЛЯ КОМПЕНСАЦИИ РЕАКТИВНОЙ МОЩНОСТИ, КОД ОКП 62 0000__1.0__ ПЛЁНОЧНЫЙ КОНДЕНСАТОР 40 МКФ 400В СРЕДНЕКВАДРАТИЧНОЕ ЗНАЧЕНИЕ ТИП ВЫВОДОВ 5H +/-10%, РАБОЧАЯ ЧАСТОТА 10КГЦ, РЕАКТИВНАЯ МОЩНОСТЬ 400 КВАР __1.1__ изготовитель -ALCON ELECTRONICS PVT. LTD бренд -ALCON ELECTRONICS PRIVATE LIMITED модель -FP-10-400 артикул -SP000400400A80G1005HK01 размеры -100Х54Х100ММ кол-во=500 ШТ,__2.0__ ПЛЁНОЧНЫЙ КОНДЕНСАТОР 10МКФ 600В СРЕДНЕКВАДРАТИЧНОЕ ЗНАЧЕНИЕ ТИП ВЫВОДОВ 5H +/- 10 %, РАБОЧАЯ ЧАСТОТА 18-40КГЦ, РЕАКТИВНАЯ МОЩНОСТЬ 400 КВАР __2.1__ изготовитель -ALCON ELECTRONICS PVT. LTD бренд -ALCON ELECTRONICS PRIVATE LIMITED модель -FP-10-400 артикул -SP000100600A80G1005HK01 размеры -100Х54Х100ММ кол-во=200 ШТ,__3.0__ ПЛЁНОЧНЫЙ КОНДЕНСАТОР 20МКФ 500В СРЕДНЕКВАДРАТИЧНОЕ ЗНАЧЕНИЕ ТИП ВЫВОДОВ 5H +/- 10 %, РАБОЧАЯ ЧАСТОТА 13-15КГЦ, РЕАКТИВНАЯ МОЩНОСТЬ 400 КВАР __3.1__ изготовитель -ALCON ELECTRONICS PVT. LTD бренд -ALCON ELECTRONICS PRIVATE LIMITED модель -FP-10-400 артикул -SP000200500A80G1005HK01 размеры -100Х54Х100ММ кол-во=250 ШТ,"/>
    <m/>
    <m/>
    <m/>
    <m/>
    <m/>
    <m/>
    <n v="45994"/>
    <n v="2943616"/>
    <d v="2017-09-10T00:00:00"/>
    <n v="9"/>
    <x v="2"/>
    <x v="1"/>
    <m/>
    <m/>
    <m/>
    <m/>
  </r>
  <r>
    <s v="5404493030"/>
    <x v="14"/>
    <s v="630136, НОВОСИБИРСКАЯ, НОВОСИБИРСК, ПЛАХОТНОГО Д.131"/>
    <x v="15"/>
    <s v="ALCON ELECTRONICS PVT. LTD."/>
    <s v="NASHIK 422007 34-B, MIDC INDUSTRIAL ESTATE, SATPUR "/>
    <s v="ALCON ELECTRONICS PVT. LTD"/>
    <s v="ИНДИЯ"/>
    <s v="ИНДИЯ"/>
    <x v="2"/>
    <x v="2"/>
    <s v="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КОД ОКП 62 0000__1.0__ ПЛЁНОЧНЫЙ КОНДЕНСАТОР 10МКФ 700В СРЕДНЕКВАДРАТИЧНОЕ ЗНАЧЕНИЕ ТИП ВЫВОДОВ STD РАБОЧАЯ ЧАСТОТА 16-32КГЦ, РЕАКТИВНАЯ МОЩНОСТЬ 500 КВАР __1.1__ изготовитель -ALCON ELECTRONICS PVT. LTD бренд -ALCON ELECTRONICS модель -FP-11-500 артикул -SP000100700A90W30STDK01 размеры -95X71.5X60 кол-во=369 ШТ,__2.0__ ПЛЁНОЧНЫЙ КОНДЕНСАТОР 21МКФ 500В СРЕДНЕКВАДРАТИЧНОЕ ЗНАЧЕНИЕ ТИП ВЫВОДОВ STD РАБОЧАЯ ЧАСТОТА 15КГЦ, РЕАКТИВНАЯ МОЩНОСТЬ 500 КВАР __2.1__ изготовитель -ALCON ELECTRONICS PVT. LTD бренд -ALCON ELECTRONICS модель -FP-11-500 артикул -SP000210500A90W10STDK01 размеры -80X71.5X60MM кол-во=554 ШТ,"/>
    <m/>
    <m/>
    <m/>
    <m/>
    <m/>
    <m/>
    <n v="62014.7"/>
    <n v="3968940.8"/>
    <d v="2017-10-13T00:00:00"/>
    <n v="10"/>
    <x v="3"/>
    <x v="1"/>
    <m/>
    <m/>
    <m/>
    <m/>
  </r>
  <r>
    <s v="5404493030"/>
    <x v="14"/>
    <s v="630136, НОВОСИБИРСКАЯ, НОВОСИБИРСК, ПЛАХОТНОГО Д.131"/>
    <x v="15"/>
    <s v="ALCON ELECTRONICS PVT. LTD."/>
    <s v=" "/>
    <s v="ALCON ELECTRONICS PVT. LTD"/>
    <s v="ИНДИЯ "/>
    <s v="ИНДИЯ"/>
    <x v="2"/>
    <x v="2"/>
    <s v="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КОД ОКП 62 0000 ПЛЁНОЧНЫЙ КОНДЕНСАТОР 615МКФ 1300В +/- 10% ПЛЁНОЧНЫЙ КОНДЕНСАТОР 1.2МКФ 900В СРЕДНЕКВАДРАТИЧНОЕ ЗНАЧЕНИЕ ТИП ВЫВОДОВ 5H РАБОЧАЯ ЧАСТОТА 66-239КГЦ, РЕАКТИВНАЯ МОЩНОСТЬ 400 КВАР ПЛЁНОЧНЫЙ КОНДЕНСАТОР 1500МКФ 900В +/- 10% ПЛЁНОЧНЫЙ КОНДЕНСАТОР 1.5МКФ 1500В +/- 10% ALCON ELECTRONICS PVT. LTD ALCON ELECTRONICS SD006151300AR0R600FDK0 DCL-41 116Х185ММ 48 ALCON ELECTRONICS PVT. LTD ALCON ELECTRONICS SI01U501500AH0H60BTLK0 MP-4 35Х50Х57ММ 100 ALCON ELECTRONICS PVT. LTD ALCON ELECTRONICS ND015000900DCL400005K0 DCL-40-005 116Х175ММ 52 ALCON ELECTRONICS PVT. LTD ALCON ELECTRONICS SP01U200900A70A1005HK0 FP-1-400 34Х78Х78ММ 6"/>
    <m/>
    <m/>
    <m/>
    <m/>
    <m/>
    <m/>
    <n v="10990.3"/>
    <n v="703379.2"/>
    <d v="2017-12-21T00:00:00"/>
    <n v="12"/>
    <x v="3"/>
    <x v="1"/>
    <m/>
    <m/>
    <m/>
    <m/>
  </r>
  <r>
    <s v="5404493030"/>
    <x v="14"/>
    <s v="630136, НОВОСИБИРСКАЯ, НОВОСИБИРСК, ПЛАХОТНОГО Д.131"/>
    <x v="15"/>
    <s v="ALCON ELECTRONICS PVT. LTD."/>
    <s v="422007, , NASHIK, 34-B, MIDC INDUSTRIAL ESTATE, SATPUR"/>
    <s v="ALCON ELECTRONICS PVT. LTD"/>
    <s v="ИНДИЯ"/>
    <s v="ИНДИЯ"/>
    <x v="2"/>
    <x v="2"/>
    <s v="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КОД ОКП 62 0000 ПЛЁНОЧНЫЙ КОНДЕНСАТОР 2.6МКФ 700В СРЕДНЕКВАДРАТИЧНОЕ ЗНАЧЕНИЕ ТИП ВЫВОДОВ 5H РАБОЧАЯ ЧАСТОТА 51-138КГЦ, РЕАКТИВНАЯ МОЩНОСТЬ 400 КВАР"/>
    <m/>
    <m/>
    <m/>
    <m/>
    <m/>
    <m/>
    <n v="3900.05"/>
    <n v="249603.20000000001"/>
    <d v="2018-01-29T00:00:00"/>
    <n v="1"/>
    <x v="0"/>
    <x v="2"/>
    <m/>
    <m/>
    <m/>
    <m/>
  </r>
  <r>
    <s v="5404493030"/>
    <x v="14"/>
    <s v="630136, НОВОСИБИРСКАЯ ОБЛАСТЬ, Г. НОВОСИБИРСК, УЛ. ПЛАХОТНОГО, Д.131"/>
    <x v="15"/>
    <s v="DUCATI ENERGIA S.P.A."/>
    <s v="40132, , BOLOGNA, VIA M.E. LEPIDO N. 182"/>
    <s v="DUCATI ENERGIA S.P.A."/>
    <s v="ИТАЛИЯ"/>
    <s v="ИТАЛИЯ"/>
    <x v="2"/>
    <x v="2"/>
    <s v="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КОД ОКП 62 0000 ПЛЁНОЧНЫЙ КОНДЕНСАТОР 2100МКФ, 550В ПЛЁНОЧНЫЙ КОНДЕНСАТОР 2100МКФ, 700В"/>
    <m/>
    <m/>
    <m/>
    <m/>
    <m/>
    <m/>
    <n v="3492.5"/>
    <n v="223520"/>
    <d v="2018-02-28T00:00:00"/>
    <n v="2"/>
    <x v="0"/>
    <x v="2"/>
    <m/>
    <m/>
    <m/>
    <m/>
  </r>
  <r>
    <s v="5404493030"/>
    <x v="14"/>
    <s v="630136, НОВОСИБИРСКАЯ ОБЛАСТЬ, Г. НОВОСИБИРСК, УЛ. ПЛАХОТНОГО, Д.131"/>
    <x v="15"/>
    <s v="DUCATI ENERGIA S.P.A."/>
    <s v="40132, , BOLOGNA, VIA M.E. LEPIDO N. 182"/>
    <s v="DUCATI ENERGIA S.P.A."/>
    <s v="ИТАЛИЯ"/>
    <s v="ИТАЛИЯ"/>
    <x v="2"/>
    <x v="2"/>
    <s v="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ПЛЁНОЧНЫЙ КОНДЕНСАТОР 650МКФ, 1300В ДЛЯ ШИНЫ ПОСТОЯННОГО ТОКА"/>
    <m/>
    <m/>
    <m/>
    <m/>
    <m/>
    <m/>
    <n v="11513.22"/>
    <n v="736846.08"/>
    <d v="2018-05-07T00:00:00"/>
    <n v="5"/>
    <x v="1"/>
    <x v="2"/>
    <m/>
    <m/>
    <m/>
    <m/>
  </r>
  <r>
    <s v="2130191624"/>
    <x v="58"/>
    <s v="428022, ЧУВАШСКАЯ РЕСПУБЛИКА, Г.ЧЕБОКСАРЫ, ПР.МАШИНОСТРОИТЕЛЕЙ,Д.1 ОФИС № 20"/>
    <x v="5"/>
    <s v="CHANGZHOU KATARIA TRADE CO.,LTD"/>
    <s v=", JINGSU, ZOUDU TOWN,, HEXI VILLAGE ,CBANGZBOU"/>
    <s v="CHANGZHOU KATARIA TRADE CO.,LTD"/>
    <s v="КИТАЙ"/>
    <s v="КИТАЙ"/>
    <x v="4"/>
    <x v="4"/>
    <s v="ПРИНАДЛЕЖНОСТИ К ИНДУКЦИОННОМУ СРЕДНЕЧАСТОТНОМУ ПЛАВИЛЬНОМУ ТИГЕЛЬНОМУ КОМПЛЕКСУ GWL БЛОК КОНДЕНСАТОРНЫХ БАТАРЕЙ СЕРИИ RFM - 1 КОМПЛЕКТ. (РИС.2) КОД ТН ВЭД: 8532290000 КОНДЕНСАТОРНЫЕ БАТАРЕИ ЭЛЕКТРОПЕЧИ ВЫПОЛНЯЮТ ФУНКЦИЮ ПОВЫШЕНИЯ КОЭФФИЦИЕНТА МОЩНОСТИ И КОМПЕНСАЦИИ РЕАКТИВНОЙ МОЩНОСТИ. КОНДЕНСАТОРЫ - ЭЛЕКТРОТЕРМИЧЕСКИЕ, ПОСТОЯННОЙ ЕМКОСТИ. ИМЕЮТ МАЛЫЕ ГАБАРИТЫ, ЗА СЧЕТ ПРИМЕНЕНИЯ СОВРЕМЕННЫХ ВОДООХЛАЖДАЕМЫХ КОНДЕНСАТОРНЫХ БЛОКОВ ВЫСОКОЙ ЕМКОСТИ СЕРИИ RFM В АЛЮМИНИЕВОМ КОРПУСЕ. КОЛИЧЕСТВО И МАРКА ЭЛЕКТРОТЕРМИЧЕСКИХ RFM КОНДЕНСАТОРОВ, СООТВЕТСТВУЕТ ПРОЕКТНОЙ МОЩНОСТИ ЭЛЕКТРОПЕЧИ И ОБЕСПЕЧИВАЕТ НЕОБХОДИМУЮ ЕМКОСТНУЮ КОМПЕНСАЦИЮ РЕАКТИВНОЙ МОЩНОСТИ РЕЗОНАНСНОГО КОНТУРА ЭЛЕКТРОПЕЧИ. КОНДЕНСАТОРНЫЕ БАТАРЕИ ИМЕЮТ МЕДНЫЕ СБОРНЫЕ ШИНЫ И СМОНТИРОВАНЫ НА РАМЕ В ОДИН БЛОК. БЛОК КОНДЕНСАТОРНЫХ БАТАРЕЙ СОСТОИТ ИЗ: - 4-Х ШТУК КОНДЕНСАТОРОВ МАРКИ RFM 0,75-1500-0,5S. (ТЕХНИЧЕСКИЕ ХАРАКТЕРИСТИКИ: РАССЧИТАНЫ НА НАПРЯЖЕНИЕ 0,75 КВ; ЕМКОСТЬ БАТАРЕИ 858MF; ЧАСТОТА ТОКА -1500HZ ; МОЩНОСТЬ -500KVAR; ТЕМПЕРАТУРА ОХЛАЖДАЮЩЕЙ ВОДЫ: &amp;gt;30 C; РАСХОД ВОДЫ: 6 L/MIN) - 4-Х ШТУК КОНДЕНСАТОРОВ МАРКИ RFM 0,75-1000-0,5S (ТЕХНИЧЕСКИЕ ХАРАКТЕРИСТИКИ: РАССЧИТАНЫ НА НАПРЯЖЕНИЕ 0,75KV; ЕМКОСТЬ БАТАРЕИ 572MF; ЧАСТОТА ТОКА 500HZ; МОЩНОСТЬ 1000KVAR; ТЕМПЕРАТУРА ОХЛАЖДАЮЩЕЙ ВОДЫ: &amp;gt;30 C; РАСХОД ВОДЫ: 6 L/MIN) КОНДЕНСАТОР RFM 0.75-1000-0.5S (КОНДЕНСАТОРНЫЕ БАТАРЕИ ЭЛЕКТРОПЕЧИ ИМЕЮТ МАЛЫЕ ГАБАРИТЫ,ЗА СЧЕТ ПРИМЕНЕНИЯ СОВРЕМЕННЫХ ВОДООХЛАЖДАЕМЫХ КОНДЕНСАТОРНЫХ БЛОКОВ ВЫСОКОЙ ЕМКОСТИ СЕРИИ RFM В АЛЮМИНИЕВОМ КОРПУСЕ. КОЛИЧЕСТВО И МАРКА СООТВЕТСТВУЕТ ПРОЕКТНОЙ МОШНОСТИ ЭЛЕКТРОПЕЧИ И ОБЕСПЕЧИВАЕТ НЕОБХОДИМУЮ ЕМКОСТНУЮ КОМПЕНСАЦИЮ РЕАКТИВНОЙ МОЩНОСТИ РЕЗОНАНСНОГО КОНТУРА ЭЛЕКТРОПЕЧИ.КОНДЕНСАТОРНЫЕ БАТАРЕИ ИМЕЮТ МЕДНЫЕ СБОРНЫЕ ШИНЫ И КОНДЕНСАТОРОВ СООТВЕТСТВУЕТ ПРОЕКТНОЙ МОШНОСТИ ЭЛЕКТРОПЕЧИ И ОБЕСПЕЧИВАЕТ НЕОБХОДИМУЮ ЕМКОСТНУЮ ЭЛЕКТРОТЕРМИЧЕСКИХ RFM КОНДЕНСАТОРОВ ДАННАЯ КОНДЕНСАТОРНАЯ БАТАРЕЯ ЭЛЕКТРОПЕЧИ ПРИОБРЕТАЕТСЯ ОТДЕЛЬНО ДЛЯ ЗАМЕНЫ НА СЛУЧАЙ ВЫХОДА ИЗ СТРОЯ ОДНОЙ КОНДЕНСАТОРНОЙ БАТАРЕИ В БЛОКЕ КОНДЕРСАТОРНЫХ БАТАРЕЕ ( ТЕХНИЧЕСКИЕ ХАРАКТЕРИСТИКИ:РАССЧИТАНЫ НА НАПРЯЖЕНИЯ - 0.75 КВ;ЕМКОСТЬ БАТАРЕИ 858 MF,ЧАСТОТА ТОКА-1500 HZ ; МОЩНОСТЬ-500 KVAR;ТЕМПЕРАТУРА ОХЛАЖДАЮЩЕЙ ВОДЫ- 30 C:РАСХОД ВОДЫ-6 L/MIN) КОНДЕНСАТОР RFM 0.75-1500-0.5S (КОНДЕНСАТОРНЫЕ БАТАРЕИ ЭЛЕКТРОПЕЧИ ИМЕЮТ МАЛЫЕ ГАБАРИТЫ,ЗА СЧЕТ ПРИМЕНЕНИЯ СОВРЕМЕННЫХ ВОДООХЛАЖДАЕМЫХ КОНДЕНСАТОРНЫХ БЛОКОВ ВЫСОКОЙ ЕМКОСТИ СЕРИИ RFM В АЛЮМИНИЕВОМ КОРПУСЕ. КОЛИЧЕСТВО И МАРКА СООТВЕТСТВУЕТ ПРОЕКТНОЙ МОШНОСТИ ЭЛЕКТРОПЕЧИ И ОБЕСПЕЧИВАЕТ НЕОБХОДИМУЮ ЕМКОСТНУЮ КОМПЕНСАЦИЮ РЕАКТИВНОЙ МОЩНОСТИ РЕЗОНАНСНОГО КОНТУРА ЭЛЕКТРОПЕЧИ.КОНДЕНСАТОРНЫЕ БАТАРЕИ ИМЕЮТ МЕДНЫЕ СБОРНЫЕ ШИНЫ И КОНДЕНСАТОРОВ СООТВЕТСТВУЕТ ПРОЕКТНОЙ МОШНОСТИ ЭЛЕКТРОПЕЧИ И ОБЕСПЕЧИВАЕТ НЕОБХОДИМУЮ ЕМКОСТНУЮ ЭЛЕКТРОТЕРМИЧЕСКИХ RFM КОНДЕНСАТОРОВ ДАННАЯ КОНДЕНСАТОРНАЯ БАТАРЕЯ ЭЛЕКТРОПЕЧИ ПРИОБРЕТАЕТСЯ ОТДЕЛЬНО ДЛЯ ЗАМЕНЫ НА СЛУЧАЙ (ТЕХНИЧЕСКИЕ ХАРАКТЕРИСТИКИ:РАССЧИТАНЫ НА НАПРЯЖЕНИЯ - 0.75 КВ;ЕМКОСТЬ БАТАРЕИ 572 MF, ЧАСТОТА ТОКА- 500 HZ ; МОЩНОСТЬ-1000 KVAR;ТЕМПЕРАТУРА ОХЛАЖДАЮЩЕЙ ВОДЫ- 30 C:РАСХОД ВОДЫ-6 L/MIN)"/>
    <m/>
    <m/>
    <m/>
    <m/>
    <m/>
    <m/>
    <n v="13070.41"/>
    <n v="836506.24"/>
    <d v="2018-05-16T00:00:00"/>
    <n v="5"/>
    <x v="1"/>
    <x v="2"/>
    <m/>
    <m/>
    <m/>
    <m/>
  </r>
  <r>
    <s v="5404493030"/>
    <x v="14"/>
    <s v="630136, НОВОСИБИРСКАЯ ОБЛАСТЬ, Г. НОВОСИБИРСК, УЛ. ПЛАХОТНОГО, Д.131"/>
    <x v="15"/>
    <m/>
    <s v="422007, , NASHIK, 34-B, MIDC INDUSTRIAL ESTATE, SATPUR"/>
    <s v="ALCON ELECTRONICS PVT. LTD"/>
    <s v="ИНДИЯ"/>
    <s v="ИНДИЯ"/>
    <x v="2"/>
    <x v="2"/>
    <s v="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ПЛЁНОЧНЫЙ КОНДЕНСАТОР 10МКФ 700В СРЕДНЕКВАДРАТИЧНОЕ ЗНАЧЕНИЕ НАПРЯЖЕНИЯ ТИП ВЫВОДОВ STD РАБОЧАЯ ЧАСТОТА 16-32КГЦ, РЕАКТИВНАЯ МОЩНОСТЬ 500 КВАР ПЛЁНОЧНЫЙ КОНДЕНСАТОР 10МКФ 700В СРЕДНЕКВАДРАТИЧНОЕ ЗНАЧЕНИЕ НАПРЯЖЕНИЯ ТИП ВЫВОДОВ 5H РАБОЧАЯ ЧАСТОТА 16-32КГЦ, РЕАКТИВНАЯ МОЩНОСТЬ 500 КВАР ПЛЁНОЧНЫЙ КОНДЕНСАТОР 120МКФ 1000В НАПРЯЖЕНИЕ ПОСТОЯННОГО ТОКА ТИП ВЫВОДОВ MS"/>
    <m/>
    <m/>
    <m/>
    <m/>
    <m/>
    <m/>
    <n v="762.87"/>
    <n v="48823.68"/>
    <d v="2018-05-22T00:00:00"/>
    <n v="5"/>
    <x v="1"/>
    <x v="2"/>
    <m/>
    <m/>
    <m/>
    <m/>
  </r>
  <r>
    <s v="5703010643"/>
    <x v="59"/>
    <s v="303031, ОРЛОВСКАЯ ОБЛ., Г.МЦЕНСК, СОВЕТСКАЯ 98А"/>
    <x v="21"/>
    <m/>
    <s v="22801, , CLEVELEND, ST.CLAIR AVENUA 14117-1199"/>
    <s v="LINCOLN ELECTRIC"/>
    <s v="СОЕДИНЕННЫЕ ШТАТЫ"/>
    <s v="СОЕДИНЕННЫЕ ШТАТЫ"/>
    <x v="4"/>
    <x v="4"/>
    <s v="КОНДЕНСАТОРЫ ПОСТОЯННОЙ ЕМКОСТИ, ДЛЯ СВАРОЧНОГО АППАРАТА DC-400 :АРТИКУЛ- M14495-1 КОНДЕНСАТОР-3ШТ. M13707-6 КОНДЕНСАТОР ДЛЯ ПОВЫШЕНИЯ МОЩНОСТИ-3ШТ. НАПРЯЖЕНИЯ 42В , :"/>
    <m/>
    <m/>
    <m/>
    <m/>
    <m/>
    <m/>
    <n v="424.55"/>
    <n v="27171.200000000001"/>
    <d v="2018-05-29T00:00:00"/>
    <n v="5"/>
    <x v="1"/>
    <x v="2"/>
    <m/>
    <m/>
    <m/>
    <m/>
  </r>
  <r>
    <s v="5404493030"/>
    <x v="14"/>
    <s v="630136, НОВОСИБИРСКАЯ ОБЛАСТЬ, Г. НОВОСИБИРСК, УЛ. ПЛАХОТНОГО, Д.131"/>
    <x v="15"/>
    <s v="ALCON ELECTRONICS PVT. LTD."/>
    <s v="422007, , NASHIK, 34-B, MIDC INDUSTRIAL ESTATE, SATPUR"/>
    <s v="ALCON ELECTRONICS PVT. LTD"/>
    <s v="ИНДИЯ"/>
    <s v="ИНДИЯ"/>
    <x v="2"/>
    <x v="2"/>
    <s v="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ПЛЁНОЧНЫЙ КОНДЕНСАТОР 20МКФ 500В СРЕДНЕКВАДРАТИЧНОЕ ЗНАЧЕНИЕ ТИП ВЫВОДОВ 5H +/- 10 %, РАБОЧАЯ ЧАСТОТА 13-15КГЦ, РЕАКТИВНАЯ МОЩНОСТЬ 400 КВАР"/>
    <m/>
    <m/>
    <m/>
    <m/>
    <m/>
    <m/>
    <n v="608.92999999999995"/>
    <n v="38971.519999999997"/>
    <d v="2018-05-30T00:00:00"/>
    <n v="5"/>
    <x v="1"/>
    <x v="2"/>
    <m/>
    <m/>
    <m/>
    <m/>
  </r>
  <r>
    <s v="5404493030"/>
    <x v="14"/>
    <s v="630136, НОВОСИБИРСКАЯ ОБЛАСТЬ, Г. НОВОСИБИРСК, УЛ. ПЛАХОТНОГО, Д.131"/>
    <x v="15"/>
    <s v="ALCON ELECTRONICS PVT. LTD."/>
    <s v="422007, , NASHIK, 34-B, MIDC INDUSTRIAL ESTATE, SATPUR"/>
    <s v="ALCON ELECTRONICS PVT. LTD"/>
    <s v="ИНДИЯ"/>
    <s v="ИНДИЯ"/>
    <x v="2"/>
    <x v="2"/>
    <s v="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ПЛЁНОЧНЫЙ КОНДЕНСАТОР 2.6МКФ 700В СРЕДНЕКВАДРАТИЧНОЕ ЗНАЧЕНИЕ ТИП ВЫВОДОВ 5H +/- 10 % РАБОЧАЯ ЧАСТОТА 51-138КГЦ, РЕАКТИВНАЯ МОЩНОСТЬ 400 КВАР ПЛЁНОЧНЫЙ КОНДЕНСАТОР 10МКФ 600В СРЕДНЕКВАДРАТИЧНОЕ ЗНАЧЕНИЕ ТИП ВЫВОДОВ 5H +/- 10 %, РАБОЧАЯ ЧАСТОТА 18-40КГЦ, РЕАКТИВНАЯ МОЩНОСТЬ 400 КВАР ПЛЁНОЧНЫЙ КОНДЕНСАТОР 20МКФ 500В СРЕДНЕКВАДРАТИЧНОЕ ЗНАЧЕНИЕ ТИП ВЫВОДОВ 5H +/- 10 %, РАБОЧАЯ ЧАСТОТА 13-15КГЦ, РЕАКТИВНАЯ МОЩНОСТЬ 400 КВАР"/>
    <m/>
    <m/>
    <m/>
    <m/>
    <m/>
    <m/>
    <n v="34812"/>
    <n v="2227968"/>
    <d v="2018-07-16T00:00:00"/>
    <n v="7"/>
    <x v="2"/>
    <x v="2"/>
    <m/>
    <m/>
    <m/>
    <m/>
  </r>
  <r>
    <s v="7734700810"/>
    <x v="60"/>
    <s v="125284, Г., МОСКВА, УЛ. БЕГОВАЯ, Д. 6А"/>
    <x v="0"/>
    <s v="ZEZ SILKO S.R.O."/>
    <s v="56401, ., ZAMBERK, POD CERNYM LESEM,683"/>
    <s v="ZEZ SILKO S.R.O."/>
    <s v="ПОЛЬША"/>
    <s v="ЧЕШСКАЯ РЕСПУБЛИКА"/>
    <x v="2"/>
    <x v="2"/>
    <s v="КОНДЕНСАТОРЫ ПОСТОЯННОЙ ЕМКОСТИ С ПЛАСТМАССОВЫМ ДИЭЛЕКТРИКОМ :НИЗКОВОЛЬТНЫЙ ТРЁХФАЗНЫЙ ПЛЁНОЧНЫЙ КОНДЕНСАТОР КОМПЕНСАЦИИ РЕАКТИВНОЙ МОЩНОСТИ, ДИЭЛЕКТРИК: МЕТАЛЛИЗИРОВАННАЯ ПОЛИПРОПИЛЕНОВАЯ ПЛЕНКА.РАБОЧЕЕ НАПРЯЖЕНИЕ 400 В"/>
    <m/>
    <m/>
    <m/>
    <m/>
    <m/>
    <m/>
    <n v="10964.46"/>
    <n v="701725.44"/>
    <d v="2018-07-23T00:00:00"/>
    <n v="7"/>
    <x v="2"/>
    <x v="2"/>
    <m/>
    <m/>
    <m/>
    <m/>
  </r>
  <r>
    <s v="3808118560"/>
    <x v="61"/>
    <s v="664025, ИРКУТСКАЯ ОБЛАСТЬ, Г. ИРКУТСК, УЛ. СУХЭ-БАТОРА, 3"/>
    <x v="22"/>
    <s v="SIEYUAN ELECTRIC CO., LTD"/>
    <s v="201108, , SHANGHAI, NO.4399, JINDU ROAD, MINHANG DISTRICT"/>
    <s v="SHANGHAI SIEYUAN POWER CAPACITOR CO.,LTD"/>
    <s v="КИТАЙ"/>
    <s v="КИТАЙ"/>
    <x v="4"/>
    <x v="4"/>
    <s v="БАТАРЕИ СТАТИЧЕСКИХ КОНДЕНСАТОРОВ: КОНДЕНСАТОРЫ ПОСТОЯННОЙ ЕМКОСТИ СЕРИИ BAM 10КВ, В КОМПЛЕКТЕ С ОПОРАМИ, МЕТАЛЛИЧЕСКИМИ ЗАЖИМАМИ, ОПОРНЫМИ ИЗОЛЯТОРАМИ, ЖЕСТКОЙ ОШИНОВКОЙ, МЕДНЫМИ ПРОВОДНИКАМИ, ИСПОЛЬЗУЮТСЯ ДЛЯ КОМПЕНСАЦИИ РЕАКТИВНОЙ МОЩНОСТИ И РЕГУЛ ИРОВАНИЯ УРОВНЯ НАПРЯЖЕНИЯ В ВЫСОКОВОЛЬТНЫХ СЕТЯХ. ДЛЯ УДОБСТВА ТРАНСПОРТИРОВКИ ПОСТАВЛЯЮТСЯ В РАЗОБРАННОМ ВИДЕ. ВСЕГО: 3 ШТУКИ КОМПЛЕКТОВ :КОНДЕНСАТОРЫ СЕРИИ BAM 10КВ"/>
    <m/>
    <m/>
    <m/>
    <m/>
    <m/>
    <m/>
    <n v="765000"/>
    <n v="48960000"/>
    <d v="2018-07-31T00:00:00"/>
    <n v="7"/>
    <x v="2"/>
    <x v="2"/>
    <m/>
    <m/>
    <m/>
    <m/>
  </r>
  <r>
    <s v="7804050438"/>
    <x v="62"/>
    <s v="194044, ГОРОД, САНКТ-ПЕТЕРБУРГ, УЛ.МЕНДЕЛЕЕВСКАЯ, Д.9, ЛИТЕР В, ПОМ. 9Н, КОМН. 2"/>
    <x v="4"/>
    <s v="ELECTRONICON KONDENSATOREN GMBH"/>
    <s v="07549, ., GERA, KEPLERSTR. 2"/>
    <s v="ELECTRONICON KONDENSATOREN GMBH"/>
    <s v="ЛИТВА"/>
    <s v="ГЕРМАНИЯ"/>
    <x v="2"/>
    <x v="2"/>
    <s v="КОНДЕНСАТОРЫ ЭЛЕКТРИЧЕСКИЕ ПОСТОЯННОЙ ЕМКОСТИ МЕТАЛЛОПЛЕНОЧНЫЕ (С ПЛАСТМАССОВЫМ ДИЭЛЕКТРИКОМ), ПРИМЕНЯЮТСЯ В КАЧЕСТВЕ СГЛАЖИВАЮЩИХ ИЛИ НАКОПИТЕЛЬНЫХ КОНДЕНСАТОРОВ В ПРОМЕЖУТОЧНЫХ ЦЕПЯХ В УСЛОВИЯХ ВЫСОКИХ ИМПУЛЬСНЫХ КРАТКОВРЕМЕННЫХ ТОКОВ, ИСПОЛЬЗУЮТСЯ ПРИ ИЗГОТОВЛЕНИИ/РЕМОНТЕ ЭЛЕКТРОННЫХ ТОВАРОВ, ЕМКОСТЬ - 545 МИКРОФАРАД, НОМИНАЛЬНОЕ НАПРЯЖЕНИЕ ПОСТОЯННОГО ТОКА 1300 В, СЕРИИ Е50. ПОСТАВЛЯЮТСЯ В КОМПЛЕКТЕ С КРЕПЕЖНЫМИ ЭЛЕМЕНТАМИ (1 ГАЙКА М12+ШАЙБА М12) МЕТАЛЛОПЛЕНОЧНЫЕ (С ПЛАСТМАССОВЫМ ДИЭЛЕКТРИКОМ), ПРИМЕНЯЮТСЯ В КАЧЕСТВЕ СГЛАЖИВАЮЩИХ ИЛИ НАКОПИТЕЛЬНЫХ КОНДЕНСАТОРОВ В ПРОМЕЖУТОЧНЫХ ЦЕПЯХ В УСЛОВИЯХ ВЫСОКИХ ИМПУЛЬСНЫХ КРАТКОВРЕМЕННЫХ ТОКОВ, ИСПОЛЬЗУЮТСЯ ПРИ ИЗГОТОВЛЕНИИ/РЕМОНТЕ ЭЛЕКТРОННЫХ ТОВАРОВ, ЕМКОСТЬ - 595 МИКРОФАРАД, НОМИНАЛЬНОЕ НАПРЯЖЕНИЕ ПОСТОЯННОГО ТОКА 1100 В, СЕРИИ Е50. ПОСТАВЛЯЮТСЯ В КОМПЛЕКТЕ С КРЕПЕЖНЫМИ ЭЛЕМЕНТАМИ (1 ГАЙКА М12+ШАЙБА М12) МЕТАЛЛОПЛЕНОЧНЫЕ (С ПЛАСТМАССОВЫМ ДИЭЛЕКТРИКОМ), ПРИМЕНЯЮТСЯ В КАЧЕСТВЕ СГЛАЖИВАЮЩИХ ИЛИ НАКОПИТЕЛЬНЫХ КОНДЕНСАТОРОВ В ПРОМЕЖУТОЧНЫХ ЦЕПЯХ В УСЛОВИЯХ ВЫСОКИХ ИМПУЛЬСНЫХ КРАТКОВРЕМЕННЫХ ТОКОВ, ИСПОЛЬЗУЮТСЯ ПРИ ИЗГОТОВЛЕНИИ/РЕМОНТЕ ЭЛЕКТРОННЫХ ТОВАРОВ, ЕМКОСТЬ - 150 МИКРОФАРАД, НОМИНАЛЬНОЕ НАПРЯЖЕНИЕ ПОСТОЯННОГО ТОКА 1100 В, СЕРИЯ E53 С ПЛАСТМАССОВЫМ ДИЭЛЕКТРИКОМ, МАЛОГАБАРИТНЫЕ, НЕ СИЛОВЫЕ, НЕ ПРЕДНАЗНАЧЕНЫ ДЛЯ КОМПЕНСАЦИИ РЕАКТИВНОЙ МОЩНОСТИ, ПРИМЕНЯЮТСЯ ДЛЯ НЕОБХОДИМОГО СДВИГА ФАЗ В ЦЕПЯХ ЭЛЕКТРИЧЕСКОГО ТОКА; НЕ ЛОМ ЭЛЕКТРООБОРУДОВАНИЯ, НОМИНАЛЬНОЕ НАПРЯЖЕНИЕ ПЕРЕМЕННОГО ТОКА 450-500В, СЕРИИ E33. ПОСТАВЛЯЮТСЯ В КОМПЛЕКТЕ С КРЕПЕЖНЫМИ ЭЛЕМЕНТАМИ (1 ГАЙКА М12+ШАЙБА М12) МЕТАЛЛОПЛЕНОЧНЫЕ (С ПЛАСТМАССОВЫМ ДИЭЛЕКТРИКОМ), ПРИМЕНЯЮТСЯ В КАЧЕСТВЕ СГЛАЖИВАЮЩИХ ИЛИ НАКОПИТЕЛЬНЫХ КОНДЕНСАТОРОВ В ПРОМЕЖУТОЧНЫХ ЦЕПЯХ В УСЛОВИЯХ ВЫСОКИХ ИМПУЛЬСНЫХ КРАТКОВРЕМЕННЫХ ТОКОВ, ИСПОЛЬЗУЮТСЯ ПРИ ИЗГОТОВЛЕНИИ/РЕМОНТЕ ЭЛЕКТРОННЫХ ТОВАРОВ, ЕМКОСТЬ - 300 МИКРОФАРАД, НОМИНАЛЬНОЕ НАПРЯЖЕНИЕ ПОСТОЯННОГО ТОКА 1300 В, СЕРИИ Е50. ПОСТАВЛЯЮТСЯ В КОМПЛЕКТЕ С КРЕПЕЖНЫМИ ЭЛЕМЕНТАМИ (1 ГАЙКА М12+ШАЙБА М12)"/>
    <m/>
    <m/>
    <m/>
    <m/>
    <m/>
    <m/>
    <n v="36409.17"/>
    <n v="2330186.88"/>
    <d v="2018-08-06T00:00:00"/>
    <n v="8"/>
    <x v="2"/>
    <x v="2"/>
    <m/>
    <m/>
    <m/>
    <m/>
  </r>
  <r>
    <s v="5404493030"/>
    <x v="14"/>
    <s v="630136, НОВОСИБИРСКАЯ ОБЛАСТЬ, Г. НОВОСИБИРСК, УЛ. ПЛАХОТНОГО, Д.131"/>
    <x v="15"/>
    <m/>
    <s v="422007, , NASHIK, 34-B, MIDC INDUSTRIAL ESTATE, SATPUR"/>
    <s v="ALCON ELECTRONICS PVT. LTD"/>
    <s v="ИНДИЯ"/>
    <s v="ИНДИЯ"/>
    <x v="2"/>
    <x v="2"/>
    <s v="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ПЛЁНОЧНЫЙ КОНДЕНСАТОР 5.6МКФ 700В СРЕДНЕКВАДРАТИЧНОЕ ЗНАЧЕНИЕ ТИП ВЫВОДОВ 5H +/- 10 % РАБОЧАЯ ЧАСТОТА 29-57КГЦ, РЕАКТИВНАЯ МОЩНОСТЬ 500 КВАР ПЛЁНОЧНЫЙ КОНДЕНСАТОР 10МКФ 700В СРЕДНЕКВАДРАТИЧНОЕ ЗНАЧЕНИЕ ТИП ВЫВОДОВ 5H +/- 10 %, РАБОЧАЯ ЧАСТОТА 16-32КГЦ, РЕАКТИВНАЯ МОЩНОСТЬ 500 КВАР ПЛЁНОЧНЫЙ КОНДЕНСАТОР 37МКФ 500В СРЕДНЕКВАДРАТИЧНОЕ ЗНАЧЕНИЕ ТИП ВЫВОДОВ 5H +/- 10 %, РАБОЧАЯ ЧАСТОТА 9КГЦ, РЕАКТИВНАЯ МОЩНОСТЬ 500 КВАР"/>
    <m/>
    <m/>
    <m/>
    <m/>
    <m/>
    <m/>
    <n v="18316.34"/>
    <n v="1172245.76"/>
    <d v="2018-08-07T00:00:00"/>
    <n v="8"/>
    <x v="2"/>
    <x v="2"/>
    <m/>
    <m/>
    <m/>
    <m/>
  </r>
  <r>
    <s v="2508119017"/>
    <x v="63"/>
    <s v="692940, ПРИМОРСКИЙ КРАЙ, НАХОДКА МКР.ВРАНГЕЛЬ, УЛ.КРАЙНЕВА, Д.2"/>
    <x v="20"/>
    <s v="UNICO LOGISTICS CO., LTD O/B OF NINGBO SINO-RESOURCE IMP.&amp;EXP.CO.,LTD"/>
    <s v=", , NINGBO, ZHENMING ROAD NO. 488, ADD:9FL WENHUA MANSION"/>
    <s v="SINO-RESOURCE IMP. &amp; EXP. CO., LTD"/>
    <s v="КИТАЙ"/>
    <s v="КИТАЙ"/>
    <x v="4"/>
    <x v="4"/>
    <s v="КОНДЕНСАТОР ЭЛЕКТРОЛИТИЧЕСКИЙ, РАБОЧИЙ, ПУСКОВОЙ ДЛЯ ИСПОЛЬЗОВАНИЯ В ЭЛЕКТРОЦЕПИ ДЛЯ ПОВЫШЕНИЯ МОЩНОСТИ ЗАПУСКА КОМПРЕССОРОВ В СПЛИТ СИСТЕМЕ КОНДИЦИОНЕРА. ПОСТОЯННОЙ ЕМКОСТИ ЧАСТОТОЙ 50/60ГЦ РЕАКТИВНАЯ МОЩНОСТЬ МЕНЕЕ 0,5КВА. НЕ ДЛЯ ВОЕННОГО ПРИМЕНЕНИ Я, НЕ ЯВЛЯЕТСЯ ВЫСОКОВОЛЬТНЫМ И ВЗРЫВОЗАЩИЩЕННЫМ (В РАЗБИВКЕ ПОМОДЕЛЬНО СМ.НИЖЕ): CBB65-50 100ШТ. CBB65-60 100ШТ. CBB65-45+5 100ШТ. CBB65-50+5 100ШТ. CBB65-55+5 100ШТ. CBB65-60+5 100ШТ. CBB61 2UF 100ШТ. CBB61 3UF 100ШТ. CBB61 5UF 100ШТ. 88-108UF 50ШТ . :НОВЫЕ"/>
    <m/>
    <m/>
    <m/>
    <m/>
    <m/>
    <m/>
    <n v="1105.18"/>
    <n v="70731.520000000004"/>
    <d v="2018-09-03T00:00:00"/>
    <n v="9"/>
    <x v="2"/>
    <x v="2"/>
    <m/>
    <m/>
    <m/>
    <m/>
  </r>
  <r>
    <s v="5261033151"/>
    <x v="64"/>
    <s v="119270, , Г.МОСКВА, ЛУЖНЕЦКАЯ НАБ., Д. 2/4, СТР. 29, ЭТАЖ 2, ОФИС 201"/>
    <x v="0"/>
    <s v="MYKINES CORPORATION LLP"/>
    <s v="N14 5 PT, , LONDON, SOUTHGATE, 12TH CHELMSFORD ROAD"/>
    <s v="GUTOR ELECTRONIC LLC"/>
    <s v="НИДЕРЛАНДЫ"/>
    <s v="ВЕНГРИЯ"/>
    <x v="4"/>
    <x v="4"/>
    <s v="КОНДЕНСАТОРЫ ПОСТОЯННОЙ ЕМКОСТИ, ПРЕДНАЗНАЧЕННЫЕ ДЛЯ РЕЙД КАРТ, : КОНДЕНСАТОР ПОСТОЯННОЙ ЕМКОСТИ СЕРИИ, С СИНТЕТИЧЕСКИМ(ИЗ ПОЛИПЛАСТИКАРБОНАДОВ) ДИЭЛЕКТРИКОМ ДЛЯ ПОВЫШЕНИЯ МОЩЬНОСТИ ПОСТОЯННОГО ТОКА 12V В ИБП GUTOR 202-3682; № 470461"/>
    <m/>
    <m/>
    <m/>
    <m/>
    <m/>
    <m/>
    <n v="13327.01"/>
    <n v="852928.64"/>
    <d v="2018-10-08T00:00:00"/>
    <n v="10"/>
    <x v="3"/>
    <x v="2"/>
    <m/>
    <m/>
    <m/>
    <m/>
  </r>
  <r>
    <s v="5404493030"/>
    <x v="14"/>
    <s v="630136, НОВОСИБИРСКАЯ ОБЛАСТЬ, Г. НОВОСИБИРСК, УЛ. ПЛАХОТНОГО, Д.131"/>
    <x v="15"/>
    <s v="ALCON ELECTRONICS PVT. LTD."/>
    <s v="422007, , NASHIK, 34-B, MIDC INDUSTRIAL ESTATE, SATPUR"/>
    <s v="ALCON ELECTRONICS PVT. LTD"/>
    <s v="ИНДИЯ"/>
    <s v="ИНДИЯ"/>
    <x v="2"/>
    <x v="2"/>
    <s v="КОНДЕНСАТОРЫ ПОСТОЯННОЙ ЁМКОСТИ С ПЛАСТМАССОВЫМ ДИЭЛЕКТРИКОМ ДЛЯ ПРЕОБРАЗОВАТЕЛЕЙ СТАТИЧЕСКИХ, НЕ ЯВЛЯЮТСЯ КОНДЕНСАТОРАМИ ДЛЯ КОМПЕНСАЦИИ РЕАКТИВНОЙ МОЩНОСТИ ПЛЁНОЧНЫЙ КОНДЕНСАТОР 70МКФ 800В СРЕДНЕКВАДРАТИЧНОЕ ЗНАЧЕНИЕ ТИП ВЫВОДОВ 5H +/- 10 % РАБОЧАЯ ЧАСТОТА 29-57КГЦ, РЕАКТИВНАЯ МОЩНОСТЬ 500 КВАР ПЛЁНОЧНЫЙ КОНДЕНСАТОР 21МКФ 500В СРЕДНЕКВАДРАТИЧНОЕ ЗНАЧЕНИЕ ТИП ВЫВОДОВ STD +/- 10 %, РАБОЧАЯ ЧАСТОТА 15КГЦ, РЕАКТИВНАЯ МОЩНОСТЬ 500 КВАР ПЛЁНОЧНЫЙ КОНДЕНСАТОР 3.0МКФ 750В СРЕДНЕКВАДРАТИЧНОЕ ЗНАЧЕНИЕ ТИП ВЫВОДОВ STD +/- 10 %, РАБОЧАЯ ЧАСТОТА 47-68КГЦ, РЕАКТИВНАЯ МОЩНОСТЬ 500 КВАР ПЛЁНОЧНЫЙ КОНДЕНСАТОР 3.3МКФ 750В СРЕДНЕКВАДРАТИЧНОЕ ЗНАЧЕНИЕ ТИП ВЫВОДОВ STD +/- 10 %, РАБОЧАЯ ЧАСТОТА 43-62КГЦ, РЕАКТИВНАЯ МОЩНОСТЬ 500 КВАР"/>
    <m/>
    <m/>
    <m/>
    <m/>
    <m/>
    <m/>
    <n v="2350.94"/>
    <n v="150460.16"/>
    <d v="2018-10-10T00:00:00"/>
    <n v="10"/>
    <x v="3"/>
    <x v="2"/>
    <m/>
    <m/>
    <m/>
    <m/>
  </r>
  <r>
    <s v="7719269331"/>
    <x v="65"/>
    <s v="143401, МОСКОВСКАЯ ОБЛАСТЬ, Г.КРАСНОГОРСК, Б-Р СТРОИТЕЛЕЙ,Д.4,КОРП.1,ЭТ.8,КАБ.819"/>
    <x v="8"/>
    <m/>
    <s v="3087, CYPRUS, LIMASSOL, AGIAS FYLAXEOS, 118 CHRISTABEL HOUS 504 PC"/>
    <s v="GUTOR ELECTRONIC LLC"/>
    <s v="НИДЕРЛАНДЫ"/>
    <s v="ВЕНГРИЯ"/>
    <x v="4"/>
    <x v="4"/>
    <s v="КОНДЕНСАТОРЫ ПОСТОЯННОЙ ЕМКОСТИ, ПРЕДНАЗНАЧЕННЫЕ ДЛЯ РЕЙД КАРТ, : КОНДЕНСАТОР ПОСТОЯННОЙ ЕМКОСТИ СЕРИИ, С СИНТЕТИЧЕСКИМ(ИЗ ПОЛИПЛАСТИКАРБОНАДОВ) ДИЭЛЕКТРИКОМ ДЛЯ ПОВЫШЕНИЯ МОЩЬНОСТИ ПОСТОЯННОГО ТОКА 12V В ИБП GUTOR 202-3682; № 470461"/>
    <m/>
    <m/>
    <m/>
    <m/>
    <m/>
    <m/>
    <n v="1454.95"/>
    <n v="93116.800000000003"/>
    <d v="2018-10-29T00:00:00"/>
    <n v="10"/>
    <x v="3"/>
    <x v="2"/>
    <m/>
    <m/>
    <m/>
    <m/>
  </r>
  <r>
    <s v="7719269331"/>
    <x v="65"/>
    <s v="143401, МОСКОВСКАЯ ОБЛАСТЬ, Г.КРАСНОГОРСК, Б-Р СТРОИТЕЛЕЙ,Д.4,КОРП.1,ЭТ.8,КАБ.819"/>
    <x v="8"/>
    <m/>
    <s v="3087, CYPRUS, LIMASSOL, AGIAS FYLAXEOS, 118 CHRISTABEL HOUS 504 PC"/>
    <s v="GUTOR ELECTRONIC LLC"/>
    <s v="НИДЕРЛАНДЫ"/>
    <s v="КИТАЙ"/>
    <x v="4"/>
    <x v="4"/>
    <s v="КОНДЕНСАТОРЫ ПОСТОЯННОЙ ЕМКОСТИ, ПРЕДНАЗНАЧЕННЫЕ ДЛЯ РЕЙД КАРТ, : КОНДЕНСАТОР ПОСТОЯННОЙ ЕМКОСТИ СЕРИИ, С СИНТЕТИЧЕСКИМ(ИЗ ПОЛИПЛАСТИКАРБОНАДОВ) ДИЭЛЕКТРИКОМ ДЛЯ ПОВЫШЕНИЯ МОЩЬНОСТИ ПОСТОЯННОГО ТОКА 12V В ИБП GUTOR 234-9225; № 1087842 КОНДЕНСАТОР ПОСТОЯННОЙ ЕМКОСТИ СЕРИИ, С СИНТЕТИЧЕСКИМ(ИЗ ПОЛИПЛАСТИКАРБОНАДОВ) ДИЭЛЕКТРИКОМ ДЛЯ ПОВЫШЕНИЯ МОЩЬНОСТИ ПОСТОЯННОГО ТОКА 12V В ИБП GUTOR 234-9228; № 1087843"/>
    <m/>
    <m/>
    <m/>
    <m/>
    <m/>
    <m/>
    <n v="375.74"/>
    <n v="24047.360000000001"/>
    <d v="2018-10-29T00:00:00"/>
    <n v="10"/>
    <x v="3"/>
    <x v="2"/>
    <m/>
    <m/>
    <m/>
    <m/>
  </r>
  <r>
    <m/>
    <x v="66"/>
    <m/>
    <x v="12"/>
    <m/>
    <m/>
    <m/>
    <m/>
    <m/>
    <x v="7"/>
    <x v="7"/>
    <m/>
    <m/>
    <m/>
    <m/>
    <m/>
    <m/>
    <m/>
    <m/>
    <m/>
    <m/>
    <m/>
    <x v="4"/>
    <x v="3"/>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СводнаяТаблица1" cacheId="2" applyNumberFormats="0" applyBorderFormats="0" applyFontFormats="0" applyPatternFormats="0" applyAlignmentFormats="0" applyWidthHeightFormats="1" dataCaption="Значения" updatedVersion="5" minRefreshableVersion="3" useAutoFormatting="1" itemPrintTitles="1" createdVersion="5" indent="0" outline="1" outlineData="1" multipleFieldFilters="0">
  <location ref="A22:A23" firstHeaderRow="1" firstDataRow="1" firstDataCol="0"/>
  <pivotFields count="23">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multipleItemSelectionAllowed="1" showAll="0"/>
    <pivotField multipleItemSelectionAllowed="1" showAll="0"/>
    <pivotField showAll="0"/>
    <pivotField showAll="0"/>
    <pivotField showAll="0"/>
    <pivotField showAll="0"/>
    <pivotField showAll="0"/>
    <pivotField showAll="0"/>
    <pivotField dataField="1" showAll="0"/>
    <pivotField showAll="0"/>
    <pivotField showAll="0"/>
    <pivotField showAll="0"/>
    <pivotField showAll="0"/>
    <pivotField showAll="0"/>
  </pivotFields>
  <rowItems count="1">
    <i/>
  </rowItems>
  <colItems count="1">
    <i/>
  </colItems>
  <dataFields count="1">
    <dataField name="Сумма по полю Стоимость поставки в $" fld="17" baseField="3" baseItem="54"/>
  </dataFields>
  <formats count="1">
    <format dxfId="1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Сводная таблица13" cacheId="2" applyNumberFormats="0" applyBorderFormats="0" applyFontFormats="0" applyPatternFormats="0" applyAlignmentFormats="0" applyWidthHeightFormats="1" dataCaption="Значения" updatedVersion="5" minRefreshableVersion="3" useAutoFormatting="1" itemPrintTitles="1" createdVersion="6" indent="0" outline="1" outlineData="1" multipleFieldFilters="0">
  <location ref="A7:B19" firstHeaderRow="1" firstDataRow="1" firstDataCol="1"/>
  <pivotFields count="23">
    <pivotField showAll="0"/>
    <pivotField showAll="0"/>
    <pivotField showAll="0"/>
    <pivotField showAll="0"/>
    <pivotField showAll="0"/>
    <pivotField showAll="0"/>
    <pivotField showAll="0"/>
    <pivotField showAll="0"/>
    <pivotField showAll="0"/>
    <pivotField axis="axisRow" showAll="0">
      <items count="12">
        <item x="1"/>
        <item x="6"/>
        <item x="5"/>
        <item x="7"/>
        <item x="8"/>
        <item x="4"/>
        <item x="2"/>
        <item x="9"/>
        <item x="3"/>
        <item x="0"/>
        <item x="10"/>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s>
  <rowFields count="1">
    <field x="9"/>
  </rowFields>
  <rowItems count="12">
    <i>
      <x/>
    </i>
    <i>
      <x v="1"/>
    </i>
    <i>
      <x v="2"/>
    </i>
    <i>
      <x v="3"/>
    </i>
    <i>
      <x v="4"/>
    </i>
    <i>
      <x v="5"/>
    </i>
    <i>
      <x v="6"/>
    </i>
    <i>
      <x v="7"/>
    </i>
    <i>
      <x v="8"/>
    </i>
    <i>
      <x v="9"/>
    </i>
    <i>
      <x v="10"/>
    </i>
    <i t="grand">
      <x/>
    </i>
  </rowItems>
  <colItems count="1">
    <i/>
  </colItems>
  <dataFields count="1">
    <dataField name="Сумма по полю Стоимость поставки в $" fld="17" baseField="9" baseItem="9"/>
  </dataFields>
  <formats count="1">
    <format dxfId="19">
      <pivotArea grandRow="1" outline="0" collapsedLevelsAreSubtotals="1" fieldPosition="0"/>
    </format>
  </formats>
  <conditionalFormats count="1">
    <conditionalFormat priority="1">
      <pivotAreas count="1">
        <pivotArea type="data" collapsedLevelsAreSubtotals="1" fieldPosition="0">
          <references count="2">
            <reference field="4294967294" count="1" selected="0">
              <x v="0"/>
            </reference>
            <reference field="9" count="11">
              <x v="0"/>
              <x v="1"/>
              <x v="2"/>
              <x v="3"/>
              <x v="4"/>
              <x v="5"/>
              <x v="6"/>
              <x v="7"/>
              <x v="8"/>
              <x v="9"/>
              <x v="1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СводнаяТаблица13" cacheId="3" applyNumberFormats="0" applyBorderFormats="0" applyFontFormats="0" applyPatternFormats="0" applyAlignmentFormats="0" applyWidthHeightFormats="1" dataCaption="Значения" updatedVersion="5" minRefreshableVersion="3" useAutoFormatting="1" itemPrintTitles="1" createdVersion="5" indent="0" outline="1" outlineData="1" multipleFieldFilters="0" chartFormat="3">
  <location ref="A3:B21" firstHeaderRow="1" firstDataRow="1" firstDataCol="1"/>
  <pivotFields count="28">
    <pivotField showAll="0"/>
    <pivotField showAll="0"/>
    <pivotField showAll="0"/>
    <pivotField showAll="0" defaultSubtotal="0"/>
    <pivotField showAll="0"/>
    <pivotField showAll="0"/>
    <pivotField showAll="0"/>
    <pivotField showAll="0"/>
    <pivotField showAll="0"/>
    <pivotField showAll="0"/>
    <pivotField showAll="0" defaultSubtotal="0"/>
    <pivotField showAll="0"/>
    <pivotField showAll="0"/>
    <pivotField showAll="0"/>
    <pivotField showAll="0"/>
    <pivotField showAll="0"/>
    <pivotField showAll="0"/>
    <pivotField showAll="0"/>
    <pivotField showAll="0"/>
    <pivotField dataField="1" showAll="0"/>
    <pivotField showAll="0"/>
    <pivotField showAll="0"/>
    <pivotField axis="axisRow" showAll="0">
      <items count="7">
        <item x="0"/>
        <item x="1"/>
        <item x="2"/>
        <item x="3"/>
        <item x="4"/>
        <item m="1" x="5"/>
        <item t="default"/>
      </items>
    </pivotField>
    <pivotField axis="axisRow" showAll="0">
      <items count="5">
        <item x="0"/>
        <item x="1"/>
        <item x="2"/>
        <item x="3"/>
        <item t="default"/>
      </items>
    </pivotField>
    <pivotField showAll="0"/>
    <pivotField showAll="0"/>
    <pivotField showAll="0"/>
    <pivotField showAll="0"/>
  </pivotFields>
  <rowFields count="2">
    <field x="23"/>
    <field x="22"/>
  </rowFields>
  <rowItems count="18">
    <i>
      <x/>
    </i>
    <i r="1">
      <x/>
    </i>
    <i r="1">
      <x v="1"/>
    </i>
    <i r="1">
      <x v="2"/>
    </i>
    <i r="1">
      <x v="3"/>
    </i>
    <i>
      <x v="1"/>
    </i>
    <i r="1">
      <x/>
    </i>
    <i r="1">
      <x v="1"/>
    </i>
    <i r="1">
      <x v="2"/>
    </i>
    <i r="1">
      <x v="3"/>
    </i>
    <i>
      <x v="2"/>
    </i>
    <i r="1">
      <x/>
    </i>
    <i r="1">
      <x v="1"/>
    </i>
    <i r="1">
      <x v="2"/>
    </i>
    <i r="1">
      <x v="3"/>
    </i>
    <i>
      <x v="3"/>
    </i>
    <i r="1">
      <x v="4"/>
    </i>
    <i t="grand">
      <x/>
    </i>
  </rowItems>
  <colItems count="1">
    <i/>
  </colItems>
  <dataFields count="1">
    <dataField name="Сумма по полю RUR" fld="19" baseField="21" baseItem="0"/>
  </dataFields>
  <formats count="1">
    <format dxfId="12">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СводнаяТаблица20" cacheId="3" applyNumberFormats="0" applyBorderFormats="0" applyFontFormats="0" applyPatternFormats="0" applyAlignmentFormats="0" applyWidthHeightFormats="1" dataCaption="Значения" updatedVersion="5" minRefreshableVersion="3" useAutoFormatting="1" itemPrintTitles="1" createdVersion="5" indent="0" outline="1" outlineData="1" multipleFieldFilters="0">
  <location ref="B59:C70" firstHeaderRow="1" firstDataRow="1" firstDataCol="1" rowPageCount="2" colPageCount="1"/>
  <pivotFields count="28">
    <pivotField showAll="0"/>
    <pivotField axis="axisRow" showAll="0" sortType="descending">
      <items count="69">
        <item x="2"/>
        <item x="46"/>
        <item x="23"/>
        <item x="7"/>
        <item x="0"/>
        <item x="9"/>
        <item x="6"/>
        <item x="36"/>
        <item x="44"/>
        <item m="1" x="67"/>
        <item x="63"/>
        <item x="60"/>
        <item x="61"/>
        <item x="59"/>
        <item x="64"/>
        <item x="65"/>
        <item x="1"/>
        <item x="56"/>
        <item x="35"/>
        <item x="18"/>
        <item x="49"/>
        <item x="43"/>
        <item x="24"/>
        <item x="48"/>
        <item x="8"/>
        <item x="39"/>
        <item x="30"/>
        <item x="14"/>
        <item x="20"/>
        <item x="5"/>
        <item x="50"/>
        <item x="26"/>
        <item x="42"/>
        <item x="51"/>
        <item x="17"/>
        <item x="47"/>
        <item x="41"/>
        <item x="32"/>
        <item x="16"/>
        <item x="31"/>
        <item x="55"/>
        <item x="33"/>
        <item x="52"/>
        <item x="45"/>
        <item x="10"/>
        <item x="15"/>
        <item x="34"/>
        <item x="28"/>
        <item x="54"/>
        <item x="57"/>
        <item x="53"/>
        <item x="3"/>
        <item x="37"/>
        <item x="29"/>
        <item x="40"/>
        <item x="4"/>
        <item x="21"/>
        <item x="12"/>
        <item x="19"/>
        <item x="38"/>
        <item x="22"/>
        <item x="11"/>
        <item x="25"/>
        <item x="58"/>
        <item x="62"/>
        <item x="13"/>
        <item x="27"/>
        <item x="66"/>
        <item t="default"/>
      </items>
      <autoSortScope>
        <pivotArea dataOnly="0" outline="0" fieldPosition="0">
          <references count="1">
            <reference field="4294967294" count="1" selected="0">
              <x v="0"/>
            </reference>
          </references>
        </pivotArea>
      </autoSortScope>
    </pivotField>
    <pivotField showAll="0"/>
    <pivotField axis="axisRow" showAll="0">
      <items count="32">
        <item x="19"/>
        <item x="16"/>
        <item x="2"/>
        <item x="11"/>
        <item x="22"/>
        <item x="0"/>
        <item m="1" x="24"/>
        <item m="1" x="27"/>
        <item x="8"/>
        <item m="1" x="23"/>
        <item x="17"/>
        <item x="6"/>
        <item m="1" x="30"/>
        <item m="1" x="26"/>
        <item x="15"/>
        <item m="1" x="25"/>
        <item x="9"/>
        <item x="21"/>
        <item x="20"/>
        <item x="3"/>
        <item x="13"/>
        <item x="1"/>
        <item m="1" x="29"/>
        <item x="4"/>
        <item x="18"/>
        <item m="1" x="28"/>
        <item x="7"/>
        <item x="10"/>
        <item x="14"/>
        <item x="5"/>
        <item x="12"/>
        <item t="default"/>
      </items>
    </pivotField>
    <pivotField showAll="0"/>
    <pivotField showAll="0"/>
    <pivotField showAll="0"/>
    <pivotField showAll="0"/>
    <pivotField showAll="0"/>
    <pivotField showAll="0"/>
    <pivotField axis="axisPage" multipleItemSelectionAllowed="1" showAll="0">
      <items count="9">
        <item h="1" x="3"/>
        <item h="1" x="0"/>
        <item x="6"/>
        <item h="1" x="4"/>
        <item x="1"/>
        <item x="5"/>
        <item h="1" x="2"/>
        <item h="1" x="7"/>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axis="axisPage" multipleItemSelectionAllowed="1" showAll="0">
      <items count="5">
        <item h="1" x="0"/>
        <item x="1"/>
        <item h="1" x="2"/>
        <item h="1" x="3"/>
        <item t="default"/>
      </items>
    </pivotField>
    <pivotField showAll="0"/>
    <pivotField showAll="0"/>
    <pivotField showAll="0"/>
    <pivotField showAll="0"/>
  </pivotFields>
  <rowFields count="2">
    <field x="1"/>
    <field x="3"/>
  </rowFields>
  <rowItems count="11">
    <i>
      <x/>
    </i>
    <i r="1">
      <x v="5"/>
    </i>
    <i>
      <x v="5"/>
    </i>
    <i r="1">
      <x v="19"/>
    </i>
    <i>
      <x v="16"/>
    </i>
    <i r="1">
      <x v="5"/>
    </i>
    <i>
      <x v="62"/>
    </i>
    <i r="1">
      <x v="23"/>
    </i>
    <i>
      <x v="39"/>
    </i>
    <i r="1">
      <x v="20"/>
    </i>
    <i t="grand">
      <x/>
    </i>
  </rowItems>
  <colItems count="1">
    <i/>
  </colItems>
  <pageFields count="2">
    <pageField fld="23" hier="-1"/>
    <pageField fld="10" hier="-1"/>
  </pageFields>
  <dataFields count="1">
    <dataField name="Сумма по полю RUR" fld="19" baseField="0" baseItem="0"/>
  </dataFields>
  <formats count="3">
    <format dxfId="15">
      <pivotArea grandRow="1" outline="0" collapsedLevelsAreSubtotals="1" fieldPosition="0"/>
    </format>
    <format dxfId="14">
      <pivotArea collapsedLevelsAreSubtotals="1" fieldPosition="0">
        <references count="1">
          <reference field="1" count="34">
            <x v="4"/>
            <x v="6"/>
            <x v="7"/>
            <x v="16"/>
            <x v="17"/>
            <x v="19"/>
            <x v="20"/>
            <x v="21"/>
            <x v="23"/>
            <x v="24"/>
            <x v="26"/>
            <x v="27"/>
            <x v="28"/>
            <x v="29"/>
            <x v="30"/>
            <x v="32"/>
            <x v="33"/>
            <x v="34"/>
            <x v="35"/>
            <x v="37"/>
            <x v="38"/>
            <x v="40"/>
            <x v="42"/>
            <x v="43"/>
            <x v="44"/>
            <x v="46"/>
            <x v="49"/>
            <x v="52"/>
            <x v="56"/>
            <x v="57"/>
            <x v="59"/>
            <x v="60"/>
            <x v="65"/>
            <x v="66"/>
          </reference>
        </references>
      </pivotArea>
    </format>
    <format dxfId="13">
      <pivotArea collapsedLevelsAreSubtotals="1" fieldPosition="0">
        <references count="1">
          <reference field="1" count="5">
            <x v="0"/>
            <x v="5"/>
            <x v="16"/>
            <x v="39"/>
            <x v="6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СводнаяТаблица19" cacheId="3" applyNumberFormats="0" applyBorderFormats="0" applyFontFormats="0" applyPatternFormats="0" applyAlignmentFormats="0" applyWidthHeightFormats="1" dataCaption="Значения" updatedVersion="5" minRefreshableVersion="3" useAutoFormatting="1" itemPrintTitles="1" createdVersion="5" indent="0" outline="1" outlineData="1" multipleFieldFilters="0" chartFormat="20">
  <location ref="A37:B42" firstHeaderRow="1" firstDataRow="1" firstDataCol="1" rowPageCount="2" colPageCount="1"/>
  <pivotFields count="28">
    <pivotField showAll="0"/>
    <pivotField showAll="0"/>
    <pivotField showAll="0"/>
    <pivotField axis="axisRow" showAll="0" sortType="descending" defaultSubtotal="0">
      <items count="31">
        <item x="19"/>
        <item x="16"/>
        <item x="2"/>
        <item x="11"/>
        <item x="22"/>
        <item x="0"/>
        <item m="1" x="24"/>
        <item m="1" x="27"/>
        <item x="8"/>
        <item x="17"/>
        <item x="6"/>
        <item m="1" x="30"/>
        <item m="1" x="26"/>
        <item x="15"/>
        <item x="9"/>
        <item x="21"/>
        <item x="20"/>
        <item x="3"/>
        <item x="13"/>
        <item x="1"/>
        <item m="1" x="29"/>
        <item x="4"/>
        <item x="18"/>
        <item m="1" x="28"/>
        <item x="7"/>
        <item x="10"/>
        <item x="14"/>
        <item x="5"/>
        <item x="12"/>
        <item m="1" x="23"/>
        <item m="1" x="25"/>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axis="axisPage" multipleItemSelectionAllowed="1" showAll="0">
      <items count="9">
        <item h="1" x="3"/>
        <item h="1" x="0"/>
        <item x="6"/>
        <item h="1" x="4"/>
        <item x="1"/>
        <item x="5"/>
        <item h="1" x="2"/>
        <item h="1" x="7"/>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axis="axisPage" multipleItemSelectionAllowed="1" showAll="0">
      <items count="5">
        <item h="1" x="0"/>
        <item x="1"/>
        <item h="1" x="2"/>
        <item h="1" x="3"/>
        <item t="default"/>
      </items>
    </pivotField>
    <pivotField showAll="0"/>
    <pivotField showAll="0"/>
    <pivotField showAll="0"/>
    <pivotField showAll="0"/>
  </pivotFields>
  <rowFields count="1">
    <field x="3"/>
  </rowFields>
  <rowItems count="5">
    <i>
      <x v="5"/>
    </i>
    <i>
      <x v="17"/>
    </i>
    <i>
      <x v="21"/>
    </i>
    <i>
      <x v="18"/>
    </i>
    <i t="grand">
      <x/>
    </i>
  </rowItems>
  <colItems count="1">
    <i/>
  </colItems>
  <pageFields count="2">
    <pageField fld="23" hier="-1"/>
    <pageField fld="10" hier="-1"/>
  </pageFields>
  <dataFields count="1">
    <dataField name="Сумма по полю RUR" fld="19" baseField="3" baseItem="0"/>
  </dataFields>
  <formats count="1">
    <format dxfId="16">
      <pivotArea grandRow="1" outline="0" collapsedLevelsAreSubtotals="1" fieldPosition="0"/>
    </format>
  </formats>
  <chartFormats count="5">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3" count="1" selected="0">
            <x v="5"/>
          </reference>
        </references>
      </pivotArea>
    </chartFormat>
    <chartFormat chart="6" format="2">
      <pivotArea type="data" outline="0" fieldPosition="0">
        <references count="2">
          <reference field="4294967294" count="1" selected="0">
            <x v="0"/>
          </reference>
          <reference field="3" count="1" selected="0">
            <x v="17"/>
          </reference>
        </references>
      </pivotArea>
    </chartFormat>
    <chartFormat chart="6" format="3">
      <pivotArea type="data" outline="0" fieldPosition="0">
        <references count="2">
          <reference field="4294967294" count="1" selected="0">
            <x v="0"/>
          </reference>
          <reference field="3" count="1" selected="0">
            <x v="21"/>
          </reference>
        </references>
      </pivotArea>
    </chartFormat>
    <chartFormat chart="6" format="4">
      <pivotArea type="data" outline="0" fieldPosition="0">
        <references count="2">
          <reference field="4294967294" count="1" selected="0">
            <x v="0"/>
          </reference>
          <reference field="3" count="1" selected="0">
            <x v="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СводнаяТаблица14" cacheId="3" applyNumberFormats="0" applyBorderFormats="0" applyFontFormats="0" applyPatternFormats="0" applyAlignmentFormats="0" applyWidthHeightFormats="1" dataCaption="Значения" updatedVersion="5" minRefreshableVersion="3" useAutoFormatting="1" itemPrintTitles="1" createdVersion="5" indent="0" outline="1" outlineData="1" multipleFieldFilters="0" chartFormat="14">
  <location ref="A25:B30" firstHeaderRow="1" firstDataRow="1" firstDataCol="1" rowPageCount="1" colPageCount="1"/>
  <pivotFields count="28">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defaultSubtotal="0"/>
    <pivotField showAll="0"/>
    <pivotField showAll="0"/>
    <pivotField showAll="0"/>
    <pivotField showAll="0"/>
    <pivotField showAll="0"/>
    <pivotField axis="axisRow" multipleItemSelectionAllowed="1" showAll="0" sortType="descending">
      <items count="9">
        <item x="0"/>
        <item x="3"/>
        <item x="2"/>
        <item x="4"/>
        <item h="1" x="6"/>
        <item h="1" x="1"/>
        <item h="1" x="5"/>
        <item h="1" x="7"/>
        <item t="default"/>
      </items>
      <autoSortScope>
        <pivotArea dataOnly="0" outline="0" fieldPosition="0">
          <references count="1">
            <reference field="4294967294" count="1" selected="0">
              <x v="0"/>
            </reference>
          </references>
        </pivotArea>
      </autoSortScope>
    </pivotField>
    <pivotField showAll="0" sortType="descending" defaultSubtotal="0">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showAll="0"/>
    <pivotField showAll="0"/>
    <pivotField showAll="0"/>
    <pivotField showAll="0"/>
    <pivotField axis="axisPage" multipleItemSelectionAllowed="1" showAll="0">
      <items count="5">
        <item h="1" x="0"/>
        <item x="1"/>
        <item h="1" x="2"/>
        <item h="1" x="3"/>
        <item t="default"/>
      </items>
    </pivotField>
    <pivotField showAll="0"/>
    <pivotField showAll="0"/>
    <pivotField showAll="0"/>
    <pivotField showAll="0"/>
  </pivotFields>
  <rowFields count="1">
    <field x="9"/>
  </rowFields>
  <rowItems count="5">
    <i>
      <x/>
    </i>
    <i>
      <x v="2"/>
    </i>
    <i>
      <x v="1"/>
    </i>
    <i>
      <x v="3"/>
    </i>
    <i t="grand">
      <x/>
    </i>
  </rowItems>
  <colItems count="1">
    <i/>
  </colItems>
  <pageFields count="1">
    <pageField fld="23" hier="-1"/>
  </pageFields>
  <dataFields count="1">
    <dataField name="Сумма по полю RUR" fld="19" baseField="0" baseItem="0"/>
  </dataFields>
  <formats count="1">
    <format dxfId="17">
      <pivotArea grandRow="1" outline="0" collapsedLevelsAreSubtotals="1" fieldPosition="0"/>
    </format>
  </formats>
  <chartFormats count="10">
    <chartFormat chart="3"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9" count="1" selected="0">
            <x v="0"/>
          </reference>
        </references>
      </pivotArea>
    </chartFormat>
    <chartFormat chart="3" format="2">
      <pivotArea type="data" outline="0" fieldPosition="0">
        <references count="2">
          <reference field="4294967294" count="1" selected="0">
            <x v="0"/>
          </reference>
          <reference field="9" count="1" selected="0">
            <x v="2"/>
          </reference>
        </references>
      </pivotArea>
    </chartFormat>
    <chartFormat chart="3" format="3">
      <pivotArea type="data" outline="0" fieldPosition="0">
        <references count="2">
          <reference field="4294967294" count="1" selected="0">
            <x v="0"/>
          </reference>
          <reference field="9" count="1" selected="0">
            <x v="1"/>
          </reference>
        </references>
      </pivotArea>
    </chartFormat>
    <chartFormat chart="3" format="4">
      <pivotArea type="data" outline="0" fieldPosition="0">
        <references count="2">
          <reference field="4294967294" count="1" selected="0">
            <x v="0"/>
          </reference>
          <reference field="9" count="1" selected="0">
            <x v="3"/>
          </reference>
        </references>
      </pivotArea>
    </chartFormat>
    <chartFormat chart="8" format="1">
      <pivotArea type="data" outline="0" fieldPosition="0">
        <references count="2">
          <reference field="4294967294" count="1" selected="0">
            <x v="0"/>
          </reference>
          <reference field="9" count="1" selected="0">
            <x v="0"/>
          </reference>
        </references>
      </pivotArea>
    </chartFormat>
    <chartFormat chart="8" format="2">
      <pivotArea type="data" outline="0" fieldPosition="0">
        <references count="2">
          <reference field="4294967294" count="1" selected="0">
            <x v="0"/>
          </reference>
          <reference field="9" count="1" selected="0">
            <x v="2"/>
          </reference>
        </references>
      </pivotArea>
    </chartFormat>
    <chartFormat chart="8" format="3">
      <pivotArea type="data" outline="0" fieldPosition="0">
        <references count="2">
          <reference field="4294967294" count="1" selected="0">
            <x v="0"/>
          </reference>
          <reference field="9" count="1" selected="0">
            <x v="1"/>
          </reference>
        </references>
      </pivotArea>
    </chartFormat>
    <chartFormat chart="8" format="4">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drawing" Target="../drawings/drawing1.xml"/><Relationship Id="rId4" Type="http://schemas.openxmlformats.org/officeDocument/2006/relationships/pivotTable" Target="../pivotTables/pivotTable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7:C23"/>
  <sheetViews>
    <sheetView topLeftCell="A6" workbookViewId="0">
      <selection activeCell="A17" sqref="A17"/>
    </sheetView>
  </sheetViews>
  <sheetFormatPr defaultRowHeight="15" x14ac:dyDescent="0.25"/>
  <cols>
    <col min="1" max="1" width="17.28515625" customWidth="1"/>
    <col min="2" max="2" width="38" bestFit="1" customWidth="1"/>
    <col min="3" max="3" width="11" bestFit="1" customWidth="1"/>
    <col min="4" max="4" width="63.5703125" bestFit="1" customWidth="1"/>
    <col min="5" max="5" width="55.140625" bestFit="1" customWidth="1"/>
    <col min="6" max="6" width="57.28515625" bestFit="1" customWidth="1"/>
    <col min="7" max="7" width="53.28515625" bestFit="1" customWidth="1"/>
    <col min="8" max="8" width="62.28515625" bestFit="1" customWidth="1"/>
    <col min="9" max="9" width="78" bestFit="1" customWidth="1"/>
    <col min="10" max="10" width="61.7109375" bestFit="1" customWidth="1"/>
    <col min="11" max="11" width="50.42578125" bestFit="1" customWidth="1"/>
    <col min="12" max="12" width="67.85546875" bestFit="1" customWidth="1"/>
    <col min="13" max="13" width="54" bestFit="1" customWidth="1"/>
    <col min="14" max="14" width="68.5703125" bestFit="1" customWidth="1"/>
    <col min="15" max="15" width="51.7109375" bestFit="1" customWidth="1"/>
    <col min="16" max="16" width="46.42578125" bestFit="1" customWidth="1"/>
    <col min="17" max="17" width="63.85546875" bestFit="1" customWidth="1"/>
    <col min="18" max="18" width="50.85546875" bestFit="1" customWidth="1"/>
    <col min="19" max="19" width="67" bestFit="1" customWidth="1"/>
    <col min="20" max="20" width="63.28515625" bestFit="1" customWidth="1"/>
    <col min="21" max="21" width="38.140625" bestFit="1" customWidth="1"/>
    <col min="22" max="22" width="37.5703125" bestFit="1" customWidth="1"/>
    <col min="23" max="23" width="46.85546875" bestFit="1" customWidth="1"/>
    <col min="24" max="24" width="45.85546875" bestFit="1" customWidth="1"/>
    <col min="25" max="25" width="44.140625" bestFit="1" customWidth="1"/>
    <col min="26" max="26" width="43.140625" bestFit="1" customWidth="1"/>
    <col min="27" max="27" width="48.7109375" bestFit="1" customWidth="1"/>
    <col min="28" max="28" width="58.85546875" bestFit="1" customWidth="1"/>
    <col min="29" max="29" width="84" bestFit="1" customWidth="1"/>
    <col min="30" max="30" width="96.7109375" bestFit="1" customWidth="1"/>
    <col min="31" max="31" width="85.7109375" bestFit="1" customWidth="1"/>
    <col min="32" max="32" width="62.5703125" bestFit="1" customWidth="1"/>
    <col min="33" max="33" width="71.7109375" bestFit="1" customWidth="1"/>
    <col min="34" max="34" width="74.42578125" bestFit="1" customWidth="1"/>
    <col min="35" max="35" width="66.140625" bestFit="1" customWidth="1"/>
    <col min="36" max="36" width="55.7109375" bestFit="1" customWidth="1"/>
    <col min="37" max="37" width="62" bestFit="1" customWidth="1"/>
    <col min="38" max="38" width="66.42578125" bestFit="1" customWidth="1"/>
    <col min="39" max="39" width="84" bestFit="1" customWidth="1"/>
    <col min="40" max="40" width="83.5703125" bestFit="1" customWidth="1"/>
    <col min="41" max="41" width="69.85546875" bestFit="1" customWidth="1"/>
    <col min="42" max="42" width="50" bestFit="1" customWidth="1"/>
    <col min="43" max="43" width="73.5703125" bestFit="1" customWidth="1"/>
    <col min="44" max="44" width="63.85546875" bestFit="1" customWidth="1"/>
    <col min="45" max="45" width="71.140625" bestFit="1" customWidth="1"/>
    <col min="46" max="46" width="72.5703125" bestFit="1" customWidth="1"/>
    <col min="47" max="47" width="58" bestFit="1" customWidth="1"/>
    <col min="48" max="48" width="83.85546875" bestFit="1" customWidth="1"/>
    <col min="49" max="49" width="85.140625" bestFit="1" customWidth="1"/>
    <col min="50" max="50" width="62.42578125" bestFit="1" customWidth="1"/>
    <col min="51" max="51" width="57.5703125" bestFit="1" customWidth="1"/>
    <col min="52" max="52" width="85.42578125" bestFit="1" customWidth="1"/>
    <col min="53" max="53" width="50.7109375" bestFit="1" customWidth="1"/>
    <col min="54" max="54" width="63.85546875" bestFit="1" customWidth="1"/>
    <col min="55" max="55" width="58" bestFit="1" customWidth="1"/>
    <col min="56" max="56" width="86.42578125" bestFit="1" customWidth="1"/>
    <col min="57" max="57" width="51.28515625" bestFit="1" customWidth="1"/>
    <col min="58" max="58" width="87.85546875" bestFit="1" customWidth="1"/>
    <col min="59" max="59" width="73.85546875" bestFit="1" customWidth="1"/>
    <col min="60" max="60" width="78.85546875" bestFit="1" customWidth="1"/>
    <col min="61" max="61" width="58" bestFit="1" customWidth="1"/>
    <col min="62" max="62" width="69.28515625" bestFit="1" customWidth="1"/>
    <col min="63" max="63" width="63.140625" bestFit="1" customWidth="1"/>
    <col min="64" max="64" width="91.140625" bestFit="1" customWidth="1"/>
    <col min="65" max="65" width="82" bestFit="1" customWidth="1"/>
    <col min="66" max="66" width="80.140625" bestFit="1" customWidth="1"/>
    <col min="67" max="67" width="49.42578125" bestFit="1" customWidth="1"/>
    <col min="68" max="68" width="90.28515625" bestFit="1" customWidth="1"/>
    <col min="69" max="69" width="59.85546875" bestFit="1" customWidth="1"/>
    <col min="70" max="70" width="60.5703125" bestFit="1" customWidth="1"/>
    <col min="71" max="71" width="67.85546875" bestFit="1" customWidth="1"/>
    <col min="72" max="72" width="14.5703125" bestFit="1" customWidth="1"/>
  </cols>
  <sheetData>
    <row r="7" spans="1:3" x14ac:dyDescent="0.25">
      <c r="A7" s="15" t="s">
        <v>3413</v>
      </c>
      <c r="B7" t="s">
        <v>3415</v>
      </c>
    </row>
    <row r="8" spans="1:3" x14ac:dyDescent="0.25">
      <c r="A8" s="16">
        <v>8532100000</v>
      </c>
      <c r="B8" s="17">
        <v>10391379.370000008</v>
      </c>
      <c r="C8" s="18" t="s">
        <v>3416</v>
      </c>
    </row>
    <row r="9" spans="1:3" x14ac:dyDescent="0.25">
      <c r="A9" s="16">
        <v>8532210000</v>
      </c>
      <c r="B9" s="17">
        <v>3521.4799999999996</v>
      </c>
      <c r="C9" t="s">
        <v>3418</v>
      </c>
    </row>
    <row r="10" spans="1:3" x14ac:dyDescent="0.25">
      <c r="A10" s="16">
        <v>8532220000</v>
      </c>
      <c r="B10" s="17">
        <v>121392.62000000002</v>
      </c>
      <c r="C10" t="s">
        <v>3417</v>
      </c>
    </row>
    <row r="11" spans="1:3" x14ac:dyDescent="0.25">
      <c r="A11" s="16">
        <v>8532230000</v>
      </c>
      <c r="B11" s="17">
        <v>1580.25</v>
      </c>
      <c r="C11" t="s">
        <v>3419</v>
      </c>
    </row>
    <row r="12" spans="1:3" x14ac:dyDescent="0.25">
      <c r="A12" s="16">
        <v>8532240000</v>
      </c>
      <c r="B12" s="17">
        <v>12729.109999999997</v>
      </c>
      <c r="C12" t="s">
        <v>3420</v>
      </c>
    </row>
    <row r="13" spans="1:3" x14ac:dyDescent="0.25">
      <c r="A13" s="16">
        <v>8532250000</v>
      </c>
      <c r="B13" s="17">
        <v>882426.37999999977</v>
      </c>
      <c r="C13" t="s">
        <v>3421</v>
      </c>
    </row>
    <row r="14" spans="1:3" x14ac:dyDescent="0.25">
      <c r="A14" s="16">
        <v>8532290000</v>
      </c>
      <c r="B14" s="17">
        <v>150145.34999999998</v>
      </c>
      <c r="C14" t="s">
        <v>3422</v>
      </c>
    </row>
    <row r="15" spans="1:3" x14ac:dyDescent="0.25">
      <c r="A15" s="16">
        <v>8537109100</v>
      </c>
      <c r="B15" s="17">
        <v>9402.6200000000008</v>
      </c>
      <c r="C15" t="s">
        <v>3423</v>
      </c>
    </row>
    <row r="16" spans="1:3" x14ac:dyDescent="0.25">
      <c r="A16" s="16">
        <v>8537109900</v>
      </c>
      <c r="B16" s="17">
        <v>1586040.9500000002</v>
      </c>
      <c r="C16" t="s">
        <v>3424</v>
      </c>
    </row>
    <row r="17" spans="1:3" x14ac:dyDescent="0.25">
      <c r="A17" s="16">
        <v>8537209100</v>
      </c>
      <c r="B17" s="17">
        <v>6549715.2399999993</v>
      </c>
      <c r="C17" t="s">
        <v>3425</v>
      </c>
    </row>
    <row r="18" spans="1:3" x14ac:dyDescent="0.25">
      <c r="A18" s="16" t="s">
        <v>3426</v>
      </c>
      <c r="B18" s="17">
        <v>19708333.369999979</v>
      </c>
    </row>
    <row r="19" spans="1:3" x14ac:dyDescent="0.25">
      <c r="A19" s="16" t="s">
        <v>3414</v>
      </c>
      <c r="B19" s="19">
        <v>39416666.73999998</v>
      </c>
    </row>
    <row r="22" spans="1:3" x14ac:dyDescent="0.25">
      <c r="A22" t="s">
        <v>3415</v>
      </c>
    </row>
    <row r="23" spans="1:3" x14ac:dyDescent="0.25">
      <c r="A23" s="19">
        <v>39416666.739999957</v>
      </c>
    </row>
  </sheetData>
  <conditionalFormatting pivot="1" sqref="B8:B18">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3:C70"/>
  <sheetViews>
    <sheetView topLeftCell="A50" workbookViewId="0">
      <selection activeCell="E67" sqref="E67"/>
    </sheetView>
  </sheetViews>
  <sheetFormatPr defaultRowHeight="15" x14ac:dyDescent="0.25"/>
  <cols>
    <col min="1" max="1" width="22.28515625" customWidth="1"/>
    <col min="2" max="2" width="26" customWidth="1"/>
    <col min="3" max="3" width="25.140625" bestFit="1" customWidth="1"/>
    <col min="4" max="4" width="19.85546875" bestFit="1" customWidth="1"/>
    <col min="5" max="5" width="15.5703125" bestFit="1" customWidth="1"/>
    <col min="6" max="6" width="23.28515625" bestFit="1" customWidth="1"/>
    <col min="7" max="7" width="22.28515625" bestFit="1" customWidth="1"/>
    <col min="8" max="8" width="15" bestFit="1" customWidth="1"/>
    <col min="9" max="9" width="26.85546875" bestFit="1" customWidth="1"/>
    <col min="10" max="10" width="14.5703125" bestFit="1" customWidth="1"/>
    <col min="11" max="11" width="20.140625" bestFit="1" customWidth="1"/>
    <col min="12" max="12" width="17.5703125" bestFit="1" customWidth="1"/>
    <col min="13" max="13" width="24.85546875" bestFit="1" customWidth="1"/>
    <col min="14" max="14" width="22.28515625" bestFit="1" customWidth="1"/>
    <col min="15" max="15" width="25.5703125" bestFit="1" customWidth="1"/>
    <col min="16" max="16" width="13.140625" bestFit="1" customWidth="1"/>
    <col min="17" max="17" width="16.5703125" bestFit="1" customWidth="1"/>
  </cols>
  <sheetData>
    <row r="3" spans="1:2" x14ac:dyDescent="0.25">
      <c r="A3" s="15" t="s">
        <v>3413</v>
      </c>
      <c r="B3" t="s">
        <v>3432</v>
      </c>
    </row>
    <row r="4" spans="1:2" x14ac:dyDescent="0.25">
      <c r="A4" s="16">
        <v>2016</v>
      </c>
      <c r="B4" s="17">
        <v>140998602.23999995</v>
      </c>
    </row>
    <row r="5" spans="1:2" x14ac:dyDescent="0.25">
      <c r="A5" s="20">
        <v>1</v>
      </c>
      <c r="B5" s="17">
        <v>16667875.84</v>
      </c>
    </row>
    <row r="6" spans="1:2" x14ac:dyDescent="0.25">
      <c r="A6" s="20">
        <v>2</v>
      </c>
      <c r="B6" s="17">
        <v>25351248.639999997</v>
      </c>
    </row>
    <row r="7" spans="1:2" x14ac:dyDescent="0.25">
      <c r="A7" s="20">
        <v>3</v>
      </c>
      <c r="B7" s="17">
        <v>71615485.439999968</v>
      </c>
    </row>
    <row r="8" spans="1:2" x14ac:dyDescent="0.25">
      <c r="A8" s="20">
        <v>4</v>
      </c>
      <c r="B8" s="17">
        <v>27363992.320000008</v>
      </c>
    </row>
    <row r="9" spans="1:2" x14ac:dyDescent="0.25">
      <c r="A9" s="16">
        <v>2017</v>
      </c>
      <c r="B9" s="17">
        <v>210827474.56000003</v>
      </c>
    </row>
    <row r="10" spans="1:2" x14ac:dyDescent="0.25">
      <c r="A10" s="20">
        <v>1</v>
      </c>
      <c r="B10" s="17">
        <v>27939885.440000001</v>
      </c>
    </row>
    <row r="11" spans="1:2" x14ac:dyDescent="0.25">
      <c r="A11" s="20">
        <v>2</v>
      </c>
      <c r="B11" s="17">
        <v>25586925.440000001</v>
      </c>
    </row>
    <row r="12" spans="1:2" x14ac:dyDescent="0.25">
      <c r="A12" s="20">
        <v>3</v>
      </c>
      <c r="B12" s="17">
        <v>121575281.28000003</v>
      </c>
    </row>
    <row r="13" spans="1:2" x14ac:dyDescent="0.25">
      <c r="A13" s="20">
        <v>4</v>
      </c>
      <c r="B13" s="17">
        <v>35725382.400000006</v>
      </c>
    </row>
    <row r="14" spans="1:2" x14ac:dyDescent="0.25">
      <c r="A14" s="16">
        <v>2018</v>
      </c>
      <c r="B14" s="17">
        <v>95685829.760000005</v>
      </c>
    </row>
    <row r="15" spans="1:2" x14ac:dyDescent="0.25">
      <c r="A15" s="20">
        <v>1</v>
      </c>
      <c r="B15" s="17">
        <v>32338391.680000003</v>
      </c>
    </row>
    <row r="16" spans="1:2" x14ac:dyDescent="0.25">
      <c r="A16" s="20">
        <v>2</v>
      </c>
      <c r="B16" s="17">
        <v>6764027.5199999986</v>
      </c>
    </row>
    <row r="17" spans="1:3" x14ac:dyDescent="0.25">
      <c r="A17" s="20">
        <v>3</v>
      </c>
      <c r="B17" s="17">
        <v>55462857.600000001</v>
      </c>
    </row>
    <row r="18" spans="1:3" x14ac:dyDescent="0.25">
      <c r="A18" s="20">
        <v>4</v>
      </c>
      <c r="B18" s="17">
        <v>1120552.9600000002</v>
      </c>
    </row>
    <row r="19" spans="1:3" x14ac:dyDescent="0.25">
      <c r="A19" s="16" t="s">
        <v>3426</v>
      </c>
      <c r="B19" s="17"/>
    </row>
    <row r="20" spans="1:3" x14ac:dyDescent="0.25">
      <c r="A20" s="20" t="s">
        <v>3426</v>
      </c>
      <c r="B20" s="17"/>
    </row>
    <row r="21" spans="1:3" x14ac:dyDescent="0.25">
      <c r="A21" s="16" t="s">
        <v>3414</v>
      </c>
      <c r="B21" s="19">
        <v>447511906.55999994</v>
      </c>
    </row>
    <row r="23" spans="1:3" x14ac:dyDescent="0.25">
      <c r="A23" s="15" t="s">
        <v>3430</v>
      </c>
      <c r="B23" s="16">
        <v>2017</v>
      </c>
    </row>
    <row r="25" spans="1:3" x14ac:dyDescent="0.25">
      <c r="A25" s="15" t="s">
        <v>3413</v>
      </c>
      <c r="B25" t="s">
        <v>3432</v>
      </c>
    </row>
    <row r="26" spans="1:3" x14ac:dyDescent="0.25">
      <c r="A26" s="16">
        <v>8532100000</v>
      </c>
      <c r="B26" s="17">
        <v>113442432</v>
      </c>
      <c r="C26" t="s">
        <v>334</v>
      </c>
    </row>
    <row r="27" spans="1:3" x14ac:dyDescent="0.25">
      <c r="A27" s="16">
        <v>8532250000</v>
      </c>
      <c r="B27" s="17">
        <v>15133668.48</v>
      </c>
    </row>
    <row r="28" spans="1:3" x14ac:dyDescent="0.25">
      <c r="A28" s="16">
        <v>8532220000</v>
      </c>
      <c r="B28" s="17">
        <v>1047765.76</v>
      </c>
    </row>
    <row r="29" spans="1:3" x14ac:dyDescent="0.25">
      <c r="A29" s="16">
        <v>8532290000</v>
      </c>
      <c r="B29" s="17">
        <v>373265.27999999997</v>
      </c>
    </row>
    <row r="30" spans="1:3" x14ac:dyDescent="0.25">
      <c r="A30" s="16" t="s">
        <v>3414</v>
      </c>
      <c r="B30" s="19">
        <v>129997131.52000001</v>
      </c>
    </row>
    <row r="34" spans="1:2" x14ac:dyDescent="0.25">
      <c r="A34" s="15" t="s">
        <v>3430</v>
      </c>
      <c r="B34" s="16">
        <v>2017</v>
      </c>
    </row>
    <row r="35" spans="1:2" x14ac:dyDescent="0.25">
      <c r="A35" s="15" t="s">
        <v>3484</v>
      </c>
      <c r="B35" t="s">
        <v>3427</v>
      </c>
    </row>
    <row r="37" spans="1:2" x14ac:dyDescent="0.25">
      <c r="A37" s="15" t="s">
        <v>3413</v>
      </c>
      <c r="B37" t="s">
        <v>3432</v>
      </c>
    </row>
    <row r="38" spans="1:2" x14ac:dyDescent="0.25">
      <c r="A38" s="16" t="s">
        <v>3490</v>
      </c>
      <c r="B38" s="17">
        <v>67352990.079999998</v>
      </c>
    </row>
    <row r="39" spans="1:2" x14ac:dyDescent="0.25">
      <c r="A39" s="16" t="s">
        <v>3493</v>
      </c>
      <c r="B39" s="17">
        <v>11827164.16</v>
      </c>
    </row>
    <row r="40" spans="1:2" x14ac:dyDescent="0.25">
      <c r="A40" s="16" t="s">
        <v>3494</v>
      </c>
      <c r="B40" s="17">
        <v>1048421.12</v>
      </c>
    </row>
    <row r="41" spans="1:2" x14ac:dyDescent="0.25">
      <c r="A41" s="16" t="s">
        <v>3501</v>
      </c>
      <c r="B41" s="17">
        <v>601767.68000000005</v>
      </c>
    </row>
    <row r="42" spans="1:2" x14ac:dyDescent="0.25">
      <c r="A42" s="16" t="s">
        <v>3414</v>
      </c>
      <c r="B42" s="19">
        <v>80830343.040000007</v>
      </c>
    </row>
    <row r="56" spans="2:3" x14ac:dyDescent="0.25">
      <c r="B56" s="15" t="s">
        <v>3430</v>
      </c>
      <c r="C56" s="16">
        <v>2017</v>
      </c>
    </row>
    <row r="57" spans="2:3" x14ac:dyDescent="0.25">
      <c r="B57" s="15" t="s">
        <v>3484</v>
      </c>
      <c r="C57" t="s">
        <v>3427</v>
      </c>
    </row>
    <row r="59" spans="2:3" x14ac:dyDescent="0.25">
      <c r="B59" s="15" t="s">
        <v>3413</v>
      </c>
      <c r="C59" t="s">
        <v>3432</v>
      </c>
    </row>
    <row r="60" spans="2:3" x14ac:dyDescent="0.25">
      <c r="B60" s="16" t="s">
        <v>547</v>
      </c>
      <c r="C60" s="19">
        <v>59663626.879999995</v>
      </c>
    </row>
    <row r="61" spans="2:3" x14ac:dyDescent="0.25">
      <c r="B61" s="20" t="s">
        <v>3490</v>
      </c>
      <c r="C61" s="17">
        <v>59663626.879999995</v>
      </c>
    </row>
    <row r="62" spans="2:3" x14ac:dyDescent="0.25">
      <c r="B62" s="16" t="s">
        <v>1351</v>
      </c>
      <c r="C62" s="19">
        <v>11827164.16</v>
      </c>
    </row>
    <row r="63" spans="2:3" x14ac:dyDescent="0.25">
      <c r="B63" s="20" t="s">
        <v>3493</v>
      </c>
      <c r="C63" s="17">
        <v>11827164.16</v>
      </c>
    </row>
    <row r="64" spans="2:3" x14ac:dyDescent="0.25">
      <c r="B64" s="16" t="s">
        <v>380</v>
      </c>
      <c r="C64" s="19">
        <v>7689363.1999999993</v>
      </c>
    </row>
    <row r="65" spans="2:3" x14ac:dyDescent="0.25">
      <c r="B65" s="20" t="s">
        <v>3490</v>
      </c>
      <c r="C65" s="17">
        <v>7689363.1999999993</v>
      </c>
    </row>
    <row r="66" spans="2:3" x14ac:dyDescent="0.25">
      <c r="B66" s="16" t="s">
        <v>2035</v>
      </c>
      <c r="C66" s="19">
        <v>1048421.12</v>
      </c>
    </row>
    <row r="67" spans="2:3" x14ac:dyDescent="0.25">
      <c r="B67" s="20" t="s">
        <v>3494</v>
      </c>
      <c r="C67" s="17">
        <v>1048421.12</v>
      </c>
    </row>
    <row r="68" spans="2:3" x14ac:dyDescent="0.25">
      <c r="B68" s="16" t="s">
        <v>2182</v>
      </c>
      <c r="C68" s="19">
        <v>601767.68000000005</v>
      </c>
    </row>
    <row r="69" spans="2:3" x14ac:dyDescent="0.25">
      <c r="B69" s="20" t="s">
        <v>3501</v>
      </c>
      <c r="C69" s="17">
        <v>601767.68000000005</v>
      </c>
    </row>
    <row r="70" spans="2:3" x14ac:dyDescent="0.25">
      <c r="B70" s="16" t="s">
        <v>3414</v>
      </c>
      <c r="C70" s="19">
        <v>80830343.040000007</v>
      </c>
    </row>
  </sheetData>
  <pageMargins left="0.7" right="0.7" top="0.75" bottom="0.75" header="0.3" footer="0.3"/>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AB376"/>
  <sheetViews>
    <sheetView workbookViewId="0">
      <selection activeCell="A353" sqref="A353"/>
    </sheetView>
  </sheetViews>
  <sheetFormatPr defaultRowHeight="15" x14ac:dyDescent="0.25"/>
  <cols>
    <col min="1" max="1" width="11" bestFit="1" customWidth="1"/>
    <col min="2" max="2" width="58.42578125" bestFit="1" customWidth="1"/>
    <col min="10" max="11" width="11.28515625" bestFit="1" customWidth="1"/>
    <col min="21" max="21" width="10.140625" style="21" customWidth="1"/>
    <col min="22" max="24" width="10.140625" style="17" customWidth="1"/>
  </cols>
  <sheetData>
    <row r="1" spans="1:28" x14ac:dyDescent="0.25">
      <c r="A1" t="s">
        <v>1</v>
      </c>
      <c r="B1" t="s">
        <v>2</v>
      </c>
      <c r="C1" t="s">
        <v>3</v>
      </c>
      <c r="D1" t="s">
        <v>3489</v>
      </c>
      <c r="E1" t="s">
        <v>4</v>
      </c>
      <c r="F1" t="s">
        <v>5</v>
      </c>
      <c r="G1" t="s">
        <v>6</v>
      </c>
      <c r="H1" t="s">
        <v>7</v>
      </c>
      <c r="I1" t="s">
        <v>8</v>
      </c>
      <c r="J1" t="s">
        <v>9</v>
      </c>
      <c r="K1" t="s">
        <v>3484</v>
      </c>
      <c r="L1" t="s">
        <v>10</v>
      </c>
      <c r="M1" t="s">
        <v>11</v>
      </c>
      <c r="N1" t="s">
        <v>12</v>
      </c>
      <c r="O1" t="s">
        <v>13</v>
      </c>
      <c r="P1" t="s">
        <v>14</v>
      </c>
      <c r="Q1" t="s">
        <v>15</v>
      </c>
      <c r="R1" t="s">
        <v>16</v>
      </c>
      <c r="S1" t="s">
        <v>17</v>
      </c>
      <c r="T1" t="s">
        <v>3431</v>
      </c>
      <c r="U1" s="21" t="s">
        <v>3428</v>
      </c>
      <c r="V1" s="17">
        <v>0</v>
      </c>
      <c r="W1" s="17" t="s">
        <v>3429</v>
      </c>
      <c r="X1" s="17" t="s">
        <v>3430</v>
      </c>
      <c r="Y1" t="s">
        <v>19</v>
      </c>
      <c r="Z1" t="s">
        <v>20</v>
      </c>
      <c r="AA1" t="s">
        <v>21</v>
      </c>
      <c r="AB1" t="s">
        <v>22</v>
      </c>
    </row>
    <row r="2" spans="1:28" x14ac:dyDescent="0.25">
      <c r="A2" t="s">
        <v>53</v>
      </c>
      <c r="B2" t="s">
        <v>54</v>
      </c>
      <c r="C2" t="s">
        <v>55</v>
      </c>
      <c r="D2" t="s">
        <v>3490</v>
      </c>
      <c r="E2" t="s">
        <v>56</v>
      </c>
      <c r="F2" t="s">
        <v>57</v>
      </c>
      <c r="G2" t="s">
        <v>65</v>
      </c>
      <c r="H2" t="s">
        <v>59</v>
      </c>
      <c r="I2" t="s">
        <v>59</v>
      </c>
      <c r="J2">
        <v>8532100000</v>
      </c>
      <c r="K2" t="s">
        <v>3485</v>
      </c>
      <c r="L2" t="s">
        <v>66</v>
      </c>
      <c r="M2" t="s">
        <v>67</v>
      </c>
      <c r="N2" t="s">
        <v>46</v>
      </c>
      <c r="O2">
        <v>1901.866</v>
      </c>
      <c r="Q2" t="s">
        <v>63</v>
      </c>
      <c r="R2">
        <v>2994311.48</v>
      </c>
      <c r="S2">
        <v>41057.39</v>
      </c>
      <c r="T2">
        <f>64*S2</f>
        <v>2627672.96</v>
      </c>
      <c r="U2" s="21">
        <v>42380</v>
      </c>
      <c r="V2" s="17">
        <v>1</v>
      </c>
      <c r="W2" s="17">
        <f>_xlfn.CEILING.MATH((V2)/3,1)</f>
        <v>1</v>
      </c>
      <c r="X2" s="17">
        <v>2016</v>
      </c>
      <c r="Y2" t="s">
        <v>68</v>
      </c>
      <c r="Z2" t="s">
        <v>36</v>
      </c>
      <c r="AA2" t="s">
        <v>36</v>
      </c>
    </row>
    <row r="3" spans="1:28" x14ac:dyDescent="0.25">
      <c r="A3" t="s">
        <v>53</v>
      </c>
      <c r="B3" t="s">
        <v>54</v>
      </c>
      <c r="C3" t="s">
        <v>55</v>
      </c>
      <c r="D3" t="s">
        <v>3490</v>
      </c>
      <c r="E3" t="s">
        <v>56</v>
      </c>
      <c r="F3" t="s">
        <v>57</v>
      </c>
      <c r="G3" t="s">
        <v>65</v>
      </c>
      <c r="H3" t="s">
        <v>59</v>
      </c>
      <c r="I3" t="s">
        <v>59</v>
      </c>
      <c r="J3">
        <v>8532100000</v>
      </c>
      <c r="K3" t="s">
        <v>3485</v>
      </c>
      <c r="L3" t="s">
        <v>71</v>
      </c>
      <c r="M3" t="s">
        <v>67</v>
      </c>
      <c r="N3" t="s">
        <v>46</v>
      </c>
      <c r="O3">
        <v>1077.347</v>
      </c>
      <c r="Q3" t="s">
        <v>63</v>
      </c>
      <c r="R3">
        <v>1717938.29</v>
      </c>
      <c r="S3">
        <v>21888.41</v>
      </c>
      <c r="T3">
        <f t="shared" ref="T3:T66" si="0">64*S3</f>
        <v>1400858.24</v>
      </c>
      <c r="U3" s="21">
        <v>42390</v>
      </c>
      <c r="V3" s="17">
        <v>1</v>
      </c>
      <c r="W3" s="17">
        <f t="shared" ref="W3:W66" si="1">_xlfn.CEILING.MATH((V3)/3,1)</f>
        <v>1</v>
      </c>
      <c r="X3" s="17">
        <v>2016</v>
      </c>
      <c r="Y3" t="s">
        <v>72</v>
      </c>
      <c r="Z3" t="s">
        <v>36</v>
      </c>
      <c r="AA3" t="s">
        <v>36</v>
      </c>
    </row>
    <row r="4" spans="1:28" x14ac:dyDescent="0.25">
      <c r="A4" t="s">
        <v>53</v>
      </c>
      <c r="B4" t="s">
        <v>54</v>
      </c>
      <c r="C4" t="s">
        <v>55</v>
      </c>
      <c r="D4" t="s">
        <v>3490</v>
      </c>
      <c r="E4" t="s">
        <v>56</v>
      </c>
      <c r="F4" t="s">
        <v>57</v>
      </c>
      <c r="G4" t="s">
        <v>65</v>
      </c>
      <c r="H4" t="s">
        <v>59</v>
      </c>
      <c r="I4" t="s">
        <v>59</v>
      </c>
      <c r="J4">
        <v>8532100000</v>
      </c>
      <c r="K4" t="s">
        <v>3485</v>
      </c>
      <c r="L4" t="s">
        <v>75</v>
      </c>
      <c r="M4" t="s">
        <v>76</v>
      </c>
      <c r="N4" t="s">
        <v>46</v>
      </c>
      <c r="O4">
        <v>1987.943</v>
      </c>
      <c r="Q4" t="s">
        <v>63</v>
      </c>
      <c r="R4">
        <v>1740375.53</v>
      </c>
      <c r="S4">
        <v>22370.87</v>
      </c>
      <c r="T4">
        <f t="shared" si="0"/>
        <v>1431735.68</v>
      </c>
      <c r="U4" s="21">
        <v>42396</v>
      </c>
      <c r="V4" s="17">
        <v>1</v>
      </c>
      <c r="W4" s="17">
        <f t="shared" si="1"/>
        <v>1</v>
      </c>
      <c r="X4" s="17">
        <v>2016</v>
      </c>
      <c r="Y4" t="s">
        <v>77</v>
      </c>
      <c r="Z4" t="s">
        <v>36</v>
      </c>
      <c r="AA4" t="s">
        <v>36</v>
      </c>
    </row>
    <row r="5" spans="1:28" x14ac:dyDescent="0.25">
      <c r="A5" t="s">
        <v>53</v>
      </c>
      <c r="B5" t="s">
        <v>54</v>
      </c>
      <c r="C5" t="s">
        <v>55</v>
      </c>
      <c r="D5" t="s">
        <v>3490</v>
      </c>
      <c r="E5" t="s">
        <v>56</v>
      </c>
      <c r="F5" t="s">
        <v>57</v>
      </c>
      <c r="G5" t="s">
        <v>65</v>
      </c>
      <c r="H5" t="s">
        <v>59</v>
      </c>
      <c r="I5" t="s">
        <v>59</v>
      </c>
      <c r="J5">
        <v>8532100000</v>
      </c>
      <c r="K5" t="s">
        <v>3485</v>
      </c>
      <c r="L5" t="s">
        <v>83</v>
      </c>
      <c r="M5" t="s">
        <v>76</v>
      </c>
      <c r="N5" t="s">
        <v>46</v>
      </c>
      <c r="O5">
        <v>172.124</v>
      </c>
      <c r="Q5" t="s">
        <v>63</v>
      </c>
      <c r="R5">
        <v>452860.96</v>
      </c>
      <c r="S5">
        <v>5822.39</v>
      </c>
      <c r="T5">
        <f t="shared" si="0"/>
        <v>372632.96</v>
      </c>
      <c r="U5" s="21">
        <v>42416</v>
      </c>
      <c r="V5" s="17">
        <v>2</v>
      </c>
      <c r="W5" s="17">
        <f t="shared" si="1"/>
        <v>1</v>
      </c>
      <c r="X5" s="17">
        <v>2016</v>
      </c>
      <c r="Y5" t="s">
        <v>84</v>
      </c>
      <c r="Z5" t="s">
        <v>36</v>
      </c>
      <c r="AA5" t="s">
        <v>36</v>
      </c>
    </row>
    <row r="6" spans="1:28" x14ac:dyDescent="0.25">
      <c r="A6" t="s">
        <v>53</v>
      </c>
      <c r="B6" t="s">
        <v>54</v>
      </c>
      <c r="C6" t="s">
        <v>55</v>
      </c>
      <c r="D6" t="s">
        <v>3490</v>
      </c>
      <c r="E6" t="s">
        <v>56</v>
      </c>
      <c r="F6" t="s">
        <v>57</v>
      </c>
      <c r="G6" t="s">
        <v>65</v>
      </c>
      <c r="H6" t="s">
        <v>59</v>
      </c>
      <c r="I6" t="s">
        <v>59</v>
      </c>
      <c r="J6">
        <v>8532100000</v>
      </c>
      <c r="K6" t="s">
        <v>3485</v>
      </c>
      <c r="L6" t="s">
        <v>86</v>
      </c>
      <c r="M6" t="s">
        <v>67</v>
      </c>
      <c r="N6" t="s">
        <v>46</v>
      </c>
      <c r="O6">
        <v>2964</v>
      </c>
      <c r="Q6" t="s">
        <v>63</v>
      </c>
      <c r="R6">
        <v>5034435.1900000004</v>
      </c>
      <c r="S6">
        <v>64668.15</v>
      </c>
      <c r="T6">
        <f t="shared" si="0"/>
        <v>4138761.6</v>
      </c>
      <c r="U6" s="21">
        <v>42418</v>
      </c>
      <c r="V6" s="17">
        <v>2</v>
      </c>
      <c r="W6" s="17">
        <f t="shared" si="1"/>
        <v>1</v>
      </c>
      <c r="X6" s="17">
        <v>2016</v>
      </c>
      <c r="Y6" t="s">
        <v>87</v>
      </c>
      <c r="Z6" t="s">
        <v>36</v>
      </c>
      <c r="AA6" t="s">
        <v>36</v>
      </c>
    </row>
    <row r="7" spans="1:28" x14ac:dyDescent="0.25">
      <c r="A7" t="s">
        <v>53</v>
      </c>
      <c r="B7" t="s">
        <v>54</v>
      </c>
      <c r="C7" t="s">
        <v>90</v>
      </c>
      <c r="D7" t="s">
        <v>3490</v>
      </c>
      <c r="E7" t="s">
        <v>56</v>
      </c>
      <c r="F7" t="s">
        <v>57</v>
      </c>
      <c r="G7" t="s">
        <v>65</v>
      </c>
      <c r="H7" t="s">
        <v>59</v>
      </c>
      <c r="I7" t="s">
        <v>59</v>
      </c>
      <c r="J7">
        <v>8532100000</v>
      </c>
      <c r="K7" t="s">
        <v>3485</v>
      </c>
      <c r="L7" t="s">
        <v>91</v>
      </c>
      <c r="M7" t="s">
        <v>76</v>
      </c>
      <c r="N7" t="s">
        <v>46</v>
      </c>
      <c r="O7">
        <v>618</v>
      </c>
      <c r="Q7" t="s">
        <v>63</v>
      </c>
      <c r="R7">
        <v>901914.47</v>
      </c>
      <c r="S7">
        <v>11952.62</v>
      </c>
      <c r="T7">
        <f t="shared" si="0"/>
        <v>764967.68</v>
      </c>
      <c r="U7" s="21">
        <v>42420</v>
      </c>
      <c r="V7" s="17">
        <v>2</v>
      </c>
      <c r="W7" s="17">
        <f t="shared" si="1"/>
        <v>1</v>
      </c>
      <c r="X7" s="17">
        <v>2016</v>
      </c>
      <c r="Y7" t="s">
        <v>92</v>
      </c>
      <c r="Z7" t="s">
        <v>36</v>
      </c>
      <c r="AA7" t="s">
        <v>36</v>
      </c>
    </row>
    <row r="8" spans="1:28" x14ac:dyDescent="0.25">
      <c r="A8" t="s">
        <v>53</v>
      </c>
      <c r="B8" t="s">
        <v>54</v>
      </c>
      <c r="C8" t="s">
        <v>55</v>
      </c>
      <c r="D8" t="s">
        <v>3490</v>
      </c>
      <c r="E8" t="s">
        <v>56</v>
      </c>
      <c r="F8" t="s">
        <v>57</v>
      </c>
      <c r="G8" t="s">
        <v>65</v>
      </c>
      <c r="H8" t="s">
        <v>59</v>
      </c>
      <c r="I8" t="s">
        <v>59</v>
      </c>
      <c r="J8">
        <v>8532100000</v>
      </c>
      <c r="K8" t="s">
        <v>3485</v>
      </c>
      <c r="L8" t="s">
        <v>95</v>
      </c>
      <c r="M8" t="s">
        <v>67</v>
      </c>
      <c r="N8" t="s">
        <v>46</v>
      </c>
      <c r="O8">
        <v>581.69399999999996</v>
      </c>
      <c r="Q8" t="s">
        <v>63</v>
      </c>
      <c r="R8">
        <v>708626.41</v>
      </c>
      <c r="S8">
        <v>9276.08</v>
      </c>
      <c r="T8">
        <f t="shared" si="0"/>
        <v>593669.12</v>
      </c>
      <c r="U8" s="21">
        <v>42426</v>
      </c>
      <c r="V8" s="17">
        <v>2</v>
      </c>
      <c r="W8" s="17">
        <f t="shared" si="1"/>
        <v>1</v>
      </c>
      <c r="X8" s="17">
        <v>2016</v>
      </c>
      <c r="Y8" t="s">
        <v>96</v>
      </c>
      <c r="Z8" t="s">
        <v>36</v>
      </c>
      <c r="AA8" t="s">
        <v>36</v>
      </c>
    </row>
    <row r="9" spans="1:28" x14ac:dyDescent="0.25">
      <c r="A9" t="s">
        <v>53</v>
      </c>
      <c r="B9" t="s">
        <v>54</v>
      </c>
      <c r="C9" t="s">
        <v>55</v>
      </c>
      <c r="D9" t="s">
        <v>3490</v>
      </c>
      <c r="E9" t="s">
        <v>56</v>
      </c>
      <c r="F9" t="s">
        <v>57</v>
      </c>
      <c r="G9" t="s">
        <v>65</v>
      </c>
      <c r="H9" t="s">
        <v>59</v>
      </c>
      <c r="I9" t="s">
        <v>59</v>
      </c>
      <c r="J9">
        <v>8532100000</v>
      </c>
      <c r="K9" t="s">
        <v>3485</v>
      </c>
      <c r="L9" t="s">
        <v>100</v>
      </c>
      <c r="M9" t="s">
        <v>76</v>
      </c>
      <c r="N9" t="s">
        <v>46</v>
      </c>
      <c r="O9">
        <v>67</v>
      </c>
      <c r="Q9" t="s">
        <v>63</v>
      </c>
      <c r="R9">
        <v>91658.39</v>
      </c>
      <c r="S9">
        <v>1252.4100000000001</v>
      </c>
      <c r="T9">
        <f t="shared" si="0"/>
        <v>80154.240000000005</v>
      </c>
      <c r="U9" s="21">
        <v>42434</v>
      </c>
      <c r="V9" s="17">
        <v>3</v>
      </c>
      <c r="W9" s="17">
        <f t="shared" si="1"/>
        <v>1</v>
      </c>
      <c r="X9" s="17">
        <v>2016</v>
      </c>
      <c r="Y9" t="s">
        <v>101</v>
      </c>
      <c r="Z9" t="s">
        <v>36</v>
      </c>
      <c r="AA9" t="s">
        <v>36</v>
      </c>
    </row>
    <row r="10" spans="1:28" x14ac:dyDescent="0.25">
      <c r="A10" t="s">
        <v>53</v>
      </c>
      <c r="B10" t="s">
        <v>54</v>
      </c>
      <c r="C10" t="s">
        <v>55</v>
      </c>
      <c r="D10" t="s">
        <v>3490</v>
      </c>
      <c r="E10" t="s">
        <v>56</v>
      </c>
      <c r="F10" t="s">
        <v>57</v>
      </c>
      <c r="G10" t="s">
        <v>65</v>
      </c>
      <c r="H10" t="s">
        <v>59</v>
      </c>
      <c r="I10" t="s">
        <v>59</v>
      </c>
      <c r="J10">
        <v>8532100000</v>
      </c>
      <c r="K10" t="s">
        <v>3485</v>
      </c>
      <c r="L10" t="s">
        <v>107</v>
      </c>
      <c r="M10" t="s">
        <v>76</v>
      </c>
      <c r="N10" t="s">
        <v>46</v>
      </c>
      <c r="O10">
        <v>554</v>
      </c>
      <c r="Q10" t="s">
        <v>63</v>
      </c>
      <c r="R10">
        <v>1675827.76</v>
      </c>
      <c r="S10">
        <v>23594.7</v>
      </c>
      <c r="T10">
        <f t="shared" si="0"/>
        <v>1510060.8</v>
      </c>
      <c r="U10" s="21">
        <v>42446</v>
      </c>
      <c r="V10" s="17">
        <v>3</v>
      </c>
      <c r="W10" s="17">
        <f t="shared" si="1"/>
        <v>1</v>
      </c>
      <c r="X10" s="17">
        <v>2016</v>
      </c>
      <c r="Y10" t="s">
        <v>108</v>
      </c>
      <c r="Z10" t="s">
        <v>36</v>
      </c>
      <c r="AA10" t="s">
        <v>36</v>
      </c>
    </row>
    <row r="11" spans="1:28" x14ac:dyDescent="0.25">
      <c r="A11" t="s">
        <v>53</v>
      </c>
      <c r="B11" t="s">
        <v>54</v>
      </c>
      <c r="C11" t="s">
        <v>90</v>
      </c>
      <c r="D11" t="s">
        <v>3490</v>
      </c>
      <c r="E11" t="s">
        <v>56</v>
      </c>
      <c r="F11" t="s">
        <v>57</v>
      </c>
      <c r="G11" t="s">
        <v>65</v>
      </c>
      <c r="H11" t="s">
        <v>59</v>
      </c>
      <c r="I11" t="s">
        <v>59</v>
      </c>
      <c r="J11">
        <v>8532100000</v>
      </c>
      <c r="K11" t="s">
        <v>3485</v>
      </c>
      <c r="L11" t="s">
        <v>113</v>
      </c>
      <c r="M11" t="s">
        <v>76</v>
      </c>
      <c r="N11" t="s">
        <v>46</v>
      </c>
      <c r="O11">
        <v>674</v>
      </c>
      <c r="Q11" t="s">
        <v>63</v>
      </c>
      <c r="R11">
        <v>909547.49</v>
      </c>
      <c r="S11">
        <v>13194.7</v>
      </c>
      <c r="T11">
        <f t="shared" si="0"/>
        <v>844460.8</v>
      </c>
      <c r="U11" s="21">
        <v>42455</v>
      </c>
      <c r="V11" s="17">
        <v>3</v>
      </c>
      <c r="W11" s="17">
        <f t="shared" si="1"/>
        <v>1</v>
      </c>
      <c r="X11" s="17">
        <v>2016</v>
      </c>
      <c r="Y11" t="s">
        <v>114</v>
      </c>
      <c r="Z11" t="s">
        <v>36</v>
      </c>
      <c r="AA11" t="s">
        <v>36</v>
      </c>
    </row>
    <row r="12" spans="1:28" x14ac:dyDescent="0.25">
      <c r="A12" t="s">
        <v>53</v>
      </c>
      <c r="B12" t="s">
        <v>54</v>
      </c>
      <c r="C12" t="s">
        <v>55</v>
      </c>
      <c r="D12" t="s">
        <v>3490</v>
      </c>
      <c r="E12" t="s">
        <v>56</v>
      </c>
      <c r="F12" t="s">
        <v>57</v>
      </c>
      <c r="G12" t="s">
        <v>65</v>
      </c>
      <c r="H12" t="s">
        <v>59</v>
      </c>
      <c r="I12" t="s">
        <v>59</v>
      </c>
      <c r="J12">
        <v>8532100000</v>
      </c>
      <c r="K12" t="s">
        <v>3485</v>
      </c>
      <c r="L12" t="s">
        <v>115</v>
      </c>
      <c r="M12" t="s">
        <v>76</v>
      </c>
      <c r="N12" t="s">
        <v>46</v>
      </c>
      <c r="O12">
        <v>484.62599999999998</v>
      </c>
      <c r="Q12" t="s">
        <v>63</v>
      </c>
      <c r="R12">
        <v>936709.27</v>
      </c>
      <c r="S12">
        <v>13855.09</v>
      </c>
      <c r="T12">
        <f t="shared" si="0"/>
        <v>886725.76</v>
      </c>
      <c r="U12" s="21">
        <v>42460</v>
      </c>
      <c r="V12" s="17">
        <v>3</v>
      </c>
      <c r="W12" s="17">
        <f t="shared" si="1"/>
        <v>1</v>
      </c>
      <c r="X12" s="17">
        <v>2016</v>
      </c>
      <c r="Y12" t="s">
        <v>116</v>
      </c>
      <c r="Z12" t="s">
        <v>36</v>
      </c>
      <c r="AA12" t="s">
        <v>36</v>
      </c>
    </row>
    <row r="13" spans="1:28" x14ac:dyDescent="0.25">
      <c r="A13" t="s">
        <v>53</v>
      </c>
      <c r="B13" t="s">
        <v>54</v>
      </c>
      <c r="C13" t="s">
        <v>55</v>
      </c>
      <c r="D13" t="s">
        <v>3490</v>
      </c>
      <c r="E13" t="s">
        <v>56</v>
      </c>
      <c r="F13" t="s">
        <v>57</v>
      </c>
      <c r="G13" t="s">
        <v>58</v>
      </c>
      <c r="H13" t="s">
        <v>59</v>
      </c>
      <c r="I13" t="s">
        <v>59</v>
      </c>
      <c r="J13">
        <v>8532100000</v>
      </c>
      <c r="K13" t="s">
        <v>3485</v>
      </c>
      <c r="L13" t="s">
        <v>119</v>
      </c>
      <c r="M13" t="s">
        <v>76</v>
      </c>
      <c r="N13" t="s">
        <v>46</v>
      </c>
      <c r="O13">
        <v>46.317999999999998</v>
      </c>
      <c r="Q13" t="s">
        <v>63</v>
      </c>
      <c r="R13">
        <v>82764.2</v>
      </c>
      <c r="S13">
        <v>1220.78</v>
      </c>
      <c r="T13">
        <f t="shared" si="0"/>
        <v>78129.919999999998</v>
      </c>
      <c r="U13" s="21">
        <v>42468</v>
      </c>
      <c r="V13" s="17">
        <v>4</v>
      </c>
      <c r="W13" s="17">
        <f t="shared" si="1"/>
        <v>2</v>
      </c>
      <c r="X13" s="17">
        <v>2016</v>
      </c>
      <c r="Y13" t="s">
        <v>120</v>
      </c>
      <c r="Z13" t="s">
        <v>36</v>
      </c>
      <c r="AA13" t="s">
        <v>36</v>
      </c>
    </row>
    <row r="14" spans="1:28" x14ac:dyDescent="0.25">
      <c r="A14" t="s">
        <v>53</v>
      </c>
      <c r="B14" t="s">
        <v>54</v>
      </c>
      <c r="C14" t="s">
        <v>55</v>
      </c>
      <c r="D14" t="s">
        <v>3490</v>
      </c>
      <c r="E14" t="s">
        <v>56</v>
      </c>
      <c r="F14" t="s">
        <v>57</v>
      </c>
      <c r="G14" t="s">
        <v>65</v>
      </c>
      <c r="H14" t="s">
        <v>59</v>
      </c>
      <c r="I14" t="s">
        <v>59</v>
      </c>
      <c r="J14">
        <v>8532100000</v>
      </c>
      <c r="K14" t="s">
        <v>3485</v>
      </c>
      <c r="L14" t="s">
        <v>123</v>
      </c>
      <c r="M14" t="s">
        <v>76</v>
      </c>
      <c r="N14" t="s">
        <v>46</v>
      </c>
      <c r="O14">
        <v>841.56600000000003</v>
      </c>
      <c r="Q14" t="s">
        <v>63</v>
      </c>
      <c r="R14">
        <v>902532.31</v>
      </c>
      <c r="S14">
        <v>13572.85</v>
      </c>
      <c r="T14">
        <f t="shared" si="0"/>
        <v>868662.4</v>
      </c>
      <c r="U14" s="21">
        <v>42475</v>
      </c>
      <c r="V14" s="17">
        <v>4</v>
      </c>
      <c r="W14" s="17">
        <f t="shared" si="1"/>
        <v>2</v>
      </c>
      <c r="X14" s="17">
        <v>2016</v>
      </c>
      <c r="Y14" t="s">
        <v>124</v>
      </c>
      <c r="Z14" t="s">
        <v>36</v>
      </c>
      <c r="AA14" t="s">
        <v>36</v>
      </c>
    </row>
    <row r="15" spans="1:28" x14ac:dyDescent="0.25">
      <c r="A15" t="s">
        <v>53</v>
      </c>
      <c r="B15" t="s">
        <v>54</v>
      </c>
      <c r="C15" t="s">
        <v>55</v>
      </c>
      <c r="D15" t="s">
        <v>3490</v>
      </c>
      <c r="E15" t="s">
        <v>56</v>
      </c>
      <c r="F15" t="s">
        <v>57</v>
      </c>
      <c r="G15" t="s">
        <v>65</v>
      </c>
      <c r="H15" t="s">
        <v>59</v>
      </c>
      <c r="I15" t="s">
        <v>59</v>
      </c>
      <c r="J15">
        <v>8532100000</v>
      </c>
      <c r="K15" t="s">
        <v>3485</v>
      </c>
      <c r="L15" t="s">
        <v>129</v>
      </c>
      <c r="M15" t="s">
        <v>76</v>
      </c>
      <c r="N15" t="s">
        <v>46</v>
      </c>
      <c r="O15">
        <v>634</v>
      </c>
      <c r="Q15" t="s">
        <v>63</v>
      </c>
      <c r="R15">
        <v>1200279.96</v>
      </c>
      <c r="S15">
        <v>18458.63</v>
      </c>
      <c r="T15">
        <f t="shared" si="0"/>
        <v>1181352.32</v>
      </c>
      <c r="U15" s="21">
        <v>42482</v>
      </c>
      <c r="V15" s="17">
        <v>4</v>
      </c>
      <c r="W15" s="17">
        <f t="shared" si="1"/>
        <v>2</v>
      </c>
      <c r="X15" s="17">
        <v>2016</v>
      </c>
      <c r="Y15" t="s">
        <v>130</v>
      </c>
      <c r="Z15" t="s">
        <v>36</v>
      </c>
      <c r="AA15" t="s">
        <v>36</v>
      </c>
    </row>
    <row r="16" spans="1:28" x14ac:dyDescent="0.25">
      <c r="A16" t="s">
        <v>53</v>
      </c>
      <c r="B16" t="s">
        <v>54</v>
      </c>
      <c r="C16" t="s">
        <v>55</v>
      </c>
      <c r="D16" t="s">
        <v>3490</v>
      </c>
      <c r="E16" t="s">
        <v>56</v>
      </c>
      <c r="F16" t="s">
        <v>57</v>
      </c>
      <c r="G16" t="s">
        <v>65</v>
      </c>
      <c r="H16" t="s">
        <v>59</v>
      </c>
      <c r="I16" t="s">
        <v>59</v>
      </c>
      <c r="J16">
        <v>8532100000</v>
      </c>
      <c r="K16" t="s">
        <v>3485</v>
      </c>
      <c r="L16" t="s">
        <v>133</v>
      </c>
      <c r="M16" t="s">
        <v>76</v>
      </c>
      <c r="N16" t="s">
        <v>46</v>
      </c>
      <c r="O16">
        <v>294</v>
      </c>
      <c r="Q16" t="s">
        <v>63</v>
      </c>
      <c r="R16">
        <v>639737.56000000006</v>
      </c>
      <c r="S16">
        <v>9817.68</v>
      </c>
      <c r="T16">
        <f t="shared" si="0"/>
        <v>628331.52000000002</v>
      </c>
      <c r="U16" s="21">
        <v>42488</v>
      </c>
      <c r="V16" s="17">
        <v>4</v>
      </c>
      <c r="W16" s="17">
        <f t="shared" si="1"/>
        <v>2</v>
      </c>
      <c r="X16" s="17">
        <v>2016</v>
      </c>
      <c r="Y16" t="s">
        <v>134</v>
      </c>
      <c r="Z16" t="s">
        <v>36</v>
      </c>
      <c r="AA16" t="s">
        <v>36</v>
      </c>
    </row>
    <row r="17" spans="1:27" x14ac:dyDescent="0.25">
      <c r="A17" t="s">
        <v>53</v>
      </c>
      <c r="B17" t="s">
        <v>54</v>
      </c>
      <c r="C17" t="s">
        <v>55</v>
      </c>
      <c r="D17" t="s">
        <v>3490</v>
      </c>
      <c r="E17" t="s">
        <v>56</v>
      </c>
      <c r="F17" t="s">
        <v>57</v>
      </c>
      <c r="G17" t="s">
        <v>65</v>
      </c>
      <c r="H17" t="s">
        <v>59</v>
      </c>
      <c r="I17" t="s">
        <v>59</v>
      </c>
      <c r="J17">
        <v>8532100000</v>
      </c>
      <c r="K17" t="s">
        <v>3485</v>
      </c>
      <c r="L17" t="s">
        <v>135</v>
      </c>
      <c r="M17" t="s">
        <v>76</v>
      </c>
      <c r="N17" t="s">
        <v>46</v>
      </c>
      <c r="O17">
        <v>526.10199999999998</v>
      </c>
      <c r="Q17" t="s">
        <v>63</v>
      </c>
      <c r="R17">
        <v>996211.7</v>
      </c>
      <c r="S17">
        <v>15019.54</v>
      </c>
      <c r="T17">
        <f t="shared" si="0"/>
        <v>961250.56</v>
      </c>
      <c r="U17" s="21">
        <v>42501</v>
      </c>
      <c r="V17" s="17">
        <v>5</v>
      </c>
      <c r="W17" s="17">
        <f t="shared" si="1"/>
        <v>2</v>
      </c>
      <c r="X17" s="17">
        <v>2016</v>
      </c>
      <c r="Y17" t="s">
        <v>136</v>
      </c>
      <c r="Z17" t="s">
        <v>36</v>
      </c>
      <c r="AA17" t="s">
        <v>36</v>
      </c>
    </row>
    <row r="18" spans="1:27" x14ac:dyDescent="0.25">
      <c r="A18" t="s">
        <v>53</v>
      </c>
      <c r="B18" t="s">
        <v>54</v>
      </c>
      <c r="C18" t="s">
        <v>55</v>
      </c>
      <c r="D18" t="s">
        <v>3490</v>
      </c>
      <c r="E18" t="s">
        <v>56</v>
      </c>
      <c r="F18" t="s">
        <v>57</v>
      </c>
      <c r="G18" t="s">
        <v>65</v>
      </c>
      <c r="H18" t="s">
        <v>59</v>
      </c>
      <c r="I18" t="s">
        <v>59</v>
      </c>
      <c r="J18">
        <v>8532100000</v>
      </c>
      <c r="K18" t="s">
        <v>3485</v>
      </c>
      <c r="L18" t="s">
        <v>143</v>
      </c>
      <c r="M18" t="s">
        <v>76</v>
      </c>
      <c r="N18" t="s">
        <v>46</v>
      </c>
      <c r="O18">
        <v>217.42599999999999</v>
      </c>
      <c r="Q18" t="s">
        <v>63</v>
      </c>
      <c r="R18">
        <v>727729.28</v>
      </c>
      <c r="S18">
        <v>10991.06</v>
      </c>
      <c r="T18">
        <f t="shared" si="0"/>
        <v>703427.84</v>
      </c>
      <c r="U18" s="21">
        <v>42510</v>
      </c>
      <c r="V18" s="17">
        <v>5</v>
      </c>
      <c r="W18" s="17">
        <f t="shared" si="1"/>
        <v>2</v>
      </c>
      <c r="X18" s="17">
        <v>2016</v>
      </c>
      <c r="Y18" t="s">
        <v>144</v>
      </c>
      <c r="Z18" t="s">
        <v>36</v>
      </c>
      <c r="AA18" t="s">
        <v>36</v>
      </c>
    </row>
    <row r="19" spans="1:27" x14ac:dyDescent="0.25">
      <c r="A19" t="s">
        <v>53</v>
      </c>
      <c r="B19" t="s">
        <v>54</v>
      </c>
      <c r="C19" t="s">
        <v>55</v>
      </c>
      <c r="D19" t="s">
        <v>3490</v>
      </c>
      <c r="E19" t="s">
        <v>56</v>
      </c>
      <c r="F19" t="s">
        <v>57</v>
      </c>
      <c r="G19" t="s">
        <v>65</v>
      </c>
      <c r="H19" t="s">
        <v>59</v>
      </c>
      <c r="I19" t="s">
        <v>59</v>
      </c>
      <c r="J19">
        <v>8532100000</v>
      </c>
      <c r="K19" t="s">
        <v>3485</v>
      </c>
      <c r="L19" t="s">
        <v>152</v>
      </c>
      <c r="M19" t="s">
        <v>67</v>
      </c>
      <c r="N19" t="s">
        <v>46</v>
      </c>
      <c r="O19">
        <v>464.75700000000001</v>
      </c>
      <c r="Q19" t="s">
        <v>63</v>
      </c>
      <c r="R19">
        <v>1435445.04</v>
      </c>
      <c r="S19">
        <v>21505.08</v>
      </c>
      <c r="T19">
        <f t="shared" si="0"/>
        <v>1376325.12</v>
      </c>
      <c r="U19" s="21">
        <v>42524</v>
      </c>
      <c r="V19" s="17">
        <v>6</v>
      </c>
      <c r="W19" s="17">
        <f t="shared" si="1"/>
        <v>2</v>
      </c>
      <c r="X19" s="17">
        <v>2016</v>
      </c>
      <c r="Y19" t="s">
        <v>153</v>
      </c>
      <c r="Z19" t="s">
        <v>36</v>
      </c>
      <c r="AA19" t="s">
        <v>36</v>
      </c>
    </row>
    <row r="20" spans="1:27" x14ac:dyDescent="0.25">
      <c r="A20" t="s">
        <v>53</v>
      </c>
      <c r="B20" t="s">
        <v>54</v>
      </c>
      <c r="C20" t="s">
        <v>55</v>
      </c>
      <c r="D20" t="s">
        <v>3490</v>
      </c>
      <c r="E20" t="s">
        <v>56</v>
      </c>
      <c r="F20" t="s">
        <v>57</v>
      </c>
      <c r="G20" t="s">
        <v>65</v>
      </c>
      <c r="H20" t="s">
        <v>59</v>
      </c>
      <c r="I20" t="s">
        <v>59</v>
      </c>
      <c r="J20">
        <v>8532100000</v>
      </c>
      <c r="K20" t="s">
        <v>3485</v>
      </c>
      <c r="L20" t="s">
        <v>83</v>
      </c>
      <c r="M20" t="s">
        <v>76</v>
      </c>
      <c r="N20" t="s">
        <v>46</v>
      </c>
      <c r="O20">
        <v>390.94099999999997</v>
      </c>
      <c r="Q20" t="s">
        <v>63</v>
      </c>
      <c r="R20">
        <v>906054.64</v>
      </c>
      <c r="S20">
        <v>14220.16</v>
      </c>
      <c r="T20">
        <f t="shared" si="0"/>
        <v>910090.23999999999</v>
      </c>
      <c r="U20" s="21">
        <v>42544</v>
      </c>
      <c r="V20" s="17">
        <v>6</v>
      </c>
      <c r="W20" s="17">
        <f t="shared" si="1"/>
        <v>2</v>
      </c>
      <c r="X20" s="17">
        <v>2016</v>
      </c>
      <c r="Y20" t="s">
        <v>158</v>
      </c>
      <c r="Z20" t="s">
        <v>36</v>
      </c>
      <c r="AA20" t="s">
        <v>36</v>
      </c>
    </row>
    <row r="21" spans="1:27" x14ac:dyDescent="0.25">
      <c r="A21" t="s">
        <v>53</v>
      </c>
      <c r="B21" t="s">
        <v>54</v>
      </c>
      <c r="C21" t="s">
        <v>55</v>
      </c>
      <c r="D21" t="s">
        <v>3490</v>
      </c>
      <c r="E21" t="s">
        <v>56</v>
      </c>
      <c r="F21" t="s">
        <v>57</v>
      </c>
      <c r="G21" t="s">
        <v>65</v>
      </c>
      <c r="H21" t="s">
        <v>59</v>
      </c>
      <c r="I21" t="s">
        <v>59</v>
      </c>
      <c r="J21">
        <v>8532100000</v>
      </c>
      <c r="K21" t="s">
        <v>3485</v>
      </c>
      <c r="L21" t="s">
        <v>163</v>
      </c>
      <c r="M21" t="s">
        <v>76</v>
      </c>
      <c r="N21" t="s">
        <v>46</v>
      </c>
      <c r="O21">
        <v>581.73400000000004</v>
      </c>
      <c r="Q21" t="s">
        <v>63</v>
      </c>
      <c r="R21">
        <v>631059.62</v>
      </c>
      <c r="S21">
        <v>9852.61</v>
      </c>
      <c r="T21">
        <f t="shared" si="0"/>
        <v>630567.04</v>
      </c>
      <c r="U21" s="21">
        <v>42559</v>
      </c>
      <c r="V21" s="17">
        <v>7</v>
      </c>
      <c r="W21" s="17">
        <f t="shared" si="1"/>
        <v>3</v>
      </c>
      <c r="X21" s="17">
        <v>2016</v>
      </c>
      <c r="Y21" t="s">
        <v>164</v>
      </c>
      <c r="Z21" t="s">
        <v>36</v>
      </c>
      <c r="AA21" t="s">
        <v>36</v>
      </c>
    </row>
    <row r="22" spans="1:27" x14ac:dyDescent="0.25">
      <c r="A22" t="s">
        <v>53</v>
      </c>
      <c r="B22" t="s">
        <v>54</v>
      </c>
      <c r="C22" t="s">
        <v>55</v>
      </c>
      <c r="D22" t="s">
        <v>3490</v>
      </c>
      <c r="E22" t="s">
        <v>56</v>
      </c>
      <c r="F22" t="s">
        <v>57</v>
      </c>
      <c r="G22" t="s">
        <v>65</v>
      </c>
      <c r="H22" t="s">
        <v>59</v>
      </c>
      <c r="I22" t="s">
        <v>59</v>
      </c>
      <c r="J22">
        <v>8532100000</v>
      </c>
      <c r="K22" t="s">
        <v>3485</v>
      </c>
      <c r="L22" t="s">
        <v>165</v>
      </c>
      <c r="M22" t="s">
        <v>76</v>
      </c>
      <c r="N22" t="s">
        <v>46</v>
      </c>
      <c r="O22">
        <v>586</v>
      </c>
      <c r="Q22" t="s">
        <v>63</v>
      </c>
      <c r="R22">
        <v>890232.24</v>
      </c>
      <c r="S22">
        <v>13941.88</v>
      </c>
      <c r="T22">
        <f t="shared" si="0"/>
        <v>892280.31999999995</v>
      </c>
      <c r="U22" s="21">
        <v>42565</v>
      </c>
      <c r="V22" s="17">
        <v>7</v>
      </c>
      <c r="W22" s="17">
        <f t="shared" si="1"/>
        <v>3</v>
      </c>
      <c r="X22" s="17">
        <v>2016</v>
      </c>
      <c r="Y22" t="s">
        <v>166</v>
      </c>
      <c r="Z22" t="s">
        <v>36</v>
      </c>
      <c r="AA22" t="s">
        <v>36</v>
      </c>
    </row>
    <row r="23" spans="1:27" x14ac:dyDescent="0.25">
      <c r="A23" t="s">
        <v>53</v>
      </c>
      <c r="B23" t="s">
        <v>54</v>
      </c>
      <c r="C23" t="s">
        <v>55</v>
      </c>
      <c r="D23" t="s">
        <v>3490</v>
      </c>
      <c r="E23" t="s">
        <v>56</v>
      </c>
      <c r="F23" t="s">
        <v>57</v>
      </c>
      <c r="G23" t="s">
        <v>65</v>
      </c>
      <c r="H23" t="s">
        <v>59</v>
      </c>
      <c r="I23" t="s">
        <v>59</v>
      </c>
      <c r="J23">
        <v>8532100000</v>
      </c>
      <c r="K23" t="s">
        <v>3485</v>
      </c>
      <c r="L23" t="s">
        <v>175</v>
      </c>
      <c r="M23" t="s">
        <v>76</v>
      </c>
      <c r="N23" t="s">
        <v>46</v>
      </c>
      <c r="O23">
        <v>935.03899999999999</v>
      </c>
      <c r="Q23" t="s">
        <v>63</v>
      </c>
      <c r="R23">
        <v>1982609.69</v>
      </c>
      <c r="S23">
        <v>31105.96</v>
      </c>
      <c r="T23">
        <f t="shared" si="0"/>
        <v>1990781.44</v>
      </c>
      <c r="U23" s="21">
        <v>42573</v>
      </c>
      <c r="V23" s="17">
        <v>7</v>
      </c>
      <c r="W23" s="17">
        <f t="shared" si="1"/>
        <v>3</v>
      </c>
      <c r="X23" s="17">
        <v>2016</v>
      </c>
      <c r="Y23" t="s">
        <v>176</v>
      </c>
      <c r="Z23" t="s">
        <v>36</v>
      </c>
      <c r="AA23" t="s">
        <v>36</v>
      </c>
    </row>
    <row r="24" spans="1:27" x14ac:dyDescent="0.25">
      <c r="A24" t="s">
        <v>53</v>
      </c>
      <c r="B24" t="s">
        <v>54</v>
      </c>
      <c r="C24" t="s">
        <v>55</v>
      </c>
      <c r="D24" t="s">
        <v>3490</v>
      </c>
      <c r="E24" t="s">
        <v>56</v>
      </c>
      <c r="F24" t="s">
        <v>57</v>
      </c>
      <c r="G24" t="s">
        <v>65</v>
      </c>
      <c r="H24" t="s">
        <v>59</v>
      </c>
      <c r="I24" t="s">
        <v>59</v>
      </c>
      <c r="J24">
        <v>8532100000</v>
      </c>
      <c r="K24" t="s">
        <v>3485</v>
      </c>
      <c r="L24" t="s">
        <v>188</v>
      </c>
      <c r="M24" t="s">
        <v>76</v>
      </c>
      <c r="N24" t="s">
        <v>46</v>
      </c>
      <c r="O24">
        <v>728.74099999999999</v>
      </c>
      <c r="Q24" t="s">
        <v>63</v>
      </c>
      <c r="R24">
        <v>1148074.8700000001</v>
      </c>
      <c r="S24">
        <v>18066.060000000001</v>
      </c>
      <c r="T24">
        <f t="shared" si="0"/>
        <v>1156227.8400000001</v>
      </c>
      <c r="U24" s="21">
        <v>42601</v>
      </c>
      <c r="V24" s="17">
        <v>8</v>
      </c>
      <c r="W24" s="17">
        <f t="shared" si="1"/>
        <v>3</v>
      </c>
      <c r="X24" s="17">
        <v>2016</v>
      </c>
      <c r="Y24" t="s">
        <v>189</v>
      </c>
      <c r="Z24" t="s">
        <v>36</v>
      </c>
      <c r="AA24" t="s">
        <v>36</v>
      </c>
    </row>
    <row r="25" spans="1:27" x14ac:dyDescent="0.25">
      <c r="A25" t="s">
        <v>53</v>
      </c>
      <c r="B25" t="s">
        <v>54</v>
      </c>
      <c r="C25" t="s">
        <v>55</v>
      </c>
      <c r="D25" t="s">
        <v>3490</v>
      </c>
      <c r="E25" t="s">
        <v>56</v>
      </c>
      <c r="F25" t="s">
        <v>57</v>
      </c>
      <c r="G25" t="s">
        <v>65</v>
      </c>
      <c r="H25" t="s">
        <v>59</v>
      </c>
      <c r="I25" t="s">
        <v>59</v>
      </c>
      <c r="J25">
        <v>8532100000</v>
      </c>
      <c r="K25" t="s">
        <v>3485</v>
      </c>
      <c r="L25" t="s">
        <v>193</v>
      </c>
      <c r="M25" t="s">
        <v>67</v>
      </c>
      <c r="N25" t="s">
        <v>46</v>
      </c>
      <c r="O25">
        <v>811.29499999999996</v>
      </c>
      <c r="Q25" t="s">
        <v>63</v>
      </c>
      <c r="R25">
        <v>1269937.25</v>
      </c>
      <c r="S25">
        <v>19616.57</v>
      </c>
      <c r="T25">
        <f t="shared" si="0"/>
        <v>1255460.48</v>
      </c>
      <c r="U25" s="21">
        <v>42611</v>
      </c>
      <c r="V25" s="17">
        <v>8</v>
      </c>
      <c r="W25" s="17">
        <f t="shared" si="1"/>
        <v>3</v>
      </c>
      <c r="X25" s="17">
        <v>2016</v>
      </c>
      <c r="Y25" t="s">
        <v>194</v>
      </c>
      <c r="Z25" t="s">
        <v>36</v>
      </c>
      <c r="AA25" t="s">
        <v>36</v>
      </c>
    </row>
    <row r="26" spans="1:27" x14ac:dyDescent="0.25">
      <c r="A26" t="s">
        <v>53</v>
      </c>
      <c r="B26" t="s">
        <v>54</v>
      </c>
      <c r="C26" t="s">
        <v>55</v>
      </c>
      <c r="D26" t="s">
        <v>3490</v>
      </c>
      <c r="E26" t="s">
        <v>56</v>
      </c>
      <c r="F26" t="s">
        <v>57</v>
      </c>
      <c r="G26" t="s">
        <v>65</v>
      </c>
      <c r="H26" t="s">
        <v>59</v>
      </c>
      <c r="I26" t="s">
        <v>59</v>
      </c>
      <c r="J26">
        <v>8532100000</v>
      </c>
      <c r="K26" t="s">
        <v>3485</v>
      </c>
      <c r="L26" t="s">
        <v>198</v>
      </c>
      <c r="M26" t="s">
        <v>67</v>
      </c>
      <c r="N26" t="s">
        <v>46</v>
      </c>
      <c r="O26">
        <v>198.529</v>
      </c>
      <c r="Q26" t="s">
        <v>63</v>
      </c>
      <c r="R26">
        <v>355229.51</v>
      </c>
      <c r="S26">
        <v>5443.84</v>
      </c>
      <c r="T26">
        <f t="shared" si="0"/>
        <v>348405.76000000001</v>
      </c>
      <c r="U26" s="21">
        <v>42614</v>
      </c>
      <c r="V26" s="17">
        <v>9</v>
      </c>
      <c r="W26" s="17">
        <f t="shared" si="1"/>
        <v>3</v>
      </c>
      <c r="X26" s="17">
        <v>2016</v>
      </c>
      <c r="Y26" t="s">
        <v>199</v>
      </c>
      <c r="Z26" t="s">
        <v>36</v>
      </c>
      <c r="AA26" t="s">
        <v>36</v>
      </c>
    </row>
    <row r="27" spans="1:27" x14ac:dyDescent="0.25">
      <c r="A27" t="s">
        <v>53</v>
      </c>
      <c r="B27" t="s">
        <v>54</v>
      </c>
      <c r="C27" t="s">
        <v>55</v>
      </c>
      <c r="D27" t="s">
        <v>3490</v>
      </c>
      <c r="E27" t="s">
        <v>56</v>
      </c>
      <c r="F27" t="s">
        <v>57</v>
      </c>
      <c r="G27" t="s">
        <v>65</v>
      </c>
      <c r="H27" t="s">
        <v>59</v>
      </c>
      <c r="I27" t="s">
        <v>59</v>
      </c>
      <c r="J27">
        <v>8532100000</v>
      </c>
      <c r="K27" t="s">
        <v>3485</v>
      </c>
      <c r="L27" t="s">
        <v>210</v>
      </c>
      <c r="M27" t="s">
        <v>76</v>
      </c>
      <c r="N27" t="s">
        <v>46</v>
      </c>
      <c r="O27">
        <v>182.90299999999999</v>
      </c>
      <c r="Q27" t="s">
        <v>63</v>
      </c>
      <c r="R27">
        <v>220740.4</v>
      </c>
      <c r="S27">
        <v>3538.07</v>
      </c>
      <c r="T27">
        <f t="shared" si="0"/>
        <v>226436.48000000001</v>
      </c>
      <c r="U27" s="21">
        <v>42650</v>
      </c>
      <c r="V27" s="17">
        <v>10</v>
      </c>
      <c r="W27" s="17">
        <f t="shared" si="1"/>
        <v>4</v>
      </c>
      <c r="X27" s="17">
        <v>2016</v>
      </c>
      <c r="Y27" t="s">
        <v>211</v>
      </c>
      <c r="Z27" t="s">
        <v>36</v>
      </c>
      <c r="AA27" t="s">
        <v>36</v>
      </c>
    </row>
    <row r="28" spans="1:27" x14ac:dyDescent="0.25">
      <c r="A28" t="s">
        <v>53</v>
      </c>
      <c r="B28" t="s">
        <v>54</v>
      </c>
      <c r="C28" t="s">
        <v>55</v>
      </c>
      <c r="D28" t="s">
        <v>3490</v>
      </c>
      <c r="E28" t="s">
        <v>56</v>
      </c>
      <c r="F28" t="s">
        <v>57</v>
      </c>
      <c r="G28" t="s">
        <v>65</v>
      </c>
      <c r="H28" t="s">
        <v>59</v>
      </c>
      <c r="I28" t="s">
        <v>59</v>
      </c>
      <c r="J28">
        <v>8532100000</v>
      </c>
      <c r="K28" t="s">
        <v>3485</v>
      </c>
      <c r="L28" t="s">
        <v>83</v>
      </c>
      <c r="M28" t="s">
        <v>76</v>
      </c>
      <c r="N28" t="s">
        <v>46</v>
      </c>
      <c r="O28">
        <v>140.56299999999999</v>
      </c>
      <c r="Q28" t="s">
        <v>63</v>
      </c>
      <c r="R28">
        <v>272920.40000000002</v>
      </c>
      <c r="S28">
        <v>4360.5</v>
      </c>
      <c r="T28">
        <f t="shared" si="0"/>
        <v>279072</v>
      </c>
      <c r="U28" s="21">
        <v>42656</v>
      </c>
      <c r="V28" s="17">
        <v>10</v>
      </c>
      <c r="W28" s="17">
        <f t="shared" si="1"/>
        <v>4</v>
      </c>
      <c r="X28" s="17">
        <v>2016</v>
      </c>
      <c r="Y28" t="s">
        <v>212</v>
      </c>
      <c r="Z28" t="s">
        <v>36</v>
      </c>
      <c r="AA28" t="s">
        <v>36</v>
      </c>
    </row>
    <row r="29" spans="1:27" x14ac:dyDescent="0.25">
      <c r="A29" t="s">
        <v>53</v>
      </c>
      <c r="B29" t="s">
        <v>54</v>
      </c>
      <c r="C29" t="s">
        <v>55</v>
      </c>
      <c r="D29" t="s">
        <v>3490</v>
      </c>
      <c r="E29" t="s">
        <v>56</v>
      </c>
      <c r="F29" t="s">
        <v>223</v>
      </c>
      <c r="G29" t="s">
        <v>65</v>
      </c>
      <c r="H29" t="s">
        <v>59</v>
      </c>
      <c r="I29" t="s">
        <v>59</v>
      </c>
      <c r="J29">
        <v>8532100000</v>
      </c>
      <c r="K29" t="s">
        <v>3485</v>
      </c>
      <c r="L29" t="s">
        <v>224</v>
      </c>
      <c r="M29" t="s">
        <v>76</v>
      </c>
      <c r="N29" t="s">
        <v>46</v>
      </c>
      <c r="O29">
        <v>869.20699999999999</v>
      </c>
      <c r="Q29" t="s">
        <v>63</v>
      </c>
      <c r="R29">
        <v>1695237.61</v>
      </c>
      <c r="S29">
        <v>25985.35</v>
      </c>
      <c r="T29">
        <f t="shared" si="0"/>
        <v>1663062.4</v>
      </c>
      <c r="U29" s="21">
        <v>42706</v>
      </c>
      <c r="V29" s="17">
        <v>12</v>
      </c>
      <c r="W29" s="17">
        <f t="shared" si="1"/>
        <v>4</v>
      </c>
      <c r="X29" s="17">
        <v>2016</v>
      </c>
      <c r="Y29" t="s">
        <v>225</v>
      </c>
      <c r="Z29" t="s">
        <v>36</v>
      </c>
      <c r="AA29" t="s">
        <v>36</v>
      </c>
    </row>
    <row r="30" spans="1:27" x14ac:dyDescent="0.25">
      <c r="A30" t="s">
        <v>53</v>
      </c>
      <c r="B30" t="s">
        <v>54</v>
      </c>
      <c r="C30" t="s">
        <v>55</v>
      </c>
      <c r="D30" t="s">
        <v>3490</v>
      </c>
      <c r="E30" t="s">
        <v>56</v>
      </c>
      <c r="F30" t="s">
        <v>223</v>
      </c>
      <c r="G30" t="s">
        <v>65</v>
      </c>
      <c r="H30" t="s">
        <v>59</v>
      </c>
      <c r="I30" t="s">
        <v>59</v>
      </c>
      <c r="J30">
        <v>8532100000</v>
      </c>
      <c r="K30" t="s">
        <v>3485</v>
      </c>
      <c r="L30" t="s">
        <v>226</v>
      </c>
      <c r="M30" t="s">
        <v>76</v>
      </c>
      <c r="N30" t="s">
        <v>46</v>
      </c>
      <c r="O30">
        <v>279.05399999999997</v>
      </c>
      <c r="Q30" t="s">
        <v>63</v>
      </c>
      <c r="R30">
        <v>331531.71999999997</v>
      </c>
      <c r="S30">
        <v>5230.0200000000004</v>
      </c>
      <c r="T30">
        <f t="shared" si="0"/>
        <v>334721.28000000003</v>
      </c>
      <c r="U30" s="21">
        <v>42713</v>
      </c>
      <c r="V30" s="17">
        <v>12</v>
      </c>
      <c r="W30" s="17">
        <f t="shared" si="1"/>
        <v>4</v>
      </c>
      <c r="X30" s="17">
        <v>2016</v>
      </c>
      <c r="Y30" t="s">
        <v>227</v>
      </c>
      <c r="Z30" t="s">
        <v>36</v>
      </c>
      <c r="AA30" t="s">
        <v>36</v>
      </c>
    </row>
    <row r="31" spans="1:27" x14ac:dyDescent="0.25">
      <c r="A31" t="s">
        <v>53</v>
      </c>
      <c r="B31" t="s">
        <v>54</v>
      </c>
      <c r="C31" t="s">
        <v>55</v>
      </c>
      <c r="D31" t="s">
        <v>3490</v>
      </c>
      <c r="E31" t="s">
        <v>56</v>
      </c>
      <c r="F31" t="s">
        <v>223</v>
      </c>
      <c r="G31" t="s">
        <v>65</v>
      </c>
      <c r="H31" t="s">
        <v>59</v>
      </c>
      <c r="I31" t="s">
        <v>59</v>
      </c>
      <c r="J31">
        <v>8532100000</v>
      </c>
      <c r="K31" t="s">
        <v>3485</v>
      </c>
      <c r="L31" t="s">
        <v>228</v>
      </c>
      <c r="M31" t="s">
        <v>76</v>
      </c>
      <c r="N31" t="s">
        <v>46</v>
      </c>
      <c r="O31">
        <v>1182.2339999999999</v>
      </c>
      <c r="Q31" t="s">
        <v>63</v>
      </c>
      <c r="R31">
        <v>1218435.82</v>
      </c>
      <c r="S31">
        <v>19767.990000000002</v>
      </c>
      <c r="T31">
        <f t="shared" si="0"/>
        <v>1265151.3600000001</v>
      </c>
      <c r="U31" s="21">
        <v>42720</v>
      </c>
      <c r="V31" s="17">
        <v>12</v>
      </c>
      <c r="W31" s="17">
        <f t="shared" si="1"/>
        <v>4</v>
      </c>
      <c r="X31" s="17">
        <v>2016</v>
      </c>
      <c r="Y31" t="s">
        <v>229</v>
      </c>
      <c r="Z31" t="s">
        <v>36</v>
      </c>
      <c r="AA31" t="s">
        <v>36</v>
      </c>
    </row>
    <row r="32" spans="1:27" x14ac:dyDescent="0.25">
      <c r="A32" t="s">
        <v>53</v>
      </c>
      <c r="B32" t="s">
        <v>54</v>
      </c>
      <c r="C32" t="s">
        <v>55</v>
      </c>
      <c r="D32" t="s">
        <v>3490</v>
      </c>
      <c r="E32" t="s">
        <v>56</v>
      </c>
      <c r="F32" t="s">
        <v>223</v>
      </c>
      <c r="G32" t="s">
        <v>65</v>
      </c>
      <c r="H32" t="s">
        <v>59</v>
      </c>
      <c r="I32" t="s">
        <v>59</v>
      </c>
      <c r="J32">
        <v>8532100000</v>
      </c>
      <c r="K32" t="s">
        <v>3485</v>
      </c>
      <c r="L32" t="s">
        <v>230</v>
      </c>
      <c r="M32" t="s">
        <v>76</v>
      </c>
      <c r="N32" t="s">
        <v>46</v>
      </c>
      <c r="O32">
        <v>397.73500000000001</v>
      </c>
      <c r="Q32" t="s">
        <v>63</v>
      </c>
      <c r="R32">
        <v>696292.43</v>
      </c>
      <c r="S32">
        <v>11479.2</v>
      </c>
      <c r="T32">
        <f t="shared" si="0"/>
        <v>734668.80000000005</v>
      </c>
      <c r="U32" s="21">
        <v>42739</v>
      </c>
      <c r="V32" s="17">
        <v>1</v>
      </c>
      <c r="W32" s="17">
        <f t="shared" si="1"/>
        <v>1</v>
      </c>
      <c r="X32" s="17">
        <v>2017</v>
      </c>
      <c r="Y32" t="s">
        <v>231</v>
      </c>
      <c r="Z32" t="s">
        <v>36</v>
      </c>
      <c r="AA32" t="s">
        <v>36</v>
      </c>
    </row>
    <row r="33" spans="1:27" x14ac:dyDescent="0.25">
      <c r="A33" t="s">
        <v>53</v>
      </c>
      <c r="B33" t="s">
        <v>54</v>
      </c>
      <c r="C33" t="s">
        <v>232</v>
      </c>
      <c r="D33" t="s">
        <v>3490</v>
      </c>
      <c r="E33" t="s">
        <v>56</v>
      </c>
      <c r="F33" t="s">
        <v>233</v>
      </c>
      <c r="G33" t="s">
        <v>65</v>
      </c>
      <c r="H33" t="s">
        <v>59</v>
      </c>
      <c r="I33" t="s">
        <v>59</v>
      </c>
      <c r="J33">
        <v>8532100000</v>
      </c>
      <c r="K33" t="s">
        <v>3485</v>
      </c>
      <c r="L33" t="s">
        <v>234</v>
      </c>
      <c r="M33" t="s">
        <v>76</v>
      </c>
      <c r="N33" t="s">
        <v>46</v>
      </c>
      <c r="O33">
        <v>476</v>
      </c>
      <c r="Q33" t="s">
        <v>63</v>
      </c>
      <c r="R33">
        <v>1837025.34</v>
      </c>
      <c r="S33">
        <v>30941.98</v>
      </c>
      <c r="T33">
        <f t="shared" si="0"/>
        <v>1980286.72</v>
      </c>
      <c r="U33" s="21">
        <v>42749</v>
      </c>
      <c r="V33" s="17">
        <v>1</v>
      </c>
      <c r="W33" s="17">
        <f t="shared" si="1"/>
        <v>1</v>
      </c>
      <c r="X33" s="17">
        <v>2017</v>
      </c>
      <c r="Y33" t="s">
        <v>235</v>
      </c>
      <c r="Z33" t="s">
        <v>36</v>
      </c>
      <c r="AA33" t="s">
        <v>36</v>
      </c>
    </row>
    <row r="34" spans="1:27" x14ac:dyDescent="0.25">
      <c r="A34" t="s">
        <v>53</v>
      </c>
      <c r="B34" t="s">
        <v>54</v>
      </c>
      <c r="C34" t="s">
        <v>55</v>
      </c>
      <c r="D34" t="s">
        <v>3490</v>
      </c>
      <c r="E34" t="s">
        <v>56</v>
      </c>
      <c r="F34" t="s">
        <v>223</v>
      </c>
      <c r="G34" t="s">
        <v>65</v>
      </c>
      <c r="H34" t="s">
        <v>59</v>
      </c>
      <c r="I34" t="s">
        <v>59</v>
      </c>
      <c r="J34">
        <v>8532100000</v>
      </c>
      <c r="K34" t="s">
        <v>3485</v>
      </c>
      <c r="L34" t="s">
        <v>236</v>
      </c>
      <c r="M34" t="s">
        <v>76</v>
      </c>
      <c r="N34" t="s">
        <v>46</v>
      </c>
      <c r="O34">
        <v>708</v>
      </c>
      <c r="Q34" t="s">
        <v>63</v>
      </c>
      <c r="R34">
        <v>1201958.81</v>
      </c>
      <c r="S34">
        <v>20320.900000000001</v>
      </c>
      <c r="T34">
        <f t="shared" si="0"/>
        <v>1300537.6000000001</v>
      </c>
      <c r="U34" s="21">
        <v>42762</v>
      </c>
      <c r="V34" s="17">
        <v>1</v>
      </c>
      <c r="W34" s="17">
        <f t="shared" si="1"/>
        <v>1</v>
      </c>
      <c r="X34" s="17">
        <v>2017</v>
      </c>
      <c r="Y34" t="s">
        <v>237</v>
      </c>
      <c r="Z34" t="s">
        <v>36</v>
      </c>
      <c r="AA34" t="s">
        <v>36</v>
      </c>
    </row>
    <row r="35" spans="1:27" x14ac:dyDescent="0.25">
      <c r="A35" t="s">
        <v>53</v>
      </c>
      <c r="B35" t="s">
        <v>54</v>
      </c>
      <c r="C35" t="s">
        <v>55</v>
      </c>
      <c r="D35" t="s">
        <v>3490</v>
      </c>
      <c r="E35" t="s">
        <v>56</v>
      </c>
      <c r="F35" t="s">
        <v>223</v>
      </c>
      <c r="G35" t="s">
        <v>65</v>
      </c>
      <c r="H35" t="s">
        <v>59</v>
      </c>
      <c r="I35" t="s">
        <v>59</v>
      </c>
      <c r="J35">
        <v>8532100000</v>
      </c>
      <c r="K35" t="s">
        <v>3485</v>
      </c>
      <c r="L35" t="s">
        <v>238</v>
      </c>
      <c r="M35" t="s">
        <v>76</v>
      </c>
      <c r="N35" t="s">
        <v>46</v>
      </c>
      <c r="O35">
        <v>141.99199999999999</v>
      </c>
      <c r="Q35" t="s">
        <v>63</v>
      </c>
      <c r="R35">
        <v>270434.58</v>
      </c>
      <c r="S35">
        <v>4630.2</v>
      </c>
      <c r="T35">
        <f t="shared" si="0"/>
        <v>296332.79999999999</v>
      </c>
      <c r="U35" s="21">
        <v>42797</v>
      </c>
      <c r="V35" s="17">
        <v>3</v>
      </c>
      <c r="W35" s="17">
        <f t="shared" si="1"/>
        <v>1</v>
      </c>
      <c r="X35" s="17">
        <v>2017</v>
      </c>
      <c r="Y35" t="s">
        <v>239</v>
      </c>
      <c r="Z35" t="s">
        <v>36</v>
      </c>
      <c r="AA35" t="s">
        <v>36</v>
      </c>
    </row>
    <row r="36" spans="1:27" x14ac:dyDescent="0.25">
      <c r="A36" t="s">
        <v>53</v>
      </c>
      <c r="B36" t="s">
        <v>54</v>
      </c>
      <c r="C36" t="s">
        <v>240</v>
      </c>
      <c r="D36" t="s">
        <v>3490</v>
      </c>
      <c r="E36" t="s">
        <v>56</v>
      </c>
      <c r="F36" t="s">
        <v>241</v>
      </c>
      <c r="G36" t="s">
        <v>65</v>
      </c>
      <c r="H36" t="s">
        <v>59</v>
      </c>
      <c r="I36" t="s">
        <v>59</v>
      </c>
      <c r="J36">
        <v>8532100000</v>
      </c>
      <c r="K36" t="s">
        <v>3485</v>
      </c>
      <c r="L36" t="s">
        <v>242</v>
      </c>
      <c r="M36" t="s">
        <v>76</v>
      </c>
      <c r="N36" t="s">
        <v>46</v>
      </c>
      <c r="O36">
        <v>1194.4739999999999</v>
      </c>
      <c r="Q36" t="s">
        <v>63</v>
      </c>
      <c r="R36">
        <v>2430435.2999999998</v>
      </c>
      <c r="S36">
        <v>41042.589999999997</v>
      </c>
      <c r="T36">
        <f t="shared" si="0"/>
        <v>2626725.7599999998</v>
      </c>
      <c r="U36" s="21">
        <v>42807</v>
      </c>
      <c r="V36" s="17">
        <v>3</v>
      </c>
      <c r="W36" s="17">
        <f t="shared" si="1"/>
        <v>1</v>
      </c>
      <c r="X36" s="17">
        <v>2017</v>
      </c>
      <c r="Y36" t="s">
        <v>243</v>
      </c>
      <c r="Z36" t="s">
        <v>36</v>
      </c>
      <c r="AA36" t="s">
        <v>36</v>
      </c>
    </row>
    <row r="37" spans="1:27" x14ac:dyDescent="0.25">
      <c r="A37" t="s">
        <v>53</v>
      </c>
      <c r="B37" t="s">
        <v>54</v>
      </c>
      <c r="C37" t="s">
        <v>240</v>
      </c>
      <c r="D37" t="s">
        <v>3490</v>
      </c>
      <c r="E37" t="s">
        <v>97</v>
      </c>
      <c r="F37" t="s">
        <v>244</v>
      </c>
      <c r="G37" t="s">
        <v>65</v>
      </c>
      <c r="H37" t="s">
        <v>245</v>
      </c>
      <c r="I37" t="s">
        <v>59</v>
      </c>
      <c r="J37">
        <v>8532100000</v>
      </c>
      <c r="K37" t="s">
        <v>3485</v>
      </c>
      <c r="L37" t="s">
        <v>246</v>
      </c>
      <c r="M37" t="s">
        <v>76</v>
      </c>
      <c r="N37" t="s">
        <v>46</v>
      </c>
      <c r="O37">
        <v>331.40800000000002</v>
      </c>
      <c r="Q37" t="s">
        <v>63</v>
      </c>
      <c r="R37">
        <v>599997.5</v>
      </c>
      <c r="S37">
        <v>10177.379999999999</v>
      </c>
      <c r="T37">
        <f t="shared" si="0"/>
        <v>651352.31999999995</v>
      </c>
      <c r="U37" s="21">
        <v>42810</v>
      </c>
      <c r="V37" s="17">
        <v>3</v>
      </c>
      <c r="W37" s="17">
        <f t="shared" si="1"/>
        <v>1</v>
      </c>
      <c r="X37" s="17">
        <v>2017</v>
      </c>
      <c r="Y37" t="s">
        <v>247</v>
      </c>
      <c r="Z37" t="s">
        <v>36</v>
      </c>
      <c r="AA37" t="s">
        <v>36</v>
      </c>
    </row>
    <row r="38" spans="1:27" x14ac:dyDescent="0.25">
      <c r="A38" t="s">
        <v>53</v>
      </c>
      <c r="B38" t="s">
        <v>54</v>
      </c>
      <c r="C38" t="s">
        <v>240</v>
      </c>
      <c r="D38" t="s">
        <v>3490</v>
      </c>
      <c r="E38" t="s">
        <v>56</v>
      </c>
      <c r="F38" t="s">
        <v>241</v>
      </c>
      <c r="G38" t="s">
        <v>65</v>
      </c>
      <c r="H38" t="s">
        <v>59</v>
      </c>
      <c r="I38" t="s">
        <v>59</v>
      </c>
      <c r="J38">
        <v>8532100000</v>
      </c>
      <c r="K38" t="s">
        <v>3485</v>
      </c>
      <c r="L38" t="s">
        <v>248</v>
      </c>
      <c r="M38" t="s">
        <v>76</v>
      </c>
      <c r="N38" t="s">
        <v>46</v>
      </c>
      <c r="O38">
        <v>130.44900000000001</v>
      </c>
      <c r="Q38" t="s">
        <v>63</v>
      </c>
      <c r="R38">
        <v>414589.46</v>
      </c>
      <c r="S38">
        <v>7353.76</v>
      </c>
      <c r="T38">
        <f t="shared" si="0"/>
        <v>470640.64000000001</v>
      </c>
      <c r="U38" s="21">
        <v>42828</v>
      </c>
      <c r="V38" s="17">
        <v>4</v>
      </c>
      <c r="W38" s="17">
        <f t="shared" si="1"/>
        <v>2</v>
      </c>
      <c r="X38" s="17">
        <v>2017</v>
      </c>
      <c r="Y38" t="s">
        <v>249</v>
      </c>
      <c r="Z38" t="s">
        <v>36</v>
      </c>
      <c r="AA38" t="s">
        <v>36</v>
      </c>
    </row>
    <row r="39" spans="1:27" x14ac:dyDescent="0.25">
      <c r="A39" t="s">
        <v>53</v>
      </c>
      <c r="B39" t="s">
        <v>54</v>
      </c>
      <c r="C39" t="s">
        <v>240</v>
      </c>
      <c r="D39" t="s">
        <v>3490</v>
      </c>
      <c r="E39" t="s">
        <v>56</v>
      </c>
      <c r="F39" t="s">
        <v>241</v>
      </c>
      <c r="G39" t="s">
        <v>65</v>
      </c>
      <c r="H39" t="s">
        <v>59</v>
      </c>
      <c r="I39" t="s">
        <v>59</v>
      </c>
      <c r="J39">
        <v>8532100000</v>
      </c>
      <c r="K39" t="s">
        <v>3485</v>
      </c>
      <c r="L39" t="s">
        <v>250</v>
      </c>
      <c r="M39" t="s">
        <v>76</v>
      </c>
      <c r="N39" t="s">
        <v>46</v>
      </c>
      <c r="O39">
        <v>98.736999999999995</v>
      </c>
      <c r="Q39" t="s">
        <v>63</v>
      </c>
      <c r="R39">
        <v>324744.11</v>
      </c>
      <c r="S39">
        <v>5701.75</v>
      </c>
      <c r="T39">
        <f t="shared" si="0"/>
        <v>364912</v>
      </c>
      <c r="U39" s="21">
        <v>42838</v>
      </c>
      <c r="V39" s="17">
        <v>4</v>
      </c>
      <c r="W39" s="17">
        <f t="shared" si="1"/>
        <v>2</v>
      </c>
      <c r="X39" s="17">
        <v>2017</v>
      </c>
      <c r="Y39" t="s">
        <v>251</v>
      </c>
      <c r="Z39" t="s">
        <v>36</v>
      </c>
      <c r="AA39" t="s">
        <v>36</v>
      </c>
    </row>
    <row r="40" spans="1:27" x14ac:dyDescent="0.25">
      <c r="A40" t="s">
        <v>53</v>
      </c>
      <c r="B40" t="s">
        <v>54</v>
      </c>
      <c r="C40" t="s">
        <v>240</v>
      </c>
      <c r="D40" t="s">
        <v>3490</v>
      </c>
      <c r="E40" t="s">
        <v>56</v>
      </c>
      <c r="F40" t="s">
        <v>241</v>
      </c>
      <c r="G40" t="s">
        <v>65</v>
      </c>
      <c r="H40" t="s">
        <v>59</v>
      </c>
      <c r="I40" t="s">
        <v>59</v>
      </c>
      <c r="J40">
        <v>8532100000</v>
      </c>
      <c r="K40" t="s">
        <v>3485</v>
      </c>
      <c r="L40" t="s">
        <v>252</v>
      </c>
      <c r="M40" t="s">
        <v>76</v>
      </c>
      <c r="N40" t="s">
        <v>46</v>
      </c>
      <c r="O40">
        <v>1089.155</v>
      </c>
      <c r="Q40" t="s">
        <v>63</v>
      </c>
      <c r="R40">
        <v>1710997.52</v>
      </c>
      <c r="S40">
        <v>30510.27</v>
      </c>
      <c r="T40">
        <f t="shared" si="0"/>
        <v>1952657.28</v>
      </c>
      <c r="U40" s="21">
        <v>42851</v>
      </c>
      <c r="V40" s="17">
        <v>4</v>
      </c>
      <c r="W40" s="17">
        <f t="shared" si="1"/>
        <v>2</v>
      </c>
      <c r="X40" s="17">
        <v>2017</v>
      </c>
      <c r="Y40" t="s">
        <v>253</v>
      </c>
      <c r="Z40" t="s">
        <v>36</v>
      </c>
      <c r="AA40" t="s">
        <v>36</v>
      </c>
    </row>
    <row r="41" spans="1:27" x14ac:dyDescent="0.25">
      <c r="A41" t="s">
        <v>53</v>
      </c>
      <c r="B41" t="s">
        <v>54</v>
      </c>
      <c r="C41" t="s">
        <v>240</v>
      </c>
      <c r="D41" t="s">
        <v>3490</v>
      </c>
      <c r="E41" t="s">
        <v>56</v>
      </c>
      <c r="F41" t="s">
        <v>241</v>
      </c>
      <c r="G41" t="s">
        <v>65</v>
      </c>
      <c r="H41" t="s">
        <v>59</v>
      </c>
      <c r="I41" t="s">
        <v>59</v>
      </c>
      <c r="J41">
        <v>8532100000</v>
      </c>
      <c r="K41" t="s">
        <v>3485</v>
      </c>
      <c r="L41" t="s">
        <v>254</v>
      </c>
      <c r="M41" t="s">
        <v>76</v>
      </c>
      <c r="N41" t="s">
        <v>46</v>
      </c>
      <c r="O41">
        <v>490.22800000000001</v>
      </c>
      <c r="Q41" t="s">
        <v>63</v>
      </c>
      <c r="R41">
        <v>785951.64</v>
      </c>
      <c r="S41">
        <v>13956.82</v>
      </c>
      <c r="T41">
        <f t="shared" si="0"/>
        <v>893236.48</v>
      </c>
      <c r="U41" s="21">
        <v>42852</v>
      </c>
      <c r="V41" s="17">
        <v>4</v>
      </c>
      <c r="W41" s="17">
        <f t="shared" si="1"/>
        <v>2</v>
      </c>
      <c r="X41" s="17">
        <v>2017</v>
      </c>
      <c r="Y41" t="s">
        <v>255</v>
      </c>
      <c r="Z41" t="s">
        <v>36</v>
      </c>
      <c r="AA41" t="s">
        <v>36</v>
      </c>
    </row>
    <row r="42" spans="1:27" x14ac:dyDescent="0.25">
      <c r="A42" t="s">
        <v>53</v>
      </c>
      <c r="B42" t="s">
        <v>54</v>
      </c>
      <c r="C42" t="s">
        <v>240</v>
      </c>
      <c r="D42" t="s">
        <v>3490</v>
      </c>
      <c r="E42" t="s">
        <v>56</v>
      </c>
      <c r="F42" t="s">
        <v>241</v>
      </c>
      <c r="G42" t="s">
        <v>65</v>
      </c>
      <c r="H42" t="s">
        <v>59</v>
      </c>
      <c r="I42" t="s">
        <v>59</v>
      </c>
      <c r="J42">
        <v>8532100000</v>
      </c>
      <c r="K42" t="s">
        <v>3485</v>
      </c>
      <c r="L42" t="s">
        <v>256</v>
      </c>
      <c r="M42" t="s">
        <v>76</v>
      </c>
      <c r="N42" t="s">
        <v>46</v>
      </c>
      <c r="O42">
        <v>508.238</v>
      </c>
      <c r="Q42" t="s">
        <v>63</v>
      </c>
      <c r="R42">
        <v>966777.03</v>
      </c>
      <c r="S42">
        <v>16933.46</v>
      </c>
      <c r="T42">
        <f t="shared" si="0"/>
        <v>1083741.44</v>
      </c>
      <c r="U42" s="21">
        <v>42860</v>
      </c>
      <c r="V42" s="17">
        <v>5</v>
      </c>
      <c r="W42" s="17">
        <f t="shared" si="1"/>
        <v>2</v>
      </c>
      <c r="X42" s="17">
        <v>2017</v>
      </c>
      <c r="Y42" t="s">
        <v>257</v>
      </c>
      <c r="Z42" t="s">
        <v>36</v>
      </c>
      <c r="AA42" t="s">
        <v>36</v>
      </c>
    </row>
    <row r="43" spans="1:27" x14ac:dyDescent="0.25">
      <c r="A43" t="s">
        <v>53</v>
      </c>
      <c r="B43" t="s">
        <v>54</v>
      </c>
      <c r="C43" t="s">
        <v>240</v>
      </c>
      <c r="D43" t="s">
        <v>3490</v>
      </c>
      <c r="E43" t="s">
        <v>56</v>
      </c>
      <c r="F43" t="s">
        <v>241</v>
      </c>
      <c r="G43" t="s">
        <v>65</v>
      </c>
      <c r="H43" t="s">
        <v>59</v>
      </c>
      <c r="I43" t="s">
        <v>59</v>
      </c>
      <c r="J43">
        <v>8532100000</v>
      </c>
      <c r="K43" t="s">
        <v>3485</v>
      </c>
      <c r="L43" t="s">
        <v>258</v>
      </c>
      <c r="M43" t="s">
        <v>76</v>
      </c>
      <c r="N43" t="s">
        <v>46</v>
      </c>
      <c r="O43">
        <v>610.48500000000001</v>
      </c>
      <c r="Q43" t="s">
        <v>63</v>
      </c>
      <c r="R43">
        <v>1271023.8999999999</v>
      </c>
      <c r="S43">
        <v>22591.84</v>
      </c>
      <c r="T43">
        <f t="shared" si="0"/>
        <v>1445877.76</v>
      </c>
      <c r="U43" s="21">
        <v>42873</v>
      </c>
      <c r="V43" s="17">
        <v>5</v>
      </c>
      <c r="W43" s="17">
        <f t="shared" si="1"/>
        <v>2</v>
      </c>
      <c r="X43" s="17">
        <v>2017</v>
      </c>
      <c r="Y43" t="s">
        <v>259</v>
      </c>
      <c r="Z43" t="s">
        <v>36</v>
      </c>
      <c r="AA43" t="s">
        <v>36</v>
      </c>
    </row>
    <row r="44" spans="1:27" x14ac:dyDescent="0.25">
      <c r="A44" t="s">
        <v>53</v>
      </c>
      <c r="B44" t="s">
        <v>54</v>
      </c>
      <c r="C44" t="s">
        <v>240</v>
      </c>
      <c r="D44" t="s">
        <v>3490</v>
      </c>
      <c r="E44" t="s">
        <v>56</v>
      </c>
      <c r="F44" t="s">
        <v>241</v>
      </c>
      <c r="G44" t="s">
        <v>65</v>
      </c>
      <c r="H44" t="s">
        <v>59</v>
      </c>
      <c r="I44" t="s">
        <v>59</v>
      </c>
      <c r="J44">
        <v>8532100000</v>
      </c>
      <c r="K44" t="s">
        <v>3485</v>
      </c>
      <c r="L44" t="s">
        <v>260</v>
      </c>
      <c r="M44" t="s">
        <v>76</v>
      </c>
      <c r="N44" t="s">
        <v>46</v>
      </c>
      <c r="O44">
        <v>1020.6849999999999</v>
      </c>
      <c r="Q44" t="s">
        <v>63</v>
      </c>
      <c r="R44">
        <v>1389659.46</v>
      </c>
      <c r="S44">
        <v>24181.32</v>
      </c>
      <c r="T44">
        <f t="shared" si="0"/>
        <v>1547604.48</v>
      </c>
      <c r="U44" s="21">
        <v>42874</v>
      </c>
      <c r="V44" s="17">
        <v>5</v>
      </c>
      <c r="W44" s="17">
        <f t="shared" si="1"/>
        <v>2</v>
      </c>
      <c r="X44" s="17">
        <v>2017</v>
      </c>
      <c r="Y44" t="s">
        <v>261</v>
      </c>
      <c r="Z44" t="s">
        <v>36</v>
      </c>
      <c r="AA44" t="s">
        <v>36</v>
      </c>
    </row>
    <row r="45" spans="1:27" x14ac:dyDescent="0.25">
      <c r="A45" t="s">
        <v>53</v>
      </c>
      <c r="B45" t="s">
        <v>54</v>
      </c>
      <c r="C45" t="s">
        <v>240</v>
      </c>
      <c r="D45" t="s">
        <v>3490</v>
      </c>
      <c r="E45" t="s">
        <v>56</v>
      </c>
      <c r="F45" t="s">
        <v>241</v>
      </c>
      <c r="G45" t="s">
        <v>65</v>
      </c>
      <c r="H45" t="s">
        <v>59</v>
      </c>
      <c r="I45" t="s">
        <v>59</v>
      </c>
      <c r="J45">
        <v>8532100000</v>
      </c>
      <c r="K45" t="s">
        <v>3485</v>
      </c>
      <c r="L45" t="s">
        <v>262</v>
      </c>
      <c r="M45" t="s">
        <v>76</v>
      </c>
      <c r="N45" t="s">
        <v>46</v>
      </c>
      <c r="O45">
        <v>593.93899999999996</v>
      </c>
      <c r="Q45" t="s">
        <v>63</v>
      </c>
      <c r="R45">
        <v>1111168.92</v>
      </c>
      <c r="S45">
        <v>19817.490000000002</v>
      </c>
      <c r="T45">
        <f t="shared" si="0"/>
        <v>1268319.3600000001</v>
      </c>
      <c r="U45" s="21">
        <v>42881</v>
      </c>
      <c r="V45" s="17">
        <v>5</v>
      </c>
      <c r="W45" s="17">
        <f t="shared" si="1"/>
        <v>2</v>
      </c>
      <c r="X45" s="17">
        <v>2017</v>
      </c>
      <c r="Y45" t="s">
        <v>263</v>
      </c>
      <c r="Z45" t="s">
        <v>36</v>
      </c>
      <c r="AA45" t="s">
        <v>36</v>
      </c>
    </row>
    <row r="46" spans="1:27" x14ac:dyDescent="0.25">
      <c r="A46" t="s">
        <v>53</v>
      </c>
      <c r="B46" t="s">
        <v>54</v>
      </c>
      <c r="C46" t="s">
        <v>240</v>
      </c>
      <c r="D46" t="s">
        <v>3490</v>
      </c>
      <c r="E46" t="s">
        <v>264</v>
      </c>
      <c r="F46" t="s">
        <v>241</v>
      </c>
      <c r="G46" t="s">
        <v>65</v>
      </c>
      <c r="H46" t="s">
        <v>245</v>
      </c>
      <c r="I46" t="s">
        <v>59</v>
      </c>
      <c r="J46">
        <v>8532100000</v>
      </c>
      <c r="K46" t="s">
        <v>3485</v>
      </c>
      <c r="L46" t="s">
        <v>265</v>
      </c>
      <c r="M46" t="s">
        <v>76</v>
      </c>
      <c r="N46" t="s">
        <v>46</v>
      </c>
      <c r="O46">
        <v>1049</v>
      </c>
      <c r="Q46" t="s">
        <v>63</v>
      </c>
      <c r="R46">
        <v>2172298.5499999998</v>
      </c>
      <c r="S46">
        <v>38090.25</v>
      </c>
      <c r="T46">
        <f t="shared" si="0"/>
        <v>2437776</v>
      </c>
      <c r="U46" s="21">
        <v>42901</v>
      </c>
      <c r="V46" s="17">
        <v>6</v>
      </c>
      <c r="W46" s="17">
        <f t="shared" si="1"/>
        <v>2</v>
      </c>
      <c r="X46" s="17">
        <v>2017</v>
      </c>
      <c r="Y46" t="s">
        <v>266</v>
      </c>
      <c r="Z46" t="s">
        <v>36</v>
      </c>
      <c r="AA46" t="s">
        <v>36</v>
      </c>
    </row>
    <row r="47" spans="1:27" x14ac:dyDescent="0.25">
      <c r="A47" t="s">
        <v>53</v>
      </c>
      <c r="B47" t="s">
        <v>54</v>
      </c>
      <c r="C47" t="s">
        <v>240</v>
      </c>
      <c r="D47" t="s">
        <v>3490</v>
      </c>
      <c r="E47" t="s">
        <v>56</v>
      </c>
      <c r="F47" t="s">
        <v>241</v>
      </c>
      <c r="G47" t="s">
        <v>65</v>
      </c>
      <c r="H47" t="s">
        <v>59</v>
      </c>
      <c r="I47" t="s">
        <v>59</v>
      </c>
      <c r="J47">
        <v>8532100000</v>
      </c>
      <c r="K47" t="s">
        <v>3485</v>
      </c>
      <c r="L47" t="s">
        <v>267</v>
      </c>
      <c r="M47" t="s">
        <v>76</v>
      </c>
      <c r="N47" t="s">
        <v>46</v>
      </c>
      <c r="O47">
        <v>213.05699999999999</v>
      </c>
      <c r="Q47" t="s">
        <v>63</v>
      </c>
      <c r="R47">
        <v>372151.86</v>
      </c>
      <c r="S47">
        <v>6530.62</v>
      </c>
      <c r="T47">
        <f t="shared" si="0"/>
        <v>417959.67999999999</v>
      </c>
      <c r="U47" s="21">
        <v>42901</v>
      </c>
      <c r="V47" s="17">
        <v>6</v>
      </c>
      <c r="W47" s="17">
        <f t="shared" si="1"/>
        <v>2</v>
      </c>
      <c r="X47" s="17">
        <v>2017</v>
      </c>
      <c r="Y47" t="s">
        <v>268</v>
      </c>
      <c r="Z47" t="s">
        <v>36</v>
      </c>
      <c r="AA47" t="s">
        <v>36</v>
      </c>
    </row>
    <row r="48" spans="1:27" x14ac:dyDescent="0.25">
      <c r="A48" t="s">
        <v>53</v>
      </c>
      <c r="B48" t="s">
        <v>54</v>
      </c>
      <c r="C48" t="s">
        <v>240</v>
      </c>
      <c r="D48" t="s">
        <v>3490</v>
      </c>
      <c r="E48" t="s">
        <v>97</v>
      </c>
      <c r="F48" t="s">
        <v>244</v>
      </c>
      <c r="G48" t="s">
        <v>65</v>
      </c>
      <c r="H48" t="s">
        <v>245</v>
      </c>
      <c r="I48" t="s">
        <v>59</v>
      </c>
      <c r="J48">
        <v>8532100000</v>
      </c>
      <c r="K48" t="s">
        <v>3485</v>
      </c>
      <c r="L48" t="s">
        <v>269</v>
      </c>
      <c r="M48" t="s">
        <v>76</v>
      </c>
      <c r="N48" t="s">
        <v>46</v>
      </c>
      <c r="O48">
        <v>1143.326</v>
      </c>
      <c r="Q48" t="s">
        <v>63</v>
      </c>
      <c r="R48">
        <v>2204635.21</v>
      </c>
      <c r="S48">
        <v>36653.39</v>
      </c>
      <c r="T48">
        <f t="shared" si="0"/>
        <v>2345816.96</v>
      </c>
      <c r="U48" s="21">
        <v>42910</v>
      </c>
      <c r="V48" s="17">
        <v>6</v>
      </c>
      <c r="W48" s="17">
        <f t="shared" si="1"/>
        <v>2</v>
      </c>
      <c r="X48" s="17">
        <v>2017</v>
      </c>
      <c r="Y48" t="s">
        <v>270</v>
      </c>
      <c r="Z48" t="s">
        <v>36</v>
      </c>
      <c r="AA48" t="s">
        <v>36</v>
      </c>
    </row>
    <row r="49" spans="1:27" x14ac:dyDescent="0.25">
      <c r="A49" t="s">
        <v>53</v>
      </c>
      <c r="B49" t="s">
        <v>54</v>
      </c>
      <c r="C49" t="s">
        <v>240</v>
      </c>
      <c r="D49" t="s">
        <v>3490</v>
      </c>
      <c r="E49" t="s">
        <v>97</v>
      </c>
      <c r="F49" t="s">
        <v>244</v>
      </c>
      <c r="G49" t="s">
        <v>65</v>
      </c>
      <c r="H49" t="s">
        <v>245</v>
      </c>
      <c r="I49" t="s">
        <v>59</v>
      </c>
      <c r="J49">
        <v>8532100000</v>
      </c>
      <c r="K49" t="s">
        <v>3485</v>
      </c>
      <c r="L49" t="s">
        <v>271</v>
      </c>
      <c r="M49" t="s">
        <v>76</v>
      </c>
      <c r="N49" t="s">
        <v>46</v>
      </c>
      <c r="O49">
        <v>534.67700000000002</v>
      </c>
      <c r="Q49" t="s">
        <v>63</v>
      </c>
      <c r="R49">
        <v>1168755.79</v>
      </c>
      <c r="S49">
        <v>19629.259999999998</v>
      </c>
      <c r="T49">
        <f t="shared" si="0"/>
        <v>1256272.6399999999</v>
      </c>
      <c r="U49" s="21">
        <v>42916</v>
      </c>
      <c r="V49" s="17">
        <v>6</v>
      </c>
      <c r="W49" s="17">
        <f t="shared" si="1"/>
        <v>2</v>
      </c>
      <c r="X49" s="17">
        <v>2017</v>
      </c>
      <c r="Y49" t="s">
        <v>272</v>
      </c>
      <c r="Z49" t="s">
        <v>36</v>
      </c>
      <c r="AA49" t="s">
        <v>36</v>
      </c>
    </row>
    <row r="50" spans="1:27" x14ac:dyDescent="0.25">
      <c r="A50" t="s">
        <v>53</v>
      </c>
      <c r="B50" t="s">
        <v>54</v>
      </c>
      <c r="C50" t="s">
        <v>232</v>
      </c>
      <c r="D50" t="s">
        <v>3490</v>
      </c>
      <c r="E50" t="s">
        <v>56</v>
      </c>
      <c r="F50" t="s">
        <v>233</v>
      </c>
      <c r="G50" t="s">
        <v>65</v>
      </c>
      <c r="H50" t="s">
        <v>59</v>
      </c>
      <c r="I50" t="s">
        <v>59</v>
      </c>
      <c r="J50">
        <v>8532100000</v>
      </c>
      <c r="K50" t="s">
        <v>3485</v>
      </c>
      <c r="L50" t="s">
        <v>273</v>
      </c>
      <c r="M50" t="s">
        <v>76</v>
      </c>
      <c r="N50" t="s">
        <v>46</v>
      </c>
      <c r="O50">
        <v>548</v>
      </c>
      <c r="Q50" t="s">
        <v>63</v>
      </c>
      <c r="R50">
        <v>1339553.81</v>
      </c>
      <c r="S50">
        <v>22185.68</v>
      </c>
      <c r="T50">
        <f t="shared" si="0"/>
        <v>1419883.52</v>
      </c>
      <c r="U50" s="21">
        <v>42925</v>
      </c>
      <c r="V50" s="17">
        <v>7</v>
      </c>
      <c r="W50" s="17">
        <f t="shared" si="1"/>
        <v>3</v>
      </c>
      <c r="X50" s="17">
        <v>2017</v>
      </c>
      <c r="Y50" t="s">
        <v>274</v>
      </c>
      <c r="Z50" t="s">
        <v>36</v>
      </c>
      <c r="AA50" t="s">
        <v>36</v>
      </c>
    </row>
    <row r="51" spans="1:27" x14ac:dyDescent="0.25">
      <c r="A51" t="s">
        <v>53</v>
      </c>
      <c r="B51" t="s">
        <v>54</v>
      </c>
      <c r="C51" t="s">
        <v>240</v>
      </c>
      <c r="D51" t="s">
        <v>3490</v>
      </c>
      <c r="E51" t="s">
        <v>97</v>
      </c>
      <c r="F51" t="s">
        <v>244</v>
      </c>
      <c r="G51" t="s">
        <v>65</v>
      </c>
      <c r="H51" t="s">
        <v>245</v>
      </c>
      <c r="I51" t="s">
        <v>59</v>
      </c>
      <c r="J51">
        <v>8532100000</v>
      </c>
      <c r="K51" t="s">
        <v>3485</v>
      </c>
      <c r="L51" t="s">
        <v>275</v>
      </c>
      <c r="M51" t="s">
        <v>76</v>
      </c>
      <c r="N51" t="s">
        <v>46</v>
      </c>
      <c r="O51">
        <v>2620.7060000000001</v>
      </c>
      <c r="Q51" t="s">
        <v>63</v>
      </c>
      <c r="R51">
        <v>3937191.63</v>
      </c>
      <c r="S51">
        <v>65207.75</v>
      </c>
      <c r="T51">
        <f t="shared" si="0"/>
        <v>4173296</v>
      </c>
      <c r="U51" s="21">
        <v>42927</v>
      </c>
      <c r="V51" s="17">
        <v>7</v>
      </c>
      <c r="W51" s="17">
        <f t="shared" si="1"/>
        <v>3</v>
      </c>
      <c r="X51" s="17">
        <v>2017</v>
      </c>
      <c r="Y51" t="s">
        <v>276</v>
      </c>
      <c r="Z51" t="s">
        <v>36</v>
      </c>
      <c r="AA51" t="s">
        <v>36</v>
      </c>
    </row>
    <row r="52" spans="1:27" x14ac:dyDescent="0.25">
      <c r="A52" t="s">
        <v>53</v>
      </c>
      <c r="B52" t="s">
        <v>54</v>
      </c>
      <c r="C52" t="s">
        <v>240</v>
      </c>
      <c r="D52" t="s">
        <v>3490</v>
      </c>
      <c r="E52" t="s">
        <v>97</v>
      </c>
      <c r="F52" t="s">
        <v>244</v>
      </c>
      <c r="G52" t="s">
        <v>65</v>
      </c>
      <c r="H52" t="s">
        <v>245</v>
      </c>
      <c r="I52" t="s">
        <v>59</v>
      </c>
      <c r="J52">
        <v>8532100000</v>
      </c>
      <c r="K52" t="s">
        <v>3485</v>
      </c>
      <c r="L52" t="s">
        <v>277</v>
      </c>
      <c r="M52" t="s">
        <v>76</v>
      </c>
      <c r="N52" t="s">
        <v>46</v>
      </c>
      <c r="O52">
        <v>2291.5909999999999</v>
      </c>
      <c r="Q52" t="s">
        <v>63</v>
      </c>
      <c r="R52">
        <v>4854222.17</v>
      </c>
      <c r="S52">
        <v>80656.89</v>
      </c>
      <c r="T52">
        <f t="shared" si="0"/>
        <v>5162040.96</v>
      </c>
      <c r="U52" s="21">
        <v>42930</v>
      </c>
      <c r="V52" s="17">
        <v>7</v>
      </c>
      <c r="W52" s="17">
        <f t="shared" si="1"/>
        <v>3</v>
      </c>
      <c r="X52" s="17">
        <v>2017</v>
      </c>
      <c r="Y52" t="s">
        <v>278</v>
      </c>
      <c r="Z52" t="s">
        <v>36</v>
      </c>
      <c r="AA52" t="s">
        <v>36</v>
      </c>
    </row>
    <row r="53" spans="1:27" x14ac:dyDescent="0.25">
      <c r="A53" t="s">
        <v>53</v>
      </c>
      <c r="B53" t="s">
        <v>54</v>
      </c>
      <c r="C53" t="s">
        <v>240</v>
      </c>
      <c r="D53" t="s">
        <v>3490</v>
      </c>
      <c r="E53" t="s">
        <v>56</v>
      </c>
      <c r="F53" t="s">
        <v>241</v>
      </c>
      <c r="G53" t="s">
        <v>65</v>
      </c>
      <c r="H53" t="s">
        <v>59</v>
      </c>
      <c r="I53" t="s">
        <v>59</v>
      </c>
      <c r="J53">
        <v>8532100000</v>
      </c>
      <c r="K53" t="s">
        <v>3485</v>
      </c>
      <c r="L53" t="s">
        <v>279</v>
      </c>
      <c r="M53" t="s">
        <v>76</v>
      </c>
      <c r="N53" t="s">
        <v>46</v>
      </c>
      <c r="O53">
        <v>656.28599999999994</v>
      </c>
      <c r="Q53" t="s">
        <v>63</v>
      </c>
      <c r="R53">
        <v>1097550.8700000001</v>
      </c>
      <c r="S53">
        <v>18328.990000000002</v>
      </c>
      <c r="T53">
        <f t="shared" si="0"/>
        <v>1173055.3600000001</v>
      </c>
      <c r="U53" s="21">
        <v>42932</v>
      </c>
      <c r="V53" s="17">
        <v>7</v>
      </c>
      <c r="W53" s="17">
        <f t="shared" si="1"/>
        <v>3</v>
      </c>
      <c r="X53" s="17">
        <v>2017</v>
      </c>
      <c r="Y53" t="s">
        <v>280</v>
      </c>
      <c r="Z53" t="s">
        <v>36</v>
      </c>
      <c r="AA53" t="s">
        <v>36</v>
      </c>
    </row>
    <row r="54" spans="1:27" x14ac:dyDescent="0.25">
      <c r="A54" t="s">
        <v>53</v>
      </c>
      <c r="B54" t="s">
        <v>54</v>
      </c>
      <c r="C54" t="s">
        <v>240</v>
      </c>
      <c r="D54" t="s">
        <v>3490</v>
      </c>
      <c r="E54" t="s">
        <v>264</v>
      </c>
      <c r="F54" t="s">
        <v>241</v>
      </c>
      <c r="G54" t="s">
        <v>65</v>
      </c>
      <c r="H54" t="s">
        <v>245</v>
      </c>
      <c r="I54" t="s">
        <v>59</v>
      </c>
      <c r="J54">
        <v>8532100000</v>
      </c>
      <c r="K54" t="s">
        <v>3485</v>
      </c>
      <c r="L54" t="s">
        <v>281</v>
      </c>
      <c r="M54" t="s">
        <v>76</v>
      </c>
      <c r="N54" t="s">
        <v>46</v>
      </c>
      <c r="O54">
        <v>583</v>
      </c>
      <c r="Q54" t="s">
        <v>63</v>
      </c>
      <c r="R54">
        <v>1105270.6000000001</v>
      </c>
      <c r="S54">
        <v>18656.939999999999</v>
      </c>
      <c r="T54">
        <f t="shared" si="0"/>
        <v>1194044.1599999999</v>
      </c>
      <c r="U54" s="21">
        <v>42936</v>
      </c>
      <c r="V54" s="17">
        <v>7</v>
      </c>
      <c r="W54" s="17">
        <f t="shared" si="1"/>
        <v>3</v>
      </c>
      <c r="X54" s="17">
        <v>2017</v>
      </c>
      <c r="Y54" t="s">
        <v>282</v>
      </c>
      <c r="Z54" t="s">
        <v>36</v>
      </c>
      <c r="AA54" t="s">
        <v>36</v>
      </c>
    </row>
    <row r="55" spans="1:27" x14ac:dyDescent="0.25">
      <c r="A55" t="s">
        <v>53</v>
      </c>
      <c r="B55" t="s">
        <v>54</v>
      </c>
      <c r="C55" t="s">
        <v>240</v>
      </c>
      <c r="D55" t="s">
        <v>3490</v>
      </c>
      <c r="E55" t="s">
        <v>97</v>
      </c>
      <c r="F55" t="s">
        <v>283</v>
      </c>
      <c r="G55" t="s">
        <v>65</v>
      </c>
      <c r="H55" t="s">
        <v>245</v>
      </c>
      <c r="I55" t="s">
        <v>59</v>
      </c>
      <c r="J55">
        <v>8532100000</v>
      </c>
      <c r="K55" t="s">
        <v>3485</v>
      </c>
      <c r="L55" t="s">
        <v>284</v>
      </c>
      <c r="M55" t="s">
        <v>76</v>
      </c>
      <c r="N55" t="s">
        <v>46</v>
      </c>
      <c r="O55">
        <v>3094.2849999999999</v>
      </c>
      <c r="Q55" t="s">
        <v>63</v>
      </c>
      <c r="R55">
        <v>4553237.83</v>
      </c>
      <c r="S55">
        <v>76001.05</v>
      </c>
      <c r="T55">
        <f t="shared" si="0"/>
        <v>4864067.2</v>
      </c>
      <c r="U55" s="21">
        <v>42943</v>
      </c>
      <c r="V55" s="17">
        <v>7</v>
      </c>
      <c r="W55" s="17">
        <f t="shared" si="1"/>
        <v>3</v>
      </c>
      <c r="X55" s="17">
        <v>2017</v>
      </c>
      <c r="Y55" t="s">
        <v>285</v>
      </c>
      <c r="Z55" t="s">
        <v>36</v>
      </c>
      <c r="AA55" t="s">
        <v>36</v>
      </c>
    </row>
    <row r="56" spans="1:27" x14ac:dyDescent="0.25">
      <c r="A56" t="s">
        <v>53</v>
      </c>
      <c r="B56" t="s">
        <v>54</v>
      </c>
      <c r="C56" t="s">
        <v>240</v>
      </c>
      <c r="D56" t="s">
        <v>3490</v>
      </c>
      <c r="E56" t="s">
        <v>264</v>
      </c>
      <c r="F56" t="s">
        <v>241</v>
      </c>
      <c r="G56" t="s">
        <v>65</v>
      </c>
      <c r="H56" t="s">
        <v>59</v>
      </c>
      <c r="I56" t="s">
        <v>59</v>
      </c>
      <c r="J56">
        <v>8532100000</v>
      </c>
      <c r="K56" t="s">
        <v>3485</v>
      </c>
      <c r="L56" t="s">
        <v>286</v>
      </c>
      <c r="M56" t="s">
        <v>76</v>
      </c>
      <c r="N56" t="s">
        <v>46</v>
      </c>
      <c r="O56">
        <v>318.928</v>
      </c>
      <c r="Q56" t="s">
        <v>63</v>
      </c>
      <c r="R56">
        <v>973311.44</v>
      </c>
      <c r="S56">
        <v>16346.2</v>
      </c>
      <c r="T56">
        <f t="shared" si="0"/>
        <v>1046156.8</v>
      </c>
      <c r="U56" s="21">
        <v>42945</v>
      </c>
      <c r="V56" s="17">
        <v>7</v>
      </c>
      <c r="W56" s="17">
        <f t="shared" si="1"/>
        <v>3</v>
      </c>
      <c r="X56" s="17">
        <v>2017</v>
      </c>
      <c r="Y56" t="s">
        <v>287</v>
      </c>
      <c r="Z56" t="s">
        <v>36</v>
      </c>
      <c r="AA56" t="s">
        <v>36</v>
      </c>
    </row>
    <row r="57" spans="1:27" x14ac:dyDescent="0.25">
      <c r="A57" t="s">
        <v>53</v>
      </c>
      <c r="B57" t="s">
        <v>54</v>
      </c>
      <c r="C57" t="s">
        <v>240</v>
      </c>
      <c r="D57" t="s">
        <v>3490</v>
      </c>
      <c r="E57" t="s">
        <v>97</v>
      </c>
      <c r="F57" t="s">
        <v>283</v>
      </c>
      <c r="G57" t="s">
        <v>65</v>
      </c>
      <c r="H57" t="s">
        <v>245</v>
      </c>
      <c r="I57" t="s">
        <v>59</v>
      </c>
      <c r="J57">
        <v>8532100000</v>
      </c>
      <c r="K57" t="s">
        <v>3485</v>
      </c>
      <c r="L57" t="s">
        <v>288</v>
      </c>
      <c r="M57" t="s">
        <v>76</v>
      </c>
      <c r="N57" t="s">
        <v>46</v>
      </c>
      <c r="O57">
        <v>606.53200000000004</v>
      </c>
      <c r="Q57" t="s">
        <v>63</v>
      </c>
      <c r="R57">
        <v>1315909.9099999999</v>
      </c>
      <c r="S57">
        <v>21812.55</v>
      </c>
      <c r="T57">
        <f t="shared" si="0"/>
        <v>1396003.2</v>
      </c>
      <c r="U57" s="21">
        <v>42953</v>
      </c>
      <c r="V57" s="17">
        <v>8</v>
      </c>
      <c r="W57" s="17">
        <f t="shared" si="1"/>
        <v>3</v>
      </c>
      <c r="X57" s="17">
        <v>2017</v>
      </c>
      <c r="Y57" t="s">
        <v>289</v>
      </c>
      <c r="Z57" t="s">
        <v>36</v>
      </c>
      <c r="AA57" t="s">
        <v>36</v>
      </c>
    </row>
    <row r="58" spans="1:27" x14ac:dyDescent="0.25">
      <c r="A58" t="s">
        <v>53</v>
      </c>
      <c r="B58" t="s">
        <v>54</v>
      </c>
      <c r="C58" t="s">
        <v>240</v>
      </c>
      <c r="D58" t="s">
        <v>3490</v>
      </c>
      <c r="E58" t="s">
        <v>97</v>
      </c>
      <c r="F58" t="s">
        <v>283</v>
      </c>
      <c r="G58" t="s">
        <v>65</v>
      </c>
      <c r="H58" t="s">
        <v>245</v>
      </c>
      <c r="I58" t="s">
        <v>59</v>
      </c>
      <c r="J58">
        <v>8532100000</v>
      </c>
      <c r="K58" t="s">
        <v>3485</v>
      </c>
      <c r="L58" t="s">
        <v>290</v>
      </c>
      <c r="M58" t="s">
        <v>76</v>
      </c>
      <c r="N58" t="s">
        <v>46</v>
      </c>
      <c r="O58">
        <v>26.722000000000001</v>
      </c>
      <c r="Q58" t="s">
        <v>63</v>
      </c>
      <c r="R58">
        <v>89859.05</v>
      </c>
      <c r="S58">
        <v>1498.62</v>
      </c>
      <c r="T58">
        <f t="shared" si="0"/>
        <v>95911.679999999993</v>
      </c>
      <c r="U58" s="21">
        <v>42958</v>
      </c>
      <c r="V58" s="17">
        <v>8</v>
      </c>
      <c r="W58" s="17">
        <f t="shared" si="1"/>
        <v>3</v>
      </c>
      <c r="X58" s="17">
        <v>2017</v>
      </c>
      <c r="Y58" t="s">
        <v>291</v>
      </c>
      <c r="Z58" t="s">
        <v>36</v>
      </c>
      <c r="AA58" t="s">
        <v>36</v>
      </c>
    </row>
    <row r="59" spans="1:27" x14ac:dyDescent="0.25">
      <c r="A59" t="s">
        <v>53</v>
      </c>
      <c r="B59" t="s">
        <v>54</v>
      </c>
      <c r="C59" t="s">
        <v>240</v>
      </c>
      <c r="D59" t="s">
        <v>3490</v>
      </c>
      <c r="E59" t="s">
        <v>292</v>
      </c>
      <c r="F59" t="s">
        <v>293</v>
      </c>
      <c r="G59" t="s">
        <v>65</v>
      </c>
      <c r="H59" t="s">
        <v>245</v>
      </c>
      <c r="I59" t="s">
        <v>59</v>
      </c>
      <c r="J59">
        <v>8532100000</v>
      </c>
      <c r="K59" t="s">
        <v>3485</v>
      </c>
      <c r="L59" t="s">
        <v>294</v>
      </c>
      <c r="M59" t="s">
        <v>76</v>
      </c>
      <c r="N59" t="s">
        <v>46</v>
      </c>
      <c r="O59">
        <v>1691.258</v>
      </c>
      <c r="Q59" t="s">
        <v>63</v>
      </c>
      <c r="R59">
        <v>2905802.17</v>
      </c>
      <c r="S59">
        <v>49043.9</v>
      </c>
      <c r="T59">
        <f t="shared" si="0"/>
        <v>3138809.6</v>
      </c>
      <c r="U59" s="21">
        <v>42965</v>
      </c>
      <c r="V59" s="17">
        <v>8</v>
      </c>
      <c r="W59" s="17">
        <f t="shared" si="1"/>
        <v>3</v>
      </c>
      <c r="X59" s="17">
        <v>2017</v>
      </c>
      <c r="Y59" t="s">
        <v>295</v>
      </c>
      <c r="Z59" t="s">
        <v>36</v>
      </c>
      <c r="AA59" t="s">
        <v>36</v>
      </c>
    </row>
    <row r="60" spans="1:27" x14ac:dyDescent="0.25">
      <c r="A60" t="s">
        <v>53</v>
      </c>
      <c r="B60" t="s">
        <v>54</v>
      </c>
      <c r="C60" t="s">
        <v>232</v>
      </c>
      <c r="D60" t="s">
        <v>3490</v>
      </c>
      <c r="E60" t="s">
        <v>56</v>
      </c>
      <c r="F60" t="s">
        <v>233</v>
      </c>
      <c r="G60" t="s">
        <v>65</v>
      </c>
      <c r="H60" t="s">
        <v>59</v>
      </c>
      <c r="I60" t="s">
        <v>59</v>
      </c>
      <c r="J60">
        <v>8532100000</v>
      </c>
      <c r="K60" t="s">
        <v>3485</v>
      </c>
      <c r="L60" t="s">
        <v>296</v>
      </c>
      <c r="M60" t="s">
        <v>76</v>
      </c>
      <c r="N60" t="s">
        <v>46</v>
      </c>
      <c r="O60">
        <v>125</v>
      </c>
      <c r="Q60" t="s">
        <v>63</v>
      </c>
      <c r="R60">
        <v>279226.45</v>
      </c>
      <c r="S60">
        <v>4703.8500000000004</v>
      </c>
      <c r="T60">
        <f t="shared" si="0"/>
        <v>301046.40000000002</v>
      </c>
      <c r="U60" s="21">
        <v>42966</v>
      </c>
      <c r="V60" s="17">
        <v>8</v>
      </c>
      <c r="W60" s="17">
        <f t="shared" si="1"/>
        <v>3</v>
      </c>
      <c r="X60" s="17">
        <v>2017</v>
      </c>
      <c r="Y60" t="s">
        <v>297</v>
      </c>
      <c r="Z60" t="s">
        <v>36</v>
      </c>
      <c r="AA60" t="s">
        <v>36</v>
      </c>
    </row>
    <row r="61" spans="1:27" x14ac:dyDescent="0.25">
      <c r="A61" t="s">
        <v>53</v>
      </c>
      <c r="B61" t="s">
        <v>54</v>
      </c>
      <c r="C61" t="s">
        <v>240</v>
      </c>
      <c r="D61" t="s">
        <v>3490</v>
      </c>
      <c r="E61" t="s">
        <v>97</v>
      </c>
      <c r="F61" t="s">
        <v>283</v>
      </c>
      <c r="G61" t="s">
        <v>65</v>
      </c>
      <c r="H61" t="s">
        <v>245</v>
      </c>
      <c r="I61" t="s">
        <v>59</v>
      </c>
      <c r="J61">
        <v>8532100000</v>
      </c>
      <c r="K61" t="s">
        <v>3485</v>
      </c>
      <c r="L61" t="s">
        <v>298</v>
      </c>
      <c r="M61" t="s">
        <v>76</v>
      </c>
      <c r="N61" t="s">
        <v>46</v>
      </c>
      <c r="O61">
        <v>1582.451</v>
      </c>
      <c r="Q61" t="s">
        <v>63</v>
      </c>
      <c r="R61">
        <v>2672545.63</v>
      </c>
      <c r="S61">
        <v>45505.16</v>
      </c>
      <c r="T61">
        <f t="shared" si="0"/>
        <v>2912330.24</v>
      </c>
      <c r="U61" s="21">
        <v>42978</v>
      </c>
      <c r="V61" s="17">
        <v>8</v>
      </c>
      <c r="W61" s="17">
        <f t="shared" si="1"/>
        <v>3</v>
      </c>
      <c r="X61" s="17">
        <v>2017</v>
      </c>
      <c r="Y61" t="s">
        <v>299</v>
      </c>
      <c r="Z61" t="s">
        <v>36</v>
      </c>
      <c r="AA61" t="s">
        <v>36</v>
      </c>
    </row>
    <row r="62" spans="1:27" x14ac:dyDescent="0.25">
      <c r="A62" t="s">
        <v>53</v>
      </c>
      <c r="B62" t="s">
        <v>54</v>
      </c>
      <c r="C62" t="s">
        <v>232</v>
      </c>
      <c r="D62" t="s">
        <v>3490</v>
      </c>
      <c r="E62" t="s">
        <v>56</v>
      </c>
      <c r="F62" t="s">
        <v>233</v>
      </c>
      <c r="G62" t="s">
        <v>65</v>
      </c>
      <c r="H62" t="s">
        <v>59</v>
      </c>
      <c r="I62" t="s">
        <v>59</v>
      </c>
      <c r="J62">
        <v>8532100000</v>
      </c>
      <c r="K62" t="s">
        <v>3485</v>
      </c>
      <c r="L62" t="s">
        <v>300</v>
      </c>
      <c r="M62" t="s">
        <v>76</v>
      </c>
      <c r="N62" t="s">
        <v>46</v>
      </c>
      <c r="O62">
        <v>2280</v>
      </c>
      <c r="Q62" t="s">
        <v>63</v>
      </c>
      <c r="R62">
        <v>3547169.96</v>
      </c>
      <c r="S62">
        <v>61863.45</v>
      </c>
      <c r="T62">
        <f t="shared" si="0"/>
        <v>3959260.8</v>
      </c>
      <c r="U62" s="21">
        <v>42986</v>
      </c>
      <c r="V62" s="17">
        <v>9</v>
      </c>
      <c r="W62" s="17">
        <f t="shared" si="1"/>
        <v>3</v>
      </c>
      <c r="X62" s="17">
        <v>2017</v>
      </c>
      <c r="Y62" t="s">
        <v>301</v>
      </c>
      <c r="Z62" t="s">
        <v>36</v>
      </c>
      <c r="AA62" t="s">
        <v>36</v>
      </c>
    </row>
    <row r="63" spans="1:27" x14ac:dyDescent="0.25">
      <c r="A63" t="s">
        <v>53</v>
      </c>
      <c r="B63" t="s">
        <v>54</v>
      </c>
      <c r="C63" t="s">
        <v>240</v>
      </c>
      <c r="D63" t="s">
        <v>3490</v>
      </c>
      <c r="E63" t="s">
        <v>97</v>
      </c>
      <c r="F63" t="s">
        <v>283</v>
      </c>
      <c r="G63" t="s">
        <v>65</v>
      </c>
      <c r="H63" t="s">
        <v>245</v>
      </c>
      <c r="I63" t="s">
        <v>59</v>
      </c>
      <c r="J63">
        <v>8532100000</v>
      </c>
      <c r="K63" t="s">
        <v>3485</v>
      </c>
      <c r="L63" t="s">
        <v>302</v>
      </c>
      <c r="M63" t="s">
        <v>76</v>
      </c>
      <c r="N63" t="s">
        <v>46</v>
      </c>
      <c r="O63">
        <v>1952.52</v>
      </c>
      <c r="Q63" t="s">
        <v>63</v>
      </c>
      <c r="R63">
        <v>3346305.84</v>
      </c>
      <c r="S63">
        <v>58562.15</v>
      </c>
      <c r="T63">
        <f t="shared" si="0"/>
        <v>3747977.6</v>
      </c>
      <c r="U63" s="21">
        <v>42987</v>
      </c>
      <c r="V63" s="17">
        <v>9</v>
      </c>
      <c r="W63" s="17">
        <f t="shared" si="1"/>
        <v>3</v>
      </c>
      <c r="X63" s="17">
        <v>2017</v>
      </c>
      <c r="Y63" t="s">
        <v>303</v>
      </c>
      <c r="Z63" t="s">
        <v>36</v>
      </c>
      <c r="AA63" t="s">
        <v>36</v>
      </c>
    </row>
    <row r="64" spans="1:27" x14ac:dyDescent="0.25">
      <c r="A64" t="s">
        <v>53</v>
      </c>
      <c r="B64" t="s">
        <v>54</v>
      </c>
      <c r="C64" t="s">
        <v>240</v>
      </c>
      <c r="D64" t="s">
        <v>3490</v>
      </c>
      <c r="E64" t="s">
        <v>264</v>
      </c>
      <c r="F64" t="s">
        <v>241</v>
      </c>
      <c r="G64" t="s">
        <v>65</v>
      </c>
      <c r="H64" t="s">
        <v>245</v>
      </c>
      <c r="I64" t="s">
        <v>59</v>
      </c>
      <c r="J64">
        <v>8532100000</v>
      </c>
      <c r="K64" t="s">
        <v>3485</v>
      </c>
      <c r="L64" t="s">
        <v>304</v>
      </c>
      <c r="M64" t="s">
        <v>76</v>
      </c>
      <c r="N64" t="s">
        <v>46</v>
      </c>
      <c r="O64">
        <v>340.15600000000001</v>
      </c>
      <c r="Q64" t="s">
        <v>63</v>
      </c>
      <c r="R64">
        <v>903698.23</v>
      </c>
      <c r="S64">
        <v>15780.82</v>
      </c>
      <c r="T64">
        <f t="shared" si="0"/>
        <v>1009972.48</v>
      </c>
      <c r="U64" s="21">
        <v>42992</v>
      </c>
      <c r="V64" s="17">
        <v>9</v>
      </c>
      <c r="W64" s="17">
        <f t="shared" si="1"/>
        <v>3</v>
      </c>
      <c r="X64" s="17">
        <v>2017</v>
      </c>
      <c r="Y64" t="s">
        <v>305</v>
      </c>
      <c r="Z64" t="s">
        <v>36</v>
      </c>
      <c r="AA64" t="s">
        <v>36</v>
      </c>
    </row>
    <row r="65" spans="1:27" x14ac:dyDescent="0.25">
      <c r="A65" t="s">
        <v>53</v>
      </c>
      <c r="B65" t="s">
        <v>54</v>
      </c>
      <c r="C65" t="s">
        <v>240</v>
      </c>
      <c r="D65" t="s">
        <v>3490</v>
      </c>
      <c r="E65" t="s">
        <v>264</v>
      </c>
      <c r="F65" t="s">
        <v>241</v>
      </c>
      <c r="G65" t="s">
        <v>65</v>
      </c>
      <c r="H65" t="s">
        <v>245</v>
      </c>
      <c r="I65" t="s">
        <v>59</v>
      </c>
      <c r="J65">
        <v>8532100000</v>
      </c>
      <c r="K65" t="s">
        <v>3485</v>
      </c>
      <c r="L65" t="s">
        <v>306</v>
      </c>
      <c r="M65" t="s">
        <v>76</v>
      </c>
      <c r="N65" t="s">
        <v>46</v>
      </c>
      <c r="O65">
        <v>3530.8969999999999</v>
      </c>
      <c r="Q65" t="s">
        <v>63</v>
      </c>
      <c r="R65">
        <v>5023689.75</v>
      </c>
      <c r="S65">
        <v>86423.12</v>
      </c>
      <c r="T65">
        <f t="shared" si="0"/>
        <v>5531079.6799999997</v>
      </c>
      <c r="U65" s="21">
        <v>43000</v>
      </c>
      <c r="V65" s="17">
        <v>9</v>
      </c>
      <c r="W65" s="17">
        <f t="shared" si="1"/>
        <v>3</v>
      </c>
      <c r="X65" s="17">
        <v>2017</v>
      </c>
      <c r="Y65" t="s">
        <v>307</v>
      </c>
      <c r="Z65" t="s">
        <v>36</v>
      </c>
      <c r="AA65" t="s">
        <v>36</v>
      </c>
    </row>
    <row r="66" spans="1:27" x14ac:dyDescent="0.25">
      <c r="A66" t="s">
        <v>53</v>
      </c>
      <c r="B66" t="s">
        <v>54</v>
      </c>
      <c r="C66" t="s">
        <v>240</v>
      </c>
      <c r="D66" t="s">
        <v>3490</v>
      </c>
      <c r="E66" t="s">
        <v>97</v>
      </c>
      <c r="F66" t="s">
        <v>308</v>
      </c>
      <c r="G66" t="s">
        <v>65</v>
      </c>
      <c r="H66" t="s">
        <v>245</v>
      </c>
      <c r="I66" t="s">
        <v>59</v>
      </c>
      <c r="J66">
        <v>8532100000</v>
      </c>
      <c r="K66" t="s">
        <v>3485</v>
      </c>
      <c r="L66" t="s">
        <v>309</v>
      </c>
      <c r="M66" t="s">
        <v>76</v>
      </c>
      <c r="N66" t="s">
        <v>46</v>
      </c>
      <c r="O66">
        <v>5014.692</v>
      </c>
      <c r="Q66" t="s">
        <v>63</v>
      </c>
      <c r="R66">
        <v>7669396.1200000001</v>
      </c>
      <c r="S66">
        <v>131267.96</v>
      </c>
      <c r="T66">
        <f t="shared" si="0"/>
        <v>8401149.4399999995</v>
      </c>
      <c r="U66" s="21">
        <v>43007</v>
      </c>
      <c r="V66" s="17">
        <v>9</v>
      </c>
      <c r="W66" s="17">
        <f t="shared" si="1"/>
        <v>3</v>
      </c>
      <c r="X66" s="17">
        <v>2017</v>
      </c>
      <c r="Y66" t="s">
        <v>310</v>
      </c>
      <c r="Z66" t="s">
        <v>36</v>
      </c>
      <c r="AA66" t="s">
        <v>36</v>
      </c>
    </row>
    <row r="67" spans="1:27" x14ac:dyDescent="0.25">
      <c r="A67" t="s">
        <v>53</v>
      </c>
      <c r="B67" t="s">
        <v>54</v>
      </c>
      <c r="C67" t="s">
        <v>240</v>
      </c>
      <c r="D67" t="s">
        <v>3490</v>
      </c>
      <c r="E67" t="s">
        <v>264</v>
      </c>
      <c r="F67" t="s">
        <v>241</v>
      </c>
      <c r="G67" t="s">
        <v>65</v>
      </c>
      <c r="H67" t="s">
        <v>245</v>
      </c>
      <c r="I67" t="s">
        <v>59</v>
      </c>
      <c r="J67">
        <v>8532100000</v>
      </c>
      <c r="K67" t="s">
        <v>3485</v>
      </c>
      <c r="L67" t="s">
        <v>311</v>
      </c>
      <c r="M67" t="s">
        <v>76</v>
      </c>
      <c r="N67" t="s">
        <v>46</v>
      </c>
      <c r="O67">
        <v>1010.538</v>
      </c>
      <c r="Q67" t="s">
        <v>63</v>
      </c>
      <c r="R67">
        <v>1428390.86</v>
      </c>
      <c r="S67">
        <v>24729.24</v>
      </c>
      <c r="T67">
        <f t="shared" ref="T67:T130" si="2">64*S67</f>
        <v>1582671.36</v>
      </c>
      <c r="U67" s="21">
        <v>43018</v>
      </c>
      <c r="V67" s="17">
        <v>10</v>
      </c>
      <c r="W67" s="17">
        <f t="shared" ref="W67:W130" si="3">_xlfn.CEILING.MATH((V67)/3,1)</f>
        <v>4</v>
      </c>
      <c r="X67" s="17">
        <v>2017</v>
      </c>
      <c r="Y67" t="s">
        <v>312</v>
      </c>
      <c r="Z67" t="s">
        <v>36</v>
      </c>
      <c r="AA67" t="s">
        <v>36</v>
      </c>
    </row>
    <row r="68" spans="1:27" x14ac:dyDescent="0.25">
      <c r="A68" t="s">
        <v>53</v>
      </c>
      <c r="B68" t="s">
        <v>54</v>
      </c>
      <c r="C68" t="s">
        <v>240</v>
      </c>
      <c r="D68" t="s">
        <v>3490</v>
      </c>
      <c r="E68" t="s">
        <v>292</v>
      </c>
      <c r="F68" t="s">
        <v>313</v>
      </c>
      <c r="G68" t="s">
        <v>65</v>
      </c>
      <c r="H68" t="s">
        <v>245</v>
      </c>
      <c r="I68" t="s">
        <v>59</v>
      </c>
      <c r="J68">
        <v>8532100000</v>
      </c>
      <c r="K68" t="s">
        <v>3485</v>
      </c>
      <c r="L68" t="s">
        <v>314</v>
      </c>
      <c r="M68" t="s">
        <v>76</v>
      </c>
      <c r="N68" t="s">
        <v>46</v>
      </c>
      <c r="O68">
        <v>635.19899999999996</v>
      </c>
      <c r="Q68" t="s">
        <v>63</v>
      </c>
      <c r="R68">
        <v>1369878.75</v>
      </c>
      <c r="S68">
        <v>23650.81</v>
      </c>
      <c r="T68">
        <f t="shared" si="2"/>
        <v>1513651.84</v>
      </c>
      <c r="U68" s="21">
        <v>43020</v>
      </c>
      <c r="V68" s="17">
        <v>10</v>
      </c>
      <c r="W68" s="17">
        <f t="shared" si="3"/>
        <v>4</v>
      </c>
      <c r="X68" s="17">
        <v>2017</v>
      </c>
      <c r="Y68" t="s">
        <v>315</v>
      </c>
      <c r="Z68" t="s">
        <v>36</v>
      </c>
      <c r="AA68" t="s">
        <v>36</v>
      </c>
    </row>
    <row r="69" spans="1:27" x14ac:dyDescent="0.25">
      <c r="A69" t="s">
        <v>53</v>
      </c>
      <c r="B69" t="s">
        <v>54</v>
      </c>
      <c r="C69" t="s">
        <v>240</v>
      </c>
      <c r="D69" t="s">
        <v>3490</v>
      </c>
      <c r="E69" t="s">
        <v>264</v>
      </c>
      <c r="F69" t="s">
        <v>241</v>
      </c>
      <c r="G69" t="s">
        <v>65</v>
      </c>
      <c r="H69" t="s">
        <v>245</v>
      </c>
      <c r="I69" t="s">
        <v>59</v>
      </c>
      <c r="J69">
        <v>8532100000</v>
      </c>
      <c r="K69" t="s">
        <v>3485</v>
      </c>
      <c r="L69" t="s">
        <v>316</v>
      </c>
      <c r="M69" t="s">
        <v>76</v>
      </c>
      <c r="N69" t="s">
        <v>46</v>
      </c>
      <c r="O69">
        <v>694</v>
      </c>
      <c r="Q69" t="s">
        <v>63</v>
      </c>
      <c r="R69">
        <v>1243419.4099999999</v>
      </c>
      <c r="S69">
        <v>21598.17</v>
      </c>
      <c r="T69">
        <f t="shared" si="2"/>
        <v>1382282.88</v>
      </c>
      <c r="U69" s="21">
        <v>43028</v>
      </c>
      <c r="V69" s="17">
        <v>10</v>
      </c>
      <c r="W69" s="17">
        <f t="shared" si="3"/>
        <v>4</v>
      </c>
      <c r="X69" s="17">
        <v>2017</v>
      </c>
      <c r="Y69" t="s">
        <v>317</v>
      </c>
      <c r="Z69" t="s">
        <v>36</v>
      </c>
      <c r="AA69" t="s">
        <v>36</v>
      </c>
    </row>
    <row r="70" spans="1:27" x14ac:dyDescent="0.25">
      <c r="A70" t="s">
        <v>53</v>
      </c>
      <c r="B70" t="s">
        <v>54</v>
      </c>
      <c r="C70" t="s">
        <v>232</v>
      </c>
      <c r="D70" t="s">
        <v>3490</v>
      </c>
      <c r="E70" t="s">
        <v>56</v>
      </c>
      <c r="F70" t="s">
        <v>233</v>
      </c>
      <c r="G70" t="s">
        <v>65</v>
      </c>
      <c r="H70" t="s">
        <v>59</v>
      </c>
      <c r="I70" t="s">
        <v>59</v>
      </c>
      <c r="J70">
        <v>8532100000</v>
      </c>
      <c r="K70" t="s">
        <v>3485</v>
      </c>
      <c r="L70" t="s">
        <v>318</v>
      </c>
      <c r="M70" t="s">
        <v>76</v>
      </c>
      <c r="N70" t="s">
        <v>46</v>
      </c>
      <c r="O70">
        <v>114.55</v>
      </c>
      <c r="Q70" t="s">
        <v>63</v>
      </c>
      <c r="R70">
        <v>297102.81</v>
      </c>
      <c r="S70">
        <v>5165.95</v>
      </c>
      <c r="T70">
        <f t="shared" si="2"/>
        <v>330620.79999999999</v>
      </c>
      <c r="U70" s="21">
        <v>43031</v>
      </c>
      <c r="V70" s="17">
        <v>10</v>
      </c>
      <c r="W70" s="17">
        <f t="shared" si="3"/>
        <v>4</v>
      </c>
      <c r="X70" s="17">
        <v>2017</v>
      </c>
      <c r="Y70" t="s">
        <v>319</v>
      </c>
      <c r="Z70" t="s">
        <v>36</v>
      </c>
      <c r="AA70" t="s">
        <v>36</v>
      </c>
    </row>
    <row r="71" spans="1:27" x14ac:dyDescent="0.25">
      <c r="A71" t="s">
        <v>53</v>
      </c>
      <c r="B71" t="s">
        <v>54</v>
      </c>
      <c r="C71" t="s">
        <v>240</v>
      </c>
      <c r="D71" t="s">
        <v>3490</v>
      </c>
      <c r="E71" t="s">
        <v>56</v>
      </c>
      <c r="F71" t="s">
        <v>241</v>
      </c>
      <c r="G71" t="s">
        <v>65</v>
      </c>
      <c r="H71" t="s">
        <v>59</v>
      </c>
      <c r="I71" t="s">
        <v>59</v>
      </c>
      <c r="J71">
        <v>8532100000</v>
      </c>
      <c r="K71" t="s">
        <v>3485</v>
      </c>
      <c r="L71" t="s">
        <v>320</v>
      </c>
      <c r="M71" t="s">
        <v>76</v>
      </c>
      <c r="N71" t="s">
        <v>46</v>
      </c>
      <c r="O71">
        <v>149.17699999999999</v>
      </c>
      <c r="Q71" t="s">
        <v>63</v>
      </c>
      <c r="R71">
        <v>377480.58</v>
      </c>
      <c r="S71">
        <v>6568.24</v>
      </c>
      <c r="T71">
        <f t="shared" si="2"/>
        <v>420367.35999999999</v>
      </c>
      <c r="U71" s="21">
        <v>43032</v>
      </c>
      <c r="V71" s="17">
        <v>10</v>
      </c>
      <c r="W71" s="17">
        <f t="shared" si="3"/>
        <v>4</v>
      </c>
      <c r="X71" s="17">
        <v>2017</v>
      </c>
      <c r="Y71" t="s">
        <v>321</v>
      </c>
      <c r="Z71" t="s">
        <v>36</v>
      </c>
      <c r="AA71" t="s">
        <v>36</v>
      </c>
    </row>
    <row r="72" spans="1:27" x14ac:dyDescent="0.25">
      <c r="A72" t="s">
        <v>53</v>
      </c>
      <c r="B72" t="s">
        <v>54</v>
      </c>
      <c r="C72" t="s">
        <v>240</v>
      </c>
      <c r="D72" t="s">
        <v>3490</v>
      </c>
      <c r="E72" t="s">
        <v>56</v>
      </c>
      <c r="F72" t="s">
        <v>241</v>
      </c>
      <c r="G72" t="s">
        <v>65</v>
      </c>
      <c r="H72" t="s">
        <v>59</v>
      </c>
      <c r="I72" t="s">
        <v>59</v>
      </c>
      <c r="J72">
        <v>8532100000</v>
      </c>
      <c r="K72" t="s">
        <v>3485</v>
      </c>
      <c r="L72" t="s">
        <v>322</v>
      </c>
      <c r="M72" t="s">
        <v>76</v>
      </c>
      <c r="N72" t="s">
        <v>46</v>
      </c>
      <c r="O72">
        <v>599.36599999999999</v>
      </c>
      <c r="Q72" t="s">
        <v>63</v>
      </c>
      <c r="R72">
        <v>1250702.32</v>
      </c>
      <c r="S72">
        <v>21651.82</v>
      </c>
      <c r="T72">
        <f t="shared" si="2"/>
        <v>1385716.48</v>
      </c>
      <c r="U72" s="21">
        <v>43035</v>
      </c>
      <c r="V72" s="17">
        <v>10</v>
      </c>
      <c r="W72" s="17">
        <f t="shared" si="3"/>
        <v>4</v>
      </c>
      <c r="X72" s="17">
        <v>2017</v>
      </c>
      <c r="Y72" t="s">
        <v>323</v>
      </c>
      <c r="Z72" t="s">
        <v>36</v>
      </c>
      <c r="AA72" t="s">
        <v>36</v>
      </c>
    </row>
    <row r="73" spans="1:27" x14ac:dyDescent="0.25">
      <c r="A73" t="s">
        <v>53</v>
      </c>
      <c r="B73" t="s">
        <v>54</v>
      </c>
      <c r="C73" t="s">
        <v>240</v>
      </c>
      <c r="D73" t="s">
        <v>3490</v>
      </c>
      <c r="E73" t="s">
        <v>292</v>
      </c>
      <c r="F73" t="s">
        <v>241</v>
      </c>
      <c r="G73" t="s">
        <v>65</v>
      </c>
      <c r="H73" t="s">
        <v>245</v>
      </c>
      <c r="I73" t="s">
        <v>59</v>
      </c>
      <c r="J73">
        <v>8532100000</v>
      </c>
      <c r="K73" t="s">
        <v>3485</v>
      </c>
      <c r="L73" t="s">
        <v>324</v>
      </c>
      <c r="M73" t="s">
        <v>76</v>
      </c>
      <c r="N73" t="s">
        <v>46</v>
      </c>
      <c r="O73">
        <v>532</v>
      </c>
      <c r="Q73" t="s">
        <v>63</v>
      </c>
      <c r="R73">
        <v>477432.59</v>
      </c>
      <c r="S73">
        <v>8209.56</v>
      </c>
      <c r="T73">
        <f t="shared" si="2"/>
        <v>525411.83999999997</v>
      </c>
      <c r="U73" s="21">
        <v>43042</v>
      </c>
      <c r="V73" s="17">
        <v>11</v>
      </c>
      <c r="W73" s="17">
        <f t="shared" si="3"/>
        <v>4</v>
      </c>
      <c r="X73" s="17">
        <v>2017</v>
      </c>
      <c r="Y73" t="s">
        <v>325</v>
      </c>
      <c r="Z73" t="s">
        <v>36</v>
      </c>
      <c r="AA73" t="s">
        <v>36</v>
      </c>
    </row>
    <row r="74" spans="1:27" x14ac:dyDescent="0.25">
      <c r="A74" t="s">
        <v>53</v>
      </c>
      <c r="B74" t="s">
        <v>54</v>
      </c>
      <c r="C74" t="s">
        <v>240</v>
      </c>
      <c r="D74" t="s">
        <v>3490</v>
      </c>
      <c r="E74" t="s">
        <v>56</v>
      </c>
      <c r="F74" t="s">
        <v>241</v>
      </c>
      <c r="G74" t="s">
        <v>65</v>
      </c>
      <c r="H74" t="s">
        <v>59</v>
      </c>
      <c r="I74" t="s">
        <v>59</v>
      </c>
      <c r="J74">
        <v>8532100000</v>
      </c>
      <c r="K74" t="s">
        <v>3485</v>
      </c>
      <c r="L74" t="s">
        <v>326</v>
      </c>
      <c r="M74" t="s">
        <v>76</v>
      </c>
      <c r="N74" t="s">
        <v>46</v>
      </c>
      <c r="O74">
        <v>318.57100000000003</v>
      </c>
      <c r="Q74" t="s">
        <v>63</v>
      </c>
      <c r="R74">
        <v>735748.88</v>
      </c>
      <c r="S74">
        <v>12417.14</v>
      </c>
      <c r="T74">
        <f t="shared" si="2"/>
        <v>794696.96</v>
      </c>
      <c r="U74" s="21">
        <v>43049</v>
      </c>
      <c r="V74" s="17">
        <v>11</v>
      </c>
      <c r="W74" s="17">
        <f t="shared" si="3"/>
        <v>4</v>
      </c>
      <c r="X74" s="17">
        <v>2017</v>
      </c>
      <c r="Y74" t="s">
        <v>327</v>
      </c>
      <c r="Z74" t="s">
        <v>36</v>
      </c>
      <c r="AA74" t="s">
        <v>36</v>
      </c>
    </row>
    <row r="75" spans="1:27" x14ac:dyDescent="0.25">
      <c r="A75" t="s">
        <v>53</v>
      </c>
      <c r="B75" t="s">
        <v>54</v>
      </c>
      <c r="C75" t="s">
        <v>240</v>
      </c>
      <c r="D75" t="s">
        <v>3490</v>
      </c>
      <c r="E75" t="s">
        <v>56</v>
      </c>
      <c r="F75" t="s">
        <v>241</v>
      </c>
      <c r="G75" t="s">
        <v>65</v>
      </c>
      <c r="H75" t="s">
        <v>59</v>
      </c>
      <c r="I75" t="s">
        <v>59</v>
      </c>
      <c r="J75">
        <v>8532100000</v>
      </c>
      <c r="K75" t="s">
        <v>3485</v>
      </c>
      <c r="L75" t="s">
        <v>328</v>
      </c>
      <c r="M75" t="s">
        <v>76</v>
      </c>
      <c r="N75" t="s">
        <v>46</v>
      </c>
      <c r="O75">
        <v>115.642</v>
      </c>
      <c r="Q75" t="s">
        <v>63</v>
      </c>
      <c r="R75">
        <v>402503.36</v>
      </c>
      <c r="S75">
        <v>6789.78</v>
      </c>
      <c r="T75">
        <f t="shared" si="2"/>
        <v>434545.91999999998</v>
      </c>
      <c r="U75" s="21">
        <v>43052</v>
      </c>
      <c r="V75" s="17">
        <v>11</v>
      </c>
      <c r="W75" s="17">
        <f t="shared" si="3"/>
        <v>4</v>
      </c>
      <c r="X75" s="17">
        <v>2017</v>
      </c>
      <c r="Y75" t="s">
        <v>329</v>
      </c>
      <c r="Z75" t="s">
        <v>36</v>
      </c>
      <c r="AA75" t="s">
        <v>36</v>
      </c>
    </row>
    <row r="76" spans="1:27" x14ac:dyDescent="0.25">
      <c r="A76" t="s">
        <v>53</v>
      </c>
      <c r="B76" t="s">
        <v>54</v>
      </c>
      <c r="C76" t="s">
        <v>240</v>
      </c>
      <c r="D76" t="s">
        <v>3490</v>
      </c>
      <c r="E76" t="s">
        <v>97</v>
      </c>
      <c r="F76" t="s">
        <v>244</v>
      </c>
      <c r="G76" t="s">
        <v>65</v>
      </c>
      <c r="H76" t="s">
        <v>245</v>
      </c>
      <c r="I76" t="s">
        <v>59</v>
      </c>
      <c r="J76">
        <v>8532100000</v>
      </c>
      <c r="K76" t="s">
        <v>3485</v>
      </c>
      <c r="L76" t="s">
        <v>330</v>
      </c>
      <c r="M76" t="s">
        <v>76</v>
      </c>
      <c r="N76" t="s">
        <v>46</v>
      </c>
      <c r="O76">
        <v>252.697</v>
      </c>
      <c r="Q76" t="s">
        <v>63</v>
      </c>
      <c r="R76">
        <v>586456.32999999996</v>
      </c>
      <c r="S76">
        <v>9836.4500000000007</v>
      </c>
      <c r="T76">
        <f t="shared" si="2"/>
        <v>629532.80000000005</v>
      </c>
      <c r="U76" s="21">
        <v>43055</v>
      </c>
      <c r="V76" s="17">
        <v>11</v>
      </c>
      <c r="W76" s="17">
        <f t="shared" si="3"/>
        <v>4</v>
      </c>
      <c r="X76" s="17">
        <v>2017</v>
      </c>
      <c r="Y76" t="s">
        <v>331</v>
      </c>
      <c r="Z76" t="s">
        <v>36</v>
      </c>
      <c r="AA76" t="s">
        <v>36</v>
      </c>
    </row>
    <row r="77" spans="1:27" x14ac:dyDescent="0.25">
      <c r="A77" t="s">
        <v>53</v>
      </c>
      <c r="B77" t="s">
        <v>54</v>
      </c>
      <c r="C77" t="s">
        <v>240</v>
      </c>
      <c r="D77" t="s">
        <v>3490</v>
      </c>
      <c r="E77" t="s">
        <v>56</v>
      </c>
      <c r="F77" t="s">
        <v>241</v>
      </c>
      <c r="G77" t="s">
        <v>65</v>
      </c>
      <c r="H77" t="s">
        <v>59</v>
      </c>
      <c r="I77" t="s">
        <v>59</v>
      </c>
      <c r="J77">
        <v>8532100000</v>
      </c>
      <c r="K77" t="s">
        <v>3485</v>
      </c>
      <c r="L77" t="s">
        <v>332</v>
      </c>
      <c r="M77" t="s">
        <v>76</v>
      </c>
      <c r="N77" t="s">
        <v>46</v>
      </c>
      <c r="O77">
        <v>588</v>
      </c>
      <c r="Q77" t="s">
        <v>63</v>
      </c>
      <c r="R77">
        <v>986282.78</v>
      </c>
      <c r="S77">
        <v>16850.38</v>
      </c>
      <c r="T77">
        <f t="shared" si="2"/>
        <v>1078424.32</v>
      </c>
      <c r="U77" s="21">
        <v>43070</v>
      </c>
      <c r="V77" s="17">
        <v>12</v>
      </c>
      <c r="W77" s="17">
        <f t="shared" si="3"/>
        <v>4</v>
      </c>
      <c r="X77" s="17">
        <v>2017</v>
      </c>
      <c r="Y77" t="s">
        <v>333</v>
      </c>
      <c r="Z77" t="s">
        <v>36</v>
      </c>
      <c r="AA77" t="s">
        <v>36</v>
      </c>
    </row>
    <row r="78" spans="1:27" x14ac:dyDescent="0.25">
      <c r="A78" t="s">
        <v>53</v>
      </c>
      <c r="B78" t="s">
        <v>54</v>
      </c>
      <c r="C78" t="s">
        <v>334</v>
      </c>
      <c r="D78" t="s">
        <v>3490</v>
      </c>
      <c r="E78" t="s">
        <v>56</v>
      </c>
      <c r="F78" t="s">
        <v>334</v>
      </c>
      <c r="G78" t="s">
        <v>65</v>
      </c>
      <c r="H78" t="s">
        <v>335</v>
      </c>
      <c r="I78" t="s">
        <v>59</v>
      </c>
      <c r="J78">
        <v>8532100000</v>
      </c>
      <c r="K78" t="s">
        <v>3485</v>
      </c>
      <c r="L78" t="s">
        <v>336</v>
      </c>
      <c r="M78" t="s">
        <v>76</v>
      </c>
      <c r="N78" t="s">
        <v>46</v>
      </c>
      <c r="O78">
        <v>104.2</v>
      </c>
      <c r="Q78" t="s">
        <v>334</v>
      </c>
      <c r="R78" t="s">
        <v>334</v>
      </c>
      <c r="S78">
        <v>6323.81</v>
      </c>
      <c r="T78">
        <f t="shared" si="2"/>
        <v>404723.84</v>
      </c>
      <c r="U78" s="21">
        <v>43100</v>
      </c>
      <c r="V78" s="17">
        <v>12</v>
      </c>
      <c r="W78" s="17">
        <f t="shared" si="3"/>
        <v>4</v>
      </c>
      <c r="X78" s="17">
        <v>2017</v>
      </c>
      <c r="Y78" t="s">
        <v>337</v>
      </c>
      <c r="Z78" t="s">
        <v>36</v>
      </c>
      <c r="AA78" t="s">
        <v>36</v>
      </c>
    </row>
    <row r="79" spans="1:27" x14ac:dyDescent="0.25">
      <c r="A79" t="s">
        <v>53</v>
      </c>
      <c r="B79" t="s">
        <v>54</v>
      </c>
      <c r="C79" t="s">
        <v>240</v>
      </c>
      <c r="D79" t="s">
        <v>3490</v>
      </c>
      <c r="E79" t="s">
        <v>56</v>
      </c>
      <c r="F79" t="s">
        <v>338</v>
      </c>
      <c r="G79" t="s">
        <v>65</v>
      </c>
      <c r="H79" t="s">
        <v>59</v>
      </c>
      <c r="I79" t="s">
        <v>59</v>
      </c>
      <c r="J79">
        <v>8532100000</v>
      </c>
      <c r="K79" t="s">
        <v>3485</v>
      </c>
      <c r="L79" t="s">
        <v>339</v>
      </c>
      <c r="M79" t="s">
        <v>76</v>
      </c>
      <c r="N79" t="s">
        <v>46</v>
      </c>
      <c r="O79">
        <v>287.52100000000002</v>
      </c>
      <c r="Q79" t="s">
        <v>63</v>
      </c>
      <c r="R79">
        <v>819604.83</v>
      </c>
      <c r="S79">
        <v>14229.2</v>
      </c>
      <c r="T79">
        <f t="shared" si="2"/>
        <v>910668.80000000005</v>
      </c>
      <c r="U79" s="21">
        <v>43106</v>
      </c>
      <c r="V79" s="17">
        <v>1</v>
      </c>
      <c r="W79" s="17">
        <f t="shared" si="3"/>
        <v>1</v>
      </c>
      <c r="X79" s="17">
        <v>2018</v>
      </c>
      <c r="Y79" t="s">
        <v>340</v>
      </c>
      <c r="Z79" t="s">
        <v>36</v>
      </c>
      <c r="AA79" t="s">
        <v>36</v>
      </c>
    </row>
    <row r="80" spans="1:27" x14ac:dyDescent="0.25">
      <c r="A80" t="s">
        <v>53</v>
      </c>
      <c r="B80" t="s">
        <v>54</v>
      </c>
      <c r="C80" t="s">
        <v>240</v>
      </c>
      <c r="D80" t="s">
        <v>3490</v>
      </c>
      <c r="E80" t="s">
        <v>56</v>
      </c>
      <c r="F80" t="s">
        <v>338</v>
      </c>
      <c r="G80" t="s">
        <v>65</v>
      </c>
      <c r="H80" t="s">
        <v>59</v>
      </c>
      <c r="I80" t="s">
        <v>59</v>
      </c>
      <c r="J80">
        <v>8532100000</v>
      </c>
      <c r="K80" t="s">
        <v>3485</v>
      </c>
      <c r="L80" t="s">
        <v>341</v>
      </c>
      <c r="M80" t="s">
        <v>76</v>
      </c>
      <c r="N80" t="s">
        <v>46</v>
      </c>
      <c r="O80">
        <v>887.27099999999996</v>
      </c>
      <c r="Q80" t="s">
        <v>63</v>
      </c>
      <c r="R80">
        <v>1637655.16</v>
      </c>
      <c r="S80">
        <v>28707.47</v>
      </c>
      <c r="T80">
        <f t="shared" si="2"/>
        <v>1837278.08</v>
      </c>
      <c r="U80" s="21">
        <v>43110</v>
      </c>
      <c r="V80" s="17">
        <v>1</v>
      </c>
      <c r="W80" s="17">
        <f t="shared" si="3"/>
        <v>1</v>
      </c>
      <c r="X80" s="17">
        <v>2018</v>
      </c>
      <c r="Y80" t="s">
        <v>342</v>
      </c>
      <c r="Z80" t="s">
        <v>36</v>
      </c>
      <c r="AA80" t="s">
        <v>36</v>
      </c>
    </row>
    <row r="81" spans="1:27" x14ac:dyDescent="0.25">
      <c r="A81" t="s">
        <v>53</v>
      </c>
      <c r="B81" t="s">
        <v>54</v>
      </c>
      <c r="C81" t="s">
        <v>240</v>
      </c>
      <c r="D81" t="s">
        <v>3490</v>
      </c>
      <c r="E81" t="s">
        <v>264</v>
      </c>
      <c r="F81" t="s">
        <v>338</v>
      </c>
      <c r="G81" t="s">
        <v>65</v>
      </c>
      <c r="H81" t="s">
        <v>245</v>
      </c>
      <c r="I81" t="s">
        <v>59</v>
      </c>
      <c r="J81">
        <v>8532100000</v>
      </c>
      <c r="K81" t="s">
        <v>3485</v>
      </c>
      <c r="L81" t="s">
        <v>343</v>
      </c>
      <c r="M81" t="s">
        <v>76</v>
      </c>
      <c r="N81" t="s">
        <v>46</v>
      </c>
      <c r="O81">
        <v>205.375</v>
      </c>
      <c r="Q81" t="s">
        <v>63</v>
      </c>
      <c r="R81">
        <v>339098.49</v>
      </c>
      <c r="S81">
        <v>5990.94</v>
      </c>
      <c r="T81">
        <f t="shared" si="2"/>
        <v>383420.15999999997</v>
      </c>
      <c r="U81" s="21">
        <v>43115</v>
      </c>
      <c r="V81" s="17">
        <v>1</v>
      </c>
      <c r="W81" s="17">
        <f t="shared" si="3"/>
        <v>1</v>
      </c>
      <c r="X81" s="17">
        <v>2018</v>
      </c>
      <c r="Y81" t="s">
        <v>344</v>
      </c>
      <c r="Z81" t="s">
        <v>36</v>
      </c>
      <c r="AA81" t="s">
        <v>36</v>
      </c>
    </row>
    <row r="82" spans="1:27" x14ac:dyDescent="0.25">
      <c r="A82" t="s">
        <v>53</v>
      </c>
      <c r="B82" t="s">
        <v>54</v>
      </c>
      <c r="C82" t="s">
        <v>240</v>
      </c>
      <c r="D82" t="s">
        <v>3490</v>
      </c>
      <c r="E82" t="s">
        <v>97</v>
      </c>
      <c r="F82" t="s">
        <v>345</v>
      </c>
      <c r="G82" t="s">
        <v>65</v>
      </c>
      <c r="H82" t="s">
        <v>245</v>
      </c>
      <c r="I82" t="s">
        <v>59</v>
      </c>
      <c r="J82">
        <v>8532100000</v>
      </c>
      <c r="K82" t="s">
        <v>3485</v>
      </c>
      <c r="L82" t="s">
        <v>343</v>
      </c>
      <c r="M82" t="s">
        <v>76</v>
      </c>
      <c r="N82" t="s">
        <v>46</v>
      </c>
      <c r="O82">
        <v>691.45100000000002</v>
      </c>
      <c r="Q82" t="s">
        <v>63</v>
      </c>
      <c r="R82">
        <v>1013548.26</v>
      </c>
      <c r="S82">
        <v>17909.59</v>
      </c>
      <c r="T82">
        <f t="shared" si="2"/>
        <v>1146213.76</v>
      </c>
      <c r="U82" s="21">
        <v>43118</v>
      </c>
      <c r="V82" s="17">
        <v>1</v>
      </c>
      <c r="W82" s="17">
        <f t="shared" si="3"/>
        <v>1</v>
      </c>
      <c r="X82" s="17">
        <v>2018</v>
      </c>
      <c r="Y82" t="s">
        <v>346</v>
      </c>
      <c r="Z82" t="s">
        <v>36</v>
      </c>
      <c r="AA82" t="s">
        <v>36</v>
      </c>
    </row>
    <row r="83" spans="1:27" x14ac:dyDescent="0.25">
      <c r="A83" t="s">
        <v>53</v>
      </c>
      <c r="B83" t="s">
        <v>54</v>
      </c>
      <c r="C83" t="s">
        <v>240</v>
      </c>
      <c r="D83" t="s">
        <v>3490</v>
      </c>
      <c r="E83" t="s">
        <v>56</v>
      </c>
      <c r="F83" t="s">
        <v>338</v>
      </c>
      <c r="G83" t="s">
        <v>65</v>
      </c>
      <c r="H83" t="s">
        <v>59</v>
      </c>
      <c r="I83" t="s">
        <v>59</v>
      </c>
      <c r="J83">
        <v>8532100000</v>
      </c>
      <c r="K83" t="s">
        <v>3485</v>
      </c>
      <c r="L83" t="s">
        <v>347</v>
      </c>
      <c r="M83" t="s">
        <v>76</v>
      </c>
      <c r="N83" t="s">
        <v>46</v>
      </c>
      <c r="O83">
        <v>195.982</v>
      </c>
      <c r="Q83" t="s">
        <v>63</v>
      </c>
      <c r="R83">
        <v>297272.45</v>
      </c>
      <c r="S83">
        <v>5315.19</v>
      </c>
      <c r="T83">
        <f t="shared" si="2"/>
        <v>340172.16</v>
      </c>
      <c r="U83" s="21">
        <v>43128</v>
      </c>
      <c r="V83" s="17">
        <v>1</v>
      </c>
      <c r="W83" s="17">
        <f t="shared" si="3"/>
        <v>1</v>
      </c>
      <c r="X83" s="17">
        <v>2018</v>
      </c>
      <c r="Y83" t="s">
        <v>348</v>
      </c>
      <c r="Z83" t="s">
        <v>36</v>
      </c>
      <c r="AA83" t="s">
        <v>36</v>
      </c>
    </row>
    <row r="84" spans="1:27" x14ac:dyDescent="0.25">
      <c r="A84" t="s">
        <v>53</v>
      </c>
      <c r="B84" t="s">
        <v>54</v>
      </c>
      <c r="C84" t="s">
        <v>240</v>
      </c>
      <c r="D84" t="s">
        <v>3490</v>
      </c>
      <c r="E84" t="s">
        <v>56</v>
      </c>
      <c r="F84" t="s">
        <v>338</v>
      </c>
      <c r="G84" t="s">
        <v>65</v>
      </c>
      <c r="H84" t="s">
        <v>59</v>
      </c>
      <c r="I84" t="s">
        <v>59</v>
      </c>
      <c r="J84">
        <v>8532100000</v>
      </c>
      <c r="K84" t="s">
        <v>3485</v>
      </c>
      <c r="L84" t="s">
        <v>349</v>
      </c>
      <c r="M84" t="s">
        <v>76</v>
      </c>
      <c r="N84" t="s">
        <v>46</v>
      </c>
      <c r="O84">
        <v>607</v>
      </c>
      <c r="Q84" t="s">
        <v>63</v>
      </c>
      <c r="R84">
        <v>663552.18000000005</v>
      </c>
      <c r="S84">
        <v>11650.81</v>
      </c>
      <c r="T84">
        <f t="shared" si="2"/>
        <v>745651.84</v>
      </c>
      <c r="U84" s="21">
        <v>43140</v>
      </c>
      <c r="V84" s="17">
        <v>2</v>
      </c>
      <c r="W84" s="17">
        <f t="shared" si="3"/>
        <v>1</v>
      </c>
      <c r="X84" s="17">
        <v>2018</v>
      </c>
      <c r="Y84" t="s">
        <v>350</v>
      </c>
      <c r="Z84" t="s">
        <v>36</v>
      </c>
      <c r="AA84" t="s">
        <v>36</v>
      </c>
    </row>
    <row r="85" spans="1:27" x14ac:dyDescent="0.25">
      <c r="A85" t="s">
        <v>53</v>
      </c>
      <c r="B85" t="s">
        <v>54</v>
      </c>
      <c r="C85" t="s">
        <v>240</v>
      </c>
      <c r="D85" t="s">
        <v>3490</v>
      </c>
      <c r="E85" t="s">
        <v>56</v>
      </c>
      <c r="F85" t="s">
        <v>338</v>
      </c>
      <c r="G85" t="s">
        <v>65</v>
      </c>
      <c r="H85" t="s">
        <v>59</v>
      </c>
      <c r="I85" t="s">
        <v>59</v>
      </c>
      <c r="J85">
        <v>8532100000</v>
      </c>
      <c r="K85" t="s">
        <v>3485</v>
      </c>
      <c r="L85" t="s">
        <v>351</v>
      </c>
      <c r="M85" t="s">
        <v>76</v>
      </c>
      <c r="N85" t="s">
        <v>46</v>
      </c>
      <c r="O85">
        <v>983.69200000000001</v>
      </c>
      <c r="Q85" t="s">
        <v>63</v>
      </c>
      <c r="R85">
        <v>1228658.25</v>
      </c>
      <c r="S85">
        <v>21121.200000000001</v>
      </c>
      <c r="T85">
        <f t="shared" si="2"/>
        <v>1351756.8</v>
      </c>
      <c r="U85" s="21">
        <v>43143</v>
      </c>
      <c r="V85" s="17">
        <v>2</v>
      </c>
      <c r="W85" s="17">
        <f t="shared" si="3"/>
        <v>1</v>
      </c>
      <c r="X85" s="17">
        <v>2018</v>
      </c>
      <c r="Y85" t="s">
        <v>352</v>
      </c>
      <c r="Z85" t="s">
        <v>36</v>
      </c>
      <c r="AA85" t="s">
        <v>36</v>
      </c>
    </row>
    <row r="86" spans="1:27" x14ac:dyDescent="0.25">
      <c r="A86" t="s">
        <v>53</v>
      </c>
      <c r="B86" t="s">
        <v>54</v>
      </c>
      <c r="C86" t="s">
        <v>240</v>
      </c>
      <c r="D86" t="s">
        <v>3490</v>
      </c>
      <c r="E86" t="s">
        <v>264</v>
      </c>
      <c r="F86" t="s">
        <v>338</v>
      </c>
      <c r="G86" t="s">
        <v>65</v>
      </c>
      <c r="H86" t="s">
        <v>245</v>
      </c>
      <c r="I86" t="s">
        <v>59</v>
      </c>
      <c r="J86">
        <v>8532100000</v>
      </c>
      <c r="K86" t="s">
        <v>3485</v>
      </c>
      <c r="L86" t="s">
        <v>347</v>
      </c>
      <c r="M86" t="s">
        <v>76</v>
      </c>
      <c r="N86" t="s">
        <v>46</v>
      </c>
      <c r="O86">
        <v>110.70399999999999</v>
      </c>
      <c r="Q86" t="s">
        <v>63</v>
      </c>
      <c r="R86">
        <v>137595.94</v>
      </c>
      <c r="S86">
        <v>2434.46</v>
      </c>
      <c r="T86">
        <f t="shared" si="2"/>
        <v>155805.44</v>
      </c>
      <c r="U86" s="21">
        <v>43152</v>
      </c>
      <c r="V86" s="17">
        <v>2</v>
      </c>
      <c r="W86" s="17">
        <f t="shared" si="3"/>
        <v>1</v>
      </c>
      <c r="X86" s="17">
        <v>2018</v>
      </c>
      <c r="Y86" t="s">
        <v>353</v>
      </c>
      <c r="Z86" t="s">
        <v>36</v>
      </c>
      <c r="AA86" t="s">
        <v>36</v>
      </c>
    </row>
    <row r="87" spans="1:27" x14ac:dyDescent="0.25">
      <c r="A87" t="s">
        <v>53</v>
      </c>
      <c r="B87" t="s">
        <v>54</v>
      </c>
      <c r="C87" t="s">
        <v>240</v>
      </c>
      <c r="D87" t="s">
        <v>3490</v>
      </c>
      <c r="E87" t="s">
        <v>56</v>
      </c>
      <c r="F87" t="s">
        <v>338</v>
      </c>
      <c r="G87" t="s">
        <v>65</v>
      </c>
      <c r="H87" t="s">
        <v>59</v>
      </c>
      <c r="I87" t="s">
        <v>59</v>
      </c>
      <c r="J87">
        <v>8532100000</v>
      </c>
      <c r="K87" t="s">
        <v>3485</v>
      </c>
      <c r="L87" t="s">
        <v>354</v>
      </c>
      <c r="M87" t="s">
        <v>76</v>
      </c>
      <c r="N87" t="s">
        <v>46</v>
      </c>
      <c r="O87">
        <v>1415.66</v>
      </c>
      <c r="Q87" t="s">
        <v>63</v>
      </c>
      <c r="R87">
        <v>1947415.97</v>
      </c>
      <c r="S87">
        <v>34309.17</v>
      </c>
      <c r="T87">
        <f t="shared" si="2"/>
        <v>2195786.88</v>
      </c>
      <c r="U87" s="21">
        <v>43157</v>
      </c>
      <c r="V87" s="17">
        <v>2</v>
      </c>
      <c r="W87" s="17">
        <f t="shared" si="3"/>
        <v>1</v>
      </c>
      <c r="X87" s="17">
        <v>2018</v>
      </c>
      <c r="Y87" t="s">
        <v>355</v>
      </c>
      <c r="Z87" t="s">
        <v>36</v>
      </c>
      <c r="AA87" t="s">
        <v>36</v>
      </c>
    </row>
    <row r="88" spans="1:27" x14ac:dyDescent="0.25">
      <c r="A88" t="s">
        <v>53</v>
      </c>
      <c r="B88" t="s">
        <v>54</v>
      </c>
      <c r="C88" t="s">
        <v>240</v>
      </c>
      <c r="D88" t="s">
        <v>3490</v>
      </c>
      <c r="E88" t="s">
        <v>56</v>
      </c>
      <c r="F88" t="s">
        <v>338</v>
      </c>
      <c r="G88" t="s">
        <v>65</v>
      </c>
      <c r="H88" t="s">
        <v>59</v>
      </c>
      <c r="I88" t="s">
        <v>59</v>
      </c>
      <c r="J88">
        <v>8532100000</v>
      </c>
      <c r="K88" t="s">
        <v>3485</v>
      </c>
      <c r="L88" t="s">
        <v>356</v>
      </c>
      <c r="M88" t="s">
        <v>76</v>
      </c>
      <c r="N88" t="s">
        <v>46</v>
      </c>
      <c r="O88">
        <v>76.697000000000003</v>
      </c>
      <c r="Q88" t="s">
        <v>63</v>
      </c>
      <c r="R88">
        <v>283865.23</v>
      </c>
      <c r="S88">
        <v>5030.09</v>
      </c>
      <c r="T88">
        <f t="shared" si="2"/>
        <v>321925.76000000001</v>
      </c>
      <c r="U88" s="21">
        <v>43161</v>
      </c>
      <c r="V88" s="17">
        <v>3</v>
      </c>
      <c r="W88" s="17">
        <f t="shared" si="3"/>
        <v>1</v>
      </c>
      <c r="X88" s="17">
        <v>2018</v>
      </c>
      <c r="Y88" t="s">
        <v>357</v>
      </c>
      <c r="Z88" t="s">
        <v>36</v>
      </c>
      <c r="AA88" t="s">
        <v>36</v>
      </c>
    </row>
    <row r="89" spans="1:27" x14ac:dyDescent="0.25">
      <c r="A89" t="s">
        <v>53</v>
      </c>
      <c r="B89" t="s">
        <v>54</v>
      </c>
      <c r="C89" t="s">
        <v>240</v>
      </c>
      <c r="D89" t="s">
        <v>3490</v>
      </c>
      <c r="E89" t="s">
        <v>264</v>
      </c>
      <c r="F89" t="s">
        <v>338</v>
      </c>
      <c r="G89" t="s">
        <v>65</v>
      </c>
      <c r="H89" t="s">
        <v>245</v>
      </c>
      <c r="I89" t="s">
        <v>59</v>
      </c>
      <c r="J89">
        <v>8532100000</v>
      </c>
      <c r="K89" t="s">
        <v>3485</v>
      </c>
      <c r="L89" t="s">
        <v>358</v>
      </c>
      <c r="M89" t="s">
        <v>76</v>
      </c>
      <c r="N89" t="s">
        <v>46</v>
      </c>
      <c r="O89">
        <v>59.944000000000003</v>
      </c>
      <c r="Q89" t="s">
        <v>63</v>
      </c>
      <c r="R89">
        <v>156779.76999999999</v>
      </c>
      <c r="S89">
        <v>2766.95</v>
      </c>
      <c r="T89">
        <f t="shared" si="2"/>
        <v>177084.79999999999</v>
      </c>
      <c r="U89" s="21">
        <v>43164</v>
      </c>
      <c r="V89" s="17">
        <v>3</v>
      </c>
      <c r="W89" s="17">
        <f t="shared" si="3"/>
        <v>1</v>
      </c>
      <c r="X89" s="17">
        <v>2018</v>
      </c>
      <c r="Y89" t="s">
        <v>359</v>
      </c>
      <c r="Z89" t="s">
        <v>36</v>
      </c>
      <c r="AA89" t="s">
        <v>36</v>
      </c>
    </row>
    <row r="90" spans="1:27" x14ac:dyDescent="0.25">
      <c r="A90" t="s">
        <v>53</v>
      </c>
      <c r="B90" t="s">
        <v>54</v>
      </c>
      <c r="C90" t="s">
        <v>232</v>
      </c>
      <c r="D90" t="s">
        <v>3490</v>
      </c>
      <c r="E90" t="s">
        <v>56</v>
      </c>
      <c r="F90" t="s">
        <v>360</v>
      </c>
      <c r="G90" t="s">
        <v>65</v>
      </c>
      <c r="H90" t="s">
        <v>59</v>
      </c>
      <c r="I90" t="s">
        <v>59</v>
      </c>
      <c r="J90">
        <v>8532100000</v>
      </c>
      <c r="K90" t="s">
        <v>3485</v>
      </c>
      <c r="L90" t="s">
        <v>361</v>
      </c>
      <c r="M90" t="s">
        <v>76</v>
      </c>
      <c r="N90" t="s">
        <v>46</v>
      </c>
      <c r="O90">
        <v>296</v>
      </c>
      <c r="Q90" t="s">
        <v>63</v>
      </c>
      <c r="R90">
        <v>701453.59</v>
      </c>
      <c r="S90">
        <v>12349.3</v>
      </c>
      <c r="T90">
        <f t="shared" si="2"/>
        <v>790355.2</v>
      </c>
      <c r="U90" s="21">
        <v>43171</v>
      </c>
      <c r="V90" s="17">
        <v>3</v>
      </c>
      <c r="W90" s="17">
        <f t="shared" si="3"/>
        <v>1</v>
      </c>
      <c r="X90" s="17">
        <v>2018</v>
      </c>
      <c r="Y90" t="s">
        <v>362</v>
      </c>
      <c r="Z90" t="s">
        <v>36</v>
      </c>
      <c r="AA90" t="s">
        <v>36</v>
      </c>
    </row>
    <row r="91" spans="1:27" x14ac:dyDescent="0.25">
      <c r="A91" t="s">
        <v>53</v>
      </c>
      <c r="B91" t="s">
        <v>54</v>
      </c>
      <c r="C91" t="s">
        <v>240</v>
      </c>
      <c r="D91" t="s">
        <v>3490</v>
      </c>
      <c r="E91" t="s">
        <v>56</v>
      </c>
      <c r="F91" t="s">
        <v>338</v>
      </c>
      <c r="G91" t="s">
        <v>65</v>
      </c>
      <c r="H91" t="s">
        <v>59</v>
      </c>
      <c r="I91" t="s">
        <v>59</v>
      </c>
      <c r="J91">
        <v>8532100000</v>
      </c>
      <c r="K91" t="s">
        <v>3485</v>
      </c>
      <c r="L91" t="s">
        <v>363</v>
      </c>
      <c r="M91" t="s">
        <v>76</v>
      </c>
      <c r="N91" t="s">
        <v>46</v>
      </c>
      <c r="O91">
        <v>138.86099999999999</v>
      </c>
      <c r="Q91" t="s">
        <v>63</v>
      </c>
      <c r="R91">
        <v>271307.23</v>
      </c>
      <c r="S91">
        <v>4758.21</v>
      </c>
      <c r="T91">
        <f t="shared" si="2"/>
        <v>304525.44</v>
      </c>
      <c r="U91" s="21">
        <v>43176</v>
      </c>
      <c r="V91" s="17">
        <v>3</v>
      </c>
      <c r="W91" s="17">
        <f t="shared" si="3"/>
        <v>1</v>
      </c>
      <c r="X91" s="17">
        <v>2018</v>
      </c>
      <c r="Y91" t="s">
        <v>364</v>
      </c>
      <c r="Z91" t="s">
        <v>36</v>
      </c>
      <c r="AA91" t="s">
        <v>36</v>
      </c>
    </row>
    <row r="92" spans="1:27" x14ac:dyDescent="0.25">
      <c r="A92" t="s">
        <v>53</v>
      </c>
      <c r="B92" t="s">
        <v>54</v>
      </c>
      <c r="C92" t="s">
        <v>240</v>
      </c>
      <c r="D92" t="s">
        <v>3490</v>
      </c>
      <c r="E92" t="s">
        <v>97</v>
      </c>
      <c r="F92" t="s">
        <v>365</v>
      </c>
      <c r="G92" t="s">
        <v>65</v>
      </c>
      <c r="H92" t="s">
        <v>245</v>
      </c>
      <c r="I92" t="s">
        <v>59</v>
      </c>
      <c r="J92">
        <v>8532100000</v>
      </c>
      <c r="K92" t="s">
        <v>3485</v>
      </c>
      <c r="L92" t="s">
        <v>366</v>
      </c>
      <c r="M92" t="s">
        <v>76</v>
      </c>
      <c r="N92" t="s">
        <v>46</v>
      </c>
      <c r="O92">
        <v>236.43799999999999</v>
      </c>
      <c r="Q92" t="s">
        <v>63</v>
      </c>
      <c r="R92">
        <v>362038.54</v>
      </c>
      <c r="S92">
        <v>6296.83</v>
      </c>
      <c r="T92">
        <f t="shared" si="2"/>
        <v>402997.12</v>
      </c>
      <c r="U92" s="21">
        <v>43182</v>
      </c>
      <c r="V92" s="17">
        <v>3</v>
      </c>
      <c r="W92" s="17">
        <f t="shared" si="3"/>
        <v>1</v>
      </c>
      <c r="X92" s="17">
        <v>2018</v>
      </c>
      <c r="Y92" t="s">
        <v>367</v>
      </c>
      <c r="Z92" t="s">
        <v>36</v>
      </c>
      <c r="AA92" t="s">
        <v>36</v>
      </c>
    </row>
    <row r="93" spans="1:27" x14ac:dyDescent="0.25">
      <c r="A93" t="s">
        <v>53</v>
      </c>
      <c r="B93" t="s">
        <v>54</v>
      </c>
      <c r="C93" t="s">
        <v>240</v>
      </c>
      <c r="D93" t="s">
        <v>3490</v>
      </c>
      <c r="E93" t="s">
        <v>56</v>
      </c>
      <c r="F93" t="s">
        <v>338</v>
      </c>
      <c r="G93" t="s">
        <v>65</v>
      </c>
      <c r="H93" t="s">
        <v>59</v>
      </c>
      <c r="I93" t="s">
        <v>59</v>
      </c>
      <c r="J93">
        <v>8532100000</v>
      </c>
      <c r="K93" t="s">
        <v>3485</v>
      </c>
      <c r="L93" t="s">
        <v>368</v>
      </c>
      <c r="M93" t="s">
        <v>76</v>
      </c>
      <c r="N93" t="s">
        <v>46</v>
      </c>
      <c r="O93">
        <v>338.47300000000001</v>
      </c>
      <c r="Q93" t="s">
        <v>63</v>
      </c>
      <c r="R93">
        <v>949228.63</v>
      </c>
      <c r="S93">
        <v>16621.87</v>
      </c>
      <c r="T93">
        <f t="shared" si="2"/>
        <v>1063799.68</v>
      </c>
      <c r="U93" s="21">
        <v>43186</v>
      </c>
      <c r="V93" s="17">
        <v>3</v>
      </c>
      <c r="W93" s="17">
        <f t="shared" si="3"/>
        <v>1</v>
      </c>
      <c r="X93" s="17">
        <v>2018</v>
      </c>
      <c r="Y93" t="s">
        <v>369</v>
      </c>
      <c r="Z93" t="s">
        <v>36</v>
      </c>
      <c r="AA93" t="s">
        <v>36</v>
      </c>
    </row>
    <row r="94" spans="1:27" x14ac:dyDescent="0.25">
      <c r="A94" t="s">
        <v>53</v>
      </c>
      <c r="B94" t="s">
        <v>54</v>
      </c>
      <c r="C94" t="s">
        <v>240</v>
      </c>
      <c r="D94" t="s">
        <v>3490</v>
      </c>
      <c r="E94" t="s">
        <v>264</v>
      </c>
      <c r="F94" t="s">
        <v>338</v>
      </c>
      <c r="G94" t="s">
        <v>65</v>
      </c>
      <c r="H94" t="s">
        <v>245</v>
      </c>
      <c r="I94" t="s">
        <v>59</v>
      </c>
      <c r="J94">
        <v>8532100000</v>
      </c>
      <c r="K94" t="s">
        <v>3485</v>
      </c>
      <c r="L94" t="s">
        <v>372</v>
      </c>
      <c r="M94" t="s">
        <v>76</v>
      </c>
      <c r="N94" t="s">
        <v>46</v>
      </c>
      <c r="O94">
        <v>914</v>
      </c>
      <c r="Q94" t="s">
        <v>63</v>
      </c>
      <c r="R94">
        <v>839032.74</v>
      </c>
      <c r="S94">
        <v>13721.93</v>
      </c>
      <c r="T94">
        <f t="shared" si="2"/>
        <v>878203.52</v>
      </c>
      <c r="U94" s="21">
        <v>43209</v>
      </c>
      <c r="V94" s="17">
        <v>4</v>
      </c>
      <c r="W94" s="17">
        <f t="shared" si="3"/>
        <v>2</v>
      </c>
      <c r="X94" s="17">
        <v>2018</v>
      </c>
      <c r="Y94" t="s">
        <v>373</v>
      </c>
      <c r="Z94" t="s">
        <v>36</v>
      </c>
      <c r="AA94" t="s">
        <v>36</v>
      </c>
    </row>
    <row r="95" spans="1:27" x14ac:dyDescent="0.25">
      <c r="A95" t="s">
        <v>53</v>
      </c>
      <c r="B95" t="s">
        <v>54</v>
      </c>
      <c r="C95" t="s">
        <v>240</v>
      </c>
      <c r="D95" t="s">
        <v>3490</v>
      </c>
      <c r="E95" t="s">
        <v>97</v>
      </c>
      <c r="F95" t="s">
        <v>374</v>
      </c>
      <c r="G95" t="s">
        <v>65</v>
      </c>
      <c r="H95" t="s">
        <v>245</v>
      </c>
      <c r="I95" t="s">
        <v>59</v>
      </c>
      <c r="J95">
        <v>8532100000</v>
      </c>
      <c r="K95" t="s">
        <v>3485</v>
      </c>
      <c r="L95" t="s">
        <v>375</v>
      </c>
      <c r="M95" t="s">
        <v>76</v>
      </c>
      <c r="N95" t="s">
        <v>46</v>
      </c>
      <c r="O95">
        <v>958.16</v>
      </c>
      <c r="Q95" t="s">
        <v>63</v>
      </c>
      <c r="R95">
        <v>1207733.24</v>
      </c>
      <c r="S95">
        <v>19620.740000000002</v>
      </c>
      <c r="T95">
        <f t="shared" si="2"/>
        <v>1255727.3600000001</v>
      </c>
      <c r="U95" s="21">
        <v>43209</v>
      </c>
      <c r="V95" s="17">
        <v>4</v>
      </c>
      <c r="W95" s="17">
        <f t="shared" si="3"/>
        <v>2</v>
      </c>
      <c r="X95" s="17">
        <v>2018</v>
      </c>
      <c r="Y95" t="s">
        <v>376</v>
      </c>
      <c r="Z95" t="s">
        <v>36</v>
      </c>
      <c r="AA95" t="s">
        <v>36</v>
      </c>
    </row>
    <row r="96" spans="1:27" x14ac:dyDescent="0.25">
      <c r="A96" t="s">
        <v>53</v>
      </c>
      <c r="B96" t="s">
        <v>54</v>
      </c>
      <c r="C96" t="s">
        <v>240</v>
      </c>
      <c r="D96" t="s">
        <v>3490</v>
      </c>
      <c r="E96" t="s">
        <v>97</v>
      </c>
      <c r="F96" t="s">
        <v>374</v>
      </c>
      <c r="G96" t="s">
        <v>65</v>
      </c>
      <c r="H96" t="s">
        <v>245</v>
      </c>
      <c r="I96" t="s">
        <v>59</v>
      </c>
      <c r="J96">
        <v>8532100000</v>
      </c>
      <c r="K96" t="s">
        <v>3485</v>
      </c>
      <c r="L96" t="s">
        <v>377</v>
      </c>
      <c r="M96" t="s">
        <v>76</v>
      </c>
      <c r="N96" t="s">
        <v>46</v>
      </c>
      <c r="O96">
        <v>1764.8630000000001</v>
      </c>
      <c r="Q96" t="s">
        <v>63</v>
      </c>
      <c r="R96">
        <v>1912566.83</v>
      </c>
      <c r="S96">
        <v>30550.87</v>
      </c>
      <c r="T96">
        <f t="shared" si="2"/>
        <v>1955255.68</v>
      </c>
      <c r="U96" s="21">
        <v>43217</v>
      </c>
      <c r="V96" s="17">
        <v>4</v>
      </c>
      <c r="W96" s="17">
        <f t="shared" si="3"/>
        <v>2</v>
      </c>
      <c r="X96" s="17">
        <v>2018</v>
      </c>
      <c r="Y96" t="s">
        <v>378</v>
      </c>
      <c r="Z96" t="s">
        <v>36</v>
      </c>
      <c r="AA96" t="s">
        <v>36</v>
      </c>
    </row>
    <row r="97" spans="1:27" x14ac:dyDescent="0.25">
      <c r="A97" t="s">
        <v>379</v>
      </c>
      <c r="B97" t="s">
        <v>380</v>
      </c>
      <c r="C97" t="s">
        <v>402</v>
      </c>
      <c r="D97" t="s">
        <v>3490</v>
      </c>
      <c r="E97" t="s">
        <v>382</v>
      </c>
      <c r="F97" t="s">
        <v>403</v>
      </c>
      <c r="G97" t="s">
        <v>384</v>
      </c>
      <c r="H97" t="s">
        <v>404</v>
      </c>
      <c r="I97" t="s">
        <v>404</v>
      </c>
      <c r="J97">
        <v>8532100000</v>
      </c>
      <c r="K97" t="s">
        <v>3485</v>
      </c>
      <c r="L97" t="s">
        <v>405</v>
      </c>
      <c r="M97" t="s">
        <v>406</v>
      </c>
      <c r="N97" t="s">
        <v>33</v>
      </c>
      <c r="O97">
        <v>12</v>
      </c>
      <c r="Q97" t="s">
        <v>34</v>
      </c>
      <c r="R97">
        <v>211.68</v>
      </c>
      <c r="S97">
        <v>374.62</v>
      </c>
      <c r="T97">
        <f t="shared" si="2"/>
        <v>23975.68</v>
      </c>
      <c r="U97" s="21">
        <v>42464</v>
      </c>
      <c r="V97" s="17">
        <v>4</v>
      </c>
      <c r="W97" s="17">
        <f t="shared" si="3"/>
        <v>2</v>
      </c>
      <c r="X97" s="17">
        <v>2016</v>
      </c>
      <c r="Y97" t="s">
        <v>407</v>
      </c>
      <c r="Z97" t="s">
        <v>389</v>
      </c>
      <c r="AA97" t="s">
        <v>390</v>
      </c>
    </row>
    <row r="98" spans="1:27" x14ac:dyDescent="0.25">
      <c r="A98" t="s">
        <v>379</v>
      </c>
      <c r="B98" t="s">
        <v>380</v>
      </c>
      <c r="C98" t="s">
        <v>3513</v>
      </c>
      <c r="D98" t="s">
        <v>3490</v>
      </c>
      <c r="E98" t="s">
        <v>382</v>
      </c>
      <c r="F98" t="s">
        <v>409</v>
      </c>
      <c r="G98" t="s">
        <v>384</v>
      </c>
      <c r="H98" t="s">
        <v>385</v>
      </c>
      <c r="I98" t="s">
        <v>385</v>
      </c>
      <c r="J98">
        <v>8532100000</v>
      </c>
      <c r="K98" t="s">
        <v>3485</v>
      </c>
      <c r="L98" t="s">
        <v>410</v>
      </c>
      <c r="M98" t="s">
        <v>411</v>
      </c>
      <c r="N98" t="s">
        <v>33</v>
      </c>
      <c r="O98">
        <v>342</v>
      </c>
      <c r="Q98" t="s">
        <v>387</v>
      </c>
      <c r="R98">
        <v>59310.28</v>
      </c>
      <c r="S98">
        <v>7405.56</v>
      </c>
      <c r="T98">
        <f t="shared" si="2"/>
        <v>473955.84000000003</v>
      </c>
      <c r="U98" s="21">
        <v>42471</v>
      </c>
      <c r="V98" s="17">
        <v>4</v>
      </c>
      <c r="W98" s="17">
        <f t="shared" si="3"/>
        <v>2</v>
      </c>
      <c r="X98" s="17">
        <v>2016</v>
      </c>
      <c r="Y98" t="s">
        <v>412</v>
      </c>
      <c r="Z98" t="s">
        <v>413</v>
      </c>
      <c r="AA98" t="s">
        <v>414</v>
      </c>
    </row>
    <row r="99" spans="1:27" x14ac:dyDescent="0.25">
      <c r="A99" t="s">
        <v>379</v>
      </c>
      <c r="B99" t="s">
        <v>380</v>
      </c>
      <c r="C99" t="s">
        <v>3514</v>
      </c>
      <c r="D99" t="s">
        <v>3490</v>
      </c>
      <c r="E99" t="s">
        <v>382</v>
      </c>
      <c r="F99" t="s">
        <v>428</v>
      </c>
      <c r="G99" t="s">
        <v>384</v>
      </c>
      <c r="H99" t="s">
        <v>385</v>
      </c>
      <c r="I99" t="s">
        <v>385</v>
      </c>
      <c r="J99">
        <v>8532100000</v>
      </c>
      <c r="K99" t="s">
        <v>3485</v>
      </c>
      <c r="L99" t="s">
        <v>429</v>
      </c>
      <c r="M99" t="s">
        <v>411</v>
      </c>
      <c r="N99" t="s">
        <v>33</v>
      </c>
      <c r="O99">
        <v>6061</v>
      </c>
      <c r="Q99" t="s">
        <v>387</v>
      </c>
      <c r="R99">
        <v>875645.46</v>
      </c>
      <c r="S99">
        <v>106191.36</v>
      </c>
      <c r="T99">
        <f t="shared" si="2"/>
        <v>6796247.04</v>
      </c>
      <c r="U99" s="21">
        <v>42513</v>
      </c>
      <c r="V99" s="17">
        <v>5</v>
      </c>
      <c r="W99" s="17">
        <f t="shared" si="3"/>
        <v>2</v>
      </c>
      <c r="X99" s="17">
        <v>2016</v>
      </c>
      <c r="Y99" t="s">
        <v>430</v>
      </c>
      <c r="Z99" t="s">
        <v>413</v>
      </c>
      <c r="AA99" t="s">
        <v>414</v>
      </c>
    </row>
    <row r="100" spans="1:27" x14ac:dyDescent="0.25">
      <c r="A100" t="s">
        <v>379</v>
      </c>
      <c r="B100" t="s">
        <v>380</v>
      </c>
      <c r="C100" t="s">
        <v>3514</v>
      </c>
      <c r="D100" t="s">
        <v>3490</v>
      </c>
      <c r="E100" t="s">
        <v>382</v>
      </c>
      <c r="F100" t="s">
        <v>428</v>
      </c>
      <c r="G100" t="s">
        <v>384</v>
      </c>
      <c r="H100" t="s">
        <v>385</v>
      </c>
      <c r="I100" t="s">
        <v>385</v>
      </c>
      <c r="J100">
        <v>8532100000</v>
      </c>
      <c r="K100" t="s">
        <v>3485</v>
      </c>
      <c r="L100" t="s">
        <v>431</v>
      </c>
      <c r="M100" t="s">
        <v>411</v>
      </c>
      <c r="N100" t="s">
        <v>33</v>
      </c>
      <c r="O100">
        <v>6061</v>
      </c>
      <c r="Q100" t="s">
        <v>387</v>
      </c>
      <c r="R100">
        <v>875645.46</v>
      </c>
      <c r="S100">
        <v>106741.82</v>
      </c>
      <c r="T100">
        <f t="shared" si="2"/>
        <v>6831476.4800000004</v>
      </c>
      <c r="U100" s="21">
        <v>42513</v>
      </c>
      <c r="V100" s="17">
        <v>5</v>
      </c>
      <c r="W100" s="17">
        <f t="shared" si="3"/>
        <v>2</v>
      </c>
      <c r="X100" s="17">
        <v>2016</v>
      </c>
      <c r="Y100" t="s">
        <v>432</v>
      </c>
      <c r="Z100" t="s">
        <v>413</v>
      </c>
      <c r="AA100" t="s">
        <v>414</v>
      </c>
    </row>
    <row r="101" spans="1:27" x14ac:dyDescent="0.25">
      <c r="A101" t="s">
        <v>379</v>
      </c>
      <c r="B101" t="s">
        <v>380</v>
      </c>
      <c r="C101" t="s">
        <v>433</v>
      </c>
      <c r="D101" t="s">
        <v>3490</v>
      </c>
      <c r="E101" t="s">
        <v>382</v>
      </c>
      <c r="F101" t="s">
        <v>409</v>
      </c>
      <c r="G101" t="s">
        <v>384</v>
      </c>
      <c r="H101" t="s">
        <v>385</v>
      </c>
      <c r="I101" t="s">
        <v>385</v>
      </c>
      <c r="J101">
        <v>8532100000</v>
      </c>
      <c r="K101" t="s">
        <v>3485</v>
      </c>
      <c r="L101" t="s">
        <v>434</v>
      </c>
      <c r="M101" t="s">
        <v>411</v>
      </c>
      <c r="N101" t="s">
        <v>33</v>
      </c>
      <c r="O101">
        <v>180</v>
      </c>
      <c r="Q101" t="s">
        <v>387</v>
      </c>
      <c r="R101">
        <v>26710.77</v>
      </c>
      <c r="S101">
        <v>3297.68</v>
      </c>
      <c r="T101">
        <f t="shared" si="2"/>
        <v>211051.51999999999</v>
      </c>
      <c r="U101" s="21">
        <v>42544</v>
      </c>
      <c r="V101" s="17">
        <v>6</v>
      </c>
      <c r="W101" s="17">
        <f t="shared" si="3"/>
        <v>2</v>
      </c>
      <c r="X101" s="17">
        <v>2016</v>
      </c>
      <c r="Y101" t="s">
        <v>435</v>
      </c>
      <c r="Z101" t="s">
        <v>36</v>
      </c>
      <c r="AA101" t="s">
        <v>36</v>
      </c>
    </row>
    <row r="102" spans="1:27" x14ac:dyDescent="0.25">
      <c r="A102" t="s">
        <v>379</v>
      </c>
      <c r="B102" t="s">
        <v>380</v>
      </c>
      <c r="C102" t="s">
        <v>436</v>
      </c>
      <c r="D102" t="s">
        <v>3490</v>
      </c>
      <c r="E102" t="s">
        <v>382</v>
      </c>
      <c r="F102" t="s">
        <v>440</v>
      </c>
      <c r="G102" t="s">
        <v>384</v>
      </c>
      <c r="H102" t="s">
        <v>441</v>
      </c>
      <c r="I102" t="s">
        <v>441</v>
      </c>
      <c r="J102">
        <v>8532100000</v>
      </c>
      <c r="K102" t="s">
        <v>3485</v>
      </c>
      <c r="L102" t="s">
        <v>442</v>
      </c>
      <c r="M102" t="s">
        <v>32</v>
      </c>
      <c r="N102" t="s">
        <v>443</v>
      </c>
      <c r="O102">
        <v>799</v>
      </c>
      <c r="Q102" t="s">
        <v>444</v>
      </c>
      <c r="R102">
        <v>12640</v>
      </c>
      <c r="S102">
        <v>12718.74</v>
      </c>
      <c r="T102">
        <f t="shared" si="2"/>
        <v>813999.36</v>
      </c>
      <c r="U102" s="21">
        <v>42619</v>
      </c>
      <c r="V102" s="17">
        <v>9</v>
      </c>
      <c r="W102" s="17">
        <f t="shared" si="3"/>
        <v>3</v>
      </c>
      <c r="X102" s="17">
        <v>2016</v>
      </c>
      <c r="Y102" t="s">
        <v>445</v>
      </c>
      <c r="Z102" t="s">
        <v>389</v>
      </c>
      <c r="AA102" t="s">
        <v>390</v>
      </c>
    </row>
    <row r="103" spans="1:27" x14ac:dyDescent="0.25">
      <c r="A103" t="s">
        <v>379</v>
      </c>
      <c r="B103" t="s">
        <v>380</v>
      </c>
      <c r="C103" t="s">
        <v>436</v>
      </c>
      <c r="D103" t="s">
        <v>3490</v>
      </c>
      <c r="E103" t="s">
        <v>382</v>
      </c>
      <c r="F103" t="s">
        <v>446</v>
      </c>
      <c r="G103" t="s">
        <v>384</v>
      </c>
      <c r="H103" t="s">
        <v>404</v>
      </c>
      <c r="I103" t="s">
        <v>404</v>
      </c>
      <c r="J103">
        <v>8532100000</v>
      </c>
      <c r="K103" t="s">
        <v>3485</v>
      </c>
      <c r="L103" t="s">
        <v>447</v>
      </c>
      <c r="M103" t="s">
        <v>448</v>
      </c>
      <c r="N103" t="s">
        <v>33</v>
      </c>
      <c r="O103">
        <v>7</v>
      </c>
      <c r="Q103" t="s">
        <v>34</v>
      </c>
      <c r="R103">
        <v>154.77000000000001</v>
      </c>
      <c r="S103">
        <v>754.19</v>
      </c>
      <c r="T103">
        <f t="shared" si="2"/>
        <v>48268.160000000003</v>
      </c>
      <c r="U103" s="21">
        <v>42620</v>
      </c>
      <c r="V103" s="17">
        <v>9</v>
      </c>
      <c r="W103" s="17">
        <f t="shared" si="3"/>
        <v>3</v>
      </c>
      <c r="X103" s="17">
        <v>2016</v>
      </c>
      <c r="Y103" t="s">
        <v>449</v>
      </c>
      <c r="Z103" t="s">
        <v>389</v>
      </c>
      <c r="AA103" t="s">
        <v>390</v>
      </c>
    </row>
    <row r="104" spans="1:27" x14ac:dyDescent="0.25">
      <c r="A104" t="s">
        <v>379</v>
      </c>
      <c r="B104" t="s">
        <v>380</v>
      </c>
      <c r="C104" t="s">
        <v>450</v>
      </c>
      <c r="D104" t="s">
        <v>3490</v>
      </c>
      <c r="E104" t="s">
        <v>382</v>
      </c>
      <c r="F104" t="s">
        <v>451</v>
      </c>
      <c r="G104" t="s">
        <v>384</v>
      </c>
      <c r="H104" t="s">
        <v>393</v>
      </c>
      <c r="I104" t="s">
        <v>404</v>
      </c>
      <c r="J104">
        <v>8532100000</v>
      </c>
      <c r="K104" t="s">
        <v>3485</v>
      </c>
      <c r="L104" t="s">
        <v>452</v>
      </c>
      <c r="M104" t="s">
        <v>453</v>
      </c>
      <c r="N104" t="s">
        <v>33</v>
      </c>
      <c r="O104">
        <v>140</v>
      </c>
      <c r="Q104" t="s">
        <v>34</v>
      </c>
      <c r="R104">
        <v>4532.3</v>
      </c>
      <c r="S104">
        <v>5055.3999999999996</v>
      </c>
      <c r="T104">
        <f t="shared" si="2"/>
        <v>323545.59999999998</v>
      </c>
      <c r="U104" s="21">
        <v>42667</v>
      </c>
      <c r="V104" s="17">
        <v>10</v>
      </c>
      <c r="W104" s="17">
        <f t="shared" si="3"/>
        <v>4</v>
      </c>
      <c r="X104" s="17">
        <v>2016</v>
      </c>
      <c r="Y104" t="s">
        <v>454</v>
      </c>
      <c r="Z104" t="s">
        <v>36</v>
      </c>
      <c r="AA104" t="s">
        <v>36</v>
      </c>
    </row>
    <row r="105" spans="1:27" x14ac:dyDescent="0.25">
      <c r="A105" t="s">
        <v>379</v>
      </c>
      <c r="B105" t="s">
        <v>380</v>
      </c>
      <c r="C105" t="s">
        <v>436</v>
      </c>
      <c r="D105" t="s">
        <v>3490</v>
      </c>
      <c r="E105" t="s">
        <v>382</v>
      </c>
      <c r="F105" t="s">
        <v>455</v>
      </c>
      <c r="G105" t="s">
        <v>384</v>
      </c>
      <c r="H105" t="s">
        <v>404</v>
      </c>
      <c r="I105" t="s">
        <v>404</v>
      </c>
      <c r="J105">
        <v>8532100000</v>
      </c>
      <c r="K105" t="s">
        <v>3485</v>
      </c>
      <c r="L105" t="s">
        <v>456</v>
      </c>
      <c r="M105" t="s">
        <v>32</v>
      </c>
      <c r="N105" t="s">
        <v>33</v>
      </c>
      <c r="O105">
        <v>10</v>
      </c>
      <c r="Q105" t="s">
        <v>34</v>
      </c>
      <c r="R105">
        <v>0</v>
      </c>
      <c r="S105">
        <v>256.08999999999997</v>
      </c>
      <c r="T105">
        <f t="shared" si="2"/>
        <v>16389.759999999998</v>
      </c>
      <c r="U105" s="21">
        <v>42677</v>
      </c>
      <c r="V105" s="17">
        <v>11</v>
      </c>
      <c r="W105" s="17">
        <f t="shared" si="3"/>
        <v>4</v>
      </c>
      <c r="X105" s="17">
        <v>2016</v>
      </c>
      <c r="Y105" t="s">
        <v>457</v>
      </c>
      <c r="Z105" t="s">
        <v>458</v>
      </c>
      <c r="AA105" t="s">
        <v>459</v>
      </c>
    </row>
    <row r="106" spans="1:27" x14ac:dyDescent="0.25">
      <c r="A106" t="s">
        <v>379</v>
      </c>
      <c r="B106" t="s">
        <v>380</v>
      </c>
      <c r="C106" t="s">
        <v>460</v>
      </c>
      <c r="D106" t="s">
        <v>3490</v>
      </c>
      <c r="E106" t="s">
        <v>382</v>
      </c>
      <c r="F106" t="s">
        <v>461</v>
      </c>
      <c r="G106" t="s">
        <v>384</v>
      </c>
      <c r="H106" t="s">
        <v>441</v>
      </c>
      <c r="I106" t="s">
        <v>441</v>
      </c>
      <c r="J106">
        <v>8532100000</v>
      </c>
      <c r="K106" t="s">
        <v>3485</v>
      </c>
      <c r="L106" t="s">
        <v>462</v>
      </c>
      <c r="M106" t="s">
        <v>463</v>
      </c>
      <c r="N106" t="s">
        <v>33</v>
      </c>
      <c r="O106">
        <v>7448</v>
      </c>
      <c r="Q106" t="s">
        <v>444</v>
      </c>
      <c r="R106">
        <v>80000</v>
      </c>
      <c r="S106">
        <v>86411.39</v>
      </c>
      <c r="T106">
        <f t="shared" si="2"/>
        <v>5530328.96</v>
      </c>
      <c r="U106" s="21">
        <v>42711</v>
      </c>
      <c r="V106" s="17">
        <v>12</v>
      </c>
      <c r="W106" s="17">
        <f t="shared" si="3"/>
        <v>4</v>
      </c>
      <c r="X106" s="17">
        <v>2016</v>
      </c>
      <c r="Y106" t="s">
        <v>464</v>
      </c>
      <c r="Z106" t="s">
        <v>465</v>
      </c>
      <c r="AA106" t="s">
        <v>466</v>
      </c>
    </row>
    <row r="107" spans="1:27" x14ac:dyDescent="0.25">
      <c r="A107" t="s">
        <v>379</v>
      </c>
      <c r="B107" t="s">
        <v>380</v>
      </c>
      <c r="C107" t="s">
        <v>3514</v>
      </c>
      <c r="D107" t="s">
        <v>3490</v>
      </c>
      <c r="E107" t="s">
        <v>382</v>
      </c>
      <c r="F107" t="s">
        <v>467</v>
      </c>
      <c r="G107" t="s">
        <v>384</v>
      </c>
      <c r="H107" t="s">
        <v>385</v>
      </c>
      <c r="I107" t="s">
        <v>385</v>
      </c>
      <c r="J107">
        <v>8532100000</v>
      </c>
      <c r="K107" t="s">
        <v>3485</v>
      </c>
      <c r="L107" t="s">
        <v>468</v>
      </c>
      <c r="M107" t="s">
        <v>469</v>
      </c>
      <c r="N107" t="s">
        <v>33</v>
      </c>
      <c r="O107">
        <v>800</v>
      </c>
      <c r="Q107" t="s">
        <v>387</v>
      </c>
      <c r="R107">
        <v>97087.18</v>
      </c>
      <c r="S107">
        <v>10842.46</v>
      </c>
      <c r="T107">
        <f t="shared" si="2"/>
        <v>693917.44</v>
      </c>
      <c r="U107" s="21">
        <v>42717</v>
      </c>
      <c r="V107" s="17">
        <v>12</v>
      </c>
      <c r="W107" s="17">
        <f t="shared" si="3"/>
        <v>4</v>
      </c>
      <c r="X107" s="17">
        <v>2016</v>
      </c>
      <c r="Y107" t="s">
        <v>470</v>
      </c>
      <c r="Z107" t="s">
        <v>36</v>
      </c>
      <c r="AA107" t="s">
        <v>36</v>
      </c>
    </row>
    <row r="108" spans="1:27" x14ac:dyDescent="0.25">
      <c r="A108" t="s">
        <v>379</v>
      </c>
      <c r="B108" t="s">
        <v>380</v>
      </c>
      <c r="C108" t="s">
        <v>471</v>
      </c>
      <c r="D108" t="s">
        <v>3490</v>
      </c>
      <c r="E108" t="s">
        <v>382</v>
      </c>
      <c r="F108" t="s">
        <v>478</v>
      </c>
      <c r="G108" t="s">
        <v>384</v>
      </c>
      <c r="H108" t="s">
        <v>404</v>
      </c>
      <c r="I108" t="s">
        <v>404</v>
      </c>
      <c r="J108">
        <v>8537109900</v>
      </c>
      <c r="K108" t="s">
        <v>3424</v>
      </c>
      <c r="L108" t="s">
        <v>479</v>
      </c>
      <c r="M108" t="s">
        <v>480</v>
      </c>
      <c r="N108" t="s">
        <v>33</v>
      </c>
      <c r="O108">
        <v>1970</v>
      </c>
      <c r="Q108" t="s">
        <v>34</v>
      </c>
      <c r="R108">
        <v>29461</v>
      </c>
      <c r="S108">
        <v>35800.97</v>
      </c>
      <c r="T108">
        <f t="shared" si="2"/>
        <v>2291262.08</v>
      </c>
      <c r="U108" s="21">
        <v>42823</v>
      </c>
      <c r="V108" s="17">
        <v>3</v>
      </c>
      <c r="W108" s="17">
        <f t="shared" si="3"/>
        <v>1</v>
      </c>
      <c r="X108" s="17">
        <v>2017</v>
      </c>
      <c r="Y108" t="s">
        <v>481</v>
      </c>
      <c r="Z108" t="s">
        <v>36</v>
      </c>
      <c r="AA108" t="s">
        <v>36</v>
      </c>
    </row>
    <row r="109" spans="1:27" x14ac:dyDescent="0.25">
      <c r="A109" t="s">
        <v>379</v>
      </c>
      <c r="B109" t="s">
        <v>380</v>
      </c>
      <c r="C109" t="s">
        <v>433</v>
      </c>
      <c r="D109" t="s">
        <v>3490</v>
      </c>
      <c r="E109" t="s">
        <v>382</v>
      </c>
      <c r="F109" t="s">
        <v>467</v>
      </c>
      <c r="G109" t="s">
        <v>384</v>
      </c>
      <c r="H109" t="s">
        <v>385</v>
      </c>
      <c r="I109" t="s">
        <v>385</v>
      </c>
      <c r="J109">
        <v>8532100000</v>
      </c>
      <c r="K109" t="s">
        <v>3485</v>
      </c>
      <c r="L109" t="s">
        <v>482</v>
      </c>
      <c r="M109" t="s">
        <v>483</v>
      </c>
      <c r="N109" t="s">
        <v>33</v>
      </c>
      <c r="O109">
        <v>317</v>
      </c>
      <c r="Q109" t="s">
        <v>387</v>
      </c>
      <c r="R109">
        <v>78820.039999999994</v>
      </c>
      <c r="S109">
        <v>8887.41</v>
      </c>
      <c r="T109">
        <f t="shared" si="2"/>
        <v>568794.24</v>
      </c>
      <c r="U109" s="21">
        <v>42835</v>
      </c>
      <c r="V109" s="17">
        <v>4</v>
      </c>
      <c r="W109" s="17">
        <f t="shared" si="3"/>
        <v>2</v>
      </c>
      <c r="X109" s="17">
        <v>2017</v>
      </c>
      <c r="Y109" t="s">
        <v>484</v>
      </c>
      <c r="Z109" t="s">
        <v>413</v>
      </c>
      <c r="AA109" t="s">
        <v>414</v>
      </c>
    </row>
    <row r="110" spans="1:27" x14ac:dyDescent="0.25">
      <c r="A110" t="s">
        <v>379</v>
      </c>
      <c r="B110" t="s">
        <v>380</v>
      </c>
      <c r="C110" t="s">
        <v>433</v>
      </c>
      <c r="D110" t="s">
        <v>3490</v>
      </c>
      <c r="E110" t="s">
        <v>382</v>
      </c>
      <c r="F110" t="s">
        <v>467</v>
      </c>
      <c r="G110" t="s">
        <v>384</v>
      </c>
      <c r="H110" t="s">
        <v>385</v>
      </c>
      <c r="I110" t="s">
        <v>385</v>
      </c>
      <c r="J110">
        <v>8532100000</v>
      </c>
      <c r="K110" t="s">
        <v>3485</v>
      </c>
      <c r="L110" t="s">
        <v>485</v>
      </c>
      <c r="M110" t="s">
        <v>483</v>
      </c>
      <c r="N110" t="s">
        <v>33</v>
      </c>
      <c r="O110">
        <v>317</v>
      </c>
      <c r="Q110" t="s">
        <v>387</v>
      </c>
      <c r="R110">
        <v>78887.5</v>
      </c>
      <c r="S110">
        <v>8860.6200000000008</v>
      </c>
      <c r="T110">
        <f t="shared" si="2"/>
        <v>567079.68000000005</v>
      </c>
      <c r="U110" s="21">
        <v>42842</v>
      </c>
      <c r="V110" s="17">
        <v>4</v>
      </c>
      <c r="W110" s="17">
        <f t="shared" si="3"/>
        <v>2</v>
      </c>
      <c r="X110" s="17">
        <v>2017</v>
      </c>
      <c r="Y110" t="s">
        <v>486</v>
      </c>
      <c r="Z110" t="s">
        <v>413</v>
      </c>
      <c r="AA110" t="s">
        <v>414</v>
      </c>
    </row>
    <row r="111" spans="1:27" x14ac:dyDescent="0.25">
      <c r="A111" t="s">
        <v>379</v>
      </c>
      <c r="B111" t="s">
        <v>380</v>
      </c>
      <c r="C111" t="s">
        <v>471</v>
      </c>
      <c r="D111" t="s">
        <v>3490</v>
      </c>
      <c r="E111" t="s">
        <v>382</v>
      </c>
      <c r="F111" t="s">
        <v>487</v>
      </c>
      <c r="G111" t="s">
        <v>384</v>
      </c>
      <c r="H111" t="s">
        <v>29</v>
      </c>
      <c r="I111" t="s">
        <v>404</v>
      </c>
      <c r="J111">
        <v>8537109900</v>
      </c>
      <c r="K111" t="s">
        <v>3424</v>
      </c>
      <c r="L111" t="s">
        <v>488</v>
      </c>
      <c r="M111" t="s">
        <v>489</v>
      </c>
      <c r="N111" t="s">
        <v>33</v>
      </c>
      <c r="O111">
        <v>120</v>
      </c>
      <c r="Q111" t="s">
        <v>34</v>
      </c>
      <c r="R111">
        <v>2562</v>
      </c>
      <c r="S111">
        <v>3043.9</v>
      </c>
      <c r="T111">
        <f t="shared" si="2"/>
        <v>194809.60000000001</v>
      </c>
      <c r="U111" s="21">
        <v>42871</v>
      </c>
      <c r="V111" s="17">
        <v>5</v>
      </c>
      <c r="W111" s="17">
        <f t="shared" si="3"/>
        <v>2</v>
      </c>
      <c r="X111" s="17">
        <v>2017</v>
      </c>
      <c r="Y111" t="s">
        <v>490</v>
      </c>
      <c r="Z111" t="s">
        <v>36</v>
      </c>
      <c r="AA111" t="s">
        <v>36</v>
      </c>
    </row>
    <row r="112" spans="1:27" x14ac:dyDescent="0.25">
      <c r="A112" t="s">
        <v>379</v>
      </c>
      <c r="B112" t="s">
        <v>380</v>
      </c>
      <c r="C112" t="s">
        <v>433</v>
      </c>
      <c r="D112" t="s">
        <v>3490</v>
      </c>
      <c r="E112" t="s">
        <v>382</v>
      </c>
      <c r="F112" t="s">
        <v>467</v>
      </c>
      <c r="G112" t="s">
        <v>384</v>
      </c>
      <c r="H112" t="s">
        <v>385</v>
      </c>
      <c r="I112" t="s">
        <v>385</v>
      </c>
      <c r="J112">
        <v>8532100000</v>
      </c>
      <c r="K112" t="s">
        <v>3485</v>
      </c>
      <c r="L112" t="s">
        <v>494</v>
      </c>
      <c r="M112" t="s">
        <v>469</v>
      </c>
      <c r="N112" t="s">
        <v>33</v>
      </c>
      <c r="O112">
        <v>900</v>
      </c>
      <c r="Q112" t="s">
        <v>387</v>
      </c>
      <c r="R112">
        <v>109477.34</v>
      </c>
      <c r="S112">
        <v>13139.55</v>
      </c>
      <c r="T112">
        <f t="shared" si="2"/>
        <v>840931.2</v>
      </c>
      <c r="U112" s="21">
        <v>42901</v>
      </c>
      <c r="V112" s="17">
        <v>6</v>
      </c>
      <c r="W112" s="17">
        <f t="shared" si="3"/>
        <v>2</v>
      </c>
      <c r="X112" s="17">
        <v>2017</v>
      </c>
      <c r="Y112" t="s">
        <v>495</v>
      </c>
      <c r="Z112" t="s">
        <v>36</v>
      </c>
      <c r="AA112" t="s">
        <v>36</v>
      </c>
    </row>
    <row r="113" spans="1:27" x14ac:dyDescent="0.25">
      <c r="A113" t="s">
        <v>379</v>
      </c>
      <c r="B113" t="s">
        <v>380</v>
      </c>
      <c r="C113" t="s">
        <v>460</v>
      </c>
      <c r="D113" t="s">
        <v>3490</v>
      </c>
      <c r="E113" t="s">
        <v>382</v>
      </c>
      <c r="F113" t="s">
        <v>496</v>
      </c>
      <c r="G113" t="s">
        <v>384</v>
      </c>
      <c r="H113" t="s">
        <v>441</v>
      </c>
      <c r="I113" t="s">
        <v>441</v>
      </c>
      <c r="J113">
        <v>8532100000</v>
      </c>
      <c r="K113" t="s">
        <v>3485</v>
      </c>
      <c r="L113" t="s">
        <v>497</v>
      </c>
      <c r="M113" t="s">
        <v>498</v>
      </c>
      <c r="N113" t="s">
        <v>33</v>
      </c>
      <c r="O113">
        <v>3740</v>
      </c>
      <c r="Q113" t="s">
        <v>444</v>
      </c>
      <c r="R113">
        <v>33300</v>
      </c>
      <c r="S113">
        <v>37192.01</v>
      </c>
      <c r="T113">
        <f t="shared" si="2"/>
        <v>2380288.64</v>
      </c>
      <c r="U113" s="21">
        <v>42914</v>
      </c>
      <c r="V113" s="17">
        <v>6</v>
      </c>
      <c r="W113" s="17">
        <f t="shared" si="3"/>
        <v>2</v>
      </c>
      <c r="X113" s="17">
        <v>2017</v>
      </c>
      <c r="Y113" t="s">
        <v>499</v>
      </c>
      <c r="Z113" t="s">
        <v>36</v>
      </c>
      <c r="AA113" t="s">
        <v>36</v>
      </c>
    </row>
    <row r="114" spans="1:27" x14ac:dyDescent="0.25">
      <c r="A114" t="s">
        <v>379</v>
      </c>
      <c r="B114" t="s">
        <v>380</v>
      </c>
      <c r="C114" t="s">
        <v>471</v>
      </c>
      <c r="D114" t="s">
        <v>3490</v>
      </c>
      <c r="E114" t="s">
        <v>505</v>
      </c>
      <c r="F114" t="s">
        <v>506</v>
      </c>
      <c r="G114" t="s">
        <v>384</v>
      </c>
      <c r="H114" t="s">
        <v>245</v>
      </c>
      <c r="I114" t="s">
        <v>404</v>
      </c>
      <c r="J114">
        <v>8537109900</v>
      </c>
      <c r="K114" t="s">
        <v>3424</v>
      </c>
      <c r="L114" t="s">
        <v>507</v>
      </c>
      <c r="M114" t="s">
        <v>508</v>
      </c>
      <c r="N114" t="s">
        <v>33</v>
      </c>
      <c r="O114">
        <v>400</v>
      </c>
      <c r="Q114" t="s">
        <v>34</v>
      </c>
      <c r="R114">
        <v>6391.86</v>
      </c>
      <c r="S114">
        <v>9033.56</v>
      </c>
      <c r="T114">
        <f t="shared" si="2"/>
        <v>578147.83999999997</v>
      </c>
      <c r="U114" s="21">
        <v>42922</v>
      </c>
      <c r="V114" s="17">
        <v>7</v>
      </c>
      <c r="W114" s="17">
        <f t="shared" si="3"/>
        <v>3</v>
      </c>
      <c r="X114" s="17">
        <v>2017</v>
      </c>
      <c r="Y114" t="s">
        <v>509</v>
      </c>
      <c r="Z114" t="s">
        <v>36</v>
      </c>
      <c r="AA114" t="s">
        <v>36</v>
      </c>
    </row>
    <row r="115" spans="1:27" x14ac:dyDescent="0.25">
      <c r="A115" t="s">
        <v>379</v>
      </c>
      <c r="B115" t="s">
        <v>380</v>
      </c>
      <c r="C115" t="s">
        <v>471</v>
      </c>
      <c r="D115" t="s">
        <v>3490</v>
      </c>
      <c r="E115" t="s">
        <v>382</v>
      </c>
      <c r="F115" t="s">
        <v>514</v>
      </c>
      <c r="G115" t="s">
        <v>384</v>
      </c>
      <c r="H115" t="s">
        <v>404</v>
      </c>
      <c r="I115" t="s">
        <v>404</v>
      </c>
      <c r="J115">
        <v>8537109900</v>
      </c>
      <c r="K115" t="s">
        <v>3424</v>
      </c>
      <c r="L115" t="s">
        <v>515</v>
      </c>
      <c r="M115" t="s">
        <v>516</v>
      </c>
      <c r="N115" t="s">
        <v>33</v>
      </c>
      <c r="O115">
        <v>2100</v>
      </c>
      <c r="Q115" t="s">
        <v>34</v>
      </c>
      <c r="R115">
        <v>37807</v>
      </c>
      <c r="S115">
        <v>49070.74</v>
      </c>
      <c r="T115">
        <f t="shared" si="2"/>
        <v>3140527.36</v>
      </c>
      <c r="U115" s="21">
        <v>42970</v>
      </c>
      <c r="V115" s="17">
        <v>8</v>
      </c>
      <c r="W115" s="17">
        <f t="shared" si="3"/>
        <v>3</v>
      </c>
      <c r="X115" s="17">
        <v>2017</v>
      </c>
      <c r="Y115" t="s">
        <v>517</v>
      </c>
      <c r="Z115" t="s">
        <v>36</v>
      </c>
      <c r="AA115" t="s">
        <v>36</v>
      </c>
    </row>
    <row r="116" spans="1:27" x14ac:dyDescent="0.25">
      <c r="A116" t="s">
        <v>379</v>
      </c>
      <c r="B116" t="s">
        <v>380</v>
      </c>
      <c r="C116" t="s">
        <v>471</v>
      </c>
      <c r="D116" t="s">
        <v>3490</v>
      </c>
      <c r="E116" t="s">
        <v>382</v>
      </c>
      <c r="F116" t="s">
        <v>518</v>
      </c>
      <c r="G116" t="s">
        <v>384</v>
      </c>
      <c r="H116" t="s">
        <v>404</v>
      </c>
      <c r="I116" t="s">
        <v>404</v>
      </c>
      <c r="J116">
        <v>8537109900</v>
      </c>
      <c r="K116" t="s">
        <v>3424</v>
      </c>
      <c r="L116" t="s">
        <v>519</v>
      </c>
      <c r="M116" t="s">
        <v>520</v>
      </c>
      <c r="N116" t="s">
        <v>33</v>
      </c>
      <c r="O116">
        <v>180</v>
      </c>
      <c r="Q116" t="s">
        <v>34</v>
      </c>
      <c r="R116">
        <v>3915.08</v>
      </c>
      <c r="S116">
        <v>6263.9</v>
      </c>
      <c r="T116">
        <f t="shared" si="2"/>
        <v>400889.59999999998</v>
      </c>
      <c r="U116" s="21">
        <v>42982</v>
      </c>
      <c r="V116" s="17">
        <v>9</v>
      </c>
      <c r="W116" s="17">
        <f t="shared" si="3"/>
        <v>3</v>
      </c>
      <c r="X116" s="17">
        <v>2017</v>
      </c>
      <c r="Y116" t="s">
        <v>521</v>
      </c>
      <c r="Z116" t="s">
        <v>36</v>
      </c>
      <c r="AA116" t="s">
        <v>36</v>
      </c>
    </row>
    <row r="117" spans="1:27" x14ac:dyDescent="0.25">
      <c r="A117" t="s">
        <v>379</v>
      </c>
      <c r="B117" t="s">
        <v>380</v>
      </c>
      <c r="C117" t="s">
        <v>471</v>
      </c>
      <c r="D117" t="s">
        <v>3490</v>
      </c>
      <c r="E117" t="s">
        <v>522</v>
      </c>
      <c r="F117" t="s">
        <v>506</v>
      </c>
      <c r="G117" t="s">
        <v>384</v>
      </c>
      <c r="H117" t="s">
        <v>245</v>
      </c>
      <c r="I117" t="s">
        <v>404</v>
      </c>
      <c r="J117">
        <v>8537109900</v>
      </c>
      <c r="K117" t="s">
        <v>3424</v>
      </c>
      <c r="L117" t="s">
        <v>523</v>
      </c>
      <c r="M117" t="s">
        <v>524</v>
      </c>
      <c r="N117" t="s">
        <v>33</v>
      </c>
      <c r="O117">
        <v>730</v>
      </c>
      <c r="Q117" t="s">
        <v>34</v>
      </c>
      <c r="R117">
        <v>12210</v>
      </c>
      <c r="S117">
        <v>16933.23</v>
      </c>
      <c r="T117">
        <f t="shared" si="2"/>
        <v>1083726.72</v>
      </c>
      <c r="U117" s="21">
        <v>43059</v>
      </c>
      <c r="V117" s="17">
        <v>11</v>
      </c>
      <c r="W117" s="17">
        <f t="shared" si="3"/>
        <v>4</v>
      </c>
      <c r="X117" s="17">
        <v>2017</v>
      </c>
      <c r="Y117" t="s">
        <v>525</v>
      </c>
      <c r="Z117" t="s">
        <v>36</v>
      </c>
      <c r="AA117" t="s">
        <v>36</v>
      </c>
    </row>
    <row r="118" spans="1:27" x14ac:dyDescent="0.25">
      <c r="A118" t="s">
        <v>379</v>
      </c>
      <c r="B118" t="s">
        <v>380</v>
      </c>
      <c r="C118" t="s">
        <v>433</v>
      </c>
      <c r="D118" t="s">
        <v>3490</v>
      </c>
      <c r="E118" t="s">
        <v>382</v>
      </c>
      <c r="F118" t="s">
        <v>526</v>
      </c>
      <c r="G118" t="s">
        <v>384</v>
      </c>
      <c r="H118" t="s">
        <v>404</v>
      </c>
      <c r="I118" t="s">
        <v>404</v>
      </c>
      <c r="J118">
        <v>8537109900</v>
      </c>
      <c r="K118" t="s">
        <v>3424</v>
      </c>
      <c r="L118" t="s">
        <v>527</v>
      </c>
      <c r="M118" t="s">
        <v>528</v>
      </c>
      <c r="N118" t="s">
        <v>33</v>
      </c>
      <c r="O118">
        <v>2522</v>
      </c>
      <c r="Q118" t="s">
        <v>34</v>
      </c>
      <c r="R118">
        <v>50560</v>
      </c>
      <c r="S118">
        <v>66404.06</v>
      </c>
      <c r="T118">
        <f t="shared" si="2"/>
        <v>4249859.84</v>
      </c>
      <c r="U118" s="21">
        <v>43123</v>
      </c>
      <c r="V118" s="17">
        <v>1</v>
      </c>
      <c r="W118" s="17">
        <f t="shared" si="3"/>
        <v>1</v>
      </c>
      <c r="X118" s="17">
        <v>2018</v>
      </c>
      <c r="Y118" t="s">
        <v>529</v>
      </c>
      <c r="Z118" t="s">
        <v>36</v>
      </c>
      <c r="AA118" t="s">
        <v>36</v>
      </c>
    </row>
    <row r="119" spans="1:27" x14ac:dyDescent="0.25">
      <c r="A119" t="s">
        <v>379</v>
      </c>
      <c r="B119" t="s">
        <v>380</v>
      </c>
      <c r="C119" t="s">
        <v>433</v>
      </c>
      <c r="D119" t="s">
        <v>3490</v>
      </c>
      <c r="E119" t="s">
        <v>382</v>
      </c>
      <c r="F119" t="s">
        <v>536</v>
      </c>
      <c r="G119" t="s">
        <v>384</v>
      </c>
      <c r="H119" t="s">
        <v>385</v>
      </c>
      <c r="I119" t="s">
        <v>385</v>
      </c>
      <c r="J119">
        <v>8532100000</v>
      </c>
      <c r="K119" t="s">
        <v>3485</v>
      </c>
      <c r="L119" t="s">
        <v>537</v>
      </c>
      <c r="M119" t="s">
        <v>32</v>
      </c>
      <c r="N119" t="s">
        <v>33</v>
      </c>
      <c r="O119">
        <v>315</v>
      </c>
      <c r="Q119" t="s">
        <v>387</v>
      </c>
      <c r="R119">
        <v>82760.83</v>
      </c>
      <c r="S119">
        <v>10454.040000000001</v>
      </c>
      <c r="T119">
        <f t="shared" si="2"/>
        <v>669058.56000000006</v>
      </c>
      <c r="U119" s="21">
        <v>43160</v>
      </c>
      <c r="V119" s="17">
        <v>3</v>
      </c>
      <c r="W119" s="17">
        <f t="shared" si="3"/>
        <v>1</v>
      </c>
      <c r="X119" s="17">
        <v>2018</v>
      </c>
      <c r="Y119" t="s">
        <v>538</v>
      </c>
      <c r="Z119" t="s">
        <v>36</v>
      </c>
      <c r="AA119" t="s">
        <v>36</v>
      </c>
    </row>
    <row r="120" spans="1:27" x14ac:dyDescent="0.25">
      <c r="A120" t="s">
        <v>379</v>
      </c>
      <c r="B120" t="s">
        <v>380</v>
      </c>
      <c r="C120" t="s">
        <v>436</v>
      </c>
      <c r="D120" t="s">
        <v>3490</v>
      </c>
      <c r="E120" t="s">
        <v>382</v>
      </c>
      <c r="F120" t="s">
        <v>539</v>
      </c>
      <c r="G120" t="s">
        <v>384</v>
      </c>
      <c r="H120" t="s">
        <v>404</v>
      </c>
      <c r="I120" t="s">
        <v>404</v>
      </c>
      <c r="J120">
        <v>8532100000</v>
      </c>
      <c r="K120" t="s">
        <v>3485</v>
      </c>
      <c r="L120" t="s">
        <v>540</v>
      </c>
      <c r="M120" t="s">
        <v>32</v>
      </c>
      <c r="N120" t="s">
        <v>33</v>
      </c>
      <c r="O120">
        <v>60</v>
      </c>
      <c r="Q120" t="s">
        <v>34</v>
      </c>
      <c r="R120">
        <v>483.21</v>
      </c>
      <c r="S120">
        <v>1163.58</v>
      </c>
      <c r="T120">
        <f t="shared" si="2"/>
        <v>74469.119999999995</v>
      </c>
      <c r="U120" s="21">
        <v>43174</v>
      </c>
      <c r="V120" s="17">
        <v>3</v>
      </c>
      <c r="W120" s="17">
        <f t="shared" si="3"/>
        <v>1</v>
      </c>
      <c r="X120" s="17">
        <v>2018</v>
      </c>
      <c r="Y120" t="s">
        <v>541</v>
      </c>
      <c r="Z120" t="s">
        <v>542</v>
      </c>
      <c r="AA120" t="s">
        <v>543</v>
      </c>
    </row>
    <row r="121" spans="1:27" x14ac:dyDescent="0.25">
      <c r="A121" t="s">
        <v>379</v>
      </c>
      <c r="B121" t="s">
        <v>380</v>
      </c>
      <c r="C121" t="s">
        <v>433</v>
      </c>
      <c r="D121" t="s">
        <v>3490</v>
      </c>
      <c r="E121" t="s">
        <v>382</v>
      </c>
      <c r="F121" t="s">
        <v>536</v>
      </c>
      <c r="G121" t="s">
        <v>384</v>
      </c>
      <c r="H121" t="s">
        <v>385</v>
      </c>
      <c r="I121" t="s">
        <v>385</v>
      </c>
      <c r="J121">
        <v>8532100000</v>
      </c>
      <c r="K121" t="s">
        <v>3485</v>
      </c>
      <c r="L121" t="s">
        <v>544</v>
      </c>
      <c r="M121" t="s">
        <v>32</v>
      </c>
      <c r="N121" t="s">
        <v>33</v>
      </c>
      <c r="O121">
        <v>300</v>
      </c>
      <c r="Q121" t="s">
        <v>387</v>
      </c>
      <c r="R121">
        <v>57069.11</v>
      </c>
      <c r="S121">
        <v>7148.11</v>
      </c>
      <c r="T121">
        <f t="shared" si="2"/>
        <v>457479.04</v>
      </c>
      <c r="U121" s="21">
        <v>43202</v>
      </c>
      <c r="V121" s="17">
        <v>4</v>
      </c>
      <c r="W121" s="17">
        <f t="shared" si="3"/>
        <v>2</v>
      </c>
      <c r="X121" s="17">
        <v>2018</v>
      </c>
      <c r="Y121" t="s">
        <v>545</v>
      </c>
      <c r="Z121" t="s">
        <v>36</v>
      </c>
      <c r="AA121" t="s">
        <v>36</v>
      </c>
    </row>
    <row r="122" spans="1:27" x14ac:dyDescent="0.25">
      <c r="A122" t="s">
        <v>546</v>
      </c>
      <c r="B122" t="s">
        <v>547</v>
      </c>
      <c r="C122" t="s">
        <v>548</v>
      </c>
      <c r="D122" t="s">
        <v>3490</v>
      </c>
      <c r="E122" t="s">
        <v>549</v>
      </c>
      <c r="F122" t="s">
        <v>550</v>
      </c>
      <c r="G122" t="s">
        <v>551</v>
      </c>
      <c r="H122" t="s">
        <v>552</v>
      </c>
      <c r="I122" t="s">
        <v>552</v>
      </c>
      <c r="J122">
        <v>8537109900</v>
      </c>
      <c r="K122" t="s">
        <v>3424</v>
      </c>
      <c r="L122" t="s">
        <v>553</v>
      </c>
      <c r="M122" t="s">
        <v>554</v>
      </c>
      <c r="N122" t="s">
        <v>33</v>
      </c>
      <c r="O122">
        <v>9178</v>
      </c>
      <c r="Q122" t="s">
        <v>34</v>
      </c>
      <c r="R122">
        <v>260201.85</v>
      </c>
      <c r="S122">
        <v>313373.42</v>
      </c>
      <c r="T122">
        <f t="shared" si="2"/>
        <v>20055898.879999999</v>
      </c>
      <c r="U122" s="21">
        <v>42955</v>
      </c>
      <c r="V122" s="17">
        <v>8</v>
      </c>
      <c r="W122" s="17">
        <f t="shared" si="3"/>
        <v>3</v>
      </c>
      <c r="X122" s="17">
        <v>2017</v>
      </c>
      <c r="Y122" t="s">
        <v>555</v>
      </c>
      <c r="Z122" t="s">
        <v>36</v>
      </c>
      <c r="AA122" t="s">
        <v>36</v>
      </c>
    </row>
    <row r="123" spans="1:27" x14ac:dyDescent="0.25">
      <c r="A123" t="s">
        <v>546</v>
      </c>
      <c r="B123" t="s">
        <v>547</v>
      </c>
      <c r="C123" t="s">
        <v>548</v>
      </c>
      <c r="D123" t="s">
        <v>3490</v>
      </c>
      <c r="E123" t="s">
        <v>549</v>
      </c>
      <c r="F123" t="s">
        <v>550</v>
      </c>
      <c r="G123" t="s">
        <v>551</v>
      </c>
      <c r="H123" t="s">
        <v>552</v>
      </c>
      <c r="I123" t="s">
        <v>552</v>
      </c>
      <c r="J123">
        <v>8537109900</v>
      </c>
      <c r="K123" t="s">
        <v>3424</v>
      </c>
      <c r="L123" t="s">
        <v>556</v>
      </c>
      <c r="M123" t="s">
        <v>557</v>
      </c>
      <c r="N123" t="s">
        <v>33</v>
      </c>
      <c r="O123">
        <v>9551</v>
      </c>
      <c r="Q123" t="s">
        <v>34</v>
      </c>
      <c r="R123">
        <v>272058.05</v>
      </c>
      <c r="S123">
        <v>324842.75</v>
      </c>
      <c r="T123">
        <f t="shared" si="2"/>
        <v>20789936</v>
      </c>
      <c r="U123" s="21">
        <v>42975</v>
      </c>
      <c r="V123" s="17">
        <v>8</v>
      </c>
      <c r="W123" s="17">
        <f t="shared" si="3"/>
        <v>3</v>
      </c>
      <c r="X123" s="17">
        <v>2017</v>
      </c>
      <c r="Y123" t="s">
        <v>558</v>
      </c>
      <c r="Z123" t="s">
        <v>36</v>
      </c>
      <c r="AA123" t="s">
        <v>36</v>
      </c>
    </row>
    <row r="124" spans="1:27" x14ac:dyDescent="0.25">
      <c r="A124" t="s">
        <v>546</v>
      </c>
      <c r="B124" t="s">
        <v>547</v>
      </c>
      <c r="C124" t="s">
        <v>548</v>
      </c>
      <c r="D124" t="s">
        <v>3490</v>
      </c>
      <c r="E124" t="s">
        <v>549</v>
      </c>
      <c r="F124" t="s">
        <v>550</v>
      </c>
      <c r="G124" t="s">
        <v>551</v>
      </c>
      <c r="H124" t="s">
        <v>552</v>
      </c>
      <c r="I124" t="s">
        <v>552</v>
      </c>
      <c r="J124">
        <v>8537109900</v>
      </c>
      <c r="K124" t="s">
        <v>3424</v>
      </c>
      <c r="L124" t="s">
        <v>559</v>
      </c>
      <c r="M124" t="s">
        <v>560</v>
      </c>
      <c r="N124" t="s">
        <v>33</v>
      </c>
      <c r="O124">
        <v>9932</v>
      </c>
      <c r="Q124" t="s">
        <v>34</v>
      </c>
      <c r="R124">
        <v>243819.31</v>
      </c>
      <c r="S124">
        <v>294028</v>
      </c>
      <c r="T124">
        <f t="shared" si="2"/>
        <v>18817792</v>
      </c>
      <c r="U124" s="21">
        <v>42982</v>
      </c>
      <c r="V124" s="17">
        <v>9</v>
      </c>
      <c r="W124" s="17">
        <f t="shared" si="3"/>
        <v>3</v>
      </c>
      <c r="X124" s="17">
        <v>2017</v>
      </c>
      <c r="Y124" t="s">
        <v>561</v>
      </c>
      <c r="Z124" t="s">
        <v>36</v>
      </c>
      <c r="AA124" t="s">
        <v>36</v>
      </c>
    </row>
    <row r="125" spans="1:27" x14ac:dyDescent="0.25">
      <c r="A125" t="s">
        <v>562</v>
      </c>
      <c r="B125" t="s">
        <v>563</v>
      </c>
      <c r="C125" t="s">
        <v>564</v>
      </c>
      <c r="D125" t="s">
        <v>3491</v>
      </c>
      <c r="E125" t="s">
        <v>565</v>
      </c>
      <c r="F125" t="s">
        <v>566</v>
      </c>
      <c r="G125" t="s">
        <v>565</v>
      </c>
      <c r="H125" t="s">
        <v>30</v>
      </c>
      <c r="I125" t="s">
        <v>30</v>
      </c>
      <c r="J125">
        <v>8532100000</v>
      </c>
      <c r="K125" t="s">
        <v>3485</v>
      </c>
      <c r="L125" t="s">
        <v>567</v>
      </c>
      <c r="M125" t="s">
        <v>568</v>
      </c>
      <c r="N125" t="s">
        <v>33</v>
      </c>
      <c r="O125">
        <v>28415</v>
      </c>
      <c r="Q125" t="s">
        <v>34</v>
      </c>
      <c r="R125">
        <v>713600</v>
      </c>
      <c r="S125">
        <v>801097.44</v>
      </c>
      <c r="T125">
        <f t="shared" si="2"/>
        <v>51270236.159999996</v>
      </c>
      <c r="U125" s="21">
        <v>42595</v>
      </c>
      <c r="V125" s="17">
        <v>8</v>
      </c>
      <c r="W125" s="17">
        <f t="shared" si="3"/>
        <v>3</v>
      </c>
      <c r="X125" s="17">
        <v>2016</v>
      </c>
      <c r="Y125" t="s">
        <v>569</v>
      </c>
      <c r="Z125" t="s">
        <v>36</v>
      </c>
      <c r="AA125" t="s">
        <v>36</v>
      </c>
    </row>
    <row r="126" spans="1:27" x14ac:dyDescent="0.25">
      <c r="A126" t="s">
        <v>708</v>
      </c>
      <c r="B126" t="s">
        <v>709</v>
      </c>
      <c r="C126" t="s">
        <v>710</v>
      </c>
      <c r="D126" t="s">
        <v>3490</v>
      </c>
      <c r="E126" t="s">
        <v>711</v>
      </c>
      <c r="F126" t="s">
        <v>712</v>
      </c>
      <c r="G126" t="s">
        <v>575</v>
      </c>
      <c r="H126" t="s">
        <v>59</v>
      </c>
      <c r="I126" t="s">
        <v>60</v>
      </c>
      <c r="J126">
        <v>8532100000</v>
      </c>
      <c r="K126" t="s">
        <v>3485</v>
      </c>
      <c r="L126" t="s">
        <v>717</v>
      </c>
      <c r="M126" t="s">
        <v>718</v>
      </c>
      <c r="N126" t="s">
        <v>33</v>
      </c>
      <c r="O126">
        <v>335</v>
      </c>
      <c r="Q126" t="s">
        <v>34</v>
      </c>
      <c r="R126">
        <v>5117.1499999999996</v>
      </c>
      <c r="S126">
        <v>5864.87</v>
      </c>
      <c r="T126">
        <f t="shared" si="2"/>
        <v>375351.68</v>
      </c>
      <c r="U126" s="21">
        <v>42416</v>
      </c>
      <c r="V126" s="17">
        <v>2</v>
      </c>
      <c r="W126" s="17">
        <f t="shared" si="3"/>
        <v>1</v>
      </c>
      <c r="X126" s="17">
        <v>2016</v>
      </c>
      <c r="Y126" t="s">
        <v>719</v>
      </c>
      <c r="Z126" t="s">
        <v>36</v>
      </c>
      <c r="AA126" t="s">
        <v>36</v>
      </c>
    </row>
    <row r="127" spans="1:27" x14ac:dyDescent="0.25">
      <c r="A127" t="s">
        <v>708</v>
      </c>
      <c r="B127" t="s">
        <v>709</v>
      </c>
      <c r="C127" t="s">
        <v>710</v>
      </c>
      <c r="D127" t="s">
        <v>3490</v>
      </c>
      <c r="E127" t="s">
        <v>711</v>
      </c>
      <c r="F127" t="s">
        <v>712</v>
      </c>
      <c r="G127" t="s">
        <v>575</v>
      </c>
      <c r="H127" t="s">
        <v>59</v>
      </c>
      <c r="I127" t="s">
        <v>60</v>
      </c>
      <c r="J127">
        <v>8532100000</v>
      </c>
      <c r="K127" t="s">
        <v>3485</v>
      </c>
      <c r="L127" t="s">
        <v>733</v>
      </c>
      <c r="M127" t="s">
        <v>718</v>
      </c>
      <c r="O127">
        <v>11.04</v>
      </c>
      <c r="Q127" t="s">
        <v>34</v>
      </c>
      <c r="R127">
        <v>261.79000000000002</v>
      </c>
      <c r="S127">
        <v>299.79000000000002</v>
      </c>
      <c r="T127">
        <f t="shared" si="2"/>
        <v>19186.560000000001</v>
      </c>
      <c r="U127" s="21">
        <v>42489</v>
      </c>
      <c r="V127" s="17">
        <v>4</v>
      </c>
      <c r="W127" s="17">
        <f t="shared" si="3"/>
        <v>2</v>
      </c>
      <c r="X127" s="17">
        <v>2016</v>
      </c>
      <c r="Y127" t="s">
        <v>734</v>
      </c>
      <c r="Z127" t="s">
        <v>36</v>
      </c>
      <c r="AA127" t="s">
        <v>36</v>
      </c>
    </row>
    <row r="128" spans="1:27" x14ac:dyDescent="0.25">
      <c r="A128" t="s">
        <v>708</v>
      </c>
      <c r="B128" t="s">
        <v>709</v>
      </c>
      <c r="C128" t="s">
        <v>710</v>
      </c>
      <c r="D128" t="s">
        <v>3490</v>
      </c>
      <c r="E128" t="s">
        <v>711</v>
      </c>
      <c r="F128" t="s">
        <v>712</v>
      </c>
      <c r="G128" t="s">
        <v>575</v>
      </c>
      <c r="H128" t="s">
        <v>59</v>
      </c>
      <c r="I128" t="s">
        <v>60</v>
      </c>
      <c r="J128">
        <v>8532100000</v>
      </c>
      <c r="K128" t="s">
        <v>3485</v>
      </c>
      <c r="L128" t="s">
        <v>737</v>
      </c>
      <c r="M128" t="s">
        <v>718</v>
      </c>
      <c r="N128" t="s">
        <v>33</v>
      </c>
      <c r="O128">
        <v>416</v>
      </c>
      <c r="Q128" t="s">
        <v>34</v>
      </c>
      <c r="R128">
        <v>7352.25</v>
      </c>
      <c r="S128">
        <v>8496.89</v>
      </c>
      <c r="T128">
        <f t="shared" si="2"/>
        <v>543800.96</v>
      </c>
      <c r="U128" s="21">
        <v>42502</v>
      </c>
      <c r="V128" s="17">
        <v>5</v>
      </c>
      <c r="W128" s="17">
        <f t="shared" si="3"/>
        <v>2</v>
      </c>
      <c r="X128" s="17">
        <v>2016</v>
      </c>
      <c r="Y128" t="s">
        <v>736</v>
      </c>
      <c r="Z128" t="s">
        <v>36</v>
      </c>
      <c r="AA128" t="s">
        <v>36</v>
      </c>
    </row>
    <row r="129" spans="1:27" x14ac:dyDescent="0.25">
      <c r="A129" t="s">
        <v>708</v>
      </c>
      <c r="B129" t="s">
        <v>709</v>
      </c>
      <c r="C129" t="s">
        <v>710</v>
      </c>
      <c r="D129" t="s">
        <v>3490</v>
      </c>
      <c r="E129" t="s">
        <v>711</v>
      </c>
      <c r="F129" t="s">
        <v>712</v>
      </c>
      <c r="G129" t="s">
        <v>713</v>
      </c>
      <c r="H129" t="s">
        <v>59</v>
      </c>
      <c r="I129" t="s">
        <v>59</v>
      </c>
      <c r="J129">
        <v>8532100000</v>
      </c>
      <c r="K129" t="s">
        <v>3485</v>
      </c>
      <c r="L129" t="s">
        <v>738</v>
      </c>
      <c r="M129" t="s">
        <v>739</v>
      </c>
      <c r="N129" t="s">
        <v>33</v>
      </c>
      <c r="O129">
        <v>26</v>
      </c>
      <c r="Q129" t="s">
        <v>34</v>
      </c>
      <c r="R129">
        <v>597</v>
      </c>
      <c r="S129">
        <v>678</v>
      </c>
      <c r="T129">
        <f t="shared" si="2"/>
        <v>43392</v>
      </c>
      <c r="U129" s="21">
        <v>42513</v>
      </c>
      <c r="V129" s="17">
        <v>5</v>
      </c>
      <c r="W129" s="17">
        <f t="shared" si="3"/>
        <v>2</v>
      </c>
      <c r="X129" s="17">
        <v>2016</v>
      </c>
      <c r="Y129" t="s">
        <v>740</v>
      </c>
      <c r="Z129" t="s">
        <v>36</v>
      </c>
      <c r="AA129" t="s">
        <v>36</v>
      </c>
    </row>
    <row r="130" spans="1:27" x14ac:dyDescent="0.25">
      <c r="A130" t="s">
        <v>708</v>
      </c>
      <c r="B130" t="s">
        <v>709</v>
      </c>
      <c r="C130" t="s">
        <v>710</v>
      </c>
      <c r="D130" t="s">
        <v>3490</v>
      </c>
      <c r="E130" t="s">
        <v>711</v>
      </c>
      <c r="F130" t="s">
        <v>712</v>
      </c>
      <c r="G130" t="s">
        <v>575</v>
      </c>
      <c r="H130" t="s">
        <v>59</v>
      </c>
      <c r="I130" t="s">
        <v>60</v>
      </c>
      <c r="J130">
        <v>8532100000</v>
      </c>
      <c r="K130" t="s">
        <v>3485</v>
      </c>
      <c r="L130" t="s">
        <v>751</v>
      </c>
      <c r="M130" t="s">
        <v>718</v>
      </c>
      <c r="N130" t="s">
        <v>33</v>
      </c>
      <c r="O130">
        <v>81.456000000000003</v>
      </c>
      <c r="Q130" t="s">
        <v>34</v>
      </c>
      <c r="R130">
        <v>1977.05</v>
      </c>
      <c r="S130">
        <v>2262.14</v>
      </c>
      <c r="T130">
        <f t="shared" si="2"/>
        <v>144776.95999999999</v>
      </c>
      <c r="U130" s="21">
        <v>42542</v>
      </c>
      <c r="V130" s="17">
        <v>6</v>
      </c>
      <c r="W130" s="17">
        <f t="shared" si="3"/>
        <v>2</v>
      </c>
      <c r="X130" s="17">
        <v>2016</v>
      </c>
      <c r="Y130" t="s">
        <v>752</v>
      </c>
      <c r="Z130" t="s">
        <v>36</v>
      </c>
      <c r="AA130" t="s">
        <v>36</v>
      </c>
    </row>
    <row r="131" spans="1:27" x14ac:dyDescent="0.25">
      <c r="A131" t="s">
        <v>708</v>
      </c>
      <c r="B131" t="s">
        <v>709</v>
      </c>
      <c r="C131" t="s">
        <v>710</v>
      </c>
      <c r="D131" t="s">
        <v>3490</v>
      </c>
      <c r="E131" t="s">
        <v>711</v>
      </c>
      <c r="F131" t="s">
        <v>712</v>
      </c>
      <c r="G131" t="s">
        <v>575</v>
      </c>
      <c r="H131" t="s">
        <v>59</v>
      </c>
      <c r="I131" t="s">
        <v>60</v>
      </c>
      <c r="J131">
        <v>8532100000</v>
      </c>
      <c r="K131" t="s">
        <v>3485</v>
      </c>
      <c r="L131" t="s">
        <v>753</v>
      </c>
      <c r="M131" t="s">
        <v>718</v>
      </c>
      <c r="N131" t="s">
        <v>33</v>
      </c>
      <c r="O131">
        <v>32.003999999999998</v>
      </c>
      <c r="Q131" t="s">
        <v>34</v>
      </c>
      <c r="R131">
        <v>706.77</v>
      </c>
      <c r="S131">
        <v>790.16</v>
      </c>
      <c r="T131">
        <f t="shared" ref="T131:T194" si="4">64*S131</f>
        <v>50570.239999999998</v>
      </c>
      <c r="U131" s="21">
        <v>42550</v>
      </c>
      <c r="V131" s="17">
        <v>6</v>
      </c>
      <c r="W131" s="17">
        <f t="shared" ref="W131:W194" si="5">_xlfn.CEILING.MATH((V131)/3,1)</f>
        <v>2</v>
      </c>
      <c r="X131" s="17">
        <v>2016</v>
      </c>
      <c r="Y131" t="s">
        <v>754</v>
      </c>
      <c r="Z131" t="s">
        <v>36</v>
      </c>
      <c r="AA131" t="s">
        <v>36</v>
      </c>
    </row>
    <row r="132" spans="1:27" x14ac:dyDescent="0.25">
      <c r="A132" t="s">
        <v>708</v>
      </c>
      <c r="B132" t="s">
        <v>709</v>
      </c>
      <c r="C132" t="s">
        <v>710</v>
      </c>
      <c r="D132" t="s">
        <v>3490</v>
      </c>
      <c r="E132" t="s">
        <v>711</v>
      </c>
      <c r="F132" t="s">
        <v>712</v>
      </c>
      <c r="G132" t="s">
        <v>575</v>
      </c>
      <c r="H132" t="s">
        <v>59</v>
      </c>
      <c r="I132" t="s">
        <v>60</v>
      </c>
      <c r="J132">
        <v>8532100000</v>
      </c>
      <c r="K132" t="s">
        <v>3485</v>
      </c>
      <c r="L132" t="s">
        <v>757</v>
      </c>
      <c r="M132" t="s">
        <v>718</v>
      </c>
      <c r="N132" t="s">
        <v>33</v>
      </c>
      <c r="O132">
        <v>28.908000000000001</v>
      </c>
      <c r="Q132" t="s">
        <v>34</v>
      </c>
      <c r="R132">
        <v>668.23</v>
      </c>
      <c r="S132">
        <v>748.72</v>
      </c>
      <c r="T132">
        <f t="shared" si="4"/>
        <v>47918.080000000002</v>
      </c>
      <c r="U132" s="21">
        <v>42552</v>
      </c>
      <c r="V132" s="17">
        <v>7</v>
      </c>
      <c r="W132" s="17">
        <f t="shared" si="5"/>
        <v>3</v>
      </c>
      <c r="X132" s="17">
        <v>2016</v>
      </c>
      <c r="Y132" t="s">
        <v>758</v>
      </c>
      <c r="Z132" t="s">
        <v>36</v>
      </c>
      <c r="AA132" t="s">
        <v>36</v>
      </c>
    </row>
    <row r="133" spans="1:27" x14ac:dyDescent="0.25">
      <c r="A133" t="s">
        <v>708</v>
      </c>
      <c r="B133" t="s">
        <v>709</v>
      </c>
      <c r="C133" t="s">
        <v>710</v>
      </c>
      <c r="D133" t="s">
        <v>3490</v>
      </c>
      <c r="E133" t="s">
        <v>711</v>
      </c>
      <c r="F133" t="s">
        <v>712</v>
      </c>
      <c r="G133" t="s">
        <v>713</v>
      </c>
      <c r="H133" t="s">
        <v>59</v>
      </c>
      <c r="I133" t="s">
        <v>59</v>
      </c>
      <c r="J133">
        <v>8532100000</v>
      </c>
      <c r="K133" t="s">
        <v>3485</v>
      </c>
      <c r="L133" t="s">
        <v>768</v>
      </c>
      <c r="M133" t="s">
        <v>715</v>
      </c>
      <c r="N133" t="s">
        <v>33</v>
      </c>
      <c r="O133">
        <v>975</v>
      </c>
      <c r="Q133" t="s">
        <v>34</v>
      </c>
      <c r="R133">
        <v>33124.25</v>
      </c>
      <c r="S133">
        <v>37067.99</v>
      </c>
      <c r="T133">
        <f t="shared" si="4"/>
        <v>2372351.36</v>
      </c>
      <c r="U133" s="21">
        <v>42580</v>
      </c>
      <c r="V133" s="17">
        <v>7</v>
      </c>
      <c r="W133" s="17">
        <f t="shared" si="5"/>
        <v>3</v>
      </c>
      <c r="X133" s="17">
        <v>2016</v>
      </c>
      <c r="Y133" t="s">
        <v>769</v>
      </c>
      <c r="Z133" t="s">
        <v>36</v>
      </c>
      <c r="AA133" t="s">
        <v>36</v>
      </c>
    </row>
    <row r="134" spans="1:27" x14ac:dyDescent="0.25">
      <c r="A134" t="s">
        <v>708</v>
      </c>
      <c r="B134" t="s">
        <v>709</v>
      </c>
      <c r="C134" t="s">
        <v>710</v>
      </c>
      <c r="D134" t="s">
        <v>3490</v>
      </c>
      <c r="E134" t="s">
        <v>711</v>
      </c>
      <c r="F134" t="s">
        <v>712</v>
      </c>
      <c r="G134" t="s">
        <v>575</v>
      </c>
      <c r="H134" t="s">
        <v>59</v>
      </c>
      <c r="I134" t="s">
        <v>60</v>
      </c>
      <c r="J134">
        <v>8532100000</v>
      </c>
      <c r="K134" t="s">
        <v>3485</v>
      </c>
      <c r="L134" t="s">
        <v>770</v>
      </c>
      <c r="M134" t="s">
        <v>718</v>
      </c>
      <c r="N134" t="s">
        <v>33</v>
      </c>
      <c r="O134">
        <v>18.329999999999998</v>
      </c>
      <c r="Q134" t="s">
        <v>34</v>
      </c>
      <c r="R134">
        <v>434.79</v>
      </c>
      <c r="S134">
        <v>488.82</v>
      </c>
      <c r="T134">
        <f t="shared" si="4"/>
        <v>31284.48</v>
      </c>
      <c r="U134" s="21">
        <v>42580</v>
      </c>
      <c r="V134" s="17">
        <v>7</v>
      </c>
      <c r="W134" s="17">
        <f t="shared" si="5"/>
        <v>3</v>
      </c>
      <c r="X134" s="17">
        <v>2016</v>
      </c>
      <c r="Y134" t="s">
        <v>771</v>
      </c>
      <c r="Z134" t="s">
        <v>36</v>
      </c>
      <c r="AA134" t="s">
        <v>36</v>
      </c>
    </row>
    <row r="135" spans="1:27" x14ac:dyDescent="0.25">
      <c r="A135" t="s">
        <v>708</v>
      </c>
      <c r="B135" t="s">
        <v>709</v>
      </c>
      <c r="C135" t="s">
        <v>772</v>
      </c>
      <c r="D135" t="s">
        <v>3490</v>
      </c>
      <c r="E135" t="s">
        <v>713</v>
      </c>
      <c r="F135" t="s">
        <v>773</v>
      </c>
      <c r="G135" t="s">
        <v>713</v>
      </c>
      <c r="H135" t="s">
        <v>59</v>
      </c>
      <c r="I135" t="s">
        <v>59</v>
      </c>
      <c r="J135">
        <v>8532100000</v>
      </c>
      <c r="K135" t="s">
        <v>3485</v>
      </c>
      <c r="L135" t="s">
        <v>774</v>
      </c>
      <c r="M135" t="s">
        <v>715</v>
      </c>
      <c r="N135" t="s">
        <v>33</v>
      </c>
      <c r="O135">
        <v>332</v>
      </c>
      <c r="Q135" t="s">
        <v>34</v>
      </c>
      <c r="R135">
        <v>4848.58</v>
      </c>
      <c r="S135">
        <v>11306.17</v>
      </c>
      <c r="T135">
        <f t="shared" si="4"/>
        <v>723594.88</v>
      </c>
      <c r="U135" s="21">
        <v>42586</v>
      </c>
      <c r="V135" s="17">
        <v>8</v>
      </c>
      <c r="W135" s="17">
        <f t="shared" si="5"/>
        <v>3</v>
      </c>
      <c r="X135" s="17">
        <v>2016</v>
      </c>
      <c r="Y135" t="s">
        <v>775</v>
      </c>
      <c r="Z135" t="s">
        <v>36</v>
      </c>
      <c r="AA135" t="s">
        <v>36</v>
      </c>
    </row>
    <row r="136" spans="1:27" x14ac:dyDescent="0.25">
      <c r="A136" t="s">
        <v>708</v>
      </c>
      <c r="B136" t="s">
        <v>709</v>
      </c>
      <c r="C136" t="s">
        <v>710</v>
      </c>
      <c r="D136" t="s">
        <v>3490</v>
      </c>
      <c r="E136" t="s">
        <v>711</v>
      </c>
      <c r="F136" t="s">
        <v>712</v>
      </c>
      <c r="G136" t="s">
        <v>575</v>
      </c>
      <c r="H136" t="s">
        <v>59</v>
      </c>
      <c r="I136" t="s">
        <v>60</v>
      </c>
      <c r="J136">
        <v>8532100000</v>
      </c>
      <c r="K136" t="s">
        <v>3485</v>
      </c>
      <c r="L136" t="s">
        <v>778</v>
      </c>
      <c r="M136" t="s">
        <v>718</v>
      </c>
      <c r="N136" t="s">
        <v>33</v>
      </c>
      <c r="O136">
        <v>16.805</v>
      </c>
      <c r="Q136" t="s">
        <v>34</v>
      </c>
      <c r="R136">
        <v>410.81</v>
      </c>
      <c r="S136">
        <v>463.08</v>
      </c>
      <c r="T136">
        <f t="shared" si="4"/>
        <v>29637.119999999999</v>
      </c>
      <c r="U136" s="21">
        <v>42613</v>
      </c>
      <c r="V136" s="17">
        <v>8</v>
      </c>
      <c r="W136" s="17">
        <f t="shared" si="5"/>
        <v>3</v>
      </c>
      <c r="X136" s="17">
        <v>2016</v>
      </c>
      <c r="Y136" t="s">
        <v>779</v>
      </c>
      <c r="Z136" t="s">
        <v>36</v>
      </c>
      <c r="AA136" t="s">
        <v>36</v>
      </c>
    </row>
    <row r="137" spans="1:27" x14ac:dyDescent="0.25">
      <c r="A137" t="s">
        <v>708</v>
      </c>
      <c r="B137" t="s">
        <v>709</v>
      </c>
      <c r="C137" t="s">
        <v>710</v>
      </c>
      <c r="D137" t="s">
        <v>3490</v>
      </c>
      <c r="E137" t="s">
        <v>711</v>
      </c>
      <c r="F137" t="s">
        <v>712</v>
      </c>
      <c r="G137" t="s">
        <v>713</v>
      </c>
      <c r="H137" t="s">
        <v>59</v>
      </c>
      <c r="I137" t="s">
        <v>59</v>
      </c>
      <c r="J137">
        <v>8532100000</v>
      </c>
      <c r="K137" t="s">
        <v>3485</v>
      </c>
      <c r="L137" t="s">
        <v>788</v>
      </c>
      <c r="M137" t="s">
        <v>789</v>
      </c>
      <c r="N137" t="s">
        <v>33</v>
      </c>
      <c r="O137">
        <v>220</v>
      </c>
      <c r="Q137" t="s">
        <v>34</v>
      </c>
      <c r="R137">
        <v>4160.62</v>
      </c>
      <c r="S137">
        <v>4704.22</v>
      </c>
      <c r="T137">
        <f t="shared" si="4"/>
        <v>301070.08000000002</v>
      </c>
      <c r="U137" s="21">
        <v>42656</v>
      </c>
      <c r="V137" s="17">
        <v>10</v>
      </c>
      <c r="W137" s="17">
        <f t="shared" si="5"/>
        <v>4</v>
      </c>
      <c r="X137" s="17">
        <v>2016</v>
      </c>
      <c r="Y137" t="s">
        <v>790</v>
      </c>
      <c r="Z137" t="s">
        <v>36</v>
      </c>
      <c r="AA137" t="s">
        <v>36</v>
      </c>
    </row>
    <row r="138" spans="1:27" x14ac:dyDescent="0.25">
      <c r="A138" t="s">
        <v>708</v>
      </c>
      <c r="B138" t="s">
        <v>709</v>
      </c>
      <c r="C138" t="s">
        <v>710</v>
      </c>
      <c r="D138" t="s">
        <v>3490</v>
      </c>
      <c r="E138" t="s">
        <v>711</v>
      </c>
      <c r="F138" t="s">
        <v>712</v>
      </c>
      <c r="G138" t="s">
        <v>575</v>
      </c>
      <c r="H138" t="s">
        <v>59</v>
      </c>
      <c r="I138" t="s">
        <v>60</v>
      </c>
      <c r="J138">
        <v>8532100000</v>
      </c>
      <c r="K138" t="s">
        <v>3485</v>
      </c>
      <c r="L138" t="s">
        <v>778</v>
      </c>
      <c r="M138" t="s">
        <v>718</v>
      </c>
      <c r="N138" t="s">
        <v>33</v>
      </c>
      <c r="O138">
        <v>45.058</v>
      </c>
      <c r="Q138" t="s">
        <v>34</v>
      </c>
      <c r="R138">
        <v>1095.5</v>
      </c>
      <c r="S138">
        <v>1216.46</v>
      </c>
      <c r="T138">
        <f t="shared" si="4"/>
        <v>77853.440000000002</v>
      </c>
      <c r="U138" s="21">
        <v>42660</v>
      </c>
      <c r="V138" s="17">
        <v>10</v>
      </c>
      <c r="W138" s="17">
        <f t="shared" si="5"/>
        <v>4</v>
      </c>
      <c r="X138" s="17">
        <v>2016</v>
      </c>
      <c r="Y138" t="s">
        <v>791</v>
      </c>
      <c r="Z138" t="s">
        <v>36</v>
      </c>
      <c r="AA138" t="s">
        <v>36</v>
      </c>
    </row>
    <row r="139" spans="1:27" x14ac:dyDescent="0.25">
      <c r="A139" t="s">
        <v>708</v>
      </c>
      <c r="B139" t="s">
        <v>709</v>
      </c>
      <c r="C139" t="s">
        <v>710</v>
      </c>
      <c r="D139" t="s">
        <v>3490</v>
      </c>
      <c r="E139" t="s">
        <v>711</v>
      </c>
      <c r="F139" t="s">
        <v>712</v>
      </c>
      <c r="G139" t="s">
        <v>575</v>
      </c>
      <c r="H139" t="s">
        <v>59</v>
      </c>
      <c r="I139" t="s">
        <v>60</v>
      </c>
      <c r="J139">
        <v>8532100000</v>
      </c>
      <c r="K139" t="s">
        <v>3485</v>
      </c>
      <c r="L139" t="s">
        <v>778</v>
      </c>
      <c r="M139" t="s">
        <v>718</v>
      </c>
      <c r="N139" t="s">
        <v>33</v>
      </c>
      <c r="O139">
        <v>45.058</v>
      </c>
      <c r="Q139" t="s">
        <v>34</v>
      </c>
      <c r="R139">
        <v>1095.5</v>
      </c>
      <c r="S139">
        <v>1222.71</v>
      </c>
      <c r="T139">
        <f t="shared" si="4"/>
        <v>78253.440000000002</v>
      </c>
      <c r="U139" s="21">
        <v>42663</v>
      </c>
      <c r="V139" s="17">
        <v>10</v>
      </c>
      <c r="W139" s="17">
        <f t="shared" si="5"/>
        <v>4</v>
      </c>
      <c r="X139" s="17">
        <v>2016</v>
      </c>
      <c r="Y139" t="s">
        <v>794</v>
      </c>
      <c r="Z139" t="s">
        <v>36</v>
      </c>
      <c r="AA139" t="s">
        <v>36</v>
      </c>
    </row>
    <row r="140" spans="1:27" x14ac:dyDescent="0.25">
      <c r="A140" t="s">
        <v>708</v>
      </c>
      <c r="B140" t="s">
        <v>709</v>
      </c>
      <c r="C140" t="s">
        <v>710</v>
      </c>
      <c r="D140" t="s">
        <v>3490</v>
      </c>
      <c r="E140" t="s">
        <v>711</v>
      </c>
      <c r="F140" t="s">
        <v>795</v>
      </c>
      <c r="G140" t="s">
        <v>713</v>
      </c>
      <c r="H140" t="s">
        <v>59</v>
      </c>
      <c r="I140" t="s">
        <v>59</v>
      </c>
      <c r="J140">
        <v>8532100000</v>
      </c>
      <c r="K140" t="s">
        <v>3485</v>
      </c>
      <c r="L140" t="s">
        <v>796</v>
      </c>
      <c r="M140" t="s">
        <v>715</v>
      </c>
      <c r="N140" t="s">
        <v>33</v>
      </c>
      <c r="O140">
        <v>1230.5999999999999</v>
      </c>
      <c r="Q140" t="s">
        <v>34</v>
      </c>
      <c r="R140">
        <v>20688.240000000002</v>
      </c>
      <c r="S140">
        <v>22901.41</v>
      </c>
      <c r="T140">
        <f t="shared" si="4"/>
        <v>1465690.24</v>
      </c>
      <c r="U140" s="21">
        <v>42675</v>
      </c>
      <c r="V140" s="17">
        <v>11</v>
      </c>
      <c r="W140" s="17">
        <f t="shared" si="5"/>
        <v>4</v>
      </c>
      <c r="X140" s="17">
        <v>2016</v>
      </c>
      <c r="Y140" t="s">
        <v>797</v>
      </c>
      <c r="Z140" t="s">
        <v>36</v>
      </c>
      <c r="AA140" t="s">
        <v>36</v>
      </c>
    </row>
    <row r="141" spans="1:27" x14ac:dyDescent="0.25">
      <c r="A141" t="s">
        <v>708</v>
      </c>
      <c r="B141" t="s">
        <v>709</v>
      </c>
      <c r="C141" t="s">
        <v>710</v>
      </c>
      <c r="D141" t="s">
        <v>3490</v>
      </c>
      <c r="E141" t="s">
        <v>711</v>
      </c>
      <c r="F141" t="s">
        <v>712</v>
      </c>
      <c r="G141" t="s">
        <v>713</v>
      </c>
      <c r="H141" t="s">
        <v>59</v>
      </c>
      <c r="I141" t="s">
        <v>59</v>
      </c>
      <c r="J141">
        <v>8532100000</v>
      </c>
      <c r="K141" t="s">
        <v>3485</v>
      </c>
      <c r="L141" t="s">
        <v>798</v>
      </c>
      <c r="M141" t="s">
        <v>799</v>
      </c>
      <c r="N141" t="s">
        <v>33</v>
      </c>
      <c r="O141">
        <v>244</v>
      </c>
      <c r="Q141" t="s">
        <v>34</v>
      </c>
      <c r="R141">
        <v>5217.58</v>
      </c>
      <c r="S141">
        <v>5753.79</v>
      </c>
      <c r="T141">
        <f t="shared" si="4"/>
        <v>368242.56</v>
      </c>
      <c r="U141" s="21">
        <v>42677</v>
      </c>
      <c r="V141" s="17">
        <v>11</v>
      </c>
      <c r="W141" s="17">
        <f t="shared" si="5"/>
        <v>4</v>
      </c>
      <c r="X141" s="17">
        <v>2016</v>
      </c>
      <c r="Y141" t="s">
        <v>800</v>
      </c>
      <c r="Z141" t="s">
        <v>36</v>
      </c>
      <c r="AA141" t="s">
        <v>36</v>
      </c>
    </row>
    <row r="142" spans="1:27" x14ac:dyDescent="0.25">
      <c r="A142" t="s">
        <v>708</v>
      </c>
      <c r="B142" t="s">
        <v>709</v>
      </c>
      <c r="C142" t="s">
        <v>710</v>
      </c>
      <c r="D142" t="s">
        <v>3490</v>
      </c>
      <c r="E142" t="s">
        <v>711</v>
      </c>
      <c r="F142" t="s">
        <v>795</v>
      </c>
      <c r="G142" t="s">
        <v>575</v>
      </c>
      <c r="H142" t="s">
        <v>59</v>
      </c>
      <c r="I142" t="s">
        <v>60</v>
      </c>
      <c r="J142">
        <v>8532100000</v>
      </c>
      <c r="K142" t="s">
        <v>3485</v>
      </c>
      <c r="L142" t="s">
        <v>801</v>
      </c>
      <c r="M142" t="s">
        <v>718</v>
      </c>
      <c r="N142" t="s">
        <v>33</v>
      </c>
      <c r="O142">
        <v>97.625</v>
      </c>
      <c r="Q142" t="s">
        <v>34</v>
      </c>
      <c r="R142">
        <v>2373.58</v>
      </c>
      <c r="S142">
        <v>2660.73</v>
      </c>
      <c r="T142">
        <f t="shared" si="4"/>
        <v>170286.72</v>
      </c>
      <c r="U142" s="21">
        <v>42681</v>
      </c>
      <c r="V142" s="17">
        <v>11</v>
      </c>
      <c r="W142" s="17">
        <f t="shared" si="5"/>
        <v>4</v>
      </c>
      <c r="X142" s="17">
        <v>2016</v>
      </c>
      <c r="Y142" t="s">
        <v>802</v>
      </c>
      <c r="Z142" t="s">
        <v>36</v>
      </c>
      <c r="AA142" t="s">
        <v>36</v>
      </c>
    </row>
    <row r="143" spans="1:27" x14ac:dyDescent="0.25">
      <c r="A143" t="s">
        <v>708</v>
      </c>
      <c r="B143" t="s">
        <v>709</v>
      </c>
      <c r="C143" t="s">
        <v>710</v>
      </c>
      <c r="D143" t="s">
        <v>3490</v>
      </c>
      <c r="E143" t="s">
        <v>711</v>
      </c>
      <c r="F143" t="s">
        <v>795</v>
      </c>
      <c r="G143" t="s">
        <v>713</v>
      </c>
      <c r="H143" t="s">
        <v>59</v>
      </c>
      <c r="I143" t="s">
        <v>59</v>
      </c>
      <c r="J143">
        <v>8532100000</v>
      </c>
      <c r="K143" t="s">
        <v>3485</v>
      </c>
      <c r="L143" t="s">
        <v>803</v>
      </c>
      <c r="M143" t="s">
        <v>715</v>
      </c>
      <c r="N143" t="s">
        <v>33</v>
      </c>
      <c r="O143">
        <v>354</v>
      </c>
      <c r="Q143" t="s">
        <v>34</v>
      </c>
      <c r="R143">
        <v>6491.18</v>
      </c>
      <c r="S143">
        <v>7316.33</v>
      </c>
      <c r="T143">
        <f t="shared" si="4"/>
        <v>468245.12</v>
      </c>
      <c r="U143" s="21">
        <v>42682</v>
      </c>
      <c r="V143" s="17">
        <v>11</v>
      </c>
      <c r="W143" s="17">
        <f t="shared" si="5"/>
        <v>4</v>
      </c>
      <c r="X143" s="17">
        <v>2016</v>
      </c>
      <c r="Y143" t="s">
        <v>804</v>
      </c>
      <c r="Z143" t="s">
        <v>36</v>
      </c>
      <c r="AA143" t="s">
        <v>36</v>
      </c>
    </row>
    <row r="144" spans="1:27" x14ac:dyDescent="0.25">
      <c r="A144" t="s">
        <v>708</v>
      </c>
      <c r="B144" t="s">
        <v>709</v>
      </c>
      <c r="C144" t="s">
        <v>710</v>
      </c>
      <c r="D144" t="s">
        <v>3490</v>
      </c>
      <c r="E144" t="s">
        <v>711</v>
      </c>
      <c r="F144" t="s">
        <v>795</v>
      </c>
      <c r="G144" t="s">
        <v>575</v>
      </c>
      <c r="H144" t="s">
        <v>59</v>
      </c>
      <c r="I144" t="s">
        <v>60</v>
      </c>
      <c r="J144">
        <v>8532100000</v>
      </c>
      <c r="K144" t="s">
        <v>3485</v>
      </c>
      <c r="L144" t="s">
        <v>805</v>
      </c>
      <c r="M144" t="s">
        <v>718</v>
      </c>
      <c r="N144" t="s">
        <v>33</v>
      </c>
      <c r="O144">
        <v>0.49399999999999999</v>
      </c>
      <c r="Q144" t="s">
        <v>34</v>
      </c>
      <c r="R144">
        <v>8.02</v>
      </c>
      <c r="S144">
        <v>8.99</v>
      </c>
      <c r="T144">
        <f t="shared" si="4"/>
        <v>575.36</v>
      </c>
      <c r="U144" s="21">
        <v>42683</v>
      </c>
      <c r="V144" s="17">
        <v>11</v>
      </c>
      <c r="W144" s="17">
        <f t="shared" si="5"/>
        <v>4</v>
      </c>
      <c r="X144" s="17">
        <v>2016</v>
      </c>
      <c r="Y144" t="s">
        <v>806</v>
      </c>
      <c r="Z144" t="s">
        <v>36</v>
      </c>
      <c r="AA144" t="s">
        <v>36</v>
      </c>
    </row>
    <row r="145" spans="1:27" x14ac:dyDescent="0.25">
      <c r="A145" t="s">
        <v>708</v>
      </c>
      <c r="B145" t="s">
        <v>709</v>
      </c>
      <c r="C145" t="s">
        <v>710</v>
      </c>
      <c r="D145" t="s">
        <v>3490</v>
      </c>
      <c r="E145" t="s">
        <v>711</v>
      </c>
      <c r="F145" t="s">
        <v>795</v>
      </c>
      <c r="G145" t="s">
        <v>575</v>
      </c>
      <c r="H145" t="s">
        <v>59</v>
      </c>
      <c r="I145" t="s">
        <v>60</v>
      </c>
      <c r="J145">
        <v>8532100000</v>
      </c>
      <c r="K145" t="s">
        <v>3485</v>
      </c>
      <c r="L145" t="s">
        <v>807</v>
      </c>
      <c r="M145" t="s">
        <v>718</v>
      </c>
      <c r="N145" t="s">
        <v>33</v>
      </c>
      <c r="O145">
        <v>3.3580000000000001</v>
      </c>
      <c r="Q145" t="s">
        <v>34</v>
      </c>
      <c r="R145">
        <v>100.64</v>
      </c>
      <c r="S145">
        <v>110.98</v>
      </c>
      <c r="T145">
        <f t="shared" si="4"/>
        <v>7102.72</v>
      </c>
      <c r="U145" s="21">
        <v>42688</v>
      </c>
      <c r="V145" s="17">
        <v>11</v>
      </c>
      <c r="W145" s="17">
        <f t="shared" si="5"/>
        <v>4</v>
      </c>
      <c r="X145" s="17">
        <v>2016</v>
      </c>
      <c r="Y145" t="s">
        <v>808</v>
      </c>
      <c r="Z145" t="s">
        <v>36</v>
      </c>
      <c r="AA145" t="s">
        <v>36</v>
      </c>
    </row>
    <row r="146" spans="1:27" x14ac:dyDescent="0.25">
      <c r="A146" t="s">
        <v>708</v>
      </c>
      <c r="B146" t="s">
        <v>709</v>
      </c>
      <c r="C146" t="s">
        <v>710</v>
      </c>
      <c r="D146" t="s">
        <v>3490</v>
      </c>
      <c r="E146" t="s">
        <v>711</v>
      </c>
      <c r="F146" t="s">
        <v>795</v>
      </c>
      <c r="G146" t="s">
        <v>575</v>
      </c>
      <c r="H146" t="s">
        <v>59</v>
      </c>
      <c r="I146" t="s">
        <v>60</v>
      </c>
      <c r="J146">
        <v>8532100000</v>
      </c>
      <c r="K146" t="s">
        <v>3485</v>
      </c>
      <c r="L146" t="s">
        <v>809</v>
      </c>
      <c r="M146" t="s">
        <v>718</v>
      </c>
      <c r="N146" t="s">
        <v>33</v>
      </c>
      <c r="O146">
        <v>7.9690000000000003</v>
      </c>
      <c r="Q146" t="s">
        <v>34</v>
      </c>
      <c r="R146">
        <v>179.09</v>
      </c>
      <c r="S146">
        <v>197.15</v>
      </c>
      <c r="T146">
        <f t="shared" si="4"/>
        <v>12617.6</v>
      </c>
      <c r="U146" s="21">
        <v>42689</v>
      </c>
      <c r="V146" s="17">
        <v>11</v>
      </c>
      <c r="W146" s="17">
        <f t="shared" si="5"/>
        <v>4</v>
      </c>
      <c r="X146" s="17">
        <v>2016</v>
      </c>
      <c r="Y146" t="s">
        <v>810</v>
      </c>
      <c r="Z146" t="s">
        <v>36</v>
      </c>
      <c r="AA146" t="s">
        <v>36</v>
      </c>
    </row>
    <row r="147" spans="1:27" x14ac:dyDescent="0.25">
      <c r="A147" t="s">
        <v>708</v>
      </c>
      <c r="B147" t="s">
        <v>811</v>
      </c>
      <c r="C147" t="s">
        <v>710</v>
      </c>
      <c r="D147" t="s">
        <v>3490</v>
      </c>
      <c r="E147" t="s">
        <v>711</v>
      </c>
      <c r="F147" t="s">
        <v>795</v>
      </c>
      <c r="G147" t="s">
        <v>575</v>
      </c>
      <c r="H147" t="s">
        <v>59</v>
      </c>
      <c r="I147" t="s">
        <v>60</v>
      </c>
      <c r="J147">
        <v>8532100000</v>
      </c>
      <c r="K147" t="s">
        <v>3485</v>
      </c>
      <c r="L147" t="s">
        <v>812</v>
      </c>
      <c r="M147" t="s">
        <v>718</v>
      </c>
      <c r="N147" t="s">
        <v>33</v>
      </c>
      <c r="O147">
        <v>142.68</v>
      </c>
      <c r="Q147" t="s">
        <v>34</v>
      </c>
      <c r="R147">
        <v>3469.07</v>
      </c>
      <c r="S147">
        <v>3712.86</v>
      </c>
      <c r="T147">
        <f t="shared" si="4"/>
        <v>237623.04000000001</v>
      </c>
      <c r="U147" s="21">
        <v>42695</v>
      </c>
      <c r="V147" s="17">
        <v>11</v>
      </c>
      <c r="W147" s="17">
        <f t="shared" si="5"/>
        <v>4</v>
      </c>
      <c r="X147" s="17">
        <v>2016</v>
      </c>
      <c r="Y147" t="s">
        <v>813</v>
      </c>
      <c r="Z147" t="s">
        <v>36</v>
      </c>
      <c r="AA147" t="s">
        <v>36</v>
      </c>
    </row>
    <row r="148" spans="1:27" x14ac:dyDescent="0.25">
      <c r="A148" t="s">
        <v>708</v>
      </c>
      <c r="B148" t="s">
        <v>811</v>
      </c>
      <c r="C148" t="s">
        <v>710</v>
      </c>
      <c r="D148" t="s">
        <v>3490</v>
      </c>
      <c r="E148" t="s">
        <v>711</v>
      </c>
      <c r="F148" t="s">
        <v>795</v>
      </c>
      <c r="G148" t="s">
        <v>575</v>
      </c>
      <c r="H148" t="s">
        <v>59</v>
      </c>
      <c r="I148" t="s">
        <v>60</v>
      </c>
      <c r="J148">
        <v>8532100000</v>
      </c>
      <c r="K148" t="s">
        <v>3485</v>
      </c>
      <c r="L148" t="s">
        <v>814</v>
      </c>
      <c r="M148" t="s">
        <v>718</v>
      </c>
      <c r="N148" t="s">
        <v>33</v>
      </c>
      <c r="O148">
        <v>6.98</v>
      </c>
      <c r="Q148" t="s">
        <v>34</v>
      </c>
      <c r="R148">
        <v>163.05000000000001</v>
      </c>
      <c r="S148">
        <v>174.15</v>
      </c>
      <c r="T148">
        <f t="shared" si="4"/>
        <v>11145.6</v>
      </c>
      <c r="U148" s="21">
        <v>42702</v>
      </c>
      <c r="V148" s="17">
        <v>11</v>
      </c>
      <c r="W148" s="17">
        <f t="shared" si="5"/>
        <v>4</v>
      </c>
      <c r="X148" s="17">
        <v>2016</v>
      </c>
      <c r="Y148" t="s">
        <v>815</v>
      </c>
      <c r="Z148" t="s">
        <v>36</v>
      </c>
      <c r="AA148" t="s">
        <v>36</v>
      </c>
    </row>
    <row r="149" spans="1:27" x14ac:dyDescent="0.25">
      <c r="A149" t="s">
        <v>708</v>
      </c>
      <c r="B149" t="s">
        <v>811</v>
      </c>
      <c r="C149" t="s">
        <v>710</v>
      </c>
      <c r="D149" t="s">
        <v>3490</v>
      </c>
      <c r="E149" t="s">
        <v>711</v>
      </c>
      <c r="F149" t="s">
        <v>795</v>
      </c>
      <c r="G149" t="s">
        <v>713</v>
      </c>
      <c r="H149" t="s">
        <v>59</v>
      </c>
      <c r="I149" t="s">
        <v>59</v>
      </c>
      <c r="J149">
        <v>8532100000</v>
      </c>
      <c r="K149" t="s">
        <v>3485</v>
      </c>
      <c r="L149" t="s">
        <v>818</v>
      </c>
      <c r="M149" t="s">
        <v>819</v>
      </c>
      <c r="N149" t="s">
        <v>33</v>
      </c>
      <c r="O149">
        <v>450</v>
      </c>
      <c r="Q149" t="s">
        <v>34</v>
      </c>
      <c r="R149">
        <v>9505.7000000000007</v>
      </c>
      <c r="S149">
        <v>10286.69</v>
      </c>
      <c r="T149">
        <f t="shared" si="4"/>
        <v>658348.16</v>
      </c>
      <c r="U149" s="21">
        <v>42719</v>
      </c>
      <c r="V149" s="17">
        <v>12</v>
      </c>
      <c r="W149" s="17">
        <f t="shared" si="5"/>
        <v>4</v>
      </c>
      <c r="X149" s="17">
        <v>2016</v>
      </c>
      <c r="Y149" t="s">
        <v>820</v>
      </c>
      <c r="Z149" t="s">
        <v>36</v>
      </c>
      <c r="AA149" t="s">
        <v>36</v>
      </c>
    </row>
    <row r="150" spans="1:27" x14ac:dyDescent="0.25">
      <c r="A150" t="s">
        <v>708</v>
      </c>
      <c r="B150" t="s">
        <v>811</v>
      </c>
      <c r="C150" t="s">
        <v>710</v>
      </c>
      <c r="D150" t="s">
        <v>3490</v>
      </c>
      <c r="E150" t="s">
        <v>711</v>
      </c>
      <c r="F150" t="s">
        <v>795</v>
      </c>
      <c r="G150" t="s">
        <v>713</v>
      </c>
      <c r="H150" t="s">
        <v>59</v>
      </c>
      <c r="I150" t="s">
        <v>59</v>
      </c>
      <c r="J150">
        <v>8532100000</v>
      </c>
      <c r="K150" t="s">
        <v>3485</v>
      </c>
      <c r="L150" t="s">
        <v>823</v>
      </c>
      <c r="M150" t="s">
        <v>715</v>
      </c>
      <c r="N150" t="s">
        <v>33</v>
      </c>
      <c r="O150">
        <v>190</v>
      </c>
      <c r="Q150" t="s">
        <v>34</v>
      </c>
      <c r="R150">
        <v>3022.93</v>
      </c>
      <c r="S150">
        <v>3216.1</v>
      </c>
      <c r="T150">
        <f t="shared" si="4"/>
        <v>205830.39999999999</v>
      </c>
      <c r="U150" s="21">
        <v>42724</v>
      </c>
      <c r="V150" s="17">
        <v>12</v>
      </c>
      <c r="W150" s="17">
        <f t="shared" si="5"/>
        <v>4</v>
      </c>
      <c r="X150" s="17">
        <v>2016</v>
      </c>
      <c r="Y150" t="s">
        <v>824</v>
      </c>
      <c r="Z150" t="s">
        <v>36</v>
      </c>
      <c r="AA150" t="s">
        <v>36</v>
      </c>
    </row>
    <row r="151" spans="1:27" x14ac:dyDescent="0.25">
      <c r="A151" t="s">
        <v>708</v>
      </c>
      <c r="B151" t="s">
        <v>811</v>
      </c>
      <c r="C151" t="s">
        <v>710</v>
      </c>
      <c r="D151" t="s">
        <v>3490</v>
      </c>
      <c r="E151" t="s">
        <v>711</v>
      </c>
      <c r="F151" t="s">
        <v>795</v>
      </c>
      <c r="G151" t="s">
        <v>575</v>
      </c>
      <c r="H151" t="s">
        <v>59</v>
      </c>
      <c r="I151" t="s">
        <v>60</v>
      </c>
      <c r="J151">
        <v>8532100000</v>
      </c>
      <c r="K151" t="s">
        <v>3485</v>
      </c>
      <c r="L151" t="s">
        <v>825</v>
      </c>
      <c r="M151" t="s">
        <v>718</v>
      </c>
      <c r="N151" t="s">
        <v>33</v>
      </c>
      <c r="O151">
        <v>12.114000000000001</v>
      </c>
      <c r="Q151" t="s">
        <v>34</v>
      </c>
      <c r="R151">
        <v>299.67</v>
      </c>
      <c r="S151">
        <v>316.79000000000002</v>
      </c>
      <c r="T151">
        <f t="shared" si="4"/>
        <v>20274.560000000001</v>
      </c>
      <c r="U151" s="21">
        <v>42732</v>
      </c>
      <c r="V151" s="17">
        <v>12</v>
      </c>
      <c r="W151" s="17">
        <f t="shared" si="5"/>
        <v>4</v>
      </c>
      <c r="X151" s="17">
        <v>2016</v>
      </c>
      <c r="Y151" t="s">
        <v>826</v>
      </c>
      <c r="Z151" t="s">
        <v>36</v>
      </c>
      <c r="AA151" t="s">
        <v>36</v>
      </c>
    </row>
    <row r="152" spans="1:27" x14ac:dyDescent="0.25">
      <c r="A152" t="s">
        <v>708</v>
      </c>
      <c r="B152" t="s">
        <v>811</v>
      </c>
      <c r="C152" t="s">
        <v>710</v>
      </c>
      <c r="D152" t="s">
        <v>3490</v>
      </c>
      <c r="E152" t="s">
        <v>711</v>
      </c>
      <c r="F152" t="s">
        <v>795</v>
      </c>
      <c r="G152" t="s">
        <v>575</v>
      </c>
      <c r="H152" t="s">
        <v>59</v>
      </c>
      <c r="I152" t="s">
        <v>60</v>
      </c>
      <c r="J152">
        <v>8532100000</v>
      </c>
      <c r="K152" t="s">
        <v>3485</v>
      </c>
      <c r="L152" t="s">
        <v>827</v>
      </c>
      <c r="M152" t="s">
        <v>718</v>
      </c>
      <c r="N152" t="s">
        <v>33</v>
      </c>
      <c r="O152">
        <v>17.806000000000001</v>
      </c>
      <c r="Q152" t="s">
        <v>34</v>
      </c>
      <c r="R152">
        <v>380.68</v>
      </c>
      <c r="S152">
        <v>402.47</v>
      </c>
      <c r="T152">
        <f t="shared" si="4"/>
        <v>25758.080000000002</v>
      </c>
      <c r="U152" s="21">
        <v>42732</v>
      </c>
      <c r="V152" s="17">
        <v>12</v>
      </c>
      <c r="W152" s="17">
        <f t="shared" si="5"/>
        <v>4</v>
      </c>
      <c r="X152" s="17">
        <v>2016</v>
      </c>
      <c r="Y152" t="s">
        <v>828</v>
      </c>
      <c r="Z152" t="s">
        <v>36</v>
      </c>
      <c r="AA152" t="s">
        <v>36</v>
      </c>
    </row>
    <row r="153" spans="1:27" x14ac:dyDescent="0.25">
      <c r="A153" t="s">
        <v>708</v>
      </c>
      <c r="B153" t="s">
        <v>811</v>
      </c>
      <c r="C153" t="s">
        <v>710</v>
      </c>
      <c r="D153" t="s">
        <v>3490</v>
      </c>
      <c r="E153" t="s">
        <v>711</v>
      </c>
      <c r="F153" t="s">
        <v>795</v>
      </c>
      <c r="G153" t="s">
        <v>575</v>
      </c>
      <c r="H153" t="s">
        <v>59</v>
      </c>
      <c r="I153" t="s">
        <v>60</v>
      </c>
      <c r="J153">
        <v>8532100000</v>
      </c>
      <c r="K153" t="s">
        <v>3485</v>
      </c>
      <c r="L153" t="s">
        <v>829</v>
      </c>
      <c r="M153" t="s">
        <v>718</v>
      </c>
      <c r="N153" t="s">
        <v>33</v>
      </c>
      <c r="O153">
        <v>27.922000000000001</v>
      </c>
      <c r="Q153" t="s">
        <v>34</v>
      </c>
      <c r="R153">
        <v>652.19000000000005</v>
      </c>
      <c r="S153">
        <v>695.34</v>
      </c>
      <c r="T153">
        <f t="shared" si="4"/>
        <v>44501.760000000002</v>
      </c>
      <c r="U153" s="21">
        <v>42744</v>
      </c>
      <c r="V153" s="17">
        <v>1</v>
      </c>
      <c r="W153" s="17">
        <f t="shared" si="5"/>
        <v>1</v>
      </c>
      <c r="X153" s="17">
        <v>2017</v>
      </c>
      <c r="Y153" t="s">
        <v>830</v>
      </c>
      <c r="Z153" t="s">
        <v>36</v>
      </c>
      <c r="AA153" t="s">
        <v>36</v>
      </c>
    </row>
    <row r="154" spans="1:27" x14ac:dyDescent="0.25">
      <c r="A154" t="s">
        <v>708</v>
      </c>
      <c r="B154" t="s">
        <v>811</v>
      </c>
      <c r="C154" t="s">
        <v>710</v>
      </c>
      <c r="D154" t="s">
        <v>3490</v>
      </c>
      <c r="E154" t="s">
        <v>711</v>
      </c>
      <c r="F154" t="s">
        <v>795</v>
      </c>
      <c r="G154" t="s">
        <v>575</v>
      </c>
      <c r="H154" t="s">
        <v>59</v>
      </c>
      <c r="I154" t="s">
        <v>60</v>
      </c>
      <c r="J154">
        <v>8532100000</v>
      </c>
      <c r="K154" t="s">
        <v>3485</v>
      </c>
      <c r="L154" t="s">
        <v>812</v>
      </c>
      <c r="M154" t="s">
        <v>718</v>
      </c>
      <c r="N154" t="s">
        <v>33</v>
      </c>
      <c r="O154">
        <v>142.68</v>
      </c>
      <c r="Q154" t="s">
        <v>34</v>
      </c>
      <c r="R154">
        <v>3469.07</v>
      </c>
      <c r="S154">
        <v>3690.6</v>
      </c>
      <c r="T154">
        <f t="shared" si="4"/>
        <v>236198.39999999999</v>
      </c>
      <c r="U154" s="21">
        <v>42744</v>
      </c>
      <c r="V154" s="17">
        <v>1</v>
      </c>
      <c r="W154" s="17">
        <f t="shared" si="5"/>
        <v>1</v>
      </c>
      <c r="X154" s="17">
        <v>2017</v>
      </c>
      <c r="Y154" t="s">
        <v>831</v>
      </c>
      <c r="Z154" t="s">
        <v>36</v>
      </c>
      <c r="AA154" t="s">
        <v>36</v>
      </c>
    </row>
    <row r="155" spans="1:27" x14ac:dyDescent="0.25">
      <c r="A155" t="s">
        <v>708</v>
      </c>
      <c r="B155" t="s">
        <v>811</v>
      </c>
      <c r="C155" t="s">
        <v>710</v>
      </c>
      <c r="D155" t="s">
        <v>3490</v>
      </c>
      <c r="E155" t="s">
        <v>711</v>
      </c>
      <c r="F155" t="s">
        <v>795</v>
      </c>
      <c r="G155" t="s">
        <v>575</v>
      </c>
      <c r="H155" t="s">
        <v>59</v>
      </c>
      <c r="I155" t="s">
        <v>60</v>
      </c>
      <c r="J155">
        <v>8532100000</v>
      </c>
      <c r="K155" t="s">
        <v>3485</v>
      </c>
      <c r="L155" t="s">
        <v>832</v>
      </c>
      <c r="M155" t="s">
        <v>718</v>
      </c>
      <c r="N155" t="s">
        <v>33</v>
      </c>
      <c r="O155">
        <v>26.646999999999998</v>
      </c>
      <c r="Q155" t="s">
        <v>34</v>
      </c>
      <c r="R155">
        <v>612.91</v>
      </c>
      <c r="S155">
        <v>654.88</v>
      </c>
      <c r="T155">
        <f t="shared" si="4"/>
        <v>41912.32</v>
      </c>
      <c r="U155" s="21">
        <v>42745</v>
      </c>
      <c r="V155" s="17">
        <v>1</v>
      </c>
      <c r="W155" s="17">
        <f t="shared" si="5"/>
        <v>1</v>
      </c>
      <c r="X155" s="17">
        <v>2017</v>
      </c>
      <c r="Y155" t="s">
        <v>833</v>
      </c>
      <c r="Z155" t="s">
        <v>36</v>
      </c>
      <c r="AA155" t="s">
        <v>36</v>
      </c>
    </row>
    <row r="156" spans="1:27" x14ac:dyDescent="0.25">
      <c r="A156" t="s">
        <v>708</v>
      </c>
      <c r="B156" t="s">
        <v>811</v>
      </c>
      <c r="C156" t="s">
        <v>710</v>
      </c>
      <c r="D156" t="s">
        <v>3490</v>
      </c>
      <c r="E156" t="s">
        <v>711</v>
      </c>
      <c r="F156" t="s">
        <v>795</v>
      </c>
      <c r="G156" t="s">
        <v>575</v>
      </c>
      <c r="H156" t="s">
        <v>59</v>
      </c>
      <c r="I156" t="s">
        <v>60</v>
      </c>
      <c r="J156">
        <v>8532100000</v>
      </c>
      <c r="K156" t="s">
        <v>3485</v>
      </c>
      <c r="L156" t="s">
        <v>834</v>
      </c>
      <c r="M156" t="s">
        <v>718</v>
      </c>
      <c r="N156" t="s">
        <v>33</v>
      </c>
      <c r="O156">
        <v>221.501</v>
      </c>
      <c r="Q156" t="s">
        <v>34</v>
      </c>
      <c r="R156">
        <v>5352.21</v>
      </c>
      <c r="S156">
        <v>5777.69</v>
      </c>
      <c r="T156">
        <f t="shared" si="4"/>
        <v>369772.16</v>
      </c>
      <c r="U156" s="21">
        <v>42748</v>
      </c>
      <c r="V156" s="17">
        <v>1</v>
      </c>
      <c r="W156" s="17">
        <f t="shared" si="5"/>
        <v>1</v>
      </c>
      <c r="X156" s="17">
        <v>2017</v>
      </c>
      <c r="Y156" t="s">
        <v>835</v>
      </c>
      <c r="Z156" t="s">
        <v>36</v>
      </c>
      <c r="AA156" t="s">
        <v>36</v>
      </c>
    </row>
    <row r="157" spans="1:27" x14ac:dyDescent="0.25">
      <c r="A157" t="s">
        <v>708</v>
      </c>
      <c r="B157" t="s">
        <v>811</v>
      </c>
      <c r="C157" t="s">
        <v>710</v>
      </c>
      <c r="D157" t="s">
        <v>3490</v>
      </c>
      <c r="E157" t="s">
        <v>711</v>
      </c>
      <c r="F157" t="s">
        <v>795</v>
      </c>
      <c r="G157" t="s">
        <v>575</v>
      </c>
      <c r="H157" t="s">
        <v>59</v>
      </c>
      <c r="I157" t="s">
        <v>60</v>
      </c>
      <c r="J157">
        <v>8532100000</v>
      </c>
      <c r="K157" t="s">
        <v>3485</v>
      </c>
      <c r="L157" t="s">
        <v>836</v>
      </c>
      <c r="M157" t="s">
        <v>718</v>
      </c>
      <c r="N157" t="s">
        <v>33</v>
      </c>
      <c r="O157">
        <v>110.535</v>
      </c>
      <c r="Q157" t="s">
        <v>34</v>
      </c>
      <c r="R157">
        <v>2633.57</v>
      </c>
      <c r="S157">
        <v>2824.47</v>
      </c>
      <c r="T157">
        <f t="shared" si="4"/>
        <v>180766.07999999999</v>
      </c>
      <c r="U157" s="21">
        <v>42751</v>
      </c>
      <c r="V157" s="17">
        <v>1</v>
      </c>
      <c r="W157" s="17">
        <f t="shared" si="5"/>
        <v>1</v>
      </c>
      <c r="X157" s="17">
        <v>2017</v>
      </c>
      <c r="Y157" t="s">
        <v>837</v>
      </c>
      <c r="Z157" t="s">
        <v>36</v>
      </c>
      <c r="AA157" t="s">
        <v>36</v>
      </c>
    </row>
    <row r="158" spans="1:27" x14ac:dyDescent="0.25">
      <c r="A158" t="s">
        <v>708</v>
      </c>
      <c r="B158" t="s">
        <v>811</v>
      </c>
      <c r="C158" t="s">
        <v>710</v>
      </c>
      <c r="D158" t="s">
        <v>3490</v>
      </c>
      <c r="E158" t="s">
        <v>711</v>
      </c>
      <c r="F158" t="s">
        <v>795</v>
      </c>
      <c r="G158" t="s">
        <v>575</v>
      </c>
      <c r="H158" t="s">
        <v>59</v>
      </c>
      <c r="I158" t="s">
        <v>60</v>
      </c>
      <c r="J158">
        <v>8532100000</v>
      </c>
      <c r="K158" t="s">
        <v>3485</v>
      </c>
      <c r="L158" t="s">
        <v>838</v>
      </c>
      <c r="M158" t="s">
        <v>718</v>
      </c>
      <c r="N158" t="s">
        <v>33</v>
      </c>
      <c r="O158">
        <v>7.27</v>
      </c>
      <c r="Q158" t="s">
        <v>34</v>
      </c>
      <c r="R158">
        <v>195.89</v>
      </c>
      <c r="S158">
        <v>209.99</v>
      </c>
      <c r="T158">
        <f t="shared" si="4"/>
        <v>13439.36</v>
      </c>
      <c r="U158" s="21">
        <v>42751</v>
      </c>
      <c r="V158" s="17">
        <v>1</v>
      </c>
      <c r="W158" s="17">
        <f t="shared" si="5"/>
        <v>1</v>
      </c>
      <c r="X158" s="17">
        <v>2017</v>
      </c>
      <c r="Y158" t="s">
        <v>839</v>
      </c>
      <c r="Z158" t="s">
        <v>36</v>
      </c>
      <c r="AA158" t="s">
        <v>36</v>
      </c>
    </row>
    <row r="159" spans="1:27" x14ac:dyDescent="0.25">
      <c r="A159" t="s">
        <v>708</v>
      </c>
      <c r="B159" t="s">
        <v>811</v>
      </c>
      <c r="C159" t="s">
        <v>710</v>
      </c>
      <c r="D159" t="s">
        <v>3490</v>
      </c>
      <c r="E159" t="s">
        <v>711</v>
      </c>
      <c r="F159" t="s">
        <v>795</v>
      </c>
      <c r="G159" t="s">
        <v>575</v>
      </c>
      <c r="H159" t="s">
        <v>59</v>
      </c>
      <c r="I159" t="s">
        <v>60</v>
      </c>
      <c r="J159">
        <v>8532100000</v>
      </c>
      <c r="K159" t="s">
        <v>3485</v>
      </c>
      <c r="L159" t="s">
        <v>840</v>
      </c>
      <c r="M159" t="s">
        <v>718</v>
      </c>
      <c r="N159" t="s">
        <v>33</v>
      </c>
      <c r="O159">
        <v>87.71</v>
      </c>
      <c r="Q159" t="s">
        <v>34</v>
      </c>
      <c r="R159">
        <v>1919.65</v>
      </c>
      <c r="S159">
        <v>2094.31</v>
      </c>
      <c r="T159">
        <f t="shared" si="4"/>
        <v>134035.84</v>
      </c>
      <c r="U159" s="21">
        <v>42754</v>
      </c>
      <c r="V159" s="17">
        <v>1</v>
      </c>
      <c r="W159" s="17">
        <f t="shared" si="5"/>
        <v>1</v>
      </c>
      <c r="X159" s="17">
        <v>2017</v>
      </c>
      <c r="Y159" t="s">
        <v>841</v>
      </c>
      <c r="Z159" t="s">
        <v>36</v>
      </c>
      <c r="AA159" t="s">
        <v>36</v>
      </c>
    </row>
    <row r="160" spans="1:27" x14ac:dyDescent="0.25">
      <c r="A160" t="s">
        <v>708</v>
      </c>
      <c r="B160" t="s">
        <v>811</v>
      </c>
      <c r="C160" t="s">
        <v>710</v>
      </c>
      <c r="D160" t="s">
        <v>3490</v>
      </c>
      <c r="E160" t="s">
        <v>711</v>
      </c>
      <c r="F160" t="s">
        <v>795</v>
      </c>
      <c r="G160" t="s">
        <v>575</v>
      </c>
      <c r="H160" t="s">
        <v>59</v>
      </c>
      <c r="I160" t="s">
        <v>60</v>
      </c>
      <c r="J160">
        <v>8532100000</v>
      </c>
      <c r="K160" t="s">
        <v>3485</v>
      </c>
      <c r="L160" t="s">
        <v>842</v>
      </c>
      <c r="M160" t="s">
        <v>718</v>
      </c>
      <c r="N160" t="s">
        <v>33</v>
      </c>
      <c r="O160">
        <v>165.21100000000001</v>
      </c>
      <c r="Q160" t="s">
        <v>34</v>
      </c>
      <c r="R160">
        <v>4016.82</v>
      </c>
      <c r="S160">
        <v>4343.26</v>
      </c>
      <c r="T160">
        <f t="shared" si="4"/>
        <v>277968.64000000001</v>
      </c>
      <c r="U160" s="21">
        <v>42758</v>
      </c>
      <c r="V160" s="17">
        <v>1</v>
      </c>
      <c r="W160" s="17">
        <f t="shared" si="5"/>
        <v>1</v>
      </c>
      <c r="X160" s="17">
        <v>2017</v>
      </c>
      <c r="Y160" t="s">
        <v>843</v>
      </c>
      <c r="Z160" t="s">
        <v>36</v>
      </c>
      <c r="AA160" t="s">
        <v>36</v>
      </c>
    </row>
    <row r="161" spans="1:27" x14ac:dyDescent="0.25">
      <c r="A161" t="s">
        <v>708</v>
      </c>
      <c r="B161" t="s">
        <v>811</v>
      </c>
      <c r="C161" t="s">
        <v>710</v>
      </c>
      <c r="D161" t="s">
        <v>3490</v>
      </c>
      <c r="E161" t="s">
        <v>711</v>
      </c>
      <c r="F161" t="s">
        <v>795</v>
      </c>
      <c r="G161" t="s">
        <v>575</v>
      </c>
      <c r="H161" t="s">
        <v>59</v>
      </c>
      <c r="I161" t="s">
        <v>60</v>
      </c>
      <c r="J161">
        <v>8532100000</v>
      </c>
      <c r="K161" t="s">
        <v>3485</v>
      </c>
      <c r="L161" t="s">
        <v>844</v>
      </c>
      <c r="M161" t="s">
        <v>718</v>
      </c>
      <c r="N161" t="s">
        <v>33</v>
      </c>
      <c r="O161">
        <v>90.114999999999995</v>
      </c>
      <c r="Q161" t="s">
        <v>34</v>
      </c>
      <c r="R161">
        <v>2190.9899999999998</v>
      </c>
      <c r="S161">
        <v>2373.02</v>
      </c>
      <c r="T161">
        <f t="shared" si="4"/>
        <v>151873.28</v>
      </c>
      <c r="U161" s="21">
        <v>42767</v>
      </c>
      <c r="V161" s="17">
        <v>2</v>
      </c>
      <c r="W161" s="17">
        <f t="shared" si="5"/>
        <v>1</v>
      </c>
      <c r="X161" s="17">
        <v>2017</v>
      </c>
      <c r="Y161" t="s">
        <v>845</v>
      </c>
      <c r="Z161" t="s">
        <v>36</v>
      </c>
      <c r="AA161" t="s">
        <v>36</v>
      </c>
    </row>
    <row r="162" spans="1:27" x14ac:dyDescent="0.25">
      <c r="A162" t="s">
        <v>708</v>
      </c>
      <c r="B162" t="s">
        <v>811</v>
      </c>
      <c r="C162" t="s">
        <v>710</v>
      </c>
      <c r="D162" t="s">
        <v>3490</v>
      </c>
      <c r="E162" t="s">
        <v>711</v>
      </c>
      <c r="F162" t="s">
        <v>795</v>
      </c>
      <c r="G162" t="s">
        <v>575</v>
      </c>
      <c r="H162" t="s">
        <v>59</v>
      </c>
      <c r="I162" t="s">
        <v>60</v>
      </c>
      <c r="J162">
        <v>8532100000</v>
      </c>
      <c r="K162" t="s">
        <v>3485</v>
      </c>
      <c r="L162" t="s">
        <v>856</v>
      </c>
      <c r="M162" t="s">
        <v>718</v>
      </c>
      <c r="N162" t="s">
        <v>33</v>
      </c>
      <c r="O162">
        <v>48.863</v>
      </c>
      <c r="Q162" t="s">
        <v>34</v>
      </c>
      <c r="R162">
        <v>1141.32</v>
      </c>
      <c r="S162">
        <v>1220.24</v>
      </c>
      <c r="T162">
        <f t="shared" si="4"/>
        <v>78095.360000000001</v>
      </c>
      <c r="U162" s="21">
        <v>42803</v>
      </c>
      <c r="V162" s="17">
        <v>3</v>
      </c>
      <c r="W162" s="17">
        <f t="shared" si="5"/>
        <v>1</v>
      </c>
      <c r="X162" s="17">
        <v>2017</v>
      </c>
      <c r="Y162" t="s">
        <v>857</v>
      </c>
      <c r="Z162" t="s">
        <v>36</v>
      </c>
      <c r="AA162" t="s">
        <v>36</v>
      </c>
    </row>
    <row r="163" spans="1:27" x14ac:dyDescent="0.25">
      <c r="A163" t="s">
        <v>708</v>
      </c>
      <c r="B163" t="s">
        <v>811</v>
      </c>
      <c r="C163" t="s">
        <v>710</v>
      </c>
      <c r="D163" t="s">
        <v>3490</v>
      </c>
      <c r="E163" t="s">
        <v>711</v>
      </c>
      <c r="F163" t="s">
        <v>795</v>
      </c>
      <c r="G163" t="s">
        <v>575</v>
      </c>
      <c r="H163" t="s">
        <v>59</v>
      </c>
      <c r="I163" t="s">
        <v>60</v>
      </c>
      <c r="J163">
        <v>8532100000</v>
      </c>
      <c r="K163" t="s">
        <v>3485</v>
      </c>
      <c r="L163" t="s">
        <v>858</v>
      </c>
      <c r="M163" t="s">
        <v>718</v>
      </c>
      <c r="N163" t="s">
        <v>33</v>
      </c>
      <c r="O163">
        <v>880.10599999999999</v>
      </c>
      <c r="Q163" t="s">
        <v>34</v>
      </c>
      <c r="R163">
        <v>21386.25</v>
      </c>
      <c r="S163">
        <v>22817.34</v>
      </c>
      <c r="T163">
        <f t="shared" si="4"/>
        <v>1460309.76</v>
      </c>
      <c r="U163" s="21">
        <v>42807</v>
      </c>
      <c r="V163" s="17">
        <v>3</v>
      </c>
      <c r="W163" s="17">
        <f t="shared" si="5"/>
        <v>1</v>
      </c>
      <c r="X163" s="17">
        <v>2017</v>
      </c>
      <c r="Y163" t="s">
        <v>859</v>
      </c>
      <c r="Z163" t="s">
        <v>36</v>
      </c>
      <c r="AA163" t="s">
        <v>36</v>
      </c>
    </row>
    <row r="164" spans="1:27" x14ac:dyDescent="0.25">
      <c r="A164" t="s">
        <v>708</v>
      </c>
      <c r="B164" t="s">
        <v>811</v>
      </c>
      <c r="C164" t="s">
        <v>710</v>
      </c>
      <c r="D164" t="s">
        <v>3490</v>
      </c>
      <c r="E164" t="s">
        <v>711</v>
      </c>
      <c r="F164" t="s">
        <v>795</v>
      </c>
      <c r="G164" t="s">
        <v>575</v>
      </c>
      <c r="H164" t="s">
        <v>59</v>
      </c>
      <c r="I164" t="s">
        <v>60</v>
      </c>
      <c r="J164">
        <v>8532100000</v>
      </c>
      <c r="K164" t="s">
        <v>3485</v>
      </c>
      <c r="L164" t="s">
        <v>860</v>
      </c>
      <c r="M164" t="s">
        <v>718</v>
      </c>
      <c r="N164" t="s">
        <v>33</v>
      </c>
      <c r="O164">
        <v>105.134</v>
      </c>
      <c r="Q164" t="s">
        <v>34</v>
      </c>
      <c r="R164">
        <v>2556.16</v>
      </c>
      <c r="S164">
        <v>2769.67</v>
      </c>
      <c r="T164">
        <f t="shared" si="4"/>
        <v>177258.88</v>
      </c>
      <c r="U164" s="21">
        <v>42808</v>
      </c>
      <c r="V164" s="17">
        <v>3</v>
      </c>
      <c r="W164" s="17">
        <f t="shared" si="5"/>
        <v>1</v>
      </c>
      <c r="X164" s="17">
        <v>2017</v>
      </c>
      <c r="Y164" t="s">
        <v>861</v>
      </c>
      <c r="Z164" t="s">
        <v>36</v>
      </c>
      <c r="AA164" t="s">
        <v>36</v>
      </c>
    </row>
    <row r="165" spans="1:27" x14ac:dyDescent="0.25">
      <c r="A165" t="s">
        <v>708</v>
      </c>
      <c r="B165" t="s">
        <v>811</v>
      </c>
      <c r="C165" t="s">
        <v>710</v>
      </c>
      <c r="D165" t="s">
        <v>3490</v>
      </c>
      <c r="E165" t="s">
        <v>711</v>
      </c>
      <c r="F165" t="s">
        <v>795</v>
      </c>
      <c r="G165" t="s">
        <v>575</v>
      </c>
      <c r="H165" t="s">
        <v>59</v>
      </c>
      <c r="I165" t="s">
        <v>60</v>
      </c>
      <c r="J165">
        <v>8532100000</v>
      </c>
      <c r="K165" t="s">
        <v>3485</v>
      </c>
      <c r="L165" t="s">
        <v>862</v>
      </c>
      <c r="M165" t="s">
        <v>718</v>
      </c>
      <c r="N165" t="s">
        <v>33</v>
      </c>
      <c r="O165">
        <v>106.988</v>
      </c>
      <c r="Q165" t="s">
        <v>34</v>
      </c>
      <c r="R165">
        <v>2519.14</v>
      </c>
      <c r="S165">
        <v>2746.7</v>
      </c>
      <c r="T165">
        <f t="shared" si="4"/>
        <v>175788.79999999999</v>
      </c>
      <c r="U165" s="21">
        <v>42814</v>
      </c>
      <c r="V165" s="17">
        <v>3</v>
      </c>
      <c r="W165" s="17">
        <f t="shared" si="5"/>
        <v>1</v>
      </c>
      <c r="X165" s="17">
        <v>2017</v>
      </c>
      <c r="Y165" t="s">
        <v>863</v>
      </c>
      <c r="Z165" t="s">
        <v>36</v>
      </c>
      <c r="AA165" t="s">
        <v>36</v>
      </c>
    </row>
    <row r="166" spans="1:27" x14ac:dyDescent="0.25">
      <c r="A166" t="s">
        <v>708</v>
      </c>
      <c r="B166" t="s">
        <v>811</v>
      </c>
      <c r="C166" t="s">
        <v>710</v>
      </c>
      <c r="D166" t="s">
        <v>3490</v>
      </c>
      <c r="E166" t="s">
        <v>711</v>
      </c>
      <c r="F166" t="s">
        <v>795</v>
      </c>
      <c r="G166" t="s">
        <v>575</v>
      </c>
      <c r="H166" t="s">
        <v>59</v>
      </c>
      <c r="I166" t="s">
        <v>60</v>
      </c>
      <c r="J166">
        <v>8532100000</v>
      </c>
      <c r="K166" t="s">
        <v>3485</v>
      </c>
      <c r="L166" t="s">
        <v>864</v>
      </c>
      <c r="M166" t="s">
        <v>718</v>
      </c>
      <c r="N166" t="s">
        <v>33</v>
      </c>
      <c r="O166">
        <v>27.332999999999998</v>
      </c>
      <c r="Q166" t="s">
        <v>34</v>
      </c>
      <c r="R166">
        <v>525.04999999999995</v>
      </c>
      <c r="S166">
        <v>566.91999999999996</v>
      </c>
      <c r="T166">
        <f t="shared" si="4"/>
        <v>36282.879999999997</v>
      </c>
      <c r="U166" s="21">
        <v>42838</v>
      </c>
      <c r="V166" s="17">
        <v>4</v>
      </c>
      <c r="W166" s="17">
        <f t="shared" si="5"/>
        <v>2</v>
      </c>
      <c r="X166" s="17">
        <v>2017</v>
      </c>
      <c r="Y166" t="s">
        <v>865</v>
      </c>
      <c r="Z166" t="s">
        <v>36</v>
      </c>
      <c r="AA166" t="s">
        <v>36</v>
      </c>
    </row>
    <row r="167" spans="1:27" x14ac:dyDescent="0.25">
      <c r="A167" t="s">
        <v>708</v>
      </c>
      <c r="B167" t="s">
        <v>811</v>
      </c>
      <c r="C167" t="s">
        <v>710</v>
      </c>
      <c r="D167" t="s">
        <v>3490</v>
      </c>
      <c r="E167" t="s">
        <v>711</v>
      </c>
      <c r="F167" t="s">
        <v>795</v>
      </c>
      <c r="G167" t="s">
        <v>575</v>
      </c>
      <c r="H167" t="s">
        <v>59</v>
      </c>
      <c r="I167" t="s">
        <v>60</v>
      </c>
      <c r="J167">
        <v>8532100000</v>
      </c>
      <c r="K167" t="s">
        <v>3485</v>
      </c>
      <c r="L167" t="s">
        <v>869</v>
      </c>
      <c r="M167" t="s">
        <v>718</v>
      </c>
      <c r="N167" t="s">
        <v>33</v>
      </c>
      <c r="O167">
        <v>4.6529999999999996</v>
      </c>
      <c r="Q167" t="s">
        <v>34</v>
      </c>
      <c r="R167">
        <v>112.41</v>
      </c>
      <c r="S167">
        <v>121.04</v>
      </c>
      <c r="T167">
        <f t="shared" si="4"/>
        <v>7746.56</v>
      </c>
      <c r="U167" s="21">
        <v>42845</v>
      </c>
      <c r="V167" s="17">
        <v>4</v>
      </c>
      <c r="W167" s="17">
        <f t="shared" si="5"/>
        <v>2</v>
      </c>
      <c r="X167" s="17">
        <v>2017</v>
      </c>
      <c r="Y167" t="s">
        <v>870</v>
      </c>
      <c r="Z167" t="s">
        <v>36</v>
      </c>
      <c r="AA167" t="s">
        <v>36</v>
      </c>
    </row>
    <row r="168" spans="1:27" x14ac:dyDescent="0.25">
      <c r="A168" t="s">
        <v>708</v>
      </c>
      <c r="B168" t="s">
        <v>811</v>
      </c>
      <c r="C168" t="s">
        <v>710</v>
      </c>
      <c r="D168" t="s">
        <v>3490</v>
      </c>
      <c r="E168" t="s">
        <v>711</v>
      </c>
      <c r="F168" t="s">
        <v>795</v>
      </c>
      <c r="G168" t="s">
        <v>575</v>
      </c>
      <c r="H168" t="s">
        <v>59</v>
      </c>
      <c r="I168" t="s">
        <v>60</v>
      </c>
      <c r="J168">
        <v>8532100000</v>
      </c>
      <c r="K168" t="s">
        <v>3485</v>
      </c>
      <c r="L168" t="s">
        <v>871</v>
      </c>
      <c r="M168" t="s">
        <v>718</v>
      </c>
      <c r="N168" t="s">
        <v>33</v>
      </c>
      <c r="O168">
        <v>35.418999999999997</v>
      </c>
      <c r="Q168" t="s">
        <v>34</v>
      </c>
      <c r="R168">
        <v>841.09</v>
      </c>
      <c r="S168">
        <v>914</v>
      </c>
      <c r="T168">
        <f t="shared" si="4"/>
        <v>58496</v>
      </c>
      <c r="U168" s="21">
        <v>42845</v>
      </c>
      <c r="V168" s="17">
        <v>4</v>
      </c>
      <c r="W168" s="17">
        <f t="shared" si="5"/>
        <v>2</v>
      </c>
      <c r="X168" s="17">
        <v>2017</v>
      </c>
      <c r="Y168" t="s">
        <v>872</v>
      </c>
      <c r="Z168" t="s">
        <v>36</v>
      </c>
      <c r="AA168" t="s">
        <v>36</v>
      </c>
    </row>
    <row r="169" spans="1:27" x14ac:dyDescent="0.25">
      <c r="A169" t="s">
        <v>708</v>
      </c>
      <c r="B169" t="s">
        <v>811</v>
      </c>
      <c r="C169" t="s">
        <v>710</v>
      </c>
      <c r="D169" t="s">
        <v>3490</v>
      </c>
      <c r="E169" t="s">
        <v>711</v>
      </c>
      <c r="F169" t="s">
        <v>795</v>
      </c>
      <c r="G169" t="s">
        <v>575</v>
      </c>
      <c r="H169" t="s">
        <v>59</v>
      </c>
      <c r="I169" t="s">
        <v>60</v>
      </c>
      <c r="J169">
        <v>8532100000</v>
      </c>
      <c r="K169" t="s">
        <v>3485</v>
      </c>
      <c r="L169" t="s">
        <v>873</v>
      </c>
      <c r="M169" t="s">
        <v>718</v>
      </c>
      <c r="N169" t="s">
        <v>33</v>
      </c>
      <c r="O169">
        <v>59.494999999999997</v>
      </c>
      <c r="Q169" t="s">
        <v>34</v>
      </c>
      <c r="R169">
        <v>1185.3699999999999</v>
      </c>
      <c r="S169">
        <v>1307.05</v>
      </c>
      <c r="T169">
        <f t="shared" si="4"/>
        <v>83651.199999999997</v>
      </c>
      <c r="U169" s="21">
        <v>42852</v>
      </c>
      <c r="V169" s="17">
        <v>4</v>
      </c>
      <c r="W169" s="17">
        <f t="shared" si="5"/>
        <v>2</v>
      </c>
      <c r="X169" s="17">
        <v>2017</v>
      </c>
      <c r="Y169" t="s">
        <v>874</v>
      </c>
      <c r="Z169" t="s">
        <v>36</v>
      </c>
      <c r="AA169" t="s">
        <v>36</v>
      </c>
    </row>
    <row r="170" spans="1:27" x14ac:dyDescent="0.25">
      <c r="A170" t="s">
        <v>708</v>
      </c>
      <c r="B170" t="s">
        <v>811</v>
      </c>
      <c r="C170" t="s">
        <v>710</v>
      </c>
      <c r="D170" t="s">
        <v>3490</v>
      </c>
      <c r="E170" t="s">
        <v>711</v>
      </c>
      <c r="F170" t="s">
        <v>795</v>
      </c>
      <c r="G170" t="s">
        <v>575</v>
      </c>
      <c r="H170" t="s">
        <v>59</v>
      </c>
      <c r="I170" t="s">
        <v>60</v>
      </c>
      <c r="J170">
        <v>8532100000</v>
      </c>
      <c r="K170" t="s">
        <v>3485</v>
      </c>
      <c r="L170" t="s">
        <v>875</v>
      </c>
      <c r="M170" t="s">
        <v>718</v>
      </c>
      <c r="N170" t="s">
        <v>33</v>
      </c>
      <c r="O170">
        <v>5.9029999999999996</v>
      </c>
      <c r="Q170" t="s">
        <v>34</v>
      </c>
      <c r="R170">
        <v>134.11000000000001</v>
      </c>
      <c r="S170">
        <v>148.28</v>
      </c>
      <c r="T170">
        <f t="shared" si="4"/>
        <v>9489.92</v>
      </c>
      <c r="U170" s="21">
        <v>42852</v>
      </c>
      <c r="V170" s="17">
        <v>4</v>
      </c>
      <c r="W170" s="17">
        <f t="shared" si="5"/>
        <v>2</v>
      </c>
      <c r="X170" s="17">
        <v>2017</v>
      </c>
      <c r="Y170" t="s">
        <v>876</v>
      </c>
      <c r="Z170" t="s">
        <v>36</v>
      </c>
      <c r="AA170" t="s">
        <v>36</v>
      </c>
    </row>
    <row r="171" spans="1:27" x14ac:dyDescent="0.25">
      <c r="A171" t="s">
        <v>708</v>
      </c>
      <c r="B171" t="s">
        <v>811</v>
      </c>
      <c r="C171" t="s">
        <v>710</v>
      </c>
      <c r="D171" t="s">
        <v>3490</v>
      </c>
      <c r="E171" t="s">
        <v>711</v>
      </c>
      <c r="F171" t="s">
        <v>795</v>
      </c>
      <c r="G171" t="s">
        <v>575</v>
      </c>
      <c r="H171" t="s">
        <v>59</v>
      </c>
      <c r="I171" t="s">
        <v>60</v>
      </c>
      <c r="J171">
        <v>8532100000</v>
      </c>
      <c r="K171" t="s">
        <v>3485</v>
      </c>
      <c r="L171" t="s">
        <v>879</v>
      </c>
      <c r="M171" t="s">
        <v>718</v>
      </c>
      <c r="N171" t="s">
        <v>33</v>
      </c>
      <c r="O171">
        <v>12.680999999999999</v>
      </c>
      <c r="Q171" t="s">
        <v>34</v>
      </c>
      <c r="R171">
        <v>330.12</v>
      </c>
      <c r="S171">
        <v>362.35</v>
      </c>
      <c r="T171">
        <f t="shared" si="4"/>
        <v>23190.400000000001</v>
      </c>
      <c r="U171" s="21">
        <v>42860</v>
      </c>
      <c r="V171" s="17">
        <v>5</v>
      </c>
      <c r="W171" s="17">
        <f t="shared" si="5"/>
        <v>2</v>
      </c>
      <c r="X171" s="17">
        <v>2017</v>
      </c>
      <c r="Y171" t="s">
        <v>880</v>
      </c>
      <c r="Z171" t="s">
        <v>36</v>
      </c>
      <c r="AA171" t="s">
        <v>36</v>
      </c>
    </row>
    <row r="172" spans="1:27" x14ac:dyDescent="0.25">
      <c r="A172" t="s">
        <v>708</v>
      </c>
      <c r="B172" t="s">
        <v>811</v>
      </c>
      <c r="C172" t="s">
        <v>710</v>
      </c>
      <c r="D172" t="s">
        <v>3490</v>
      </c>
      <c r="E172" t="s">
        <v>711</v>
      </c>
      <c r="F172" t="s">
        <v>795</v>
      </c>
      <c r="G172" t="s">
        <v>575</v>
      </c>
      <c r="H172" t="s">
        <v>59</v>
      </c>
      <c r="I172" t="s">
        <v>60</v>
      </c>
      <c r="J172">
        <v>8532100000</v>
      </c>
      <c r="K172" t="s">
        <v>3485</v>
      </c>
      <c r="L172" t="s">
        <v>881</v>
      </c>
      <c r="M172" t="s">
        <v>718</v>
      </c>
      <c r="N172" t="s">
        <v>33</v>
      </c>
      <c r="O172">
        <v>6.2460000000000004</v>
      </c>
      <c r="Q172" t="s">
        <v>34</v>
      </c>
      <c r="R172">
        <v>92.08</v>
      </c>
      <c r="S172">
        <v>102.58</v>
      </c>
      <c r="T172">
        <f t="shared" si="4"/>
        <v>6565.12</v>
      </c>
      <c r="U172" s="21">
        <v>42865</v>
      </c>
      <c r="V172" s="17">
        <v>5</v>
      </c>
      <c r="W172" s="17">
        <f t="shared" si="5"/>
        <v>2</v>
      </c>
      <c r="X172" s="17">
        <v>2017</v>
      </c>
      <c r="Y172" t="s">
        <v>882</v>
      </c>
      <c r="Z172" t="s">
        <v>36</v>
      </c>
      <c r="AA172" t="s">
        <v>36</v>
      </c>
    </row>
    <row r="173" spans="1:27" x14ac:dyDescent="0.25">
      <c r="A173" t="s">
        <v>708</v>
      </c>
      <c r="B173" t="s">
        <v>811</v>
      </c>
      <c r="C173" t="s">
        <v>710</v>
      </c>
      <c r="D173" t="s">
        <v>3490</v>
      </c>
      <c r="E173" t="s">
        <v>711</v>
      </c>
      <c r="F173" t="s">
        <v>795</v>
      </c>
      <c r="G173" t="s">
        <v>575</v>
      </c>
      <c r="H173" t="s">
        <v>59</v>
      </c>
      <c r="I173" t="s">
        <v>60</v>
      </c>
      <c r="J173">
        <v>8532100000</v>
      </c>
      <c r="K173" t="s">
        <v>3485</v>
      </c>
      <c r="L173" t="s">
        <v>883</v>
      </c>
      <c r="M173" t="s">
        <v>718</v>
      </c>
      <c r="N173" t="s">
        <v>33</v>
      </c>
      <c r="O173">
        <v>210.26900000000001</v>
      </c>
      <c r="Q173" t="s">
        <v>34</v>
      </c>
      <c r="R173">
        <v>4890.9799999999996</v>
      </c>
      <c r="S173">
        <v>5499.25</v>
      </c>
      <c r="T173">
        <f t="shared" si="4"/>
        <v>351952</v>
      </c>
      <c r="U173" s="21">
        <v>42880</v>
      </c>
      <c r="V173" s="17">
        <v>5</v>
      </c>
      <c r="W173" s="17">
        <f t="shared" si="5"/>
        <v>2</v>
      </c>
      <c r="X173" s="17">
        <v>2017</v>
      </c>
      <c r="Y173" t="s">
        <v>884</v>
      </c>
      <c r="Z173" t="s">
        <v>36</v>
      </c>
      <c r="AA173" t="s">
        <v>36</v>
      </c>
    </row>
    <row r="174" spans="1:27" x14ac:dyDescent="0.25">
      <c r="A174" t="s">
        <v>708</v>
      </c>
      <c r="B174" t="s">
        <v>811</v>
      </c>
      <c r="C174" t="s">
        <v>710</v>
      </c>
      <c r="D174" t="s">
        <v>3490</v>
      </c>
      <c r="E174" t="s">
        <v>711</v>
      </c>
      <c r="F174" t="s">
        <v>795</v>
      </c>
      <c r="G174" t="s">
        <v>575</v>
      </c>
      <c r="H174" t="s">
        <v>59</v>
      </c>
      <c r="I174" t="s">
        <v>60</v>
      </c>
      <c r="J174">
        <v>8532100000</v>
      </c>
      <c r="K174" t="s">
        <v>3485</v>
      </c>
      <c r="L174" t="s">
        <v>885</v>
      </c>
      <c r="M174" t="s">
        <v>718</v>
      </c>
      <c r="N174" t="s">
        <v>33</v>
      </c>
      <c r="O174">
        <v>26.073</v>
      </c>
      <c r="Q174" t="s">
        <v>34</v>
      </c>
      <c r="R174">
        <v>547.66</v>
      </c>
      <c r="S174">
        <v>621.05999999999995</v>
      </c>
      <c r="T174">
        <f t="shared" si="4"/>
        <v>39747.839999999997</v>
      </c>
      <c r="U174" s="21">
        <v>42895</v>
      </c>
      <c r="V174" s="17">
        <v>6</v>
      </c>
      <c r="W174" s="17">
        <f t="shared" si="5"/>
        <v>2</v>
      </c>
      <c r="X174" s="17">
        <v>2017</v>
      </c>
      <c r="Y174" t="s">
        <v>886</v>
      </c>
      <c r="Z174" t="s">
        <v>36</v>
      </c>
      <c r="AA174" t="s">
        <v>36</v>
      </c>
    </row>
    <row r="175" spans="1:27" x14ac:dyDescent="0.25">
      <c r="A175" t="s">
        <v>708</v>
      </c>
      <c r="B175" t="s">
        <v>811</v>
      </c>
      <c r="C175" t="s">
        <v>710</v>
      </c>
      <c r="D175" t="s">
        <v>3490</v>
      </c>
      <c r="E175" t="s">
        <v>711</v>
      </c>
      <c r="F175" t="s">
        <v>795</v>
      </c>
      <c r="G175" t="s">
        <v>713</v>
      </c>
      <c r="H175" t="s">
        <v>59</v>
      </c>
      <c r="I175" t="s">
        <v>59</v>
      </c>
      <c r="J175">
        <v>8532100000</v>
      </c>
      <c r="K175" t="s">
        <v>3485</v>
      </c>
      <c r="L175" t="s">
        <v>887</v>
      </c>
      <c r="M175" t="s">
        <v>715</v>
      </c>
      <c r="N175" t="s">
        <v>33</v>
      </c>
      <c r="O175">
        <v>230.4</v>
      </c>
      <c r="Q175" t="s">
        <v>34</v>
      </c>
      <c r="R175">
        <v>3765.12</v>
      </c>
      <c r="S175">
        <v>4264.9799999999996</v>
      </c>
      <c r="T175">
        <f t="shared" si="4"/>
        <v>272958.71999999997</v>
      </c>
      <c r="U175" s="21">
        <v>42900</v>
      </c>
      <c r="V175" s="17">
        <v>6</v>
      </c>
      <c r="W175" s="17">
        <f t="shared" si="5"/>
        <v>2</v>
      </c>
      <c r="X175" s="17">
        <v>2017</v>
      </c>
      <c r="Y175" t="s">
        <v>888</v>
      </c>
      <c r="Z175" t="s">
        <v>36</v>
      </c>
      <c r="AA175" t="s">
        <v>36</v>
      </c>
    </row>
    <row r="176" spans="1:27" x14ac:dyDescent="0.25">
      <c r="A176" t="s">
        <v>708</v>
      </c>
      <c r="B176" t="s">
        <v>811</v>
      </c>
      <c r="C176" t="s">
        <v>710</v>
      </c>
      <c r="D176" t="s">
        <v>3490</v>
      </c>
      <c r="E176" t="s">
        <v>711</v>
      </c>
      <c r="F176" t="s">
        <v>795</v>
      </c>
      <c r="G176" t="s">
        <v>575</v>
      </c>
      <c r="H176" t="s">
        <v>59</v>
      </c>
      <c r="I176" t="s">
        <v>60</v>
      </c>
      <c r="J176">
        <v>8532100000</v>
      </c>
      <c r="K176" t="s">
        <v>3485</v>
      </c>
      <c r="L176" t="s">
        <v>889</v>
      </c>
      <c r="M176" t="s">
        <v>718</v>
      </c>
      <c r="N176" t="s">
        <v>33</v>
      </c>
      <c r="O176">
        <v>6.3410000000000002</v>
      </c>
      <c r="Q176" t="s">
        <v>34</v>
      </c>
      <c r="R176">
        <v>165.06</v>
      </c>
      <c r="S176">
        <v>185.38</v>
      </c>
      <c r="T176">
        <f t="shared" si="4"/>
        <v>11864.32</v>
      </c>
      <c r="U176" s="21">
        <v>42905</v>
      </c>
      <c r="V176" s="17">
        <v>6</v>
      </c>
      <c r="W176" s="17">
        <f t="shared" si="5"/>
        <v>2</v>
      </c>
      <c r="X176" s="17">
        <v>2017</v>
      </c>
      <c r="Y176" t="s">
        <v>890</v>
      </c>
      <c r="Z176" t="s">
        <v>36</v>
      </c>
      <c r="AA176" t="s">
        <v>36</v>
      </c>
    </row>
    <row r="177" spans="1:27" x14ac:dyDescent="0.25">
      <c r="A177" t="s">
        <v>708</v>
      </c>
      <c r="B177" t="s">
        <v>811</v>
      </c>
      <c r="C177" t="s">
        <v>710</v>
      </c>
      <c r="D177" t="s">
        <v>3490</v>
      </c>
      <c r="E177" t="s">
        <v>711</v>
      </c>
      <c r="F177" t="s">
        <v>795</v>
      </c>
      <c r="G177" t="s">
        <v>575</v>
      </c>
      <c r="H177" t="s">
        <v>59</v>
      </c>
      <c r="I177" t="s">
        <v>60</v>
      </c>
      <c r="J177">
        <v>8532100000</v>
      </c>
      <c r="K177" t="s">
        <v>3485</v>
      </c>
      <c r="L177" t="s">
        <v>891</v>
      </c>
      <c r="M177" t="s">
        <v>718</v>
      </c>
      <c r="N177" t="s">
        <v>33</v>
      </c>
      <c r="O177">
        <v>12.148999999999999</v>
      </c>
      <c r="Q177" t="s">
        <v>34</v>
      </c>
      <c r="R177">
        <v>226.19</v>
      </c>
      <c r="S177">
        <v>255.33</v>
      </c>
      <c r="T177">
        <f t="shared" si="4"/>
        <v>16341.12</v>
      </c>
      <c r="U177" s="21">
        <v>42913</v>
      </c>
      <c r="V177" s="17">
        <v>6</v>
      </c>
      <c r="W177" s="17">
        <f t="shared" si="5"/>
        <v>2</v>
      </c>
      <c r="X177" s="17">
        <v>2017</v>
      </c>
      <c r="Y177" t="s">
        <v>892</v>
      </c>
      <c r="Z177" t="s">
        <v>36</v>
      </c>
      <c r="AA177" t="s">
        <v>36</v>
      </c>
    </row>
    <row r="178" spans="1:27" x14ac:dyDescent="0.25">
      <c r="A178" t="s">
        <v>708</v>
      </c>
      <c r="B178" t="s">
        <v>811</v>
      </c>
      <c r="C178" t="s">
        <v>710</v>
      </c>
      <c r="D178" t="s">
        <v>3490</v>
      </c>
      <c r="E178" t="s">
        <v>711</v>
      </c>
      <c r="F178" t="s">
        <v>795</v>
      </c>
      <c r="G178" t="s">
        <v>575</v>
      </c>
      <c r="H178" t="s">
        <v>59</v>
      </c>
      <c r="I178" t="s">
        <v>60</v>
      </c>
      <c r="J178">
        <v>8532100000</v>
      </c>
      <c r="K178" t="s">
        <v>3485</v>
      </c>
      <c r="L178" t="s">
        <v>893</v>
      </c>
      <c r="M178" t="s">
        <v>718</v>
      </c>
      <c r="N178" t="s">
        <v>33</v>
      </c>
      <c r="O178">
        <v>212.13</v>
      </c>
      <c r="Q178" t="s">
        <v>34</v>
      </c>
      <c r="R178">
        <v>4934</v>
      </c>
      <c r="S178">
        <v>5671.58</v>
      </c>
      <c r="T178">
        <f t="shared" si="4"/>
        <v>362981.12</v>
      </c>
      <c r="U178" s="21">
        <v>42916</v>
      </c>
      <c r="V178" s="17">
        <v>6</v>
      </c>
      <c r="W178" s="17">
        <f t="shared" si="5"/>
        <v>2</v>
      </c>
      <c r="X178" s="17">
        <v>2017</v>
      </c>
      <c r="Y178" t="s">
        <v>894</v>
      </c>
      <c r="Z178" t="s">
        <v>36</v>
      </c>
      <c r="AA178" t="s">
        <v>36</v>
      </c>
    </row>
    <row r="179" spans="1:27" x14ac:dyDescent="0.25">
      <c r="A179" t="s">
        <v>708</v>
      </c>
      <c r="B179" t="s">
        <v>811</v>
      </c>
      <c r="C179" t="s">
        <v>710</v>
      </c>
      <c r="D179" t="s">
        <v>3490</v>
      </c>
      <c r="E179" t="s">
        <v>711</v>
      </c>
      <c r="F179" t="s">
        <v>795</v>
      </c>
      <c r="G179" t="s">
        <v>575</v>
      </c>
      <c r="H179" t="s">
        <v>59</v>
      </c>
      <c r="I179" t="s">
        <v>60</v>
      </c>
      <c r="J179">
        <v>8532100000</v>
      </c>
      <c r="K179" t="s">
        <v>3485</v>
      </c>
      <c r="L179" t="s">
        <v>895</v>
      </c>
      <c r="M179" t="s">
        <v>718</v>
      </c>
      <c r="N179" t="s">
        <v>33</v>
      </c>
      <c r="O179">
        <v>95.433999999999997</v>
      </c>
      <c r="Q179" t="s">
        <v>34</v>
      </c>
      <c r="R179">
        <v>2074.13</v>
      </c>
      <c r="S179">
        <v>2380.9899999999998</v>
      </c>
      <c r="T179">
        <f t="shared" si="4"/>
        <v>152383.35999999999</v>
      </c>
      <c r="U179" s="21">
        <v>42927</v>
      </c>
      <c r="V179" s="17">
        <v>7</v>
      </c>
      <c r="W179" s="17">
        <f t="shared" si="5"/>
        <v>3</v>
      </c>
      <c r="X179" s="17">
        <v>2017</v>
      </c>
      <c r="Y179" t="s">
        <v>896</v>
      </c>
      <c r="Z179" t="s">
        <v>36</v>
      </c>
      <c r="AA179" t="s">
        <v>36</v>
      </c>
    </row>
    <row r="180" spans="1:27" x14ac:dyDescent="0.25">
      <c r="A180" t="s">
        <v>708</v>
      </c>
      <c r="B180" t="s">
        <v>811</v>
      </c>
      <c r="C180" t="s">
        <v>710</v>
      </c>
      <c r="D180" t="s">
        <v>3490</v>
      </c>
      <c r="E180" t="s">
        <v>711</v>
      </c>
      <c r="F180" t="s">
        <v>795</v>
      </c>
      <c r="G180" t="s">
        <v>575</v>
      </c>
      <c r="H180" t="s">
        <v>59</v>
      </c>
      <c r="I180" t="s">
        <v>60</v>
      </c>
      <c r="J180">
        <v>8532100000</v>
      </c>
      <c r="K180" t="s">
        <v>3485</v>
      </c>
      <c r="L180" t="s">
        <v>897</v>
      </c>
      <c r="M180" t="s">
        <v>718</v>
      </c>
      <c r="N180" t="s">
        <v>33</v>
      </c>
      <c r="O180">
        <v>22.262</v>
      </c>
      <c r="Q180" t="s">
        <v>34</v>
      </c>
      <c r="R180">
        <v>477.23</v>
      </c>
      <c r="S180">
        <v>550.92999999999995</v>
      </c>
      <c r="T180">
        <f t="shared" si="4"/>
        <v>35259.519999999997</v>
      </c>
      <c r="U180" s="21">
        <v>42929</v>
      </c>
      <c r="V180" s="17">
        <v>7</v>
      </c>
      <c r="W180" s="17">
        <f t="shared" si="5"/>
        <v>3</v>
      </c>
      <c r="X180" s="17">
        <v>2017</v>
      </c>
      <c r="Y180" t="s">
        <v>898</v>
      </c>
      <c r="Z180" t="s">
        <v>36</v>
      </c>
      <c r="AA180" t="s">
        <v>36</v>
      </c>
    </row>
    <row r="181" spans="1:27" x14ac:dyDescent="0.25">
      <c r="A181" t="s">
        <v>708</v>
      </c>
      <c r="B181" t="s">
        <v>811</v>
      </c>
      <c r="C181" t="s">
        <v>710</v>
      </c>
      <c r="D181" t="s">
        <v>3490</v>
      </c>
      <c r="E181" t="s">
        <v>711</v>
      </c>
      <c r="F181" t="s">
        <v>795</v>
      </c>
      <c r="G181" t="s">
        <v>575</v>
      </c>
      <c r="H181" t="s">
        <v>59</v>
      </c>
      <c r="I181" t="s">
        <v>60</v>
      </c>
      <c r="J181">
        <v>8532100000</v>
      </c>
      <c r="K181" t="s">
        <v>3485</v>
      </c>
      <c r="L181" t="s">
        <v>883</v>
      </c>
      <c r="M181" t="s">
        <v>718</v>
      </c>
      <c r="N181" t="s">
        <v>33</v>
      </c>
      <c r="O181">
        <v>210.26900000000001</v>
      </c>
      <c r="Q181" t="s">
        <v>34</v>
      </c>
      <c r="R181">
        <v>4890.9799999999996</v>
      </c>
      <c r="S181">
        <v>5774.93</v>
      </c>
      <c r="T181">
        <f t="shared" si="4"/>
        <v>369595.52</v>
      </c>
      <c r="U181" s="21">
        <v>42949</v>
      </c>
      <c r="V181" s="17">
        <v>8</v>
      </c>
      <c r="W181" s="17">
        <f t="shared" si="5"/>
        <v>3</v>
      </c>
      <c r="X181" s="17">
        <v>2017</v>
      </c>
      <c r="Y181" t="s">
        <v>899</v>
      </c>
      <c r="Z181" t="s">
        <v>36</v>
      </c>
      <c r="AA181" t="s">
        <v>36</v>
      </c>
    </row>
    <row r="182" spans="1:27" x14ac:dyDescent="0.25">
      <c r="A182" t="s">
        <v>708</v>
      </c>
      <c r="B182" t="s">
        <v>811</v>
      </c>
      <c r="C182" t="s">
        <v>710</v>
      </c>
      <c r="D182" t="s">
        <v>3490</v>
      </c>
      <c r="E182" t="s">
        <v>711</v>
      </c>
      <c r="F182" t="s">
        <v>795</v>
      </c>
      <c r="G182" t="s">
        <v>575</v>
      </c>
      <c r="H182" t="s">
        <v>59</v>
      </c>
      <c r="I182" t="s">
        <v>60</v>
      </c>
      <c r="J182">
        <v>8532100000</v>
      </c>
      <c r="K182" t="s">
        <v>3485</v>
      </c>
      <c r="L182" t="s">
        <v>902</v>
      </c>
      <c r="M182" t="s">
        <v>718</v>
      </c>
      <c r="N182" t="s">
        <v>33</v>
      </c>
      <c r="O182">
        <v>23.048999999999999</v>
      </c>
      <c r="Q182" t="s">
        <v>34</v>
      </c>
      <c r="R182">
        <v>509.32</v>
      </c>
      <c r="S182">
        <v>602.48</v>
      </c>
      <c r="T182">
        <f t="shared" si="4"/>
        <v>38558.720000000001</v>
      </c>
      <c r="U182" s="21">
        <v>42962</v>
      </c>
      <c r="V182" s="17">
        <v>8</v>
      </c>
      <c r="W182" s="17">
        <f t="shared" si="5"/>
        <v>3</v>
      </c>
      <c r="X182" s="17">
        <v>2017</v>
      </c>
      <c r="Y182" t="s">
        <v>903</v>
      </c>
      <c r="Z182" t="s">
        <v>36</v>
      </c>
      <c r="AA182" t="s">
        <v>36</v>
      </c>
    </row>
    <row r="183" spans="1:27" x14ac:dyDescent="0.25">
      <c r="A183" t="s">
        <v>708</v>
      </c>
      <c r="B183" t="s">
        <v>811</v>
      </c>
      <c r="C183" t="s">
        <v>710</v>
      </c>
      <c r="D183" t="s">
        <v>3490</v>
      </c>
      <c r="E183" t="s">
        <v>711</v>
      </c>
      <c r="F183" t="s">
        <v>795</v>
      </c>
      <c r="G183" t="s">
        <v>575</v>
      </c>
      <c r="H183" t="s">
        <v>59</v>
      </c>
      <c r="I183" t="s">
        <v>60</v>
      </c>
      <c r="J183">
        <v>8532100000</v>
      </c>
      <c r="K183" t="s">
        <v>3485</v>
      </c>
      <c r="L183" t="s">
        <v>904</v>
      </c>
      <c r="M183" t="s">
        <v>718</v>
      </c>
      <c r="N183" t="s">
        <v>33</v>
      </c>
      <c r="O183">
        <v>6.3410000000000002</v>
      </c>
      <c r="Q183" t="s">
        <v>34</v>
      </c>
      <c r="R183">
        <v>165.06</v>
      </c>
      <c r="S183">
        <v>195.75</v>
      </c>
      <c r="T183">
        <f t="shared" si="4"/>
        <v>12528</v>
      </c>
      <c r="U183" s="21">
        <v>42975</v>
      </c>
      <c r="V183" s="17">
        <v>8</v>
      </c>
      <c r="W183" s="17">
        <f t="shared" si="5"/>
        <v>3</v>
      </c>
      <c r="X183" s="17">
        <v>2017</v>
      </c>
      <c r="Y183" t="s">
        <v>905</v>
      </c>
      <c r="Z183" t="s">
        <v>36</v>
      </c>
      <c r="AA183" t="s">
        <v>36</v>
      </c>
    </row>
    <row r="184" spans="1:27" x14ac:dyDescent="0.25">
      <c r="A184" t="s">
        <v>708</v>
      </c>
      <c r="B184" t="s">
        <v>811</v>
      </c>
      <c r="C184" t="s">
        <v>710</v>
      </c>
      <c r="D184" t="s">
        <v>3490</v>
      </c>
      <c r="E184" t="s">
        <v>711</v>
      </c>
      <c r="F184" t="s">
        <v>795</v>
      </c>
      <c r="G184" t="s">
        <v>713</v>
      </c>
      <c r="H184" t="s">
        <v>59</v>
      </c>
      <c r="I184" t="s">
        <v>59</v>
      </c>
      <c r="J184">
        <v>8532100000</v>
      </c>
      <c r="K184" t="s">
        <v>3485</v>
      </c>
      <c r="L184" t="s">
        <v>908</v>
      </c>
      <c r="M184" t="s">
        <v>799</v>
      </c>
      <c r="N184" t="s">
        <v>33</v>
      </c>
      <c r="O184">
        <v>47</v>
      </c>
      <c r="Q184" t="s">
        <v>34</v>
      </c>
      <c r="R184">
        <v>569.69000000000005</v>
      </c>
      <c r="S184">
        <v>679.81</v>
      </c>
      <c r="T184">
        <f t="shared" si="4"/>
        <v>43507.839999999997</v>
      </c>
      <c r="U184" s="21">
        <v>43010</v>
      </c>
      <c r="V184" s="17">
        <v>10</v>
      </c>
      <c r="W184" s="17">
        <f t="shared" si="5"/>
        <v>4</v>
      </c>
      <c r="X184" s="17">
        <v>2017</v>
      </c>
      <c r="Y184" t="s">
        <v>909</v>
      </c>
      <c r="Z184" t="s">
        <v>36</v>
      </c>
      <c r="AA184" t="s">
        <v>36</v>
      </c>
    </row>
    <row r="185" spans="1:27" x14ac:dyDescent="0.25">
      <c r="A185" t="s">
        <v>708</v>
      </c>
      <c r="B185" t="s">
        <v>811</v>
      </c>
      <c r="C185" t="s">
        <v>710</v>
      </c>
      <c r="D185" t="s">
        <v>3490</v>
      </c>
      <c r="E185" t="s">
        <v>711</v>
      </c>
      <c r="F185" t="s">
        <v>795</v>
      </c>
      <c r="G185" t="s">
        <v>575</v>
      </c>
      <c r="H185" t="s">
        <v>59</v>
      </c>
      <c r="I185" t="s">
        <v>60</v>
      </c>
      <c r="J185">
        <v>8532100000</v>
      </c>
      <c r="K185" t="s">
        <v>3485</v>
      </c>
      <c r="L185" t="s">
        <v>914</v>
      </c>
      <c r="M185" t="s">
        <v>718</v>
      </c>
      <c r="N185" t="s">
        <v>33</v>
      </c>
      <c r="O185">
        <v>13.961</v>
      </c>
      <c r="Q185" t="s">
        <v>34</v>
      </c>
      <c r="R185">
        <v>311.97000000000003</v>
      </c>
      <c r="S185">
        <v>371.9</v>
      </c>
      <c r="T185">
        <f t="shared" si="4"/>
        <v>23801.599999999999</v>
      </c>
      <c r="U185" s="21">
        <v>43021</v>
      </c>
      <c r="V185" s="17">
        <v>10</v>
      </c>
      <c r="W185" s="17">
        <f t="shared" si="5"/>
        <v>4</v>
      </c>
      <c r="X185" s="17">
        <v>2017</v>
      </c>
      <c r="Y185" t="s">
        <v>915</v>
      </c>
      <c r="Z185" t="s">
        <v>36</v>
      </c>
      <c r="AA185" t="s">
        <v>36</v>
      </c>
    </row>
    <row r="186" spans="1:27" x14ac:dyDescent="0.25">
      <c r="A186" t="s">
        <v>708</v>
      </c>
      <c r="B186" t="s">
        <v>811</v>
      </c>
      <c r="C186" t="s">
        <v>710</v>
      </c>
      <c r="D186" t="s">
        <v>3490</v>
      </c>
      <c r="E186" t="s">
        <v>711</v>
      </c>
      <c r="F186" t="s">
        <v>795</v>
      </c>
      <c r="G186" t="s">
        <v>575</v>
      </c>
      <c r="H186" t="s">
        <v>59</v>
      </c>
      <c r="I186" t="s">
        <v>60</v>
      </c>
      <c r="J186">
        <v>8532100000</v>
      </c>
      <c r="K186" t="s">
        <v>3485</v>
      </c>
      <c r="L186" t="s">
        <v>916</v>
      </c>
      <c r="M186" t="s">
        <v>718</v>
      </c>
      <c r="N186" t="s">
        <v>33</v>
      </c>
      <c r="O186">
        <v>6.98</v>
      </c>
      <c r="Q186" t="s">
        <v>34</v>
      </c>
      <c r="R186">
        <v>155.99</v>
      </c>
      <c r="S186">
        <v>186.35</v>
      </c>
      <c r="T186">
        <f t="shared" si="4"/>
        <v>11926.4</v>
      </c>
      <c r="U186" s="21">
        <v>43022</v>
      </c>
      <c r="V186" s="17">
        <v>10</v>
      </c>
      <c r="W186" s="17">
        <f t="shared" si="5"/>
        <v>4</v>
      </c>
      <c r="X186" s="17">
        <v>2017</v>
      </c>
      <c r="Y186" t="s">
        <v>917</v>
      </c>
      <c r="Z186" t="s">
        <v>36</v>
      </c>
      <c r="AA186" t="s">
        <v>36</v>
      </c>
    </row>
    <row r="187" spans="1:27" x14ac:dyDescent="0.25">
      <c r="A187" t="s">
        <v>708</v>
      </c>
      <c r="B187" t="s">
        <v>811</v>
      </c>
      <c r="C187" t="s">
        <v>710</v>
      </c>
      <c r="D187" t="s">
        <v>3490</v>
      </c>
      <c r="E187" t="s">
        <v>711</v>
      </c>
      <c r="F187" t="s">
        <v>795</v>
      </c>
      <c r="G187" t="s">
        <v>575</v>
      </c>
      <c r="H187" t="s">
        <v>59</v>
      </c>
      <c r="I187" t="s">
        <v>60</v>
      </c>
      <c r="J187">
        <v>8532100000</v>
      </c>
      <c r="K187" t="s">
        <v>3485</v>
      </c>
      <c r="L187" t="s">
        <v>920</v>
      </c>
      <c r="M187" t="s">
        <v>718</v>
      </c>
      <c r="N187" t="s">
        <v>33</v>
      </c>
      <c r="O187">
        <v>56.654000000000003</v>
      </c>
      <c r="Q187" t="s">
        <v>34</v>
      </c>
      <c r="R187">
        <v>1266.43</v>
      </c>
      <c r="S187">
        <v>1505.49</v>
      </c>
      <c r="T187">
        <f t="shared" si="4"/>
        <v>96351.360000000001</v>
      </c>
      <c r="U187" s="21">
        <v>43032</v>
      </c>
      <c r="V187" s="17">
        <v>10</v>
      </c>
      <c r="W187" s="17">
        <f t="shared" si="5"/>
        <v>4</v>
      </c>
      <c r="X187" s="17">
        <v>2017</v>
      </c>
      <c r="Y187" t="s">
        <v>921</v>
      </c>
      <c r="Z187" t="s">
        <v>36</v>
      </c>
      <c r="AA187" t="s">
        <v>36</v>
      </c>
    </row>
    <row r="188" spans="1:27" x14ac:dyDescent="0.25">
      <c r="A188" t="s">
        <v>708</v>
      </c>
      <c r="B188" t="s">
        <v>811</v>
      </c>
      <c r="C188" t="s">
        <v>710</v>
      </c>
      <c r="D188" t="s">
        <v>3490</v>
      </c>
      <c r="E188" t="s">
        <v>711</v>
      </c>
      <c r="F188" t="s">
        <v>795</v>
      </c>
      <c r="G188" t="s">
        <v>575</v>
      </c>
      <c r="H188" t="s">
        <v>59</v>
      </c>
      <c r="I188" t="s">
        <v>60</v>
      </c>
      <c r="J188">
        <v>8532100000</v>
      </c>
      <c r="K188" t="s">
        <v>3485</v>
      </c>
      <c r="L188" t="s">
        <v>924</v>
      </c>
      <c r="M188" t="s">
        <v>718</v>
      </c>
      <c r="N188" t="s">
        <v>33</v>
      </c>
      <c r="O188">
        <v>13.961</v>
      </c>
      <c r="Q188" t="s">
        <v>34</v>
      </c>
      <c r="R188">
        <v>311.97000000000003</v>
      </c>
      <c r="S188">
        <v>366.05</v>
      </c>
      <c r="T188">
        <f t="shared" si="4"/>
        <v>23427.200000000001</v>
      </c>
      <c r="U188" s="21">
        <v>43052</v>
      </c>
      <c r="V188" s="17">
        <v>11</v>
      </c>
      <c r="W188" s="17">
        <f t="shared" si="5"/>
        <v>4</v>
      </c>
      <c r="X188" s="17">
        <v>2017</v>
      </c>
      <c r="Y188" t="s">
        <v>925</v>
      </c>
      <c r="Z188" t="s">
        <v>36</v>
      </c>
      <c r="AA188" t="s">
        <v>36</v>
      </c>
    </row>
    <row r="189" spans="1:27" x14ac:dyDescent="0.25">
      <c r="A189" t="s">
        <v>708</v>
      </c>
      <c r="B189" t="s">
        <v>811</v>
      </c>
      <c r="C189" t="s">
        <v>710</v>
      </c>
      <c r="D189" t="s">
        <v>3490</v>
      </c>
      <c r="E189" t="s">
        <v>711</v>
      </c>
      <c r="F189" t="s">
        <v>795</v>
      </c>
      <c r="G189" t="s">
        <v>575</v>
      </c>
      <c r="H189" t="s">
        <v>59</v>
      </c>
      <c r="I189" t="s">
        <v>60</v>
      </c>
      <c r="J189">
        <v>8532100000</v>
      </c>
      <c r="K189" t="s">
        <v>3485</v>
      </c>
      <c r="L189" t="s">
        <v>926</v>
      </c>
      <c r="M189" t="s">
        <v>718</v>
      </c>
      <c r="N189" t="s">
        <v>33</v>
      </c>
      <c r="O189">
        <v>6.3410000000000002</v>
      </c>
      <c r="Q189" t="s">
        <v>34</v>
      </c>
      <c r="R189">
        <v>165.06</v>
      </c>
      <c r="S189">
        <v>193.21</v>
      </c>
      <c r="T189">
        <f t="shared" si="4"/>
        <v>12365.44</v>
      </c>
      <c r="U189" s="21">
        <v>43053</v>
      </c>
      <c r="V189" s="17">
        <v>11</v>
      </c>
      <c r="W189" s="17">
        <f t="shared" si="5"/>
        <v>4</v>
      </c>
      <c r="X189" s="17">
        <v>2017</v>
      </c>
      <c r="Y189" t="s">
        <v>927</v>
      </c>
      <c r="Z189" t="s">
        <v>36</v>
      </c>
      <c r="AA189" t="s">
        <v>36</v>
      </c>
    </row>
    <row r="190" spans="1:27" x14ac:dyDescent="0.25">
      <c r="A190" t="s">
        <v>708</v>
      </c>
      <c r="B190" t="s">
        <v>811</v>
      </c>
      <c r="C190" t="s">
        <v>710</v>
      </c>
      <c r="D190" t="s">
        <v>3490</v>
      </c>
      <c r="E190" t="s">
        <v>711</v>
      </c>
      <c r="F190" t="s">
        <v>928</v>
      </c>
      <c r="G190" t="s">
        <v>575</v>
      </c>
      <c r="H190" t="s">
        <v>59</v>
      </c>
      <c r="I190" t="s">
        <v>60</v>
      </c>
      <c r="J190">
        <v>8532100000</v>
      </c>
      <c r="K190" t="s">
        <v>3485</v>
      </c>
      <c r="L190" t="s">
        <v>940</v>
      </c>
      <c r="M190" t="s">
        <v>718</v>
      </c>
      <c r="N190" t="s">
        <v>33</v>
      </c>
      <c r="O190">
        <v>6.98</v>
      </c>
      <c r="Q190" t="s">
        <v>34</v>
      </c>
      <c r="R190">
        <v>155.99</v>
      </c>
      <c r="S190">
        <v>193.18</v>
      </c>
      <c r="T190">
        <f t="shared" si="4"/>
        <v>12363.52</v>
      </c>
      <c r="U190" s="21">
        <v>43165</v>
      </c>
      <c r="V190" s="17">
        <v>3</v>
      </c>
      <c r="W190" s="17">
        <f t="shared" si="5"/>
        <v>1</v>
      </c>
      <c r="X190" s="17">
        <v>2018</v>
      </c>
      <c r="Y190" t="s">
        <v>941</v>
      </c>
      <c r="Z190" t="s">
        <v>36</v>
      </c>
      <c r="AA190" t="s">
        <v>36</v>
      </c>
    </row>
    <row r="191" spans="1:27" x14ac:dyDescent="0.25">
      <c r="A191" t="s">
        <v>708</v>
      </c>
      <c r="B191" t="s">
        <v>811</v>
      </c>
      <c r="C191" t="s">
        <v>710</v>
      </c>
      <c r="D191" t="s">
        <v>3490</v>
      </c>
      <c r="E191" t="s">
        <v>711</v>
      </c>
      <c r="F191" t="s">
        <v>928</v>
      </c>
      <c r="G191" t="s">
        <v>575</v>
      </c>
      <c r="H191" t="s">
        <v>59</v>
      </c>
      <c r="I191" t="s">
        <v>60</v>
      </c>
      <c r="J191">
        <v>8532100000</v>
      </c>
      <c r="K191" t="s">
        <v>3485</v>
      </c>
      <c r="L191" t="s">
        <v>946</v>
      </c>
      <c r="M191" t="s">
        <v>718</v>
      </c>
      <c r="N191" t="s">
        <v>33</v>
      </c>
      <c r="O191">
        <v>31.280999999999999</v>
      </c>
      <c r="Q191" t="s">
        <v>34</v>
      </c>
      <c r="R191">
        <v>676.86</v>
      </c>
      <c r="S191">
        <v>846.31</v>
      </c>
      <c r="T191">
        <f t="shared" si="4"/>
        <v>54163.839999999997</v>
      </c>
      <c r="U191" s="21">
        <v>43174</v>
      </c>
      <c r="V191" s="17">
        <v>3</v>
      </c>
      <c r="W191" s="17">
        <f t="shared" si="5"/>
        <v>1</v>
      </c>
      <c r="X191" s="17">
        <v>2018</v>
      </c>
      <c r="Y191" t="s">
        <v>947</v>
      </c>
      <c r="Z191" t="s">
        <v>36</v>
      </c>
      <c r="AA191" t="s">
        <v>36</v>
      </c>
    </row>
    <row r="192" spans="1:27" x14ac:dyDescent="0.25">
      <c r="A192" t="s">
        <v>708</v>
      </c>
      <c r="B192" t="s">
        <v>811</v>
      </c>
      <c r="C192" t="s">
        <v>710</v>
      </c>
      <c r="D192" t="s">
        <v>3490</v>
      </c>
      <c r="E192" t="s">
        <v>711</v>
      </c>
      <c r="F192" t="s">
        <v>928</v>
      </c>
      <c r="G192" t="s">
        <v>713</v>
      </c>
      <c r="H192" t="s">
        <v>59</v>
      </c>
      <c r="I192" t="s">
        <v>59</v>
      </c>
      <c r="J192">
        <v>8532100000</v>
      </c>
      <c r="K192" t="s">
        <v>3485</v>
      </c>
      <c r="L192" t="s">
        <v>948</v>
      </c>
      <c r="M192" t="s">
        <v>715</v>
      </c>
      <c r="N192" t="s">
        <v>33</v>
      </c>
      <c r="O192">
        <v>662</v>
      </c>
      <c r="Q192" t="s">
        <v>34</v>
      </c>
      <c r="R192">
        <v>10081.870000000001</v>
      </c>
      <c r="S192">
        <v>12547.15</v>
      </c>
      <c r="T192">
        <f t="shared" si="4"/>
        <v>803017.6</v>
      </c>
      <c r="U192" s="21">
        <v>43181</v>
      </c>
      <c r="V192" s="17">
        <v>3</v>
      </c>
      <c r="W192" s="17">
        <f t="shared" si="5"/>
        <v>1</v>
      </c>
      <c r="X192" s="17">
        <v>2018</v>
      </c>
      <c r="Y192" t="s">
        <v>949</v>
      </c>
      <c r="Z192" t="s">
        <v>36</v>
      </c>
      <c r="AA192" t="s">
        <v>36</v>
      </c>
    </row>
    <row r="193" spans="1:27" x14ac:dyDescent="0.25">
      <c r="A193" t="s">
        <v>708</v>
      </c>
      <c r="B193" t="s">
        <v>811</v>
      </c>
      <c r="C193" t="s">
        <v>710</v>
      </c>
      <c r="D193" t="s">
        <v>3490</v>
      </c>
      <c r="E193" t="s">
        <v>711</v>
      </c>
      <c r="F193" t="s">
        <v>928</v>
      </c>
      <c r="G193" t="s">
        <v>575</v>
      </c>
      <c r="H193" t="s">
        <v>59</v>
      </c>
      <c r="I193" t="s">
        <v>60</v>
      </c>
      <c r="J193">
        <v>8532100000</v>
      </c>
      <c r="K193" t="s">
        <v>3485</v>
      </c>
      <c r="L193" t="s">
        <v>940</v>
      </c>
      <c r="M193" t="s">
        <v>718</v>
      </c>
      <c r="N193" t="s">
        <v>33</v>
      </c>
      <c r="O193">
        <v>13.961</v>
      </c>
      <c r="Q193" t="s">
        <v>34</v>
      </c>
      <c r="R193">
        <v>311.97000000000003</v>
      </c>
      <c r="S193">
        <v>390.4</v>
      </c>
      <c r="T193">
        <f t="shared" si="4"/>
        <v>24985.599999999999</v>
      </c>
      <c r="U193" s="21">
        <v>43188</v>
      </c>
      <c r="V193" s="17">
        <v>3</v>
      </c>
      <c r="W193" s="17">
        <f t="shared" si="5"/>
        <v>1</v>
      </c>
      <c r="X193" s="17">
        <v>2018</v>
      </c>
      <c r="Y193" t="s">
        <v>952</v>
      </c>
      <c r="Z193" t="s">
        <v>36</v>
      </c>
      <c r="AA193" t="s">
        <v>36</v>
      </c>
    </row>
    <row r="194" spans="1:27" x14ac:dyDescent="0.25">
      <c r="A194" t="s">
        <v>708</v>
      </c>
      <c r="B194" t="s">
        <v>811</v>
      </c>
      <c r="C194" t="s">
        <v>710</v>
      </c>
      <c r="D194" t="s">
        <v>3490</v>
      </c>
      <c r="E194" t="s">
        <v>711</v>
      </c>
      <c r="F194" t="s">
        <v>928</v>
      </c>
      <c r="G194" t="s">
        <v>575</v>
      </c>
      <c r="H194" t="s">
        <v>59</v>
      </c>
      <c r="I194" t="s">
        <v>60</v>
      </c>
      <c r="J194">
        <v>8532100000</v>
      </c>
      <c r="K194" t="s">
        <v>3485</v>
      </c>
      <c r="L194" t="s">
        <v>953</v>
      </c>
      <c r="M194" t="s">
        <v>718</v>
      </c>
      <c r="N194" t="s">
        <v>33</v>
      </c>
      <c r="O194">
        <v>47.582999999999998</v>
      </c>
      <c r="Q194" t="s">
        <v>34</v>
      </c>
      <c r="R194">
        <v>1110.06</v>
      </c>
      <c r="S194">
        <v>1383.79</v>
      </c>
      <c r="T194">
        <f t="shared" si="4"/>
        <v>88562.559999999998</v>
      </c>
      <c r="U194" s="21">
        <v>43206</v>
      </c>
      <c r="V194" s="17">
        <v>4</v>
      </c>
      <c r="W194" s="17">
        <f t="shared" si="5"/>
        <v>2</v>
      </c>
      <c r="X194" s="17">
        <v>2018</v>
      </c>
      <c r="Y194" t="s">
        <v>954</v>
      </c>
      <c r="Z194" t="s">
        <v>36</v>
      </c>
      <c r="AA194" t="s">
        <v>36</v>
      </c>
    </row>
    <row r="195" spans="1:27" x14ac:dyDescent="0.25">
      <c r="A195" t="s">
        <v>708</v>
      </c>
      <c r="B195" t="s">
        <v>811</v>
      </c>
      <c r="C195" t="s">
        <v>710</v>
      </c>
      <c r="D195" t="s">
        <v>3490</v>
      </c>
      <c r="E195" t="s">
        <v>711</v>
      </c>
      <c r="F195" t="s">
        <v>928</v>
      </c>
      <c r="G195" t="s">
        <v>575</v>
      </c>
      <c r="H195" t="s">
        <v>59</v>
      </c>
      <c r="I195" t="s">
        <v>60</v>
      </c>
      <c r="J195">
        <v>8532100000</v>
      </c>
      <c r="K195" t="s">
        <v>3485</v>
      </c>
      <c r="L195" t="s">
        <v>953</v>
      </c>
      <c r="M195" t="s">
        <v>718</v>
      </c>
      <c r="N195" t="s">
        <v>33</v>
      </c>
      <c r="O195">
        <v>32.981999999999999</v>
      </c>
      <c r="Q195" t="s">
        <v>34</v>
      </c>
      <c r="R195">
        <v>807.16</v>
      </c>
      <c r="S195">
        <v>1003.56</v>
      </c>
      <c r="T195">
        <f t="shared" ref="T195:T258" si="6">64*S195</f>
        <v>64227.839999999997</v>
      </c>
      <c r="U195" s="21">
        <v>43207</v>
      </c>
      <c r="V195" s="17">
        <v>4</v>
      </c>
      <c r="W195" s="17">
        <f t="shared" ref="W195:W258" si="7">_xlfn.CEILING.MATH((V195)/3,1)</f>
        <v>2</v>
      </c>
      <c r="X195" s="17">
        <v>2018</v>
      </c>
      <c r="Y195" t="s">
        <v>955</v>
      </c>
      <c r="Z195" t="s">
        <v>36</v>
      </c>
      <c r="AA195" t="s">
        <v>36</v>
      </c>
    </row>
    <row r="196" spans="1:27" x14ac:dyDescent="0.25">
      <c r="A196" t="s">
        <v>708</v>
      </c>
      <c r="B196" t="s">
        <v>811</v>
      </c>
      <c r="C196" t="s">
        <v>710</v>
      </c>
      <c r="D196" t="s">
        <v>3490</v>
      </c>
      <c r="E196" t="s">
        <v>956</v>
      </c>
      <c r="F196" t="s">
        <v>957</v>
      </c>
      <c r="G196" t="s">
        <v>575</v>
      </c>
      <c r="H196" t="s">
        <v>958</v>
      </c>
      <c r="I196" t="s">
        <v>60</v>
      </c>
      <c r="J196">
        <v>8532100000</v>
      </c>
      <c r="K196" t="s">
        <v>3485</v>
      </c>
      <c r="L196" t="s">
        <v>953</v>
      </c>
      <c r="M196" t="s">
        <v>718</v>
      </c>
      <c r="N196" t="s">
        <v>33</v>
      </c>
      <c r="O196">
        <v>32.981999999999999</v>
      </c>
      <c r="Q196" t="s">
        <v>34</v>
      </c>
      <c r="R196">
        <v>807.16</v>
      </c>
      <c r="S196">
        <v>1008.93</v>
      </c>
      <c r="T196">
        <f t="shared" si="6"/>
        <v>64571.519999999997</v>
      </c>
      <c r="U196" s="21">
        <v>43208</v>
      </c>
      <c r="V196" s="17">
        <v>4</v>
      </c>
      <c r="W196" s="17">
        <f t="shared" si="7"/>
        <v>2</v>
      </c>
      <c r="X196" s="17">
        <v>2018</v>
      </c>
      <c r="Y196" t="s">
        <v>959</v>
      </c>
      <c r="Z196" t="s">
        <v>36</v>
      </c>
      <c r="AA196" t="s">
        <v>36</v>
      </c>
    </row>
    <row r="197" spans="1:27" x14ac:dyDescent="0.25">
      <c r="A197" t="s">
        <v>962</v>
      </c>
      <c r="B197" t="s">
        <v>963</v>
      </c>
      <c r="C197" t="s">
        <v>991</v>
      </c>
      <c r="D197" t="s">
        <v>3490</v>
      </c>
      <c r="E197" t="s">
        <v>992</v>
      </c>
      <c r="F197" t="s">
        <v>1012</v>
      </c>
      <c r="G197" t="s">
        <v>974</v>
      </c>
      <c r="H197" t="s">
        <v>30</v>
      </c>
      <c r="I197" t="s">
        <v>29</v>
      </c>
      <c r="J197">
        <v>8532100000</v>
      </c>
      <c r="K197" t="s">
        <v>3485</v>
      </c>
      <c r="L197" t="s">
        <v>1013</v>
      </c>
      <c r="M197" t="s">
        <v>32</v>
      </c>
      <c r="N197" t="s">
        <v>33</v>
      </c>
      <c r="O197">
        <v>2999</v>
      </c>
      <c r="Q197" t="s">
        <v>34</v>
      </c>
      <c r="R197">
        <v>38068.300000000003</v>
      </c>
      <c r="S197">
        <v>42851.199999999997</v>
      </c>
      <c r="T197">
        <f t="shared" si="6"/>
        <v>2742476.7999999998</v>
      </c>
      <c r="U197" s="21">
        <v>42662</v>
      </c>
      <c r="V197" s="17">
        <v>10</v>
      </c>
      <c r="W197" s="17">
        <f t="shared" si="7"/>
        <v>4</v>
      </c>
      <c r="X197" s="17">
        <v>2016</v>
      </c>
      <c r="Y197" t="s">
        <v>1014</v>
      </c>
      <c r="Z197" t="s">
        <v>36</v>
      </c>
      <c r="AA197" t="s">
        <v>36</v>
      </c>
    </row>
    <row r="198" spans="1:27" x14ac:dyDescent="0.25">
      <c r="A198" t="s">
        <v>962</v>
      </c>
      <c r="B198" t="s">
        <v>963</v>
      </c>
      <c r="C198" t="s">
        <v>991</v>
      </c>
      <c r="D198" t="s">
        <v>3490</v>
      </c>
      <c r="E198" t="s">
        <v>622</v>
      </c>
      <c r="F198" t="s">
        <v>1022</v>
      </c>
      <c r="G198" t="s">
        <v>974</v>
      </c>
      <c r="H198" t="s">
        <v>393</v>
      </c>
      <c r="I198" t="s">
        <v>29</v>
      </c>
      <c r="J198">
        <v>8532100000</v>
      </c>
      <c r="K198" t="s">
        <v>3485</v>
      </c>
      <c r="L198" t="s">
        <v>1023</v>
      </c>
      <c r="M198" t="s">
        <v>1024</v>
      </c>
      <c r="N198" t="s">
        <v>33</v>
      </c>
      <c r="O198">
        <v>1825</v>
      </c>
      <c r="Q198" t="s">
        <v>34</v>
      </c>
      <c r="R198">
        <v>24473.5</v>
      </c>
      <c r="S198">
        <v>26728.78</v>
      </c>
      <c r="T198">
        <f t="shared" si="6"/>
        <v>1710641.92</v>
      </c>
      <c r="U198" s="21">
        <v>42781</v>
      </c>
      <c r="V198" s="17">
        <v>2</v>
      </c>
      <c r="W198" s="17">
        <f t="shared" si="7"/>
        <v>1</v>
      </c>
      <c r="X198" s="17">
        <v>2017</v>
      </c>
      <c r="Y198" t="s">
        <v>1025</v>
      </c>
      <c r="Z198" t="s">
        <v>36</v>
      </c>
      <c r="AA198" t="s">
        <v>36</v>
      </c>
    </row>
    <row r="199" spans="1:27" x14ac:dyDescent="0.25">
      <c r="A199" t="s">
        <v>962</v>
      </c>
      <c r="B199" t="s">
        <v>1006</v>
      </c>
      <c r="C199" t="s">
        <v>991</v>
      </c>
      <c r="D199" t="s">
        <v>3490</v>
      </c>
      <c r="E199" t="s">
        <v>999</v>
      </c>
      <c r="F199" t="s">
        <v>1035</v>
      </c>
      <c r="G199" t="s">
        <v>974</v>
      </c>
      <c r="H199" t="s">
        <v>245</v>
      </c>
      <c r="I199" t="s">
        <v>29</v>
      </c>
      <c r="J199">
        <v>8532100000</v>
      </c>
      <c r="K199" t="s">
        <v>3485</v>
      </c>
      <c r="L199" t="s">
        <v>1036</v>
      </c>
      <c r="M199" t="s">
        <v>32</v>
      </c>
      <c r="N199" t="s">
        <v>33</v>
      </c>
      <c r="O199">
        <v>1960</v>
      </c>
      <c r="Q199" t="s">
        <v>34</v>
      </c>
      <c r="R199">
        <v>26546.799999999999</v>
      </c>
      <c r="S199">
        <v>33743.769999999997</v>
      </c>
      <c r="T199">
        <f t="shared" si="6"/>
        <v>2159601.2799999998</v>
      </c>
      <c r="U199" s="21">
        <v>43174</v>
      </c>
      <c r="V199" s="17">
        <v>3</v>
      </c>
      <c r="W199" s="17">
        <f t="shared" si="7"/>
        <v>1</v>
      </c>
      <c r="X199" s="17">
        <v>2018</v>
      </c>
      <c r="Y199" t="s">
        <v>1037</v>
      </c>
      <c r="Z199" t="s">
        <v>36</v>
      </c>
      <c r="AA199" t="s">
        <v>36</v>
      </c>
    </row>
    <row r="200" spans="1:27" x14ac:dyDescent="0.25">
      <c r="A200" t="s">
        <v>1038</v>
      </c>
      <c r="B200" t="s">
        <v>1039</v>
      </c>
      <c r="C200" t="s">
        <v>1040</v>
      </c>
      <c r="D200" t="s">
        <v>3490</v>
      </c>
      <c r="E200" t="s">
        <v>590</v>
      </c>
      <c r="F200" t="s">
        <v>1053</v>
      </c>
      <c r="G200" t="s">
        <v>575</v>
      </c>
      <c r="H200" t="s">
        <v>30</v>
      </c>
      <c r="I200" t="s">
        <v>441</v>
      </c>
      <c r="J200">
        <v>8532100000</v>
      </c>
      <c r="K200" t="s">
        <v>3485</v>
      </c>
      <c r="L200" t="s">
        <v>1054</v>
      </c>
      <c r="M200" t="s">
        <v>1055</v>
      </c>
      <c r="N200" t="s">
        <v>33</v>
      </c>
      <c r="O200">
        <v>1452.23</v>
      </c>
      <c r="Q200" t="s">
        <v>34</v>
      </c>
      <c r="R200">
        <v>12750</v>
      </c>
      <c r="S200">
        <v>14849.42</v>
      </c>
      <c r="T200">
        <f t="shared" si="6"/>
        <v>950362.88</v>
      </c>
      <c r="U200" s="21">
        <v>42454</v>
      </c>
      <c r="V200" s="17">
        <v>3</v>
      </c>
      <c r="W200" s="17">
        <f t="shared" si="7"/>
        <v>1</v>
      </c>
      <c r="X200" s="17">
        <v>2016</v>
      </c>
      <c r="Y200" t="s">
        <v>1056</v>
      </c>
      <c r="Z200" t="s">
        <v>36</v>
      </c>
      <c r="AA200" t="s">
        <v>36</v>
      </c>
    </row>
    <row r="201" spans="1:27" x14ac:dyDescent="0.25">
      <c r="A201" t="s">
        <v>1038</v>
      </c>
      <c r="B201" t="s">
        <v>1039</v>
      </c>
      <c r="C201" t="s">
        <v>1040</v>
      </c>
      <c r="D201" t="s">
        <v>3490</v>
      </c>
      <c r="E201" t="s">
        <v>1044</v>
      </c>
      <c r="F201" t="s">
        <v>1045</v>
      </c>
      <c r="G201" t="s">
        <v>1044</v>
      </c>
      <c r="H201" t="s">
        <v>30</v>
      </c>
      <c r="I201" t="s">
        <v>30</v>
      </c>
      <c r="J201">
        <v>8532250000</v>
      </c>
      <c r="K201" t="s">
        <v>3487</v>
      </c>
      <c r="L201" t="s">
        <v>1062</v>
      </c>
      <c r="M201" t="s">
        <v>32</v>
      </c>
      <c r="N201" t="s">
        <v>33</v>
      </c>
      <c r="O201">
        <v>174.09</v>
      </c>
      <c r="Q201" t="s">
        <v>34</v>
      </c>
      <c r="R201">
        <v>2904.8</v>
      </c>
      <c r="S201">
        <v>3462.9</v>
      </c>
      <c r="T201">
        <f t="shared" si="6"/>
        <v>221625.60000000001</v>
      </c>
      <c r="U201" s="21">
        <v>42510</v>
      </c>
      <c r="V201" s="17">
        <v>5</v>
      </c>
      <c r="W201" s="17">
        <f t="shared" si="7"/>
        <v>2</v>
      </c>
      <c r="X201" s="17">
        <v>2016</v>
      </c>
      <c r="Y201" t="s">
        <v>1063</v>
      </c>
      <c r="Z201" t="s">
        <v>36</v>
      </c>
      <c r="AA201" t="s">
        <v>36</v>
      </c>
    </row>
    <row r="202" spans="1:27" x14ac:dyDescent="0.25">
      <c r="A202" t="s">
        <v>1038</v>
      </c>
      <c r="B202" t="s">
        <v>1039</v>
      </c>
      <c r="C202" t="s">
        <v>1040</v>
      </c>
      <c r="D202" t="s">
        <v>3490</v>
      </c>
      <c r="E202" t="s">
        <v>636</v>
      </c>
      <c r="F202" t="s">
        <v>1067</v>
      </c>
      <c r="G202" t="s">
        <v>575</v>
      </c>
      <c r="H202" t="s">
        <v>30</v>
      </c>
      <c r="I202" t="s">
        <v>60</v>
      </c>
      <c r="J202">
        <v>8532100000</v>
      </c>
      <c r="K202" t="s">
        <v>3485</v>
      </c>
      <c r="L202" t="s">
        <v>1078</v>
      </c>
      <c r="M202" t="s">
        <v>599</v>
      </c>
      <c r="N202" t="s">
        <v>33</v>
      </c>
      <c r="O202">
        <v>179.45</v>
      </c>
      <c r="Q202" t="s">
        <v>34</v>
      </c>
      <c r="R202">
        <v>2577.12</v>
      </c>
      <c r="S202">
        <v>2989.91</v>
      </c>
      <c r="T202">
        <f t="shared" si="6"/>
        <v>191354.23999999999</v>
      </c>
      <c r="U202" s="21">
        <v>42569</v>
      </c>
      <c r="V202" s="17">
        <v>7</v>
      </c>
      <c r="W202" s="17">
        <f t="shared" si="7"/>
        <v>3</v>
      </c>
      <c r="X202" s="17">
        <v>2016</v>
      </c>
      <c r="Y202" t="s">
        <v>1079</v>
      </c>
      <c r="Z202" t="s">
        <v>36</v>
      </c>
      <c r="AA202" t="s">
        <v>36</v>
      </c>
    </row>
    <row r="203" spans="1:27" x14ac:dyDescent="0.25">
      <c r="A203" t="s">
        <v>1038</v>
      </c>
      <c r="B203" t="s">
        <v>1039</v>
      </c>
      <c r="C203" t="s">
        <v>1040</v>
      </c>
      <c r="D203" t="s">
        <v>3490</v>
      </c>
      <c r="E203" t="s">
        <v>1044</v>
      </c>
      <c r="F203" t="s">
        <v>1045</v>
      </c>
      <c r="G203" t="s">
        <v>1044</v>
      </c>
      <c r="H203" t="s">
        <v>30</v>
      </c>
      <c r="I203" t="s">
        <v>30</v>
      </c>
      <c r="J203">
        <v>8532100000</v>
      </c>
      <c r="K203" t="s">
        <v>3485</v>
      </c>
      <c r="L203" t="s">
        <v>1080</v>
      </c>
      <c r="M203" t="s">
        <v>32</v>
      </c>
      <c r="N203" t="s">
        <v>33</v>
      </c>
      <c r="O203">
        <v>165.2</v>
      </c>
      <c r="Q203" t="s">
        <v>34</v>
      </c>
      <c r="R203">
        <v>2626.89</v>
      </c>
      <c r="S203">
        <v>3058.26</v>
      </c>
      <c r="T203">
        <f t="shared" si="6"/>
        <v>195728.64000000001</v>
      </c>
      <c r="U203" s="21">
        <v>42583</v>
      </c>
      <c r="V203" s="17">
        <v>8</v>
      </c>
      <c r="W203" s="17">
        <f t="shared" si="7"/>
        <v>3</v>
      </c>
      <c r="X203" s="17">
        <v>2016</v>
      </c>
      <c r="Y203" t="s">
        <v>1081</v>
      </c>
      <c r="Z203" t="s">
        <v>36</v>
      </c>
      <c r="AA203" t="s">
        <v>36</v>
      </c>
    </row>
    <row r="204" spans="1:27" x14ac:dyDescent="0.25">
      <c r="A204" t="s">
        <v>1038</v>
      </c>
      <c r="B204" t="s">
        <v>1039</v>
      </c>
      <c r="C204" t="s">
        <v>1040</v>
      </c>
      <c r="D204" t="s">
        <v>3490</v>
      </c>
      <c r="E204" t="s">
        <v>1044</v>
      </c>
      <c r="F204" t="s">
        <v>1045</v>
      </c>
      <c r="G204" t="s">
        <v>1044</v>
      </c>
      <c r="H204" t="s">
        <v>30</v>
      </c>
      <c r="I204" t="s">
        <v>30</v>
      </c>
      <c r="J204">
        <v>8532250000</v>
      </c>
      <c r="K204" t="s">
        <v>3487</v>
      </c>
      <c r="L204" t="s">
        <v>1082</v>
      </c>
      <c r="M204" t="s">
        <v>32</v>
      </c>
      <c r="N204" t="s">
        <v>33</v>
      </c>
      <c r="O204">
        <v>795.3</v>
      </c>
      <c r="Q204" t="s">
        <v>34</v>
      </c>
      <c r="R204">
        <v>22606.75</v>
      </c>
      <c r="S204">
        <v>25784.91</v>
      </c>
      <c r="T204">
        <f t="shared" si="6"/>
        <v>1650234.24</v>
      </c>
      <c r="U204" s="21">
        <v>42583</v>
      </c>
      <c r="V204" s="17">
        <v>8</v>
      </c>
      <c r="W204" s="17">
        <f t="shared" si="7"/>
        <v>3</v>
      </c>
      <c r="X204" s="17">
        <v>2016</v>
      </c>
      <c r="Y204" t="s">
        <v>1081</v>
      </c>
      <c r="Z204" t="s">
        <v>36</v>
      </c>
      <c r="AA204" t="s">
        <v>36</v>
      </c>
    </row>
    <row r="205" spans="1:27" x14ac:dyDescent="0.25">
      <c r="A205" t="s">
        <v>1038</v>
      </c>
      <c r="B205" t="s">
        <v>1039</v>
      </c>
      <c r="C205" t="s">
        <v>1040</v>
      </c>
      <c r="D205" t="s">
        <v>3490</v>
      </c>
      <c r="E205" t="s">
        <v>636</v>
      </c>
      <c r="F205" t="s">
        <v>1067</v>
      </c>
      <c r="G205" t="s">
        <v>575</v>
      </c>
      <c r="H205" t="s">
        <v>30</v>
      </c>
      <c r="I205" t="s">
        <v>60</v>
      </c>
      <c r="J205">
        <v>8532100000</v>
      </c>
      <c r="K205" t="s">
        <v>3485</v>
      </c>
      <c r="L205" t="s">
        <v>1083</v>
      </c>
      <c r="M205" t="s">
        <v>32</v>
      </c>
      <c r="N205" t="s">
        <v>33</v>
      </c>
      <c r="O205">
        <v>113</v>
      </c>
      <c r="Q205" t="s">
        <v>34</v>
      </c>
      <c r="R205">
        <v>1280</v>
      </c>
      <c r="S205">
        <v>1484.47</v>
      </c>
      <c r="T205">
        <f t="shared" si="6"/>
        <v>95006.080000000002</v>
      </c>
      <c r="U205" s="21">
        <v>42583</v>
      </c>
      <c r="V205" s="17">
        <v>8</v>
      </c>
      <c r="W205" s="17">
        <f t="shared" si="7"/>
        <v>3</v>
      </c>
      <c r="X205" s="17">
        <v>2016</v>
      </c>
      <c r="Y205" t="s">
        <v>1084</v>
      </c>
      <c r="Z205" t="s">
        <v>36</v>
      </c>
      <c r="AA205" t="s">
        <v>36</v>
      </c>
    </row>
    <row r="206" spans="1:27" x14ac:dyDescent="0.25">
      <c r="A206" t="s">
        <v>1038</v>
      </c>
      <c r="B206" t="s">
        <v>1039</v>
      </c>
      <c r="C206" t="s">
        <v>1040</v>
      </c>
      <c r="D206" t="s">
        <v>3490</v>
      </c>
      <c r="E206" t="s">
        <v>636</v>
      </c>
      <c r="F206" t="s">
        <v>1067</v>
      </c>
      <c r="G206" t="s">
        <v>575</v>
      </c>
      <c r="H206" t="s">
        <v>30</v>
      </c>
      <c r="I206" t="s">
        <v>441</v>
      </c>
      <c r="J206">
        <v>8532100000</v>
      </c>
      <c r="K206" t="s">
        <v>3485</v>
      </c>
      <c r="L206" t="s">
        <v>1085</v>
      </c>
      <c r="M206" t="s">
        <v>32</v>
      </c>
      <c r="N206" t="s">
        <v>33</v>
      </c>
      <c r="O206">
        <v>52.5</v>
      </c>
      <c r="Q206" t="s">
        <v>34</v>
      </c>
      <c r="R206">
        <v>1250</v>
      </c>
      <c r="S206">
        <v>1418.36</v>
      </c>
      <c r="T206">
        <f t="shared" si="6"/>
        <v>90775.039999999994</v>
      </c>
      <c r="U206" s="21">
        <v>42583</v>
      </c>
      <c r="V206" s="17">
        <v>8</v>
      </c>
      <c r="W206" s="17">
        <f t="shared" si="7"/>
        <v>3</v>
      </c>
      <c r="X206" s="17">
        <v>2016</v>
      </c>
      <c r="Y206" t="s">
        <v>1084</v>
      </c>
      <c r="Z206" t="s">
        <v>36</v>
      </c>
      <c r="AA206" t="s">
        <v>36</v>
      </c>
    </row>
    <row r="207" spans="1:27" x14ac:dyDescent="0.25">
      <c r="A207" t="s">
        <v>1038</v>
      </c>
      <c r="B207" t="s">
        <v>1039</v>
      </c>
      <c r="C207" t="s">
        <v>1096</v>
      </c>
      <c r="D207" t="s">
        <v>3492</v>
      </c>
      <c r="E207" t="s">
        <v>1044</v>
      </c>
      <c r="F207" t="s">
        <v>1045</v>
      </c>
      <c r="G207" t="s">
        <v>1044</v>
      </c>
      <c r="H207" t="s">
        <v>30</v>
      </c>
      <c r="I207" t="s">
        <v>30</v>
      </c>
      <c r="J207">
        <v>8532250000</v>
      </c>
      <c r="K207" t="s">
        <v>3487</v>
      </c>
      <c r="L207" t="s">
        <v>1097</v>
      </c>
      <c r="M207" t="s">
        <v>32</v>
      </c>
      <c r="N207" t="s">
        <v>33</v>
      </c>
      <c r="O207">
        <v>705</v>
      </c>
      <c r="Q207" t="s">
        <v>34</v>
      </c>
      <c r="R207">
        <v>13163.54</v>
      </c>
      <c r="S207">
        <v>15225.37</v>
      </c>
      <c r="T207">
        <f t="shared" si="6"/>
        <v>974423.68</v>
      </c>
      <c r="U207" s="21">
        <v>42629</v>
      </c>
      <c r="V207" s="17">
        <v>9</v>
      </c>
      <c r="W207" s="17">
        <f t="shared" si="7"/>
        <v>3</v>
      </c>
      <c r="X207" s="17">
        <v>2016</v>
      </c>
      <c r="Y207" t="s">
        <v>1098</v>
      </c>
      <c r="Z207" t="s">
        <v>36</v>
      </c>
      <c r="AA207" t="s">
        <v>36</v>
      </c>
    </row>
    <row r="208" spans="1:27" x14ac:dyDescent="0.25">
      <c r="A208" t="s">
        <v>1038</v>
      </c>
      <c r="B208" t="s">
        <v>1039</v>
      </c>
      <c r="C208" t="s">
        <v>1096</v>
      </c>
      <c r="D208" t="s">
        <v>3492</v>
      </c>
      <c r="E208" t="s">
        <v>1044</v>
      </c>
      <c r="F208" t="s">
        <v>1045</v>
      </c>
      <c r="G208" t="s">
        <v>1044</v>
      </c>
      <c r="H208" t="s">
        <v>30</v>
      </c>
      <c r="I208" t="s">
        <v>30</v>
      </c>
      <c r="J208">
        <v>8532100000</v>
      </c>
      <c r="K208" t="s">
        <v>3485</v>
      </c>
      <c r="L208" t="s">
        <v>1104</v>
      </c>
      <c r="M208" t="s">
        <v>32</v>
      </c>
      <c r="N208" t="s">
        <v>33</v>
      </c>
      <c r="O208">
        <v>179.4</v>
      </c>
      <c r="Q208" t="s">
        <v>34</v>
      </c>
      <c r="R208">
        <v>3110.64</v>
      </c>
      <c r="S208">
        <v>3538.87</v>
      </c>
      <c r="T208">
        <f t="shared" si="6"/>
        <v>226487.67999999999</v>
      </c>
      <c r="U208" s="21">
        <v>42646</v>
      </c>
      <c r="V208" s="17">
        <v>10</v>
      </c>
      <c r="W208" s="17">
        <f t="shared" si="7"/>
        <v>4</v>
      </c>
      <c r="X208" s="17">
        <v>2016</v>
      </c>
      <c r="Y208" t="s">
        <v>1105</v>
      </c>
      <c r="Z208" t="s">
        <v>36</v>
      </c>
      <c r="AA208" t="s">
        <v>36</v>
      </c>
    </row>
    <row r="209" spans="1:27" x14ac:dyDescent="0.25">
      <c r="A209" t="s">
        <v>1038</v>
      </c>
      <c r="B209" t="s">
        <v>1039</v>
      </c>
      <c r="C209" t="s">
        <v>1096</v>
      </c>
      <c r="D209" t="s">
        <v>3492</v>
      </c>
      <c r="E209" t="s">
        <v>1044</v>
      </c>
      <c r="F209" t="s">
        <v>1045</v>
      </c>
      <c r="G209" t="s">
        <v>1044</v>
      </c>
      <c r="H209" t="s">
        <v>30</v>
      </c>
      <c r="I209" t="s">
        <v>30</v>
      </c>
      <c r="J209">
        <v>8532250000</v>
      </c>
      <c r="K209" t="s">
        <v>3487</v>
      </c>
      <c r="L209" t="s">
        <v>1106</v>
      </c>
      <c r="M209" t="s">
        <v>32</v>
      </c>
      <c r="N209" t="s">
        <v>33</v>
      </c>
      <c r="O209">
        <v>3534.68</v>
      </c>
      <c r="Q209" t="s">
        <v>34</v>
      </c>
      <c r="R209">
        <v>64390.8</v>
      </c>
      <c r="S209">
        <v>73209.09</v>
      </c>
      <c r="T209">
        <f t="shared" si="6"/>
        <v>4685381.76</v>
      </c>
      <c r="U209" s="21">
        <v>42646</v>
      </c>
      <c r="V209" s="17">
        <v>10</v>
      </c>
      <c r="W209" s="17">
        <f t="shared" si="7"/>
        <v>4</v>
      </c>
      <c r="X209" s="17">
        <v>2016</v>
      </c>
      <c r="Y209" t="s">
        <v>1105</v>
      </c>
      <c r="Z209" t="s">
        <v>36</v>
      </c>
      <c r="AA209" t="s">
        <v>36</v>
      </c>
    </row>
    <row r="210" spans="1:27" x14ac:dyDescent="0.25">
      <c r="A210" t="s">
        <v>1038</v>
      </c>
      <c r="B210" t="s">
        <v>1039</v>
      </c>
      <c r="C210" t="s">
        <v>1096</v>
      </c>
      <c r="D210" t="s">
        <v>3492</v>
      </c>
      <c r="E210" t="s">
        <v>1044</v>
      </c>
      <c r="F210" t="s">
        <v>1045</v>
      </c>
      <c r="G210" t="s">
        <v>1044</v>
      </c>
      <c r="H210" t="s">
        <v>30</v>
      </c>
      <c r="I210" t="s">
        <v>30</v>
      </c>
      <c r="J210">
        <v>8532250000</v>
      </c>
      <c r="K210" t="s">
        <v>3487</v>
      </c>
      <c r="L210" t="s">
        <v>1112</v>
      </c>
      <c r="M210" t="s">
        <v>32</v>
      </c>
      <c r="N210" t="s">
        <v>33</v>
      </c>
      <c r="O210">
        <v>439.7</v>
      </c>
      <c r="Q210" t="s">
        <v>34</v>
      </c>
      <c r="R210">
        <v>8675.19</v>
      </c>
      <c r="S210">
        <v>9786.15</v>
      </c>
      <c r="T210">
        <f t="shared" si="6"/>
        <v>626313.6</v>
      </c>
      <c r="U210" s="21">
        <v>42662</v>
      </c>
      <c r="V210" s="17">
        <v>10</v>
      </c>
      <c r="W210" s="17">
        <f t="shared" si="7"/>
        <v>4</v>
      </c>
      <c r="X210" s="17">
        <v>2016</v>
      </c>
      <c r="Y210" t="s">
        <v>1113</v>
      </c>
      <c r="Z210" t="s">
        <v>36</v>
      </c>
      <c r="AA210" t="s">
        <v>36</v>
      </c>
    </row>
    <row r="211" spans="1:27" x14ac:dyDescent="0.25">
      <c r="A211" t="s">
        <v>1038</v>
      </c>
      <c r="B211" t="s">
        <v>1039</v>
      </c>
      <c r="C211" t="s">
        <v>1096</v>
      </c>
      <c r="D211" t="s">
        <v>3492</v>
      </c>
      <c r="E211" t="s">
        <v>1044</v>
      </c>
      <c r="F211" t="s">
        <v>1119</v>
      </c>
      <c r="G211" t="s">
        <v>1044</v>
      </c>
      <c r="H211" t="s">
        <v>30</v>
      </c>
      <c r="I211" t="s">
        <v>30</v>
      </c>
      <c r="J211">
        <v>8532250000</v>
      </c>
      <c r="K211" t="s">
        <v>3487</v>
      </c>
      <c r="L211" t="s">
        <v>1120</v>
      </c>
      <c r="M211" t="s">
        <v>32</v>
      </c>
      <c r="N211" t="s">
        <v>33</v>
      </c>
      <c r="O211">
        <v>545</v>
      </c>
      <c r="Q211" t="s">
        <v>34</v>
      </c>
      <c r="R211">
        <v>9383.67</v>
      </c>
      <c r="S211">
        <v>10718.19</v>
      </c>
      <c r="T211">
        <f t="shared" si="6"/>
        <v>685964.16</v>
      </c>
      <c r="U211" s="21">
        <v>42682</v>
      </c>
      <c r="V211" s="17">
        <v>11</v>
      </c>
      <c r="W211" s="17">
        <f t="shared" si="7"/>
        <v>4</v>
      </c>
      <c r="X211" s="17">
        <v>2016</v>
      </c>
      <c r="Y211" t="s">
        <v>1121</v>
      </c>
      <c r="Z211" t="s">
        <v>36</v>
      </c>
      <c r="AA211" t="s">
        <v>36</v>
      </c>
    </row>
    <row r="212" spans="1:27" x14ac:dyDescent="0.25">
      <c r="A212" t="s">
        <v>1038</v>
      </c>
      <c r="B212" t="s">
        <v>1039</v>
      </c>
      <c r="C212" t="s">
        <v>1096</v>
      </c>
      <c r="D212" t="s">
        <v>3492</v>
      </c>
      <c r="E212" t="s">
        <v>1044</v>
      </c>
      <c r="F212" t="s">
        <v>1119</v>
      </c>
      <c r="G212" t="s">
        <v>1044</v>
      </c>
      <c r="H212" t="s">
        <v>30</v>
      </c>
      <c r="I212" t="s">
        <v>30</v>
      </c>
      <c r="J212">
        <v>8532100000</v>
      </c>
      <c r="K212" t="s">
        <v>3485</v>
      </c>
      <c r="L212" t="s">
        <v>1130</v>
      </c>
      <c r="M212" t="s">
        <v>32</v>
      </c>
      <c r="N212" t="s">
        <v>33</v>
      </c>
      <c r="O212">
        <v>331.2</v>
      </c>
      <c r="Q212" t="s">
        <v>34</v>
      </c>
      <c r="R212">
        <v>6058.08</v>
      </c>
      <c r="S212">
        <v>6717.03</v>
      </c>
      <c r="T212">
        <f t="shared" si="6"/>
        <v>429889.92</v>
      </c>
      <c r="U212" s="21">
        <v>42725</v>
      </c>
      <c r="V212" s="17">
        <v>12</v>
      </c>
      <c r="W212" s="17">
        <f t="shared" si="7"/>
        <v>4</v>
      </c>
      <c r="X212" s="17">
        <v>2016</v>
      </c>
      <c r="Y212" t="s">
        <v>1131</v>
      </c>
      <c r="Z212" t="s">
        <v>36</v>
      </c>
      <c r="AA212" t="s">
        <v>36</v>
      </c>
    </row>
    <row r="213" spans="1:27" x14ac:dyDescent="0.25">
      <c r="A213" t="s">
        <v>1038</v>
      </c>
      <c r="B213" t="s">
        <v>1039</v>
      </c>
      <c r="C213" t="s">
        <v>1096</v>
      </c>
      <c r="D213" t="s">
        <v>3492</v>
      </c>
      <c r="E213" t="s">
        <v>1044</v>
      </c>
      <c r="F213" t="s">
        <v>1119</v>
      </c>
      <c r="G213" t="s">
        <v>1044</v>
      </c>
      <c r="H213" t="s">
        <v>30</v>
      </c>
      <c r="I213" t="s">
        <v>30</v>
      </c>
      <c r="J213">
        <v>8532250000</v>
      </c>
      <c r="K213" t="s">
        <v>3487</v>
      </c>
      <c r="L213" t="s">
        <v>1132</v>
      </c>
      <c r="M213" t="s">
        <v>32</v>
      </c>
      <c r="N213" t="s">
        <v>33</v>
      </c>
      <c r="O213">
        <v>190.25</v>
      </c>
      <c r="Q213" t="s">
        <v>34</v>
      </c>
      <c r="R213">
        <v>6553.93</v>
      </c>
      <c r="S213">
        <v>7199.2</v>
      </c>
      <c r="T213">
        <f t="shared" si="6"/>
        <v>460748.79999999999</v>
      </c>
      <c r="U213" s="21">
        <v>42786</v>
      </c>
      <c r="V213" s="17">
        <v>2</v>
      </c>
      <c r="W213" s="17">
        <f t="shared" si="7"/>
        <v>1</v>
      </c>
      <c r="X213" s="17">
        <v>2017</v>
      </c>
      <c r="Y213" t="s">
        <v>1133</v>
      </c>
      <c r="Z213" t="s">
        <v>36</v>
      </c>
      <c r="AA213" t="s">
        <v>36</v>
      </c>
    </row>
    <row r="214" spans="1:27" x14ac:dyDescent="0.25">
      <c r="A214" t="s">
        <v>1038</v>
      </c>
      <c r="B214" t="s">
        <v>1039</v>
      </c>
      <c r="C214" t="s">
        <v>1134</v>
      </c>
      <c r="D214" t="s">
        <v>3492</v>
      </c>
      <c r="E214" t="s">
        <v>1135</v>
      </c>
      <c r="F214" t="s">
        <v>1136</v>
      </c>
      <c r="G214" t="s">
        <v>1137</v>
      </c>
      <c r="H214" t="s">
        <v>1138</v>
      </c>
      <c r="I214" t="s">
        <v>441</v>
      </c>
      <c r="J214">
        <v>8532220000</v>
      </c>
      <c r="K214" t="s">
        <v>3486</v>
      </c>
      <c r="L214" t="s">
        <v>1139</v>
      </c>
      <c r="M214" t="s">
        <v>32</v>
      </c>
      <c r="N214" t="s">
        <v>33</v>
      </c>
      <c r="O214">
        <v>600</v>
      </c>
      <c r="Q214" t="s">
        <v>444</v>
      </c>
      <c r="R214">
        <v>13200</v>
      </c>
      <c r="S214">
        <v>16180.84</v>
      </c>
      <c r="T214">
        <f t="shared" si="6"/>
        <v>1035573.76</v>
      </c>
      <c r="U214" s="21">
        <v>42797</v>
      </c>
      <c r="V214" s="17">
        <v>3</v>
      </c>
      <c r="W214" s="17">
        <f t="shared" si="7"/>
        <v>1</v>
      </c>
      <c r="X214" s="17">
        <v>2017</v>
      </c>
      <c r="Y214" t="s">
        <v>1140</v>
      </c>
      <c r="Z214" t="s">
        <v>36</v>
      </c>
      <c r="AA214" t="s">
        <v>36</v>
      </c>
    </row>
    <row r="215" spans="1:27" x14ac:dyDescent="0.25">
      <c r="A215" t="s">
        <v>1038</v>
      </c>
      <c r="B215" t="s">
        <v>1039</v>
      </c>
      <c r="C215" t="s">
        <v>1096</v>
      </c>
      <c r="D215" t="s">
        <v>3492</v>
      </c>
      <c r="E215" t="s">
        <v>636</v>
      </c>
      <c r="F215" t="s">
        <v>1122</v>
      </c>
      <c r="G215" t="s">
        <v>575</v>
      </c>
      <c r="H215" t="s">
        <v>30</v>
      </c>
      <c r="I215" t="s">
        <v>60</v>
      </c>
      <c r="J215">
        <v>8532100000</v>
      </c>
      <c r="K215" t="s">
        <v>3485</v>
      </c>
      <c r="L215" t="s">
        <v>1148</v>
      </c>
      <c r="M215" t="s">
        <v>599</v>
      </c>
      <c r="N215" t="s">
        <v>33</v>
      </c>
      <c r="O215">
        <v>417.983</v>
      </c>
      <c r="Q215" t="s">
        <v>34</v>
      </c>
      <c r="R215">
        <v>6283.62</v>
      </c>
      <c r="S215">
        <v>7638.09</v>
      </c>
      <c r="T215">
        <f t="shared" si="6"/>
        <v>488837.76</v>
      </c>
      <c r="U215" s="21">
        <v>42985</v>
      </c>
      <c r="V215" s="17">
        <v>9</v>
      </c>
      <c r="W215" s="17">
        <f t="shared" si="7"/>
        <v>3</v>
      </c>
      <c r="X215" s="17">
        <v>2017</v>
      </c>
      <c r="Y215" t="s">
        <v>1149</v>
      </c>
      <c r="Z215" t="s">
        <v>36</v>
      </c>
      <c r="AA215" t="s">
        <v>36</v>
      </c>
    </row>
    <row r="216" spans="1:27" x14ac:dyDescent="0.25">
      <c r="A216" t="s">
        <v>1350</v>
      </c>
      <c r="B216" t="s">
        <v>1351</v>
      </c>
      <c r="C216" t="s">
        <v>1352</v>
      </c>
      <c r="D216" t="s">
        <v>3493</v>
      </c>
      <c r="E216" t="s">
        <v>1353</v>
      </c>
      <c r="F216" t="s">
        <v>1354</v>
      </c>
      <c r="G216" t="s">
        <v>1355</v>
      </c>
      <c r="H216" t="s">
        <v>30</v>
      </c>
      <c r="I216" t="s">
        <v>30</v>
      </c>
      <c r="J216">
        <v>8537109900</v>
      </c>
      <c r="K216" t="s">
        <v>3424</v>
      </c>
      <c r="L216" t="s">
        <v>1356</v>
      </c>
      <c r="M216" t="s">
        <v>32</v>
      </c>
      <c r="N216" t="s">
        <v>1315</v>
      </c>
      <c r="O216">
        <v>2650</v>
      </c>
      <c r="Q216" t="s">
        <v>34</v>
      </c>
      <c r="R216">
        <v>158056.29999999999</v>
      </c>
      <c r="S216">
        <v>184799.44</v>
      </c>
      <c r="T216">
        <f t="shared" si="6"/>
        <v>11827164.16</v>
      </c>
      <c r="U216" s="21">
        <v>43015</v>
      </c>
      <c r="V216" s="17">
        <v>10</v>
      </c>
      <c r="W216" s="17">
        <f t="shared" si="7"/>
        <v>4</v>
      </c>
      <c r="X216" s="17">
        <v>2017</v>
      </c>
      <c r="Y216" t="s">
        <v>1357</v>
      </c>
      <c r="Z216" t="s">
        <v>1358</v>
      </c>
      <c r="AA216" t="s">
        <v>1359</v>
      </c>
    </row>
    <row r="217" spans="1:27" x14ac:dyDescent="0.25">
      <c r="A217" t="s">
        <v>1377</v>
      </c>
      <c r="B217" t="s">
        <v>1378</v>
      </c>
      <c r="C217" t="s">
        <v>1410</v>
      </c>
      <c r="D217" t="s">
        <v>3494</v>
      </c>
      <c r="E217" t="s">
        <v>999</v>
      </c>
      <c r="F217" t="s">
        <v>1411</v>
      </c>
      <c r="G217" t="s">
        <v>974</v>
      </c>
      <c r="H217" t="s">
        <v>29</v>
      </c>
      <c r="I217" t="s">
        <v>29</v>
      </c>
      <c r="J217">
        <v>8532100000</v>
      </c>
      <c r="K217" t="s">
        <v>3485</v>
      </c>
      <c r="L217" t="s">
        <v>1412</v>
      </c>
      <c r="M217" t="s">
        <v>1413</v>
      </c>
      <c r="N217" t="s">
        <v>1165</v>
      </c>
      <c r="O217">
        <v>5403</v>
      </c>
      <c r="Q217" t="s">
        <v>34</v>
      </c>
      <c r="R217">
        <v>63376.2</v>
      </c>
      <c r="S217">
        <v>69575.97</v>
      </c>
      <c r="T217">
        <f t="shared" si="6"/>
        <v>4452862.08</v>
      </c>
      <c r="U217" s="21">
        <v>42766</v>
      </c>
      <c r="V217" s="17">
        <v>1</v>
      </c>
      <c r="W217" s="17">
        <f t="shared" si="7"/>
        <v>1</v>
      </c>
      <c r="X217" s="17">
        <v>2017</v>
      </c>
      <c r="Y217" t="s">
        <v>1414</v>
      </c>
      <c r="Z217" t="s">
        <v>36</v>
      </c>
      <c r="AA217" t="s">
        <v>36</v>
      </c>
    </row>
    <row r="218" spans="1:27" x14ac:dyDescent="0.25">
      <c r="A218" t="s">
        <v>1377</v>
      </c>
      <c r="B218" t="s">
        <v>1378</v>
      </c>
      <c r="C218" t="s">
        <v>1410</v>
      </c>
      <c r="D218" t="s">
        <v>3494</v>
      </c>
      <c r="E218" t="s">
        <v>999</v>
      </c>
      <c r="F218" t="s">
        <v>1411</v>
      </c>
      <c r="G218" t="s">
        <v>974</v>
      </c>
      <c r="H218" t="s">
        <v>29</v>
      </c>
      <c r="I218" t="s">
        <v>29</v>
      </c>
      <c r="J218">
        <v>8532100000</v>
      </c>
      <c r="K218" t="s">
        <v>3485</v>
      </c>
      <c r="L218" t="s">
        <v>1415</v>
      </c>
      <c r="M218" t="s">
        <v>1416</v>
      </c>
      <c r="N218" t="s">
        <v>1165</v>
      </c>
      <c r="O218">
        <v>3155</v>
      </c>
      <c r="Q218" t="s">
        <v>34</v>
      </c>
      <c r="R218">
        <v>36990</v>
      </c>
      <c r="S218">
        <v>40991.449999999997</v>
      </c>
      <c r="T218">
        <f t="shared" si="6"/>
        <v>2623452.7999999998</v>
      </c>
      <c r="U218" s="21">
        <v>42781</v>
      </c>
      <c r="V218" s="17">
        <v>2</v>
      </c>
      <c r="W218" s="17">
        <f t="shared" si="7"/>
        <v>1</v>
      </c>
      <c r="X218" s="17">
        <v>2017</v>
      </c>
      <c r="Y218" t="s">
        <v>1417</v>
      </c>
      <c r="Z218" t="s">
        <v>36</v>
      </c>
      <c r="AA218" t="s">
        <v>36</v>
      </c>
    </row>
    <row r="219" spans="1:27" x14ac:dyDescent="0.25">
      <c r="A219" t="s">
        <v>1507</v>
      </c>
      <c r="B219" t="s">
        <v>1508</v>
      </c>
      <c r="C219" t="s">
        <v>1509</v>
      </c>
      <c r="D219" t="s">
        <v>3494</v>
      </c>
      <c r="E219" t="s">
        <v>999</v>
      </c>
      <c r="F219" t="s">
        <v>1510</v>
      </c>
      <c r="G219" t="s">
        <v>974</v>
      </c>
      <c r="H219" t="s">
        <v>29</v>
      </c>
      <c r="I219" t="s">
        <v>29</v>
      </c>
      <c r="J219">
        <v>8532100000</v>
      </c>
      <c r="K219" t="s">
        <v>3485</v>
      </c>
      <c r="L219" t="s">
        <v>1511</v>
      </c>
      <c r="M219" t="s">
        <v>32</v>
      </c>
      <c r="N219" t="s">
        <v>1165</v>
      </c>
      <c r="O219">
        <v>5799</v>
      </c>
      <c r="Q219" t="s">
        <v>34</v>
      </c>
      <c r="R219">
        <v>81211.72</v>
      </c>
      <c r="S219">
        <v>103930.17</v>
      </c>
      <c r="T219">
        <f t="shared" si="6"/>
        <v>6651530.8799999999</v>
      </c>
      <c r="U219" s="21">
        <v>43189</v>
      </c>
      <c r="V219" s="17">
        <v>3</v>
      </c>
      <c r="W219" s="17">
        <f t="shared" si="7"/>
        <v>1</v>
      </c>
      <c r="X219" s="17">
        <v>2018</v>
      </c>
      <c r="Y219" t="s">
        <v>1512</v>
      </c>
      <c r="Z219" t="s">
        <v>1513</v>
      </c>
      <c r="AA219" t="s">
        <v>1514</v>
      </c>
    </row>
    <row r="220" spans="1:27" x14ac:dyDescent="0.25">
      <c r="A220" t="s">
        <v>1547</v>
      </c>
      <c r="B220" t="s">
        <v>1548</v>
      </c>
      <c r="C220" t="s">
        <v>1549</v>
      </c>
      <c r="D220" t="s">
        <v>3495</v>
      </c>
      <c r="E220" t="s">
        <v>999</v>
      </c>
      <c r="F220" t="s">
        <v>1550</v>
      </c>
      <c r="G220" t="s">
        <v>974</v>
      </c>
      <c r="H220" t="s">
        <v>29</v>
      </c>
      <c r="I220" t="s">
        <v>29</v>
      </c>
      <c r="J220">
        <v>8532100000</v>
      </c>
      <c r="K220" t="s">
        <v>3485</v>
      </c>
      <c r="L220" t="s">
        <v>1551</v>
      </c>
      <c r="M220" t="s">
        <v>1552</v>
      </c>
      <c r="N220" t="s">
        <v>33</v>
      </c>
      <c r="O220">
        <v>92</v>
      </c>
      <c r="Q220" t="s">
        <v>34</v>
      </c>
      <c r="R220">
        <v>1323.08</v>
      </c>
      <c r="S220">
        <v>1527.1</v>
      </c>
      <c r="T220">
        <f t="shared" si="6"/>
        <v>97734.399999999994</v>
      </c>
      <c r="U220" s="21">
        <v>42461</v>
      </c>
      <c r="V220" s="17">
        <v>4</v>
      </c>
      <c r="W220" s="17">
        <f t="shared" si="7"/>
        <v>2</v>
      </c>
      <c r="X220" s="17">
        <v>2016</v>
      </c>
      <c r="Y220" t="s">
        <v>1553</v>
      </c>
      <c r="Z220" t="s">
        <v>36</v>
      </c>
      <c r="AA220" t="s">
        <v>36</v>
      </c>
    </row>
    <row r="221" spans="1:27" x14ac:dyDescent="0.25">
      <c r="A221" t="s">
        <v>1547</v>
      </c>
      <c r="B221" t="s">
        <v>1548</v>
      </c>
      <c r="C221" t="s">
        <v>1549</v>
      </c>
      <c r="D221" t="s">
        <v>3495</v>
      </c>
      <c r="E221" t="s">
        <v>999</v>
      </c>
      <c r="F221" t="s">
        <v>1550</v>
      </c>
      <c r="G221" t="s">
        <v>974</v>
      </c>
      <c r="H221" t="s">
        <v>29</v>
      </c>
      <c r="I221" t="s">
        <v>29</v>
      </c>
      <c r="J221">
        <v>8532100000</v>
      </c>
      <c r="K221" t="s">
        <v>3485</v>
      </c>
      <c r="L221" t="s">
        <v>1560</v>
      </c>
      <c r="M221" t="s">
        <v>1561</v>
      </c>
      <c r="N221" t="s">
        <v>33</v>
      </c>
      <c r="O221">
        <v>144</v>
      </c>
      <c r="Q221" t="s">
        <v>34</v>
      </c>
      <c r="R221">
        <v>1974.72</v>
      </c>
      <c r="S221">
        <v>2318.7199999999998</v>
      </c>
      <c r="T221">
        <f t="shared" si="6"/>
        <v>148398.07999999999</v>
      </c>
      <c r="U221" s="21">
        <v>42502</v>
      </c>
      <c r="V221" s="17">
        <v>5</v>
      </c>
      <c r="W221" s="17">
        <f t="shared" si="7"/>
        <v>2</v>
      </c>
      <c r="X221" s="17">
        <v>2016</v>
      </c>
      <c r="Y221" t="s">
        <v>1562</v>
      </c>
      <c r="Z221" t="s">
        <v>36</v>
      </c>
      <c r="AA221" t="s">
        <v>36</v>
      </c>
    </row>
    <row r="222" spans="1:27" x14ac:dyDescent="0.25">
      <c r="A222" t="s">
        <v>1547</v>
      </c>
      <c r="B222" t="s">
        <v>1548</v>
      </c>
      <c r="C222" t="s">
        <v>1554</v>
      </c>
      <c r="D222" t="s">
        <v>3495</v>
      </c>
      <c r="E222" t="s">
        <v>1555</v>
      </c>
      <c r="F222" t="s">
        <v>1556</v>
      </c>
      <c r="G222" t="s">
        <v>1555</v>
      </c>
      <c r="H222" t="s">
        <v>692</v>
      </c>
      <c r="I222" t="s">
        <v>692</v>
      </c>
      <c r="J222">
        <v>8532100000</v>
      </c>
      <c r="K222" t="s">
        <v>3485</v>
      </c>
      <c r="L222" t="s">
        <v>1563</v>
      </c>
      <c r="M222" t="s">
        <v>1564</v>
      </c>
      <c r="N222" t="s">
        <v>33</v>
      </c>
      <c r="O222">
        <v>579.05999999999995</v>
      </c>
      <c r="Q222" t="s">
        <v>34</v>
      </c>
      <c r="R222">
        <v>8056</v>
      </c>
      <c r="S222">
        <v>9281.43</v>
      </c>
      <c r="T222">
        <f t="shared" si="6"/>
        <v>594011.52</v>
      </c>
      <c r="U222" s="21">
        <v>42523</v>
      </c>
      <c r="V222" s="17">
        <v>6</v>
      </c>
      <c r="W222" s="17">
        <f t="shared" si="7"/>
        <v>2</v>
      </c>
      <c r="X222" s="17">
        <v>2016</v>
      </c>
      <c r="Y222" t="s">
        <v>1565</v>
      </c>
      <c r="Z222" t="s">
        <v>36</v>
      </c>
      <c r="AA222" t="s">
        <v>36</v>
      </c>
    </row>
    <row r="223" spans="1:27" x14ac:dyDescent="0.25">
      <c r="A223" t="s">
        <v>1547</v>
      </c>
      <c r="B223" t="s">
        <v>1548</v>
      </c>
      <c r="C223" t="s">
        <v>1549</v>
      </c>
      <c r="D223" t="s">
        <v>3495</v>
      </c>
      <c r="E223" t="s">
        <v>999</v>
      </c>
      <c r="F223" t="s">
        <v>1550</v>
      </c>
      <c r="G223" t="s">
        <v>974</v>
      </c>
      <c r="H223" t="s">
        <v>29</v>
      </c>
      <c r="I223" t="s">
        <v>29</v>
      </c>
      <c r="J223">
        <v>8532100000</v>
      </c>
      <c r="K223" t="s">
        <v>3485</v>
      </c>
      <c r="L223" t="s">
        <v>1566</v>
      </c>
      <c r="M223" t="s">
        <v>1567</v>
      </c>
      <c r="N223" t="s">
        <v>33</v>
      </c>
      <c r="O223">
        <v>15</v>
      </c>
      <c r="Q223" t="s">
        <v>34</v>
      </c>
      <c r="R223">
        <v>267.72000000000003</v>
      </c>
      <c r="S223">
        <v>306.54000000000002</v>
      </c>
      <c r="T223">
        <f t="shared" si="6"/>
        <v>19618.560000000001</v>
      </c>
      <c r="U223" s="21">
        <v>42523</v>
      </c>
      <c r="V223" s="17">
        <v>6</v>
      </c>
      <c r="W223" s="17">
        <f t="shared" si="7"/>
        <v>2</v>
      </c>
      <c r="X223" s="17">
        <v>2016</v>
      </c>
      <c r="Y223" t="s">
        <v>1568</v>
      </c>
      <c r="Z223" t="s">
        <v>36</v>
      </c>
      <c r="AA223" t="s">
        <v>36</v>
      </c>
    </row>
    <row r="224" spans="1:27" x14ac:dyDescent="0.25">
      <c r="A224" t="s">
        <v>1547</v>
      </c>
      <c r="B224" t="s">
        <v>1548</v>
      </c>
      <c r="C224" t="s">
        <v>1554</v>
      </c>
      <c r="D224" t="s">
        <v>3495</v>
      </c>
      <c r="E224" t="s">
        <v>1555</v>
      </c>
      <c r="F224" t="s">
        <v>1556</v>
      </c>
      <c r="G224" t="s">
        <v>1555</v>
      </c>
      <c r="H224" t="s">
        <v>692</v>
      </c>
      <c r="I224" t="s">
        <v>692</v>
      </c>
      <c r="J224">
        <v>8532100000</v>
      </c>
      <c r="K224" t="s">
        <v>3485</v>
      </c>
      <c r="L224" t="s">
        <v>1569</v>
      </c>
      <c r="M224" t="s">
        <v>1570</v>
      </c>
      <c r="N224" t="s">
        <v>33</v>
      </c>
      <c r="O224">
        <v>95.5</v>
      </c>
      <c r="Q224" t="s">
        <v>34</v>
      </c>
      <c r="R224">
        <v>1116</v>
      </c>
      <c r="S224">
        <v>1335.09</v>
      </c>
      <c r="T224">
        <f t="shared" si="6"/>
        <v>85445.759999999995</v>
      </c>
      <c r="U224" s="21">
        <v>42549</v>
      </c>
      <c r="V224" s="17">
        <v>6</v>
      </c>
      <c r="W224" s="17">
        <f t="shared" si="7"/>
        <v>2</v>
      </c>
      <c r="X224" s="17">
        <v>2016</v>
      </c>
      <c r="Y224" t="s">
        <v>1571</v>
      </c>
      <c r="Z224" t="s">
        <v>36</v>
      </c>
      <c r="AA224" t="s">
        <v>36</v>
      </c>
    </row>
    <row r="225" spans="1:27" x14ac:dyDescent="0.25">
      <c r="A225" t="s">
        <v>1547</v>
      </c>
      <c r="B225" t="s">
        <v>1548</v>
      </c>
      <c r="C225" t="s">
        <v>1549</v>
      </c>
      <c r="D225" t="s">
        <v>3495</v>
      </c>
      <c r="E225" t="s">
        <v>999</v>
      </c>
      <c r="F225" t="s">
        <v>1550</v>
      </c>
      <c r="G225" t="s">
        <v>974</v>
      </c>
      <c r="H225" t="s">
        <v>29</v>
      </c>
      <c r="I225" t="s">
        <v>29</v>
      </c>
      <c r="J225">
        <v>8532100000</v>
      </c>
      <c r="K225" t="s">
        <v>3485</v>
      </c>
      <c r="L225" t="s">
        <v>1572</v>
      </c>
      <c r="M225" t="s">
        <v>1573</v>
      </c>
      <c r="N225" t="s">
        <v>33</v>
      </c>
      <c r="O225">
        <v>47</v>
      </c>
      <c r="Q225" t="s">
        <v>34</v>
      </c>
      <c r="R225">
        <v>605.79999999999995</v>
      </c>
      <c r="S225">
        <v>700.45</v>
      </c>
      <c r="T225">
        <f t="shared" si="6"/>
        <v>44828.800000000003</v>
      </c>
      <c r="U225" s="21">
        <v>42579</v>
      </c>
      <c r="V225" s="17">
        <v>7</v>
      </c>
      <c r="W225" s="17">
        <f t="shared" si="7"/>
        <v>3</v>
      </c>
      <c r="X225" s="17">
        <v>2016</v>
      </c>
      <c r="Y225" t="s">
        <v>1574</v>
      </c>
      <c r="Z225" t="s">
        <v>36</v>
      </c>
      <c r="AA225" t="s">
        <v>36</v>
      </c>
    </row>
    <row r="226" spans="1:27" x14ac:dyDescent="0.25">
      <c r="A226" t="s">
        <v>1547</v>
      </c>
      <c r="B226" t="s">
        <v>1548</v>
      </c>
      <c r="C226" t="s">
        <v>1554</v>
      </c>
      <c r="D226" t="s">
        <v>3495</v>
      </c>
      <c r="E226" t="s">
        <v>1555</v>
      </c>
      <c r="F226" t="s">
        <v>1556</v>
      </c>
      <c r="G226" t="s">
        <v>1555</v>
      </c>
      <c r="H226" t="s">
        <v>692</v>
      </c>
      <c r="I226" t="s">
        <v>692</v>
      </c>
      <c r="J226">
        <v>8532100000</v>
      </c>
      <c r="K226" t="s">
        <v>3485</v>
      </c>
      <c r="L226" t="s">
        <v>1575</v>
      </c>
      <c r="M226" t="s">
        <v>1576</v>
      </c>
      <c r="N226" t="s">
        <v>33</v>
      </c>
      <c r="O226">
        <v>4.2</v>
      </c>
      <c r="Q226" t="s">
        <v>34</v>
      </c>
      <c r="R226">
        <v>0</v>
      </c>
      <c r="S226">
        <v>54.72</v>
      </c>
      <c r="T226">
        <f t="shared" si="6"/>
        <v>3502.08</v>
      </c>
      <c r="U226" s="21">
        <v>42606</v>
      </c>
      <c r="V226" s="17">
        <v>8</v>
      </c>
      <c r="W226" s="17">
        <f t="shared" si="7"/>
        <v>3</v>
      </c>
      <c r="X226" s="17">
        <v>2016</v>
      </c>
      <c r="Y226" t="s">
        <v>1577</v>
      </c>
      <c r="Z226" t="s">
        <v>36</v>
      </c>
      <c r="AA226" t="s">
        <v>36</v>
      </c>
    </row>
    <row r="227" spans="1:27" x14ac:dyDescent="0.25">
      <c r="A227" t="s">
        <v>1547</v>
      </c>
      <c r="B227" t="s">
        <v>1548</v>
      </c>
      <c r="C227" t="s">
        <v>1554</v>
      </c>
      <c r="D227" t="s">
        <v>3495</v>
      </c>
      <c r="E227" t="s">
        <v>1555</v>
      </c>
      <c r="F227" t="s">
        <v>1556</v>
      </c>
      <c r="G227" t="s">
        <v>1555</v>
      </c>
      <c r="H227" t="s">
        <v>692</v>
      </c>
      <c r="I227" t="s">
        <v>692</v>
      </c>
      <c r="J227">
        <v>8532100000</v>
      </c>
      <c r="K227" t="s">
        <v>3485</v>
      </c>
      <c r="L227" t="s">
        <v>1578</v>
      </c>
      <c r="M227" t="s">
        <v>1570</v>
      </c>
      <c r="N227" t="s">
        <v>33</v>
      </c>
      <c r="O227">
        <v>374.8</v>
      </c>
      <c r="Q227" t="s">
        <v>34</v>
      </c>
      <c r="R227">
        <v>4849.78</v>
      </c>
      <c r="S227">
        <v>5626.35</v>
      </c>
      <c r="T227">
        <f t="shared" si="6"/>
        <v>360086.4</v>
      </c>
      <c r="U227" s="21">
        <v>42606</v>
      </c>
      <c r="V227" s="17">
        <v>8</v>
      </c>
      <c r="W227" s="17">
        <f t="shared" si="7"/>
        <v>3</v>
      </c>
      <c r="X227" s="17">
        <v>2016</v>
      </c>
      <c r="Y227" t="s">
        <v>1579</v>
      </c>
      <c r="Z227" t="s">
        <v>36</v>
      </c>
      <c r="AA227" t="s">
        <v>36</v>
      </c>
    </row>
    <row r="228" spans="1:27" x14ac:dyDescent="0.25">
      <c r="A228" t="s">
        <v>1547</v>
      </c>
      <c r="B228" t="s">
        <v>1548</v>
      </c>
      <c r="C228" t="s">
        <v>1549</v>
      </c>
      <c r="D228" t="s">
        <v>3495</v>
      </c>
      <c r="E228" t="s">
        <v>999</v>
      </c>
      <c r="F228" t="s">
        <v>1550</v>
      </c>
      <c r="G228" t="s">
        <v>974</v>
      </c>
      <c r="H228" t="s">
        <v>29</v>
      </c>
      <c r="I228" t="s">
        <v>29</v>
      </c>
      <c r="J228">
        <v>8532100000</v>
      </c>
      <c r="K228" t="s">
        <v>3485</v>
      </c>
      <c r="L228" t="s">
        <v>1580</v>
      </c>
      <c r="M228" t="s">
        <v>1581</v>
      </c>
      <c r="N228" t="s">
        <v>33</v>
      </c>
      <c r="O228">
        <v>101</v>
      </c>
      <c r="Q228" t="s">
        <v>34</v>
      </c>
      <c r="R228">
        <v>1583.04</v>
      </c>
      <c r="S228">
        <v>1830.69</v>
      </c>
      <c r="T228">
        <f t="shared" si="6"/>
        <v>117164.16</v>
      </c>
      <c r="U228" s="21">
        <v>42606</v>
      </c>
      <c r="V228" s="17">
        <v>8</v>
      </c>
      <c r="W228" s="17">
        <f t="shared" si="7"/>
        <v>3</v>
      </c>
      <c r="X228" s="17">
        <v>2016</v>
      </c>
      <c r="Y228" t="s">
        <v>1582</v>
      </c>
      <c r="Z228" t="s">
        <v>36</v>
      </c>
      <c r="AA228" t="s">
        <v>36</v>
      </c>
    </row>
    <row r="229" spans="1:27" x14ac:dyDescent="0.25">
      <c r="A229" t="s">
        <v>1547</v>
      </c>
      <c r="B229" t="s">
        <v>1548</v>
      </c>
      <c r="C229" t="s">
        <v>1554</v>
      </c>
      <c r="D229" t="s">
        <v>3495</v>
      </c>
      <c r="E229" t="s">
        <v>1555</v>
      </c>
      <c r="F229" t="s">
        <v>1556</v>
      </c>
      <c r="G229" t="s">
        <v>1555</v>
      </c>
      <c r="H229" t="s">
        <v>692</v>
      </c>
      <c r="I229" t="s">
        <v>692</v>
      </c>
      <c r="J229">
        <v>8532100000</v>
      </c>
      <c r="K229" t="s">
        <v>3485</v>
      </c>
      <c r="L229" t="s">
        <v>1583</v>
      </c>
      <c r="M229" t="s">
        <v>1570</v>
      </c>
      <c r="N229" t="s">
        <v>33</v>
      </c>
      <c r="O229">
        <v>18.5</v>
      </c>
      <c r="Q229" t="s">
        <v>34</v>
      </c>
      <c r="R229">
        <v>260</v>
      </c>
      <c r="S229">
        <v>406.2</v>
      </c>
      <c r="T229">
        <f t="shared" si="6"/>
        <v>25996.799999999999</v>
      </c>
      <c r="U229" s="21">
        <v>42636</v>
      </c>
      <c r="V229" s="17">
        <v>9</v>
      </c>
      <c r="W229" s="17">
        <f t="shared" si="7"/>
        <v>3</v>
      </c>
      <c r="X229" s="17">
        <v>2016</v>
      </c>
      <c r="Y229" t="s">
        <v>1584</v>
      </c>
      <c r="Z229" t="s">
        <v>36</v>
      </c>
      <c r="AA229" t="s">
        <v>36</v>
      </c>
    </row>
    <row r="230" spans="1:27" x14ac:dyDescent="0.25">
      <c r="A230" t="s">
        <v>1547</v>
      </c>
      <c r="B230" t="s">
        <v>1548</v>
      </c>
      <c r="C230" t="s">
        <v>1554</v>
      </c>
      <c r="D230" t="s">
        <v>3495</v>
      </c>
      <c r="E230" t="s">
        <v>1555</v>
      </c>
      <c r="F230" t="s">
        <v>1556</v>
      </c>
      <c r="G230" t="s">
        <v>1555</v>
      </c>
      <c r="H230" t="s">
        <v>692</v>
      </c>
      <c r="I230" t="s">
        <v>692</v>
      </c>
      <c r="J230">
        <v>8532100000</v>
      </c>
      <c r="K230" t="s">
        <v>3485</v>
      </c>
      <c r="L230" t="s">
        <v>1585</v>
      </c>
      <c r="M230" t="s">
        <v>1570</v>
      </c>
      <c r="N230" t="s">
        <v>33</v>
      </c>
      <c r="O230">
        <v>270.161</v>
      </c>
      <c r="Q230" t="s">
        <v>34</v>
      </c>
      <c r="R230">
        <v>3338</v>
      </c>
      <c r="S230">
        <v>4039.68</v>
      </c>
      <c r="T230">
        <f t="shared" si="6"/>
        <v>258539.51999999999</v>
      </c>
      <c r="U230" s="21">
        <v>42653</v>
      </c>
      <c r="V230" s="17">
        <v>10</v>
      </c>
      <c r="W230" s="17">
        <f t="shared" si="7"/>
        <v>4</v>
      </c>
      <c r="X230" s="17">
        <v>2016</v>
      </c>
      <c r="Y230" t="s">
        <v>1586</v>
      </c>
      <c r="Z230" t="s">
        <v>36</v>
      </c>
      <c r="AA230" t="s">
        <v>36</v>
      </c>
    </row>
    <row r="231" spans="1:27" x14ac:dyDescent="0.25">
      <c r="A231" t="s">
        <v>1547</v>
      </c>
      <c r="B231" t="s">
        <v>1548</v>
      </c>
      <c r="C231" t="s">
        <v>1549</v>
      </c>
      <c r="D231" t="s">
        <v>3495</v>
      </c>
      <c r="E231" t="s">
        <v>999</v>
      </c>
      <c r="F231" t="s">
        <v>1550</v>
      </c>
      <c r="G231" t="s">
        <v>974</v>
      </c>
      <c r="H231" t="s">
        <v>29</v>
      </c>
      <c r="I231" t="s">
        <v>29</v>
      </c>
      <c r="J231">
        <v>8532100000</v>
      </c>
      <c r="K231" t="s">
        <v>3485</v>
      </c>
      <c r="L231" t="s">
        <v>1566</v>
      </c>
      <c r="M231" t="s">
        <v>1567</v>
      </c>
      <c r="N231" t="s">
        <v>33</v>
      </c>
      <c r="O231">
        <v>15</v>
      </c>
      <c r="Q231" t="s">
        <v>34</v>
      </c>
      <c r="R231">
        <v>267.72000000000003</v>
      </c>
      <c r="S231">
        <v>316.93</v>
      </c>
      <c r="T231">
        <f t="shared" si="6"/>
        <v>20283.52</v>
      </c>
      <c r="U231" s="21">
        <v>42653</v>
      </c>
      <c r="V231" s="17">
        <v>10</v>
      </c>
      <c r="W231" s="17">
        <f t="shared" si="7"/>
        <v>4</v>
      </c>
      <c r="X231" s="17">
        <v>2016</v>
      </c>
      <c r="Y231" t="s">
        <v>1587</v>
      </c>
      <c r="Z231" t="s">
        <v>36</v>
      </c>
      <c r="AA231" t="s">
        <v>36</v>
      </c>
    </row>
    <row r="232" spans="1:27" x14ac:dyDescent="0.25">
      <c r="A232" t="s">
        <v>1547</v>
      </c>
      <c r="B232" t="s">
        <v>1548</v>
      </c>
      <c r="C232" t="s">
        <v>1549</v>
      </c>
      <c r="D232" t="s">
        <v>3495</v>
      </c>
      <c r="E232" t="s">
        <v>999</v>
      </c>
      <c r="F232" t="s">
        <v>1588</v>
      </c>
      <c r="G232" t="s">
        <v>974</v>
      </c>
      <c r="H232" t="s">
        <v>29</v>
      </c>
      <c r="I232" t="s">
        <v>29</v>
      </c>
      <c r="J232">
        <v>8532100000</v>
      </c>
      <c r="K232" t="s">
        <v>3485</v>
      </c>
      <c r="L232" t="s">
        <v>1589</v>
      </c>
      <c r="M232" t="s">
        <v>1590</v>
      </c>
      <c r="N232" t="s">
        <v>33</v>
      </c>
      <c r="O232">
        <v>16</v>
      </c>
      <c r="Q232" t="s">
        <v>34</v>
      </c>
      <c r="R232">
        <v>263.83999999999997</v>
      </c>
      <c r="S232">
        <v>395.36</v>
      </c>
      <c r="T232">
        <f t="shared" si="6"/>
        <v>25303.040000000001</v>
      </c>
      <c r="U232" s="21">
        <v>42698</v>
      </c>
      <c r="V232" s="17">
        <v>11</v>
      </c>
      <c r="W232" s="17">
        <f t="shared" si="7"/>
        <v>4</v>
      </c>
      <c r="X232" s="17">
        <v>2016</v>
      </c>
      <c r="Y232" t="s">
        <v>1591</v>
      </c>
      <c r="Z232" t="s">
        <v>36</v>
      </c>
      <c r="AA232" t="s">
        <v>36</v>
      </c>
    </row>
    <row r="233" spans="1:27" x14ac:dyDescent="0.25">
      <c r="A233" t="s">
        <v>1547</v>
      </c>
      <c r="B233" t="s">
        <v>1548</v>
      </c>
      <c r="C233" t="s">
        <v>1549</v>
      </c>
      <c r="D233" t="s">
        <v>3495</v>
      </c>
      <c r="E233" t="s">
        <v>999</v>
      </c>
      <c r="F233" t="s">
        <v>1588</v>
      </c>
      <c r="G233" t="s">
        <v>974</v>
      </c>
      <c r="H233" t="s">
        <v>29</v>
      </c>
      <c r="I233" t="s">
        <v>29</v>
      </c>
      <c r="J233">
        <v>8532100000</v>
      </c>
      <c r="K233" t="s">
        <v>3485</v>
      </c>
      <c r="L233" t="s">
        <v>1592</v>
      </c>
      <c r="M233" t="s">
        <v>1593</v>
      </c>
      <c r="N233" t="s">
        <v>33</v>
      </c>
      <c r="O233">
        <v>106</v>
      </c>
      <c r="Q233" t="s">
        <v>34</v>
      </c>
      <c r="R233">
        <v>1675.08</v>
      </c>
      <c r="S233">
        <v>1965.55</v>
      </c>
      <c r="T233">
        <f t="shared" si="6"/>
        <v>125795.2</v>
      </c>
      <c r="U233" s="21">
        <v>42720</v>
      </c>
      <c r="V233" s="17">
        <v>12</v>
      </c>
      <c r="W233" s="17">
        <f t="shared" si="7"/>
        <v>4</v>
      </c>
      <c r="X233" s="17">
        <v>2016</v>
      </c>
      <c r="Y233" t="s">
        <v>1594</v>
      </c>
      <c r="Z233" t="s">
        <v>36</v>
      </c>
      <c r="AA233" t="s">
        <v>36</v>
      </c>
    </row>
    <row r="234" spans="1:27" x14ac:dyDescent="0.25">
      <c r="A234" t="s">
        <v>1547</v>
      </c>
      <c r="B234" t="s">
        <v>1548</v>
      </c>
      <c r="C234" t="s">
        <v>1554</v>
      </c>
      <c r="D234" t="s">
        <v>3495</v>
      </c>
      <c r="E234" t="s">
        <v>1555</v>
      </c>
      <c r="F234" t="s">
        <v>1595</v>
      </c>
      <c r="G234" t="s">
        <v>1555</v>
      </c>
      <c r="H234" t="s">
        <v>692</v>
      </c>
      <c r="I234" t="s">
        <v>692</v>
      </c>
      <c r="J234">
        <v>8532100000</v>
      </c>
      <c r="K234" t="s">
        <v>3485</v>
      </c>
      <c r="L234" t="s">
        <v>1596</v>
      </c>
      <c r="M234" t="s">
        <v>1570</v>
      </c>
      <c r="N234" t="s">
        <v>33</v>
      </c>
      <c r="O234">
        <v>96.4</v>
      </c>
      <c r="Q234" t="s">
        <v>34</v>
      </c>
      <c r="R234">
        <v>1128</v>
      </c>
      <c r="S234">
        <v>1300.3800000000001</v>
      </c>
      <c r="T234">
        <f t="shared" si="6"/>
        <v>83224.320000000007</v>
      </c>
      <c r="U234" s="21">
        <v>42754</v>
      </c>
      <c r="V234" s="17">
        <v>1</v>
      </c>
      <c r="W234" s="17">
        <f t="shared" si="7"/>
        <v>1</v>
      </c>
      <c r="X234" s="17">
        <v>2017</v>
      </c>
      <c r="Y234" t="s">
        <v>1597</v>
      </c>
      <c r="Z234" t="s">
        <v>36</v>
      </c>
      <c r="AA234" t="s">
        <v>36</v>
      </c>
    </row>
    <row r="235" spans="1:27" x14ac:dyDescent="0.25">
      <c r="A235" t="s">
        <v>1547</v>
      </c>
      <c r="B235" t="s">
        <v>1548</v>
      </c>
      <c r="C235" t="s">
        <v>1549</v>
      </c>
      <c r="D235" t="s">
        <v>3495</v>
      </c>
      <c r="E235" t="s">
        <v>999</v>
      </c>
      <c r="F235" t="s">
        <v>1588</v>
      </c>
      <c r="G235" t="s">
        <v>974</v>
      </c>
      <c r="H235" t="s">
        <v>29</v>
      </c>
      <c r="I235" t="s">
        <v>29</v>
      </c>
      <c r="J235">
        <v>8532100000</v>
      </c>
      <c r="K235" t="s">
        <v>3485</v>
      </c>
      <c r="L235" t="s">
        <v>1598</v>
      </c>
      <c r="M235" t="s">
        <v>1581</v>
      </c>
      <c r="N235" t="s">
        <v>33</v>
      </c>
      <c r="O235">
        <v>25</v>
      </c>
      <c r="Q235" t="s">
        <v>34</v>
      </c>
      <c r="R235">
        <v>395.76</v>
      </c>
      <c r="S235">
        <v>557.11</v>
      </c>
      <c r="T235">
        <f t="shared" si="6"/>
        <v>35655.040000000001</v>
      </c>
      <c r="U235" s="21">
        <v>42754</v>
      </c>
      <c r="V235" s="17">
        <v>1</v>
      </c>
      <c r="W235" s="17">
        <f t="shared" si="7"/>
        <v>1</v>
      </c>
      <c r="X235" s="17">
        <v>2017</v>
      </c>
      <c r="Y235" t="s">
        <v>1599</v>
      </c>
      <c r="Z235" t="s">
        <v>36</v>
      </c>
      <c r="AA235" t="s">
        <v>36</v>
      </c>
    </row>
    <row r="236" spans="1:27" x14ac:dyDescent="0.25">
      <c r="A236" t="s">
        <v>1547</v>
      </c>
      <c r="B236" t="s">
        <v>1548</v>
      </c>
      <c r="C236" t="s">
        <v>1554</v>
      </c>
      <c r="D236" t="s">
        <v>3495</v>
      </c>
      <c r="E236" t="s">
        <v>1555</v>
      </c>
      <c r="F236" t="s">
        <v>1595</v>
      </c>
      <c r="G236" t="s">
        <v>1555</v>
      </c>
      <c r="H236" t="s">
        <v>692</v>
      </c>
      <c r="I236" t="s">
        <v>692</v>
      </c>
      <c r="J236">
        <v>8532100000</v>
      </c>
      <c r="K236" t="s">
        <v>3485</v>
      </c>
      <c r="L236" t="s">
        <v>1600</v>
      </c>
      <c r="M236" t="s">
        <v>1570</v>
      </c>
      <c r="N236" t="s">
        <v>33</v>
      </c>
      <c r="O236">
        <v>110.58499999999999</v>
      </c>
      <c r="Q236" t="s">
        <v>34</v>
      </c>
      <c r="R236">
        <v>1976.8</v>
      </c>
      <c r="S236">
        <v>2230.15</v>
      </c>
      <c r="T236">
        <f t="shared" si="6"/>
        <v>142729.60000000001</v>
      </c>
      <c r="U236" s="21">
        <v>42768</v>
      </c>
      <c r="V236" s="17">
        <v>2</v>
      </c>
      <c r="W236" s="17">
        <f t="shared" si="7"/>
        <v>1</v>
      </c>
      <c r="X236" s="17">
        <v>2017</v>
      </c>
      <c r="Y236" t="s">
        <v>1601</v>
      </c>
      <c r="Z236" t="s">
        <v>36</v>
      </c>
      <c r="AA236" t="s">
        <v>36</v>
      </c>
    </row>
    <row r="237" spans="1:27" x14ac:dyDescent="0.25">
      <c r="A237" t="s">
        <v>1547</v>
      </c>
      <c r="B237" t="s">
        <v>1548</v>
      </c>
      <c r="C237" t="s">
        <v>1549</v>
      </c>
      <c r="D237" t="s">
        <v>3495</v>
      </c>
      <c r="E237" t="s">
        <v>999</v>
      </c>
      <c r="F237" t="s">
        <v>1588</v>
      </c>
      <c r="G237" t="s">
        <v>974</v>
      </c>
      <c r="H237" t="s">
        <v>29</v>
      </c>
      <c r="I237" t="s">
        <v>29</v>
      </c>
      <c r="J237">
        <v>8532100000</v>
      </c>
      <c r="K237" t="s">
        <v>3485</v>
      </c>
      <c r="L237" t="s">
        <v>1598</v>
      </c>
      <c r="M237" t="s">
        <v>1581</v>
      </c>
      <c r="N237" t="s">
        <v>33</v>
      </c>
      <c r="O237">
        <v>23</v>
      </c>
      <c r="Q237" t="s">
        <v>34</v>
      </c>
      <c r="R237">
        <v>395.76</v>
      </c>
      <c r="S237">
        <v>454.32</v>
      </c>
      <c r="T237">
        <f t="shared" si="6"/>
        <v>29076.48</v>
      </c>
      <c r="U237" s="21">
        <v>42768</v>
      </c>
      <c r="V237" s="17">
        <v>2</v>
      </c>
      <c r="W237" s="17">
        <f t="shared" si="7"/>
        <v>1</v>
      </c>
      <c r="X237" s="17">
        <v>2017</v>
      </c>
      <c r="Y237" t="s">
        <v>1602</v>
      </c>
      <c r="Z237" t="s">
        <v>36</v>
      </c>
      <c r="AA237" t="s">
        <v>36</v>
      </c>
    </row>
    <row r="238" spans="1:27" x14ac:dyDescent="0.25">
      <c r="A238" t="s">
        <v>1547</v>
      </c>
      <c r="B238" t="s">
        <v>1548</v>
      </c>
      <c r="C238" t="s">
        <v>1554</v>
      </c>
      <c r="D238" t="s">
        <v>3495</v>
      </c>
      <c r="E238" t="s">
        <v>1555</v>
      </c>
      <c r="F238" t="s">
        <v>1595</v>
      </c>
      <c r="G238" t="s">
        <v>1555</v>
      </c>
      <c r="H238" t="s">
        <v>692</v>
      </c>
      <c r="I238" t="s">
        <v>692</v>
      </c>
      <c r="J238">
        <v>8532100000</v>
      </c>
      <c r="K238" t="s">
        <v>3485</v>
      </c>
      <c r="L238" t="s">
        <v>1603</v>
      </c>
      <c r="M238" t="s">
        <v>1570</v>
      </c>
      <c r="N238" t="s">
        <v>33</v>
      </c>
      <c r="O238">
        <v>31</v>
      </c>
      <c r="Q238" t="s">
        <v>34</v>
      </c>
      <c r="R238">
        <v>393.84</v>
      </c>
      <c r="S238">
        <v>471.96</v>
      </c>
      <c r="T238">
        <f t="shared" si="6"/>
        <v>30205.439999999999</v>
      </c>
      <c r="U238" s="21">
        <v>42793</v>
      </c>
      <c r="V238" s="17">
        <v>2</v>
      </c>
      <c r="W238" s="17">
        <f t="shared" si="7"/>
        <v>1</v>
      </c>
      <c r="X238" s="17">
        <v>2017</v>
      </c>
      <c r="Y238" t="s">
        <v>1604</v>
      </c>
      <c r="Z238" t="s">
        <v>36</v>
      </c>
      <c r="AA238" t="s">
        <v>36</v>
      </c>
    </row>
    <row r="239" spans="1:27" x14ac:dyDescent="0.25">
      <c r="A239" t="s">
        <v>1547</v>
      </c>
      <c r="B239" t="s">
        <v>1548</v>
      </c>
      <c r="C239" t="s">
        <v>1549</v>
      </c>
      <c r="D239" t="s">
        <v>3495</v>
      </c>
      <c r="E239" t="s">
        <v>999</v>
      </c>
      <c r="F239" t="s">
        <v>1588</v>
      </c>
      <c r="G239" t="s">
        <v>974</v>
      </c>
      <c r="H239" t="s">
        <v>29</v>
      </c>
      <c r="I239" t="s">
        <v>29</v>
      </c>
      <c r="J239">
        <v>8532100000</v>
      </c>
      <c r="K239" t="s">
        <v>3485</v>
      </c>
      <c r="L239" t="s">
        <v>1605</v>
      </c>
      <c r="M239" t="s">
        <v>1606</v>
      </c>
      <c r="N239" t="s">
        <v>33</v>
      </c>
      <c r="O239">
        <v>129</v>
      </c>
      <c r="Q239" t="s">
        <v>34</v>
      </c>
      <c r="R239">
        <v>1978.8</v>
      </c>
      <c r="S239">
        <v>2309.7199999999998</v>
      </c>
      <c r="T239">
        <f t="shared" si="6"/>
        <v>147822.07999999999</v>
      </c>
      <c r="U239" s="21">
        <v>42793</v>
      </c>
      <c r="V239" s="17">
        <v>2</v>
      </c>
      <c r="W239" s="17">
        <f t="shared" si="7"/>
        <v>1</v>
      </c>
      <c r="X239" s="17">
        <v>2017</v>
      </c>
      <c r="Y239" t="s">
        <v>1607</v>
      </c>
      <c r="Z239" t="s">
        <v>36</v>
      </c>
      <c r="AA239" t="s">
        <v>36</v>
      </c>
    </row>
    <row r="240" spans="1:27" x14ac:dyDescent="0.25">
      <c r="A240" t="s">
        <v>1547</v>
      </c>
      <c r="B240" t="s">
        <v>1548</v>
      </c>
      <c r="C240" t="s">
        <v>1554</v>
      </c>
      <c r="D240" t="s">
        <v>3495</v>
      </c>
      <c r="E240" t="s">
        <v>1555</v>
      </c>
      <c r="F240" t="s">
        <v>1595</v>
      </c>
      <c r="G240" t="s">
        <v>1555</v>
      </c>
      <c r="H240" t="s">
        <v>692</v>
      </c>
      <c r="I240" t="s">
        <v>692</v>
      </c>
      <c r="J240">
        <v>8532100000</v>
      </c>
      <c r="K240" t="s">
        <v>3485</v>
      </c>
      <c r="L240" t="s">
        <v>1608</v>
      </c>
      <c r="M240" t="s">
        <v>1570</v>
      </c>
      <c r="N240" t="s">
        <v>33</v>
      </c>
      <c r="O240">
        <v>38</v>
      </c>
      <c r="Q240" t="s">
        <v>34</v>
      </c>
      <c r="R240">
        <v>525.12</v>
      </c>
      <c r="S240">
        <v>609.92999999999995</v>
      </c>
      <c r="T240">
        <f t="shared" si="6"/>
        <v>39035.519999999997</v>
      </c>
      <c r="U240" s="21">
        <v>42814</v>
      </c>
      <c r="V240" s="17">
        <v>3</v>
      </c>
      <c r="W240" s="17">
        <f t="shared" si="7"/>
        <v>1</v>
      </c>
      <c r="X240" s="17">
        <v>2017</v>
      </c>
      <c r="Y240" t="s">
        <v>1609</v>
      </c>
      <c r="Z240" t="s">
        <v>36</v>
      </c>
      <c r="AA240" t="s">
        <v>36</v>
      </c>
    </row>
    <row r="241" spans="1:27" x14ac:dyDescent="0.25">
      <c r="A241" t="s">
        <v>1547</v>
      </c>
      <c r="B241" t="s">
        <v>1548</v>
      </c>
      <c r="C241" t="s">
        <v>1549</v>
      </c>
      <c r="D241" t="s">
        <v>3495</v>
      </c>
      <c r="E241" t="s">
        <v>999</v>
      </c>
      <c r="F241" t="s">
        <v>1588</v>
      </c>
      <c r="G241" t="s">
        <v>974</v>
      </c>
      <c r="H241" t="s">
        <v>29</v>
      </c>
      <c r="I241" t="s">
        <v>29</v>
      </c>
      <c r="J241">
        <v>8532100000</v>
      </c>
      <c r="K241" t="s">
        <v>3485</v>
      </c>
      <c r="L241" t="s">
        <v>1610</v>
      </c>
      <c r="M241" t="s">
        <v>1611</v>
      </c>
      <c r="N241" t="s">
        <v>33</v>
      </c>
      <c r="O241">
        <v>177</v>
      </c>
      <c r="Q241" t="s">
        <v>34</v>
      </c>
      <c r="R241">
        <v>2704.84</v>
      </c>
      <c r="S241">
        <v>3117.48</v>
      </c>
      <c r="T241">
        <f t="shared" si="6"/>
        <v>199518.72</v>
      </c>
      <c r="U241" s="21">
        <v>42814</v>
      </c>
      <c r="V241" s="17">
        <v>3</v>
      </c>
      <c r="W241" s="17">
        <f t="shared" si="7"/>
        <v>1</v>
      </c>
      <c r="X241" s="17">
        <v>2017</v>
      </c>
      <c r="Y241" t="s">
        <v>1612</v>
      </c>
      <c r="Z241" t="s">
        <v>36</v>
      </c>
      <c r="AA241" t="s">
        <v>36</v>
      </c>
    </row>
    <row r="242" spans="1:27" x14ac:dyDescent="0.25">
      <c r="A242" t="s">
        <v>1547</v>
      </c>
      <c r="B242" t="s">
        <v>1548</v>
      </c>
      <c r="C242" t="s">
        <v>1554</v>
      </c>
      <c r="D242" t="s">
        <v>3495</v>
      </c>
      <c r="E242" t="s">
        <v>1555</v>
      </c>
      <c r="F242" t="s">
        <v>1595</v>
      </c>
      <c r="G242" t="s">
        <v>1555</v>
      </c>
      <c r="H242" t="s">
        <v>692</v>
      </c>
      <c r="I242" t="s">
        <v>692</v>
      </c>
      <c r="J242">
        <v>8532100000</v>
      </c>
      <c r="K242" t="s">
        <v>3485</v>
      </c>
      <c r="L242" t="s">
        <v>1613</v>
      </c>
      <c r="M242" t="s">
        <v>1570</v>
      </c>
      <c r="N242" t="s">
        <v>33</v>
      </c>
      <c r="O242">
        <v>435.2</v>
      </c>
      <c r="Q242" t="s">
        <v>34</v>
      </c>
      <c r="R242">
        <v>5268.2</v>
      </c>
      <c r="S242">
        <v>5873.92</v>
      </c>
      <c r="T242">
        <f t="shared" si="6"/>
        <v>375930.88</v>
      </c>
      <c r="U242" s="21">
        <v>42843</v>
      </c>
      <c r="V242" s="17">
        <v>4</v>
      </c>
      <c r="W242" s="17">
        <f t="shared" si="7"/>
        <v>2</v>
      </c>
      <c r="X242" s="17">
        <v>2017</v>
      </c>
      <c r="Y242" t="s">
        <v>1614</v>
      </c>
      <c r="Z242" t="s">
        <v>36</v>
      </c>
      <c r="AA242" t="s">
        <v>36</v>
      </c>
    </row>
    <row r="243" spans="1:27" x14ac:dyDescent="0.25">
      <c r="A243" t="s">
        <v>1547</v>
      </c>
      <c r="B243" t="s">
        <v>1548</v>
      </c>
      <c r="C243" t="s">
        <v>1549</v>
      </c>
      <c r="D243" t="s">
        <v>3495</v>
      </c>
      <c r="E243" t="s">
        <v>999</v>
      </c>
      <c r="F243" t="s">
        <v>1588</v>
      </c>
      <c r="G243" t="s">
        <v>974</v>
      </c>
      <c r="H243" t="s">
        <v>29</v>
      </c>
      <c r="I243" t="s">
        <v>29</v>
      </c>
      <c r="J243">
        <v>8532100000</v>
      </c>
      <c r="K243" t="s">
        <v>3485</v>
      </c>
      <c r="L243" t="s">
        <v>1615</v>
      </c>
      <c r="M243" t="s">
        <v>1616</v>
      </c>
      <c r="N243" t="s">
        <v>33</v>
      </c>
      <c r="O243">
        <v>115</v>
      </c>
      <c r="Q243" t="s">
        <v>34</v>
      </c>
      <c r="R243">
        <v>1680.28</v>
      </c>
      <c r="S243">
        <v>1857.28</v>
      </c>
      <c r="T243">
        <f t="shared" si="6"/>
        <v>118865.92</v>
      </c>
      <c r="U243" s="21">
        <v>42843</v>
      </c>
      <c r="V243" s="17">
        <v>4</v>
      </c>
      <c r="W243" s="17">
        <f t="shared" si="7"/>
        <v>2</v>
      </c>
      <c r="X243" s="17">
        <v>2017</v>
      </c>
      <c r="Y243" t="s">
        <v>1617</v>
      </c>
      <c r="Z243" t="s">
        <v>36</v>
      </c>
      <c r="AA243" t="s">
        <v>36</v>
      </c>
    </row>
    <row r="244" spans="1:27" x14ac:dyDescent="0.25">
      <c r="A244" t="s">
        <v>1547</v>
      </c>
      <c r="B244" t="s">
        <v>1548</v>
      </c>
      <c r="C244" t="s">
        <v>1549</v>
      </c>
      <c r="D244" t="s">
        <v>3495</v>
      </c>
      <c r="E244" t="s">
        <v>999</v>
      </c>
      <c r="F244" t="s">
        <v>1588</v>
      </c>
      <c r="G244" t="s">
        <v>974</v>
      </c>
      <c r="H244" t="s">
        <v>29</v>
      </c>
      <c r="I244" t="s">
        <v>29</v>
      </c>
      <c r="J244">
        <v>8532100000</v>
      </c>
      <c r="K244" t="s">
        <v>3485</v>
      </c>
      <c r="L244" t="s">
        <v>1618</v>
      </c>
      <c r="M244" t="s">
        <v>1581</v>
      </c>
      <c r="N244" t="s">
        <v>33</v>
      </c>
      <c r="O244">
        <v>110</v>
      </c>
      <c r="Q244" t="s">
        <v>34</v>
      </c>
      <c r="R244">
        <v>1714.96</v>
      </c>
      <c r="S244">
        <v>1933.75</v>
      </c>
      <c r="T244">
        <f t="shared" si="6"/>
        <v>123760</v>
      </c>
      <c r="U244" s="21">
        <v>42871</v>
      </c>
      <c r="V244" s="17">
        <v>5</v>
      </c>
      <c r="W244" s="17">
        <f t="shared" si="7"/>
        <v>2</v>
      </c>
      <c r="X244" s="17">
        <v>2017</v>
      </c>
      <c r="Y244" t="s">
        <v>1619</v>
      </c>
      <c r="Z244" t="s">
        <v>36</v>
      </c>
      <c r="AA244" t="s">
        <v>36</v>
      </c>
    </row>
    <row r="245" spans="1:27" x14ac:dyDescent="0.25">
      <c r="A245" t="s">
        <v>1547</v>
      </c>
      <c r="B245" t="s">
        <v>1548</v>
      </c>
      <c r="C245" t="s">
        <v>1554</v>
      </c>
      <c r="D245" t="s">
        <v>3495</v>
      </c>
      <c r="E245" t="s">
        <v>1555</v>
      </c>
      <c r="F245" t="s">
        <v>1595</v>
      </c>
      <c r="G245" t="s">
        <v>1555</v>
      </c>
      <c r="H245" t="s">
        <v>692</v>
      </c>
      <c r="I245" t="s">
        <v>692</v>
      </c>
      <c r="J245">
        <v>8532100000</v>
      </c>
      <c r="K245" t="s">
        <v>3485</v>
      </c>
      <c r="L245" t="s">
        <v>1596</v>
      </c>
      <c r="M245" t="s">
        <v>1570</v>
      </c>
      <c r="N245" t="s">
        <v>1165</v>
      </c>
      <c r="O245">
        <v>83</v>
      </c>
      <c r="Q245" t="s">
        <v>34</v>
      </c>
      <c r="R245">
        <v>1121.76</v>
      </c>
      <c r="S245">
        <v>1575.44</v>
      </c>
      <c r="T245">
        <f t="shared" si="6"/>
        <v>100828.16</v>
      </c>
      <c r="U245" s="21">
        <v>42906</v>
      </c>
      <c r="V245" s="17">
        <v>6</v>
      </c>
      <c r="W245" s="17">
        <f t="shared" si="7"/>
        <v>2</v>
      </c>
      <c r="X245" s="17">
        <v>2017</v>
      </c>
      <c r="Y245" t="s">
        <v>1620</v>
      </c>
      <c r="Z245" t="s">
        <v>36</v>
      </c>
      <c r="AA245" t="s">
        <v>36</v>
      </c>
    </row>
    <row r="246" spans="1:27" x14ac:dyDescent="0.25">
      <c r="A246" t="s">
        <v>1547</v>
      </c>
      <c r="B246" t="s">
        <v>1548</v>
      </c>
      <c r="C246" t="s">
        <v>1549</v>
      </c>
      <c r="D246" t="s">
        <v>3495</v>
      </c>
      <c r="E246" t="s">
        <v>999</v>
      </c>
      <c r="F246" t="s">
        <v>1588</v>
      </c>
      <c r="G246" t="s">
        <v>974</v>
      </c>
      <c r="H246" t="s">
        <v>29</v>
      </c>
      <c r="I246" t="s">
        <v>29</v>
      </c>
      <c r="J246">
        <v>8532100000</v>
      </c>
      <c r="K246" t="s">
        <v>3485</v>
      </c>
      <c r="L246" t="s">
        <v>1621</v>
      </c>
      <c r="M246" t="s">
        <v>1581</v>
      </c>
      <c r="N246" t="s">
        <v>33</v>
      </c>
      <c r="O246">
        <v>17</v>
      </c>
      <c r="Q246" t="s">
        <v>34</v>
      </c>
      <c r="R246">
        <v>263.83999999999997</v>
      </c>
      <c r="S246">
        <v>519.86</v>
      </c>
      <c r="T246">
        <f t="shared" si="6"/>
        <v>33271.040000000001</v>
      </c>
      <c r="U246" s="21">
        <v>42940</v>
      </c>
      <c r="V246" s="17">
        <v>7</v>
      </c>
      <c r="W246" s="17">
        <f t="shared" si="7"/>
        <v>3</v>
      </c>
      <c r="X246" s="17">
        <v>2017</v>
      </c>
      <c r="Y246" t="s">
        <v>1622</v>
      </c>
      <c r="Z246" t="s">
        <v>1623</v>
      </c>
      <c r="AA246" t="s">
        <v>1624</v>
      </c>
    </row>
    <row r="247" spans="1:27" x14ac:dyDescent="0.25">
      <c r="A247" t="s">
        <v>1547</v>
      </c>
      <c r="B247" t="s">
        <v>1548</v>
      </c>
      <c r="C247" t="s">
        <v>1549</v>
      </c>
      <c r="D247" t="s">
        <v>3495</v>
      </c>
      <c r="E247" t="s">
        <v>999</v>
      </c>
      <c r="F247" t="s">
        <v>1588</v>
      </c>
      <c r="G247" t="s">
        <v>974</v>
      </c>
      <c r="H247" t="s">
        <v>29</v>
      </c>
      <c r="I247" t="s">
        <v>29</v>
      </c>
      <c r="J247">
        <v>8532100000</v>
      </c>
      <c r="K247" t="s">
        <v>3485</v>
      </c>
      <c r="L247" t="s">
        <v>1625</v>
      </c>
      <c r="M247" t="s">
        <v>1626</v>
      </c>
      <c r="N247" t="s">
        <v>33</v>
      </c>
      <c r="O247">
        <v>462</v>
      </c>
      <c r="Q247" t="s">
        <v>34</v>
      </c>
      <c r="R247">
        <v>7328.72</v>
      </c>
      <c r="S247">
        <v>9050.15</v>
      </c>
      <c r="T247">
        <f t="shared" si="6"/>
        <v>579209.6</v>
      </c>
      <c r="U247" s="21">
        <v>42979</v>
      </c>
      <c r="V247" s="17">
        <v>9</v>
      </c>
      <c r="W247" s="17">
        <f t="shared" si="7"/>
        <v>3</v>
      </c>
      <c r="X247" s="17">
        <v>2017</v>
      </c>
      <c r="Y247" t="s">
        <v>1627</v>
      </c>
      <c r="Z247" t="s">
        <v>36</v>
      </c>
      <c r="AA247" t="s">
        <v>36</v>
      </c>
    </row>
    <row r="248" spans="1:27" x14ac:dyDescent="0.25">
      <c r="A248" t="s">
        <v>1547</v>
      </c>
      <c r="B248" t="s">
        <v>1548</v>
      </c>
      <c r="C248" t="s">
        <v>1554</v>
      </c>
      <c r="D248" t="s">
        <v>3495</v>
      </c>
      <c r="E248" t="s">
        <v>1555</v>
      </c>
      <c r="F248" t="s">
        <v>1595</v>
      </c>
      <c r="G248" t="s">
        <v>1555</v>
      </c>
      <c r="H248" t="s">
        <v>692</v>
      </c>
      <c r="I248" t="s">
        <v>692</v>
      </c>
      <c r="J248">
        <v>8532100000</v>
      </c>
      <c r="K248" t="s">
        <v>3485</v>
      </c>
      <c r="L248" t="s">
        <v>1628</v>
      </c>
      <c r="M248" t="s">
        <v>1570</v>
      </c>
      <c r="N248" t="s">
        <v>1165</v>
      </c>
      <c r="O248">
        <v>20</v>
      </c>
      <c r="Q248" t="s">
        <v>34</v>
      </c>
      <c r="R248">
        <v>295.64</v>
      </c>
      <c r="S248">
        <v>589.71</v>
      </c>
      <c r="T248">
        <f t="shared" si="6"/>
        <v>37741.440000000002</v>
      </c>
      <c r="U248" s="21">
        <v>43019</v>
      </c>
      <c r="V248" s="17">
        <v>10</v>
      </c>
      <c r="W248" s="17">
        <f t="shared" si="7"/>
        <v>4</v>
      </c>
      <c r="X248" s="17">
        <v>2017</v>
      </c>
      <c r="Y248" t="s">
        <v>1629</v>
      </c>
      <c r="Z248" t="s">
        <v>1623</v>
      </c>
      <c r="AA248" t="s">
        <v>1624</v>
      </c>
    </row>
    <row r="249" spans="1:27" x14ac:dyDescent="0.25">
      <c r="A249" t="s">
        <v>1547</v>
      </c>
      <c r="B249" t="s">
        <v>1548</v>
      </c>
      <c r="C249" t="s">
        <v>1554</v>
      </c>
      <c r="D249" t="s">
        <v>3495</v>
      </c>
      <c r="E249" t="s">
        <v>1555</v>
      </c>
      <c r="F249" t="s">
        <v>1595</v>
      </c>
      <c r="G249" t="s">
        <v>1555</v>
      </c>
      <c r="H249" t="s">
        <v>692</v>
      </c>
      <c r="I249" t="s">
        <v>692</v>
      </c>
      <c r="J249">
        <v>8532100000</v>
      </c>
      <c r="K249" t="s">
        <v>3485</v>
      </c>
      <c r="L249" t="s">
        <v>1630</v>
      </c>
      <c r="M249" t="s">
        <v>1570</v>
      </c>
      <c r="N249" t="s">
        <v>1165</v>
      </c>
      <c r="O249">
        <v>268</v>
      </c>
      <c r="Q249" t="s">
        <v>34</v>
      </c>
      <c r="R249">
        <v>4288.12</v>
      </c>
      <c r="S249">
        <v>5435.11</v>
      </c>
      <c r="T249">
        <f t="shared" si="6"/>
        <v>347847.04</v>
      </c>
      <c r="U249" s="21">
        <v>43053</v>
      </c>
      <c r="V249" s="17">
        <v>11</v>
      </c>
      <c r="W249" s="17">
        <f t="shared" si="7"/>
        <v>4</v>
      </c>
      <c r="X249" s="17">
        <v>2017</v>
      </c>
      <c r="Y249" t="s">
        <v>1631</v>
      </c>
      <c r="Z249" t="s">
        <v>36</v>
      </c>
      <c r="AA249" t="s">
        <v>36</v>
      </c>
    </row>
    <row r="250" spans="1:27" x14ac:dyDescent="0.25">
      <c r="A250" t="s">
        <v>1547</v>
      </c>
      <c r="B250" t="s">
        <v>1548</v>
      </c>
      <c r="C250" t="s">
        <v>1554</v>
      </c>
      <c r="D250" t="s">
        <v>3495</v>
      </c>
      <c r="E250" t="s">
        <v>1555</v>
      </c>
      <c r="F250" t="s">
        <v>1595</v>
      </c>
      <c r="G250" t="s">
        <v>1555</v>
      </c>
      <c r="H250" t="s">
        <v>29</v>
      </c>
      <c r="I250" t="s">
        <v>692</v>
      </c>
      <c r="J250">
        <v>8532100000</v>
      </c>
      <c r="K250" t="s">
        <v>3485</v>
      </c>
      <c r="L250" t="s">
        <v>1632</v>
      </c>
      <c r="M250" t="s">
        <v>1570</v>
      </c>
      <c r="N250" t="s">
        <v>33</v>
      </c>
      <c r="O250">
        <v>125</v>
      </c>
      <c r="Q250" t="s">
        <v>34</v>
      </c>
      <c r="R250">
        <v>1906.56</v>
      </c>
      <c r="S250">
        <v>2292.33</v>
      </c>
      <c r="T250">
        <f t="shared" si="6"/>
        <v>146709.12</v>
      </c>
      <c r="U250" s="21">
        <v>43068</v>
      </c>
      <c r="V250" s="17">
        <v>11</v>
      </c>
      <c r="W250" s="17">
        <f t="shared" si="7"/>
        <v>4</v>
      </c>
      <c r="X250" s="17">
        <v>2017</v>
      </c>
      <c r="Y250" t="s">
        <v>1633</v>
      </c>
      <c r="Z250" t="s">
        <v>36</v>
      </c>
      <c r="AA250" t="s">
        <v>36</v>
      </c>
    </row>
    <row r="251" spans="1:27" x14ac:dyDescent="0.25">
      <c r="A251" t="s">
        <v>1547</v>
      </c>
      <c r="B251" t="s">
        <v>1548</v>
      </c>
      <c r="C251" t="s">
        <v>1554</v>
      </c>
      <c r="D251" t="s">
        <v>3495</v>
      </c>
      <c r="E251" t="s">
        <v>1555</v>
      </c>
      <c r="F251" t="s">
        <v>1595</v>
      </c>
      <c r="G251" t="s">
        <v>1555</v>
      </c>
      <c r="H251" t="s">
        <v>692</v>
      </c>
      <c r="I251" t="s">
        <v>692</v>
      </c>
      <c r="J251">
        <v>8532100000</v>
      </c>
      <c r="K251" t="s">
        <v>3485</v>
      </c>
      <c r="L251" t="s">
        <v>1634</v>
      </c>
      <c r="M251" t="s">
        <v>1570</v>
      </c>
      <c r="N251" t="s">
        <v>1165</v>
      </c>
      <c r="O251">
        <v>146</v>
      </c>
      <c r="Q251" t="s">
        <v>34</v>
      </c>
      <c r="R251">
        <v>2060.64</v>
      </c>
      <c r="S251">
        <v>2606.33</v>
      </c>
      <c r="T251">
        <f t="shared" si="6"/>
        <v>166805.12</v>
      </c>
      <c r="U251" s="21">
        <v>43068</v>
      </c>
      <c r="V251" s="17">
        <v>11</v>
      </c>
      <c r="W251" s="17">
        <f t="shared" si="7"/>
        <v>4</v>
      </c>
      <c r="X251" s="17">
        <v>2017</v>
      </c>
      <c r="Y251" t="s">
        <v>1635</v>
      </c>
      <c r="Z251" t="s">
        <v>36</v>
      </c>
      <c r="AA251" t="s">
        <v>36</v>
      </c>
    </row>
    <row r="252" spans="1:27" x14ac:dyDescent="0.25">
      <c r="A252" t="s">
        <v>1547</v>
      </c>
      <c r="B252" t="s">
        <v>1548</v>
      </c>
      <c r="C252" t="s">
        <v>334</v>
      </c>
      <c r="D252" t="s">
        <v>3495</v>
      </c>
      <c r="E252" t="s">
        <v>1555</v>
      </c>
      <c r="F252" t="s">
        <v>334</v>
      </c>
      <c r="G252" t="s">
        <v>1555</v>
      </c>
      <c r="H252" t="s">
        <v>1636</v>
      </c>
      <c r="I252" t="s">
        <v>692</v>
      </c>
      <c r="J252">
        <v>8532100000</v>
      </c>
      <c r="K252" t="s">
        <v>3485</v>
      </c>
      <c r="L252" t="s">
        <v>1637</v>
      </c>
      <c r="M252" t="s">
        <v>1570</v>
      </c>
      <c r="N252" t="s">
        <v>1165</v>
      </c>
      <c r="O252">
        <v>69</v>
      </c>
      <c r="Q252" t="s">
        <v>334</v>
      </c>
      <c r="R252" t="s">
        <v>334</v>
      </c>
      <c r="S252">
        <v>1625.68</v>
      </c>
      <c r="T252">
        <f t="shared" si="6"/>
        <v>104043.52</v>
      </c>
      <c r="U252" s="21">
        <v>43074</v>
      </c>
      <c r="V252" s="17">
        <v>12</v>
      </c>
      <c r="W252" s="17">
        <f t="shared" si="7"/>
        <v>4</v>
      </c>
      <c r="X252" s="17">
        <v>2017</v>
      </c>
      <c r="Y252" t="s">
        <v>1638</v>
      </c>
      <c r="Z252" t="s">
        <v>36</v>
      </c>
      <c r="AA252" t="s">
        <v>36</v>
      </c>
    </row>
    <row r="253" spans="1:27" x14ac:dyDescent="0.25">
      <c r="A253" t="s">
        <v>1547</v>
      </c>
      <c r="B253" t="s">
        <v>1548</v>
      </c>
      <c r="C253" t="s">
        <v>1554</v>
      </c>
      <c r="D253" t="s">
        <v>3495</v>
      </c>
      <c r="E253" t="s">
        <v>1555</v>
      </c>
      <c r="F253" t="s">
        <v>1639</v>
      </c>
      <c r="G253" t="s">
        <v>1555</v>
      </c>
      <c r="H253" t="s">
        <v>29</v>
      </c>
      <c r="I253" t="s">
        <v>692</v>
      </c>
      <c r="J253">
        <v>8532100000</v>
      </c>
      <c r="K253" t="s">
        <v>3485</v>
      </c>
      <c r="L253" t="s">
        <v>1640</v>
      </c>
      <c r="M253" t="s">
        <v>1570</v>
      </c>
      <c r="N253" t="s">
        <v>33</v>
      </c>
      <c r="O253">
        <v>299</v>
      </c>
      <c r="Q253" t="s">
        <v>34</v>
      </c>
      <c r="R253">
        <v>4528.08</v>
      </c>
      <c r="S253">
        <v>5526.57</v>
      </c>
      <c r="T253">
        <f t="shared" si="6"/>
        <v>353700.48</v>
      </c>
      <c r="U253" s="21">
        <v>43110</v>
      </c>
      <c r="V253" s="17">
        <v>1</v>
      </c>
      <c r="W253" s="17">
        <f t="shared" si="7"/>
        <v>1</v>
      </c>
      <c r="X253" s="17">
        <v>2018</v>
      </c>
      <c r="Y253" t="s">
        <v>1641</v>
      </c>
      <c r="Z253" t="s">
        <v>36</v>
      </c>
      <c r="AA253" t="s">
        <v>36</v>
      </c>
    </row>
    <row r="254" spans="1:27" x14ac:dyDescent="0.25">
      <c r="A254" t="s">
        <v>1547</v>
      </c>
      <c r="B254" t="s">
        <v>1548</v>
      </c>
      <c r="C254" t="s">
        <v>1554</v>
      </c>
      <c r="D254" t="s">
        <v>3495</v>
      </c>
      <c r="E254" t="s">
        <v>1555</v>
      </c>
      <c r="F254" t="s">
        <v>1639</v>
      </c>
      <c r="G254" t="s">
        <v>1555</v>
      </c>
      <c r="H254" t="s">
        <v>29</v>
      </c>
      <c r="I254" t="s">
        <v>692</v>
      </c>
      <c r="J254">
        <v>8532100000</v>
      </c>
      <c r="K254" t="s">
        <v>3485</v>
      </c>
      <c r="L254" t="s">
        <v>1642</v>
      </c>
      <c r="M254" t="s">
        <v>1570</v>
      </c>
      <c r="N254" t="s">
        <v>33</v>
      </c>
      <c r="O254">
        <v>168</v>
      </c>
      <c r="Q254" t="s">
        <v>34</v>
      </c>
      <c r="R254">
        <v>2958.3</v>
      </c>
      <c r="S254">
        <v>3773.35</v>
      </c>
      <c r="T254">
        <f t="shared" si="6"/>
        <v>241494.39999999999</v>
      </c>
      <c r="U254" s="21">
        <v>43151</v>
      </c>
      <c r="V254" s="17">
        <v>2</v>
      </c>
      <c r="W254" s="17">
        <f t="shared" si="7"/>
        <v>1</v>
      </c>
      <c r="X254" s="17">
        <v>2018</v>
      </c>
      <c r="Y254" t="s">
        <v>1643</v>
      </c>
      <c r="Z254" t="s">
        <v>36</v>
      </c>
      <c r="AA254" t="s">
        <v>36</v>
      </c>
    </row>
    <row r="255" spans="1:27" x14ac:dyDescent="0.25">
      <c r="A255" t="s">
        <v>1672</v>
      </c>
      <c r="B255" t="s">
        <v>1673</v>
      </c>
      <c r="C255" t="s">
        <v>1674</v>
      </c>
      <c r="D255" t="s">
        <v>3494</v>
      </c>
      <c r="E255" t="s">
        <v>1044</v>
      </c>
      <c r="F255" t="s">
        <v>1675</v>
      </c>
      <c r="G255" t="s">
        <v>1044</v>
      </c>
      <c r="H255" t="s">
        <v>393</v>
      </c>
      <c r="I255" t="s">
        <v>30</v>
      </c>
      <c r="J255">
        <v>8532100000</v>
      </c>
      <c r="K255" t="s">
        <v>3485</v>
      </c>
      <c r="L255" t="s">
        <v>1676</v>
      </c>
      <c r="M255" t="s">
        <v>32</v>
      </c>
      <c r="N255" t="s">
        <v>1165</v>
      </c>
      <c r="O255">
        <v>933</v>
      </c>
      <c r="Q255" t="s">
        <v>34</v>
      </c>
      <c r="R255">
        <v>15415.5</v>
      </c>
      <c r="S255">
        <v>18482.11</v>
      </c>
      <c r="T255">
        <f t="shared" si="6"/>
        <v>1182855.04</v>
      </c>
      <c r="U255" s="21">
        <v>42473</v>
      </c>
      <c r="V255" s="17">
        <v>4</v>
      </c>
      <c r="W255" s="17">
        <f t="shared" si="7"/>
        <v>2</v>
      </c>
      <c r="X255" s="17">
        <v>2016</v>
      </c>
      <c r="Y255" t="s">
        <v>1677</v>
      </c>
      <c r="Z255" t="s">
        <v>36</v>
      </c>
      <c r="AA255" t="s">
        <v>36</v>
      </c>
    </row>
    <row r="256" spans="1:27" x14ac:dyDescent="0.25">
      <c r="A256" t="s">
        <v>1672</v>
      </c>
      <c r="B256" t="s">
        <v>1673</v>
      </c>
      <c r="C256" t="s">
        <v>1674</v>
      </c>
      <c r="D256" t="s">
        <v>3494</v>
      </c>
      <c r="E256" t="s">
        <v>1044</v>
      </c>
      <c r="F256" t="s">
        <v>1675</v>
      </c>
      <c r="G256" t="s">
        <v>1044</v>
      </c>
      <c r="H256" t="s">
        <v>393</v>
      </c>
      <c r="I256" t="s">
        <v>30</v>
      </c>
      <c r="J256">
        <v>8532100000</v>
      </c>
      <c r="K256" t="s">
        <v>3485</v>
      </c>
      <c r="L256" t="s">
        <v>1678</v>
      </c>
      <c r="M256" t="s">
        <v>32</v>
      </c>
      <c r="N256" t="s">
        <v>1165</v>
      </c>
      <c r="O256">
        <v>61</v>
      </c>
      <c r="Q256" t="s">
        <v>34</v>
      </c>
      <c r="R256">
        <v>1676.43</v>
      </c>
      <c r="S256">
        <v>1937.69</v>
      </c>
      <c r="T256">
        <f t="shared" si="6"/>
        <v>124012.16</v>
      </c>
      <c r="U256" s="21">
        <v>42557</v>
      </c>
      <c r="V256" s="17">
        <v>7</v>
      </c>
      <c r="W256" s="17">
        <f t="shared" si="7"/>
        <v>3</v>
      </c>
      <c r="X256" s="17">
        <v>2016</v>
      </c>
      <c r="Y256" t="s">
        <v>1679</v>
      </c>
      <c r="Z256" t="s">
        <v>36</v>
      </c>
      <c r="AA256" t="s">
        <v>36</v>
      </c>
    </row>
    <row r="257" spans="1:27" x14ac:dyDescent="0.25">
      <c r="A257" t="s">
        <v>1672</v>
      </c>
      <c r="B257" t="s">
        <v>1673</v>
      </c>
      <c r="C257" t="s">
        <v>1674</v>
      </c>
      <c r="D257" t="s">
        <v>3494</v>
      </c>
      <c r="E257" t="s">
        <v>1044</v>
      </c>
      <c r="F257" t="s">
        <v>1675</v>
      </c>
      <c r="G257" t="s">
        <v>1044</v>
      </c>
      <c r="H257" t="s">
        <v>393</v>
      </c>
      <c r="I257" t="s">
        <v>30</v>
      </c>
      <c r="J257">
        <v>8532100000</v>
      </c>
      <c r="K257" t="s">
        <v>3485</v>
      </c>
      <c r="L257" t="s">
        <v>1683</v>
      </c>
      <c r="M257" t="s">
        <v>32</v>
      </c>
      <c r="N257" t="s">
        <v>1165</v>
      </c>
      <c r="O257">
        <v>356</v>
      </c>
      <c r="Q257" t="s">
        <v>34</v>
      </c>
      <c r="R257">
        <v>6701.76</v>
      </c>
      <c r="S257">
        <v>7699.42</v>
      </c>
      <c r="T257">
        <f t="shared" si="6"/>
        <v>492762.88</v>
      </c>
      <c r="U257" s="21">
        <v>42584</v>
      </c>
      <c r="V257" s="17">
        <v>8</v>
      </c>
      <c r="W257" s="17">
        <f t="shared" si="7"/>
        <v>3</v>
      </c>
      <c r="X257" s="17">
        <v>2016</v>
      </c>
      <c r="Y257" t="s">
        <v>1684</v>
      </c>
      <c r="Z257" t="s">
        <v>36</v>
      </c>
      <c r="AA257" t="s">
        <v>36</v>
      </c>
    </row>
    <row r="258" spans="1:27" x14ac:dyDescent="0.25">
      <c r="A258" t="s">
        <v>1672</v>
      </c>
      <c r="B258" t="s">
        <v>1673</v>
      </c>
      <c r="C258" t="s">
        <v>1685</v>
      </c>
      <c r="D258" t="s">
        <v>3494</v>
      </c>
      <c r="E258" t="s">
        <v>1044</v>
      </c>
      <c r="F258" t="s">
        <v>1688</v>
      </c>
      <c r="G258" t="s">
        <v>1044</v>
      </c>
      <c r="H258" t="s">
        <v>393</v>
      </c>
      <c r="I258" t="s">
        <v>30</v>
      </c>
      <c r="J258">
        <v>8532100000</v>
      </c>
      <c r="K258" t="s">
        <v>3485</v>
      </c>
      <c r="L258" t="s">
        <v>1689</v>
      </c>
      <c r="M258" t="s">
        <v>32</v>
      </c>
      <c r="N258" t="s">
        <v>33</v>
      </c>
      <c r="O258">
        <v>70</v>
      </c>
      <c r="Q258" t="s">
        <v>34</v>
      </c>
      <c r="R258">
        <v>1928.88</v>
      </c>
      <c r="S258">
        <v>2264.2600000000002</v>
      </c>
      <c r="T258">
        <f t="shared" si="6"/>
        <v>144912.64000000001</v>
      </c>
      <c r="U258" s="21">
        <v>42646</v>
      </c>
      <c r="V258" s="17">
        <v>10</v>
      </c>
      <c r="W258" s="17">
        <f t="shared" si="7"/>
        <v>4</v>
      </c>
      <c r="X258" s="17">
        <v>2016</v>
      </c>
      <c r="Y258" t="s">
        <v>1690</v>
      </c>
      <c r="Z258" t="s">
        <v>36</v>
      </c>
      <c r="AA258" t="s">
        <v>36</v>
      </c>
    </row>
    <row r="259" spans="1:27" x14ac:dyDescent="0.25">
      <c r="A259" t="s">
        <v>1672</v>
      </c>
      <c r="B259" t="s">
        <v>1673</v>
      </c>
      <c r="C259" t="s">
        <v>1685</v>
      </c>
      <c r="D259" t="s">
        <v>3494</v>
      </c>
      <c r="E259" t="s">
        <v>1044</v>
      </c>
      <c r="F259" t="s">
        <v>1675</v>
      </c>
      <c r="G259" t="s">
        <v>1044</v>
      </c>
      <c r="H259" t="s">
        <v>393</v>
      </c>
      <c r="I259" t="s">
        <v>30</v>
      </c>
      <c r="J259">
        <v>8532100000</v>
      </c>
      <c r="K259" t="s">
        <v>3485</v>
      </c>
      <c r="L259" t="s">
        <v>1691</v>
      </c>
      <c r="M259" t="s">
        <v>32</v>
      </c>
      <c r="N259" t="s">
        <v>1165</v>
      </c>
      <c r="O259">
        <v>155</v>
      </c>
      <c r="Q259" t="s">
        <v>34</v>
      </c>
      <c r="R259">
        <v>2726.64</v>
      </c>
      <c r="S259">
        <v>3110.17</v>
      </c>
      <c r="T259">
        <f t="shared" ref="T259:T322" si="8">64*S259</f>
        <v>199050.88</v>
      </c>
      <c r="U259" s="21">
        <v>42666</v>
      </c>
      <c r="V259" s="17">
        <v>10</v>
      </c>
      <c r="W259" s="17">
        <f t="shared" ref="W259:W322" si="9">_xlfn.CEILING.MATH((V259)/3,1)</f>
        <v>4</v>
      </c>
      <c r="X259" s="17">
        <v>2016</v>
      </c>
      <c r="Y259" t="s">
        <v>1692</v>
      </c>
      <c r="Z259" t="s">
        <v>36</v>
      </c>
      <c r="AA259" t="s">
        <v>36</v>
      </c>
    </row>
    <row r="260" spans="1:27" x14ac:dyDescent="0.25">
      <c r="A260" t="s">
        <v>1672</v>
      </c>
      <c r="B260" t="s">
        <v>1673</v>
      </c>
      <c r="C260" t="s">
        <v>1685</v>
      </c>
      <c r="D260" t="s">
        <v>3494</v>
      </c>
      <c r="E260" t="s">
        <v>1044</v>
      </c>
      <c r="F260" t="s">
        <v>1675</v>
      </c>
      <c r="G260" t="s">
        <v>1044</v>
      </c>
      <c r="H260" t="s">
        <v>393</v>
      </c>
      <c r="I260" t="s">
        <v>30</v>
      </c>
      <c r="J260">
        <v>8532100000</v>
      </c>
      <c r="K260" t="s">
        <v>3485</v>
      </c>
      <c r="L260" t="s">
        <v>1693</v>
      </c>
      <c r="M260" t="s">
        <v>32</v>
      </c>
      <c r="N260" t="s">
        <v>1165</v>
      </c>
      <c r="O260">
        <v>779</v>
      </c>
      <c r="Q260" t="s">
        <v>34</v>
      </c>
      <c r="R260">
        <v>14498.25</v>
      </c>
      <c r="S260">
        <v>16385.740000000002</v>
      </c>
      <c r="T260">
        <f t="shared" si="8"/>
        <v>1048687.3600000001</v>
      </c>
      <c r="U260" s="21">
        <v>42674</v>
      </c>
      <c r="V260" s="17">
        <v>10</v>
      </c>
      <c r="W260" s="17">
        <f t="shared" si="9"/>
        <v>4</v>
      </c>
      <c r="X260" s="17">
        <v>2016</v>
      </c>
      <c r="Y260" t="s">
        <v>1694</v>
      </c>
      <c r="Z260" t="s">
        <v>36</v>
      </c>
      <c r="AA260" t="s">
        <v>36</v>
      </c>
    </row>
    <row r="261" spans="1:27" x14ac:dyDescent="0.25">
      <c r="A261" t="s">
        <v>1672</v>
      </c>
      <c r="B261" t="s">
        <v>1673</v>
      </c>
      <c r="C261" t="s">
        <v>1685</v>
      </c>
      <c r="D261" t="s">
        <v>3494</v>
      </c>
      <c r="E261" t="s">
        <v>1044</v>
      </c>
      <c r="F261" t="s">
        <v>1695</v>
      </c>
      <c r="G261" t="s">
        <v>1044</v>
      </c>
      <c r="H261" t="s">
        <v>393</v>
      </c>
      <c r="I261" t="s">
        <v>30</v>
      </c>
      <c r="J261">
        <v>8532100000</v>
      </c>
      <c r="K261" t="s">
        <v>3485</v>
      </c>
      <c r="L261" t="s">
        <v>1696</v>
      </c>
      <c r="M261" t="s">
        <v>32</v>
      </c>
      <c r="N261" t="s">
        <v>1165</v>
      </c>
      <c r="O261">
        <v>36</v>
      </c>
      <c r="Q261" t="s">
        <v>34</v>
      </c>
      <c r="R261">
        <v>751.4</v>
      </c>
      <c r="S261">
        <v>906.96</v>
      </c>
      <c r="T261">
        <f t="shared" si="8"/>
        <v>58045.440000000002</v>
      </c>
      <c r="U261" s="21">
        <v>42709</v>
      </c>
      <c r="V261" s="17">
        <v>12</v>
      </c>
      <c r="W261" s="17">
        <f t="shared" si="9"/>
        <v>4</v>
      </c>
      <c r="X261" s="17">
        <v>2016</v>
      </c>
      <c r="Y261" t="s">
        <v>1697</v>
      </c>
      <c r="Z261" t="s">
        <v>36</v>
      </c>
      <c r="AA261" t="s">
        <v>36</v>
      </c>
    </row>
    <row r="262" spans="1:27" x14ac:dyDescent="0.25">
      <c r="A262" t="s">
        <v>1672</v>
      </c>
      <c r="B262" t="s">
        <v>1673</v>
      </c>
      <c r="C262" t="s">
        <v>1685</v>
      </c>
      <c r="D262" t="s">
        <v>3494</v>
      </c>
      <c r="E262" t="s">
        <v>1044</v>
      </c>
      <c r="F262" t="s">
        <v>1695</v>
      </c>
      <c r="G262" t="s">
        <v>1044</v>
      </c>
      <c r="H262" t="s">
        <v>393</v>
      </c>
      <c r="I262" t="s">
        <v>30</v>
      </c>
      <c r="J262">
        <v>8532100000</v>
      </c>
      <c r="K262" t="s">
        <v>3485</v>
      </c>
      <c r="L262" t="s">
        <v>1698</v>
      </c>
      <c r="M262" t="s">
        <v>32</v>
      </c>
      <c r="N262" t="s">
        <v>1165</v>
      </c>
      <c r="O262">
        <v>5</v>
      </c>
      <c r="Q262" t="s">
        <v>34</v>
      </c>
      <c r="R262">
        <v>97.62</v>
      </c>
      <c r="S262">
        <v>119.32</v>
      </c>
      <c r="T262">
        <f t="shared" si="8"/>
        <v>7636.48</v>
      </c>
      <c r="U262" s="21">
        <v>42940</v>
      </c>
      <c r="V262" s="17">
        <v>7</v>
      </c>
      <c r="W262" s="17">
        <f t="shared" si="9"/>
        <v>3</v>
      </c>
      <c r="X262" s="17">
        <v>2017</v>
      </c>
      <c r="Y262" t="s">
        <v>1699</v>
      </c>
      <c r="Z262" t="s">
        <v>1700</v>
      </c>
      <c r="AA262" t="s">
        <v>1701</v>
      </c>
    </row>
    <row r="263" spans="1:27" x14ac:dyDescent="0.25">
      <c r="A263" t="s">
        <v>1672</v>
      </c>
      <c r="B263" t="s">
        <v>1673</v>
      </c>
      <c r="C263" t="s">
        <v>1702</v>
      </c>
      <c r="D263" t="s">
        <v>3494</v>
      </c>
      <c r="E263" t="s">
        <v>1703</v>
      </c>
      <c r="F263" t="s">
        <v>1704</v>
      </c>
      <c r="G263" t="s">
        <v>1044</v>
      </c>
      <c r="H263" t="s">
        <v>393</v>
      </c>
      <c r="I263" t="s">
        <v>30</v>
      </c>
      <c r="J263">
        <v>8532250000</v>
      </c>
      <c r="K263" t="s">
        <v>3487</v>
      </c>
      <c r="L263" t="s">
        <v>1705</v>
      </c>
      <c r="M263" t="s">
        <v>32</v>
      </c>
      <c r="N263" t="s">
        <v>1165</v>
      </c>
      <c r="O263">
        <v>768</v>
      </c>
      <c r="Q263" t="s">
        <v>34</v>
      </c>
      <c r="R263">
        <v>13253.08</v>
      </c>
      <c r="S263">
        <v>17413.84</v>
      </c>
      <c r="T263">
        <f t="shared" si="8"/>
        <v>1114485.76</v>
      </c>
      <c r="U263" s="21">
        <v>43136</v>
      </c>
      <c r="V263" s="17">
        <v>2</v>
      </c>
      <c r="W263" s="17">
        <f t="shared" si="9"/>
        <v>1</v>
      </c>
      <c r="X263" s="17">
        <v>2018</v>
      </c>
      <c r="Y263" t="s">
        <v>1706</v>
      </c>
      <c r="Z263" t="s">
        <v>1700</v>
      </c>
      <c r="AA263" t="s">
        <v>1701</v>
      </c>
    </row>
    <row r="264" spans="1:27" x14ac:dyDescent="0.25">
      <c r="A264" t="s">
        <v>1707</v>
      </c>
      <c r="B264" t="s">
        <v>1708</v>
      </c>
      <c r="C264" t="s">
        <v>1709</v>
      </c>
      <c r="D264" t="s">
        <v>3496</v>
      </c>
      <c r="E264" t="s">
        <v>1710</v>
      </c>
      <c r="F264" t="s">
        <v>1711</v>
      </c>
      <c r="G264" t="s">
        <v>1712</v>
      </c>
      <c r="H264" t="s">
        <v>60</v>
      </c>
      <c r="I264" t="s">
        <v>60</v>
      </c>
      <c r="J264">
        <v>8532250000</v>
      </c>
      <c r="K264" t="s">
        <v>3487</v>
      </c>
      <c r="L264" t="s">
        <v>1713</v>
      </c>
      <c r="M264" t="s">
        <v>1714</v>
      </c>
      <c r="N264" t="s">
        <v>1165</v>
      </c>
      <c r="O264">
        <v>1338</v>
      </c>
      <c r="Q264" t="s">
        <v>444</v>
      </c>
      <c r="R264">
        <v>58149</v>
      </c>
      <c r="S264">
        <v>62014.7</v>
      </c>
      <c r="T264">
        <f t="shared" si="8"/>
        <v>3968940.8</v>
      </c>
      <c r="U264" s="21">
        <v>43022</v>
      </c>
      <c r="V264" s="17">
        <v>10</v>
      </c>
      <c r="W264" s="17">
        <f t="shared" si="9"/>
        <v>4</v>
      </c>
      <c r="X264" s="17">
        <v>2017</v>
      </c>
      <c r="Y264" t="s">
        <v>1715</v>
      </c>
      <c r="Z264" t="s">
        <v>1716</v>
      </c>
      <c r="AA264" t="s">
        <v>1717</v>
      </c>
    </row>
    <row r="265" spans="1:27" x14ac:dyDescent="0.25">
      <c r="A265" t="s">
        <v>1725</v>
      </c>
      <c r="B265" t="s">
        <v>1726</v>
      </c>
      <c r="C265" t="s">
        <v>1727</v>
      </c>
      <c r="D265" t="s">
        <v>3494</v>
      </c>
      <c r="E265" t="s">
        <v>1728</v>
      </c>
      <c r="F265" t="s">
        <v>1729</v>
      </c>
      <c r="G265" t="s">
        <v>1730</v>
      </c>
      <c r="H265" t="s">
        <v>692</v>
      </c>
      <c r="I265" t="s">
        <v>692</v>
      </c>
      <c r="J265">
        <v>8532100000</v>
      </c>
      <c r="K265" t="s">
        <v>3485</v>
      </c>
      <c r="L265" t="s">
        <v>1731</v>
      </c>
      <c r="M265" t="s">
        <v>32</v>
      </c>
      <c r="N265" t="s">
        <v>1165</v>
      </c>
      <c r="O265">
        <v>2905.6750000000002</v>
      </c>
      <c r="Q265" t="s">
        <v>34</v>
      </c>
      <c r="R265">
        <v>46450.38</v>
      </c>
      <c r="S265">
        <v>53846.92</v>
      </c>
      <c r="T265">
        <f t="shared" si="8"/>
        <v>3446202.88</v>
      </c>
      <c r="U265" s="21">
        <v>42614</v>
      </c>
      <c r="V265" s="17">
        <v>9</v>
      </c>
      <c r="W265" s="17">
        <f t="shared" si="9"/>
        <v>3</v>
      </c>
      <c r="X265" s="17">
        <v>2016</v>
      </c>
      <c r="Y265" t="s">
        <v>1732</v>
      </c>
      <c r="Z265" t="s">
        <v>36</v>
      </c>
      <c r="AA265" t="s">
        <v>36</v>
      </c>
    </row>
    <row r="266" spans="1:27" x14ac:dyDescent="0.25">
      <c r="A266" t="s">
        <v>1745</v>
      </c>
      <c r="B266" t="s">
        <v>1746</v>
      </c>
      <c r="C266" t="s">
        <v>1747</v>
      </c>
      <c r="D266" t="s">
        <v>3490</v>
      </c>
      <c r="E266" t="s">
        <v>590</v>
      </c>
      <c r="F266" t="s">
        <v>1748</v>
      </c>
      <c r="G266" t="s">
        <v>575</v>
      </c>
      <c r="H266" t="s">
        <v>30</v>
      </c>
      <c r="I266" t="s">
        <v>441</v>
      </c>
      <c r="J266">
        <v>8532250000</v>
      </c>
      <c r="K266" t="s">
        <v>3487</v>
      </c>
      <c r="L266" t="s">
        <v>1749</v>
      </c>
      <c r="M266" t="s">
        <v>1750</v>
      </c>
      <c r="N266" t="s">
        <v>33</v>
      </c>
      <c r="O266">
        <v>1571.66</v>
      </c>
      <c r="Q266" t="s">
        <v>34</v>
      </c>
      <c r="R266">
        <v>41275.599999999999</v>
      </c>
      <c r="S266">
        <v>44550.44</v>
      </c>
      <c r="T266">
        <f t="shared" si="8"/>
        <v>2851228.16</v>
      </c>
      <c r="U266" s="21">
        <v>42783</v>
      </c>
      <c r="V266" s="17">
        <v>2</v>
      </c>
      <c r="W266" s="17">
        <f t="shared" si="9"/>
        <v>1</v>
      </c>
      <c r="X266" s="17">
        <v>2017</v>
      </c>
      <c r="Y266" t="s">
        <v>1751</v>
      </c>
      <c r="Z266" t="s">
        <v>36</v>
      </c>
      <c r="AA266" t="s">
        <v>36</v>
      </c>
    </row>
    <row r="267" spans="1:27" x14ac:dyDescent="0.25">
      <c r="A267" t="s">
        <v>1745</v>
      </c>
      <c r="B267" t="s">
        <v>1746</v>
      </c>
      <c r="C267" t="s">
        <v>1747</v>
      </c>
      <c r="D267" t="s">
        <v>3490</v>
      </c>
      <c r="E267" t="s">
        <v>590</v>
      </c>
      <c r="F267" t="s">
        <v>1748</v>
      </c>
      <c r="G267" t="s">
        <v>575</v>
      </c>
      <c r="H267" t="s">
        <v>30</v>
      </c>
      <c r="I267" t="s">
        <v>60</v>
      </c>
      <c r="J267">
        <v>8532250000</v>
      </c>
      <c r="K267" t="s">
        <v>3487</v>
      </c>
      <c r="L267" t="s">
        <v>1752</v>
      </c>
      <c r="M267" t="s">
        <v>1750</v>
      </c>
      <c r="N267" t="s">
        <v>33</v>
      </c>
      <c r="O267">
        <v>75.376000000000005</v>
      </c>
      <c r="Q267" t="s">
        <v>34</v>
      </c>
      <c r="R267">
        <v>1779.04</v>
      </c>
      <c r="S267">
        <v>1924.08</v>
      </c>
      <c r="T267">
        <f t="shared" si="8"/>
        <v>123141.12</v>
      </c>
      <c r="U267" s="21">
        <v>42783</v>
      </c>
      <c r="V267" s="17">
        <v>2</v>
      </c>
      <c r="W267" s="17">
        <f t="shared" si="9"/>
        <v>1</v>
      </c>
      <c r="X267" s="17">
        <v>2017</v>
      </c>
      <c r="Y267" t="s">
        <v>1751</v>
      </c>
      <c r="Z267" t="s">
        <v>36</v>
      </c>
      <c r="AA267" t="s">
        <v>36</v>
      </c>
    </row>
    <row r="268" spans="1:27" x14ac:dyDescent="0.25">
      <c r="A268" t="s">
        <v>1745</v>
      </c>
      <c r="B268" t="s">
        <v>1746</v>
      </c>
      <c r="C268" t="s">
        <v>1753</v>
      </c>
      <c r="D268" t="s">
        <v>3490</v>
      </c>
      <c r="E268" t="s">
        <v>590</v>
      </c>
      <c r="F268" t="s">
        <v>1754</v>
      </c>
      <c r="G268" t="s">
        <v>612</v>
      </c>
      <c r="H268" t="s">
        <v>245</v>
      </c>
      <c r="I268" t="s">
        <v>30</v>
      </c>
      <c r="J268">
        <v>8537109900</v>
      </c>
      <c r="K268" t="s">
        <v>3424</v>
      </c>
      <c r="L268" t="s">
        <v>1755</v>
      </c>
      <c r="M268" t="s">
        <v>32</v>
      </c>
      <c r="N268" t="s">
        <v>33</v>
      </c>
      <c r="O268">
        <v>3.5</v>
      </c>
      <c r="Q268" t="s">
        <v>34</v>
      </c>
      <c r="R268">
        <v>606.29999999999995</v>
      </c>
      <c r="S268">
        <v>737.27</v>
      </c>
      <c r="T268">
        <f t="shared" si="8"/>
        <v>47185.279999999999</v>
      </c>
      <c r="U268" s="21">
        <v>43220</v>
      </c>
      <c r="V268" s="17">
        <v>4</v>
      </c>
      <c r="W268" s="17">
        <f t="shared" si="9"/>
        <v>2</v>
      </c>
      <c r="X268" s="17">
        <v>2018</v>
      </c>
      <c r="Y268" t="s">
        <v>1756</v>
      </c>
      <c r="Z268" t="s">
        <v>36</v>
      </c>
      <c r="AA268" t="s">
        <v>36</v>
      </c>
    </row>
    <row r="269" spans="1:27" x14ac:dyDescent="0.25">
      <c r="A269" t="s">
        <v>1772</v>
      </c>
      <c r="B269" t="s">
        <v>1773</v>
      </c>
      <c r="C269" t="s">
        <v>1774</v>
      </c>
      <c r="D269" t="s">
        <v>3494</v>
      </c>
      <c r="E269" t="s">
        <v>1728</v>
      </c>
      <c r="F269" t="s">
        <v>1775</v>
      </c>
      <c r="G269" t="s">
        <v>1730</v>
      </c>
      <c r="H269" t="s">
        <v>692</v>
      </c>
      <c r="I269" t="s">
        <v>692</v>
      </c>
      <c r="J269">
        <v>8532100000</v>
      </c>
      <c r="K269" t="s">
        <v>3485</v>
      </c>
      <c r="L269" t="s">
        <v>1776</v>
      </c>
      <c r="M269" t="s">
        <v>32</v>
      </c>
      <c r="N269" t="s">
        <v>1165</v>
      </c>
      <c r="O269">
        <v>204.6</v>
      </c>
      <c r="Q269" t="s">
        <v>34</v>
      </c>
      <c r="R269">
        <v>2826.57</v>
      </c>
      <c r="S269">
        <v>3466.19</v>
      </c>
      <c r="T269">
        <f t="shared" si="8"/>
        <v>221836.16</v>
      </c>
      <c r="U269" s="21">
        <v>42495</v>
      </c>
      <c r="V269" s="17">
        <v>5</v>
      </c>
      <c r="W269" s="17">
        <f t="shared" si="9"/>
        <v>2</v>
      </c>
      <c r="X269" s="17">
        <v>2016</v>
      </c>
      <c r="Y269" t="s">
        <v>1777</v>
      </c>
      <c r="Z269" t="s">
        <v>1385</v>
      </c>
      <c r="AA269" t="s">
        <v>1386</v>
      </c>
    </row>
    <row r="270" spans="1:27" x14ac:dyDescent="0.25">
      <c r="A270" t="s">
        <v>1772</v>
      </c>
      <c r="B270" t="s">
        <v>1773</v>
      </c>
      <c r="C270" t="s">
        <v>1774</v>
      </c>
      <c r="D270" t="s">
        <v>3494</v>
      </c>
      <c r="E270" t="s">
        <v>1728</v>
      </c>
      <c r="F270" t="s">
        <v>1778</v>
      </c>
      <c r="G270" t="s">
        <v>1730</v>
      </c>
      <c r="H270" t="s">
        <v>692</v>
      </c>
      <c r="I270" t="s">
        <v>692</v>
      </c>
      <c r="J270">
        <v>8532100000</v>
      </c>
      <c r="K270" t="s">
        <v>3485</v>
      </c>
      <c r="L270" t="s">
        <v>1779</v>
      </c>
      <c r="M270" t="s">
        <v>1780</v>
      </c>
      <c r="N270" t="s">
        <v>1165</v>
      </c>
      <c r="O270">
        <v>500.6</v>
      </c>
      <c r="Q270" t="s">
        <v>34</v>
      </c>
      <c r="R270">
        <v>6562.82</v>
      </c>
      <c r="S270">
        <v>7907.63</v>
      </c>
      <c r="T270">
        <f t="shared" si="8"/>
        <v>506088.32</v>
      </c>
      <c r="U270" s="21">
        <v>42817</v>
      </c>
      <c r="V270" s="17">
        <v>3</v>
      </c>
      <c r="W270" s="17">
        <f t="shared" si="9"/>
        <v>1</v>
      </c>
      <c r="X270" s="17">
        <v>2017</v>
      </c>
      <c r="Y270" t="s">
        <v>1781</v>
      </c>
      <c r="Z270" t="s">
        <v>1385</v>
      </c>
      <c r="AA270" t="s">
        <v>1386</v>
      </c>
    </row>
    <row r="271" spans="1:27" x14ac:dyDescent="0.25">
      <c r="A271" t="s">
        <v>1772</v>
      </c>
      <c r="B271" t="s">
        <v>1773</v>
      </c>
      <c r="C271" t="s">
        <v>1774</v>
      </c>
      <c r="D271" t="s">
        <v>3494</v>
      </c>
      <c r="E271" t="s">
        <v>1728</v>
      </c>
      <c r="F271" t="s">
        <v>1778</v>
      </c>
      <c r="G271" t="s">
        <v>1730</v>
      </c>
      <c r="H271" t="s">
        <v>692</v>
      </c>
      <c r="I271" t="s">
        <v>692</v>
      </c>
      <c r="J271">
        <v>8532100000</v>
      </c>
      <c r="K271" t="s">
        <v>3485</v>
      </c>
      <c r="L271" t="s">
        <v>1782</v>
      </c>
      <c r="M271" t="s">
        <v>1783</v>
      </c>
      <c r="N271" t="s">
        <v>1165</v>
      </c>
      <c r="O271">
        <v>350</v>
      </c>
      <c r="Q271" t="s">
        <v>34</v>
      </c>
      <c r="R271">
        <v>3640.34</v>
      </c>
      <c r="S271">
        <v>4814.08</v>
      </c>
      <c r="T271">
        <f t="shared" si="8"/>
        <v>308101.12</v>
      </c>
      <c r="U271" s="21">
        <v>42849</v>
      </c>
      <c r="V271" s="17">
        <v>4</v>
      </c>
      <c r="W271" s="17">
        <f t="shared" si="9"/>
        <v>2</v>
      </c>
      <c r="X271" s="17">
        <v>2017</v>
      </c>
      <c r="Y271" t="s">
        <v>1784</v>
      </c>
      <c r="Z271" t="s">
        <v>1385</v>
      </c>
      <c r="AA271" t="s">
        <v>1386</v>
      </c>
    </row>
    <row r="272" spans="1:27" x14ac:dyDescent="0.25">
      <c r="A272" t="s">
        <v>1772</v>
      </c>
      <c r="B272" t="s">
        <v>1773</v>
      </c>
      <c r="C272" t="s">
        <v>1774</v>
      </c>
      <c r="D272" t="s">
        <v>3494</v>
      </c>
      <c r="E272" t="s">
        <v>1728</v>
      </c>
      <c r="F272" t="s">
        <v>1778</v>
      </c>
      <c r="G272" t="s">
        <v>1730</v>
      </c>
      <c r="H272" t="s">
        <v>692</v>
      </c>
      <c r="I272" t="s">
        <v>692</v>
      </c>
      <c r="J272">
        <v>8532100000</v>
      </c>
      <c r="K272" t="s">
        <v>3485</v>
      </c>
      <c r="L272" t="s">
        <v>1785</v>
      </c>
      <c r="M272" t="s">
        <v>1783</v>
      </c>
      <c r="N272" t="s">
        <v>1165</v>
      </c>
      <c r="O272">
        <v>80</v>
      </c>
      <c r="Q272" t="s">
        <v>34</v>
      </c>
      <c r="R272">
        <v>798.6</v>
      </c>
      <c r="S272">
        <v>1129.18</v>
      </c>
      <c r="T272">
        <f t="shared" si="8"/>
        <v>72267.520000000004</v>
      </c>
      <c r="U272" s="21">
        <v>42866</v>
      </c>
      <c r="V272" s="17">
        <v>5</v>
      </c>
      <c r="W272" s="17">
        <f t="shared" si="9"/>
        <v>2</v>
      </c>
      <c r="X272" s="17">
        <v>2017</v>
      </c>
      <c r="Y272" t="s">
        <v>1786</v>
      </c>
      <c r="Z272" t="s">
        <v>1385</v>
      </c>
      <c r="AA272" t="s">
        <v>1386</v>
      </c>
    </row>
    <row r="273" spans="1:27" x14ac:dyDescent="0.25">
      <c r="A273" t="s">
        <v>1772</v>
      </c>
      <c r="B273" t="s">
        <v>1773</v>
      </c>
      <c r="C273" t="s">
        <v>1774</v>
      </c>
      <c r="D273" t="s">
        <v>3494</v>
      </c>
      <c r="E273" t="s">
        <v>1728</v>
      </c>
      <c r="F273" t="s">
        <v>1778</v>
      </c>
      <c r="G273" t="s">
        <v>1730</v>
      </c>
      <c r="H273" t="s">
        <v>692</v>
      </c>
      <c r="I273" t="s">
        <v>692</v>
      </c>
      <c r="J273">
        <v>8532100000</v>
      </c>
      <c r="K273" t="s">
        <v>3485</v>
      </c>
      <c r="L273" t="s">
        <v>1787</v>
      </c>
      <c r="M273" t="s">
        <v>1788</v>
      </c>
      <c r="N273" t="s">
        <v>1165</v>
      </c>
      <c r="O273">
        <v>66</v>
      </c>
      <c r="Q273" t="s">
        <v>34</v>
      </c>
      <c r="R273">
        <v>840</v>
      </c>
      <c r="S273">
        <v>1190.53</v>
      </c>
      <c r="T273">
        <f t="shared" si="8"/>
        <v>76193.919999999998</v>
      </c>
      <c r="U273" s="21">
        <v>42884</v>
      </c>
      <c r="V273" s="17">
        <v>5</v>
      </c>
      <c r="W273" s="17">
        <f t="shared" si="9"/>
        <v>2</v>
      </c>
      <c r="X273" s="17">
        <v>2017</v>
      </c>
      <c r="Y273" t="s">
        <v>1789</v>
      </c>
      <c r="Z273" t="s">
        <v>1385</v>
      </c>
      <c r="AA273" t="s">
        <v>1386</v>
      </c>
    </row>
    <row r="274" spans="1:27" x14ac:dyDescent="0.25">
      <c r="A274" t="s">
        <v>1772</v>
      </c>
      <c r="B274" t="s">
        <v>1773</v>
      </c>
      <c r="C274" t="s">
        <v>1774</v>
      </c>
      <c r="D274" t="s">
        <v>3494</v>
      </c>
      <c r="E274" t="s">
        <v>1728</v>
      </c>
      <c r="F274" t="s">
        <v>1790</v>
      </c>
      <c r="G274" t="s">
        <v>1730</v>
      </c>
      <c r="H274" t="s">
        <v>692</v>
      </c>
      <c r="I274" t="s">
        <v>692</v>
      </c>
      <c r="J274">
        <v>8532100000</v>
      </c>
      <c r="K274" t="s">
        <v>3485</v>
      </c>
      <c r="L274" t="s">
        <v>1791</v>
      </c>
      <c r="M274" t="s">
        <v>1792</v>
      </c>
      <c r="N274" t="s">
        <v>1165</v>
      </c>
      <c r="O274">
        <v>17.7</v>
      </c>
      <c r="Q274" t="s">
        <v>34</v>
      </c>
      <c r="R274">
        <v>339.17</v>
      </c>
      <c r="S274">
        <v>443.3</v>
      </c>
      <c r="T274">
        <f t="shared" si="8"/>
        <v>28371.200000000001</v>
      </c>
      <c r="U274" s="21">
        <v>42935</v>
      </c>
      <c r="V274" s="17">
        <v>7</v>
      </c>
      <c r="W274" s="17">
        <f t="shared" si="9"/>
        <v>3</v>
      </c>
      <c r="X274" s="17">
        <v>2017</v>
      </c>
      <c r="Y274" t="s">
        <v>1793</v>
      </c>
      <c r="Z274" t="s">
        <v>1385</v>
      </c>
      <c r="AA274" t="s">
        <v>1386</v>
      </c>
    </row>
    <row r="275" spans="1:27" x14ac:dyDescent="0.25">
      <c r="A275" t="s">
        <v>1772</v>
      </c>
      <c r="B275" t="s">
        <v>1773</v>
      </c>
      <c r="C275" t="s">
        <v>1774</v>
      </c>
      <c r="D275" t="s">
        <v>3494</v>
      </c>
      <c r="E275" t="s">
        <v>1728</v>
      </c>
      <c r="F275" t="s">
        <v>1778</v>
      </c>
      <c r="G275" t="s">
        <v>1730</v>
      </c>
      <c r="H275" t="s">
        <v>692</v>
      </c>
      <c r="I275" t="s">
        <v>692</v>
      </c>
      <c r="J275">
        <v>8532100000</v>
      </c>
      <c r="K275" t="s">
        <v>3485</v>
      </c>
      <c r="L275" t="s">
        <v>1794</v>
      </c>
      <c r="M275" t="s">
        <v>1795</v>
      </c>
      <c r="N275" t="s">
        <v>1165</v>
      </c>
      <c r="O275">
        <v>312</v>
      </c>
      <c r="Q275" t="s">
        <v>34</v>
      </c>
      <c r="R275">
        <v>3744</v>
      </c>
      <c r="S275">
        <v>5134.8500000000004</v>
      </c>
      <c r="T275">
        <f t="shared" si="8"/>
        <v>328630.40000000002</v>
      </c>
      <c r="U275" s="21">
        <v>43066</v>
      </c>
      <c r="V275" s="17">
        <v>11</v>
      </c>
      <c r="W275" s="17">
        <f t="shared" si="9"/>
        <v>4</v>
      </c>
      <c r="X275" s="17">
        <v>2017</v>
      </c>
      <c r="Y275" t="s">
        <v>1796</v>
      </c>
      <c r="Z275" t="s">
        <v>1385</v>
      </c>
      <c r="AA275" t="s">
        <v>1386</v>
      </c>
    </row>
    <row r="276" spans="1:27" x14ac:dyDescent="0.25">
      <c r="A276" t="s">
        <v>1772</v>
      </c>
      <c r="B276" t="s">
        <v>1773</v>
      </c>
      <c r="C276" t="s">
        <v>334</v>
      </c>
      <c r="D276" t="s">
        <v>3494</v>
      </c>
      <c r="E276" t="s">
        <v>1728</v>
      </c>
      <c r="F276" t="s">
        <v>334</v>
      </c>
      <c r="G276" t="s">
        <v>1730</v>
      </c>
      <c r="H276" t="s">
        <v>1636</v>
      </c>
      <c r="I276" t="s">
        <v>692</v>
      </c>
      <c r="J276">
        <v>8532100000</v>
      </c>
      <c r="K276" t="s">
        <v>3485</v>
      </c>
      <c r="L276" t="s">
        <v>1797</v>
      </c>
      <c r="M276" t="s">
        <v>1798</v>
      </c>
      <c r="N276" t="s">
        <v>1165</v>
      </c>
      <c r="O276">
        <v>170</v>
      </c>
      <c r="Q276" t="s">
        <v>334</v>
      </c>
      <c r="R276" t="s">
        <v>334</v>
      </c>
      <c r="S276">
        <v>2822.57</v>
      </c>
      <c r="T276">
        <f t="shared" si="8"/>
        <v>180644.48000000001</v>
      </c>
      <c r="U276" s="21">
        <v>43077</v>
      </c>
      <c r="V276" s="17">
        <v>12</v>
      </c>
      <c r="W276" s="17">
        <f t="shared" si="9"/>
        <v>4</v>
      </c>
      <c r="X276" s="17">
        <v>2017</v>
      </c>
      <c r="Y276" t="s">
        <v>1799</v>
      </c>
      <c r="Z276" t="s">
        <v>1385</v>
      </c>
      <c r="AA276" t="s">
        <v>1386</v>
      </c>
    </row>
    <row r="277" spans="1:27" x14ac:dyDescent="0.25">
      <c r="A277" t="s">
        <v>1772</v>
      </c>
      <c r="B277" t="s">
        <v>1773</v>
      </c>
      <c r="C277" t="s">
        <v>334</v>
      </c>
      <c r="D277" t="s">
        <v>3494</v>
      </c>
      <c r="E277" t="s">
        <v>1728</v>
      </c>
      <c r="F277" t="s">
        <v>334</v>
      </c>
      <c r="G277" t="s">
        <v>1730</v>
      </c>
      <c r="H277" t="s">
        <v>692</v>
      </c>
      <c r="I277" t="s">
        <v>692</v>
      </c>
      <c r="J277">
        <v>8532100000</v>
      </c>
      <c r="K277" t="s">
        <v>3485</v>
      </c>
      <c r="L277" t="s">
        <v>1800</v>
      </c>
      <c r="M277" t="s">
        <v>32</v>
      </c>
      <c r="N277" t="s">
        <v>1165</v>
      </c>
      <c r="O277">
        <v>77</v>
      </c>
      <c r="Q277" t="s">
        <v>334</v>
      </c>
      <c r="R277" t="s">
        <v>334</v>
      </c>
      <c r="S277">
        <v>1565.14</v>
      </c>
      <c r="T277">
        <f t="shared" si="8"/>
        <v>100168.96000000001</v>
      </c>
      <c r="U277" s="21">
        <v>43090</v>
      </c>
      <c r="V277" s="17">
        <v>12</v>
      </c>
      <c r="W277" s="17">
        <f t="shared" si="9"/>
        <v>4</v>
      </c>
      <c r="X277" s="17">
        <v>2017</v>
      </c>
      <c r="Y277" t="s">
        <v>1801</v>
      </c>
      <c r="Z277" t="s">
        <v>1385</v>
      </c>
      <c r="AA277" t="s">
        <v>1386</v>
      </c>
    </row>
    <row r="278" spans="1:27" x14ac:dyDescent="0.25">
      <c r="A278" t="s">
        <v>1772</v>
      </c>
      <c r="B278" t="s">
        <v>1773</v>
      </c>
      <c r="C278" t="s">
        <v>1774</v>
      </c>
      <c r="D278" t="s">
        <v>3494</v>
      </c>
      <c r="E278" t="s">
        <v>1728</v>
      </c>
      <c r="F278" t="s">
        <v>1802</v>
      </c>
      <c r="G278" t="s">
        <v>1730</v>
      </c>
      <c r="H278" t="s">
        <v>692</v>
      </c>
      <c r="I278" t="s">
        <v>692</v>
      </c>
      <c r="J278">
        <v>8532100000</v>
      </c>
      <c r="K278" t="s">
        <v>3485</v>
      </c>
      <c r="L278" t="s">
        <v>1803</v>
      </c>
      <c r="M278" t="s">
        <v>32</v>
      </c>
      <c r="N278" t="s">
        <v>1165</v>
      </c>
      <c r="O278">
        <v>59.4</v>
      </c>
      <c r="Q278" t="s">
        <v>34</v>
      </c>
      <c r="R278">
        <v>561.6</v>
      </c>
      <c r="S278">
        <v>996.88</v>
      </c>
      <c r="T278">
        <f t="shared" si="8"/>
        <v>63800.32</v>
      </c>
      <c r="U278" s="21">
        <v>43123</v>
      </c>
      <c r="V278" s="17">
        <v>1</v>
      </c>
      <c r="W278" s="17">
        <f t="shared" si="9"/>
        <v>1</v>
      </c>
      <c r="X278" s="17">
        <v>2018</v>
      </c>
      <c r="Y278" t="s">
        <v>1804</v>
      </c>
      <c r="Z278" t="s">
        <v>1385</v>
      </c>
      <c r="AA278" t="s">
        <v>1386</v>
      </c>
    </row>
    <row r="279" spans="1:27" x14ac:dyDescent="0.25">
      <c r="A279" t="s">
        <v>1772</v>
      </c>
      <c r="B279" t="s">
        <v>1773</v>
      </c>
      <c r="C279" t="s">
        <v>1774</v>
      </c>
      <c r="D279" t="s">
        <v>3494</v>
      </c>
      <c r="E279" t="s">
        <v>1728</v>
      </c>
      <c r="F279" t="s">
        <v>1802</v>
      </c>
      <c r="G279" t="s">
        <v>1730</v>
      </c>
      <c r="H279" t="s">
        <v>692</v>
      </c>
      <c r="I279" t="s">
        <v>692</v>
      </c>
      <c r="J279">
        <v>8532100000</v>
      </c>
      <c r="K279" t="s">
        <v>3485</v>
      </c>
      <c r="L279" t="s">
        <v>1805</v>
      </c>
      <c r="M279" t="s">
        <v>32</v>
      </c>
      <c r="N279" t="s">
        <v>1165</v>
      </c>
      <c r="O279">
        <v>70.400000000000006</v>
      </c>
      <c r="Q279" t="s">
        <v>34</v>
      </c>
      <c r="R279">
        <v>943.46</v>
      </c>
      <c r="S279">
        <v>1448.31</v>
      </c>
      <c r="T279">
        <f t="shared" si="8"/>
        <v>92691.839999999997</v>
      </c>
      <c r="U279" s="21">
        <v>43150</v>
      </c>
      <c r="V279" s="17">
        <v>2</v>
      </c>
      <c r="W279" s="17">
        <f t="shared" si="9"/>
        <v>1</v>
      </c>
      <c r="X279" s="17">
        <v>2018</v>
      </c>
      <c r="Y279" t="s">
        <v>1806</v>
      </c>
      <c r="Z279" t="s">
        <v>1385</v>
      </c>
      <c r="AA279" t="s">
        <v>1386</v>
      </c>
    </row>
    <row r="280" spans="1:27" x14ac:dyDescent="0.25">
      <c r="A280" t="s">
        <v>1772</v>
      </c>
      <c r="B280" t="s">
        <v>1773</v>
      </c>
      <c r="C280" t="s">
        <v>1774</v>
      </c>
      <c r="D280" t="s">
        <v>3494</v>
      </c>
      <c r="E280" t="s">
        <v>1728</v>
      </c>
      <c r="F280" t="s">
        <v>1807</v>
      </c>
      <c r="G280" t="s">
        <v>1730</v>
      </c>
      <c r="H280" t="s">
        <v>692</v>
      </c>
      <c r="I280" t="s">
        <v>692</v>
      </c>
      <c r="J280">
        <v>8532100000</v>
      </c>
      <c r="K280" t="s">
        <v>3485</v>
      </c>
      <c r="L280" t="s">
        <v>1803</v>
      </c>
      <c r="M280" t="s">
        <v>32</v>
      </c>
      <c r="N280" t="s">
        <v>1165</v>
      </c>
      <c r="O280">
        <v>75</v>
      </c>
      <c r="Q280" t="s">
        <v>34</v>
      </c>
      <c r="R280">
        <v>967.2</v>
      </c>
      <c r="S280">
        <v>1611.15</v>
      </c>
      <c r="T280">
        <f t="shared" si="8"/>
        <v>103113.60000000001</v>
      </c>
      <c r="U280" s="21">
        <v>43159</v>
      </c>
      <c r="V280" s="17">
        <v>2</v>
      </c>
      <c r="W280" s="17">
        <f t="shared" si="9"/>
        <v>1</v>
      </c>
      <c r="X280" s="17">
        <v>2018</v>
      </c>
      <c r="Y280" t="s">
        <v>1808</v>
      </c>
      <c r="Z280" t="s">
        <v>1385</v>
      </c>
      <c r="AA280" t="s">
        <v>1386</v>
      </c>
    </row>
    <row r="281" spans="1:27" x14ac:dyDescent="0.25">
      <c r="A281" t="s">
        <v>1772</v>
      </c>
      <c r="B281" t="s">
        <v>1773</v>
      </c>
      <c r="C281" t="s">
        <v>1774</v>
      </c>
      <c r="D281" t="s">
        <v>3494</v>
      </c>
      <c r="E281" t="s">
        <v>1728</v>
      </c>
      <c r="F281" t="s">
        <v>1802</v>
      </c>
      <c r="G281" t="s">
        <v>1730</v>
      </c>
      <c r="H281" t="s">
        <v>692</v>
      </c>
      <c r="I281" t="s">
        <v>692</v>
      </c>
      <c r="J281">
        <v>8532100000</v>
      </c>
      <c r="K281" t="s">
        <v>3485</v>
      </c>
      <c r="L281" t="s">
        <v>1809</v>
      </c>
      <c r="M281" t="s">
        <v>32</v>
      </c>
      <c r="N281" t="s">
        <v>1165</v>
      </c>
      <c r="O281">
        <v>237.4</v>
      </c>
      <c r="Q281" t="s">
        <v>34</v>
      </c>
      <c r="R281">
        <v>3299.2</v>
      </c>
      <c r="S281">
        <v>4802</v>
      </c>
      <c r="T281">
        <f t="shared" si="8"/>
        <v>307328</v>
      </c>
      <c r="U281" s="21">
        <v>43181</v>
      </c>
      <c r="V281" s="17">
        <v>3</v>
      </c>
      <c r="W281" s="17">
        <f t="shared" si="9"/>
        <v>1</v>
      </c>
      <c r="X281" s="17">
        <v>2018</v>
      </c>
      <c r="Y281" t="s">
        <v>1810</v>
      </c>
      <c r="Z281" t="s">
        <v>1385</v>
      </c>
      <c r="AA281" t="s">
        <v>1386</v>
      </c>
    </row>
    <row r="282" spans="1:27" x14ac:dyDescent="0.25">
      <c r="A282" t="s">
        <v>1849</v>
      </c>
      <c r="B282" t="s">
        <v>1850</v>
      </c>
      <c r="C282" t="s">
        <v>1851</v>
      </c>
      <c r="D282" t="s">
        <v>3497</v>
      </c>
      <c r="E282" t="s">
        <v>1852</v>
      </c>
      <c r="F282" t="s">
        <v>1853</v>
      </c>
      <c r="G282" t="s">
        <v>1044</v>
      </c>
      <c r="H282" t="s">
        <v>30</v>
      </c>
      <c r="I282" t="s">
        <v>30</v>
      </c>
      <c r="J282">
        <v>8532100000</v>
      </c>
      <c r="K282" t="s">
        <v>3485</v>
      </c>
      <c r="L282" t="s">
        <v>1854</v>
      </c>
      <c r="M282" t="s">
        <v>32</v>
      </c>
      <c r="N282" t="s">
        <v>46</v>
      </c>
      <c r="O282">
        <v>51</v>
      </c>
      <c r="Q282" t="s">
        <v>34</v>
      </c>
      <c r="R282">
        <v>1382.2</v>
      </c>
      <c r="S282">
        <v>1505.49</v>
      </c>
      <c r="T282">
        <f t="shared" si="8"/>
        <v>96351.360000000001</v>
      </c>
      <c r="U282" s="21">
        <v>42383</v>
      </c>
      <c r="V282" s="17">
        <v>1</v>
      </c>
      <c r="W282" s="17">
        <f t="shared" si="9"/>
        <v>1</v>
      </c>
      <c r="X282" s="17">
        <v>2016</v>
      </c>
      <c r="Y282" t="s">
        <v>1855</v>
      </c>
      <c r="Z282" t="s">
        <v>36</v>
      </c>
      <c r="AA282" t="s">
        <v>36</v>
      </c>
    </row>
    <row r="283" spans="1:27" x14ac:dyDescent="0.25">
      <c r="A283" t="s">
        <v>1849</v>
      </c>
      <c r="B283" t="s">
        <v>1850</v>
      </c>
      <c r="C283" t="s">
        <v>1851</v>
      </c>
      <c r="D283" t="s">
        <v>3497</v>
      </c>
      <c r="E283" t="s">
        <v>1852</v>
      </c>
      <c r="F283" t="s">
        <v>1853</v>
      </c>
      <c r="G283" t="s">
        <v>1044</v>
      </c>
      <c r="H283" t="s">
        <v>30</v>
      </c>
      <c r="I283" t="s">
        <v>30</v>
      </c>
      <c r="J283">
        <v>8532100000</v>
      </c>
      <c r="K283" t="s">
        <v>3485</v>
      </c>
      <c r="L283" t="s">
        <v>1856</v>
      </c>
      <c r="M283" t="s">
        <v>32</v>
      </c>
      <c r="N283" t="s">
        <v>46</v>
      </c>
      <c r="O283">
        <v>176</v>
      </c>
      <c r="Q283" t="s">
        <v>34</v>
      </c>
      <c r="R283">
        <v>4706.04</v>
      </c>
      <c r="S283">
        <v>5275.47</v>
      </c>
      <c r="T283">
        <f t="shared" si="8"/>
        <v>337630.08</v>
      </c>
      <c r="U283" s="21">
        <v>42416</v>
      </c>
      <c r="V283" s="17">
        <v>2</v>
      </c>
      <c r="W283" s="17">
        <f t="shared" si="9"/>
        <v>1</v>
      </c>
      <c r="X283" s="17">
        <v>2016</v>
      </c>
      <c r="Y283" t="s">
        <v>1857</v>
      </c>
      <c r="Z283" t="s">
        <v>36</v>
      </c>
      <c r="AA283" t="s">
        <v>36</v>
      </c>
    </row>
    <row r="284" spans="1:27" x14ac:dyDescent="0.25">
      <c r="A284" t="s">
        <v>1849</v>
      </c>
      <c r="B284" t="s">
        <v>1850</v>
      </c>
      <c r="C284" t="s">
        <v>1851</v>
      </c>
      <c r="D284" t="s">
        <v>3497</v>
      </c>
      <c r="E284" t="s">
        <v>1852</v>
      </c>
      <c r="F284" t="s">
        <v>1853</v>
      </c>
      <c r="G284" t="s">
        <v>1044</v>
      </c>
      <c r="H284" t="s">
        <v>30</v>
      </c>
      <c r="I284" t="s">
        <v>30</v>
      </c>
      <c r="J284">
        <v>8532100000</v>
      </c>
      <c r="K284" t="s">
        <v>3485</v>
      </c>
      <c r="L284" t="s">
        <v>1854</v>
      </c>
      <c r="M284" t="s">
        <v>32</v>
      </c>
      <c r="N284" t="s">
        <v>33</v>
      </c>
      <c r="O284">
        <v>180</v>
      </c>
      <c r="Q284" t="s">
        <v>34</v>
      </c>
      <c r="R284">
        <v>4686.96</v>
      </c>
      <c r="S284">
        <v>5444.76</v>
      </c>
      <c r="T284">
        <f t="shared" si="8"/>
        <v>348464.64000000001</v>
      </c>
      <c r="U284" s="21">
        <v>42468</v>
      </c>
      <c r="V284" s="17">
        <v>4</v>
      </c>
      <c r="W284" s="17">
        <f t="shared" si="9"/>
        <v>2</v>
      </c>
      <c r="X284" s="17">
        <v>2016</v>
      </c>
      <c r="Y284" t="s">
        <v>1858</v>
      </c>
      <c r="Z284" t="s">
        <v>36</v>
      </c>
      <c r="AA284" t="s">
        <v>36</v>
      </c>
    </row>
    <row r="285" spans="1:27" x14ac:dyDescent="0.25">
      <c r="A285" t="s">
        <v>1849</v>
      </c>
      <c r="B285" t="s">
        <v>1850</v>
      </c>
      <c r="C285" t="s">
        <v>1851</v>
      </c>
      <c r="D285" t="s">
        <v>3497</v>
      </c>
      <c r="E285" t="s">
        <v>1852</v>
      </c>
      <c r="F285" t="s">
        <v>1853</v>
      </c>
      <c r="G285" t="s">
        <v>1044</v>
      </c>
      <c r="H285" t="s">
        <v>30</v>
      </c>
      <c r="I285" t="s">
        <v>30</v>
      </c>
      <c r="J285">
        <v>8532100000</v>
      </c>
      <c r="K285" t="s">
        <v>3485</v>
      </c>
      <c r="L285" t="s">
        <v>1856</v>
      </c>
      <c r="M285" t="s">
        <v>32</v>
      </c>
      <c r="N285" t="s">
        <v>33</v>
      </c>
      <c r="O285">
        <v>272.62</v>
      </c>
      <c r="Q285" t="s">
        <v>34</v>
      </c>
      <c r="R285">
        <v>6971.16</v>
      </c>
      <c r="S285">
        <v>8049.57</v>
      </c>
      <c r="T285">
        <f t="shared" si="8"/>
        <v>515172.48</v>
      </c>
      <c r="U285" s="21">
        <v>42640</v>
      </c>
      <c r="V285" s="17">
        <v>9</v>
      </c>
      <c r="W285" s="17">
        <f t="shared" si="9"/>
        <v>3</v>
      </c>
      <c r="X285" s="17">
        <v>2016</v>
      </c>
      <c r="Y285" t="s">
        <v>1859</v>
      </c>
      <c r="Z285" t="s">
        <v>36</v>
      </c>
      <c r="AA285" t="s">
        <v>36</v>
      </c>
    </row>
    <row r="286" spans="1:27" x14ac:dyDescent="0.25">
      <c r="A286" t="s">
        <v>1849</v>
      </c>
      <c r="B286" t="s">
        <v>1850</v>
      </c>
      <c r="C286" t="s">
        <v>1851</v>
      </c>
      <c r="D286" t="s">
        <v>3497</v>
      </c>
      <c r="E286" t="s">
        <v>1852</v>
      </c>
      <c r="F286" t="s">
        <v>1860</v>
      </c>
      <c r="G286" t="s">
        <v>1044</v>
      </c>
      <c r="H286" t="s">
        <v>30</v>
      </c>
      <c r="I286" t="s">
        <v>30</v>
      </c>
      <c r="J286">
        <v>8532100000</v>
      </c>
      <c r="K286" t="s">
        <v>3485</v>
      </c>
      <c r="L286" t="s">
        <v>1861</v>
      </c>
      <c r="M286" t="s">
        <v>32</v>
      </c>
      <c r="N286" t="s">
        <v>33</v>
      </c>
      <c r="O286">
        <v>14.2</v>
      </c>
      <c r="Q286" t="s">
        <v>34</v>
      </c>
      <c r="R286">
        <v>405.3</v>
      </c>
      <c r="S286">
        <v>447.41</v>
      </c>
      <c r="T286">
        <f t="shared" si="8"/>
        <v>28634.240000000002</v>
      </c>
      <c r="U286" s="21">
        <v>42752</v>
      </c>
      <c r="V286" s="17">
        <v>1</v>
      </c>
      <c r="W286" s="17">
        <f t="shared" si="9"/>
        <v>1</v>
      </c>
      <c r="X286" s="17">
        <v>2017</v>
      </c>
      <c r="Y286" t="s">
        <v>1862</v>
      </c>
      <c r="Z286" t="s">
        <v>36</v>
      </c>
      <c r="AA286" t="s">
        <v>36</v>
      </c>
    </row>
    <row r="287" spans="1:27" x14ac:dyDescent="0.25">
      <c r="A287" t="s">
        <v>1849</v>
      </c>
      <c r="B287" t="s">
        <v>1850</v>
      </c>
      <c r="C287" t="s">
        <v>1851</v>
      </c>
      <c r="D287" t="s">
        <v>3497</v>
      </c>
      <c r="E287" t="s">
        <v>1852</v>
      </c>
      <c r="F287" t="s">
        <v>1860</v>
      </c>
      <c r="G287" t="s">
        <v>1044</v>
      </c>
      <c r="H287" t="s">
        <v>30</v>
      </c>
      <c r="I287" t="s">
        <v>30</v>
      </c>
      <c r="J287">
        <v>8532100000</v>
      </c>
      <c r="K287" t="s">
        <v>3485</v>
      </c>
      <c r="L287" t="s">
        <v>1863</v>
      </c>
      <c r="M287" t="s">
        <v>32</v>
      </c>
      <c r="N287" t="s">
        <v>33</v>
      </c>
      <c r="O287">
        <v>2.88</v>
      </c>
      <c r="Q287" t="s">
        <v>34</v>
      </c>
      <c r="R287">
        <v>81.06</v>
      </c>
      <c r="S287">
        <v>87.27</v>
      </c>
      <c r="T287">
        <f t="shared" si="8"/>
        <v>5585.28</v>
      </c>
      <c r="U287" s="21">
        <v>42783</v>
      </c>
      <c r="V287" s="17">
        <v>2</v>
      </c>
      <c r="W287" s="17">
        <f t="shared" si="9"/>
        <v>1</v>
      </c>
      <c r="X287" s="17">
        <v>2017</v>
      </c>
      <c r="Y287" t="s">
        <v>1864</v>
      </c>
      <c r="Z287" t="s">
        <v>36</v>
      </c>
      <c r="AA287" t="s">
        <v>36</v>
      </c>
    </row>
    <row r="288" spans="1:27" x14ac:dyDescent="0.25">
      <c r="A288" t="s">
        <v>1849</v>
      </c>
      <c r="B288" t="s">
        <v>1850</v>
      </c>
      <c r="C288" t="s">
        <v>334</v>
      </c>
      <c r="D288" t="s">
        <v>3497</v>
      </c>
      <c r="E288" t="s">
        <v>1852</v>
      </c>
      <c r="F288" t="s">
        <v>334</v>
      </c>
      <c r="G288" t="s">
        <v>1044</v>
      </c>
      <c r="H288" t="s">
        <v>30</v>
      </c>
      <c r="I288" t="s">
        <v>30</v>
      </c>
      <c r="J288">
        <v>8532100000</v>
      </c>
      <c r="K288" t="s">
        <v>3485</v>
      </c>
      <c r="L288" t="s">
        <v>1865</v>
      </c>
      <c r="M288" t="s">
        <v>32</v>
      </c>
      <c r="N288" t="s">
        <v>33</v>
      </c>
      <c r="O288">
        <v>23.88</v>
      </c>
      <c r="Q288" t="s">
        <v>334</v>
      </c>
      <c r="R288" t="s">
        <v>334</v>
      </c>
      <c r="S288">
        <v>1066.69</v>
      </c>
      <c r="T288">
        <f t="shared" si="8"/>
        <v>68268.160000000003</v>
      </c>
      <c r="U288" s="21">
        <v>43090</v>
      </c>
      <c r="V288" s="17">
        <v>12</v>
      </c>
      <c r="W288" s="17">
        <f t="shared" si="9"/>
        <v>4</v>
      </c>
      <c r="X288" s="17">
        <v>2017</v>
      </c>
      <c r="Y288" t="s">
        <v>1866</v>
      </c>
      <c r="Z288" t="s">
        <v>36</v>
      </c>
      <c r="AA288" t="s">
        <v>36</v>
      </c>
    </row>
    <row r="289" spans="1:27" x14ac:dyDescent="0.25">
      <c r="A289" t="s">
        <v>1849</v>
      </c>
      <c r="B289" t="s">
        <v>1850</v>
      </c>
      <c r="C289" t="s">
        <v>334</v>
      </c>
      <c r="D289" t="s">
        <v>3497</v>
      </c>
      <c r="E289" t="s">
        <v>1852</v>
      </c>
      <c r="F289" t="s">
        <v>334</v>
      </c>
      <c r="G289" t="s">
        <v>1044</v>
      </c>
      <c r="H289" t="s">
        <v>30</v>
      </c>
      <c r="I289" t="s">
        <v>30</v>
      </c>
      <c r="J289">
        <v>8532100000</v>
      </c>
      <c r="K289" t="s">
        <v>3485</v>
      </c>
      <c r="L289" t="s">
        <v>1867</v>
      </c>
      <c r="M289" t="s">
        <v>492</v>
      </c>
      <c r="N289" t="s">
        <v>33</v>
      </c>
      <c r="O289">
        <v>61.1</v>
      </c>
      <c r="Q289" t="s">
        <v>334</v>
      </c>
      <c r="R289" t="s">
        <v>334</v>
      </c>
      <c r="S289">
        <v>2701.32</v>
      </c>
      <c r="T289">
        <f t="shared" si="8"/>
        <v>172884.48000000001</v>
      </c>
      <c r="U289" s="21">
        <v>43095</v>
      </c>
      <c r="V289" s="17">
        <v>12</v>
      </c>
      <c r="W289" s="17">
        <f t="shared" si="9"/>
        <v>4</v>
      </c>
      <c r="X289" s="17">
        <v>2017</v>
      </c>
      <c r="Y289" t="s">
        <v>1868</v>
      </c>
      <c r="Z289" t="s">
        <v>36</v>
      </c>
      <c r="AA289" t="s">
        <v>36</v>
      </c>
    </row>
    <row r="290" spans="1:27" x14ac:dyDescent="0.25">
      <c r="A290" t="s">
        <v>1889</v>
      </c>
      <c r="B290" t="s">
        <v>1890</v>
      </c>
      <c r="C290" t="s">
        <v>1891</v>
      </c>
      <c r="D290" t="s">
        <v>3507</v>
      </c>
      <c r="E290" t="s">
        <v>1898</v>
      </c>
      <c r="F290" t="s">
        <v>1899</v>
      </c>
      <c r="G290" t="s">
        <v>1894</v>
      </c>
      <c r="H290" t="s">
        <v>441</v>
      </c>
      <c r="I290" t="s">
        <v>441</v>
      </c>
      <c r="J290">
        <v>8532250000</v>
      </c>
      <c r="K290" t="s">
        <v>3487</v>
      </c>
      <c r="L290" t="s">
        <v>1900</v>
      </c>
      <c r="M290" t="s">
        <v>32</v>
      </c>
      <c r="N290" t="s">
        <v>685</v>
      </c>
      <c r="O290">
        <v>2066.85</v>
      </c>
      <c r="Q290" t="s">
        <v>444</v>
      </c>
      <c r="R290">
        <v>19033.169999999998</v>
      </c>
      <c r="S290">
        <v>19103.03</v>
      </c>
      <c r="T290">
        <f t="shared" si="8"/>
        <v>1222593.92</v>
      </c>
      <c r="U290" s="21">
        <v>43134</v>
      </c>
      <c r="V290" s="17">
        <v>2</v>
      </c>
      <c r="W290" s="17">
        <f t="shared" si="9"/>
        <v>1</v>
      </c>
      <c r="X290" s="17">
        <v>2018</v>
      </c>
      <c r="Y290" t="s">
        <v>1901</v>
      </c>
      <c r="Z290" t="s">
        <v>36</v>
      </c>
      <c r="AA290" t="s">
        <v>36</v>
      </c>
    </row>
    <row r="291" spans="1:27" x14ac:dyDescent="0.25">
      <c r="A291" t="s">
        <v>1949</v>
      </c>
      <c r="B291" t="s">
        <v>1950</v>
      </c>
      <c r="C291" t="s">
        <v>1951</v>
      </c>
      <c r="D291" t="s">
        <v>3498</v>
      </c>
      <c r="E291" t="s">
        <v>1952</v>
      </c>
      <c r="F291" t="s">
        <v>1953</v>
      </c>
      <c r="G291" t="s">
        <v>1954</v>
      </c>
      <c r="H291" t="s">
        <v>245</v>
      </c>
      <c r="I291" t="s">
        <v>43</v>
      </c>
      <c r="J291">
        <v>8532100000</v>
      </c>
      <c r="K291" t="s">
        <v>3485</v>
      </c>
      <c r="L291" t="s">
        <v>1955</v>
      </c>
      <c r="M291" t="s">
        <v>1956</v>
      </c>
      <c r="N291" t="s">
        <v>1165</v>
      </c>
      <c r="O291">
        <v>412</v>
      </c>
      <c r="Q291" t="s">
        <v>34</v>
      </c>
      <c r="R291">
        <v>17200</v>
      </c>
      <c r="S291">
        <v>20497.099999999999</v>
      </c>
      <c r="T291">
        <f t="shared" si="8"/>
        <v>1311814.3999999999</v>
      </c>
      <c r="U291" s="21">
        <v>42926</v>
      </c>
      <c r="V291" s="17">
        <v>7</v>
      </c>
      <c r="W291" s="17">
        <f t="shared" si="9"/>
        <v>3</v>
      </c>
      <c r="X291" s="17">
        <v>2017</v>
      </c>
      <c r="Y291" t="s">
        <v>1957</v>
      </c>
      <c r="Z291" t="s">
        <v>36</v>
      </c>
      <c r="AA291" t="s">
        <v>36</v>
      </c>
    </row>
    <row r="292" spans="1:27" x14ac:dyDescent="0.25">
      <c r="A292" t="s">
        <v>1958</v>
      </c>
      <c r="B292" t="s">
        <v>1959</v>
      </c>
      <c r="C292" t="s">
        <v>3515</v>
      </c>
      <c r="D292" t="s">
        <v>3507</v>
      </c>
      <c r="E292" t="s">
        <v>1961</v>
      </c>
      <c r="F292" t="s">
        <v>1962</v>
      </c>
      <c r="G292" t="s">
        <v>1963</v>
      </c>
      <c r="H292" t="s">
        <v>245</v>
      </c>
      <c r="I292" t="s">
        <v>245</v>
      </c>
      <c r="J292">
        <v>8532100000</v>
      </c>
      <c r="K292" t="s">
        <v>3485</v>
      </c>
      <c r="L292" t="s">
        <v>1964</v>
      </c>
      <c r="M292" t="s">
        <v>1965</v>
      </c>
      <c r="N292" t="s">
        <v>46</v>
      </c>
      <c r="O292">
        <v>846</v>
      </c>
      <c r="Q292" t="s">
        <v>34</v>
      </c>
      <c r="R292">
        <v>19062</v>
      </c>
      <c r="S292">
        <v>20293.400000000001</v>
      </c>
      <c r="T292">
        <f t="shared" si="8"/>
        <v>1298777.6000000001</v>
      </c>
      <c r="U292" s="21">
        <v>42835</v>
      </c>
      <c r="V292" s="17">
        <v>4</v>
      </c>
      <c r="W292" s="17">
        <f t="shared" si="9"/>
        <v>2</v>
      </c>
      <c r="X292" s="17">
        <v>2017</v>
      </c>
      <c r="Y292" t="s">
        <v>1966</v>
      </c>
      <c r="Z292" t="s">
        <v>36</v>
      </c>
      <c r="AA292" t="s">
        <v>36</v>
      </c>
    </row>
    <row r="293" spans="1:27" x14ac:dyDescent="0.25">
      <c r="A293" t="s">
        <v>1973</v>
      </c>
      <c r="B293" t="s">
        <v>1974</v>
      </c>
      <c r="C293" t="s">
        <v>1982</v>
      </c>
      <c r="D293" t="s">
        <v>3490</v>
      </c>
      <c r="E293" t="s">
        <v>1555</v>
      </c>
      <c r="F293" t="s">
        <v>1983</v>
      </c>
      <c r="G293" t="s">
        <v>1555</v>
      </c>
      <c r="H293" t="s">
        <v>692</v>
      </c>
      <c r="I293" t="s">
        <v>692</v>
      </c>
      <c r="J293">
        <v>8532100000</v>
      </c>
      <c r="K293" t="s">
        <v>3485</v>
      </c>
      <c r="L293" t="s">
        <v>1984</v>
      </c>
      <c r="M293" t="s">
        <v>1985</v>
      </c>
      <c r="N293" t="s">
        <v>1165</v>
      </c>
      <c r="O293">
        <v>381</v>
      </c>
      <c r="Q293" t="s">
        <v>34</v>
      </c>
      <c r="R293">
        <v>10380.959999999999</v>
      </c>
      <c r="S293">
        <v>12590.35</v>
      </c>
      <c r="T293">
        <f t="shared" si="8"/>
        <v>805782.4</v>
      </c>
      <c r="U293" s="21">
        <v>42975</v>
      </c>
      <c r="V293" s="17">
        <v>8</v>
      </c>
      <c r="W293" s="17">
        <f t="shared" si="9"/>
        <v>3</v>
      </c>
      <c r="X293" s="17">
        <v>2017</v>
      </c>
      <c r="Y293" t="s">
        <v>1986</v>
      </c>
      <c r="Z293" t="s">
        <v>36</v>
      </c>
      <c r="AA293" t="s">
        <v>36</v>
      </c>
    </row>
    <row r="294" spans="1:27" x14ac:dyDescent="0.25">
      <c r="A294" t="s">
        <v>1973</v>
      </c>
      <c r="B294" t="s">
        <v>1974</v>
      </c>
      <c r="C294" t="s">
        <v>1982</v>
      </c>
      <c r="D294" t="s">
        <v>3490</v>
      </c>
      <c r="E294" t="s">
        <v>1555</v>
      </c>
      <c r="F294" t="s">
        <v>1983</v>
      </c>
      <c r="G294" t="s">
        <v>1555</v>
      </c>
      <c r="H294" t="s">
        <v>692</v>
      </c>
      <c r="I294" t="s">
        <v>692</v>
      </c>
      <c r="J294">
        <v>8532100000</v>
      </c>
      <c r="K294" t="s">
        <v>3485</v>
      </c>
      <c r="L294" t="s">
        <v>1987</v>
      </c>
      <c r="M294" t="s">
        <v>1988</v>
      </c>
      <c r="N294" t="s">
        <v>1165</v>
      </c>
      <c r="O294">
        <v>42</v>
      </c>
      <c r="Q294" t="s">
        <v>34</v>
      </c>
      <c r="R294">
        <v>843.92</v>
      </c>
      <c r="S294">
        <v>1050.08</v>
      </c>
      <c r="T294">
        <f t="shared" si="8"/>
        <v>67205.119999999995</v>
      </c>
      <c r="U294" s="21">
        <v>42999</v>
      </c>
      <c r="V294" s="17">
        <v>9</v>
      </c>
      <c r="W294" s="17">
        <f t="shared" si="9"/>
        <v>3</v>
      </c>
      <c r="X294" s="17">
        <v>2017</v>
      </c>
      <c r="Y294" t="s">
        <v>1989</v>
      </c>
      <c r="Z294" t="s">
        <v>36</v>
      </c>
      <c r="AA294" t="s">
        <v>36</v>
      </c>
    </row>
    <row r="295" spans="1:27" x14ac:dyDescent="0.25">
      <c r="A295" t="s">
        <v>2003</v>
      </c>
      <c r="B295" t="s">
        <v>2004</v>
      </c>
      <c r="C295" t="s">
        <v>2005</v>
      </c>
      <c r="D295" t="s">
        <v>3499</v>
      </c>
      <c r="F295" t="s">
        <v>2006</v>
      </c>
      <c r="G295" t="s">
        <v>713</v>
      </c>
      <c r="H295" t="s">
        <v>59</v>
      </c>
      <c r="I295" t="s">
        <v>59</v>
      </c>
      <c r="J295">
        <v>8532100000</v>
      </c>
      <c r="K295" t="s">
        <v>3485</v>
      </c>
      <c r="L295" t="s">
        <v>2007</v>
      </c>
      <c r="M295" t="s">
        <v>715</v>
      </c>
      <c r="N295" t="s">
        <v>33</v>
      </c>
      <c r="O295">
        <v>839</v>
      </c>
      <c r="Q295" t="s">
        <v>34</v>
      </c>
      <c r="R295">
        <v>11513.86</v>
      </c>
      <c r="S295">
        <v>13775.2</v>
      </c>
      <c r="T295">
        <f t="shared" si="8"/>
        <v>881612.80000000005</v>
      </c>
      <c r="U295" s="21">
        <v>42566</v>
      </c>
      <c r="V295" s="17">
        <v>7</v>
      </c>
      <c r="W295" s="17">
        <f t="shared" si="9"/>
        <v>3</v>
      </c>
      <c r="X295" s="17">
        <v>2016</v>
      </c>
      <c r="Y295" t="s">
        <v>2008</v>
      </c>
      <c r="Z295" t="s">
        <v>2009</v>
      </c>
      <c r="AA295" t="s">
        <v>2010</v>
      </c>
    </row>
    <row r="296" spans="1:27" x14ac:dyDescent="0.25">
      <c r="A296" t="s">
        <v>2003</v>
      </c>
      <c r="B296" t="s">
        <v>2004</v>
      </c>
      <c r="C296" t="s">
        <v>2005</v>
      </c>
      <c r="D296" t="s">
        <v>3499</v>
      </c>
      <c r="E296" t="s">
        <v>713</v>
      </c>
      <c r="F296" t="s">
        <v>2006</v>
      </c>
      <c r="G296" t="s">
        <v>713</v>
      </c>
      <c r="H296" t="s">
        <v>59</v>
      </c>
      <c r="I296" t="s">
        <v>59</v>
      </c>
      <c r="J296">
        <v>8532100000</v>
      </c>
      <c r="K296" t="s">
        <v>3485</v>
      </c>
      <c r="L296" t="s">
        <v>2011</v>
      </c>
      <c r="M296" t="s">
        <v>725</v>
      </c>
      <c r="N296" t="s">
        <v>33</v>
      </c>
      <c r="O296">
        <v>309</v>
      </c>
      <c r="Q296" t="s">
        <v>34</v>
      </c>
      <c r="R296">
        <v>3328.6</v>
      </c>
      <c r="S296">
        <v>4008.92</v>
      </c>
      <c r="T296">
        <f t="shared" si="8"/>
        <v>256570.88</v>
      </c>
      <c r="U296" s="21">
        <v>42566</v>
      </c>
      <c r="V296" s="17">
        <v>7</v>
      </c>
      <c r="W296" s="17">
        <f t="shared" si="9"/>
        <v>3</v>
      </c>
      <c r="X296" s="17">
        <v>2016</v>
      </c>
      <c r="Y296" t="s">
        <v>2008</v>
      </c>
      <c r="Z296" t="s">
        <v>2009</v>
      </c>
      <c r="AA296" t="s">
        <v>2010</v>
      </c>
    </row>
    <row r="297" spans="1:27" x14ac:dyDescent="0.25">
      <c r="A297" t="s">
        <v>2022</v>
      </c>
      <c r="B297" t="s">
        <v>2023</v>
      </c>
      <c r="C297" t="s">
        <v>2026</v>
      </c>
      <c r="D297" t="s">
        <v>3494</v>
      </c>
      <c r="E297" t="s">
        <v>636</v>
      </c>
      <c r="F297" t="s">
        <v>2027</v>
      </c>
      <c r="G297" t="s">
        <v>575</v>
      </c>
      <c r="H297" t="s">
        <v>30</v>
      </c>
      <c r="I297" t="s">
        <v>60</v>
      </c>
      <c r="J297">
        <v>8532100000</v>
      </c>
      <c r="K297" t="s">
        <v>3485</v>
      </c>
      <c r="L297" t="s">
        <v>2028</v>
      </c>
      <c r="M297" t="s">
        <v>2029</v>
      </c>
      <c r="N297" t="s">
        <v>33</v>
      </c>
      <c r="O297">
        <v>120.06</v>
      </c>
      <c r="Q297" t="s">
        <v>34</v>
      </c>
      <c r="R297">
        <v>2142.4</v>
      </c>
      <c r="S297">
        <v>2711.58</v>
      </c>
      <c r="T297">
        <f t="shared" si="8"/>
        <v>173541.12</v>
      </c>
      <c r="U297" s="21">
        <v>43179</v>
      </c>
      <c r="V297" s="17">
        <v>3</v>
      </c>
      <c r="W297" s="17">
        <f t="shared" si="9"/>
        <v>1</v>
      </c>
      <c r="X297" s="17">
        <v>2018</v>
      </c>
      <c r="Y297" t="s">
        <v>2030</v>
      </c>
      <c r="Z297" t="s">
        <v>36</v>
      </c>
      <c r="AA297" t="s">
        <v>36</v>
      </c>
    </row>
    <row r="298" spans="1:27" x14ac:dyDescent="0.25">
      <c r="A298" t="s">
        <v>2022</v>
      </c>
      <c r="B298" t="s">
        <v>2023</v>
      </c>
      <c r="C298" t="s">
        <v>2026</v>
      </c>
      <c r="D298" t="s">
        <v>3494</v>
      </c>
      <c r="E298" t="s">
        <v>636</v>
      </c>
      <c r="F298" t="s">
        <v>2027</v>
      </c>
      <c r="G298" t="s">
        <v>575</v>
      </c>
      <c r="H298" t="s">
        <v>30</v>
      </c>
      <c r="I298" t="s">
        <v>60</v>
      </c>
      <c r="J298">
        <v>8532100000</v>
      </c>
      <c r="K298" t="s">
        <v>3485</v>
      </c>
      <c r="L298" t="s">
        <v>2033</v>
      </c>
      <c r="M298" t="s">
        <v>32</v>
      </c>
      <c r="N298" t="s">
        <v>33</v>
      </c>
      <c r="O298">
        <v>348.71</v>
      </c>
      <c r="Q298" t="s">
        <v>34</v>
      </c>
      <c r="R298">
        <v>5115.58</v>
      </c>
      <c r="S298">
        <v>6494.31</v>
      </c>
      <c r="T298">
        <f t="shared" si="8"/>
        <v>415635.84</v>
      </c>
      <c r="U298" s="21">
        <v>43181</v>
      </c>
      <c r="V298" s="17">
        <v>3</v>
      </c>
      <c r="W298" s="17">
        <f t="shared" si="9"/>
        <v>1</v>
      </c>
      <c r="X298" s="17">
        <v>2018</v>
      </c>
      <c r="Y298" t="s">
        <v>2032</v>
      </c>
      <c r="Z298" t="s">
        <v>36</v>
      </c>
      <c r="AA298" t="s">
        <v>36</v>
      </c>
    </row>
    <row r="299" spans="1:27" x14ac:dyDescent="0.25">
      <c r="A299" t="s">
        <v>2034</v>
      </c>
      <c r="B299" t="s">
        <v>2035</v>
      </c>
      <c r="C299" t="s">
        <v>2036</v>
      </c>
      <c r="D299" t="s">
        <v>3494</v>
      </c>
      <c r="E299" t="s">
        <v>2037</v>
      </c>
      <c r="F299" t="s">
        <v>2038</v>
      </c>
      <c r="G299" t="s">
        <v>2039</v>
      </c>
      <c r="H299" t="s">
        <v>441</v>
      </c>
      <c r="I299" t="s">
        <v>441</v>
      </c>
      <c r="J299">
        <v>8537109900</v>
      </c>
      <c r="K299" t="s">
        <v>3424</v>
      </c>
      <c r="L299" t="s">
        <v>2040</v>
      </c>
      <c r="M299" t="s">
        <v>2041</v>
      </c>
      <c r="N299" t="s">
        <v>1165</v>
      </c>
      <c r="O299">
        <v>200</v>
      </c>
      <c r="Q299" t="s">
        <v>444</v>
      </c>
      <c r="R299">
        <v>12600</v>
      </c>
      <c r="S299">
        <v>16381.58</v>
      </c>
      <c r="T299">
        <f t="shared" si="8"/>
        <v>1048421.12</v>
      </c>
      <c r="U299" s="21">
        <v>43013</v>
      </c>
      <c r="V299" s="17">
        <v>10</v>
      </c>
      <c r="W299" s="17">
        <f t="shared" si="9"/>
        <v>4</v>
      </c>
      <c r="X299" s="17">
        <v>2017</v>
      </c>
      <c r="Y299" t="s">
        <v>2042</v>
      </c>
      <c r="Z299" t="s">
        <v>36</v>
      </c>
      <c r="AA299" t="s">
        <v>36</v>
      </c>
    </row>
    <row r="300" spans="1:27" x14ac:dyDescent="0.25">
      <c r="A300" t="s">
        <v>2043</v>
      </c>
      <c r="B300" t="s">
        <v>2044</v>
      </c>
      <c r="C300" t="s">
        <v>2045</v>
      </c>
      <c r="D300" t="s">
        <v>3500</v>
      </c>
      <c r="E300" t="s">
        <v>2046</v>
      </c>
      <c r="F300" t="s">
        <v>2047</v>
      </c>
      <c r="G300" t="s">
        <v>2046</v>
      </c>
      <c r="H300" t="s">
        <v>1502</v>
      </c>
      <c r="I300" t="s">
        <v>1502</v>
      </c>
      <c r="J300">
        <v>8532290000</v>
      </c>
      <c r="K300" t="s">
        <v>3488</v>
      </c>
      <c r="L300" t="s">
        <v>2048</v>
      </c>
      <c r="M300" t="s">
        <v>2049</v>
      </c>
      <c r="N300" t="s">
        <v>33</v>
      </c>
      <c r="O300">
        <v>380</v>
      </c>
      <c r="Q300" t="s">
        <v>63</v>
      </c>
      <c r="R300">
        <v>806500</v>
      </c>
      <c r="S300">
        <v>14849.86</v>
      </c>
      <c r="T300">
        <f t="shared" si="8"/>
        <v>950391.04</v>
      </c>
      <c r="U300" s="21">
        <v>43186</v>
      </c>
      <c r="V300" s="17">
        <v>3</v>
      </c>
      <c r="W300" s="17">
        <f t="shared" si="9"/>
        <v>1</v>
      </c>
      <c r="X300" s="17">
        <v>2018</v>
      </c>
      <c r="Y300" t="s">
        <v>2050</v>
      </c>
      <c r="Z300" t="s">
        <v>36</v>
      </c>
      <c r="AA300" t="s">
        <v>36</v>
      </c>
    </row>
    <row r="301" spans="1:27" x14ac:dyDescent="0.25">
      <c r="A301" t="s">
        <v>334</v>
      </c>
      <c r="B301" t="s">
        <v>2051</v>
      </c>
      <c r="C301" t="s">
        <v>2052</v>
      </c>
      <c r="E301" t="s">
        <v>711</v>
      </c>
      <c r="F301" t="s">
        <v>795</v>
      </c>
      <c r="G301" t="s">
        <v>575</v>
      </c>
      <c r="H301" t="s">
        <v>59</v>
      </c>
      <c r="I301" t="s">
        <v>60</v>
      </c>
      <c r="J301">
        <v>8532100000</v>
      </c>
      <c r="K301" t="s">
        <v>3485</v>
      </c>
      <c r="L301" t="s">
        <v>2053</v>
      </c>
      <c r="M301" t="s">
        <v>718</v>
      </c>
      <c r="N301" t="s">
        <v>33</v>
      </c>
      <c r="O301">
        <v>13.631</v>
      </c>
      <c r="Q301" t="s">
        <v>34</v>
      </c>
      <c r="R301">
        <v>311.77999999999997</v>
      </c>
      <c r="S301">
        <v>335.63</v>
      </c>
      <c r="T301">
        <f t="shared" si="8"/>
        <v>21480.32</v>
      </c>
      <c r="U301" s="21">
        <v>42830</v>
      </c>
      <c r="V301" s="17">
        <v>4</v>
      </c>
      <c r="W301" s="17">
        <f t="shared" si="9"/>
        <v>2</v>
      </c>
      <c r="X301" s="17">
        <v>2017</v>
      </c>
      <c r="Y301" t="s">
        <v>2054</v>
      </c>
      <c r="Z301" t="s">
        <v>36</v>
      </c>
      <c r="AA301" t="s">
        <v>36</v>
      </c>
    </row>
    <row r="302" spans="1:27" x14ac:dyDescent="0.25">
      <c r="A302" t="s">
        <v>334</v>
      </c>
      <c r="B302" t="s">
        <v>2051</v>
      </c>
      <c r="C302" t="s">
        <v>2052</v>
      </c>
      <c r="E302" t="s">
        <v>711</v>
      </c>
      <c r="F302" t="s">
        <v>795</v>
      </c>
      <c r="G302" t="s">
        <v>575</v>
      </c>
      <c r="H302" t="s">
        <v>59</v>
      </c>
      <c r="I302" t="s">
        <v>60</v>
      </c>
      <c r="J302">
        <v>8532100000</v>
      </c>
      <c r="K302" t="s">
        <v>3485</v>
      </c>
      <c r="L302" t="s">
        <v>2055</v>
      </c>
      <c r="M302" t="s">
        <v>718</v>
      </c>
      <c r="N302" t="s">
        <v>33</v>
      </c>
      <c r="O302">
        <v>227.51</v>
      </c>
      <c r="Q302" t="s">
        <v>34</v>
      </c>
      <c r="R302">
        <v>5519.94</v>
      </c>
      <c r="S302">
        <v>5956.83</v>
      </c>
      <c r="T302">
        <f t="shared" si="8"/>
        <v>381237.12</v>
      </c>
      <c r="U302" s="21">
        <v>42831</v>
      </c>
      <c r="V302" s="17">
        <v>4</v>
      </c>
      <c r="W302" s="17">
        <f t="shared" si="9"/>
        <v>2</v>
      </c>
      <c r="X302" s="17">
        <v>2017</v>
      </c>
      <c r="Y302" t="s">
        <v>2056</v>
      </c>
      <c r="Z302" t="s">
        <v>36</v>
      </c>
      <c r="AA302" t="s">
        <v>36</v>
      </c>
    </row>
    <row r="303" spans="1:27" x14ac:dyDescent="0.25">
      <c r="A303" t="s">
        <v>2064</v>
      </c>
      <c r="B303" t="s">
        <v>2065</v>
      </c>
      <c r="C303" t="s">
        <v>2066</v>
      </c>
      <c r="D303" t="s">
        <v>3501</v>
      </c>
      <c r="F303" t="s">
        <v>2068</v>
      </c>
      <c r="G303" t="s">
        <v>2069</v>
      </c>
      <c r="H303" t="s">
        <v>441</v>
      </c>
      <c r="I303" t="s">
        <v>441</v>
      </c>
      <c r="J303">
        <v>8532100000</v>
      </c>
      <c r="K303" t="s">
        <v>3485</v>
      </c>
      <c r="L303" t="s">
        <v>2070</v>
      </c>
      <c r="M303" t="s">
        <v>32</v>
      </c>
      <c r="N303" t="s">
        <v>33</v>
      </c>
      <c r="O303">
        <v>570</v>
      </c>
      <c r="Q303" t="s">
        <v>444</v>
      </c>
      <c r="R303">
        <v>4734</v>
      </c>
      <c r="S303">
        <v>6371.02</v>
      </c>
      <c r="T303">
        <f t="shared" si="8"/>
        <v>407745.28000000003</v>
      </c>
      <c r="U303" s="21">
        <v>42532</v>
      </c>
      <c r="V303" s="17">
        <v>6</v>
      </c>
      <c r="W303" s="17">
        <f t="shared" si="9"/>
        <v>2</v>
      </c>
      <c r="X303" s="17">
        <v>2016</v>
      </c>
      <c r="Y303" t="s">
        <v>2071</v>
      </c>
      <c r="Z303" t="s">
        <v>36</v>
      </c>
      <c r="AA303" t="s">
        <v>36</v>
      </c>
    </row>
    <row r="304" spans="1:27" x14ac:dyDescent="0.25">
      <c r="A304" t="s">
        <v>2078</v>
      </c>
      <c r="B304" t="s">
        <v>2079</v>
      </c>
      <c r="C304" t="s">
        <v>3516</v>
      </c>
      <c r="D304" t="s">
        <v>3507</v>
      </c>
      <c r="F304" t="s">
        <v>2082</v>
      </c>
      <c r="G304" t="s">
        <v>2083</v>
      </c>
      <c r="H304" t="s">
        <v>552</v>
      </c>
      <c r="I304" t="s">
        <v>552</v>
      </c>
      <c r="J304">
        <v>8537209100</v>
      </c>
      <c r="K304" t="s">
        <v>3425</v>
      </c>
      <c r="L304" t="s">
        <v>2084</v>
      </c>
      <c r="M304" t="s">
        <v>2085</v>
      </c>
      <c r="N304" t="s">
        <v>1165</v>
      </c>
      <c r="O304">
        <v>1180</v>
      </c>
      <c r="Q304" t="s">
        <v>444</v>
      </c>
      <c r="R304">
        <v>12760</v>
      </c>
      <c r="S304">
        <v>13201.27</v>
      </c>
      <c r="T304">
        <f t="shared" si="8"/>
        <v>844881.28</v>
      </c>
      <c r="U304" s="21">
        <v>42724</v>
      </c>
      <c r="V304" s="17">
        <v>12</v>
      </c>
      <c r="W304" s="17">
        <f t="shared" si="9"/>
        <v>4</v>
      </c>
      <c r="X304" s="17">
        <v>2016</v>
      </c>
      <c r="Y304" t="s">
        <v>2086</v>
      </c>
      <c r="Z304" t="s">
        <v>36</v>
      </c>
      <c r="AA304" t="s">
        <v>36</v>
      </c>
    </row>
    <row r="305" spans="1:27" x14ac:dyDescent="0.25">
      <c r="A305" t="s">
        <v>2087</v>
      </c>
      <c r="B305" t="s">
        <v>2088</v>
      </c>
      <c r="C305" t="s">
        <v>2089</v>
      </c>
      <c r="D305" t="s">
        <v>3494</v>
      </c>
      <c r="E305" t="s">
        <v>2090</v>
      </c>
      <c r="F305" t="s">
        <v>2091</v>
      </c>
      <c r="G305" t="s">
        <v>1542</v>
      </c>
      <c r="H305" t="s">
        <v>511</v>
      </c>
      <c r="I305" t="s">
        <v>29</v>
      </c>
      <c r="J305">
        <v>8532100000</v>
      </c>
      <c r="K305" t="s">
        <v>3485</v>
      </c>
      <c r="L305" t="s">
        <v>2092</v>
      </c>
      <c r="M305" t="s">
        <v>2093</v>
      </c>
      <c r="N305" t="s">
        <v>443</v>
      </c>
      <c r="O305">
        <v>62.98</v>
      </c>
      <c r="Q305" t="s">
        <v>444</v>
      </c>
      <c r="R305">
        <v>779.71</v>
      </c>
      <c r="S305">
        <v>779.71</v>
      </c>
      <c r="T305">
        <f t="shared" si="8"/>
        <v>49901.440000000002</v>
      </c>
      <c r="U305" s="21">
        <v>42833</v>
      </c>
      <c r="V305" s="17">
        <v>4</v>
      </c>
      <c r="W305" s="17">
        <f t="shared" si="9"/>
        <v>2</v>
      </c>
      <c r="X305" s="17">
        <v>2017</v>
      </c>
      <c r="Y305" t="s">
        <v>2094</v>
      </c>
      <c r="Z305" t="s">
        <v>36</v>
      </c>
      <c r="AA305" t="s">
        <v>36</v>
      </c>
    </row>
    <row r="306" spans="1:27" x14ac:dyDescent="0.25">
      <c r="A306" t="s">
        <v>2087</v>
      </c>
      <c r="B306" t="s">
        <v>2088</v>
      </c>
      <c r="C306" t="s">
        <v>2089</v>
      </c>
      <c r="D306" t="s">
        <v>3494</v>
      </c>
      <c r="E306" t="s">
        <v>2095</v>
      </c>
      <c r="F306" t="s">
        <v>2091</v>
      </c>
      <c r="G306" t="s">
        <v>1721</v>
      </c>
      <c r="H306" t="s">
        <v>2096</v>
      </c>
      <c r="I306" t="s">
        <v>441</v>
      </c>
      <c r="J306">
        <v>8532100000</v>
      </c>
      <c r="K306" t="s">
        <v>3485</v>
      </c>
      <c r="L306" t="s">
        <v>2097</v>
      </c>
      <c r="M306" t="s">
        <v>2098</v>
      </c>
      <c r="N306" t="s">
        <v>443</v>
      </c>
      <c r="O306">
        <v>57.536000000000001</v>
      </c>
      <c r="Q306" t="s">
        <v>444</v>
      </c>
      <c r="R306">
        <v>719.8</v>
      </c>
      <c r="S306">
        <v>719.8</v>
      </c>
      <c r="T306">
        <f t="shared" si="8"/>
        <v>46067.199999999997</v>
      </c>
      <c r="U306" s="21">
        <v>42838</v>
      </c>
      <c r="V306" s="17">
        <v>4</v>
      </c>
      <c r="W306" s="17">
        <f t="shared" si="9"/>
        <v>2</v>
      </c>
      <c r="X306" s="17">
        <v>2017</v>
      </c>
      <c r="Y306" t="s">
        <v>2099</v>
      </c>
      <c r="Z306" t="s">
        <v>36</v>
      </c>
      <c r="AA306" t="s">
        <v>36</v>
      </c>
    </row>
    <row r="307" spans="1:27" x14ac:dyDescent="0.25">
      <c r="A307" t="s">
        <v>2087</v>
      </c>
      <c r="B307" t="s">
        <v>2088</v>
      </c>
      <c r="C307" t="s">
        <v>2089</v>
      </c>
      <c r="D307" t="s">
        <v>3494</v>
      </c>
      <c r="E307" t="s">
        <v>2090</v>
      </c>
      <c r="F307" t="s">
        <v>2100</v>
      </c>
      <c r="G307" t="s">
        <v>1542</v>
      </c>
      <c r="H307" t="s">
        <v>511</v>
      </c>
      <c r="I307" t="s">
        <v>29</v>
      </c>
      <c r="J307">
        <v>8532100000</v>
      </c>
      <c r="K307" t="s">
        <v>3485</v>
      </c>
      <c r="L307" t="s">
        <v>2101</v>
      </c>
      <c r="M307" t="s">
        <v>2102</v>
      </c>
      <c r="N307" t="s">
        <v>443</v>
      </c>
      <c r="O307">
        <v>540.5</v>
      </c>
      <c r="Q307" t="s">
        <v>444</v>
      </c>
      <c r="R307">
        <v>6761.68</v>
      </c>
      <c r="S307">
        <v>6761.68</v>
      </c>
      <c r="T307">
        <f t="shared" si="8"/>
        <v>432747.52000000002</v>
      </c>
      <c r="U307" s="21">
        <v>42861</v>
      </c>
      <c r="V307" s="17">
        <v>5</v>
      </c>
      <c r="W307" s="17">
        <f t="shared" si="9"/>
        <v>2</v>
      </c>
      <c r="X307" s="17">
        <v>2017</v>
      </c>
      <c r="Y307" t="s">
        <v>2103</v>
      </c>
      <c r="Z307" t="s">
        <v>36</v>
      </c>
      <c r="AA307" t="s">
        <v>36</v>
      </c>
    </row>
    <row r="308" spans="1:27" x14ac:dyDescent="0.25">
      <c r="A308" t="s">
        <v>2087</v>
      </c>
      <c r="B308" t="s">
        <v>2088</v>
      </c>
      <c r="C308" t="s">
        <v>2089</v>
      </c>
      <c r="D308" t="s">
        <v>3494</v>
      </c>
      <c r="E308" t="s">
        <v>2104</v>
      </c>
      <c r="F308" t="s">
        <v>2100</v>
      </c>
      <c r="G308" t="s">
        <v>1542</v>
      </c>
      <c r="H308" t="s">
        <v>511</v>
      </c>
      <c r="I308" t="s">
        <v>29</v>
      </c>
      <c r="J308">
        <v>8532100000</v>
      </c>
      <c r="K308" t="s">
        <v>3485</v>
      </c>
      <c r="L308" t="s">
        <v>2105</v>
      </c>
      <c r="M308" t="s">
        <v>2102</v>
      </c>
      <c r="N308" t="s">
        <v>443</v>
      </c>
      <c r="O308">
        <v>273.44600000000003</v>
      </c>
      <c r="Q308" t="s">
        <v>444</v>
      </c>
      <c r="R308">
        <v>3420.83</v>
      </c>
      <c r="S308">
        <v>3420.83</v>
      </c>
      <c r="T308">
        <f t="shared" si="8"/>
        <v>218933.12</v>
      </c>
      <c r="U308" s="21">
        <v>42876</v>
      </c>
      <c r="V308" s="17">
        <v>5</v>
      </c>
      <c r="W308" s="17">
        <f t="shared" si="9"/>
        <v>2</v>
      </c>
      <c r="X308" s="17">
        <v>2017</v>
      </c>
      <c r="Y308" t="s">
        <v>2106</v>
      </c>
      <c r="Z308" t="s">
        <v>36</v>
      </c>
      <c r="AA308" t="s">
        <v>36</v>
      </c>
    </row>
    <row r="309" spans="1:27" x14ac:dyDescent="0.25">
      <c r="A309" t="s">
        <v>2087</v>
      </c>
      <c r="B309" t="s">
        <v>2088</v>
      </c>
      <c r="C309" t="s">
        <v>2089</v>
      </c>
      <c r="D309" t="s">
        <v>3494</v>
      </c>
      <c r="E309" t="s">
        <v>2104</v>
      </c>
      <c r="F309" t="s">
        <v>2091</v>
      </c>
      <c r="G309" t="s">
        <v>1542</v>
      </c>
      <c r="H309" t="s">
        <v>511</v>
      </c>
      <c r="I309" t="s">
        <v>29</v>
      </c>
      <c r="J309">
        <v>8532100000</v>
      </c>
      <c r="K309" t="s">
        <v>3485</v>
      </c>
      <c r="L309" t="s">
        <v>2107</v>
      </c>
      <c r="M309" t="s">
        <v>2108</v>
      </c>
      <c r="N309" t="s">
        <v>443</v>
      </c>
      <c r="O309">
        <v>6.9790000000000001</v>
      </c>
      <c r="Q309" t="s">
        <v>444</v>
      </c>
      <c r="R309">
        <v>88.16</v>
      </c>
      <c r="S309">
        <v>88.16</v>
      </c>
      <c r="T309">
        <f t="shared" si="8"/>
        <v>5642.24</v>
      </c>
      <c r="U309" s="21">
        <v>42886</v>
      </c>
      <c r="V309" s="17">
        <v>5</v>
      </c>
      <c r="W309" s="17">
        <f t="shared" si="9"/>
        <v>2</v>
      </c>
      <c r="X309" s="17">
        <v>2017</v>
      </c>
      <c r="Y309" t="s">
        <v>2109</v>
      </c>
      <c r="Z309" t="s">
        <v>36</v>
      </c>
      <c r="AA309" t="s">
        <v>36</v>
      </c>
    </row>
    <row r="310" spans="1:27" x14ac:dyDescent="0.25">
      <c r="A310" t="s">
        <v>2087</v>
      </c>
      <c r="B310" t="s">
        <v>2088</v>
      </c>
      <c r="C310" t="s">
        <v>2089</v>
      </c>
      <c r="D310" t="s">
        <v>3494</v>
      </c>
      <c r="E310" t="s">
        <v>2090</v>
      </c>
      <c r="F310" t="s">
        <v>2110</v>
      </c>
      <c r="G310" t="s">
        <v>1542</v>
      </c>
      <c r="H310" t="s">
        <v>511</v>
      </c>
      <c r="I310" t="s">
        <v>29</v>
      </c>
      <c r="J310">
        <v>8532100000</v>
      </c>
      <c r="K310" t="s">
        <v>3485</v>
      </c>
      <c r="L310" t="s">
        <v>2111</v>
      </c>
      <c r="M310" t="s">
        <v>2102</v>
      </c>
      <c r="N310" t="s">
        <v>443</v>
      </c>
      <c r="O310">
        <v>94</v>
      </c>
      <c r="Q310" t="s">
        <v>444</v>
      </c>
      <c r="R310">
        <v>1175.97</v>
      </c>
      <c r="S310">
        <v>1175.97</v>
      </c>
      <c r="T310">
        <f t="shared" si="8"/>
        <v>75262.080000000002</v>
      </c>
      <c r="U310" s="21">
        <v>42937</v>
      </c>
      <c r="V310" s="17">
        <v>7</v>
      </c>
      <c r="W310" s="17">
        <f t="shared" si="9"/>
        <v>3</v>
      </c>
      <c r="X310" s="17">
        <v>2017</v>
      </c>
      <c r="Y310" t="s">
        <v>2112</v>
      </c>
      <c r="Z310" t="s">
        <v>36</v>
      </c>
      <c r="AA310" t="s">
        <v>36</v>
      </c>
    </row>
    <row r="311" spans="1:27" x14ac:dyDescent="0.25">
      <c r="A311" t="s">
        <v>2087</v>
      </c>
      <c r="B311" t="s">
        <v>2088</v>
      </c>
      <c r="C311" t="s">
        <v>2089</v>
      </c>
      <c r="D311" t="s">
        <v>3494</v>
      </c>
      <c r="E311" t="s">
        <v>2113</v>
      </c>
      <c r="F311" t="s">
        <v>2114</v>
      </c>
      <c r="G311" t="s">
        <v>1542</v>
      </c>
      <c r="H311" t="s">
        <v>2096</v>
      </c>
      <c r="I311" t="s">
        <v>29</v>
      </c>
      <c r="J311">
        <v>8532100000</v>
      </c>
      <c r="K311" t="s">
        <v>3485</v>
      </c>
      <c r="L311" t="s">
        <v>2115</v>
      </c>
      <c r="M311" t="s">
        <v>2116</v>
      </c>
      <c r="N311" t="s">
        <v>443</v>
      </c>
      <c r="O311">
        <v>11.7</v>
      </c>
      <c r="Q311" t="s">
        <v>444</v>
      </c>
      <c r="R311">
        <v>147.78</v>
      </c>
      <c r="S311">
        <v>147.78</v>
      </c>
      <c r="T311">
        <f t="shared" si="8"/>
        <v>9457.92</v>
      </c>
      <c r="U311" s="21">
        <v>43019</v>
      </c>
      <c r="V311" s="17">
        <v>10</v>
      </c>
      <c r="W311" s="17">
        <f t="shared" si="9"/>
        <v>4</v>
      </c>
      <c r="X311" s="17">
        <v>2017</v>
      </c>
      <c r="Y311" t="s">
        <v>2117</v>
      </c>
      <c r="Z311" t="s">
        <v>36</v>
      </c>
      <c r="AA311" t="s">
        <v>36</v>
      </c>
    </row>
    <row r="312" spans="1:27" x14ac:dyDescent="0.25">
      <c r="A312" t="s">
        <v>2181</v>
      </c>
      <c r="B312" t="s">
        <v>2182</v>
      </c>
      <c r="C312" t="s">
        <v>2183</v>
      </c>
      <c r="D312" t="s">
        <v>3501</v>
      </c>
      <c r="E312" t="s">
        <v>2184</v>
      </c>
      <c r="F312" t="s">
        <v>2185</v>
      </c>
      <c r="G312" t="s">
        <v>2184</v>
      </c>
      <c r="H312" t="s">
        <v>441</v>
      </c>
      <c r="I312" t="s">
        <v>441</v>
      </c>
      <c r="J312">
        <v>8537109100</v>
      </c>
      <c r="K312" t="s">
        <v>3423</v>
      </c>
      <c r="L312" t="s">
        <v>2186</v>
      </c>
      <c r="M312" t="s">
        <v>2187</v>
      </c>
      <c r="N312" t="s">
        <v>685</v>
      </c>
      <c r="O312">
        <v>771</v>
      </c>
      <c r="Q312" t="s">
        <v>444</v>
      </c>
      <c r="R312">
        <v>9258.48</v>
      </c>
      <c r="S312">
        <v>9402.6200000000008</v>
      </c>
      <c r="T312">
        <f t="shared" si="8"/>
        <v>601767.68000000005</v>
      </c>
      <c r="U312" s="21">
        <v>42923</v>
      </c>
      <c r="V312" s="17">
        <v>7</v>
      </c>
      <c r="W312" s="17">
        <f t="shared" si="9"/>
        <v>3</v>
      </c>
      <c r="X312" s="17">
        <v>2017</v>
      </c>
      <c r="Y312" t="s">
        <v>2188</v>
      </c>
      <c r="Z312" t="s">
        <v>36</v>
      </c>
      <c r="AA312" t="s">
        <v>36</v>
      </c>
    </row>
    <row r="313" spans="1:27" x14ac:dyDescent="0.25">
      <c r="A313" t="s">
        <v>2239</v>
      </c>
      <c r="B313" t="s">
        <v>2240</v>
      </c>
      <c r="C313" t="s">
        <v>2241</v>
      </c>
      <c r="D313" t="s">
        <v>3494</v>
      </c>
      <c r="E313" t="s">
        <v>2242</v>
      </c>
      <c r="F313" t="s">
        <v>2243</v>
      </c>
      <c r="G313" t="s">
        <v>2244</v>
      </c>
      <c r="H313" t="s">
        <v>2096</v>
      </c>
      <c r="I313" t="s">
        <v>692</v>
      </c>
      <c r="J313">
        <v>8532100000</v>
      </c>
      <c r="K313" t="s">
        <v>3485</v>
      </c>
      <c r="L313" t="s">
        <v>2245</v>
      </c>
      <c r="M313" t="s">
        <v>2246</v>
      </c>
      <c r="N313" t="s">
        <v>443</v>
      </c>
      <c r="O313">
        <v>118.46599999999999</v>
      </c>
      <c r="Q313" t="s">
        <v>444</v>
      </c>
      <c r="R313">
        <v>1907.63</v>
      </c>
      <c r="S313">
        <v>1907.63</v>
      </c>
      <c r="T313">
        <f t="shared" si="8"/>
        <v>122088.32000000001</v>
      </c>
      <c r="U313" s="21">
        <v>42775</v>
      </c>
      <c r="V313" s="17">
        <v>2</v>
      </c>
      <c r="W313" s="17">
        <f t="shared" si="9"/>
        <v>1</v>
      </c>
      <c r="X313" s="17">
        <v>2017</v>
      </c>
      <c r="Y313" t="s">
        <v>2247</v>
      </c>
      <c r="Z313" t="s">
        <v>36</v>
      </c>
      <c r="AA313" t="s">
        <v>36</v>
      </c>
    </row>
    <row r="314" spans="1:27" x14ac:dyDescent="0.25">
      <c r="A314" t="s">
        <v>2239</v>
      </c>
      <c r="B314" t="s">
        <v>2240</v>
      </c>
      <c r="C314" t="s">
        <v>2241</v>
      </c>
      <c r="D314" t="s">
        <v>3494</v>
      </c>
      <c r="E314" t="s">
        <v>2090</v>
      </c>
      <c r="F314" t="s">
        <v>2248</v>
      </c>
      <c r="G314" t="s">
        <v>2244</v>
      </c>
      <c r="H314" t="s">
        <v>511</v>
      </c>
      <c r="I314" t="s">
        <v>692</v>
      </c>
      <c r="J314">
        <v>8532100000</v>
      </c>
      <c r="K314" t="s">
        <v>3485</v>
      </c>
      <c r="L314" t="s">
        <v>2249</v>
      </c>
      <c r="M314" t="s">
        <v>2246</v>
      </c>
      <c r="N314" t="s">
        <v>33</v>
      </c>
      <c r="O314">
        <v>440</v>
      </c>
      <c r="Q314" t="s">
        <v>34</v>
      </c>
      <c r="R314">
        <v>5617.09</v>
      </c>
      <c r="S314">
        <v>6297.5</v>
      </c>
      <c r="T314">
        <f t="shared" si="8"/>
        <v>403040</v>
      </c>
      <c r="U314" s="21">
        <v>42844</v>
      </c>
      <c r="V314" s="17">
        <v>4</v>
      </c>
      <c r="W314" s="17">
        <f t="shared" si="9"/>
        <v>2</v>
      </c>
      <c r="X314" s="17">
        <v>2017</v>
      </c>
      <c r="Y314" t="s">
        <v>2250</v>
      </c>
      <c r="Z314" t="s">
        <v>36</v>
      </c>
      <c r="AA314" t="s">
        <v>36</v>
      </c>
    </row>
    <row r="315" spans="1:27" x14ac:dyDescent="0.25">
      <c r="A315" t="s">
        <v>2259</v>
      </c>
      <c r="B315" t="s">
        <v>2260</v>
      </c>
      <c r="C315" t="s">
        <v>2261</v>
      </c>
      <c r="D315" t="s">
        <v>3494</v>
      </c>
      <c r="E315" t="s">
        <v>2262</v>
      </c>
      <c r="F315" t="s">
        <v>2263</v>
      </c>
      <c r="G315" t="s">
        <v>42</v>
      </c>
      <c r="H315" t="s">
        <v>2096</v>
      </c>
      <c r="I315" t="s">
        <v>43</v>
      </c>
      <c r="J315">
        <v>8532100000</v>
      </c>
      <c r="K315" t="s">
        <v>3485</v>
      </c>
      <c r="L315" t="s">
        <v>2264</v>
      </c>
      <c r="M315" t="s">
        <v>32</v>
      </c>
      <c r="N315" t="s">
        <v>443</v>
      </c>
      <c r="O315">
        <v>25.49</v>
      </c>
      <c r="Q315" t="s">
        <v>444</v>
      </c>
      <c r="R315">
        <v>315.64999999999998</v>
      </c>
      <c r="S315">
        <v>315.64999999999998</v>
      </c>
      <c r="T315">
        <f t="shared" si="8"/>
        <v>20201.599999999999</v>
      </c>
      <c r="U315" s="21">
        <v>42382</v>
      </c>
      <c r="V315" s="17">
        <v>1</v>
      </c>
      <c r="W315" s="17">
        <f t="shared" si="9"/>
        <v>1</v>
      </c>
      <c r="X315" s="17">
        <v>2016</v>
      </c>
      <c r="Y315" t="s">
        <v>2265</v>
      </c>
      <c r="Z315" t="s">
        <v>36</v>
      </c>
      <c r="AA315" t="s">
        <v>36</v>
      </c>
    </row>
    <row r="316" spans="1:27" x14ac:dyDescent="0.25">
      <c r="A316" t="s">
        <v>2259</v>
      </c>
      <c r="B316" t="s">
        <v>2260</v>
      </c>
      <c r="C316" t="s">
        <v>2261</v>
      </c>
      <c r="D316" t="s">
        <v>3494</v>
      </c>
      <c r="E316" t="s">
        <v>2266</v>
      </c>
      <c r="F316" t="s">
        <v>2267</v>
      </c>
      <c r="G316" t="s">
        <v>42</v>
      </c>
      <c r="H316" t="s">
        <v>511</v>
      </c>
      <c r="I316" t="s">
        <v>43</v>
      </c>
      <c r="J316">
        <v>8532100000</v>
      </c>
      <c r="K316" t="s">
        <v>3485</v>
      </c>
      <c r="L316" t="s">
        <v>2264</v>
      </c>
      <c r="M316" t="s">
        <v>32</v>
      </c>
      <c r="N316" t="s">
        <v>443</v>
      </c>
      <c r="O316">
        <v>56.4</v>
      </c>
      <c r="Q316" t="s">
        <v>444</v>
      </c>
      <c r="R316">
        <v>698.25</v>
      </c>
      <c r="S316">
        <v>698.25</v>
      </c>
      <c r="T316">
        <f t="shared" si="8"/>
        <v>44688</v>
      </c>
      <c r="U316" s="21">
        <v>42424</v>
      </c>
      <c r="V316" s="17">
        <v>2</v>
      </c>
      <c r="W316" s="17">
        <f t="shared" si="9"/>
        <v>1</v>
      </c>
      <c r="X316" s="17">
        <v>2016</v>
      </c>
      <c r="Y316" t="s">
        <v>2268</v>
      </c>
      <c r="Z316" t="s">
        <v>36</v>
      </c>
      <c r="AA316" t="s">
        <v>36</v>
      </c>
    </row>
    <row r="317" spans="1:27" x14ac:dyDescent="0.25">
      <c r="A317" t="s">
        <v>2259</v>
      </c>
      <c r="B317" t="s">
        <v>2260</v>
      </c>
      <c r="C317" t="s">
        <v>2261</v>
      </c>
      <c r="D317" t="s">
        <v>3494</v>
      </c>
      <c r="E317" t="s">
        <v>2095</v>
      </c>
      <c r="F317" t="s">
        <v>2269</v>
      </c>
      <c r="G317" t="s">
        <v>1542</v>
      </c>
      <c r="H317" t="s">
        <v>393</v>
      </c>
      <c r="I317" t="s">
        <v>29</v>
      </c>
      <c r="J317">
        <v>8532100000</v>
      </c>
      <c r="K317" t="s">
        <v>3485</v>
      </c>
      <c r="L317" t="s">
        <v>2270</v>
      </c>
      <c r="M317" t="s">
        <v>32</v>
      </c>
      <c r="N317" t="s">
        <v>443</v>
      </c>
      <c r="O317">
        <v>36.661000000000001</v>
      </c>
      <c r="Q317" t="s">
        <v>444</v>
      </c>
      <c r="R317">
        <v>458.66</v>
      </c>
      <c r="S317">
        <v>458.66</v>
      </c>
      <c r="T317">
        <f t="shared" si="8"/>
        <v>29354.240000000002</v>
      </c>
      <c r="U317" s="21">
        <v>42533</v>
      </c>
      <c r="V317" s="17">
        <v>6</v>
      </c>
      <c r="W317" s="17">
        <f t="shared" si="9"/>
        <v>2</v>
      </c>
      <c r="X317" s="17">
        <v>2016</v>
      </c>
      <c r="Y317" t="s">
        <v>2271</v>
      </c>
      <c r="Z317" t="s">
        <v>36</v>
      </c>
      <c r="AA317" t="s">
        <v>36</v>
      </c>
    </row>
    <row r="318" spans="1:27" x14ac:dyDescent="0.25">
      <c r="A318" t="s">
        <v>2259</v>
      </c>
      <c r="B318" t="s">
        <v>2260</v>
      </c>
      <c r="C318" t="s">
        <v>2261</v>
      </c>
      <c r="D318" t="s">
        <v>3494</v>
      </c>
      <c r="E318" t="s">
        <v>2095</v>
      </c>
      <c r="F318" t="s">
        <v>2269</v>
      </c>
      <c r="G318" t="s">
        <v>1542</v>
      </c>
      <c r="H318" t="s">
        <v>511</v>
      </c>
      <c r="I318" t="s">
        <v>29</v>
      </c>
      <c r="J318">
        <v>8532100000</v>
      </c>
      <c r="K318" t="s">
        <v>3485</v>
      </c>
      <c r="L318" t="s">
        <v>2272</v>
      </c>
      <c r="M318" t="s">
        <v>32</v>
      </c>
      <c r="N318" t="s">
        <v>443</v>
      </c>
      <c r="O318">
        <v>33.840000000000003</v>
      </c>
      <c r="Q318" t="s">
        <v>444</v>
      </c>
      <c r="R318">
        <v>423.36</v>
      </c>
      <c r="S318">
        <v>423.36</v>
      </c>
      <c r="T318">
        <f t="shared" si="8"/>
        <v>27095.040000000001</v>
      </c>
      <c r="U318" s="21">
        <v>42537</v>
      </c>
      <c r="V318" s="17">
        <v>6</v>
      </c>
      <c r="W318" s="17">
        <f t="shared" si="9"/>
        <v>2</v>
      </c>
      <c r="X318" s="17">
        <v>2016</v>
      </c>
      <c r="Y318" t="s">
        <v>2273</v>
      </c>
      <c r="Z318" t="s">
        <v>36</v>
      </c>
      <c r="AA318" t="s">
        <v>36</v>
      </c>
    </row>
    <row r="319" spans="1:27" x14ac:dyDescent="0.25">
      <c r="A319" t="s">
        <v>2259</v>
      </c>
      <c r="B319" t="s">
        <v>2260</v>
      </c>
      <c r="C319" t="s">
        <v>2261</v>
      </c>
      <c r="D319" t="s">
        <v>3494</v>
      </c>
      <c r="E319" t="s">
        <v>2095</v>
      </c>
      <c r="F319" t="s">
        <v>2269</v>
      </c>
      <c r="G319" t="s">
        <v>1542</v>
      </c>
      <c r="H319" t="s">
        <v>511</v>
      </c>
      <c r="I319" t="s">
        <v>29</v>
      </c>
      <c r="J319">
        <v>8532100000</v>
      </c>
      <c r="K319" t="s">
        <v>3485</v>
      </c>
      <c r="L319" t="s">
        <v>2272</v>
      </c>
      <c r="M319" t="s">
        <v>32</v>
      </c>
      <c r="N319" t="s">
        <v>443</v>
      </c>
      <c r="O319">
        <v>413.6</v>
      </c>
      <c r="Q319" t="s">
        <v>444</v>
      </c>
      <c r="R319">
        <v>5174.16</v>
      </c>
      <c r="S319">
        <v>5174.16</v>
      </c>
      <c r="T319">
        <f t="shared" si="8"/>
        <v>331146.23999999999</v>
      </c>
      <c r="U319" s="21">
        <v>42637</v>
      </c>
      <c r="V319" s="17">
        <v>9</v>
      </c>
      <c r="W319" s="17">
        <f t="shared" si="9"/>
        <v>3</v>
      </c>
      <c r="X319" s="17">
        <v>2016</v>
      </c>
      <c r="Y319" t="s">
        <v>2274</v>
      </c>
      <c r="Z319" t="s">
        <v>36</v>
      </c>
      <c r="AA319" t="s">
        <v>36</v>
      </c>
    </row>
    <row r="320" spans="1:27" x14ac:dyDescent="0.25">
      <c r="A320" t="s">
        <v>2259</v>
      </c>
      <c r="B320" t="s">
        <v>2260</v>
      </c>
      <c r="C320" t="s">
        <v>2261</v>
      </c>
      <c r="D320" t="s">
        <v>3494</v>
      </c>
      <c r="E320" t="s">
        <v>2095</v>
      </c>
      <c r="F320" t="s">
        <v>2269</v>
      </c>
      <c r="G320" t="s">
        <v>1542</v>
      </c>
      <c r="H320" t="s">
        <v>2096</v>
      </c>
      <c r="I320" t="s">
        <v>29</v>
      </c>
      <c r="J320">
        <v>8532100000</v>
      </c>
      <c r="K320" t="s">
        <v>3485</v>
      </c>
      <c r="L320" t="s">
        <v>2275</v>
      </c>
      <c r="M320" t="s">
        <v>32</v>
      </c>
      <c r="N320" t="s">
        <v>443</v>
      </c>
      <c r="O320">
        <v>1.206</v>
      </c>
      <c r="Q320" t="s">
        <v>444</v>
      </c>
      <c r="R320">
        <v>15.24</v>
      </c>
      <c r="S320">
        <v>15.24</v>
      </c>
      <c r="T320">
        <f t="shared" si="8"/>
        <v>975.36</v>
      </c>
      <c r="U320" s="21">
        <v>42642</v>
      </c>
      <c r="V320" s="17">
        <v>9</v>
      </c>
      <c r="W320" s="17">
        <f t="shared" si="9"/>
        <v>3</v>
      </c>
      <c r="X320" s="17">
        <v>2016</v>
      </c>
      <c r="Y320" t="s">
        <v>2276</v>
      </c>
      <c r="Z320" t="s">
        <v>36</v>
      </c>
      <c r="AA320" t="s">
        <v>36</v>
      </c>
    </row>
    <row r="321" spans="1:27" x14ac:dyDescent="0.25">
      <c r="A321" t="s">
        <v>2259</v>
      </c>
      <c r="B321" t="s">
        <v>2260</v>
      </c>
      <c r="C321" t="s">
        <v>2261</v>
      </c>
      <c r="D321" t="s">
        <v>3494</v>
      </c>
      <c r="E321" t="s">
        <v>2104</v>
      </c>
      <c r="F321" t="s">
        <v>2269</v>
      </c>
      <c r="G321" t="s">
        <v>575</v>
      </c>
      <c r="H321" t="s">
        <v>511</v>
      </c>
      <c r="I321" t="s">
        <v>2277</v>
      </c>
      <c r="J321">
        <v>8532100000</v>
      </c>
      <c r="K321" t="s">
        <v>3485</v>
      </c>
      <c r="L321" t="s">
        <v>2278</v>
      </c>
      <c r="M321" t="s">
        <v>32</v>
      </c>
      <c r="N321" t="s">
        <v>443</v>
      </c>
      <c r="O321">
        <v>74.344999999999999</v>
      </c>
      <c r="Q321" t="s">
        <v>444</v>
      </c>
      <c r="R321">
        <v>902.56</v>
      </c>
      <c r="S321">
        <v>902.56</v>
      </c>
      <c r="T321">
        <f t="shared" si="8"/>
        <v>57763.839999999997</v>
      </c>
      <c r="U321" s="21">
        <v>42651</v>
      </c>
      <c r="V321" s="17">
        <v>10</v>
      </c>
      <c r="W321" s="17">
        <f t="shared" si="9"/>
        <v>4</v>
      </c>
      <c r="X321" s="17">
        <v>2016</v>
      </c>
      <c r="Y321" t="s">
        <v>2279</v>
      </c>
      <c r="Z321" t="s">
        <v>36</v>
      </c>
      <c r="AA321" t="s">
        <v>36</v>
      </c>
    </row>
    <row r="322" spans="1:27" x14ac:dyDescent="0.25">
      <c r="A322" t="s">
        <v>2280</v>
      </c>
      <c r="B322" t="s">
        <v>2281</v>
      </c>
      <c r="C322" t="s">
        <v>2282</v>
      </c>
      <c r="D322" t="s">
        <v>3494</v>
      </c>
      <c r="E322" t="s">
        <v>2104</v>
      </c>
      <c r="F322" t="s">
        <v>2283</v>
      </c>
      <c r="G322" t="s">
        <v>1542</v>
      </c>
      <c r="H322" t="s">
        <v>511</v>
      </c>
      <c r="I322" t="s">
        <v>29</v>
      </c>
      <c r="J322">
        <v>8532100000</v>
      </c>
      <c r="K322" t="s">
        <v>3485</v>
      </c>
      <c r="L322" t="s">
        <v>2275</v>
      </c>
      <c r="M322" t="s">
        <v>32</v>
      </c>
      <c r="N322" t="s">
        <v>443</v>
      </c>
      <c r="O322">
        <v>202.1</v>
      </c>
      <c r="Q322" t="s">
        <v>444</v>
      </c>
      <c r="R322">
        <v>2528.2800000000002</v>
      </c>
      <c r="S322">
        <v>2528.2800000000002</v>
      </c>
      <c r="T322">
        <f t="shared" si="8"/>
        <v>161809.92000000001</v>
      </c>
      <c r="U322" s="21">
        <v>42665</v>
      </c>
      <c r="V322" s="17">
        <v>10</v>
      </c>
      <c r="W322" s="17">
        <f t="shared" si="9"/>
        <v>4</v>
      </c>
      <c r="X322" s="17">
        <v>2016</v>
      </c>
      <c r="Y322" t="s">
        <v>2284</v>
      </c>
      <c r="Z322" t="s">
        <v>36</v>
      </c>
      <c r="AA322" t="s">
        <v>36</v>
      </c>
    </row>
    <row r="323" spans="1:27" x14ac:dyDescent="0.25">
      <c r="A323" t="s">
        <v>2280</v>
      </c>
      <c r="B323" t="s">
        <v>2281</v>
      </c>
      <c r="C323" t="s">
        <v>2282</v>
      </c>
      <c r="D323" t="s">
        <v>3494</v>
      </c>
      <c r="E323" t="s">
        <v>2104</v>
      </c>
      <c r="F323" t="s">
        <v>2285</v>
      </c>
      <c r="G323" t="s">
        <v>1542</v>
      </c>
      <c r="H323" t="s">
        <v>511</v>
      </c>
      <c r="I323" t="s">
        <v>29</v>
      </c>
      <c r="J323">
        <v>8532100000</v>
      </c>
      <c r="K323" t="s">
        <v>3485</v>
      </c>
      <c r="L323" t="s">
        <v>2286</v>
      </c>
      <c r="M323" t="s">
        <v>2116</v>
      </c>
      <c r="N323" t="s">
        <v>443</v>
      </c>
      <c r="O323">
        <v>112.8</v>
      </c>
      <c r="Q323" t="s">
        <v>444</v>
      </c>
      <c r="R323">
        <v>1411.14</v>
      </c>
      <c r="S323">
        <v>1411.14</v>
      </c>
      <c r="T323">
        <f t="shared" ref="T323:T356" si="10">64*S323</f>
        <v>90312.960000000006</v>
      </c>
      <c r="U323" s="21">
        <v>42715</v>
      </c>
      <c r="V323" s="17">
        <v>12</v>
      </c>
      <c r="W323" s="17">
        <f t="shared" ref="W323:W356" si="11">_xlfn.CEILING.MATH((V323)/3,1)</f>
        <v>4</v>
      </c>
      <c r="X323" s="17">
        <v>2016</v>
      </c>
      <c r="Y323" t="s">
        <v>2287</v>
      </c>
      <c r="Z323" t="s">
        <v>36</v>
      </c>
      <c r="AA323" t="s">
        <v>36</v>
      </c>
    </row>
    <row r="324" spans="1:27" x14ac:dyDescent="0.25">
      <c r="A324" t="s">
        <v>2280</v>
      </c>
      <c r="B324" t="s">
        <v>2281</v>
      </c>
      <c r="C324" t="s">
        <v>2282</v>
      </c>
      <c r="D324" t="s">
        <v>3494</v>
      </c>
      <c r="E324" t="s">
        <v>2090</v>
      </c>
      <c r="F324" t="s">
        <v>2285</v>
      </c>
      <c r="G324" t="s">
        <v>1542</v>
      </c>
      <c r="H324" t="s">
        <v>511</v>
      </c>
      <c r="I324" t="s">
        <v>29</v>
      </c>
      <c r="J324">
        <v>8532100000</v>
      </c>
      <c r="K324" t="s">
        <v>3485</v>
      </c>
      <c r="L324" t="s">
        <v>2288</v>
      </c>
      <c r="M324" t="s">
        <v>2116</v>
      </c>
      <c r="N324" t="s">
        <v>443</v>
      </c>
      <c r="O324">
        <v>12.577</v>
      </c>
      <c r="Q324" t="s">
        <v>444</v>
      </c>
      <c r="R324">
        <v>157.34</v>
      </c>
      <c r="S324">
        <v>157.34</v>
      </c>
      <c r="T324">
        <f t="shared" si="10"/>
        <v>10069.76</v>
      </c>
      <c r="U324" s="21">
        <v>42720</v>
      </c>
      <c r="V324" s="17">
        <v>12</v>
      </c>
      <c r="W324" s="17">
        <f t="shared" si="11"/>
        <v>4</v>
      </c>
      <c r="X324" s="17">
        <v>2016</v>
      </c>
      <c r="Y324" t="s">
        <v>2289</v>
      </c>
      <c r="Z324" t="s">
        <v>36</v>
      </c>
      <c r="AA324" t="s">
        <v>36</v>
      </c>
    </row>
    <row r="325" spans="1:27" x14ac:dyDescent="0.25">
      <c r="A325" t="s">
        <v>2280</v>
      </c>
      <c r="B325" t="s">
        <v>2281</v>
      </c>
      <c r="C325" t="s">
        <v>2282</v>
      </c>
      <c r="D325" t="s">
        <v>3494</v>
      </c>
      <c r="E325" t="s">
        <v>2104</v>
      </c>
      <c r="F325" t="s">
        <v>2285</v>
      </c>
      <c r="G325" t="s">
        <v>575</v>
      </c>
      <c r="H325" t="s">
        <v>511</v>
      </c>
      <c r="I325" t="s">
        <v>2277</v>
      </c>
      <c r="J325">
        <v>8532100000</v>
      </c>
      <c r="K325" t="s">
        <v>3485</v>
      </c>
      <c r="L325" t="s">
        <v>2290</v>
      </c>
      <c r="M325" t="s">
        <v>2291</v>
      </c>
      <c r="N325" t="s">
        <v>443</v>
      </c>
      <c r="O325">
        <v>279.70100000000002</v>
      </c>
      <c r="Q325" t="s">
        <v>444</v>
      </c>
      <c r="R325">
        <v>3362.05</v>
      </c>
      <c r="S325">
        <v>3362.05</v>
      </c>
      <c r="T325">
        <f t="shared" si="10"/>
        <v>215171.20000000001</v>
      </c>
      <c r="U325" s="21">
        <v>42732</v>
      </c>
      <c r="V325" s="17">
        <v>12</v>
      </c>
      <c r="W325" s="17">
        <f t="shared" si="11"/>
        <v>4</v>
      </c>
      <c r="X325" s="17">
        <v>2016</v>
      </c>
      <c r="Y325" t="s">
        <v>2292</v>
      </c>
      <c r="Z325" t="s">
        <v>36</v>
      </c>
      <c r="AA325" t="s">
        <v>36</v>
      </c>
    </row>
    <row r="326" spans="1:27" x14ac:dyDescent="0.25">
      <c r="A326" t="s">
        <v>2280</v>
      </c>
      <c r="B326" t="s">
        <v>2281</v>
      </c>
      <c r="C326" t="s">
        <v>2282</v>
      </c>
      <c r="D326" t="s">
        <v>3494</v>
      </c>
      <c r="E326" t="s">
        <v>2293</v>
      </c>
      <c r="F326" t="s">
        <v>2285</v>
      </c>
      <c r="G326" t="s">
        <v>1542</v>
      </c>
      <c r="H326" t="s">
        <v>2096</v>
      </c>
      <c r="I326" t="s">
        <v>29</v>
      </c>
      <c r="J326">
        <v>8532100000</v>
      </c>
      <c r="K326" t="s">
        <v>3485</v>
      </c>
      <c r="L326" t="s">
        <v>2294</v>
      </c>
      <c r="M326" t="s">
        <v>2295</v>
      </c>
      <c r="N326" t="s">
        <v>443</v>
      </c>
      <c r="O326">
        <v>11.88</v>
      </c>
      <c r="Q326" t="s">
        <v>444</v>
      </c>
      <c r="R326">
        <v>147.1</v>
      </c>
      <c r="S326">
        <v>147.1</v>
      </c>
      <c r="T326">
        <f t="shared" si="10"/>
        <v>9414.4</v>
      </c>
      <c r="U326" s="21">
        <v>42747</v>
      </c>
      <c r="V326" s="17">
        <v>1</v>
      </c>
      <c r="W326" s="17">
        <f t="shared" si="11"/>
        <v>1</v>
      </c>
      <c r="X326" s="17">
        <v>2017</v>
      </c>
      <c r="Y326" t="s">
        <v>2296</v>
      </c>
      <c r="Z326" t="s">
        <v>36</v>
      </c>
      <c r="AA326" t="s">
        <v>36</v>
      </c>
    </row>
    <row r="327" spans="1:27" x14ac:dyDescent="0.25">
      <c r="A327" t="s">
        <v>2321</v>
      </c>
      <c r="B327" t="s">
        <v>2322</v>
      </c>
      <c r="C327" t="s">
        <v>2323</v>
      </c>
      <c r="D327" t="s">
        <v>3494</v>
      </c>
      <c r="E327" t="s">
        <v>2324</v>
      </c>
      <c r="F327" t="s">
        <v>2325</v>
      </c>
      <c r="G327" t="s">
        <v>575</v>
      </c>
      <c r="H327" t="s">
        <v>2096</v>
      </c>
      <c r="I327" t="s">
        <v>2277</v>
      </c>
      <c r="J327">
        <v>8532100000</v>
      </c>
      <c r="K327" t="s">
        <v>3485</v>
      </c>
      <c r="L327" t="s">
        <v>2326</v>
      </c>
      <c r="M327" t="s">
        <v>32</v>
      </c>
      <c r="N327" t="s">
        <v>443</v>
      </c>
      <c r="O327">
        <v>3.0619999999999998</v>
      </c>
      <c r="Q327" t="s">
        <v>444</v>
      </c>
      <c r="R327">
        <v>37.6</v>
      </c>
      <c r="S327">
        <v>37.6</v>
      </c>
      <c r="T327">
        <f t="shared" si="10"/>
        <v>2406.4</v>
      </c>
      <c r="U327" s="21">
        <v>42418</v>
      </c>
      <c r="V327" s="17">
        <v>2</v>
      </c>
      <c r="W327" s="17">
        <f t="shared" si="11"/>
        <v>1</v>
      </c>
      <c r="X327" s="17">
        <v>2016</v>
      </c>
      <c r="Y327" t="s">
        <v>2327</v>
      </c>
      <c r="Z327" t="s">
        <v>36</v>
      </c>
      <c r="AA327" t="s">
        <v>36</v>
      </c>
    </row>
    <row r="328" spans="1:27" x14ac:dyDescent="0.25">
      <c r="A328" t="s">
        <v>2321</v>
      </c>
      <c r="B328" t="s">
        <v>2322</v>
      </c>
      <c r="C328" t="s">
        <v>2323</v>
      </c>
      <c r="D328" t="s">
        <v>3494</v>
      </c>
      <c r="E328" t="s">
        <v>2332</v>
      </c>
      <c r="F328" t="s">
        <v>2325</v>
      </c>
      <c r="G328" t="s">
        <v>1542</v>
      </c>
      <c r="H328" t="s">
        <v>511</v>
      </c>
      <c r="I328" t="s">
        <v>29</v>
      </c>
      <c r="J328">
        <v>8532100000</v>
      </c>
      <c r="K328" t="s">
        <v>3485</v>
      </c>
      <c r="L328" t="s">
        <v>2333</v>
      </c>
      <c r="M328" t="s">
        <v>32</v>
      </c>
      <c r="N328" t="s">
        <v>443</v>
      </c>
      <c r="O328">
        <v>51.7</v>
      </c>
      <c r="Q328" t="s">
        <v>444</v>
      </c>
      <c r="R328">
        <v>640.05999999999995</v>
      </c>
      <c r="S328">
        <v>640.05999999999995</v>
      </c>
      <c r="T328">
        <f t="shared" si="10"/>
        <v>40963.839999999997</v>
      </c>
      <c r="U328" s="21">
        <v>42500</v>
      </c>
      <c r="V328" s="17">
        <v>5</v>
      </c>
      <c r="W328" s="17">
        <f t="shared" si="11"/>
        <v>2</v>
      </c>
      <c r="X328" s="17">
        <v>2016</v>
      </c>
      <c r="Y328" t="s">
        <v>2334</v>
      </c>
      <c r="Z328" t="s">
        <v>36</v>
      </c>
      <c r="AA328" t="s">
        <v>36</v>
      </c>
    </row>
    <row r="329" spans="1:27" x14ac:dyDescent="0.25">
      <c r="A329" t="s">
        <v>2321</v>
      </c>
      <c r="B329" t="s">
        <v>2322</v>
      </c>
      <c r="C329" t="s">
        <v>2323</v>
      </c>
      <c r="D329" t="s">
        <v>3494</v>
      </c>
      <c r="E329" t="s">
        <v>2335</v>
      </c>
      <c r="F329" t="s">
        <v>2325</v>
      </c>
      <c r="G329" t="s">
        <v>1542</v>
      </c>
      <c r="H329" t="s">
        <v>511</v>
      </c>
      <c r="I329" t="s">
        <v>29</v>
      </c>
      <c r="J329">
        <v>8532100000</v>
      </c>
      <c r="K329" t="s">
        <v>3485</v>
      </c>
      <c r="L329" t="s">
        <v>2272</v>
      </c>
      <c r="M329" t="s">
        <v>32</v>
      </c>
      <c r="N329" t="s">
        <v>443</v>
      </c>
      <c r="O329">
        <v>90.24</v>
      </c>
      <c r="Q329" t="s">
        <v>444</v>
      </c>
      <c r="R329">
        <v>1128.93</v>
      </c>
      <c r="S329">
        <v>1128.93</v>
      </c>
      <c r="T329">
        <f t="shared" si="10"/>
        <v>72251.520000000004</v>
      </c>
      <c r="U329" s="21">
        <v>42543</v>
      </c>
      <c r="V329" s="17">
        <v>6</v>
      </c>
      <c r="W329" s="17">
        <f t="shared" si="11"/>
        <v>2</v>
      </c>
      <c r="X329" s="17">
        <v>2016</v>
      </c>
      <c r="Y329" t="s">
        <v>2336</v>
      </c>
      <c r="Z329" t="s">
        <v>36</v>
      </c>
      <c r="AA329" t="s">
        <v>36</v>
      </c>
    </row>
    <row r="330" spans="1:27" x14ac:dyDescent="0.25">
      <c r="A330" t="s">
        <v>2411</v>
      </c>
      <c r="B330" t="s">
        <v>2412</v>
      </c>
      <c r="C330" t="s">
        <v>3517</v>
      </c>
      <c r="D330" t="s">
        <v>3507</v>
      </c>
      <c r="E330" t="s">
        <v>2414</v>
      </c>
      <c r="F330" t="s">
        <v>2415</v>
      </c>
      <c r="G330" t="s">
        <v>2416</v>
      </c>
      <c r="H330" t="s">
        <v>393</v>
      </c>
      <c r="I330" t="s">
        <v>532</v>
      </c>
      <c r="J330">
        <v>8532100000</v>
      </c>
      <c r="K330" t="s">
        <v>3485</v>
      </c>
      <c r="L330" t="s">
        <v>2417</v>
      </c>
      <c r="M330" t="s">
        <v>32</v>
      </c>
      <c r="N330" t="s">
        <v>33</v>
      </c>
      <c r="O330">
        <v>376</v>
      </c>
      <c r="Q330" t="s">
        <v>34</v>
      </c>
      <c r="R330">
        <v>4124.88</v>
      </c>
      <c r="S330">
        <v>5491.51</v>
      </c>
      <c r="T330">
        <f t="shared" si="10"/>
        <v>351456.64</v>
      </c>
      <c r="U330" s="21">
        <v>43061</v>
      </c>
      <c r="V330" s="17">
        <v>11</v>
      </c>
      <c r="W330" s="17">
        <f t="shared" si="11"/>
        <v>4</v>
      </c>
      <c r="X330" s="17">
        <v>2017</v>
      </c>
      <c r="Y330" t="s">
        <v>2418</v>
      </c>
      <c r="Z330" t="s">
        <v>36</v>
      </c>
      <c r="AA330" t="s">
        <v>36</v>
      </c>
    </row>
    <row r="331" spans="1:27" x14ac:dyDescent="0.25">
      <c r="A331" t="s">
        <v>2426</v>
      </c>
      <c r="B331" t="s">
        <v>2427</v>
      </c>
      <c r="C331" t="s">
        <v>2428</v>
      </c>
      <c r="D331" t="s">
        <v>3494</v>
      </c>
      <c r="E331" t="s">
        <v>2429</v>
      </c>
      <c r="F331" t="s">
        <v>2430</v>
      </c>
      <c r="G331" t="s">
        <v>1542</v>
      </c>
      <c r="H331" t="s">
        <v>441</v>
      </c>
      <c r="I331" t="s">
        <v>29</v>
      </c>
      <c r="J331">
        <v>8532100000</v>
      </c>
      <c r="K331" t="s">
        <v>3485</v>
      </c>
      <c r="L331" t="s">
        <v>2431</v>
      </c>
      <c r="M331" t="s">
        <v>2432</v>
      </c>
      <c r="N331" t="s">
        <v>46</v>
      </c>
      <c r="O331">
        <v>415.38</v>
      </c>
      <c r="Q331" t="s">
        <v>444</v>
      </c>
      <c r="R331">
        <v>5196.4399999999996</v>
      </c>
      <c r="S331">
        <v>5196.4399999999996</v>
      </c>
      <c r="T331">
        <f t="shared" si="10"/>
        <v>332572.15999999997</v>
      </c>
      <c r="U331" s="21">
        <v>42947</v>
      </c>
      <c r="V331" s="17">
        <v>7</v>
      </c>
      <c r="W331" s="17">
        <f t="shared" si="11"/>
        <v>3</v>
      </c>
      <c r="X331" s="17">
        <v>2017</v>
      </c>
      <c r="Y331" t="s">
        <v>2433</v>
      </c>
      <c r="Z331" t="s">
        <v>36</v>
      </c>
      <c r="AA331" t="s">
        <v>36</v>
      </c>
    </row>
    <row r="332" spans="1:27" x14ac:dyDescent="0.25">
      <c r="A332" t="s">
        <v>2447</v>
      </c>
      <c r="B332" t="s">
        <v>2448</v>
      </c>
      <c r="C332" t="s">
        <v>2449</v>
      </c>
      <c r="D332" t="s">
        <v>3490</v>
      </c>
      <c r="E332" t="s">
        <v>2450</v>
      </c>
      <c r="F332" t="s">
        <v>2451</v>
      </c>
      <c r="G332" t="s">
        <v>2450</v>
      </c>
      <c r="H332" t="s">
        <v>30</v>
      </c>
      <c r="I332" t="s">
        <v>30</v>
      </c>
      <c r="J332">
        <v>8532100000</v>
      </c>
      <c r="K332" t="s">
        <v>3485</v>
      </c>
      <c r="L332" t="s">
        <v>2452</v>
      </c>
      <c r="M332" t="s">
        <v>2453</v>
      </c>
      <c r="N332" t="s">
        <v>33</v>
      </c>
      <c r="O332">
        <v>60</v>
      </c>
      <c r="Q332" t="s">
        <v>34</v>
      </c>
      <c r="R332">
        <v>3465.03</v>
      </c>
      <c r="S332">
        <v>4843.26</v>
      </c>
      <c r="T332">
        <f t="shared" si="10"/>
        <v>309968.64000000001</v>
      </c>
      <c r="U332" s="21">
        <v>42974</v>
      </c>
      <c r="V332" s="17">
        <v>8</v>
      </c>
      <c r="W332" s="17">
        <f t="shared" si="11"/>
        <v>3</v>
      </c>
      <c r="X332" s="17">
        <v>2017</v>
      </c>
      <c r="Y332" t="s">
        <v>2454</v>
      </c>
      <c r="Z332" t="s">
        <v>2455</v>
      </c>
      <c r="AA332" t="s">
        <v>2456</v>
      </c>
    </row>
    <row r="333" spans="1:27" x14ac:dyDescent="0.25">
      <c r="A333" t="s">
        <v>2491</v>
      </c>
      <c r="B333" t="s">
        <v>2492</v>
      </c>
      <c r="C333" t="s">
        <v>2493</v>
      </c>
      <c r="D333" t="s">
        <v>3497</v>
      </c>
      <c r="E333" t="s">
        <v>2494</v>
      </c>
      <c r="F333" t="s">
        <v>2495</v>
      </c>
      <c r="G333" t="s">
        <v>384</v>
      </c>
      <c r="H333" t="s">
        <v>394</v>
      </c>
      <c r="I333" t="s">
        <v>394</v>
      </c>
      <c r="J333">
        <v>8532250000</v>
      </c>
      <c r="K333" t="s">
        <v>3487</v>
      </c>
      <c r="L333" t="s">
        <v>2496</v>
      </c>
      <c r="M333" t="s">
        <v>32</v>
      </c>
      <c r="N333" t="s">
        <v>46</v>
      </c>
      <c r="O333">
        <v>432</v>
      </c>
      <c r="Q333" t="s">
        <v>34</v>
      </c>
      <c r="R333">
        <v>2858.25</v>
      </c>
      <c r="S333">
        <v>4021.72</v>
      </c>
      <c r="T333">
        <f t="shared" si="10"/>
        <v>257390.07999999999</v>
      </c>
      <c r="U333" s="21">
        <v>43219</v>
      </c>
      <c r="V333" s="17">
        <v>4</v>
      </c>
      <c r="W333" s="17">
        <f t="shared" si="11"/>
        <v>2</v>
      </c>
      <c r="X333" s="17">
        <v>2018</v>
      </c>
      <c r="Y333" t="s">
        <v>2497</v>
      </c>
      <c r="Z333" t="s">
        <v>2498</v>
      </c>
      <c r="AA333" t="s">
        <v>3512</v>
      </c>
    </row>
    <row r="334" spans="1:27" x14ac:dyDescent="0.25">
      <c r="A334" t="s">
        <v>2536</v>
      </c>
      <c r="B334" t="s">
        <v>2537</v>
      </c>
      <c r="C334" t="s">
        <v>2538</v>
      </c>
      <c r="D334" t="s">
        <v>3494</v>
      </c>
      <c r="E334" t="s">
        <v>2539</v>
      </c>
      <c r="F334" t="s">
        <v>2540</v>
      </c>
      <c r="G334" t="s">
        <v>2541</v>
      </c>
      <c r="H334" t="s">
        <v>441</v>
      </c>
      <c r="I334" t="s">
        <v>441</v>
      </c>
      <c r="J334">
        <v>8532100000</v>
      </c>
      <c r="K334" t="s">
        <v>3485</v>
      </c>
      <c r="L334" t="s">
        <v>2542</v>
      </c>
      <c r="M334" t="s">
        <v>2543</v>
      </c>
      <c r="N334" t="s">
        <v>443</v>
      </c>
      <c r="O334">
        <v>152</v>
      </c>
      <c r="Q334" t="s">
        <v>444</v>
      </c>
      <c r="R334">
        <v>3330</v>
      </c>
      <c r="S334">
        <v>3330</v>
      </c>
      <c r="T334">
        <f t="shared" si="10"/>
        <v>213120</v>
      </c>
      <c r="U334" s="21">
        <v>42705</v>
      </c>
      <c r="V334" s="17">
        <v>12</v>
      </c>
      <c r="W334" s="17">
        <f t="shared" si="11"/>
        <v>4</v>
      </c>
      <c r="X334" s="17">
        <v>2016</v>
      </c>
      <c r="Y334" t="s">
        <v>2544</v>
      </c>
      <c r="Z334" t="s">
        <v>594</v>
      </c>
      <c r="AA334" t="s">
        <v>595</v>
      </c>
    </row>
    <row r="335" spans="1:27" x14ac:dyDescent="0.25">
      <c r="A335" t="s">
        <v>2545</v>
      </c>
      <c r="B335" t="s">
        <v>2546</v>
      </c>
      <c r="C335" t="s">
        <v>2547</v>
      </c>
      <c r="D335" t="s">
        <v>3502</v>
      </c>
      <c r="F335" t="s">
        <v>2549</v>
      </c>
      <c r="G335" t="s">
        <v>2129</v>
      </c>
      <c r="H335" t="s">
        <v>441</v>
      </c>
      <c r="I335" t="s">
        <v>2130</v>
      </c>
      <c r="J335">
        <v>8532250000</v>
      </c>
      <c r="K335" t="s">
        <v>3487</v>
      </c>
      <c r="L335" t="s">
        <v>2550</v>
      </c>
      <c r="M335" t="s">
        <v>2551</v>
      </c>
      <c r="N335" t="s">
        <v>443</v>
      </c>
      <c r="O335">
        <v>14</v>
      </c>
      <c r="Q335" t="s">
        <v>444</v>
      </c>
      <c r="R335">
        <v>2956</v>
      </c>
      <c r="S335">
        <v>2956</v>
      </c>
      <c r="T335">
        <f t="shared" si="10"/>
        <v>189184</v>
      </c>
      <c r="U335" s="21">
        <v>42410</v>
      </c>
      <c r="V335" s="17">
        <v>2</v>
      </c>
      <c r="W335" s="17">
        <f t="shared" si="11"/>
        <v>1</v>
      </c>
      <c r="X335" s="17">
        <v>2016</v>
      </c>
      <c r="Y335" t="s">
        <v>2552</v>
      </c>
      <c r="Z335" t="s">
        <v>425</v>
      </c>
      <c r="AA335" t="s">
        <v>426</v>
      </c>
    </row>
    <row r="336" spans="1:27" x14ac:dyDescent="0.25">
      <c r="A336" t="s">
        <v>2553</v>
      </c>
      <c r="B336" t="s">
        <v>2554</v>
      </c>
      <c r="C336" t="s">
        <v>2555</v>
      </c>
      <c r="D336" t="s">
        <v>3503</v>
      </c>
      <c r="E336" t="s">
        <v>2556</v>
      </c>
      <c r="F336" t="s">
        <v>2557</v>
      </c>
      <c r="G336" t="s">
        <v>2558</v>
      </c>
      <c r="H336" t="s">
        <v>441</v>
      </c>
      <c r="I336" t="s">
        <v>441</v>
      </c>
      <c r="J336">
        <v>8532290000</v>
      </c>
      <c r="K336" t="s">
        <v>3488</v>
      </c>
      <c r="L336" t="s">
        <v>2559</v>
      </c>
      <c r="M336" t="s">
        <v>2560</v>
      </c>
      <c r="N336" t="s">
        <v>443</v>
      </c>
      <c r="O336">
        <v>420</v>
      </c>
      <c r="Q336" t="s">
        <v>444</v>
      </c>
      <c r="R336">
        <v>2934</v>
      </c>
      <c r="S336">
        <v>2934</v>
      </c>
      <c r="T336">
        <f t="shared" si="10"/>
        <v>187776</v>
      </c>
      <c r="U336" s="21">
        <v>42912</v>
      </c>
      <c r="V336" s="17">
        <v>6</v>
      </c>
      <c r="W336" s="17">
        <f t="shared" si="11"/>
        <v>2</v>
      </c>
      <c r="X336" s="17">
        <v>2017</v>
      </c>
      <c r="Y336" t="s">
        <v>2561</v>
      </c>
      <c r="Z336" t="s">
        <v>2562</v>
      </c>
      <c r="AA336" t="s">
        <v>2563</v>
      </c>
    </row>
    <row r="337" spans="1:27" x14ac:dyDescent="0.25">
      <c r="A337" t="s">
        <v>2571</v>
      </c>
      <c r="B337" t="s">
        <v>2572</v>
      </c>
      <c r="C337" t="s">
        <v>2573</v>
      </c>
      <c r="D337" t="s">
        <v>3490</v>
      </c>
      <c r="E337" t="s">
        <v>2574</v>
      </c>
      <c r="F337" t="s">
        <v>2575</v>
      </c>
      <c r="G337" t="s">
        <v>974</v>
      </c>
      <c r="H337" t="s">
        <v>393</v>
      </c>
      <c r="I337" t="s">
        <v>29</v>
      </c>
      <c r="J337">
        <v>8532100000</v>
      </c>
      <c r="K337" t="s">
        <v>3485</v>
      </c>
      <c r="L337" t="s">
        <v>2576</v>
      </c>
      <c r="M337" t="s">
        <v>32</v>
      </c>
      <c r="N337" t="s">
        <v>443</v>
      </c>
      <c r="O337">
        <v>254.43</v>
      </c>
      <c r="Q337" t="s">
        <v>444</v>
      </c>
      <c r="R337">
        <v>2569.92</v>
      </c>
      <c r="S337">
        <v>2569.92</v>
      </c>
      <c r="T337">
        <f t="shared" si="10"/>
        <v>164474.88</v>
      </c>
      <c r="U337" s="21">
        <v>43052</v>
      </c>
      <c r="V337" s="17">
        <v>11</v>
      </c>
      <c r="W337" s="17">
        <f t="shared" si="11"/>
        <v>4</v>
      </c>
      <c r="X337" s="17">
        <v>2017</v>
      </c>
      <c r="Y337" t="s">
        <v>2577</v>
      </c>
      <c r="Z337" t="s">
        <v>36</v>
      </c>
      <c r="AA337" t="s">
        <v>36</v>
      </c>
    </row>
    <row r="338" spans="1:27" x14ac:dyDescent="0.25">
      <c r="A338" t="s">
        <v>2633</v>
      </c>
      <c r="B338" t="s">
        <v>2634</v>
      </c>
      <c r="C338" t="s">
        <v>2635</v>
      </c>
      <c r="D338" t="s">
        <v>3504</v>
      </c>
      <c r="F338" t="s">
        <v>2637</v>
      </c>
      <c r="G338" t="s">
        <v>2638</v>
      </c>
      <c r="H338" t="s">
        <v>1521</v>
      </c>
      <c r="I338" t="s">
        <v>2480</v>
      </c>
      <c r="J338">
        <v>8532100000</v>
      </c>
      <c r="K338" t="s">
        <v>3485</v>
      </c>
      <c r="L338" t="s">
        <v>2639</v>
      </c>
      <c r="M338" t="s">
        <v>2640</v>
      </c>
      <c r="N338" t="s">
        <v>1315</v>
      </c>
      <c r="O338">
        <v>4</v>
      </c>
      <c r="Q338" t="s">
        <v>34</v>
      </c>
      <c r="R338">
        <v>2000</v>
      </c>
      <c r="S338">
        <v>2236.81</v>
      </c>
      <c r="T338">
        <f t="shared" si="10"/>
        <v>143155.84</v>
      </c>
      <c r="U338" s="21">
        <v>42634</v>
      </c>
      <c r="V338" s="17">
        <v>9</v>
      </c>
      <c r="W338" s="17">
        <f t="shared" si="11"/>
        <v>3</v>
      </c>
      <c r="X338" s="17">
        <v>2016</v>
      </c>
      <c r="Y338" t="s">
        <v>2641</v>
      </c>
      <c r="Z338" t="s">
        <v>2642</v>
      </c>
      <c r="AA338" t="s">
        <v>2643</v>
      </c>
    </row>
    <row r="339" spans="1:27" x14ac:dyDescent="0.25">
      <c r="A339" t="s">
        <v>2658</v>
      </c>
      <c r="B339" t="s">
        <v>2659</v>
      </c>
      <c r="C339" t="s">
        <v>2660</v>
      </c>
      <c r="D339" t="s">
        <v>3505</v>
      </c>
      <c r="F339" t="s">
        <v>2662</v>
      </c>
      <c r="G339" t="s">
        <v>2663</v>
      </c>
      <c r="H339" t="s">
        <v>30</v>
      </c>
      <c r="I339" t="s">
        <v>30</v>
      </c>
      <c r="J339">
        <v>8532100000</v>
      </c>
      <c r="K339" t="s">
        <v>3485</v>
      </c>
      <c r="L339" t="s">
        <v>2664</v>
      </c>
      <c r="M339" t="s">
        <v>2665</v>
      </c>
      <c r="N339" t="s">
        <v>33</v>
      </c>
      <c r="O339">
        <v>12</v>
      </c>
      <c r="Q339" t="s">
        <v>34</v>
      </c>
      <c r="R339">
        <v>1159.74</v>
      </c>
      <c r="S339">
        <v>1249.3499999999999</v>
      </c>
      <c r="T339">
        <f t="shared" si="10"/>
        <v>79958.399999999994</v>
      </c>
      <c r="U339" s="21">
        <v>42761</v>
      </c>
      <c r="V339" s="17">
        <v>1</v>
      </c>
      <c r="W339" s="17">
        <f t="shared" si="11"/>
        <v>1</v>
      </c>
      <c r="X339" s="17">
        <v>2017</v>
      </c>
      <c r="Y339" t="s">
        <v>2666</v>
      </c>
      <c r="Z339" t="s">
        <v>1623</v>
      </c>
      <c r="AA339" t="s">
        <v>1624</v>
      </c>
    </row>
    <row r="340" spans="1:27" x14ac:dyDescent="0.25">
      <c r="A340" t="s">
        <v>2658</v>
      </c>
      <c r="B340" t="s">
        <v>2659</v>
      </c>
      <c r="C340" t="s">
        <v>2660</v>
      </c>
      <c r="D340" t="s">
        <v>3505</v>
      </c>
      <c r="F340" t="s">
        <v>2662</v>
      </c>
      <c r="G340" t="s">
        <v>2663</v>
      </c>
      <c r="H340" t="s">
        <v>30</v>
      </c>
      <c r="I340" t="s">
        <v>30</v>
      </c>
      <c r="J340">
        <v>8532100000</v>
      </c>
      <c r="K340" t="s">
        <v>3485</v>
      </c>
      <c r="L340" t="s">
        <v>2667</v>
      </c>
      <c r="M340" t="s">
        <v>2668</v>
      </c>
      <c r="N340" t="s">
        <v>33</v>
      </c>
      <c r="O340">
        <v>11.4</v>
      </c>
      <c r="Q340" t="s">
        <v>34</v>
      </c>
      <c r="R340">
        <v>817.44</v>
      </c>
      <c r="S340">
        <v>940.08</v>
      </c>
      <c r="T340">
        <f t="shared" si="10"/>
        <v>60165.120000000003</v>
      </c>
      <c r="U340" s="21">
        <v>42933</v>
      </c>
      <c r="V340" s="17">
        <v>7</v>
      </c>
      <c r="W340" s="17">
        <f t="shared" si="11"/>
        <v>3</v>
      </c>
      <c r="X340" s="17">
        <v>2017</v>
      </c>
      <c r="Y340" t="s">
        <v>2669</v>
      </c>
      <c r="Z340" t="s">
        <v>1623</v>
      </c>
      <c r="AA340" t="s">
        <v>1624</v>
      </c>
    </row>
    <row r="341" spans="1:27" x14ac:dyDescent="0.25">
      <c r="A341" t="s">
        <v>2686</v>
      </c>
      <c r="B341" t="s">
        <v>2687</v>
      </c>
      <c r="C341" t="s">
        <v>2688</v>
      </c>
      <c r="D341" t="s">
        <v>3494</v>
      </c>
      <c r="E341" t="s">
        <v>2689</v>
      </c>
      <c r="F341" t="s">
        <v>2690</v>
      </c>
      <c r="G341" t="s">
        <v>2691</v>
      </c>
      <c r="H341" t="s">
        <v>2096</v>
      </c>
      <c r="I341" t="s">
        <v>2096</v>
      </c>
      <c r="J341">
        <v>8532220000</v>
      </c>
      <c r="K341" t="s">
        <v>3486</v>
      </c>
      <c r="L341" t="s">
        <v>2692</v>
      </c>
      <c r="M341" t="s">
        <v>32</v>
      </c>
      <c r="N341" t="s">
        <v>1165</v>
      </c>
      <c r="O341">
        <v>1.32</v>
      </c>
      <c r="Q341" t="s">
        <v>34</v>
      </c>
      <c r="R341">
        <v>263</v>
      </c>
      <c r="S341">
        <v>296.43</v>
      </c>
      <c r="T341">
        <f t="shared" si="10"/>
        <v>18971.52</v>
      </c>
      <c r="U341" s="21">
        <v>42585</v>
      </c>
      <c r="V341" s="17">
        <v>8</v>
      </c>
      <c r="W341" s="17">
        <f t="shared" si="11"/>
        <v>3</v>
      </c>
      <c r="X341" s="17">
        <v>2016</v>
      </c>
      <c r="Y341" t="s">
        <v>2693</v>
      </c>
      <c r="Z341" t="s">
        <v>2694</v>
      </c>
      <c r="AA341" t="s">
        <v>2695</v>
      </c>
    </row>
    <row r="342" spans="1:27" x14ac:dyDescent="0.25">
      <c r="A342" t="s">
        <v>2686</v>
      </c>
      <c r="B342" t="s">
        <v>2687</v>
      </c>
      <c r="C342" t="s">
        <v>2688</v>
      </c>
      <c r="D342" t="s">
        <v>3494</v>
      </c>
      <c r="E342" t="s">
        <v>2689</v>
      </c>
      <c r="F342" t="s">
        <v>2690</v>
      </c>
      <c r="G342" t="s">
        <v>2691</v>
      </c>
      <c r="H342" t="s">
        <v>2096</v>
      </c>
      <c r="I342" t="s">
        <v>2096</v>
      </c>
      <c r="J342">
        <v>8532220000</v>
      </c>
      <c r="K342" t="s">
        <v>3486</v>
      </c>
      <c r="L342" t="s">
        <v>2696</v>
      </c>
      <c r="M342" t="s">
        <v>32</v>
      </c>
      <c r="N342" t="s">
        <v>1165</v>
      </c>
      <c r="O342">
        <v>5.4</v>
      </c>
      <c r="Q342" t="s">
        <v>34</v>
      </c>
      <c r="R342">
        <v>618</v>
      </c>
      <c r="S342">
        <v>699.84</v>
      </c>
      <c r="T342">
        <f t="shared" si="10"/>
        <v>44789.760000000002</v>
      </c>
      <c r="U342" s="21">
        <v>42629</v>
      </c>
      <c r="V342" s="17">
        <v>9</v>
      </c>
      <c r="W342" s="17">
        <f t="shared" si="11"/>
        <v>3</v>
      </c>
      <c r="X342" s="17">
        <v>2016</v>
      </c>
      <c r="Y342" t="s">
        <v>2697</v>
      </c>
      <c r="Z342" t="s">
        <v>36</v>
      </c>
      <c r="AA342" t="s">
        <v>36</v>
      </c>
    </row>
    <row r="343" spans="1:27" x14ac:dyDescent="0.25">
      <c r="A343" t="s">
        <v>2686</v>
      </c>
      <c r="B343" t="s">
        <v>2687</v>
      </c>
      <c r="C343" t="s">
        <v>2688</v>
      </c>
      <c r="D343" t="s">
        <v>3494</v>
      </c>
      <c r="E343" t="s">
        <v>2689</v>
      </c>
      <c r="F343" t="s">
        <v>2698</v>
      </c>
      <c r="G343" t="s">
        <v>2691</v>
      </c>
      <c r="H343" t="s">
        <v>2096</v>
      </c>
      <c r="I343" t="s">
        <v>2096</v>
      </c>
      <c r="J343">
        <v>8532220000</v>
      </c>
      <c r="K343" t="s">
        <v>3486</v>
      </c>
      <c r="L343" t="s">
        <v>2699</v>
      </c>
      <c r="M343" t="s">
        <v>2700</v>
      </c>
      <c r="N343" t="s">
        <v>1165</v>
      </c>
      <c r="O343">
        <v>2.2200000000000002</v>
      </c>
      <c r="Q343" t="s">
        <v>34</v>
      </c>
      <c r="R343">
        <v>738.5</v>
      </c>
      <c r="S343">
        <v>815.46</v>
      </c>
      <c r="T343">
        <f t="shared" si="10"/>
        <v>52189.440000000002</v>
      </c>
      <c r="U343" s="21">
        <v>42676</v>
      </c>
      <c r="V343" s="17">
        <v>11</v>
      </c>
      <c r="W343" s="17">
        <f t="shared" si="11"/>
        <v>4</v>
      </c>
      <c r="X343" s="17">
        <v>2016</v>
      </c>
      <c r="Y343" t="s">
        <v>2701</v>
      </c>
      <c r="Z343" t="s">
        <v>36</v>
      </c>
      <c r="AA343" t="s">
        <v>36</v>
      </c>
    </row>
    <row r="344" spans="1:27" x14ac:dyDescent="0.25">
      <c r="A344" t="s">
        <v>2838</v>
      </c>
      <c r="B344" t="s">
        <v>2839</v>
      </c>
      <c r="C344" t="s">
        <v>2840</v>
      </c>
      <c r="D344" t="s">
        <v>3506</v>
      </c>
      <c r="E344" t="s">
        <v>2841</v>
      </c>
      <c r="F344" t="s">
        <v>2842</v>
      </c>
      <c r="G344" t="s">
        <v>2843</v>
      </c>
      <c r="H344" t="s">
        <v>2779</v>
      </c>
      <c r="I344" t="s">
        <v>2779</v>
      </c>
      <c r="J344">
        <v>8532290000</v>
      </c>
      <c r="K344" t="s">
        <v>3488</v>
      </c>
      <c r="L344" t="s">
        <v>2844</v>
      </c>
      <c r="M344" t="s">
        <v>32</v>
      </c>
      <c r="N344" t="s">
        <v>443</v>
      </c>
      <c r="O344">
        <v>8.907</v>
      </c>
      <c r="Q344" t="s">
        <v>34</v>
      </c>
      <c r="R344">
        <v>978</v>
      </c>
      <c r="S344">
        <v>1160.3</v>
      </c>
      <c r="T344">
        <f t="shared" si="10"/>
        <v>74259.199999999997</v>
      </c>
      <c r="U344" s="21">
        <v>43070</v>
      </c>
      <c r="V344" s="17">
        <v>12</v>
      </c>
      <c r="W344" s="17">
        <f t="shared" si="11"/>
        <v>4</v>
      </c>
      <c r="X344" s="17">
        <v>2017</v>
      </c>
      <c r="Y344" t="s">
        <v>2845</v>
      </c>
      <c r="Z344" t="s">
        <v>36</v>
      </c>
      <c r="AA344" t="s">
        <v>36</v>
      </c>
    </row>
    <row r="345" spans="1:27" x14ac:dyDescent="0.25">
      <c r="A345" t="s">
        <v>2868</v>
      </c>
      <c r="B345" t="s">
        <v>2869</v>
      </c>
      <c r="C345" t="s">
        <v>2870</v>
      </c>
      <c r="D345" t="s">
        <v>3490</v>
      </c>
      <c r="E345" t="s">
        <v>2871</v>
      </c>
      <c r="F345" t="s">
        <v>2872</v>
      </c>
      <c r="G345" t="s">
        <v>2873</v>
      </c>
      <c r="H345" t="s">
        <v>441</v>
      </c>
      <c r="I345" t="s">
        <v>1424</v>
      </c>
      <c r="J345">
        <v>8532290000</v>
      </c>
      <c r="K345" t="s">
        <v>3488</v>
      </c>
      <c r="L345" t="s">
        <v>2874</v>
      </c>
      <c r="M345" t="s">
        <v>2875</v>
      </c>
      <c r="N345" t="s">
        <v>46</v>
      </c>
      <c r="O345">
        <v>7.2</v>
      </c>
      <c r="Q345" t="s">
        <v>444</v>
      </c>
      <c r="R345">
        <v>997.68</v>
      </c>
      <c r="S345">
        <v>997.68</v>
      </c>
      <c r="T345">
        <f t="shared" si="10"/>
        <v>63851.519999999997</v>
      </c>
      <c r="U345" s="21">
        <v>43017</v>
      </c>
      <c r="V345" s="17">
        <v>10</v>
      </c>
      <c r="W345" s="17">
        <f t="shared" si="11"/>
        <v>4</v>
      </c>
      <c r="X345" s="17">
        <v>2017</v>
      </c>
      <c r="Y345" t="s">
        <v>2876</v>
      </c>
      <c r="Z345" t="s">
        <v>36</v>
      </c>
      <c r="AA345" t="s">
        <v>36</v>
      </c>
    </row>
    <row r="346" spans="1:27" x14ac:dyDescent="0.25">
      <c r="A346" t="s">
        <v>2877</v>
      </c>
      <c r="B346" t="s">
        <v>2878</v>
      </c>
      <c r="C346" t="s">
        <v>2879</v>
      </c>
      <c r="D346" t="s">
        <v>3507</v>
      </c>
      <c r="E346" t="s">
        <v>2880</v>
      </c>
      <c r="F346" t="s">
        <v>2881</v>
      </c>
      <c r="G346" t="s">
        <v>1894</v>
      </c>
      <c r="H346" t="s">
        <v>441</v>
      </c>
      <c r="I346" t="s">
        <v>441</v>
      </c>
      <c r="J346">
        <v>8532250000</v>
      </c>
      <c r="K346" t="s">
        <v>3487</v>
      </c>
      <c r="L346" t="s">
        <v>2882</v>
      </c>
      <c r="M346" t="s">
        <v>2883</v>
      </c>
      <c r="N346" t="s">
        <v>685</v>
      </c>
      <c r="O346">
        <v>85.6</v>
      </c>
      <c r="Q346" t="s">
        <v>444</v>
      </c>
      <c r="R346">
        <v>972</v>
      </c>
      <c r="S346">
        <v>976.09</v>
      </c>
      <c r="T346">
        <f t="shared" si="10"/>
        <v>62469.760000000002</v>
      </c>
      <c r="U346" s="21">
        <v>43036</v>
      </c>
      <c r="V346" s="17">
        <v>10</v>
      </c>
      <c r="W346" s="17">
        <f t="shared" si="11"/>
        <v>4</v>
      </c>
      <c r="X346" s="17">
        <v>2017</v>
      </c>
      <c r="Y346" t="s">
        <v>2884</v>
      </c>
      <c r="Z346" t="s">
        <v>2562</v>
      </c>
      <c r="AA346" t="s">
        <v>2563</v>
      </c>
    </row>
    <row r="347" spans="1:27" x14ac:dyDescent="0.25">
      <c r="A347" t="s">
        <v>2911</v>
      </c>
      <c r="B347" t="s">
        <v>2912</v>
      </c>
      <c r="C347" t="s">
        <v>2913</v>
      </c>
      <c r="D347" t="s">
        <v>3508</v>
      </c>
      <c r="E347" t="s">
        <v>2914</v>
      </c>
      <c r="F347" t="s">
        <v>2915</v>
      </c>
      <c r="G347" t="s">
        <v>2916</v>
      </c>
      <c r="H347" t="s">
        <v>441</v>
      </c>
      <c r="I347" t="s">
        <v>441</v>
      </c>
      <c r="J347">
        <v>8532250000</v>
      </c>
      <c r="K347" t="s">
        <v>3487</v>
      </c>
      <c r="L347" t="s">
        <v>2917</v>
      </c>
      <c r="M347" t="s">
        <v>2918</v>
      </c>
      <c r="N347" t="s">
        <v>685</v>
      </c>
      <c r="O347">
        <v>218</v>
      </c>
      <c r="Q347" t="s">
        <v>444</v>
      </c>
      <c r="R347">
        <v>760</v>
      </c>
      <c r="S347">
        <v>797.98</v>
      </c>
      <c r="T347">
        <f t="shared" si="10"/>
        <v>51070.720000000001</v>
      </c>
      <c r="U347" s="21">
        <v>43063</v>
      </c>
      <c r="V347" s="17">
        <v>11</v>
      </c>
      <c r="W347" s="17">
        <f t="shared" si="11"/>
        <v>4</v>
      </c>
      <c r="X347" s="17">
        <v>2017</v>
      </c>
      <c r="Y347" t="s">
        <v>2919</v>
      </c>
      <c r="Z347" t="s">
        <v>2920</v>
      </c>
      <c r="AA347" t="s">
        <v>2921</v>
      </c>
    </row>
    <row r="348" spans="1:27" x14ac:dyDescent="0.25">
      <c r="A348" t="s">
        <v>2942</v>
      </c>
      <c r="B348" t="s">
        <v>2943</v>
      </c>
      <c r="C348" t="s">
        <v>2944</v>
      </c>
      <c r="D348" t="s">
        <v>3509</v>
      </c>
      <c r="E348" t="s">
        <v>2945</v>
      </c>
      <c r="F348" t="s">
        <v>2946</v>
      </c>
      <c r="G348" t="s">
        <v>2947</v>
      </c>
      <c r="H348" t="s">
        <v>441</v>
      </c>
      <c r="I348" t="s">
        <v>441</v>
      </c>
      <c r="J348">
        <v>8532290000</v>
      </c>
      <c r="K348" t="s">
        <v>3488</v>
      </c>
      <c r="L348" t="s">
        <v>2948</v>
      </c>
      <c r="M348" t="s">
        <v>2949</v>
      </c>
      <c r="N348" t="s">
        <v>685</v>
      </c>
      <c r="O348">
        <v>113</v>
      </c>
      <c r="Q348" t="s">
        <v>444</v>
      </c>
      <c r="R348">
        <v>727</v>
      </c>
      <c r="S348">
        <v>740.29</v>
      </c>
      <c r="T348">
        <f t="shared" si="10"/>
        <v>47378.559999999998</v>
      </c>
      <c r="U348" s="21">
        <v>42911</v>
      </c>
      <c r="V348" s="17">
        <v>6</v>
      </c>
      <c r="W348" s="17">
        <f t="shared" si="11"/>
        <v>2</v>
      </c>
      <c r="X348" s="17">
        <v>2017</v>
      </c>
      <c r="Y348" t="s">
        <v>2950</v>
      </c>
      <c r="Z348" t="s">
        <v>2951</v>
      </c>
      <c r="AA348" t="s">
        <v>2952</v>
      </c>
    </row>
    <row r="349" spans="1:27" x14ac:dyDescent="0.25">
      <c r="A349" t="s">
        <v>3111</v>
      </c>
      <c r="B349" t="s">
        <v>3112</v>
      </c>
      <c r="C349" t="s">
        <v>3113</v>
      </c>
      <c r="D349" t="s">
        <v>3490</v>
      </c>
      <c r="E349" t="s">
        <v>3114</v>
      </c>
      <c r="F349" t="s">
        <v>3115</v>
      </c>
      <c r="G349" t="s">
        <v>3116</v>
      </c>
      <c r="H349" t="s">
        <v>393</v>
      </c>
      <c r="I349" t="s">
        <v>441</v>
      </c>
      <c r="J349">
        <v>8532220000</v>
      </c>
      <c r="K349" t="s">
        <v>3486</v>
      </c>
      <c r="L349" t="s">
        <v>3117</v>
      </c>
      <c r="M349" t="s">
        <v>32</v>
      </c>
      <c r="N349" t="s">
        <v>443</v>
      </c>
      <c r="O349">
        <v>6.9</v>
      </c>
      <c r="Q349" t="s">
        <v>444</v>
      </c>
      <c r="R349">
        <v>180</v>
      </c>
      <c r="S349">
        <v>180</v>
      </c>
      <c r="T349">
        <f t="shared" si="10"/>
        <v>11520</v>
      </c>
      <c r="U349" s="21">
        <v>42937</v>
      </c>
      <c r="V349" s="17">
        <v>7</v>
      </c>
      <c r="W349" s="17">
        <f t="shared" si="11"/>
        <v>3</v>
      </c>
      <c r="X349" s="17">
        <v>2017</v>
      </c>
      <c r="Y349" t="s">
        <v>3118</v>
      </c>
      <c r="Z349" t="s">
        <v>36</v>
      </c>
      <c r="AA349" t="s">
        <v>36</v>
      </c>
    </row>
    <row r="350" spans="1:27" x14ac:dyDescent="0.25">
      <c r="A350" t="s">
        <v>3165</v>
      </c>
      <c r="B350" t="s">
        <v>3166</v>
      </c>
      <c r="C350" t="s">
        <v>3167</v>
      </c>
      <c r="D350" t="s">
        <v>3494</v>
      </c>
      <c r="E350" t="s">
        <v>3168</v>
      </c>
      <c r="F350" t="s">
        <v>3169</v>
      </c>
      <c r="G350" t="s">
        <v>612</v>
      </c>
      <c r="H350" t="s">
        <v>2018</v>
      </c>
      <c r="I350" t="s">
        <v>692</v>
      </c>
      <c r="J350">
        <v>8532100000</v>
      </c>
      <c r="K350" t="s">
        <v>3485</v>
      </c>
      <c r="L350" t="s">
        <v>3170</v>
      </c>
      <c r="M350" t="s">
        <v>32</v>
      </c>
      <c r="N350" t="s">
        <v>443</v>
      </c>
      <c r="O350">
        <v>1.6</v>
      </c>
      <c r="Q350" t="s">
        <v>34</v>
      </c>
      <c r="R350">
        <v>108.11</v>
      </c>
      <c r="S350">
        <v>122.59</v>
      </c>
      <c r="T350">
        <f t="shared" si="10"/>
        <v>7845.76</v>
      </c>
      <c r="U350" s="21">
        <v>42507</v>
      </c>
      <c r="V350" s="17">
        <v>5</v>
      </c>
      <c r="W350" s="17">
        <f t="shared" si="11"/>
        <v>2</v>
      </c>
      <c r="X350" s="17">
        <v>2016</v>
      </c>
      <c r="Y350" t="s">
        <v>3171</v>
      </c>
      <c r="Z350" t="s">
        <v>1385</v>
      </c>
      <c r="AA350" t="s">
        <v>1386</v>
      </c>
    </row>
    <row r="351" spans="1:27" x14ac:dyDescent="0.25">
      <c r="A351" t="s">
        <v>3172</v>
      </c>
      <c r="B351" t="s">
        <v>3173</v>
      </c>
      <c r="C351" t="s">
        <v>3174</v>
      </c>
      <c r="D351" t="s">
        <v>3494</v>
      </c>
      <c r="E351" t="s">
        <v>2113</v>
      </c>
      <c r="F351" t="s">
        <v>3175</v>
      </c>
      <c r="G351" t="s">
        <v>3176</v>
      </c>
      <c r="H351" t="s">
        <v>2096</v>
      </c>
      <c r="I351" t="s">
        <v>29</v>
      </c>
      <c r="J351">
        <v>8532100000</v>
      </c>
      <c r="K351" t="s">
        <v>3485</v>
      </c>
      <c r="L351" t="s">
        <v>3177</v>
      </c>
      <c r="M351" t="s">
        <v>32</v>
      </c>
      <c r="N351" t="s">
        <v>443</v>
      </c>
      <c r="O351">
        <v>7.2380000000000004</v>
      </c>
      <c r="Q351" t="s">
        <v>444</v>
      </c>
      <c r="R351">
        <v>109.45</v>
      </c>
      <c r="S351">
        <v>109.45</v>
      </c>
      <c r="T351">
        <f t="shared" si="10"/>
        <v>7004.8</v>
      </c>
      <c r="U351" s="21">
        <v>43203</v>
      </c>
      <c r="V351" s="17">
        <v>4</v>
      </c>
      <c r="W351" s="17">
        <f t="shared" si="11"/>
        <v>2</v>
      </c>
      <c r="X351" s="17">
        <v>2018</v>
      </c>
      <c r="Y351" t="s">
        <v>3178</v>
      </c>
      <c r="Z351" t="s">
        <v>36</v>
      </c>
      <c r="AA351" t="s">
        <v>36</v>
      </c>
    </row>
    <row r="352" spans="1:27" x14ac:dyDescent="0.25">
      <c r="A352" t="s">
        <v>3359</v>
      </c>
      <c r="B352" t="s">
        <v>3037</v>
      </c>
      <c r="C352" t="s">
        <v>3360</v>
      </c>
      <c r="D352" t="s">
        <v>3490</v>
      </c>
      <c r="E352" t="s">
        <v>3114</v>
      </c>
      <c r="F352" t="s">
        <v>3361</v>
      </c>
      <c r="G352" t="s">
        <v>3362</v>
      </c>
      <c r="H352" t="s">
        <v>393</v>
      </c>
      <c r="I352" t="s">
        <v>1305</v>
      </c>
      <c r="J352">
        <v>8532220000</v>
      </c>
      <c r="K352" t="s">
        <v>3486</v>
      </c>
      <c r="L352" t="s">
        <v>3363</v>
      </c>
      <c r="M352" t="s">
        <v>32</v>
      </c>
      <c r="N352" t="s">
        <v>443</v>
      </c>
      <c r="O352">
        <v>0.9</v>
      </c>
      <c r="Q352" t="s">
        <v>444</v>
      </c>
      <c r="R352">
        <v>10.5</v>
      </c>
      <c r="S352">
        <v>10.5</v>
      </c>
      <c r="T352">
        <f t="shared" si="10"/>
        <v>672</v>
      </c>
      <c r="U352" s="21">
        <v>42977</v>
      </c>
      <c r="V352" s="17">
        <v>8</v>
      </c>
      <c r="W352" s="17">
        <f t="shared" si="11"/>
        <v>3</v>
      </c>
      <c r="X352" s="17">
        <v>2017</v>
      </c>
      <c r="Y352" t="s">
        <v>3364</v>
      </c>
      <c r="Z352" t="s">
        <v>36</v>
      </c>
      <c r="AA352" t="s">
        <v>36</v>
      </c>
    </row>
    <row r="353" spans="1:27" x14ac:dyDescent="0.25">
      <c r="A353" t="s">
        <v>3380</v>
      </c>
      <c r="B353" t="s">
        <v>3381</v>
      </c>
      <c r="C353" t="s">
        <v>3382</v>
      </c>
      <c r="D353" t="s">
        <v>3494</v>
      </c>
      <c r="E353" t="s">
        <v>3383</v>
      </c>
      <c r="F353" t="s">
        <v>3384</v>
      </c>
      <c r="G353" t="s">
        <v>3385</v>
      </c>
      <c r="H353" t="s">
        <v>441</v>
      </c>
      <c r="I353" t="s">
        <v>441</v>
      </c>
      <c r="J353">
        <v>8532250000</v>
      </c>
      <c r="K353" t="s">
        <v>3487</v>
      </c>
      <c r="L353" t="s">
        <v>3386</v>
      </c>
      <c r="M353" t="s">
        <v>3387</v>
      </c>
      <c r="N353" t="s">
        <v>653</v>
      </c>
      <c r="O353">
        <v>0.06</v>
      </c>
      <c r="Q353" t="s">
        <v>444</v>
      </c>
      <c r="R353">
        <v>0.18</v>
      </c>
      <c r="S353">
        <v>0.18</v>
      </c>
      <c r="T353">
        <f t="shared" si="10"/>
        <v>11.52</v>
      </c>
      <c r="U353" s="21">
        <v>42886</v>
      </c>
      <c r="V353" s="17">
        <v>5</v>
      </c>
      <c r="W353" s="17">
        <f t="shared" si="11"/>
        <v>2</v>
      </c>
      <c r="X353" s="17">
        <v>2017</v>
      </c>
      <c r="Y353" t="s">
        <v>3388</v>
      </c>
      <c r="Z353" t="s">
        <v>36</v>
      </c>
      <c r="AA353" t="s">
        <v>36</v>
      </c>
    </row>
    <row r="354" spans="1:27" x14ac:dyDescent="0.25">
      <c r="A354" t="s">
        <v>3380</v>
      </c>
      <c r="B354" t="s">
        <v>3381</v>
      </c>
      <c r="C354" t="s">
        <v>3382</v>
      </c>
      <c r="D354" t="s">
        <v>3494</v>
      </c>
      <c r="E354" t="s">
        <v>3383</v>
      </c>
      <c r="F354" t="s">
        <v>3384</v>
      </c>
      <c r="G354" t="s">
        <v>3385</v>
      </c>
      <c r="H354" t="s">
        <v>441</v>
      </c>
      <c r="I354" t="s">
        <v>441</v>
      </c>
      <c r="J354">
        <v>8532250000</v>
      </c>
      <c r="K354" t="s">
        <v>3487</v>
      </c>
      <c r="L354" t="s">
        <v>3389</v>
      </c>
      <c r="M354" t="s">
        <v>3387</v>
      </c>
      <c r="N354" t="s">
        <v>653</v>
      </c>
      <c r="O354">
        <v>0.04</v>
      </c>
      <c r="Q354" t="s">
        <v>444</v>
      </c>
      <c r="R354">
        <v>0.12</v>
      </c>
      <c r="S354">
        <v>0.12</v>
      </c>
      <c r="T354">
        <f t="shared" si="10"/>
        <v>7.68</v>
      </c>
      <c r="U354" s="21">
        <v>42969</v>
      </c>
      <c r="V354" s="17">
        <v>8</v>
      </c>
      <c r="W354" s="17">
        <f t="shared" si="11"/>
        <v>3</v>
      </c>
      <c r="X354" s="17">
        <v>2017</v>
      </c>
      <c r="Y354" t="s">
        <v>3390</v>
      </c>
      <c r="Z354" t="s">
        <v>36</v>
      </c>
      <c r="AA354" t="s">
        <v>36</v>
      </c>
    </row>
    <row r="355" spans="1:27" x14ac:dyDescent="0.25">
      <c r="A355" t="s">
        <v>3380</v>
      </c>
      <c r="B355" t="s">
        <v>3381</v>
      </c>
      <c r="C355" t="s">
        <v>3382</v>
      </c>
      <c r="D355" t="s">
        <v>3494</v>
      </c>
      <c r="E355" t="s">
        <v>3383</v>
      </c>
      <c r="F355" t="s">
        <v>3391</v>
      </c>
      <c r="G355" t="s">
        <v>3385</v>
      </c>
      <c r="H355" t="s">
        <v>441</v>
      </c>
      <c r="I355" t="s">
        <v>441</v>
      </c>
      <c r="J355">
        <v>8532250000</v>
      </c>
      <c r="K355" t="s">
        <v>3487</v>
      </c>
      <c r="L355" t="s">
        <v>3392</v>
      </c>
      <c r="M355" t="s">
        <v>3393</v>
      </c>
      <c r="N355" t="s">
        <v>653</v>
      </c>
      <c r="O355">
        <v>0.21</v>
      </c>
      <c r="Q355" t="s">
        <v>444</v>
      </c>
      <c r="R355">
        <v>1.58</v>
      </c>
      <c r="S355">
        <v>1.58</v>
      </c>
      <c r="T355">
        <f t="shared" si="10"/>
        <v>101.12</v>
      </c>
      <c r="U355" s="21">
        <v>43204</v>
      </c>
      <c r="V355" s="17">
        <v>4</v>
      </c>
      <c r="W355" s="17">
        <f t="shared" si="11"/>
        <v>2</v>
      </c>
      <c r="X355" s="17">
        <v>2018</v>
      </c>
      <c r="Y355" t="s">
        <v>3394</v>
      </c>
      <c r="Z355" t="s">
        <v>2359</v>
      </c>
      <c r="AA355" t="s">
        <v>2360</v>
      </c>
    </row>
    <row r="356" spans="1:27" x14ac:dyDescent="0.25">
      <c r="A356" t="s">
        <v>3395</v>
      </c>
      <c r="B356" t="s">
        <v>3396</v>
      </c>
      <c r="C356" t="s">
        <v>3397</v>
      </c>
      <c r="D356" t="s">
        <v>3494</v>
      </c>
      <c r="E356" t="s">
        <v>3398</v>
      </c>
      <c r="F356" t="s">
        <v>3399</v>
      </c>
      <c r="G356" t="s">
        <v>3400</v>
      </c>
      <c r="H356" t="s">
        <v>29</v>
      </c>
      <c r="I356" t="s">
        <v>441</v>
      </c>
      <c r="J356">
        <v>8532250000</v>
      </c>
      <c r="K356" t="s">
        <v>3487</v>
      </c>
      <c r="L356" t="s">
        <v>3401</v>
      </c>
      <c r="M356" t="s">
        <v>32</v>
      </c>
      <c r="N356" t="s">
        <v>46</v>
      </c>
      <c r="O356">
        <v>0.49</v>
      </c>
      <c r="Q356" t="s">
        <v>444</v>
      </c>
      <c r="R356">
        <v>1.78</v>
      </c>
      <c r="S356">
        <v>1.78</v>
      </c>
      <c r="T356">
        <f t="shared" si="10"/>
        <v>113.92</v>
      </c>
      <c r="U356" s="21">
        <v>42775</v>
      </c>
      <c r="V356" s="17">
        <v>2</v>
      </c>
      <c r="W356" s="17">
        <f t="shared" si="11"/>
        <v>1</v>
      </c>
      <c r="X356" s="17">
        <v>2017</v>
      </c>
      <c r="Y356" t="s">
        <v>3402</v>
      </c>
      <c r="Z356" t="s">
        <v>36</v>
      </c>
      <c r="AA356" t="s">
        <v>36</v>
      </c>
    </row>
    <row r="357" spans="1:27" x14ac:dyDescent="0.25">
      <c r="A357" t="s">
        <v>1707</v>
      </c>
      <c r="B357" t="s">
        <v>1708</v>
      </c>
      <c r="C357" t="s">
        <v>1709</v>
      </c>
      <c r="D357" t="s">
        <v>3503</v>
      </c>
      <c r="E357" t="s">
        <v>1710</v>
      </c>
      <c r="F357" t="s">
        <v>1711</v>
      </c>
      <c r="G357" t="s">
        <v>1712</v>
      </c>
      <c r="H357" t="s">
        <v>60</v>
      </c>
      <c r="I357" t="s">
        <v>60</v>
      </c>
      <c r="J357">
        <v>8532250000</v>
      </c>
      <c r="K357" t="s">
        <v>3487</v>
      </c>
      <c r="L357" t="s">
        <v>3466</v>
      </c>
      <c r="S357">
        <v>45994</v>
      </c>
      <c r="T357">
        <f t="shared" ref="T357:T376" si="12">64*S357</f>
        <v>2943616</v>
      </c>
      <c r="U357" s="21">
        <v>42988</v>
      </c>
      <c r="V357" s="17">
        <v>9</v>
      </c>
      <c r="W357" s="17">
        <v>3</v>
      </c>
      <c r="X357" s="17">
        <v>2017</v>
      </c>
    </row>
    <row r="358" spans="1:27" x14ac:dyDescent="0.25">
      <c r="A358" t="s">
        <v>1707</v>
      </c>
      <c r="B358" t="s">
        <v>1708</v>
      </c>
      <c r="C358" t="s">
        <v>1709</v>
      </c>
      <c r="D358" t="s">
        <v>3503</v>
      </c>
      <c r="E358" t="s">
        <v>1710</v>
      </c>
      <c r="F358" t="s">
        <v>1711</v>
      </c>
      <c r="G358" t="s">
        <v>1712</v>
      </c>
      <c r="H358" t="s">
        <v>60</v>
      </c>
      <c r="I358" t="s">
        <v>60</v>
      </c>
      <c r="J358">
        <v>8532250000</v>
      </c>
      <c r="K358" t="s">
        <v>3487</v>
      </c>
      <c r="L358" t="s">
        <v>1713</v>
      </c>
      <c r="S358">
        <v>62014.7</v>
      </c>
      <c r="T358">
        <f t="shared" si="12"/>
        <v>3968940.8</v>
      </c>
      <c r="U358" s="21">
        <v>43021</v>
      </c>
      <c r="V358" s="17">
        <v>10</v>
      </c>
      <c r="W358" s="17">
        <v>4</v>
      </c>
      <c r="X358" s="17">
        <v>2017</v>
      </c>
    </row>
    <row r="359" spans="1:27" x14ac:dyDescent="0.25">
      <c r="A359" t="s">
        <v>1707</v>
      </c>
      <c r="B359" t="s">
        <v>1708</v>
      </c>
      <c r="C359" t="s">
        <v>1709</v>
      </c>
      <c r="D359" t="s">
        <v>3503</v>
      </c>
      <c r="E359" t="s">
        <v>1710</v>
      </c>
      <c r="F359" t="s">
        <v>334</v>
      </c>
      <c r="G359" t="s">
        <v>1712</v>
      </c>
      <c r="H359" t="s">
        <v>3465</v>
      </c>
      <c r="I359" t="s">
        <v>60</v>
      </c>
      <c r="J359">
        <v>8532250000</v>
      </c>
      <c r="K359" t="s">
        <v>3487</v>
      </c>
      <c r="L359" t="s">
        <v>3467</v>
      </c>
      <c r="S359">
        <v>10990.3</v>
      </c>
      <c r="T359">
        <f t="shared" si="12"/>
        <v>703379.2</v>
      </c>
      <c r="U359" s="21">
        <v>43090</v>
      </c>
      <c r="V359" s="17">
        <v>12</v>
      </c>
      <c r="W359" s="17">
        <v>4</v>
      </c>
      <c r="X359" s="17">
        <v>2017</v>
      </c>
    </row>
    <row r="360" spans="1:27" x14ac:dyDescent="0.25">
      <c r="A360" t="s">
        <v>1707</v>
      </c>
      <c r="B360" t="s">
        <v>1708</v>
      </c>
      <c r="C360" t="s">
        <v>1709</v>
      </c>
      <c r="D360" t="s">
        <v>3503</v>
      </c>
      <c r="E360" t="s">
        <v>1710</v>
      </c>
      <c r="F360" t="s">
        <v>3453</v>
      </c>
      <c r="G360" t="s">
        <v>1712</v>
      </c>
      <c r="H360" t="s">
        <v>60</v>
      </c>
      <c r="I360" t="s">
        <v>60</v>
      </c>
      <c r="J360">
        <v>8532250000</v>
      </c>
      <c r="K360" t="s">
        <v>3487</v>
      </c>
      <c r="L360" t="s">
        <v>3468</v>
      </c>
      <c r="S360">
        <v>3900.05</v>
      </c>
      <c r="T360">
        <f t="shared" si="12"/>
        <v>249603.20000000001</v>
      </c>
      <c r="U360" s="21">
        <v>43129</v>
      </c>
      <c r="V360" s="17">
        <v>1</v>
      </c>
      <c r="W360" s="17">
        <v>1</v>
      </c>
      <c r="X360" s="17">
        <v>2018</v>
      </c>
    </row>
    <row r="361" spans="1:27" x14ac:dyDescent="0.25">
      <c r="A361" t="s">
        <v>1707</v>
      </c>
      <c r="B361" t="s">
        <v>1708</v>
      </c>
      <c r="C361" t="s">
        <v>3519</v>
      </c>
      <c r="D361" t="s">
        <v>3503</v>
      </c>
      <c r="E361" t="s">
        <v>1380</v>
      </c>
      <c r="F361" t="s">
        <v>3454</v>
      </c>
      <c r="G361" t="s">
        <v>1380</v>
      </c>
      <c r="H361" t="s">
        <v>43</v>
      </c>
      <c r="I361" t="s">
        <v>43</v>
      </c>
      <c r="J361">
        <v>8532250000</v>
      </c>
      <c r="K361" t="s">
        <v>3487</v>
      </c>
      <c r="L361" t="s">
        <v>3469</v>
      </c>
      <c r="S361">
        <v>3492.5</v>
      </c>
      <c r="T361">
        <f t="shared" si="12"/>
        <v>223520</v>
      </c>
      <c r="U361" s="21">
        <v>43159</v>
      </c>
      <c r="V361" s="17">
        <v>2</v>
      </c>
      <c r="W361" s="17">
        <v>1</v>
      </c>
      <c r="X361" s="17">
        <v>2018</v>
      </c>
    </row>
    <row r="362" spans="1:27" x14ac:dyDescent="0.25">
      <c r="A362" t="s">
        <v>1707</v>
      </c>
      <c r="B362" t="s">
        <v>1708</v>
      </c>
      <c r="C362" t="s">
        <v>3519</v>
      </c>
      <c r="D362" t="s">
        <v>3503</v>
      </c>
      <c r="E362" t="s">
        <v>1380</v>
      </c>
      <c r="F362" t="s">
        <v>3454</v>
      </c>
      <c r="G362" t="s">
        <v>1380</v>
      </c>
      <c r="H362" t="s">
        <v>43</v>
      </c>
      <c r="I362" t="s">
        <v>43</v>
      </c>
      <c r="J362">
        <v>8532250000</v>
      </c>
      <c r="K362" t="s">
        <v>3487</v>
      </c>
      <c r="L362" t="s">
        <v>3470</v>
      </c>
      <c r="S362">
        <v>11513.22</v>
      </c>
      <c r="T362">
        <f t="shared" si="12"/>
        <v>736846.08</v>
      </c>
      <c r="U362" s="21">
        <v>43227</v>
      </c>
      <c r="V362" s="17">
        <v>5</v>
      </c>
      <c r="W362" s="17">
        <v>2</v>
      </c>
      <c r="X362" s="17">
        <v>2018</v>
      </c>
    </row>
    <row r="363" spans="1:27" x14ac:dyDescent="0.25">
      <c r="A363" t="s">
        <v>3433</v>
      </c>
      <c r="B363" t="s">
        <v>3441</v>
      </c>
      <c r="C363" t="s">
        <v>3446</v>
      </c>
      <c r="D363" t="s">
        <v>3495</v>
      </c>
      <c r="E363" t="s">
        <v>3450</v>
      </c>
      <c r="F363" t="s">
        <v>3455</v>
      </c>
      <c r="G363" t="s">
        <v>3450</v>
      </c>
      <c r="H363" t="s">
        <v>441</v>
      </c>
      <c r="I363" t="s">
        <v>441</v>
      </c>
      <c r="J363">
        <v>8532290000</v>
      </c>
      <c r="K363" t="s">
        <v>3488</v>
      </c>
      <c r="L363" t="s">
        <v>3471</v>
      </c>
      <c r="S363">
        <v>13070.41</v>
      </c>
      <c r="T363">
        <f t="shared" si="12"/>
        <v>836506.24</v>
      </c>
      <c r="U363" s="21">
        <v>43236</v>
      </c>
      <c r="V363" s="17">
        <v>5</v>
      </c>
      <c r="W363" s="17">
        <v>2</v>
      </c>
      <c r="X363" s="17">
        <v>2018</v>
      </c>
    </row>
    <row r="364" spans="1:27" x14ac:dyDescent="0.25">
      <c r="A364" t="s">
        <v>1707</v>
      </c>
      <c r="B364" t="s">
        <v>1708</v>
      </c>
      <c r="C364" t="s">
        <v>3519</v>
      </c>
      <c r="D364" t="s">
        <v>3503</v>
      </c>
      <c r="F364" t="s">
        <v>3453</v>
      </c>
      <c r="G364" t="s">
        <v>1712</v>
      </c>
      <c r="H364" t="s">
        <v>60</v>
      </c>
      <c r="I364" t="s">
        <v>60</v>
      </c>
      <c r="J364">
        <v>8532250000</v>
      </c>
      <c r="K364" t="s">
        <v>3487</v>
      </c>
      <c r="L364" t="s">
        <v>3472</v>
      </c>
      <c r="S364">
        <v>762.87</v>
      </c>
      <c r="T364">
        <f t="shared" si="12"/>
        <v>48823.68</v>
      </c>
      <c r="U364" s="21">
        <v>43242</v>
      </c>
      <c r="V364" s="17">
        <v>5</v>
      </c>
      <c r="W364" s="17">
        <v>2</v>
      </c>
      <c r="X364" s="17">
        <v>2018</v>
      </c>
    </row>
    <row r="365" spans="1:27" x14ac:dyDescent="0.25">
      <c r="A365" t="s">
        <v>3434</v>
      </c>
      <c r="B365" t="s">
        <v>3442</v>
      </c>
      <c r="C365" t="s">
        <v>3447</v>
      </c>
      <c r="D365" t="s">
        <v>3510</v>
      </c>
      <c r="F365" t="s">
        <v>3456</v>
      </c>
      <c r="G365" t="s">
        <v>3463</v>
      </c>
      <c r="H365" t="s">
        <v>1305</v>
      </c>
      <c r="I365" t="s">
        <v>1305</v>
      </c>
      <c r="J365">
        <v>8532290000</v>
      </c>
      <c r="K365" t="s">
        <v>3488</v>
      </c>
      <c r="L365" t="s">
        <v>3473</v>
      </c>
      <c r="S365">
        <v>424.55</v>
      </c>
      <c r="T365">
        <f t="shared" si="12"/>
        <v>27171.200000000001</v>
      </c>
      <c r="U365" s="21">
        <v>43249</v>
      </c>
      <c r="V365" s="17">
        <v>5</v>
      </c>
      <c r="W365" s="17">
        <v>2</v>
      </c>
      <c r="X365" s="17">
        <v>2018</v>
      </c>
    </row>
    <row r="366" spans="1:27" x14ac:dyDescent="0.25">
      <c r="A366" t="s">
        <v>1707</v>
      </c>
      <c r="B366" t="s">
        <v>1708</v>
      </c>
      <c r="C366" t="s">
        <v>3519</v>
      </c>
      <c r="D366" t="s">
        <v>3503</v>
      </c>
      <c r="E366" t="s">
        <v>1710</v>
      </c>
      <c r="F366" t="s">
        <v>3453</v>
      </c>
      <c r="G366" t="s">
        <v>1712</v>
      </c>
      <c r="H366" t="s">
        <v>60</v>
      </c>
      <c r="I366" t="s">
        <v>60</v>
      </c>
      <c r="J366">
        <v>8532250000</v>
      </c>
      <c r="K366" t="s">
        <v>3487</v>
      </c>
      <c r="L366" t="s">
        <v>3474</v>
      </c>
      <c r="S366">
        <v>608.92999999999995</v>
      </c>
      <c r="T366">
        <f t="shared" si="12"/>
        <v>38971.519999999997</v>
      </c>
      <c r="U366" s="21">
        <v>43250</v>
      </c>
      <c r="V366" s="17">
        <v>5</v>
      </c>
      <c r="W366" s="17">
        <v>2</v>
      </c>
      <c r="X366" s="17">
        <v>2018</v>
      </c>
    </row>
    <row r="367" spans="1:27" x14ac:dyDescent="0.25">
      <c r="A367" t="s">
        <v>1707</v>
      </c>
      <c r="B367" t="s">
        <v>1708</v>
      </c>
      <c r="C367" t="s">
        <v>3519</v>
      </c>
      <c r="D367" t="s">
        <v>3503</v>
      </c>
      <c r="E367" t="s">
        <v>1710</v>
      </c>
      <c r="F367" t="s">
        <v>3453</v>
      </c>
      <c r="G367" t="s">
        <v>1712</v>
      </c>
      <c r="H367" t="s">
        <v>60</v>
      </c>
      <c r="I367" t="s">
        <v>60</v>
      </c>
      <c r="J367">
        <v>8532250000</v>
      </c>
      <c r="K367" t="s">
        <v>3487</v>
      </c>
      <c r="L367" t="s">
        <v>3475</v>
      </c>
      <c r="S367">
        <v>34812</v>
      </c>
      <c r="T367">
        <f t="shared" si="12"/>
        <v>2227968</v>
      </c>
      <c r="U367" s="21">
        <v>43297</v>
      </c>
      <c r="V367" s="17">
        <v>7</v>
      </c>
      <c r="W367" s="17">
        <v>3</v>
      </c>
      <c r="X367" s="17">
        <v>2018</v>
      </c>
    </row>
    <row r="368" spans="1:27" x14ac:dyDescent="0.25">
      <c r="A368" t="s">
        <v>1745</v>
      </c>
      <c r="B368" t="s">
        <v>3438</v>
      </c>
      <c r="C368" t="s">
        <v>1753</v>
      </c>
      <c r="D368" t="s">
        <v>3490</v>
      </c>
      <c r="E368" t="s">
        <v>974</v>
      </c>
      <c r="F368" t="s">
        <v>3457</v>
      </c>
      <c r="G368" t="s">
        <v>974</v>
      </c>
      <c r="H368" t="s">
        <v>245</v>
      </c>
      <c r="I368" t="s">
        <v>29</v>
      </c>
      <c r="J368">
        <v>8532250000</v>
      </c>
      <c r="K368" t="s">
        <v>3487</v>
      </c>
      <c r="L368" t="s">
        <v>3476</v>
      </c>
      <c r="S368">
        <v>10964.46</v>
      </c>
      <c r="T368">
        <f t="shared" si="12"/>
        <v>701725.44</v>
      </c>
      <c r="U368" s="21">
        <v>43304</v>
      </c>
      <c r="V368" s="17">
        <v>7</v>
      </c>
      <c r="W368" s="17">
        <v>3</v>
      </c>
      <c r="X368" s="17">
        <v>2018</v>
      </c>
    </row>
    <row r="369" spans="1:24" x14ac:dyDescent="0.25">
      <c r="A369" t="s">
        <v>3435</v>
      </c>
      <c r="B369" t="s">
        <v>3443</v>
      </c>
      <c r="C369" t="s">
        <v>3448</v>
      </c>
      <c r="D369" t="s">
        <v>3511</v>
      </c>
      <c r="E369" t="s">
        <v>3451</v>
      </c>
      <c r="F369" t="s">
        <v>3458</v>
      </c>
      <c r="G369" t="s">
        <v>3464</v>
      </c>
      <c r="H369" t="s">
        <v>441</v>
      </c>
      <c r="I369" t="s">
        <v>441</v>
      </c>
      <c r="J369">
        <v>8532290000</v>
      </c>
      <c r="K369" t="s">
        <v>3488</v>
      </c>
      <c r="L369" t="s">
        <v>3477</v>
      </c>
      <c r="S369">
        <v>765000</v>
      </c>
      <c r="T369">
        <f t="shared" si="12"/>
        <v>48960000</v>
      </c>
      <c r="U369" s="21">
        <v>43312</v>
      </c>
      <c r="V369" s="17">
        <v>7</v>
      </c>
      <c r="W369" s="17">
        <v>3</v>
      </c>
      <c r="X369" s="17">
        <v>2018</v>
      </c>
    </row>
    <row r="370" spans="1:24" x14ac:dyDescent="0.25">
      <c r="A370" t="s">
        <v>1672</v>
      </c>
      <c r="B370" t="s">
        <v>3440</v>
      </c>
      <c r="C370" t="s">
        <v>1702</v>
      </c>
      <c r="D370" t="s">
        <v>3494</v>
      </c>
      <c r="E370" t="s">
        <v>1044</v>
      </c>
      <c r="F370" t="s">
        <v>3459</v>
      </c>
      <c r="G370" t="s">
        <v>1044</v>
      </c>
      <c r="H370" t="s">
        <v>393</v>
      </c>
      <c r="I370" t="s">
        <v>30</v>
      </c>
      <c r="J370">
        <v>8532250000</v>
      </c>
      <c r="K370" t="s">
        <v>3487</v>
      </c>
      <c r="L370" t="s">
        <v>3478</v>
      </c>
      <c r="S370">
        <v>36409.17</v>
      </c>
      <c r="T370">
        <f t="shared" si="12"/>
        <v>2330186.88</v>
      </c>
      <c r="U370" s="21">
        <v>43318</v>
      </c>
      <c r="V370" s="17">
        <v>8</v>
      </c>
      <c r="W370" s="17">
        <v>3</v>
      </c>
      <c r="X370" s="17">
        <v>2018</v>
      </c>
    </row>
    <row r="371" spans="1:24" x14ac:dyDescent="0.25">
      <c r="A371" t="s">
        <v>1707</v>
      </c>
      <c r="B371" t="s">
        <v>1708</v>
      </c>
      <c r="C371" t="s">
        <v>3519</v>
      </c>
      <c r="D371" t="s">
        <v>3503</v>
      </c>
      <c r="F371" t="s">
        <v>3453</v>
      </c>
      <c r="G371" t="s">
        <v>1712</v>
      </c>
      <c r="H371" t="s">
        <v>60</v>
      </c>
      <c r="I371" t="s">
        <v>60</v>
      </c>
      <c r="J371">
        <v>8532250000</v>
      </c>
      <c r="K371" t="s">
        <v>3487</v>
      </c>
      <c r="L371" t="s">
        <v>3479</v>
      </c>
      <c r="S371">
        <v>18316.34</v>
      </c>
      <c r="T371">
        <f t="shared" si="12"/>
        <v>1172245.76</v>
      </c>
      <c r="U371" s="21">
        <v>43319</v>
      </c>
      <c r="V371" s="17">
        <v>8</v>
      </c>
      <c r="W371" s="17">
        <v>3</v>
      </c>
      <c r="X371" s="17">
        <v>2018</v>
      </c>
    </row>
    <row r="372" spans="1:24" x14ac:dyDescent="0.25">
      <c r="A372" t="s">
        <v>2942</v>
      </c>
      <c r="B372" t="s">
        <v>3439</v>
      </c>
      <c r="C372" t="s">
        <v>2944</v>
      </c>
      <c r="D372" t="s">
        <v>3509</v>
      </c>
      <c r="E372" t="s">
        <v>2945</v>
      </c>
      <c r="F372" t="s">
        <v>3460</v>
      </c>
      <c r="G372" t="s">
        <v>2947</v>
      </c>
      <c r="H372" t="s">
        <v>441</v>
      </c>
      <c r="I372" t="s">
        <v>441</v>
      </c>
      <c r="J372">
        <v>8532290000</v>
      </c>
      <c r="K372" t="s">
        <v>3488</v>
      </c>
      <c r="L372" t="s">
        <v>3480</v>
      </c>
      <c r="S372">
        <v>1105.18</v>
      </c>
      <c r="T372">
        <f t="shared" si="12"/>
        <v>70731.520000000004</v>
      </c>
      <c r="U372" s="21">
        <v>43346</v>
      </c>
      <c r="V372" s="17">
        <v>9</v>
      </c>
      <c r="W372" s="17">
        <v>3</v>
      </c>
      <c r="X372" s="17">
        <v>2018</v>
      </c>
    </row>
    <row r="373" spans="1:24" x14ac:dyDescent="0.25">
      <c r="A373" t="s">
        <v>3436</v>
      </c>
      <c r="B373" t="s">
        <v>3444</v>
      </c>
      <c r="C373" t="s">
        <v>3449</v>
      </c>
      <c r="D373" t="s">
        <v>3490</v>
      </c>
      <c r="E373" t="s">
        <v>3452</v>
      </c>
      <c r="F373" t="s">
        <v>3461</v>
      </c>
      <c r="G373" t="s">
        <v>2873</v>
      </c>
      <c r="H373" t="s">
        <v>2018</v>
      </c>
      <c r="I373" t="s">
        <v>1424</v>
      </c>
      <c r="J373">
        <v>8532290000</v>
      </c>
      <c r="K373" t="s">
        <v>3488</v>
      </c>
      <c r="L373" t="s">
        <v>3481</v>
      </c>
      <c r="S373">
        <v>13327.01</v>
      </c>
      <c r="T373">
        <f t="shared" si="12"/>
        <v>852928.64</v>
      </c>
      <c r="U373" s="21">
        <v>43381</v>
      </c>
      <c r="V373" s="17">
        <v>10</v>
      </c>
      <c r="W373" s="17">
        <v>4</v>
      </c>
      <c r="X373" s="17">
        <v>2018</v>
      </c>
    </row>
    <row r="374" spans="1:24" x14ac:dyDescent="0.25">
      <c r="A374" t="s">
        <v>1707</v>
      </c>
      <c r="B374" t="s">
        <v>1708</v>
      </c>
      <c r="C374" t="s">
        <v>3519</v>
      </c>
      <c r="D374" t="s">
        <v>3503</v>
      </c>
      <c r="E374" t="s">
        <v>1710</v>
      </c>
      <c r="F374" t="s">
        <v>3453</v>
      </c>
      <c r="G374" t="s">
        <v>1712</v>
      </c>
      <c r="H374" t="s">
        <v>60</v>
      </c>
      <c r="I374" t="s">
        <v>60</v>
      </c>
      <c r="J374">
        <v>8532250000</v>
      </c>
      <c r="K374" t="s">
        <v>3487</v>
      </c>
      <c r="L374" t="s">
        <v>3482</v>
      </c>
      <c r="S374">
        <v>2350.94</v>
      </c>
      <c r="T374">
        <f t="shared" si="12"/>
        <v>150460.16</v>
      </c>
      <c r="U374" s="21">
        <v>43383</v>
      </c>
      <c r="V374" s="17">
        <v>10</v>
      </c>
      <c r="W374" s="17">
        <v>4</v>
      </c>
      <c r="X374" s="17">
        <v>2018</v>
      </c>
    </row>
    <row r="375" spans="1:24" x14ac:dyDescent="0.25">
      <c r="A375" t="s">
        <v>3437</v>
      </c>
      <c r="B375" t="s">
        <v>3445</v>
      </c>
      <c r="C375" t="s">
        <v>3518</v>
      </c>
      <c r="D375" t="s">
        <v>3507</v>
      </c>
      <c r="F375" t="s">
        <v>3462</v>
      </c>
      <c r="G375" t="s">
        <v>2873</v>
      </c>
      <c r="H375" t="s">
        <v>2018</v>
      </c>
      <c r="I375" t="s">
        <v>1424</v>
      </c>
      <c r="J375">
        <v>8532290000</v>
      </c>
      <c r="K375" t="s">
        <v>3488</v>
      </c>
      <c r="L375" t="s">
        <v>3481</v>
      </c>
      <c r="S375">
        <v>1454.95</v>
      </c>
      <c r="T375">
        <f t="shared" si="12"/>
        <v>93116.800000000003</v>
      </c>
      <c r="U375" s="21">
        <v>43402</v>
      </c>
      <c r="V375" s="17">
        <v>10</v>
      </c>
      <c r="W375" s="17">
        <v>4</v>
      </c>
      <c r="X375" s="17">
        <v>2018</v>
      </c>
    </row>
    <row r="376" spans="1:24" x14ac:dyDescent="0.25">
      <c r="A376" t="s">
        <v>3437</v>
      </c>
      <c r="B376" t="s">
        <v>3445</v>
      </c>
      <c r="C376" t="s">
        <v>3518</v>
      </c>
      <c r="D376" t="s">
        <v>3507</v>
      </c>
      <c r="F376" t="s">
        <v>3462</v>
      </c>
      <c r="G376" t="s">
        <v>2873</v>
      </c>
      <c r="H376" t="s">
        <v>2018</v>
      </c>
      <c r="I376" t="s">
        <v>441</v>
      </c>
      <c r="J376">
        <v>8532290000</v>
      </c>
      <c r="K376" t="s">
        <v>3488</v>
      </c>
      <c r="L376" t="s">
        <v>3483</v>
      </c>
      <c r="S376">
        <v>375.74</v>
      </c>
      <c r="T376">
        <f t="shared" si="12"/>
        <v>24047.360000000001</v>
      </c>
      <c r="U376" s="21">
        <v>43402</v>
      </c>
      <c r="V376" s="17">
        <v>10</v>
      </c>
      <c r="W376" s="17">
        <v>4</v>
      </c>
      <c r="X376" s="17">
        <v>2018</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W976"/>
  <sheetViews>
    <sheetView workbookViewId="0">
      <selection activeCell="J1" sqref="J1:J1048576"/>
    </sheetView>
  </sheetViews>
  <sheetFormatPr defaultRowHeight="15" x14ac:dyDescent="0.25"/>
  <cols>
    <col min="10" max="10" width="20.5703125" customWidth="1"/>
  </cols>
  <sheetData>
    <row r="1" spans="1:23" ht="67.5" x14ac:dyDescent="0.25">
      <c r="A1" s="1" t="s">
        <v>0</v>
      </c>
      <c r="B1" s="2" t="s">
        <v>1</v>
      </c>
      <c r="C1" s="1" t="s">
        <v>2</v>
      </c>
      <c r="D1" s="1" t="s">
        <v>3</v>
      </c>
      <c r="E1" s="1" t="s">
        <v>4</v>
      </c>
      <c r="F1" s="1" t="s">
        <v>5</v>
      </c>
      <c r="G1" s="1" t="s">
        <v>6</v>
      </c>
      <c r="H1" s="1" t="s">
        <v>7</v>
      </c>
      <c r="I1" s="1" t="s">
        <v>8</v>
      </c>
      <c r="J1" s="1" t="s">
        <v>9</v>
      </c>
      <c r="K1" s="1" t="s">
        <v>10</v>
      </c>
      <c r="L1" s="1" t="s">
        <v>11</v>
      </c>
      <c r="M1" s="1" t="s">
        <v>12</v>
      </c>
      <c r="N1" s="3" t="s">
        <v>13</v>
      </c>
      <c r="O1" s="3" t="s">
        <v>14</v>
      </c>
      <c r="P1" s="1" t="s">
        <v>15</v>
      </c>
      <c r="Q1" s="3" t="s">
        <v>16</v>
      </c>
      <c r="R1" s="3" t="s">
        <v>17</v>
      </c>
      <c r="S1" s="4" t="s">
        <v>18</v>
      </c>
      <c r="T1" s="2" t="s">
        <v>19</v>
      </c>
      <c r="U1" s="1" t="s">
        <v>20</v>
      </c>
      <c r="V1" s="1" t="s">
        <v>21</v>
      </c>
      <c r="W1" s="1" t="s">
        <v>22</v>
      </c>
    </row>
    <row r="2" spans="1:23" ht="409.5" x14ac:dyDescent="0.25">
      <c r="A2" s="5">
        <v>1</v>
      </c>
      <c r="B2" s="6" t="s">
        <v>23</v>
      </c>
      <c r="C2" s="5" t="s">
        <v>24</v>
      </c>
      <c r="D2" s="5" t="s">
        <v>25</v>
      </c>
      <c r="E2" s="5" t="s">
        <v>26</v>
      </c>
      <c r="F2" s="5" t="s">
        <v>27</v>
      </c>
      <c r="G2" s="5" t="s">
        <v>28</v>
      </c>
      <c r="H2" s="5" t="s">
        <v>29</v>
      </c>
      <c r="I2" s="5" t="s">
        <v>30</v>
      </c>
      <c r="J2" s="5">
        <v>8537209100</v>
      </c>
      <c r="K2" s="7" t="s">
        <v>31</v>
      </c>
      <c r="L2" s="8" t="s">
        <v>32</v>
      </c>
      <c r="M2" s="5" t="s">
        <v>33</v>
      </c>
      <c r="N2" s="9">
        <v>27100</v>
      </c>
      <c r="O2" s="9"/>
      <c r="P2" s="5" t="s">
        <v>34</v>
      </c>
      <c r="Q2" s="9">
        <v>5034721.88</v>
      </c>
      <c r="R2" s="9">
        <v>6233947.54</v>
      </c>
      <c r="S2" s="10">
        <v>43193</v>
      </c>
      <c r="T2" s="6" t="s">
        <v>35</v>
      </c>
      <c r="U2" s="5" t="s">
        <v>36</v>
      </c>
      <c r="V2" s="5" t="s">
        <v>36</v>
      </c>
      <c r="W2" s="5"/>
    </row>
    <row r="3" spans="1:23" ht="409.5" x14ac:dyDescent="0.25">
      <c r="A3" s="5">
        <v>2</v>
      </c>
      <c r="B3" s="6" t="s">
        <v>37</v>
      </c>
      <c r="C3" s="5" t="s">
        <v>38</v>
      </c>
      <c r="D3" s="5" t="s">
        <v>39</v>
      </c>
      <c r="E3" s="5" t="s">
        <v>40</v>
      </c>
      <c r="F3" s="5" t="s">
        <v>41</v>
      </c>
      <c r="G3" s="5" t="s">
        <v>42</v>
      </c>
      <c r="H3" s="5" t="s">
        <v>43</v>
      </c>
      <c r="I3" s="5" t="s">
        <v>43</v>
      </c>
      <c r="J3" s="5">
        <v>8532100000</v>
      </c>
      <c r="K3" s="8" t="s">
        <v>44</v>
      </c>
      <c r="L3" s="8" t="s">
        <v>45</v>
      </c>
      <c r="M3" s="5" t="s">
        <v>46</v>
      </c>
      <c r="N3" s="9">
        <v>71576</v>
      </c>
      <c r="O3" s="9"/>
      <c r="P3" s="5" t="s">
        <v>34</v>
      </c>
      <c r="Q3" s="9">
        <v>2323822.1</v>
      </c>
      <c r="R3" s="9">
        <v>2392570.52</v>
      </c>
      <c r="S3" s="10">
        <v>42811</v>
      </c>
      <c r="T3" s="6" t="s">
        <v>47</v>
      </c>
      <c r="U3" s="5" t="s">
        <v>48</v>
      </c>
      <c r="V3" s="5" t="s">
        <v>49</v>
      </c>
      <c r="W3" s="5"/>
    </row>
    <row r="4" spans="1:23" ht="409.5" x14ac:dyDescent="0.25">
      <c r="A4" s="5"/>
      <c r="B4" s="6" t="s">
        <v>37</v>
      </c>
      <c r="C4" s="5" t="s">
        <v>38</v>
      </c>
      <c r="D4" s="5" t="s">
        <v>39</v>
      </c>
      <c r="E4" s="5" t="s">
        <v>40</v>
      </c>
      <c r="F4" s="5" t="s">
        <v>41</v>
      </c>
      <c r="G4" s="5" t="s">
        <v>42</v>
      </c>
      <c r="H4" s="5" t="s">
        <v>43</v>
      </c>
      <c r="I4" s="5" t="s">
        <v>43</v>
      </c>
      <c r="J4" s="5">
        <v>8532100000</v>
      </c>
      <c r="K4" s="8" t="s">
        <v>50</v>
      </c>
      <c r="L4" s="8" t="s">
        <v>51</v>
      </c>
      <c r="M4" s="5" t="s">
        <v>46</v>
      </c>
      <c r="N4" s="9">
        <v>1044</v>
      </c>
      <c r="O4" s="9"/>
      <c r="P4" s="5" t="s">
        <v>34</v>
      </c>
      <c r="Q4" s="9">
        <v>17484.86</v>
      </c>
      <c r="R4" s="9">
        <v>17677.25</v>
      </c>
      <c r="S4" s="10">
        <v>42836</v>
      </c>
      <c r="T4" s="6" t="s">
        <v>52</v>
      </c>
      <c r="U4" s="5" t="s">
        <v>48</v>
      </c>
      <c r="V4" s="5" t="s">
        <v>49</v>
      </c>
      <c r="W4" s="5"/>
    </row>
    <row r="5" spans="1:23" ht="409.5" x14ac:dyDescent="0.25">
      <c r="A5" s="5">
        <v>3</v>
      </c>
      <c r="B5" s="6" t="s">
        <v>53</v>
      </c>
      <c r="C5" s="5" t="s">
        <v>54</v>
      </c>
      <c r="D5" s="5" t="s">
        <v>55</v>
      </c>
      <c r="E5" s="5" t="s">
        <v>56</v>
      </c>
      <c r="F5" s="5" t="s">
        <v>57</v>
      </c>
      <c r="G5" s="5" t="s">
        <v>58</v>
      </c>
      <c r="H5" s="5" t="s">
        <v>59</v>
      </c>
      <c r="I5" s="5" t="s">
        <v>60</v>
      </c>
      <c r="J5" s="5">
        <v>8532100000</v>
      </c>
      <c r="K5" s="8" t="s">
        <v>61</v>
      </c>
      <c r="L5" s="8" t="s">
        <v>62</v>
      </c>
      <c r="M5" s="5" t="s">
        <v>46</v>
      </c>
      <c r="N5" s="9">
        <v>158.328</v>
      </c>
      <c r="O5" s="9"/>
      <c r="P5" s="5" t="s">
        <v>63</v>
      </c>
      <c r="Q5" s="9">
        <v>177563.81</v>
      </c>
      <c r="R5" s="9">
        <v>2434.7199999999998</v>
      </c>
      <c r="S5" s="10">
        <v>42374</v>
      </c>
      <c r="T5" s="6" t="s">
        <v>64</v>
      </c>
      <c r="U5" s="5" t="s">
        <v>36</v>
      </c>
      <c r="V5" s="5" t="s">
        <v>36</v>
      </c>
      <c r="W5" s="5"/>
    </row>
    <row r="6" spans="1:23" ht="409.5" x14ac:dyDescent="0.25">
      <c r="A6" s="5"/>
      <c r="B6" s="6" t="s">
        <v>53</v>
      </c>
      <c r="C6" s="5" t="s">
        <v>54</v>
      </c>
      <c r="D6" s="5" t="s">
        <v>55</v>
      </c>
      <c r="E6" s="5" t="s">
        <v>56</v>
      </c>
      <c r="F6" s="5" t="s">
        <v>57</v>
      </c>
      <c r="G6" s="5" t="s">
        <v>65</v>
      </c>
      <c r="H6" s="5" t="s">
        <v>59</v>
      </c>
      <c r="I6" s="5" t="s">
        <v>59</v>
      </c>
      <c r="J6" s="5">
        <v>8532100000</v>
      </c>
      <c r="K6" s="8" t="s">
        <v>66</v>
      </c>
      <c r="L6" s="8" t="s">
        <v>67</v>
      </c>
      <c r="M6" s="5" t="s">
        <v>46</v>
      </c>
      <c r="N6" s="9">
        <v>1901.866</v>
      </c>
      <c r="O6" s="9"/>
      <c r="P6" s="5" t="s">
        <v>63</v>
      </c>
      <c r="Q6" s="9">
        <v>2994311.48</v>
      </c>
      <c r="R6" s="9">
        <v>41057.39</v>
      </c>
      <c r="S6" s="10">
        <v>42380</v>
      </c>
      <c r="T6" s="6" t="s">
        <v>68</v>
      </c>
      <c r="U6" s="5" t="s">
        <v>36</v>
      </c>
      <c r="V6" s="5" t="s">
        <v>36</v>
      </c>
      <c r="W6" s="5"/>
    </row>
    <row r="7" spans="1:23" ht="409.5" x14ac:dyDescent="0.25">
      <c r="A7" s="5"/>
      <c r="B7" s="6" t="s">
        <v>53</v>
      </c>
      <c r="C7" s="5" t="s">
        <v>54</v>
      </c>
      <c r="D7" s="5" t="s">
        <v>55</v>
      </c>
      <c r="E7" s="5" t="s">
        <v>56</v>
      </c>
      <c r="F7" s="5" t="s">
        <v>57</v>
      </c>
      <c r="G7" s="5" t="s">
        <v>58</v>
      </c>
      <c r="H7" s="5" t="s">
        <v>59</v>
      </c>
      <c r="I7" s="5" t="s">
        <v>60</v>
      </c>
      <c r="J7" s="5">
        <v>8532100000</v>
      </c>
      <c r="K7" s="8" t="s">
        <v>69</v>
      </c>
      <c r="L7" s="8" t="s">
        <v>62</v>
      </c>
      <c r="M7" s="5" t="s">
        <v>46</v>
      </c>
      <c r="N7" s="9">
        <v>54.811</v>
      </c>
      <c r="O7" s="9"/>
      <c r="P7" s="5" t="s">
        <v>63</v>
      </c>
      <c r="Q7" s="9">
        <v>47550.43</v>
      </c>
      <c r="R7" s="9">
        <v>626.07000000000005</v>
      </c>
      <c r="S7" s="10">
        <v>42381</v>
      </c>
      <c r="T7" s="6" t="s">
        <v>70</v>
      </c>
      <c r="U7" s="5" t="s">
        <v>36</v>
      </c>
      <c r="V7" s="5" t="s">
        <v>36</v>
      </c>
      <c r="W7" s="5"/>
    </row>
    <row r="8" spans="1:23" ht="409.5" x14ac:dyDescent="0.25">
      <c r="A8" s="5"/>
      <c r="B8" s="6" t="s">
        <v>53</v>
      </c>
      <c r="C8" s="5" t="s">
        <v>54</v>
      </c>
      <c r="D8" s="5" t="s">
        <v>55</v>
      </c>
      <c r="E8" s="5" t="s">
        <v>56</v>
      </c>
      <c r="F8" s="5" t="s">
        <v>57</v>
      </c>
      <c r="G8" s="5" t="s">
        <v>65</v>
      </c>
      <c r="H8" s="5" t="s">
        <v>59</v>
      </c>
      <c r="I8" s="5" t="s">
        <v>59</v>
      </c>
      <c r="J8" s="5">
        <v>8532100000</v>
      </c>
      <c r="K8" s="8" t="s">
        <v>71</v>
      </c>
      <c r="L8" s="8" t="s">
        <v>67</v>
      </c>
      <c r="M8" s="5" t="s">
        <v>46</v>
      </c>
      <c r="N8" s="9">
        <v>1077.347</v>
      </c>
      <c r="O8" s="9"/>
      <c r="P8" s="5" t="s">
        <v>63</v>
      </c>
      <c r="Q8" s="9">
        <v>1717938.29</v>
      </c>
      <c r="R8" s="9">
        <v>21888.41</v>
      </c>
      <c r="S8" s="10">
        <v>42390</v>
      </c>
      <c r="T8" s="6" t="s">
        <v>72</v>
      </c>
      <c r="U8" s="5" t="s">
        <v>36</v>
      </c>
      <c r="V8" s="5" t="s">
        <v>36</v>
      </c>
      <c r="W8" s="5"/>
    </row>
    <row r="9" spans="1:23" ht="409.5" x14ac:dyDescent="0.25">
      <c r="A9" s="5"/>
      <c r="B9" s="6" t="s">
        <v>53</v>
      </c>
      <c r="C9" s="5" t="s">
        <v>54</v>
      </c>
      <c r="D9" s="5" t="s">
        <v>55</v>
      </c>
      <c r="E9" s="5" t="s">
        <v>56</v>
      </c>
      <c r="F9" s="5" t="s">
        <v>57</v>
      </c>
      <c r="G9" s="5" t="s">
        <v>58</v>
      </c>
      <c r="H9" s="5" t="s">
        <v>59</v>
      </c>
      <c r="I9" s="5" t="s">
        <v>60</v>
      </c>
      <c r="J9" s="5">
        <v>8532100000</v>
      </c>
      <c r="K9" s="8" t="s">
        <v>73</v>
      </c>
      <c r="L9" s="8" t="s">
        <v>62</v>
      </c>
      <c r="M9" s="5" t="s">
        <v>46</v>
      </c>
      <c r="N9" s="9">
        <v>53.871000000000002</v>
      </c>
      <c r="O9" s="9"/>
      <c r="P9" s="5" t="s">
        <v>63</v>
      </c>
      <c r="Q9" s="9">
        <v>46349.46</v>
      </c>
      <c r="R9" s="9">
        <v>554.48</v>
      </c>
      <c r="S9" s="10">
        <v>42391</v>
      </c>
      <c r="T9" s="6" t="s">
        <v>74</v>
      </c>
      <c r="U9" s="5" t="s">
        <v>36</v>
      </c>
      <c r="V9" s="5" t="s">
        <v>36</v>
      </c>
      <c r="W9" s="5"/>
    </row>
    <row r="10" spans="1:23" ht="409.5" x14ac:dyDescent="0.25">
      <c r="A10" s="5"/>
      <c r="B10" s="6" t="s">
        <v>53</v>
      </c>
      <c r="C10" s="5" t="s">
        <v>54</v>
      </c>
      <c r="D10" s="5" t="s">
        <v>55</v>
      </c>
      <c r="E10" s="5" t="s">
        <v>56</v>
      </c>
      <c r="F10" s="5" t="s">
        <v>57</v>
      </c>
      <c r="G10" s="5" t="s">
        <v>65</v>
      </c>
      <c r="H10" s="5" t="s">
        <v>59</v>
      </c>
      <c r="I10" s="5" t="s">
        <v>59</v>
      </c>
      <c r="J10" s="5">
        <v>8532100000</v>
      </c>
      <c r="K10" s="8" t="s">
        <v>75</v>
      </c>
      <c r="L10" s="8" t="s">
        <v>76</v>
      </c>
      <c r="M10" s="5" t="s">
        <v>46</v>
      </c>
      <c r="N10" s="9">
        <v>1987.943</v>
      </c>
      <c r="O10" s="9"/>
      <c r="P10" s="5" t="s">
        <v>63</v>
      </c>
      <c r="Q10" s="9">
        <v>1740375.53</v>
      </c>
      <c r="R10" s="9">
        <v>22370.87</v>
      </c>
      <c r="S10" s="10">
        <v>42396</v>
      </c>
      <c r="T10" s="6" t="s">
        <v>77</v>
      </c>
      <c r="U10" s="5" t="s">
        <v>36</v>
      </c>
      <c r="V10" s="5" t="s">
        <v>36</v>
      </c>
      <c r="W10" s="5"/>
    </row>
    <row r="11" spans="1:23" ht="409.5" x14ac:dyDescent="0.25">
      <c r="A11" s="5"/>
      <c r="B11" s="6" t="s">
        <v>53</v>
      </c>
      <c r="C11" s="5" t="s">
        <v>54</v>
      </c>
      <c r="D11" s="5" t="s">
        <v>55</v>
      </c>
      <c r="E11" s="5" t="s">
        <v>56</v>
      </c>
      <c r="F11" s="5" t="s">
        <v>57</v>
      </c>
      <c r="G11" s="5" t="s">
        <v>58</v>
      </c>
      <c r="H11" s="5" t="s">
        <v>59</v>
      </c>
      <c r="I11" s="5" t="s">
        <v>60</v>
      </c>
      <c r="J11" s="5">
        <v>8532100000</v>
      </c>
      <c r="K11" s="8" t="s">
        <v>78</v>
      </c>
      <c r="L11" s="8" t="s">
        <v>62</v>
      </c>
      <c r="M11" s="5" t="s">
        <v>46</v>
      </c>
      <c r="N11" s="9">
        <v>27.097999999999999</v>
      </c>
      <c r="O11" s="9"/>
      <c r="P11" s="5" t="s">
        <v>63</v>
      </c>
      <c r="Q11" s="9">
        <v>23002.51</v>
      </c>
      <c r="R11" s="9">
        <v>281.07</v>
      </c>
      <c r="S11" s="10">
        <v>42398</v>
      </c>
      <c r="T11" s="6" t="s">
        <v>79</v>
      </c>
      <c r="U11" s="5" t="s">
        <v>36</v>
      </c>
      <c r="V11" s="5" t="s">
        <v>36</v>
      </c>
      <c r="W11" s="5"/>
    </row>
    <row r="12" spans="1:23" ht="409.5" x14ac:dyDescent="0.25">
      <c r="A12" s="5"/>
      <c r="B12" s="6" t="s">
        <v>53</v>
      </c>
      <c r="C12" s="5" t="s">
        <v>54</v>
      </c>
      <c r="D12" s="5" t="s">
        <v>55</v>
      </c>
      <c r="E12" s="5" t="s">
        <v>56</v>
      </c>
      <c r="F12" s="5" t="s">
        <v>57</v>
      </c>
      <c r="G12" s="5" t="s">
        <v>58</v>
      </c>
      <c r="H12" s="5" t="s">
        <v>59</v>
      </c>
      <c r="I12" s="5" t="s">
        <v>60</v>
      </c>
      <c r="J12" s="5">
        <v>8532100000</v>
      </c>
      <c r="K12" s="8" t="s">
        <v>73</v>
      </c>
      <c r="L12" s="8" t="s">
        <v>62</v>
      </c>
      <c r="M12" s="5" t="s">
        <v>46</v>
      </c>
      <c r="N12" s="9">
        <v>150.60900000000001</v>
      </c>
      <c r="O12" s="9"/>
      <c r="P12" s="5" t="s">
        <v>63</v>
      </c>
      <c r="Q12" s="9">
        <v>144932.42000000001</v>
      </c>
      <c r="R12" s="9">
        <v>1928</v>
      </c>
      <c r="S12" s="10">
        <v>42399</v>
      </c>
      <c r="T12" s="6" t="s">
        <v>80</v>
      </c>
      <c r="U12" s="5" t="s">
        <v>36</v>
      </c>
      <c r="V12" s="5" t="s">
        <v>36</v>
      </c>
      <c r="W12" s="5"/>
    </row>
    <row r="13" spans="1:23" ht="409.5" x14ac:dyDescent="0.25">
      <c r="A13" s="5"/>
      <c r="B13" s="6" t="s">
        <v>53</v>
      </c>
      <c r="C13" s="5" t="s">
        <v>54</v>
      </c>
      <c r="D13" s="5" t="s">
        <v>55</v>
      </c>
      <c r="E13" s="5" t="s">
        <v>56</v>
      </c>
      <c r="F13" s="5" t="s">
        <v>57</v>
      </c>
      <c r="G13" s="5" t="s">
        <v>58</v>
      </c>
      <c r="H13" s="5" t="s">
        <v>59</v>
      </c>
      <c r="I13" s="5" t="s">
        <v>60</v>
      </c>
      <c r="J13" s="5">
        <v>8532100000</v>
      </c>
      <c r="K13" s="8" t="s">
        <v>81</v>
      </c>
      <c r="L13" s="8" t="s">
        <v>62</v>
      </c>
      <c r="M13" s="5" t="s">
        <v>46</v>
      </c>
      <c r="N13" s="9">
        <v>115.381</v>
      </c>
      <c r="O13" s="9"/>
      <c r="P13" s="5" t="s">
        <v>63</v>
      </c>
      <c r="Q13" s="9">
        <v>93347.3</v>
      </c>
      <c r="R13" s="9">
        <v>1186.4100000000001</v>
      </c>
      <c r="S13" s="10">
        <v>42410</v>
      </c>
      <c r="T13" s="6" t="s">
        <v>82</v>
      </c>
      <c r="U13" s="5" t="s">
        <v>36</v>
      </c>
      <c r="V13" s="5" t="s">
        <v>36</v>
      </c>
      <c r="W13" s="5"/>
    </row>
    <row r="14" spans="1:23" ht="409.5" x14ac:dyDescent="0.25">
      <c r="A14" s="5"/>
      <c r="B14" s="6" t="s">
        <v>53</v>
      </c>
      <c r="C14" s="5" t="s">
        <v>54</v>
      </c>
      <c r="D14" s="5" t="s">
        <v>55</v>
      </c>
      <c r="E14" s="5" t="s">
        <v>56</v>
      </c>
      <c r="F14" s="5" t="s">
        <v>57</v>
      </c>
      <c r="G14" s="5" t="s">
        <v>65</v>
      </c>
      <c r="H14" s="5" t="s">
        <v>59</v>
      </c>
      <c r="I14" s="5" t="s">
        <v>59</v>
      </c>
      <c r="J14" s="5">
        <v>8532100000</v>
      </c>
      <c r="K14" s="8" t="s">
        <v>83</v>
      </c>
      <c r="L14" s="8" t="s">
        <v>76</v>
      </c>
      <c r="M14" s="5" t="s">
        <v>46</v>
      </c>
      <c r="N14" s="9">
        <v>172.124</v>
      </c>
      <c r="O14" s="9"/>
      <c r="P14" s="5" t="s">
        <v>63</v>
      </c>
      <c r="Q14" s="9">
        <v>452860.96</v>
      </c>
      <c r="R14" s="9">
        <v>5822.39</v>
      </c>
      <c r="S14" s="10">
        <v>42416</v>
      </c>
      <c r="T14" s="6" t="s">
        <v>84</v>
      </c>
      <c r="U14" s="5" t="s">
        <v>36</v>
      </c>
      <c r="V14" s="5" t="s">
        <v>36</v>
      </c>
      <c r="W14" s="5"/>
    </row>
    <row r="15" spans="1:23" ht="409.5" x14ac:dyDescent="0.25">
      <c r="A15" s="5"/>
      <c r="B15" s="6" t="s">
        <v>53</v>
      </c>
      <c r="C15" s="5" t="s">
        <v>54</v>
      </c>
      <c r="D15" s="5" t="s">
        <v>55</v>
      </c>
      <c r="E15" s="5" t="s">
        <v>56</v>
      </c>
      <c r="F15" s="5" t="s">
        <v>57</v>
      </c>
      <c r="G15" s="5" t="s">
        <v>58</v>
      </c>
      <c r="H15" s="5" t="s">
        <v>59</v>
      </c>
      <c r="I15" s="5" t="s">
        <v>60</v>
      </c>
      <c r="J15" s="5">
        <v>8532100000</v>
      </c>
      <c r="K15" s="8" t="s">
        <v>78</v>
      </c>
      <c r="L15" s="8" t="s">
        <v>62</v>
      </c>
      <c r="M15" s="5" t="s">
        <v>46</v>
      </c>
      <c r="N15" s="9">
        <v>5.8780000000000001</v>
      </c>
      <c r="O15" s="9"/>
      <c r="P15" s="5" t="s">
        <v>63</v>
      </c>
      <c r="Q15" s="9">
        <v>5120.97</v>
      </c>
      <c r="R15" s="9">
        <v>64.42</v>
      </c>
      <c r="S15" s="10">
        <v>42416</v>
      </c>
      <c r="T15" s="6" t="s">
        <v>85</v>
      </c>
      <c r="U15" s="5" t="s">
        <v>36</v>
      </c>
      <c r="V15" s="5" t="s">
        <v>36</v>
      </c>
      <c r="W15" s="5"/>
    </row>
    <row r="16" spans="1:23" ht="409.5" x14ac:dyDescent="0.25">
      <c r="A16" s="5"/>
      <c r="B16" s="6" t="s">
        <v>53</v>
      </c>
      <c r="C16" s="5" t="s">
        <v>54</v>
      </c>
      <c r="D16" s="5" t="s">
        <v>55</v>
      </c>
      <c r="E16" s="5" t="s">
        <v>56</v>
      </c>
      <c r="F16" s="5" t="s">
        <v>57</v>
      </c>
      <c r="G16" s="5" t="s">
        <v>65</v>
      </c>
      <c r="H16" s="5" t="s">
        <v>59</v>
      </c>
      <c r="I16" s="5" t="s">
        <v>59</v>
      </c>
      <c r="J16" s="5">
        <v>8532100000</v>
      </c>
      <c r="K16" s="8" t="s">
        <v>86</v>
      </c>
      <c r="L16" s="8" t="s">
        <v>67</v>
      </c>
      <c r="M16" s="5" t="s">
        <v>46</v>
      </c>
      <c r="N16" s="9">
        <v>2964</v>
      </c>
      <c r="O16" s="9"/>
      <c r="P16" s="5" t="s">
        <v>63</v>
      </c>
      <c r="Q16" s="9">
        <v>5034435.1900000004</v>
      </c>
      <c r="R16" s="9">
        <v>64668.15</v>
      </c>
      <c r="S16" s="10">
        <v>42418</v>
      </c>
      <c r="T16" s="6" t="s">
        <v>87</v>
      </c>
      <c r="U16" s="5" t="s">
        <v>36</v>
      </c>
      <c r="V16" s="5" t="s">
        <v>36</v>
      </c>
      <c r="W16" s="5"/>
    </row>
    <row r="17" spans="1:23" ht="409.5" x14ac:dyDescent="0.25">
      <c r="A17" s="5"/>
      <c r="B17" s="6" t="s">
        <v>53</v>
      </c>
      <c r="C17" s="5" t="s">
        <v>54</v>
      </c>
      <c r="D17" s="5" t="s">
        <v>55</v>
      </c>
      <c r="E17" s="5" t="s">
        <v>56</v>
      </c>
      <c r="F17" s="5" t="s">
        <v>57</v>
      </c>
      <c r="G17" s="5" t="s">
        <v>58</v>
      </c>
      <c r="H17" s="5" t="s">
        <v>59</v>
      </c>
      <c r="I17" s="5" t="s">
        <v>60</v>
      </c>
      <c r="J17" s="5">
        <v>8532100000</v>
      </c>
      <c r="K17" s="8" t="s">
        <v>88</v>
      </c>
      <c r="L17" s="8" t="s">
        <v>62</v>
      </c>
      <c r="M17" s="5" t="s">
        <v>46</v>
      </c>
      <c r="N17" s="9">
        <v>91.656999999999996</v>
      </c>
      <c r="O17" s="9"/>
      <c r="P17" s="5" t="s">
        <v>63</v>
      </c>
      <c r="Q17" s="9">
        <v>80780.649999999994</v>
      </c>
      <c r="R17" s="9">
        <v>1037.6400000000001</v>
      </c>
      <c r="S17" s="10">
        <v>42418</v>
      </c>
      <c r="T17" s="6" t="s">
        <v>89</v>
      </c>
      <c r="U17" s="5" t="s">
        <v>36</v>
      </c>
      <c r="V17" s="5" t="s">
        <v>36</v>
      </c>
      <c r="W17" s="5"/>
    </row>
    <row r="18" spans="1:23" ht="409.5" x14ac:dyDescent="0.25">
      <c r="A18" s="5"/>
      <c r="B18" s="6" t="s">
        <v>53</v>
      </c>
      <c r="C18" s="5" t="s">
        <v>54</v>
      </c>
      <c r="D18" s="5" t="s">
        <v>90</v>
      </c>
      <c r="E18" s="5" t="s">
        <v>56</v>
      </c>
      <c r="F18" s="5" t="s">
        <v>57</v>
      </c>
      <c r="G18" s="5" t="s">
        <v>65</v>
      </c>
      <c r="H18" s="5" t="s">
        <v>59</v>
      </c>
      <c r="I18" s="5" t="s">
        <v>59</v>
      </c>
      <c r="J18" s="5">
        <v>8532100000</v>
      </c>
      <c r="K18" s="8" t="s">
        <v>91</v>
      </c>
      <c r="L18" s="8" t="s">
        <v>76</v>
      </c>
      <c r="M18" s="5" t="s">
        <v>46</v>
      </c>
      <c r="N18" s="9">
        <v>618</v>
      </c>
      <c r="O18" s="9"/>
      <c r="P18" s="5" t="s">
        <v>63</v>
      </c>
      <c r="Q18" s="9">
        <v>901914.47</v>
      </c>
      <c r="R18" s="9">
        <v>11952.62</v>
      </c>
      <c r="S18" s="10">
        <v>42420</v>
      </c>
      <c r="T18" s="6" t="s">
        <v>92</v>
      </c>
      <c r="U18" s="5" t="s">
        <v>36</v>
      </c>
      <c r="V18" s="5" t="s">
        <v>36</v>
      </c>
      <c r="W18" s="5"/>
    </row>
    <row r="19" spans="1:23" ht="409.5" x14ac:dyDescent="0.25">
      <c r="A19" s="5"/>
      <c r="B19" s="6" t="s">
        <v>53</v>
      </c>
      <c r="C19" s="5" t="s">
        <v>54</v>
      </c>
      <c r="D19" s="5" t="s">
        <v>55</v>
      </c>
      <c r="E19" s="5" t="s">
        <v>56</v>
      </c>
      <c r="F19" s="5" t="s">
        <v>57</v>
      </c>
      <c r="G19" s="5" t="s">
        <v>58</v>
      </c>
      <c r="H19" s="5" t="s">
        <v>59</v>
      </c>
      <c r="I19" s="5" t="s">
        <v>60</v>
      </c>
      <c r="J19" s="5">
        <v>8532100000</v>
      </c>
      <c r="K19" s="8" t="s">
        <v>93</v>
      </c>
      <c r="L19" s="8" t="s">
        <v>62</v>
      </c>
      <c r="M19" s="5" t="s">
        <v>46</v>
      </c>
      <c r="N19" s="9">
        <v>42.097999999999999</v>
      </c>
      <c r="O19" s="9"/>
      <c r="P19" s="5" t="s">
        <v>63</v>
      </c>
      <c r="Q19" s="9">
        <v>37353.42</v>
      </c>
      <c r="R19" s="9">
        <v>489.14</v>
      </c>
      <c r="S19" s="10">
        <v>42423</v>
      </c>
      <c r="T19" s="6" t="s">
        <v>94</v>
      </c>
      <c r="U19" s="5" t="s">
        <v>36</v>
      </c>
      <c r="V19" s="5" t="s">
        <v>36</v>
      </c>
      <c r="W19" s="5"/>
    </row>
    <row r="20" spans="1:23" ht="409.5" x14ac:dyDescent="0.25">
      <c r="A20" s="5"/>
      <c r="B20" s="6" t="s">
        <v>53</v>
      </c>
      <c r="C20" s="5" t="s">
        <v>54</v>
      </c>
      <c r="D20" s="5" t="s">
        <v>55</v>
      </c>
      <c r="E20" s="5" t="s">
        <v>56</v>
      </c>
      <c r="F20" s="5" t="s">
        <v>57</v>
      </c>
      <c r="G20" s="5" t="s">
        <v>65</v>
      </c>
      <c r="H20" s="5" t="s">
        <v>59</v>
      </c>
      <c r="I20" s="5" t="s">
        <v>59</v>
      </c>
      <c r="J20" s="5">
        <v>8532100000</v>
      </c>
      <c r="K20" s="8" t="s">
        <v>95</v>
      </c>
      <c r="L20" s="8" t="s">
        <v>67</v>
      </c>
      <c r="M20" s="5" t="s">
        <v>46</v>
      </c>
      <c r="N20" s="9">
        <v>581.69399999999996</v>
      </c>
      <c r="O20" s="9"/>
      <c r="P20" s="5" t="s">
        <v>63</v>
      </c>
      <c r="Q20" s="9">
        <v>708626.41</v>
      </c>
      <c r="R20" s="9">
        <v>9276.08</v>
      </c>
      <c r="S20" s="10">
        <v>42426</v>
      </c>
      <c r="T20" s="6" t="s">
        <v>96</v>
      </c>
      <c r="U20" s="5" t="s">
        <v>36</v>
      </c>
      <c r="V20" s="5" t="s">
        <v>36</v>
      </c>
      <c r="W20" s="5"/>
    </row>
    <row r="21" spans="1:23" ht="409.5" x14ac:dyDescent="0.25">
      <c r="A21" s="5"/>
      <c r="B21" s="6" t="s">
        <v>53</v>
      </c>
      <c r="C21" s="5" t="s">
        <v>54</v>
      </c>
      <c r="D21" s="5" t="s">
        <v>55</v>
      </c>
      <c r="E21" s="5" t="s">
        <v>97</v>
      </c>
      <c r="F21" s="5" t="s">
        <v>57</v>
      </c>
      <c r="G21" s="5" t="s">
        <v>58</v>
      </c>
      <c r="H21" s="5" t="s">
        <v>59</v>
      </c>
      <c r="I21" s="5" t="s">
        <v>60</v>
      </c>
      <c r="J21" s="5">
        <v>8532100000</v>
      </c>
      <c r="K21" s="8" t="s">
        <v>98</v>
      </c>
      <c r="L21" s="8" t="s">
        <v>62</v>
      </c>
      <c r="M21" s="5" t="s">
        <v>46</v>
      </c>
      <c r="N21" s="9">
        <v>1.76</v>
      </c>
      <c r="O21" s="9"/>
      <c r="P21" s="5" t="s">
        <v>63</v>
      </c>
      <c r="Q21" s="9">
        <v>1367.37</v>
      </c>
      <c r="R21" s="9">
        <v>18.57</v>
      </c>
      <c r="S21" s="10">
        <v>42433</v>
      </c>
      <c r="T21" s="6" t="s">
        <v>99</v>
      </c>
      <c r="U21" s="5" t="s">
        <v>36</v>
      </c>
      <c r="V21" s="5" t="s">
        <v>36</v>
      </c>
      <c r="W21" s="5"/>
    </row>
    <row r="22" spans="1:23" ht="409.5" x14ac:dyDescent="0.25">
      <c r="A22" s="5"/>
      <c r="B22" s="6" t="s">
        <v>53</v>
      </c>
      <c r="C22" s="5" t="s">
        <v>54</v>
      </c>
      <c r="D22" s="5" t="s">
        <v>55</v>
      </c>
      <c r="E22" s="5" t="s">
        <v>56</v>
      </c>
      <c r="F22" s="5" t="s">
        <v>57</v>
      </c>
      <c r="G22" s="5" t="s">
        <v>65</v>
      </c>
      <c r="H22" s="5" t="s">
        <v>59</v>
      </c>
      <c r="I22" s="5" t="s">
        <v>59</v>
      </c>
      <c r="J22" s="5">
        <v>8532100000</v>
      </c>
      <c r="K22" s="8" t="s">
        <v>100</v>
      </c>
      <c r="L22" s="8" t="s">
        <v>76</v>
      </c>
      <c r="M22" s="5" t="s">
        <v>46</v>
      </c>
      <c r="N22" s="9">
        <v>67</v>
      </c>
      <c r="O22" s="9"/>
      <c r="P22" s="5" t="s">
        <v>63</v>
      </c>
      <c r="Q22" s="9">
        <v>91658.39</v>
      </c>
      <c r="R22" s="9">
        <v>1252.4100000000001</v>
      </c>
      <c r="S22" s="10">
        <v>42434</v>
      </c>
      <c r="T22" s="6" t="s">
        <v>101</v>
      </c>
      <c r="U22" s="5" t="s">
        <v>36</v>
      </c>
      <c r="V22" s="5" t="s">
        <v>36</v>
      </c>
      <c r="W22" s="5"/>
    </row>
    <row r="23" spans="1:23" ht="409.5" x14ac:dyDescent="0.25">
      <c r="A23" s="5"/>
      <c r="B23" s="6" t="s">
        <v>53</v>
      </c>
      <c r="C23" s="5" t="s">
        <v>54</v>
      </c>
      <c r="D23" s="5" t="s">
        <v>55</v>
      </c>
      <c r="E23" s="5" t="s">
        <v>102</v>
      </c>
      <c r="F23" s="5" t="s">
        <v>57</v>
      </c>
      <c r="G23" s="5" t="s">
        <v>58</v>
      </c>
      <c r="H23" s="5" t="s">
        <v>59</v>
      </c>
      <c r="I23" s="5" t="s">
        <v>60</v>
      </c>
      <c r="J23" s="5">
        <v>8532100000</v>
      </c>
      <c r="K23" s="8" t="s">
        <v>103</v>
      </c>
      <c r="L23" s="8" t="s">
        <v>62</v>
      </c>
      <c r="M23" s="5" t="s">
        <v>46</v>
      </c>
      <c r="N23" s="9">
        <v>102.76900000000001</v>
      </c>
      <c r="O23" s="9"/>
      <c r="P23" s="5" t="s">
        <v>63</v>
      </c>
      <c r="Q23" s="9">
        <v>176432.2</v>
      </c>
      <c r="R23" s="9">
        <v>2437.67</v>
      </c>
      <c r="S23" s="10">
        <v>42439</v>
      </c>
      <c r="T23" s="6" t="s">
        <v>104</v>
      </c>
      <c r="U23" s="5" t="s">
        <v>36</v>
      </c>
      <c r="V23" s="5" t="s">
        <v>36</v>
      </c>
      <c r="W23" s="5"/>
    </row>
    <row r="24" spans="1:23" ht="409.5" x14ac:dyDescent="0.25">
      <c r="A24" s="5"/>
      <c r="B24" s="6" t="s">
        <v>53</v>
      </c>
      <c r="C24" s="5" t="s">
        <v>54</v>
      </c>
      <c r="D24" s="5" t="s">
        <v>55</v>
      </c>
      <c r="E24" s="5" t="s">
        <v>102</v>
      </c>
      <c r="F24" s="5" t="s">
        <v>57</v>
      </c>
      <c r="G24" s="5" t="s">
        <v>58</v>
      </c>
      <c r="H24" s="5" t="s">
        <v>59</v>
      </c>
      <c r="I24" s="5" t="s">
        <v>60</v>
      </c>
      <c r="J24" s="5">
        <v>8532100000</v>
      </c>
      <c r="K24" s="8" t="s">
        <v>105</v>
      </c>
      <c r="L24" s="8" t="s">
        <v>62</v>
      </c>
      <c r="M24" s="5" t="s">
        <v>46</v>
      </c>
      <c r="N24" s="9">
        <v>195.50700000000001</v>
      </c>
      <c r="O24" s="9"/>
      <c r="P24" s="5" t="s">
        <v>63</v>
      </c>
      <c r="Q24" s="9">
        <v>190620.72</v>
      </c>
      <c r="R24" s="9">
        <v>2681.29</v>
      </c>
      <c r="S24" s="10">
        <v>42440</v>
      </c>
      <c r="T24" s="6" t="s">
        <v>106</v>
      </c>
      <c r="U24" s="5" t="s">
        <v>36</v>
      </c>
      <c r="V24" s="5" t="s">
        <v>36</v>
      </c>
      <c r="W24" s="5"/>
    </row>
    <row r="25" spans="1:23" ht="409.5" x14ac:dyDescent="0.25">
      <c r="A25" s="5"/>
      <c r="B25" s="6" t="s">
        <v>53</v>
      </c>
      <c r="C25" s="5" t="s">
        <v>54</v>
      </c>
      <c r="D25" s="5" t="s">
        <v>55</v>
      </c>
      <c r="E25" s="5" t="s">
        <v>56</v>
      </c>
      <c r="F25" s="5" t="s">
        <v>57</v>
      </c>
      <c r="G25" s="5" t="s">
        <v>65</v>
      </c>
      <c r="H25" s="5" t="s">
        <v>59</v>
      </c>
      <c r="I25" s="5" t="s">
        <v>59</v>
      </c>
      <c r="J25" s="5">
        <v>8532100000</v>
      </c>
      <c r="K25" s="8" t="s">
        <v>107</v>
      </c>
      <c r="L25" s="8" t="s">
        <v>76</v>
      </c>
      <c r="M25" s="5" t="s">
        <v>46</v>
      </c>
      <c r="N25" s="9">
        <v>554</v>
      </c>
      <c r="O25" s="9"/>
      <c r="P25" s="5" t="s">
        <v>63</v>
      </c>
      <c r="Q25" s="9">
        <v>1675827.76</v>
      </c>
      <c r="R25" s="9">
        <v>23594.7</v>
      </c>
      <c r="S25" s="10">
        <v>42446</v>
      </c>
      <c r="T25" s="6" t="s">
        <v>108</v>
      </c>
      <c r="U25" s="5" t="s">
        <v>36</v>
      </c>
      <c r="V25" s="5" t="s">
        <v>36</v>
      </c>
      <c r="W25" s="5"/>
    </row>
    <row r="26" spans="1:23" ht="409.5" x14ac:dyDescent="0.25">
      <c r="A26" s="5"/>
      <c r="B26" s="6" t="s">
        <v>53</v>
      </c>
      <c r="C26" s="5" t="s">
        <v>54</v>
      </c>
      <c r="D26" s="5" t="s">
        <v>55</v>
      </c>
      <c r="E26" s="5" t="s">
        <v>56</v>
      </c>
      <c r="F26" s="5" t="s">
        <v>57</v>
      </c>
      <c r="G26" s="5" t="s">
        <v>58</v>
      </c>
      <c r="H26" s="5" t="s">
        <v>59</v>
      </c>
      <c r="I26" s="5" t="s">
        <v>60</v>
      </c>
      <c r="J26" s="5">
        <v>8532100000</v>
      </c>
      <c r="K26" s="8" t="s">
        <v>109</v>
      </c>
      <c r="L26" s="8" t="s">
        <v>62</v>
      </c>
      <c r="M26" s="5" t="s">
        <v>46</v>
      </c>
      <c r="N26" s="9">
        <v>42.569000000000003</v>
      </c>
      <c r="O26" s="9"/>
      <c r="P26" s="5" t="s">
        <v>63</v>
      </c>
      <c r="Q26" s="9">
        <v>42453</v>
      </c>
      <c r="R26" s="9">
        <v>619.21</v>
      </c>
      <c r="S26" s="10">
        <v>42450</v>
      </c>
      <c r="T26" s="6" t="s">
        <v>110</v>
      </c>
      <c r="U26" s="5" t="s">
        <v>36</v>
      </c>
      <c r="V26" s="5" t="s">
        <v>36</v>
      </c>
      <c r="W26" s="5"/>
    </row>
    <row r="27" spans="1:23" ht="409.5" x14ac:dyDescent="0.25">
      <c r="A27" s="5"/>
      <c r="B27" s="6" t="s">
        <v>53</v>
      </c>
      <c r="C27" s="5" t="s">
        <v>54</v>
      </c>
      <c r="D27" s="5" t="s">
        <v>55</v>
      </c>
      <c r="E27" s="5" t="s">
        <v>56</v>
      </c>
      <c r="F27" s="5" t="s">
        <v>57</v>
      </c>
      <c r="G27" s="5" t="s">
        <v>58</v>
      </c>
      <c r="H27" s="5" t="s">
        <v>59</v>
      </c>
      <c r="I27" s="5" t="s">
        <v>60</v>
      </c>
      <c r="J27" s="5">
        <v>8532100000</v>
      </c>
      <c r="K27" s="8" t="s">
        <v>111</v>
      </c>
      <c r="L27" s="8" t="s">
        <v>62</v>
      </c>
      <c r="M27" s="5" t="s">
        <v>46</v>
      </c>
      <c r="N27" s="9">
        <v>136.202</v>
      </c>
      <c r="O27" s="9"/>
      <c r="P27" s="5" t="s">
        <v>63</v>
      </c>
      <c r="Q27" s="9">
        <v>104000.18</v>
      </c>
      <c r="R27" s="9">
        <v>1511.44</v>
      </c>
      <c r="S27" s="10">
        <v>42451</v>
      </c>
      <c r="T27" s="6" t="s">
        <v>112</v>
      </c>
      <c r="U27" s="5" t="s">
        <v>36</v>
      </c>
      <c r="V27" s="5" t="s">
        <v>36</v>
      </c>
      <c r="W27" s="5"/>
    </row>
    <row r="28" spans="1:23" ht="409.5" x14ac:dyDescent="0.25">
      <c r="A28" s="5"/>
      <c r="B28" s="6" t="s">
        <v>53</v>
      </c>
      <c r="C28" s="5" t="s">
        <v>54</v>
      </c>
      <c r="D28" s="5" t="s">
        <v>90</v>
      </c>
      <c r="E28" s="5" t="s">
        <v>56</v>
      </c>
      <c r="F28" s="5" t="s">
        <v>57</v>
      </c>
      <c r="G28" s="5" t="s">
        <v>65</v>
      </c>
      <c r="H28" s="5" t="s">
        <v>59</v>
      </c>
      <c r="I28" s="5" t="s">
        <v>59</v>
      </c>
      <c r="J28" s="5">
        <v>8532100000</v>
      </c>
      <c r="K28" s="8" t="s">
        <v>113</v>
      </c>
      <c r="L28" s="8" t="s">
        <v>76</v>
      </c>
      <c r="M28" s="5" t="s">
        <v>46</v>
      </c>
      <c r="N28" s="9">
        <v>674</v>
      </c>
      <c r="O28" s="9"/>
      <c r="P28" s="5" t="s">
        <v>63</v>
      </c>
      <c r="Q28" s="9">
        <v>909547.49</v>
      </c>
      <c r="R28" s="9">
        <v>13194.7</v>
      </c>
      <c r="S28" s="10">
        <v>42455</v>
      </c>
      <c r="T28" s="6" t="s">
        <v>114</v>
      </c>
      <c r="U28" s="5" t="s">
        <v>36</v>
      </c>
      <c r="V28" s="5" t="s">
        <v>36</v>
      </c>
      <c r="W28" s="5"/>
    </row>
    <row r="29" spans="1:23" ht="409.5" x14ac:dyDescent="0.25">
      <c r="A29" s="5"/>
      <c r="B29" s="6" t="s">
        <v>53</v>
      </c>
      <c r="C29" s="5" t="s">
        <v>54</v>
      </c>
      <c r="D29" s="5" t="s">
        <v>55</v>
      </c>
      <c r="E29" s="5" t="s">
        <v>56</v>
      </c>
      <c r="F29" s="5" t="s">
        <v>57</v>
      </c>
      <c r="G29" s="5" t="s">
        <v>65</v>
      </c>
      <c r="H29" s="5" t="s">
        <v>59</v>
      </c>
      <c r="I29" s="5" t="s">
        <v>59</v>
      </c>
      <c r="J29" s="5">
        <v>8532100000</v>
      </c>
      <c r="K29" s="8" t="s">
        <v>115</v>
      </c>
      <c r="L29" s="8" t="s">
        <v>76</v>
      </c>
      <c r="M29" s="5" t="s">
        <v>46</v>
      </c>
      <c r="N29" s="9">
        <v>484.62599999999998</v>
      </c>
      <c r="O29" s="9"/>
      <c r="P29" s="5" t="s">
        <v>63</v>
      </c>
      <c r="Q29" s="9">
        <v>936709.27</v>
      </c>
      <c r="R29" s="9">
        <v>13855.09</v>
      </c>
      <c r="S29" s="10">
        <v>42460</v>
      </c>
      <c r="T29" s="6" t="s">
        <v>116</v>
      </c>
      <c r="U29" s="5" t="s">
        <v>36</v>
      </c>
      <c r="V29" s="5" t="s">
        <v>36</v>
      </c>
      <c r="W29" s="5"/>
    </row>
    <row r="30" spans="1:23" ht="409.5" x14ac:dyDescent="0.25">
      <c r="A30" s="5"/>
      <c r="B30" s="6" t="s">
        <v>53</v>
      </c>
      <c r="C30" s="5" t="s">
        <v>54</v>
      </c>
      <c r="D30" s="5" t="s">
        <v>55</v>
      </c>
      <c r="E30" s="5" t="s">
        <v>56</v>
      </c>
      <c r="F30" s="5" t="s">
        <v>57</v>
      </c>
      <c r="G30" s="5" t="s">
        <v>58</v>
      </c>
      <c r="H30" s="5" t="s">
        <v>59</v>
      </c>
      <c r="I30" s="5" t="s">
        <v>60</v>
      </c>
      <c r="J30" s="5">
        <v>8532100000</v>
      </c>
      <c r="K30" s="8" t="s">
        <v>117</v>
      </c>
      <c r="L30" s="8" t="s">
        <v>62</v>
      </c>
      <c r="M30" s="5" t="s">
        <v>46</v>
      </c>
      <c r="N30" s="9">
        <v>12.294</v>
      </c>
      <c r="O30" s="9"/>
      <c r="P30" s="5" t="s">
        <v>63</v>
      </c>
      <c r="Q30" s="9">
        <v>9381.4</v>
      </c>
      <c r="R30" s="9">
        <v>138.26</v>
      </c>
      <c r="S30" s="10">
        <v>42461</v>
      </c>
      <c r="T30" s="6" t="s">
        <v>118</v>
      </c>
      <c r="U30" s="5" t="s">
        <v>36</v>
      </c>
      <c r="V30" s="5" t="s">
        <v>36</v>
      </c>
      <c r="W30" s="5"/>
    </row>
    <row r="31" spans="1:23" ht="409.5" x14ac:dyDescent="0.25">
      <c r="A31" s="5"/>
      <c r="B31" s="6" t="s">
        <v>53</v>
      </c>
      <c r="C31" s="5" t="s">
        <v>54</v>
      </c>
      <c r="D31" s="5" t="s">
        <v>55</v>
      </c>
      <c r="E31" s="5" t="s">
        <v>56</v>
      </c>
      <c r="F31" s="5" t="s">
        <v>57</v>
      </c>
      <c r="G31" s="5" t="s">
        <v>58</v>
      </c>
      <c r="H31" s="5" t="s">
        <v>59</v>
      </c>
      <c r="I31" s="5" t="s">
        <v>59</v>
      </c>
      <c r="J31" s="5">
        <v>8532100000</v>
      </c>
      <c r="K31" s="8" t="s">
        <v>119</v>
      </c>
      <c r="L31" s="8" t="s">
        <v>76</v>
      </c>
      <c r="M31" s="5" t="s">
        <v>46</v>
      </c>
      <c r="N31" s="9">
        <v>46.317999999999998</v>
      </c>
      <c r="O31" s="9"/>
      <c r="P31" s="5" t="s">
        <v>63</v>
      </c>
      <c r="Q31" s="9">
        <v>82764.2</v>
      </c>
      <c r="R31" s="9">
        <v>1220.78</v>
      </c>
      <c r="S31" s="10">
        <v>42468</v>
      </c>
      <c r="T31" s="6" t="s">
        <v>120</v>
      </c>
      <c r="U31" s="5" t="s">
        <v>36</v>
      </c>
      <c r="V31" s="5" t="s">
        <v>36</v>
      </c>
      <c r="W31" s="5"/>
    </row>
    <row r="32" spans="1:23" ht="409.5" x14ac:dyDescent="0.25">
      <c r="A32" s="5"/>
      <c r="B32" s="6" t="s">
        <v>53</v>
      </c>
      <c r="C32" s="5" t="s">
        <v>54</v>
      </c>
      <c r="D32" s="5" t="s">
        <v>55</v>
      </c>
      <c r="E32" s="5" t="s">
        <v>56</v>
      </c>
      <c r="F32" s="5" t="s">
        <v>57</v>
      </c>
      <c r="G32" s="5" t="s">
        <v>58</v>
      </c>
      <c r="H32" s="5" t="s">
        <v>59</v>
      </c>
      <c r="I32" s="5" t="s">
        <v>60</v>
      </c>
      <c r="J32" s="5">
        <v>8532100000</v>
      </c>
      <c r="K32" s="8" t="s">
        <v>121</v>
      </c>
      <c r="L32" s="8" t="s">
        <v>62</v>
      </c>
      <c r="M32" s="5" t="s">
        <v>46</v>
      </c>
      <c r="N32" s="9">
        <v>40.918999999999997</v>
      </c>
      <c r="O32" s="9"/>
      <c r="P32" s="5" t="s">
        <v>63</v>
      </c>
      <c r="Q32" s="9">
        <v>35851.94</v>
      </c>
      <c r="R32" s="9">
        <v>531.41</v>
      </c>
      <c r="S32" s="10">
        <v>42472</v>
      </c>
      <c r="T32" s="6" t="s">
        <v>122</v>
      </c>
      <c r="U32" s="5" t="s">
        <v>36</v>
      </c>
      <c r="V32" s="5" t="s">
        <v>36</v>
      </c>
      <c r="W32" s="5"/>
    </row>
    <row r="33" spans="1:23" ht="409.5" x14ac:dyDescent="0.25">
      <c r="A33" s="5"/>
      <c r="B33" s="6" t="s">
        <v>53</v>
      </c>
      <c r="C33" s="5" t="s">
        <v>54</v>
      </c>
      <c r="D33" s="5" t="s">
        <v>55</v>
      </c>
      <c r="E33" s="5" t="s">
        <v>56</v>
      </c>
      <c r="F33" s="5" t="s">
        <v>57</v>
      </c>
      <c r="G33" s="5" t="s">
        <v>65</v>
      </c>
      <c r="H33" s="5" t="s">
        <v>59</v>
      </c>
      <c r="I33" s="5" t="s">
        <v>59</v>
      </c>
      <c r="J33" s="5">
        <v>8532100000</v>
      </c>
      <c r="K33" s="8" t="s">
        <v>123</v>
      </c>
      <c r="L33" s="8" t="s">
        <v>76</v>
      </c>
      <c r="M33" s="5" t="s">
        <v>46</v>
      </c>
      <c r="N33" s="9">
        <v>841.56600000000003</v>
      </c>
      <c r="O33" s="9"/>
      <c r="P33" s="5" t="s">
        <v>63</v>
      </c>
      <c r="Q33" s="9">
        <v>902532.31</v>
      </c>
      <c r="R33" s="9">
        <v>13572.85</v>
      </c>
      <c r="S33" s="10">
        <v>42475</v>
      </c>
      <c r="T33" s="6" t="s">
        <v>124</v>
      </c>
      <c r="U33" s="5" t="s">
        <v>36</v>
      </c>
      <c r="V33" s="5" t="s">
        <v>36</v>
      </c>
      <c r="W33" s="5"/>
    </row>
    <row r="34" spans="1:23" ht="409.5" x14ac:dyDescent="0.25">
      <c r="A34" s="5"/>
      <c r="B34" s="6" t="s">
        <v>53</v>
      </c>
      <c r="C34" s="5" t="s">
        <v>54</v>
      </c>
      <c r="D34" s="5" t="s">
        <v>55</v>
      </c>
      <c r="E34" s="5" t="s">
        <v>56</v>
      </c>
      <c r="F34" s="5" t="s">
        <v>57</v>
      </c>
      <c r="G34" s="5" t="s">
        <v>58</v>
      </c>
      <c r="H34" s="5" t="s">
        <v>59</v>
      </c>
      <c r="I34" s="5" t="s">
        <v>60</v>
      </c>
      <c r="J34" s="5">
        <v>8532100000</v>
      </c>
      <c r="K34" s="8" t="s">
        <v>125</v>
      </c>
      <c r="L34" s="8" t="s">
        <v>62</v>
      </c>
      <c r="M34" s="5" t="s">
        <v>46</v>
      </c>
      <c r="N34" s="9">
        <v>57.261000000000003</v>
      </c>
      <c r="O34" s="9"/>
      <c r="P34" s="5" t="s">
        <v>63</v>
      </c>
      <c r="Q34" s="9">
        <v>30126.94</v>
      </c>
      <c r="R34" s="9">
        <v>458.92</v>
      </c>
      <c r="S34" s="10">
        <v>42480</v>
      </c>
      <c r="T34" s="6" t="s">
        <v>126</v>
      </c>
      <c r="U34" s="5" t="s">
        <v>36</v>
      </c>
      <c r="V34" s="5" t="s">
        <v>36</v>
      </c>
      <c r="W34" s="5"/>
    </row>
    <row r="35" spans="1:23" ht="409.5" x14ac:dyDescent="0.25">
      <c r="A35" s="5"/>
      <c r="B35" s="6" t="s">
        <v>53</v>
      </c>
      <c r="C35" s="5" t="s">
        <v>54</v>
      </c>
      <c r="D35" s="5" t="s">
        <v>55</v>
      </c>
      <c r="E35" s="5" t="s">
        <v>56</v>
      </c>
      <c r="F35" s="5" t="s">
        <v>57</v>
      </c>
      <c r="G35" s="5" t="s">
        <v>58</v>
      </c>
      <c r="H35" s="5" t="s">
        <v>59</v>
      </c>
      <c r="I35" s="5" t="s">
        <v>60</v>
      </c>
      <c r="J35" s="5">
        <v>8532100000</v>
      </c>
      <c r="K35" s="8" t="s">
        <v>127</v>
      </c>
      <c r="L35" s="8" t="s">
        <v>62</v>
      </c>
      <c r="M35" s="5" t="s">
        <v>46</v>
      </c>
      <c r="N35" s="9">
        <v>83.635000000000005</v>
      </c>
      <c r="O35" s="9"/>
      <c r="P35" s="5" t="s">
        <v>63</v>
      </c>
      <c r="Q35" s="9">
        <v>63735.13</v>
      </c>
      <c r="R35" s="9">
        <v>970.87</v>
      </c>
      <c r="S35" s="10">
        <v>42481</v>
      </c>
      <c r="T35" s="6" t="s">
        <v>128</v>
      </c>
      <c r="U35" s="5" t="s">
        <v>36</v>
      </c>
      <c r="V35" s="5" t="s">
        <v>36</v>
      </c>
      <c r="W35" s="5"/>
    </row>
    <row r="36" spans="1:23" ht="409.5" x14ac:dyDescent="0.25">
      <c r="A36" s="5"/>
      <c r="B36" s="6" t="s">
        <v>53</v>
      </c>
      <c r="C36" s="5" t="s">
        <v>54</v>
      </c>
      <c r="D36" s="5" t="s">
        <v>55</v>
      </c>
      <c r="E36" s="5" t="s">
        <v>56</v>
      </c>
      <c r="F36" s="5" t="s">
        <v>57</v>
      </c>
      <c r="G36" s="5" t="s">
        <v>65</v>
      </c>
      <c r="H36" s="5" t="s">
        <v>59</v>
      </c>
      <c r="I36" s="5" t="s">
        <v>59</v>
      </c>
      <c r="J36" s="5">
        <v>8532100000</v>
      </c>
      <c r="K36" s="8" t="s">
        <v>129</v>
      </c>
      <c r="L36" s="8" t="s">
        <v>76</v>
      </c>
      <c r="M36" s="5" t="s">
        <v>46</v>
      </c>
      <c r="N36" s="9">
        <v>634</v>
      </c>
      <c r="O36" s="9"/>
      <c r="P36" s="5" t="s">
        <v>63</v>
      </c>
      <c r="Q36" s="9">
        <v>1200279.96</v>
      </c>
      <c r="R36" s="9">
        <v>18458.63</v>
      </c>
      <c r="S36" s="10">
        <v>42482</v>
      </c>
      <c r="T36" s="6" t="s">
        <v>130</v>
      </c>
      <c r="U36" s="5" t="s">
        <v>36</v>
      </c>
      <c r="V36" s="5" t="s">
        <v>36</v>
      </c>
      <c r="W36" s="5"/>
    </row>
    <row r="37" spans="1:23" ht="409.5" x14ac:dyDescent="0.25">
      <c r="A37" s="5"/>
      <c r="B37" s="6" t="s">
        <v>53</v>
      </c>
      <c r="C37" s="5" t="s">
        <v>54</v>
      </c>
      <c r="D37" s="5" t="s">
        <v>55</v>
      </c>
      <c r="E37" s="5" t="s">
        <v>56</v>
      </c>
      <c r="F37" s="5" t="s">
        <v>57</v>
      </c>
      <c r="G37" s="5" t="s">
        <v>58</v>
      </c>
      <c r="H37" s="5" t="s">
        <v>59</v>
      </c>
      <c r="I37" s="5" t="s">
        <v>60</v>
      </c>
      <c r="J37" s="5">
        <v>8532100000</v>
      </c>
      <c r="K37" s="8" t="s">
        <v>131</v>
      </c>
      <c r="L37" s="8" t="s">
        <v>62</v>
      </c>
      <c r="M37" s="5" t="s">
        <v>46</v>
      </c>
      <c r="N37" s="9">
        <v>126.73399999999999</v>
      </c>
      <c r="O37" s="9"/>
      <c r="P37" s="5" t="s">
        <v>63</v>
      </c>
      <c r="Q37" s="9">
        <v>186102.6</v>
      </c>
      <c r="R37" s="9">
        <v>2793.1</v>
      </c>
      <c r="S37" s="10">
        <v>42487</v>
      </c>
      <c r="T37" s="6" t="s">
        <v>132</v>
      </c>
      <c r="U37" s="5" t="s">
        <v>36</v>
      </c>
      <c r="V37" s="5" t="s">
        <v>36</v>
      </c>
      <c r="W37" s="5"/>
    </row>
    <row r="38" spans="1:23" ht="409.5" x14ac:dyDescent="0.25">
      <c r="A38" s="5"/>
      <c r="B38" s="6" t="s">
        <v>53</v>
      </c>
      <c r="C38" s="5" t="s">
        <v>54</v>
      </c>
      <c r="D38" s="5" t="s">
        <v>55</v>
      </c>
      <c r="E38" s="5" t="s">
        <v>56</v>
      </c>
      <c r="F38" s="5" t="s">
        <v>57</v>
      </c>
      <c r="G38" s="5" t="s">
        <v>65</v>
      </c>
      <c r="H38" s="5" t="s">
        <v>59</v>
      </c>
      <c r="I38" s="5" t="s">
        <v>59</v>
      </c>
      <c r="J38" s="5">
        <v>8532100000</v>
      </c>
      <c r="K38" s="8" t="s">
        <v>133</v>
      </c>
      <c r="L38" s="8" t="s">
        <v>76</v>
      </c>
      <c r="M38" s="5" t="s">
        <v>46</v>
      </c>
      <c r="N38" s="9">
        <v>294</v>
      </c>
      <c r="O38" s="9"/>
      <c r="P38" s="5" t="s">
        <v>63</v>
      </c>
      <c r="Q38" s="9">
        <v>639737.56000000006</v>
      </c>
      <c r="R38" s="9">
        <v>9817.68</v>
      </c>
      <c r="S38" s="10">
        <v>42488</v>
      </c>
      <c r="T38" s="6" t="s">
        <v>134</v>
      </c>
      <c r="U38" s="5" t="s">
        <v>36</v>
      </c>
      <c r="V38" s="5" t="s">
        <v>36</v>
      </c>
      <c r="W38" s="5"/>
    </row>
    <row r="39" spans="1:23" ht="409.5" x14ac:dyDescent="0.25">
      <c r="A39" s="5"/>
      <c r="B39" s="6" t="s">
        <v>53</v>
      </c>
      <c r="C39" s="5" t="s">
        <v>54</v>
      </c>
      <c r="D39" s="5" t="s">
        <v>55</v>
      </c>
      <c r="E39" s="5" t="s">
        <v>56</v>
      </c>
      <c r="F39" s="5" t="s">
        <v>57</v>
      </c>
      <c r="G39" s="5" t="s">
        <v>65</v>
      </c>
      <c r="H39" s="5" t="s">
        <v>59</v>
      </c>
      <c r="I39" s="5" t="s">
        <v>59</v>
      </c>
      <c r="J39" s="5">
        <v>8532100000</v>
      </c>
      <c r="K39" s="8" t="s">
        <v>135</v>
      </c>
      <c r="L39" s="8" t="s">
        <v>76</v>
      </c>
      <c r="M39" s="5" t="s">
        <v>46</v>
      </c>
      <c r="N39" s="9">
        <v>526.10199999999998</v>
      </c>
      <c r="O39" s="9"/>
      <c r="P39" s="5" t="s">
        <v>63</v>
      </c>
      <c r="Q39" s="9">
        <v>996211.7</v>
      </c>
      <c r="R39" s="9">
        <v>15019.54</v>
      </c>
      <c r="S39" s="10">
        <v>42501</v>
      </c>
      <c r="T39" s="6" t="s">
        <v>136</v>
      </c>
      <c r="U39" s="5" t="s">
        <v>36</v>
      </c>
      <c r="V39" s="5" t="s">
        <v>36</v>
      </c>
      <c r="W39" s="5"/>
    </row>
    <row r="40" spans="1:23" ht="409.5" x14ac:dyDescent="0.25">
      <c r="A40" s="5"/>
      <c r="B40" s="6" t="s">
        <v>53</v>
      </c>
      <c r="C40" s="5" t="s">
        <v>54</v>
      </c>
      <c r="D40" s="5" t="s">
        <v>55</v>
      </c>
      <c r="E40" s="5" t="s">
        <v>56</v>
      </c>
      <c r="F40" s="5" t="s">
        <v>57</v>
      </c>
      <c r="G40" s="5" t="s">
        <v>58</v>
      </c>
      <c r="H40" s="5" t="s">
        <v>59</v>
      </c>
      <c r="I40" s="5" t="s">
        <v>60</v>
      </c>
      <c r="J40" s="5">
        <v>8532100000</v>
      </c>
      <c r="K40" s="8" t="s">
        <v>137</v>
      </c>
      <c r="L40" s="8" t="s">
        <v>62</v>
      </c>
      <c r="M40" s="5" t="s">
        <v>46</v>
      </c>
      <c r="N40" s="9">
        <v>338.99900000000002</v>
      </c>
      <c r="O40" s="9"/>
      <c r="P40" s="5" t="s">
        <v>63</v>
      </c>
      <c r="Q40" s="9">
        <v>509356.07</v>
      </c>
      <c r="R40" s="9">
        <v>7695.04</v>
      </c>
      <c r="S40" s="10">
        <v>42501</v>
      </c>
      <c r="T40" s="6" t="s">
        <v>138</v>
      </c>
      <c r="U40" s="5" t="s">
        <v>36</v>
      </c>
      <c r="V40" s="5" t="s">
        <v>36</v>
      </c>
      <c r="W40" s="5"/>
    </row>
    <row r="41" spans="1:23" ht="303.75" x14ac:dyDescent="0.25">
      <c r="A41" s="5"/>
      <c r="B41" s="6" t="s">
        <v>53</v>
      </c>
      <c r="C41" s="5" t="s">
        <v>54</v>
      </c>
      <c r="D41" s="5" t="s">
        <v>55</v>
      </c>
      <c r="E41" s="5" t="s">
        <v>56</v>
      </c>
      <c r="F41" s="5" t="s">
        <v>57</v>
      </c>
      <c r="G41" s="5" t="s">
        <v>58</v>
      </c>
      <c r="H41" s="5" t="s">
        <v>59</v>
      </c>
      <c r="I41" s="5" t="s">
        <v>60</v>
      </c>
      <c r="J41" s="5">
        <v>8532290000</v>
      </c>
      <c r="K41" s="8" t="s">
        <v>139</v>
      </c>
      <c r="L41" s="8" t="s">
        <v>140</v>
      </c>
      <c r="M41" s="5" t="s">
        <v>46</v>
      </c>
      <c r="N41" s="9">
        <v>60.323</v>
      </c>
      <c r="O41" s="9"/>
      <c r="P41" s="5" t="s">
        <v>63</v>
      </c>
      <c r="Q41" s="9">
        <v>78871.539999999994</v>
      </c>
      <c r="R41" s="9">
        <v>1191.54</v>
      </c>
      <c r="S41" s="10">
        <v>42501</v>
      </c>
      <c r="T41" s="6" t="s">
        <v>138</v>
      </c>
      <c r="U41" s="5" t="s">
        <v>36</v>
      </c>
      <c r="V41" s="5" t="s">
        <v>36</v>
      </c>
      <c r="W41" s="5"/>
    </row>
    <row r="42" spans="1:23" ht="409.5" x14ac:dyDescent="0.25">
      <c r="A42" s="5"/>
      <c r="B42" s="6" t="s">
        <v>53</v>
      </c>
      <c r="C42" s="5" t="s">
        <v>54</v>
      </c>
      <c r="D42" s="5" t="s">
        <v>55</v>
      </c>
      <c r="E42" s="5" t="s">
        <v>56</v>
      </c>
      <c r="F42" s="5" t="s">
        <v>57</v>
      </c>
      <c r="G42" s="5" t="s">
        <v>58</v>
      </c>
      <c r="H42" s="5" t="s">
        <v>59</v>
      </c>
      <c r="I42" s="5" t="s">
        <v>60</v>
      </c>
      <c r="J42" s="5">
        <v>8532100000</v>
      </c>
      <c r="K42" s="8" t="s">
        <v>141</v>
      </c>
      <c r="L42" s="8" t="s">
        <v>62</v>
      </c>
      <c r="M42" s="5" t="s">
        <v>46</v>
      </c>
      <c r="N42" s="9">
        <v>42.816000000000003</v>
      </c>
      <c r="O42" s="9"/>
      <c r="P42" s="5" t="s">
        <v>63</v>
      </c>
      <c r="Q42" s="9">
        <v>69759.61</v>
      </c>
      <c r="R42" s="9">
        <v>1081.31</v>
      </c>
      <c r="S42" s="10">
        <v>42508</v>
      </c>
      <c r="T42" s="6" t="s">
        <v>142</v>
      </c>
      <c r="U42" s="5" t="s">
        <v>36</v>
      </c>
      <c r="V42" s="5" t="s">
        <v>36</v>
      </c>
      <c r="W42" s="5"/>
    </row>
    <row r="43" spans="1:23" ht="409.5" x14ac:dyDescent="0.25">
      <c r="A43" s="5"/>
      <c r="B43" s="6" t="s">
        <v>53</v>
      </c>
      <c r="C43" s="5" t="s">
        <v>54</v>
      </c>
      <c r="D43" s="5" t="s">
        <v>55</v>
      </c>
      <c r="E43" s="5" t="s">
        <v>56</v>
      </c>
      <c r="F43" s="5" t="s">
        <v>57</v>
      </c>
      <c r="G43" s="5" t="s">
        <v>65</v>
      </c>
      <c r="H43" s="5" t="s">
        <v>59</v>
      </c>
      <c r="I43" s="5" t="s">
        <v>59</v>
      </c>
      <c r="J43" s="5">
        <v>8532100000</v>
      </c>
      <c r="K43" s="8" t="s">
        <v>143</v>
      </c>
      <c r="L43" s="8" t="s">
        <v>76</v>
      </c>
      <c r="M43" s="5" t="s">
        <v>46</v>
      </c>
      <c r="N43" s="9">
        <v>217.42599999999999</v>
      </c>
      <c r="O43" s="9"/>
      <c r="P43" s="5" t="s">
        <v>63</v>
      </c>
      <c r="Q43" s="9">
        <v>727729.28</v>
      </c>
      <c r="R43" s="9">
        <v>10991.06</v>
      </c>
      <c r="S43" s="10">
        <v>42510</v>
      </c>
      <c r="T43" s="6" t="s">
        <v>144</v>
      </c>
      <c r="U43" s="5" t="s">
        <v>36</v>
      </c>
      <c r="V43" s="5" t="s">
        <v>36</v>
      </c>
      <c r="W43" s="5"/>
    </row>
    <row r="44" spans="1:23" ht="409.5" x14ac:dyDescent="0.25">
      <c r="A44" s="5"/>
      <c r="B44" s="6" t="s">
        <v>53</v>
      </c>
      <c r="C44" s="5" t="s">
        <v>54</v>
      </c>
      <c r="D44" s="5" t="s">
        <v>55</v>
      </c>
      <c r="E44" s="5" t="s">
        <v>56</v>
      </c>
      <c r="F44" s="5" t="s">
        <v>57</v>
      </c>
      <c r="G44" s="5" t="s">
        <v>58</v>
      </c>
      <c r="H44" s="5" t="s">
        <v>59</v>
      </c>
      <c r="I44" s="5" t="s">
        <v>60</v>
      </c>
      <c r="J44" s="5">
        <v>8532100000</v>
      </c>
      <c r="K44" s="8" t="s">
        <v>145</v>
      </c>
      <c r="L44" s="8" t="s">
        <v>62</v>
      </c>
      <c r="M44" s="5" t="s">
        <v>46</v>
      </c>
      <c r="N44" s="9">
        <v>407.60899999999998</v>
      </c>
      <c r="O44" s="9"/>
      <c r="P44" s="5" t="s">
        <v>63</v>
      </c>
      <c r="Q44" s="9">
        <v>602457.77</v>
      </c>
      <c r="R44" s="9">
        <v>8985.5400000000009</v>
      </c>
      <c r="S44" s="10">
        <v>42516</v>
      </c>
      <c r="T44" s="6" t="s">
        <v>146</v>
      </c>
      <c r="U44" s="5" t="s">
        <v>36</v>
      </c>
      <c r="V44" s="5" t="s">
        <v>36</v>
      </c>
      <c r="W44" s="5"/>
    </row>
    <row r="45" spans="1:23" ht="409.5" x14ac:dyDescent="0.25">
      <c r="A45" s="5"/>
      <c r="B45" s="6" t="s">
        <v>53</v>
      </c>
      <c r="C45" s="5" t="s">
        <v>54</v>
      </c>
      <c r="D45" s="5" t="s">
        <v>55</v>
      </c>
      <c r="E45" s="5" t="s">
        <v>56</v>
      </c>
      <c r="F45" s="5" t="s">
        <v>57</v>
      </c>
      <c r="G45" s="5" t="s">
        <v>58</v>
      </c>
      <c r="H45" s="5" t="s">
        <v>59</v>
      </c>
      <c r="I45" s="5" t="s">
        <v>60</v>
      </c>
      <c r="J45" s="5">
        <v>8532100000</v>
      </c>
      <c r="K45" s="8" t="s">
        <v>147</v>
      </c>
      <c r="L45" s="8" t="s">
        <v>148</v>
      </c>
      <c r="M45" s="5" t="s">
        <v>46</v>
      </c>
      <c r="N45" s="9">
        <v>4.8380000000000001</v>
      </c>
      <c r="O45" s="9"/>
      <c r="P45" s="5" t="s">
        <v>63</v>
      </c>
      <c r="Q45" s="9">
        <v>7471.08</v>
      </c>
      <c r="R45" s="9">
        <v>113.13</v>
      </c>
      <c r="S45" s="10">
        <v>42522</v>
      </c>
      <c r="T45" s="6" t="s">
        <v>149</v>
      </c>
      <c r="U45" s="5" t="s">
        <v>36</v>
      </c>
      <c r="V45" s="5" t="s">
        <v>36</v>
      </c>
      <c r="W45" s="5"/>
    </row>
    <row r="46" spans="1:23" ht="409.5" x14ac:dyDescent="0.25">
      <c r="A46" s="5"/>
      <c r="B46" s="6" t="s">
        <v>53</v>
      </c>
      <c r="C46" s="5" t="s">
        <v>54</v>
      </c>
      <c r="D46" s="5" t="s">
        <v>55</v>
      </c>
      <c r="E46" s="5" t="s">
        <v>56</v>
      </c>
      <c r="F46" s="5" t="s">
        <v>57</v>
      </c>
      <c r="G46" s="5" t="s">
        <v>58</v>
      </c>
      <c r="H46" s="5" t="s">
        <v>59</v>
      </c>
      <c r="I46" s="5" t="s">
        <v>60</v>
      </c>
      <c r="J46" s="5">
        <v>8532100000</v>
      </c>
      <c r="K46" s="8" t="s">
        <v>150</v>
      </c>
      <c r="L46" s="8" t="s">
        <v>62</v>
      </c>
      <c r="M46" s="5" t="s">
        <v>46</v>
      </c>
      <c r="N46" s="9">
        <v>26.138999999999999</v>
      </c>
      <c r="O46" s="9"/>
      <c r="P46" s="5" t="s">
        <v>63</v>
      </c>
      <c r="Q46" s="9">
        <v>45848.480000000003</v>
      </c>
      <c r="R46" s="9">
        <v>694.71</v>
      </c>
      <c r="S46" s="10">
        <v>42522</v>
      </c>
      <c r="T46" s="6" t="s">
        <v>151</v>
      </c>
      <c r="U46" s="5" t="s">
        <v>36</v>
      </c>
      <c r="V46" s="5" t="s">
        <v>36</v>
      </c>
      <c r="W46" s="5"/>
    </row>
    <row r="47" spans="1:23" ht="409.5" x14ac:dyDescent="0.25">
      <c r="A47" s="5"/>
      <c r="B47" s="6" t="s">
        <v>53</v>
      </c>
      <c r="C47" s="5" t="s">
        <v>54</v>
      </c>
      <c r="D47" s="5" t="s">
        <v>55</v>
      </c>
      <c r="E47" s="5" t="s">
        <v>56</v>
      </c>
      <c r="F47" s="5" t="s">
        <v>57</v>
      </c>
      <c r="G47" s="5" t="s">
        <v>65</v>
      </c>
      <c r="H47" s="5" t="s">
        <v>59</v>
      </c>
      <c r="I47" s="5" t="s">
        <v>59</v>
      </c>
      <c r="J47" s="5">
        <v>8532100000</v>
      </c>
      <c r="K47" s="8" t="s">
        <v>152</v>
      </c>
      <c r="L47" s="8" t="s">
        <v>67</v>
      </c>
      <c r="M47" s="5" t="s">
        <v>46</v>
      </c>
      <c r="N47" s="9">
        <v>464.75700000000001</v>
      </c>
      <c r="O47" s="9"/>
      <c r="P47" s="5" t="s">
        <v>63</v>
      </c>
      <c r="Q47" s="9">
        <v>1435445.04</v>
      </c>
      <c r="R47" s="9">
        <v>21505.08</v>
      </c>
      <c r="S47" s="10">
        <v>42524</v>
      </c>
      <c r="T47" s="6" t="s">
        <v>153</v>
      </c>
      <c r="U47" s="5" t="s">
        <v>36</v>
      </c>
      <c r="V47" s="5" t="s">
        <v>36</v>
      </c>
      <c r="W47" s="5"/>
    </row>
    <row r="48" spans="1:23" ht="409.5" x14ac:dyDescent="0.25">
      <c r="A48" s="5"/>
      <c r="B48" s="6" t="s">
        <v>53</v>
      </c>
      <c r="C48" s="5" t="s">
        <v>54</v>
      </c>
      <c r="D48" s="5" t="s">
        <v>55</v>
      </c>
      <c r="E48" s="5" t="s">
        <v>56</v>
      </c>
      <c r="F48" s="5" t="s">
        <v>57</v>
      </c>
      <c r="G48" s="5" t="s">
        <v>58</v>
      </c>
      <c r="H48" s="5" t="s">
        <v>59</v>
      </c>
      <c r="I48" s="5" t="s">
        <v>60</v>
      </c>
      <c r="J48" s="5">
        <v>8532100000</v>
      </c>
      <c r="K48" s="8" t="s">
        <v>154</v>
      </c>
      <c r="L48" s="8" t="s">
        <v>62</v>
      </c>
      <c r="M48" s="5" t="s">
        <v>46</v>
      </c>
      <c r="N48" s="9">
        <v>2.6429999999999998</v>
      </c>
      <c r="O48" s="9"/>
      <c r="P48" s="5" t="s">
        <v>63</v>
      </c>
      <c r="Q48" s="9">
        <v>6929.86</v>
      </c>
      <c r="R48" s="9">
        <v>106.27</v>
      </c>
      <c r="S48" s="10">
        <v>42530</v>
      </c>
      <c r="T48" s="6" t="s">
        <v>155</v>
      </c>
      <c r="U48" s="5" t="s">
        <v>36</v>
      </c>
      <c r="V48" s="5" t="s">
        <v>36</v>
      </c>
      <c r="W48" s="5"/>
    </row>
    <row r="49" spans="1:23" ht="409.5" x14ac:dyDescent="0.25">
      <c r="A49" s="5"/>
      <c r="B49" s="6" t="s">
        <v>53</v>
      </c>
      <c r="C49" s="5" t="s">
        <v>54</v>
      </c>
      <c r="D49" s="5" t="s">
        <v>55</v>
      </c>
      <c r="E49" s="5" t="s">
        <v>97</v>
      </c>
      <c r="F49" s="5" t="s">
        <v>57</v>
      </c>
      <c r="G49" s="5" t="s">
        <v>58</v>
      </c>
      <c r="H49" s="5" t="s">
        <v>59</v>
      </c>
      <c r="I49" s="5" t="s">
        <v>60</v>
      </c>
      <c r="J49" s="5">
        <v>8532100000</v>
      </c>
      <c r="K49" s="8" t="s">
        <v>156</v>
      </c>
      <c r="L49" s="8" t="s">
        <v>62</v>
      </c>
      <c r="M49" s="5" t="s">
        <v>46</v>
      </c>
      <c r="N49" s="9">
        <v>36.738</v>
      </c>
      <c r="O49" s="9"/>
      <c r="P49" s="5" t="s">
        <v>63</v>
      </c>
      <c r="Q49" s="9">
        <v>59750.52</v>
      </c>
      <c r="R49" s="9">
        <v>904.89</v>
      </c>
      <c r="S49" s="10">
        <v>42537</v>
      </c>
      <c r="T49" s="6" t="s">
        <v>157</v>
      </c>
      <c r="U49" s="5" t="s">
        <v>36</v>
      </c>
      <c r="V49" s="5" t="s">
        <v>36</v>
      </c>
      <c r="W49" s="5"/>
    </row>
    <row r="50" spans="1:23" ht="409.5" x14ac:dyDescent="0.25">
      <c r="A50" s="5"/>
      <c r="B50" s="6" t="s">
        <v>53</v>
      </c>
      <c r="C50" s="5" t="s">
        <v>54</v>
      </c>
      <c r="D50" s="5" t="s">
        <v>55</v>
      </c>
      <c r="E50" s="5" t="s">
        <v>56</v>
      </c>
      <c r="F50" s="5" t="s">
        <v>57</v>
      </c>
      <c r="G50" s="5" t="s">
        <v>65</v>
      </c>
      <c r="H50" s="5" t="s">
        <v>59</v>
      </c>
      <c r="I50" s="5" t="s">
        <v>59</v>
      </c>
      <c r="J50" s="5">
        <v>8532100000</v>
      </c>
      <c r="K50" s="8" t="s">
        <v>83</v>
      </c>
      <c r="L50" s="8" t="s">
        <v>76</v>
      </c>
      <c r="M50" s="5" t="s">
        <v>46</v>
      </c>
      <c r="N50" s="9">
        <v>390.94099999999997</v>
      </c>
      <c r="O50" s="9"/>
      <c r="P50" s="5" t="s">
        <v>63</v>
      </c>
      <c r="Q50" s="9">
        <v>906054.64</v>
      </c>
      <c r="R50" s="9">
        <v>14220.16</v>
      </c>
      <c r="S50" s="10">
        <v>42544</v>
      </c>
      <c r="T50" s="6" t="s">
        <v>158</v>
      </c>
      <c r="U50" s="5" t="s">
        <v>36</v>
      </c>
      <c r="V50" s="5" t="s">
        <v>36</v>
      </c>
      <c r="W50" s="5"/>
    </row>
    <row r="51" spans="1:23" ht="409.5" x14ac:dyDescent="0.25">
      <c r="A51" s="5"/>
      <c r="B51" s="6" t="s">
        <v>53</v>
      </c>
      <c r="C51" s="5" t="s">
        <v>54</v>
      </c>
      <c r="D51" s="5" t="s">
        <v>55</v>
      </c>
      <c r="E51" s="5" t="s">
        <v>56</v>
      </c>
      <c r="F51" s="5" t="s">
        <v>57</v>
      </c>
      <c r="G51" s="5" t="s">
        <v>58</v>
      </c>
      <c r="H51" s="5" t="s">
        <v>59</v>
      </c>
      <c r="I51" s="5" t="s">
        <v>60</v>
      </c>
      <c r="J51" s="5">
        <v>8532100000</v>
      </c>
      <c r="K51" s="8" t="s">
        <v>159</v>
      </c>
      <c r="L51" s="8" t="s">
        <v>62</v>
      </c>
      <c r="M51" s="5" t="s">
        <v>46</v>
      </c>
      <c r="N51" s="9">
        <v>82.472999999999999</v>
      </c>
      <c r="O51" s="9"/>
      <c r="P51" s="5" t="s">
        <v>63</v>
      </c>
      <c r="Q51" s="9">
        <v>139137.42000000001</v>
      </c>
      <c r="R51" s="9">
        <v>2146.87</v>
      </c>
      <c r="S51" s="10">
        <v>42551</v>
      </c>
      <c r="T51" s="6" t="s">
        <v>160</v>
      </c>
      <c r="U51" s="5" t="s">
        <v>36</v>
      </c>
      <c r="V51" s="5" t="s">
        <v>36</v>
      </c>
      <c r="W51" s="5"/>
    </row>
    <row r="52" spans="1:23" ht="409.5" x14ac:dyDescent="0.25">
      <c r="A52" s="5"/>
      <c r="B52" s="6" t="s">
        <v>53</v>
      </c>
      <c r="C52" s="5" t="s">
        <v>54</v>
      </c>
      <c r="D52" s="5" t="s">
        <v>55</v>
      </c>
      <c r="E52" s="5" t="s">
        <v>56</v>
      </c>
      <c r="F52" s="5" t="s">
        <v>57</v>
      </c>
      <c r="G52" s="5" t="s">
        <v>58</v>
      </c>
      <c r="H52" s="5" t="s">
        <v>59</v>
      </c>
      <c r="I52" s="5" t="s">
        <v>60</v>
      </c>
      <c r="J52" s="5">
        <v>8532100000</v>
      </c>
      <c r="K52" s="8" t="s">
        <v>161</v>
      </c>
      <c r="L52" s="8" t="s">
        <v>62</v>
      </c>
      <c r="M52" s="5" t="s">
        <v>46</v>
      </c>
      <c r="N52" s="9">
        <v>33.862000000000002</v>
      </c>
      <c r="O52" s="9"/>
      <c r="P52" s="5" t="s">
        <v>63</v>
      </c>
      <c r="Q52" s="9">
        <v>33803.699999999997</v>
      </c>
      <c r="R52" s="9">
        <v>523.03</v>
      </c>
      <c r="S52" s="10">
        <v>42558</v>
      </c>
      <c r="T52" s="6" t="s">
        <v>162</v>
      </c>
      <c r="U52" s="5" t="s">
        <v>36</v>
      </c>
      <c r="V52" s="5" t="s">
        <v>36</v>
      </c>
      <c r="W52" s="5"/>
    </row>
    <row r="53" spans="1:23" ht="409.5" x14ac:dyDescent="0.25">
      <c r="A53" s="5"/>
      <c r="B53" s="6" t="s">
        <v>53</v>
      </c>
      <c r="C53" s="5" t="s">
        <v>54</v>
      </c>
      <c r="D53" s="5" t="s">
        <v>55</v>
      </c>
      <c r="E53" s="5" t="s">
        <v>56</v>
      </c>
      <c r="F53" s="5" t="s">
        <v>57</v>
      </c>
      <c r="G53" s="5" t="s">
        <v>65</v>
      </c>
      <c r="H53" s="5" t="s">
        <v>59</v>
      </c>
      <c r="I53" s="5" t="s">
        <v>59</v>
      </c>
      <c r="J53" s="5">
        <v>8532100000</v>
      </c>
      <c r="K53" s="8" t="s">
        <v>163</v>
      </c>
      <c r="L53" s="8" t="s">
        <v>76</v>
      </c>
      <c r="M53" s="5" t="s">
        <v>46</v>
      </c>
      <c r="N53" s="9">
        <v>581.73400000000004</v>
      </c>
      <c r="O53" s="9"/>
      <c r="P53" s="5" t="s">
        <v>63</v>
      </c>
      <c r="Q53" s="9">
        <v>631059.62</v>
      </c>
      <c r="R53" s="9">
        <v>9852.61</v>
      </c>
      <c r="S53" s="10">
        <v>42559</v>
      </c>
      <c r="T53" s="6" t="s">
        <v>164</v>
      </c>
      <c r="U53" s="5" t="s">
        <v>36</v>
      </c>
      <c r="V53" s="5" t="s">
        <v>36</v>
      </c>
      <c r="W53" s="5"/>
    </row>
    <row r="54" spans="1:23" ht="409.5" x14ac:dyDescent="0.25">
      <c r="A54" s="5"/>
      <c r="B54" s="6" t="s">
        <v>53</v>
      </c>
      <c r="C54" s="5" t="s">
        <v>54</v>
      </c>
      <c r="D54" s="5" t="s">
        <v>55</v>
      </c>
      <c r="E54" s="5" t="s">
        <v>56</v>
      </c>
      <c r="F54" s="5" t="s">
        <v>57</v>
      </c>
      <c r="G54" s="5" t="s">
        <v>65</v>
      </c>
      <c r="H54" s="5" t="s">
        <v>59</v>
      </c>
      <c r="I54" s="5" t="s">
        <v>59</v>
      </c>
      <c r="J54" s="5">
        <v>8532100000</v>
      </c>
      <c r="K54" s="8" t="s">
        <v>165</v>
      </c>
      <c r="L54" s="8" t="s">
        <v>76</v>
      </c>
      <c r="M54" s="5" t="s">
        <v>46</v>
      </c>
      <c r="N54" s="9">
        <v>586</v>
      </c>
      <c r="O54" s="9"/>
      <c r="P54" s="5" t="s">
        <v>63</v>
      </c>
      <c r="Q54" s="9">
        <v>890232.24</v>
      </c>
      <c r="R54" s="9">
        <v>13941.88</v>
      </c>
      <c r="S54" s="10">
        <v>42565</v>
      </c>
      <c r="T54" s="6" t="s">
        <v>166</v>
      </c>
      <c r="U54" s="5" t="s">
        <v>36</v>
      </c>
      <c r="V54" s="5" t="s">
        <v>36</v>
      </c>
      <c r="W54" s="5"/>
    </row>
    <row r="55" spans="1:23" ht="409.5" x14ac:dyDescent="0.25">
      <c r="A55" s="5"/>
      <c r="B55" s="6" t="s">
        <v>53</v>
      </c>
      <c r="C55" s="5" t="s">
        <v>54</v>
      </c>
      <c r="D55" s="5" t="s">
        <v>55</v>
      </c>
      <c r="E55" s="5" t="s">
        <v>56</v>
      </c>
      <c r="F55" s="5" t="s">
        <v>57</v>
      </c>
      <c r="G55" s="5" t="s">
        <v>58</v>
      </c>
      <c r="H55" s="5" t="s">
        <v>59</v>
      </c>
      <c r="I55" s="5" t="s">
        <v>60</v>
      </c>
      <c r="J55" s="5">
        <v>8532100000</v>
      </c>
      <c r="K55" s="8" t="s">
        <v>167</v>
      </c>
      <c r="L55" s="8" t="s">
        <v>62</v>
      </c>
      <c r="M55" s="5" t="s">
        <v>46</v>
      </c>
      <c r="N55" s="9">
        <v>322.81400000000002</v>
      </c>
      <c r="O55" s="9"/>
      <c r="P55" s="5" t="s">
        <v>63</v>
      </c>
      <c r="Q55" s="9">
        <v>306468.64</v>
      </c>
      <c r="R55" s="9">
        <v>4799.59</v>
      </c>
      <c r="S55" s="10">
        <v>42566</v>
      </c>
      <c r="T55" s="6" t="s">
        <v>168</v>
      </c>
      <c r="U55" s="5" t="s">
        <v>36</v>
      </c>
      <c r="V55" s="5" t="s">
        <v>36</v>
      </c>
      <c r="W55" s="5"/>
    </row>
    <row r="56" spans="1:23" ht="409.5" x14ac:dyDescent="0.25">
      <c r="A56" s="5"/>
      <c r="B56" s="6" t="s">
        <v>53</v>
      </c>
      <c r="C56" s="5" t="s">
        <v>54</v>
      </c>
      <c r="D56" s="5" t="s">
        <v>55</v>
      </c>
      <c r="E56" s="5" t="s">
        <v>56</v>
      </c>
      <c r="F56" s="5" t="s">
        <v>57</v>
      </c>
      <c r="G56" s="5" t="s">
        <v>58</v>
      </c>
      <c r="H56" s="5" t="s">
        <v>59</v>
      </c>
      <c r="I56" s="5" t="s">
        <v>60</v>
      </c>
      <c r="J56" s="5">
        <v>8532100000</v>
      </c>
      <c r="K56" s="8" t="s">
        <v>169</v>
      </c>
      <c r="L56" s="8" t="s">
        <v>62</v>
      </c>
      <c r="M56" s="5" t="s">
        <v>46</v>
      </c>
      <c r="N56" s="9">
        <v>15.1</v>
      </c>
      <c r="O56" s="9"/>
      <c r="P56" s="5" t="s">
        <v>63</v>
      </c>
      <c r="Q56" s="9">
        <v>31990.07</v>
      </c>
      <c r="R56" s="9">
        <v>503.17</v>
      </c>
      <c r="S56" s="10">
        <v>42566</v>
      </c>
      <c r="T56" s="6" t="s">
        <v>170</v>
      </c>
      <c r="U56" s="5" t="s">
        <v>36</v>
      </c>
      <c r="V56" s="5" t="s">
        <v>36</v>
      </c>
      <c r="W56" s="5"/>
    </row>
    <row r="57" spans="1:23" ht="409.5" x14ac:dyDescent="0.25">
      <c r="A57" s="5"/>
      <c r="B57" s="6" t="s">
        <v>53</v>
      </c>
      <c r="C57" s="5" t="s">
        <v>54</v>
      </c>
      <c r="D57" s="5" t="s">
        <v>55</v>
      </c>
      <c r="E57" s="5" t="s">
        <v>56</v>
      </c>
      <c r="F57" s="5" t="s">
        <v>57</v>
      </c>
      <c r="G57" s="5" t="s">
        <v>58</v>
      </c>
      <c r="H57" s="5" t="s">
        <v>59</v>
      </c>
      <c r="I57" s="5" t="s">
        <v>60</v>
      </c>
      <c r="J57" s="5">
        <v>8532100000</v>
      </c>
      <c r="K57" s="8" t="s">
        <v>171</v>
      </c>
      <c r="L57" s="8" t="s">
        <v>62</v>
      </c>
      <c r="M57" s="5" t="s">
        <v>46</v>
      </c>
      <c r="N57" s="9">
        <v>25.75</v>
      </c>
      <c r="O57" s="9"/>
      <c r="P57" s="5" t="s">
        <v>63</v>
      </c>
      <c r="Q57" s="9">
        <v>29652</v>
      </c>
      <c r="R57" s="9">
        <v>466.39</v>
      </c>
      <c r="S57" s="10">
        <v>42570</v>
      </c>
      <c r="T57" s="6" t="s">
        <v>172</v>
      </c>
      <c r="U57" s="5" t="s">
        <v>36</v>
      </c>
      <c r="V57" s="5" t="s">
        <v>36</v>
      </c>
      <c r="W57" s="5"/>
    </row>
    <row r="58" spans="1:23" ht="409.5" x14ac:dyDescent="0.25">
      <c r="A58" s="5"/>
      <c r="B58" s="6" t="s">
        <v>53</v>
      </c>
      <c r="C58" s="5" t="s">
        <v>54</v>
      </c>
      <c r="D58" s="5" t="s">
        <v>55</v>
      </c>
      <c r="E58" s="5" t="s">
        <v>56</v>
      </c>
      <c r="F58" s="5" t="s">
        <v>57</v>
      </c>
      <c r="G58" s="5" t="s">
        <v>58</v>
      </c>
      <c r="H58" s="5" t="s">
        <v>59</v>
      </c>
      <c r="I58" s="5" t="s">
        <v>60</v>
      </c>
      <c r="J58" s="5">
        <v>8532100000</v>
      </c>
      <c r="K58" s="8" t="s">
        <v>173</v>
      </c>
      <c r="L58" s="8" t="s">
        <v>62</v>
      </c>
      <c r="M58" s="5" t="s">
        <v>46</v>
      </c>
      <c r="N58" s="9">
        <v>26.57</v>
      </c>
      <c r="O58" s="9"/>
      <c r="P58" s="5" t="s">
        <v>63</v>
      </c>
      <c r="Q58" s="9">
        <v>52719.5</v>
      </c>
      <c r="R58" s="9">
        <v>831.3</v>
      </c>
      <c r="S58" s="10">
        <v>42572</v>
      </c>
      <c r="T58" s="6" t="s">
        <v>174</v>
      </c>
      <c r="U58" s="5" t="s">
        <v>36</v>
      </c>
      <c r="V58" s="5" t="s">
        <v>36</v>
      </c>
      <c r="W58" s="5"/>
    </row>
    <row r="59" spans="1:23" ht="409.5" x14ac:dyDescent="0.25">
      <c r="A59" s="5"/>
      <c r="B59" s="6" t="s">
        <v>53</v>
      </c>
      <c r="C59" s="5" t="s">
        <v>54</v>
      </c>
      <c r="D59" s="5" t="s">
        <v>55</v>
      </c>
      <c r="E59" s="5" t="s">
        <v>56</v>
      </c>
      <c r="F59" s="5" t="s">
        <v>57</v>
      </c>
      <c r="G59" s="5" t="s">
        <v>65</v>
      </c>
      <c r="H59" s="5" t="s">
        <v>59</v>
      </c>
      <c r="I59" s="5" t="s">
        <v>59</v>
      </c>
      <c r="J59" s="5">
        <v>8532100000</v>
      </c>
      <c r="K59" s="8" t="s">
        <v>175</v>
      </c>
      <c r="L59" s="8" t="s">
        <v>76</v>
      </c>
      <c r="M59" s="5" t="s">
        <v>46</v>
      </c>
      <c r="N59" s="9">
        <v>935.03899999999999</v>
      </c>
      <c r="O59" s="9"/>
      <c r="P59" s="5" t="s">
        <v>63</v>
      </c>
      <c r="Q59" s="9">
        <v>1982609.69</v>
      </c>
      <c r="R59" s="9">
        <v>31105.96</v>
      </c>
      <c r="S59" s="10">
        <v>42573</v>
      </c>
      <c r="T59" s="6" t="s">
        <v>176</v>
      </c>
      <c r="U59" s="5" t="s">
        <v>36</v>
      </c>
      <c r="V59" s="5" t="s">
        <v>36</v>
      </c>
      <c r="W59" s="5"/>
    </row>
    <row r="60" spans="1:23" ht="409.5" x14ac:dyDescent="0.25">
      <c r="A60" s="5"/>
      <c r="B60" s="6" t="s">
        <v>53</v>
      </c>
      <c r="C60" s="5" t="s">
        <v>54</v>
      </c>
      <c r="D60" s="5" t="s">
        <v>55</v>
      </c>
      <c r="E60" s="5" t="s">
        <v>56</v>
      </c>
      <c r="F60" s="5" t="s">
        <v>57</v>
      </c>
      <c r="G60" s="5" t="s">
        <v>58</v>
      </c>
      <c r="H60" s="5" t="s">
        <v>59</v>
      </c>
      <c r="I60" s="5" t="s">
        <v>60</v>
      </c>
      <c r="J60" s="5">
        <v>8532100000</v>
      </c>
      <c r="K60" s="8" t="s">
        <v>177</v>
      </c>
      <c r="L60" s="8" t="s">
        <v>178</v>
      </c>
      <c r="M60" s="5" t="s">
        <v>46</v>
      </c>
      <c r="N60" s="9">
        <v>95.701999999999998</v>
      </c>
      <c r="O60" s="9"/>
      <c r="P60" s="5" t="s">
        <v>63</v>
      </c>
      <c r="Q60" s="9">
        <v>152912.9</v>
      </c>
      <c r="R60" s="9">
        <v>2318.73</v>
      </c>
      <c r="S60" s="10">
        <v>42580</v>
      </c>
      <c r="T60" s="6" t="s">
        <v>179</v>
      </c>
      <c r="U60" s="5" t="s">
        <v>36</v>
      </c>
      <c r="V60" s="5" t="s">
        <v>36</v>
      </c>
      <c r="W60" s="5"/>
    </row>
    <row r="61" spans="1:23" ht="409.5" x14ac:dyDescent="0.25">
      <c r="A61" s="5"/>
      <c r="B61" s="6" t="s">
        <v>53</v>
      </c>
      <c r="C61" s="5" t="s">
        <v>54</v>
      </c>
      <c r="D61" s="5" t="s">
        <v>55</v>
      </c>
      <c r="E61" s="5" t="s">
        <v>56</v>
      </c>
      <c r="F61" s="5" t="s">
        <v>57</v>
      </c>
      <c r="G61" s="5" t="s">
        <v>58</v>
      </c>
      <c r="H61" s="5" t="s">
        <v>59</v>
      </c>
      <c r="I61" s="5" t="s">
        <v>60</v>
      </c>
      <c r="J61" s="5">
        <v>8532100000</v>
      </c>
      <c r="K61" s="8" t="s">
        <v>180</v>
      </c>
      <c r="L61" s="8" t="s">
        <v>62</v>
      </c>
      <c r="M61" s="5" t="s">
        <v>46</v>
      </c>
      <c r="N61" s="9">
        <v>2.6669999999999998</v>
      </c>
      <c r="O61" s="9"/>
      <c r="P61" s="5" t="s">
        <v>63</v>
      </c>
      <c r="Q61" s="9">
        <v>3728.2</v>
      </c>
      <c r="R61" s="9">
        <v>55.74</v>
      </c>
      <c r="S61" s="10">
        <v>42586</v>
      </c>
      <c r="T61" s="6" t="s">
        <v>181</v>
      </c>
      <c r="U61" s="5" t="s">
        <v>36</v>
      </c>
      <c r="V61" s="5" t="s">
        <v>36</v>
      </c>
      <c r="W61" s="5"/>
    </row>
    <row r="62" spans="1:23" ht="409.5" x14ac:dyDescent="0.25">
      <c r="A62" s="5"/>
      <c r="B62" s="6" t="s">
        <v>53</v>
      </c>
      <c r="C62" s="5" t="s">
        <v>54</v>
      </c>
      <c r="D62" s="5" t="s">
        <v>55</v>
      </c>
      <c r="E62" s="5" t="s">
        <v>56</v>
      </c>
      <c r="F62" s="5" t="s">
        <v>57</v>
      </c>
      <c r="G62" s="5" t="s">
        <v>58</v>
      </c>
      <c r="H62" s="5" t="s">
        <v>59</v>
      </c>
      <c r="I62" s="5" t="s">
        <v>60</v>
      </c>
      <c r="J62" s="5">
        <v>8532100000</v>
      </c>
      <c r="K62" s="8" t="s">
        <v>182</v>
      </c>
      <c r="L62" s="8" t="s">
        <v>62</v>
      </c>
      <c r="M62" s="5" t="s">
        <v>46</v>
      </c>
      <c r="N62" s="9">
        <v>15.885</v>
      </c>
      <c r="O62" s="9"/>
      <c r="P62" s="5" t="s">
        <v>63</v>
      </c>
      <c r="Q62" s="9">
        <v>15135.23</v>
      </c>
      <c r="R62" s="9">
        <v>233.62</v>
      </c>
      <c r="S62" s="10">
        <v>42593</v>
      </c>
      <c r="T62" s="6" t="s">
        <v>183</v>
      </c>
      <c r="U62" s="5" t="s">
        <v>36</v>
      </c>
      <c r="V62" s="5" t="s">
        <v>36</v>
      </c>
      <c r="W62" s="5"/>
    </row>
    <row r="63" spans="1:23" ht="409.5" x14ac:dyDescent="0.25">
      <c r="A63" s="5"/>
      <c r="B63" s="6" t="s">
        <v>53</v>
      </c>
      <c r="C63" s="5" t="s">
        <v>54</v>
      </c>
      <c r="D63" s="5" t="s">
        <v>55</v>
      </c>
      <c r="E63" s="5" t="s">
        <v>56</v>
      </c>
      <c r="F63" s="5" t="s">
        <v>57</v>
      </c>
      <c r="G63" s="5" t="s">
        <v>58</v>
      </c>
      <c r="H63" s="5" t="s">
        <v>59</v>
      </c>
      <c r="I63" s="5" t="s">
        <v>60</v>
      </c>
      <c r="J63" s="5">
        <v>8532100000</v>
      </c>
      <c r="K63" s="8" t="s">
        <v>184</v>
      </c>
      <c r="L63" s="8" t="s">
        <v>62</v>
      </c>
      <c r="M63" s="5" t="s">
        <v>46</v>
      </c>
      <c r="N63" s="9">
        <v>14.616</v>
      </c>
      <c r="O63" s="9"/>
      <c r="P63" s="5" t="s">
        <v>63</v>
      </c>
      <c r="Q63" s="9">
        <v>17543.080000000002</v>
      </c>
      <c r="R63" s="9">
        <v>273.22000000000003</v>
      </c>
      <c r="S63" s="10">
        <v>42600</v>
      </c>
      <c r="T63" s="6" t="s">
        <v>185</v>
      </c>
      <c r="U63" s="5" t="s">
        <v>36</v>
      </c>
      <c r="V63" s="5" t="s">
        <v>36</v>
      </c>
      <c r="W63" s="5"/>
    </row>
    <row r="64" spans="1:23" ht="409.5" x14ac:dyDescent="0.25">
      <c r="A64" s="5"/>
      <c r="B64" s="6" t="s">
        <v>53</v>
      </c>
      <c r="C64" s="5" t="s">
        <v>54</v>
      </c>
      <c r="D64" s="5" t="s">
        <v>55</v>
      </c>
      <c r="E64" s="5" t="s">
        <v>56</v>
      </c>
      <c r="F64" s="5" t="s">
        <v>57</v>
      </c>
      <c r="G64" s="5" t="s">
        <v>58</v>
      </c>
      <c r="H64" s="5" t="s">
        <v>59</v>
      </c>
      <c r="I64" s="5" t="s">
        <v>60</v>
      </c>
      <c r="J64" s="5">
        <v>8532100000</v>
      </c>
      <c r="K64" s="8" t="s">
        <v>186</v>
      </c>
      <c r="L64" s="8" t="s">
        <v>62</v>
      </c>
      <c r="M64" s="5" t="s">
        <v>46</v>
      </c>
      <c r="N64" s="9">
        <v>100.38</v>
      </c>
      <c r="O64" s="9"/>
      <c r="P64" s="5" t="s">
        <v>63</v>
      </c>
      <c r="Q64" s="9">
        <v>145043.09</v>
      </c>
      <c r="R64" s="9">
        <v>2258.9699999999998</v>
      </c>
      <c r="S64" s="10">
        <v>42600</v>
      </c>
      <c r="T64" s="6" t="s">
        <v>187</v>
      </c>
      <c r="U64" s="5" t="s">
        <v>36</v>
      </c>
      <c r="V64" s="5" t="s">
        <v>36</v>
      </c>
      <c r="W64" s="5"/>
    </row>
    <row r="65" spans="1:23" ht="409.5" x14ac:dyDescent="0.25">
      <c r="A65" s="5"/>
      <c r="B65" s="6" t="s">
        <v>53</v>
      </c>
      <c r="C65" s="5" t="s">
        <v>54</v>
      </c>
      <c r="D65" s="5" t="s">
        <v>55</v>
      </c>
      <c r="E65" s="5" t="s">
        <v>56</v>
      </c>
      <c r="F65" s="5" t="s">
        <v>57</v>
      </c>
      <c r="G65" s="5" t="s">
        <v>65</v>
      </c>
      <c r="H65" s="5" t="s">
        <v>59</v>
      </c>
      <c r="I65" s="5" t="s">
        <v>59</v>
      </c>
      <c r="J65" s="5">
        <v>8532100000</v>
      </c>
      <c r="K65" s="8" t="s">
        <v>188</v>
      </c>
      <c r="L65" s="8" t="s">
        <v>76</v>
      </c>
      <c r="M65" s="5" t="s">
        <v>46</v>
      </c>
      <c r="N65" s="9">
        <v>728.74099999999999</v>
      </c>
      <c r="O65" s="9"/>
      <c r="P65" s="5" t="s">
        <v>63</v>
      </c>
      <c r="Q65" s="9">
        <v>1148074.8700000001</v>
      </c>
      <c r="R65" s="9">
        <v>18066.060000000001</v>
      </c>
      <c r="S65" s="10">
        <v>42601</v>
      </c>
      <c r="T65" s="6" t="s">
        <v>189</v>
      </c>
      <c r="U65" s="5" t="s">
        <v>36</v>
      </c>
      <c r="V65" s="5" t="s">
        <v>36</v>
      </c>
      <c r="W65" s="5"/>
    </row>
    <row r="66" spans="1:23" ht="409.5" x14ac:dyDescent="0.25">
      <c r="A66" s="5"/>
      <c r="B66" s="6" t="s">
        <v>53</v>
      </c>
      <c r="C66" s="5" t="s">
        <v>54</v>
      </c>
      <c r="D66" s="5" t="s">
        <v>55</v>
      </c>
      <c r="E66" s="5" t="s">
        <v>56</v>
      </c>
      <c r="F66" s="5" t="s">
        <v>57</v>
      </c>
      <c r="G66" s="5" t="s">
        <v>58</v>
      </c>
      <c r="H66" s="5" t="s">
        <v>59</v>
      </c>
      <c r="I66" s="5" t="s">
        <v>60</v>
      </c>
      <c r="J66" s="5">
        <v>8532100000</v>
      </c>
      <c r="K66" s="8" t="s">
        <v>190</v>
      </c>
      <c r="L66" s="8" t="s">
        <v>62</v>
      </c>
      <c r="M66" s="5" t="s">
        <v>46</v>
      </c>
      <c r="N66" s="9">
        <v>157.339</v>
      </c>
      <c r="O66" s="9"/>
      <c r="P66" s="5" t="s">
        <v>63</v>
      </c>
      <c r="Q66" s="9">
        <v>140723.16</v>
      </c>
      <c r="R66" s="9">
        <v>2172.71</v>
      </c>
      <c r="S66" s="10">
        <v>42606</v>
      </c>
      <c r="T66" s="6" t="s">
        <v>191</v>
      </c>
      <c r="U66" s="5" t="s">
        <v>36</v>
      </c>
      <c r="V66" s="5" t="s">
        <v>36</v>
      </c>
      <c r="W66" s="5"/>
    </row>
    <row r="67" spans="1:23" ht="409.5" x14ac:dyDescent="0.25">
      <c r="A67" s="5"/>
      <c r="B67" s="6" t="s">
        <v>53</v>
      </c>
      <c r="C67" s="5" t="s">
        <v>54</v>
      </c>
      <c r="D67" s="5" t="s">
        <v>55</v>
      </c>
      <c r="E67" s="5" t="s">
        <v>56</v>
      </c>
      <c r="F67" s="5" t="s">
        <v>57</v>
      </c>
      <c r="G67" s="5" t="s">
        <v>58</v>
      </c>
      <c r="H67" s="5" t="s">
        <v>59</v>
      </c>
      <c r="I67" s="5" t="s">
        <v>60</v>
      </c>
      <c r="J67" s="5">
        <v>8532100000</v>
      </c>
      <c r="K67" s="8" t="s">
        <v>180</v>
      </c>
      <c r="L67" s="8" t="s">
        <v>62</v>
      </c>
      <c r="M67" s="5" t="s">
        <v>46</v>
      </c>
      <c r="N67" s="9">
        <v>2.7930000000000001</v>
      </c>
      <c r="O67" s="9"/>
      <c r="P67" s="5" t="s">
        <v>63</v>
      </c>
      <c r="Q67" s="9">
        <v>3729.5</v>
      </c>
      <c r="R67" s="9">
        <v>57.54</v>
      </c>
      <c r="S67" s="10">
        <v>42609</v>
      </c>
      <c r="T67" s="6" t="s">
        <v>192</v>
      </c>
      <c r="U67" s="5" t="s">
        <v>36</v>
      </c>
      <c r="V67" s="5" t="s">
        <v>36</v>
      </c>
      <c r="W67" s="5"/>
    </row>
    <row r="68" spans="1:23" ht="409.5" x14ac:dyDescent="0.25">
      <c r="A68" s="5"/>
      <c r="B68" s="6" t="s">
        <v>53</v>
      </c>
      <c r="C68" s="5" t="s">
        <v>54</v>
      </c>
      <c r="D68" s="5" t="s">
        <v>55</v>
      </c>
      <c r="E68" s="5" t="s">
        <v>56</v>
      </c>
      <c r="F68" s="5" t="s">
        <v>57</v>
      </c>
      <c r="G68" s="5" t="s">
        <v>65</v>
      </c>
      <c r="H68" s="5" t="s">
        <v>59</v>
      </c>
      <c r="I68" s="5" t="s">
        <v>59</v>
      </c>
      <c r="J68" s="5">
        <v>8532100000</v>
      </c>
      <c r="K68" s="8" t="s">
        <v>193</v>
      </c>
      <c r="L68" s="8" t="s">
        <v>67</v>
      </c>
      <c r="M68" s="5" t="s">
        <v>46</v>
      </c>
      <c r="N68" s="9">
        <v>811.29499999999996</v>
      </c>
      <c r="O68" s="9"/>
      <c r="P68" s="5" t="s">
        <v>63</v>
      </c>
      <c r="Q68" s="9">
        <v>1269937.25</v>
      </c>
      <c r="R68" s="9">
        <v>19616.57</v>
      </c>
      <c r="S68" s="10">
        <v>42611</v>
      </c>
      <c r="T68" s="6" t="s">
        <v>194</v>
      </c>
      <c r="U68" s="5" t="s">
        <v>36</v>
      </c>
      <c r="V68" s="5" t="s">
        <v>36</v>
      </c>
      <c r="W68" s="5"/>
    </row>
    <row r="69" spans="1:23" ht="409.5" x14ac:dyDescent="0.25">
      <c r="A69" s="5"/>
      <c r="B69" s="6" t="s">
        <v>53</v>
      </c>
      <c r="C69" s="5" t="s">
        <v>54</v>
      </c>
      <c r="D69" s="5" t="s">
        <v>55</v>
      </c>
      <c r="E69" s="5" t="s">
        <v>56</v>
      </c>
      <c r="F69" s="5" t="s">
        <v>57</v>
      </c>
      <c r="G69" s="5" t="s">
        <v>58</v>
      </c>
      <c r="H69" s="5" t="s">
        <v>59</v>
      </c>
      <c r="I69" s="5" t="s">
        <v>60</v>
      </c>
      <c r="J69" s="5">
        <v>8532100000</v>
      </c>
      <c r="K69" s="8" t="s">
        <v>195</v>
      </c>
      <c r="L69" s="8" t="s">
        <v>196</v>
      </c>
      <c r="M69" s="5" t="s">
        <v>46</v>
      </c>
      <c r="N69" s="9">
        <v>19.295000000000002</v>
      </c>
      <c r="O69" s="9"/>
      <c r="P69" s="5" t="s">
        <v>63</v>
      </c>
      <c r="Q69" s="9">
        <v>29932.48</v>
      </c>
      <c r="R69" s="9">
        <v>461.16</v>
      </c>
      <c r="S69" s="10">
        <v>42613</v>
      </c>
      <c r="T69" s="6" t="s">
        <v>197</v>
      </c>
      <c r="U69" s="5" t="s">
        <v>36</v>
      </c>
      <c r="V69" s="5" t="s">
        <v>36</v>
      </c>
      <c r="W69" s="5"/>
    </row>
    <row r="70" spans="1:23" ht="409.5" x14ac:dyDescent="0.25">
      <c r="A70" s="5"/>
      <c r="B70" s="6" t="s">
        <v>53</v>
      </c>
      <c r="C70" s="5" t="s">
        <v>54</v>
      </c>
      <c r="D70" s="5" t="s">
        <v>55</v>
      </c>
      <c r="E70" s="5" t="s">
        <v>56</v>
      </c>
      <c r="F70" s="5" t="s">
        <v>57</v>
      </c>
      <c r="G70" s="5" t="s">
        <v>65</v>
      </c>
      <c r="H70" s="5" t="s">
        <v>59</v>
      </c>
      <c r="I70" s="5" t="s">
        <v>59</v>
      </c>
      <c r="J70" s="5">
        <v>8532100000</v>
      </c>
      <c r="K70" s="8" t="s">
        <v>198</v>
      </c>
      <c r="L70" s="8" t="s">
        <v>67</v>
      </c>
      <c r="M70" s="5" t="s">
        <v>46</v>
      </c>
      <c r="N70" s="9">
        <v>198.529</v>
      </c>
      <c r="O70" s="9"/>
      <c r="P70" s="5" t="s">
        <v>63</v>
      </c>
      <c r="Q70" s="9">
        <v>355229.51</v>
      </c>
      <c r="R70" s="9">
        <v>5443.84</v>
      </c>
      <c r="S70" s="10">
        <v>42614</v>
      </c>
      <c r="T70" s="6" t="s">
        <v>199</v>
      </c>
      <c r="U70" s="5" t="s">
        <v>36</v>
      </c>
      <c r="V70" s="5" t="s">
        <v>36</v>
      </c>
      <c r="W70" s="5"/>
    </row>
    <row r="71" spans="1:23" ht="409.5" x14ac:dyDescent="0.25">
      <c r="A71" s="5"/>
      <c r="B71" s="6" t="s">
        <v>53</v>
      </c>
      <c r="C71" s="5" t="s">
        <v>54</v>
      </c>
      <c r="D71" s="5" t="s">
        <v>55</v>
      </c>
      <c r="E71" s="5" t="s">
        <v>56</v>
      </c>
      <c r="F71" s="5" t="s">
        <v>57</v>
      </c>
      <c r="G71" s="5" t="s">
        <v>58</v>
      </c>
      <c r="H71" s="5" t="s">
        <v>59</v>
      </c>
      <c r="I71" s="5" t="s">
        <v>60</v>
      </c>
      <c r="J71" s="5">
        <v>8532100000</v>
      </c>
      <c r="K71" s="8" t="s">
        <v>200</v>
      </c>
      <c r="L71" s="8" t="s">
        <v>196</v>
      </c>
      <c r="M71" s="5" t="s">
        <v>46</v>
      </c>
      <c r="N71" s="9">
        <v>22.486000000000001</v>
      </c>
      <c r="O71" s="9"/>
      <c r="P71" s="5" t="s">
        <v>63</v>
      </c>
      <c r="Q71" s="9">
        <v>37192.69</v>
      </c>
      <c r="R71" s="9">
        <v>573.69000000000005</v>
      </c>
      <c r="S71" s="10">
        <v>42621</v>
      </c>
      <c r="T71" s="6" t="s">
        <v>201</v>
      </c>
      <c r="U71" s="5" t="s">
        <v>36</v>
      </c>
      <c r="V71" s="5" t="s">
        <v>36</v>
      </c>
      <c r="W71" s="5"/>
    </row>
    <row r="72" spans="1:23" ht="409.5" x14ac:dyDescent="0.25">
      <c r="A72" s="5"/>
      <c r="B72" s="6" t="s">
        <v>53</v>
      </c>
      <c r="C72" s="5" t="s">
        <v>54</v>
      </c>
      <c r="D72" s="5" t="s">
        <v>55</v>
      </c>
      <c r="E72" s="5" t="s">
        <v>56</v>
      </c>
      <c r="F72" s="5" t="s">
        <v>57</v>
      </c>
      <c r="G72" s="5" t="s">
        <v>58</v>
      </c>
      <c r="H72" s="5" t="s">
        <v>59</v>
      </c>
      <c r="I72" s="5" t="s">
        <v>60</v>
      </c>
      <c r="J72" s="5">
        <v>8532100000</v>
      </c>
      <c r="K72" s="8" t="s">
        <v>202</v>
      </c>
      <c r="L72" s="8" t="s">
        <v>62</v>
      </c>
      <c r="M72" s="5" t="s">
        <v>46</v>
      </c>
      <c r="N72" s="9">
        <v>29.004999999999999</v>
      </c>
      <c r="O72" s="9"/>
      <c r="P72" s="5" t="s">
        <v>63</v>
      </c>
      <c r="Q72" s="9">
        <v>38046.949999999997</v>
      </c>
      <c r="R72" s="9">
        <v>592.99</v>
      </c>
      <c r="S72" s="10">
        <v>42628</v>
      </c>
      <c r="T72" s="6" t="s">
        <v>203</v>
      </c>
      <c r="U72" s="5" t="s">
        <v>36</v>
      </c>
      <c r="V72" s="5" t="s">
        <v>36</v>
      </c>
      <c r="W72" s="5"/>
    </row>
    <row r="73" spans="1:23" ht="303.75" x14ac:dyDescent="0.25">
      <c r="A73" s="5"/>
      <c r="B73" s="6" t="s">
        <v>53</v>
      </c>
      <c r="C73" s="5" t="s">
        <v>54</v>
      </c>
      <c r="D73" s="5" t="s">
        <v>55</v>
      </c>
      <c r="E73" s="5" t="s">
        <v>56</v>
      </c>
      <c r="F73" s="5" t="s">
        <v>57</v>
      </c>
      <c r="G73" s="5" t="s">
        <v>58</v>
      </c>
      <c r="H73" s="5" t="s">
        <v>59</v>
      </c>
      <c r="I73" s="5" t="s">
        <v>60</v>
      </c>
      <c r="J73" s="5">
        <v>8532290000</v>
      </c>
      <c r="K73" s="8" t="s">
        <v>139</v>
      </c>
      <c r="L73" s="8" t="s">
        <v>140</v>
      </c>
      <c r="M73" s="5" t="s">
        <v>46</v>
      </c>
      <c r="N73" s="9">
        <v>68.911000000000001</v>
      </c>
      <c r="O73" s="9"/>
      <c r="P73" s="5" t="s">
        <v>63</v>
      </c>
      <c r="Q73" s="9">
        <v>79321.429999999993</v>
      </c>
      <c r="R73" s="9">
        <v>1230.8900000000001</v>
      </c>
      <c r="S73" s="10">
        <v>42635</v>
      </c>
      <c r="T73" s="6" t="s">
        <v>204</v>
      </c>
      <c r="U73" s="5" t="s">
        <v>36</v>
      </c>
      <c r="V73" s="5" t="s">
        <v>36</v>
      </c>
      <c r="W73" s="5"/>
    </row>
    <row r="74" spans="1:23" ht="409.5" x14ac:dyDescent="0.25">
      <c r="A74" s="5"/>
      <c r="B74" s="6" t="s">
        <v>53</v>
      </c>
      <c r="C74" s="5" t="s">
        <v>54</v>
      </c>
      <c r="D74" s="5" t="s">
        <v>55</v>
      </c>
      <c r="E74" s="5" t="s">
        <v>56</v>
      </c>
      <c r="F74" s="5" t="s">
        <v>57</v>
      </c>
      <c r="G74" s="5" t="s">
        <v>58</v>
      </c>
      <c r="H74" s="5" t="s">
        <v>59</v>
      </c>
      <c r="I74" s="5" t="s">
        <v>60</v>
      </c>
      <c r="J74" s="5">
        <v>8532100000</v>
      </c>
      <c r="K74" s="8" t="s">
        <v>205</v>
      </c>
      <c r="L74" s="8" t="s">
        <v>62</v>
      </c>
      <c r="M74" s="5" t="s">
        <v>46</v>
      </c>
      <c r="N74" s="9">
        <v>16.280999999999999</v>
      </c>
      <c r="O74" s="9"/>
      <c r="P74" s="5" t="s">
        <v>63</v>
      </c>
      <c r="Q74" s="9">
        <v>19398.330000000002</v>
      </c>
      <c r="R74" s="9">
        <v>303.74</v>
      </c>
      <c r="S74" s="10">
        <v>42639</v>
      </c>
      <c r="T74" s="6" t="s">
        <v>206</v>
      </c>
      <c r="U74" s="5" t="s">
        <v>36</v>
      </c>
      <c r="V74" s="5" t="s">
        <v>36</v>
      </c>
      <c r="W74" s="5"/>
    </row>
    <row r="75" spans="1:23" ht="409.5" x14ac:dyDescent="0.25">
      <c r="A75" s="5"/>
      <c r="B75" s="6" t="s">
        <v>53</v>
      </c>
      <c r="C75" s="5" t="s">
        <v>54</v>
      </c>
      <c r="D75" s="5" t="s">
        <v>55</v>
      </c>
      <c r="E75" s="5" t="s">
        <v>56</v>
      </c>
      <c r="F75" s="5" t="s">
        <v>57</v>
      </c>
      <c r="G75" s="5" t="s">
        <v>58</v>
      </c>
      <c r="H75" s="5" t="s">
        <v>59</v>
      </c>
      <c r="I75" s="5" t="s">
        <v>60</v>
      </c>
      <c r="J75" s="5">
        <v>8532100000</v>
      </c>
      <c r="K75" s="8" t="s">
        <v>207</v>
      </c>
      <c r="L75" s="8" t="s">
        <v>62</v>
      </c>
      <c r="M75" s="5" t="s">
        <v>46</v>
      </c>
      <c r="N75" s="9">
        <v>190.43</v>
      </c>
      <c r="O75" s="9"/>
      <c r="P75" s="5" t="s">
        <v>63</v>
      </c>
      <c r="Q75" s="9">
        <v>190858.85</v>
      </c>
      <c r="R75" s="9">
        <v>2975.17</v>
      </c>
      <c r="S75" s="10">
        <v>42641</v>
      </c>
      <c r="T75" s="6" t="s">
        <v>208</v>
      </c>
      <c r="U75" s="5" t="s">
        <v>36</v>
      </c>
      <c r="V75" s="5" t="s">
        <v>36</v>
      </c>
      <c r="W75" s="5"/>
    </row>
    <row r="76" spans="1:23" ht="409.5" x14ac:dyDescent="0.25">
      <c r="A76" s="5"/>
      <c r="B76" s="6" t="s">
        <v>53</v>
      </c>
      <c r="C76" s="5" t="s">
        <v>54</v>
      </c>
      <c r="D76" s="5" t="s">
        <v>55</v>
      </c>
      <c r="E76" s="5" t="s">
        <v>56</v>
      </c>
      <c r="F76" s="5" t="s">
        <v>57</v>
      </c>
      <c r="G76" s="5" t="s">
        <v>58</v>
      </c>
      <c r="H76" s="5" t="s">
        <v>59</v>
      </c>
      <c r="I76" s="5" t="s">
        <v>60</v>
      </c>
      <c r="J76" s="5">
        <v>8532100000</v>
      </c>
      <c r="K76" s="8" t="s">
        <v>182</v>
      </c>
      <c r="L76" s="8" t="s">
        <v>62</v>
      </c>
      <c r="M76" s="5" t="s">
        <v>46</v>
      </c>
      <c r="N76" s="9">
        <v>15.76</v>
      </c>
      <c r="O76" s="9"/>
      <c r="P76" s="5" t="s">
        <v>63</v>
      </c>
      <c r="Q76" s="9">
        <v>15173.58</v>
      </c>
      <c r="R76" s="9">
        <v>240.25</v>
      </c>
      <c r="S76" s="10">
        <v>42648</v>
      </c>
      <c r="T76" s="6" t="s">
        <v>209</v>
      </c>
      <c r="U76" s="5" t="s">
        <v>36</v>
      </c>
      <c r="V76" s="5" t="s">
        <v>36</v>
      </c>
      <c r="W76" s="5"/>
    </row>
    <row r="77" spans="1:23" ht="409.5" x14ac:dyDescent="0.25">
      <c r="A77" s="5"/>
      <c r="B77" s="6" t="s">
        <v>53</v>
      </c>
      <c r="C77" s="5" t="s">
        <v>54</v>
      </c>
      <c r="D77" s="5" t="s">
        <v>55</v>
      </c>
      <c r="E77" s="5" t="s">
        <v>56</v>
      </c>
      <c r="F77" s="5" t="s">
        <v>57</v>
      </c>
      <c r="G77" s="5" t="s">
        <v>65</v>
      </c>
      <c r="H77" s="5" t="s">
        <v>59</v>
      </c>
      <c r="I77" s="5" t="s">
        <v>59</v>
      </c>
      <c r="J77" s="5">
        <v>8532100000</v>
      </c>
      <c r="K77" s="8" t="s">
        <v>210</v>
      </c>
      <c r="L77" s="8" t="s">
        <v>76</v>
      </c>
      <c r="M77" s="5" t="s">
        <v>46</v>
      </c>
      <c r="N77" s="9">
        <v>182.90299999999999</v>
      </c>
      <c r="O77" s="9"/>
      <c r="P77" s="5" t="s">
        <v>63</v>
      </c>
      <c r="Q77" s="9">
        <v>220740.4</v>
      </c>
      <c r="R77" s="9">
        <v>3538.07</v>
      </c>
      <c r="S77" s="10">
        <v>42650</v>
      </c>
      <c r="T77" s="6" t="s">
        <v>211</v>
      </c>
      <c r="U77" s="5" t="s">
        <v>36</v>
      </c>
      <c r="V77" s="5" t="s">
        <v>36</v>
      </c>
      <c r="W77" s="5"/>
    </row>
    <row r="78" spans="1:23" ht="409.5" x14ac:dyDescent="0.25">
      <c r="A78" s="5"/>
      <c r="B78" s="6" t="s">
        <v>53</v>
      </c>
      <c r="C78" s="5" t="s">
        <v>54</v>
      </c>
      <c r="D78" s="5" t="s">
        <v>55</v>
      </c>
      <c r="E78" s="5" t="s">
        <v>56</v>
      </c>
      <c r="F78" s="5" t="s">
        <v>57</v>
      </c>
      <c r="G78" s="5" t="s">
        <v>65</v>
      </c>
      <c r="H78" s="5" t="s">
        <v>59</v>
      </c>
      <c r="I78" s="5" t="s">
        <v>59</v>
      </c>
      <c r="J78" s="5">
        <v>8532100000</v>
      </c>
      <c r="K78" s="8" t="s">
        <v>83</v>
      </c>
      <c r="L78" s="8" t="s">
        <v>76</v>
      </c>
      <c r="M78" s="5" t="s">
        <v>46</v>
      </c>
      <c r="N78" s="9">
        <v>140.56299999999999</v>
      </c>
      <c r="O78" s="9"/>
      <c r="P78" s="5" t="s">
        <v>63</v>
      </c>
      <c r="Q78" s="9">
        <v>272920.40000000002</v>
      </c>
      <c r="R78" s="9">
        <v>4360.5</v>
      </c>
      <c r="S78" s="10">
        <v>42656</v>
      </c>
      <c r="T78" s="6" t="s">
        <v>212</v>
      </c>
      <c r="U78" s="5" t="s">
        <v>36</v>
      </c>
      <c r="V78" s="5" t="s">
        <v>36</v>
      </c>
      <c r="W78" s="5"/>
    </row>
    <row r="79" spans="1:23" ht="409.5" x14ac:dyDescent="0.25">
      <c r="A79" s="5"/>
      <c r="B79" s="6" t="s">
        <v>53</v>
      </c>
      <c r="C79" s="5" t="s">
        <v>54</v>
      </c>
      <c r="D79" s="5" t="s">
        <v>55</v>
      </c>
      <c r="E79" s="5" t="s">
        <v>56</v>
      </c>
      <c r="F79" s="5" t="s">
        <v>57</v>
      </c>
      <c r="G79" s="5" t="s">
        <v>58</v>
      </c>
      <c r="H79" s="5" t="s">
        <v>59</v>
      </c>
      <c r="I79" s="5" t="s">
        <v>60</v>
      </c>
      <c r="J79" s="5">
        <v>8532100000</v>
      </c>
      <c r="K79" s="8" t="s">
        <v>213</v>
      </c>
      <c r="L79" s="8" t="s">
        <v>62</v>
      </c>
      <c r="M79" s="5" t="s">
        <v>46</v>
      </c>
      <c r="N79" s="9">
        <v>8.6270000000000007</v>
      </c>
      <c r="O79" s="9"/>
      <c r="P79" s="5" t="s">
        <v>63</v>
      </c>
      <c r="Q79" s="9">
        <v>13620.42</v>
      </c>
      <c r="R79" s="9">
        <v>217.62</v>
      </c>
      <c r="S79" s="10">
        <v>42656</v>
      </c>
      <c r="T79" s="6" t="s">
        <v>214</v>
      </c>
      <c r="U79" s="5" t="s">
        <v>36</v>
      </c>
      <c r="V79" s="5" t="s">
        <v>36</v>
      </c>
      <c r="W79" s="5"/>
    </row>
    <row r="80" spans="1:23" ht="409.5" x14ac:dyDescent="0.25">
      <c r="A80" s="5"/>
      <c r="B80" s="6" t="s">
        <v>53</v>
      </c>
      <c r="C80" s="5" t="s">
        <v>54</v>
      </c>
      <c r="D80" s="5" t="s">
        <v>55</v>
      </c>
      <c r="E80" s="5" t="s">
        <v>56</v>
      </c>
      <c r="F80" s="5" t="s">
        <v>57</v>
      </c>
      <c r="G80" s="5" t="s">
        <v>58</v>
      </c>
      <c r="H80" s="5" t="s">
        <v>59</v>
      </c>
      <c r="I80" s="5" t="s">
        <v>60</v>
      </c>
      <c r="J80" s="5">
        <v>8532100000</v>
      </c>
      <c r="K80" s="8" t="s">
        <v>215</v>
      </c>
      <c r="L80" s="8" t="s">
        <v>62</v>
      </c>
      <c r="M80" s="5" t="s">
        <v>46</v>
      </c>
      <c r="N80" s="9">
        <v>12.052</v>
      </c>
      <c r="O80" s="9"/>
      <c r="P80" s="5" t="s">
        <v>63</v>
      </c>
      <c r="Q80" s="9">
        <v>27257.34</v>
      </c>
      <c r="R80" s="9">
        <v>430.29</v>
      </c>
      <c r="S80" s="10">
        <v>42657</v>
      </c>
      <c r="T80" s="6" t="s">
        <v>216</v>
      </c>
      <c r="U80" s="5" t="s">
        <v>36</v>
      </c>
      <c r="V80" s="5" t="s">
        <v>36</v>
      </c>
      <c r="W80" s="5"/>
    </row>
    <row r="81" spans="1:23" ht="409.5" x14ac:dyDescent="0.25">
      <c r="A81" s="5"/>
      <c r="B81" s="6" t="s">
        <v>53</v>
      </c>
      <c r="C81" s="5" t="s">
        <v>54</v>
      </c>
      <c r="D81" s="5" t="s">
        <v>55</v>
      </c>
      <c r="E81" s="5" t="s">
        <v>56</v>
      </c>
      <c r="F81" s="5" t="s">
        <v>57</v>
      </c>
      <c r="G81" s="5" t="s">
        <v>58</v>
      </c>
      <c r="H81" s="5" t="s">
        <v>59</v>
      </c>
      <c r="I81" s="5" t="s">
        <v>60</v>
      </c>
      <c r="J81" s="5">
        <v>8532100000</v>
      </c>
      <c r="K81" s="8" t="s">
        <v>217</v>
      </c>
      <c r="L81" s="8" t="s">
        <v>62</v>
      </c>
      <c r="M81" s="5" t="s">
        <v>46</v>
      </c>
      <c r="N81" s="9">
        <v>8.4969999999999999</v>
      </c>
      <c r="O81" s="9"/>
      <c r="P81" s="5" t="s">
        <v>63</v>
      </c>
      <c r="Q81" s="9">
        <v>9689.66</v>
      </c>
      <c r="R81" s="9">
        <v>155.52000000000001</v>
      </c>
      <c r="S81" s="10">
        <v>42662</v>
      </c>
      <c r="T81" s="6" t="s">
        <v>218</v>
      </c>
      <c r="U81" s="5" t="s">
        <v>36</v>
      </c>
      <c r="V81" s="5" t="s">
        <v>36</v>
      </c>
      <c r="W81" s="5"/>
    </row>
    <row r="82" spans="1:23" ht="409.5" x14ac:dyDescent="0.25">
      <c r="A82" s="5"/>
      <c r="B82" s="6" t="s">
        <v>53</v>
      </c>
      <c r="C82" s="5" t="s">
        <v>54</v>
      </c>
      <c r="D82" s="5" t="s">
        <v>55</v>
      </c>
      <c r="E82" s="5" t="s">
        <v>56</v>
      </c>
      <c r="F82" s="5" t="s">
        <v>57</v>
      </c>
      <c r="G82" s="5" t="s">
        <v>58</v>
      </c>
      <c r="H82" s="5" t="s">
        <v>59</v>
      </c>
      <c r="I82" s="5" t="s">
        <v>60</v>
      </c>
      <c r="J82" s="5">
        <v>8532100000</v>
      </c>
      <c r="K82" s="8" t="s">
        <v>219</v>
      </c>
      <c r="L82" s="8" t="s">
        <v>62</v>
      </c>
      <c r="M82" s="5" t="s">
        <v>46</v>
      </c>
      <c r="N82" s="9">
        <v>47.567</v>
      </c>
      <c r="O82" s="9"/>
      <c r="P82" s="5" t="s">
        <v>63</v>
      </c>
      <c r="Q82" s="9">
        <v>47709.1</v>
      </c>
      <c r="R82" s="9">
        <v>763.96</v>
      </c>
      <c r="S82" s="10">
        <v>42670</v>
      </c>
      <c r="T82" s="6" t="s">
        <v>220</v>
      </c>
      <c r="U82" s="5" t="s">
        <v>36</v>
      </c>
      <c r="V82" s="5" t="s">
        <v>36</v>
      </c>
      <c r="W82" s="5"/>
    </row>
    <row r="83" spans="1:23" ht="409.5" x14ac:dyDescent="0.25">
      <c r="A83" s="5"/>
      <c r="B83" s="6" t="s">
        <v>53</v>
      </c>
      <c r="C83" s="5" t="s">
        <v>54</v>
      </c>
      <c r="D83" s="5" t="s">
        <v>55</v>
      </c>
      <c r="E83" s="5" t="s">
        <v>56</v>
      </c>
      <c r="F83" s="5" t="s">
        <v>57</v>
      </c>
      <c r="G83" s="5" t="s">
        <v>58</v>
      </c>
      <c r="H83" s="5" t="s">
        <v>59</v>
      </c>
      <c r="I83" s="5" t="s">
        <v>60</v>
      </c>
      <c r="J83" s="5">
        <v>8532100000</v>
      </c>
      <c r="K83" s="8" t="s">
        <v>221</v>
      </c>
      <c r="L83" s="8" t="s">
        <v>62</v>
      </c>
      <c r="M83" s="5" t="s">
        <v>46</v>
      </c>
      <c r="N83" s="9">
        <v>141.995</v>
      </c>
      <c r="O83" s="9"/>
      <c r="P83" s="5" t="s">
        <v>63</v>
      </c>
      <c r="Q83" s="9">
        <v>142397.72</v>
      </c>
      <c r="R83" s="9">
        <v>2258.85</v>
      </c>
      <c r="S83" s="10">
        <v>42671</v>
      </c>
      <c r="T83" s="6" t="s">
        <v>222</v>
      </c>
      <c r="U83" s="5" t="s">
        <v>36</v>
      </c>
      <c r="V83" s="5" t="s">
        <v>36</v>
      </c>
      <c r="W83" s="5"/>
    </row>
    <row r="84" spans="1:23" ht="409.5" x14ac:dyDescent="0.25">
      <c r="A84" s="5"/>
      <c r="B84" s="6" t="s">
        <v>53</v>
      </c>
      <c r="C84" s="5" t="s">
        <v>54</v>
      </c>
      <c r="D84" s="5" t="s">
        <v>55</v>
      </c>
      <c r="E84" s="5" t="s">
        <v>56</v>
      </c>
      <c r="F84" s="5" t="s">
        <v>223</v>
      </c>
      <c r="G84" s="5" t="s">
        <v>65</v>
      </c>
      <c r="H84" s="5" t="s">
        <v>59</v>
      </c>
      <c r="I84" s="5" t="s">
        <v>59</v>
      </c>
      <c r="J84" s="5">
        <v>8532100000</v>
      </c>
      <c r="K84" s="8" t="s">
        <v>224</v>
      </c>
      <c r="L84" s="8" t="s">
        <v>76</v>
      </c>
      <c r="M84" s="5" t="s">
        <v>46</v>
      </c>
      <c r="N84" s="9">
        <v>869.20699999999999</v>
      </c>
      <c r="O84" s="9"/>
      <c r="P84" s="5" t="s">
        <v>63</v>
      </c>
      <c r="Q84" s="9">
        <v>1695237.61</v>
      </c>
      <c r="R84" s="9">
        <v>25985.35</v>
      </c>
      <c r="S84" s="10">
        <v>42706</v>
      </c>
      <c r="T84" s="6" t="s">
        <v>225</v>
      </c>
      <c r="U84" s="5" t="s">
        <v>36</v>
      </c>
      <c r="V84" s="5" t="s">
        <v>36</v>
      </c>
      <c r="W84" s="5"/>
    </row>
    <row r="85" spans="1:23" ht="409.5" x14ac:dyDescent="0.25">
      <c r="A85" s="5"/>
      <c r="B85" s="6" t="s">
        <v>53</v>
      </c>
      <c r="C85" s="5" t="s">
        <v>54</v>
      </c>
      <c r="D85" s="5" t="s">
        <v>55</v>
      </c>
      <c r="E85" s="5" t="s">
        <v>56</v>
      </c>
      <c r="F85" s="5" t="s">
        <v>223</v>
      </c>
      <c r="G85" s="5" t="s">
        <v>65</v>
      </c>
      <c r="H85" s="5" t="s">
        <v>59</v>
      </c>
      <c r="I85" s="5" t="s">
        <v>59</v>
      </c>
      <c r="J85" s="5">
        <v>8532100000</v>
      </c>
      <c r="K85" s="8" t="s">
        <v>226</v>
      </c>
      <c r="L85" s="8" t="s">
        <v>76</v>
      </c>
      <c r="M85" s="5" t="s">
        <v>46</v>
      </c>
      <c r="N85" s="9">
        <v>279.05399999999997</v>
      </c>
      <c r="O85" s="9"/>
      <c r="P85" s="5" t="s">
        <v>63</v>
      </c>
      <c r="Q85" s="9">
        <v>331531.71999999997</v>
      </c>
      <c r="R85" s="9">
        <v>5230.0200000000004</v>
      </c>
      <c r="S85" s="10">
        <v>42713</v>
      </c>
      <c r="T85" s="6" t="s">
        <v>227</v>
      </c>
      <c r="U85" s="5" t="s">
        <v>36</v>
      </c>
      <c r="V85" s="5" t="s">
        <v>36</v>
      </c>
      <c r="W85" s="5"/>
    </row>
    <row r="86" spans="1:23" ht="409.5" x14ac:dyDescent="0.25">
      <c r="A86" s="5"/>
      <c r="B86" s="6" t="s">
        <v>53</v>
      </c>
      <c r="C86" s="5" t="s">
        <v>54</v>
      </c>
      <c r="D86" s="5" t="s">
        <v>55</v>
      </c>
      <c r="E86" s="5" t="s">
        <v>56</v>
      </c>
      <c r="F86" s="5" t="s">
        <v>223</v>
      </c>
      <c r="G86" s="5" t="s">
        <v>65</v>
      </c>
      <c r="H86" s="5" t="s">
        <v>59</v>
      </c>
      <c r="I86" s="5" t="s">
        <v>59</v>
      </c>
      <c r="J86" s="5">
        <v>8532100000</v>
      </c>
      <c r="K86" s="8" t="s">
        <v>228</v>
      </c>
      <c r="L86" s="8" t="s">
        <v>76</v>
      </c>
      <c r="M86" s="5" t="s">
        <v>46</v>
      </c>
      <c r="N86" s="9">
        <v>1182.2339999999999</v>
      </c>
      <c r="O86" s="9"/>
      <c r="P86" s="5" t="s">
        <v>63</v>
      </c>
      <c r="Q86" s="9">
        <v>1218435.82</v>
      </c>
      <c r="R86" s="9">
        <v>19767.990000000002</v>
      </c>
      <c r="S86" s="10">
        <v>42720</v>
      </c>
      <c r="T86" s="6" t="s">
        <v>229</v>
      </c>
      <c r="U86" s="5" t="s">
        <v>36</v>
      </c>
      <c r="V86" s="5" t="s">
        <v>36</v>
      </c>
      <c r="W86" s="5"/>
    </row>
    <row r="87" spans="1:23" ht="409.5" x14ac:dyDescent="0.25">
      <c r="A87" s="5"/>
      <c r="B87" s="6" t="s">
        <v>53</v>
      </c>
      <c r="C87" s="5" t="s">
        <v>54</v>
      </c>
      <c r="D87" s="5" t="s">
        <v>55</v>
      </c>
      <c r="E87" s="5" t="s">
        <v>56</v>
      </c>
      <c r="F87" s="5" t="s">
        <v>223</v>
      </c>
      <c r="G87" s="5" t="s">
        <v>65</v>
      </c>
      <c r="H87" s="5" t="s">
        <v>59</v>
      </c>
      <c r="I87" s="5" t="s">
        <v>59</v>
      </c>
      <c r="J87" s="5">
        <v>8532100000</v>
      </c>
      <c r="K87" s="8" t="s">
        <v>230</v>
      </c>
      <c r="L87" s="8" t="s">
        <v>76</v>
      </c>
      <c r="M87" s="5" t="s">
        <v>46</v>
      </c>
      <c r="N87" s="9">
        <v>397.73500000000001</v>
      </c>
      <c r="O87" s="9"/>
      <c r="P87" s="5" t="s">
        <v>63</v>
      </c>
      <c r="Q87" s="9">
        <v>696292.43</v>
      </c>
      <c r="R87" s="9">
        <v>11479.2</v>
      </c>
      <c r="S87" s="10">
        <v>42739</v>
      </c>
      <c r="T87" s="6" t="s">
        <v>231</v>
      </c>
      <c r="U87" s="5" t="s">
        <v>36</v>
      </c>
      <c r="V87" s="5" t="s">
        <v>36</v>
      </c>
      <c r="W87" s="5"/>
    </row>
    <row r="88" spans="1:23" ht="409.5" x14ac:dyDescent="0.25">
      <c r="A88" s="5"/>
      <c r="B88" s="6" t="s">
        <v>53</v>
      </c>
      <c r="C88" s="5" t="s">
        <v>54</v>
      </c>
      <c r="D88" s="5" t="s">
        <v>232</v>
      </c>
      <c r="E88" s="5" t="s">
        <v>56</v>
      </c>
      <c r="F88" s="5" t="s">
        <v>233</v>
      </c>
      <c r="G88" s="5" t="s">
        <v>65</v>
      </c>
      <c r="H88" s="5" t="s">
        <v>59</v>
      </c>
      <c r="I88" s="5" t="s">
        <v>59</v>
      </c>
      <c r="J88" s="5">
        <v>8532100000</v>
      </c>
      <c r="K88" s="8" t="s">
        <v>234</v>
      </c>
      <c r="L88" s="8" t="s">
        <v>76</v>
      </c>
      <c r="M88" s="5" t="s">
        <v>46</v>
      </c>
      <c r="N88" s="9">
        <v>476</v>
      </c>
      <c r="O88" s="9"/>
      <c r="P88" s="5" t="s">
        <v>63</v>
      </c>
      <c r="Q88" s="9">
        <v>1837025.34</v>
      </c>
      <c r="R88" s="9">
        <v>30941.98</v>
      </c>
      <c r="S88" s="10">
        <v>42749</v>
      </c>
      <c r="T88" s="6" t="s">
        <v>235</v>
      </c>
      <c r="U88" s="5" t="s">
        <v>36</v>
      </c>
      <c r="V88" s="5" t="s">
        <v>36</v>
      </c>
      <c r="W88" s="5"/>
    </row>
    <row r="89" spans="1:23" ht="409.5" x14ac:dyDescent="0.25">
      <c r="A89" s="5"/>
      <c r="B89" s="6" t="s">
        <v>53</v>
      </c>
      <c r="C89" s="5" t="s">
        <v>54</v>
      </c>
      <c r="D89" s="5" t="s">
        <v>55</v>
      </c>
      <c r="E89" s="5" t="s">
        <v>56</v>
      </c>
      <c r="F89" s="5" t="s">
        <v>223</v>
      </c>
      <c r="G89" s="5" t="s">
        <v>65</v>
      </c>
      <c r="H89" s="5" t="s">
        <v>59</v>
      </c>
      <c r="I89" s="5" t="s">
        <v>59</v>
      </c>
      <c r="J89" s="5">
        <v>8532100000</v>
      </c>
      <c r="K89" s="8" t="s">
        <v>236</v>
      </c>
      <c r="L89" s="8" t="s">
        <v>76</v>
      </c>
      <c r="M89" s="5" t="s">
        <v>46</v>
      </c>
      <c r="N89" s="9">
        <v>708</v>
      </c>
      <c r="O89" s="9"/>
      <c r="P89" s="5" t="s">
        <v>63</v>
      </c>
      <c r="Q89" s="9">
        <v>1201958.81</v>
      </c>
      <c r="R89" s="9">
        <v>20320.900000000001</v>
      </c>
      <c r="S89" s="10">
        <v>42762</v>
      </c>
      <c r="T89" s="6" t="s">
        <v>237</v>
      </c>
      <c r="U89" s="5" t="s">
        <v>36</v>
      </c>
      <c r="V89" s="5" t="s">
        <v>36</v>
      </c>
      <c r="W89" s="5"/>
    </row>
    <row r="90" spans="1:23" ht="409.5" x14ac:dyDescent="0.25">
      <c r="A90" s="5"/>
      <c r="B90" s="6" t="s">
        <v>53</v>
      </c>
      <c r="C90" s="5" t="s">
        <v>54</v>
      </c>
      <c r="D90" s="5" t="s">
        <v>55</v>
      </c>
      <c r="E90" s="5" t="s">
        <v>56</v>
      </c>
      <c r="F90" s="5" t="s">
        <v>223</v>
      </c>
      <c r="G90" s="5" t="s">
        <v>65</v>
      </c>
      <c r="H90" s="5" t="s">
        <v>59</v>
      </c>
      <c r="I90" s="5" t="s">
        <v>59</v>
      </c>
      <c r="J90" s="5">
        <v>8532100000</v>
      </c>
      <c r="K90" s="8" t="s">
        <v>238</v>
      </c>
      <c r="L90" s="8" t="s">
        <v>76</v>
      </c>
      <c r="M90" s="5" t="s">
        <v>46</v>
      </c>
      <c r="N90" s="9">
        <v>141.99199999999999</v>
      </c>
      <c r="O90" s="9"/>
      <c r="P90" s="5" t="s">
        <v>63</v>
      </c>
      <c r="Q90" s="9">
        <v>270434.58</v>
      </c>
      <c r="R90" s="9">
        <v>4630.2</v>
      </c>
      <c r="S90" s="10">
        <v>42797</v>
      </c>
      <c r="T90" s="6" t="s">
        <v>239</v>
      </c>
      <c r="U90" s="5" t="s">
        <v>36</v>
      </c>
      <c r="V90" s="5" t="s">
        <v>36</v>
      </c>
      <c r="W90" s="5"/>
    </row>
    <row r="91" spans="1:23" ht="409.5" x14ac:dyDescent="0.25">
      <c r="A91" s="5"/>
      <c r="B91" s="6" t="s">
        <v>53</v>
      </c>
      <c r="C91" s="5" t="s">
        <v>54</v>
      </c>
      <c r="D91" s="5" t="s">
        <v>240</v>
      </c>
      <c r="E91" s="5" t="s">
        <v>56</v>
      </c>
      <c r="F91" s="5" t="s">
        <v>241</v>
      </c>
      <c r="G91" s="5" t="s">
        <v>65</v>
      </c>
      <c r="H91" s="5" t="s">
        <v>59</v>
      </c>
      <c r="I91" s="5" t="s">
        <v>59</v>
      </c>
      <c r="J91" s="5">
        <v>8532100000</v>
      </c>
      <c r="K91" s="8" t="s">
        <v>242</v>
      </c>
      <c r="L91" s="8" t="s">
        <v>76</v>
      </c>
      <c r="M91" s="5" t="s">
        <v>46</v>
      </c>
      <c r="N91" s="9">
        <v>1194.4739999999999</v>
      </c>
      <c r="O91" s="9"/>
      <c r="P91" s="5" t="s">
        <v>63</v>
      </c>
      <c r="Q91" s="9">
        <v>2430435.2999999998</v>
      </c>
      <c r="R91" s="9">
        <v>41042.589999999997</v>
      </c>
      <c r="S91" s="10">
        <v>42807</v>
      </c>
      <c r="T91" s="6" t="s">
        <v>243</v>
      </c>
      <c r="U91" s="5" t="s">
        <v>36</v>
      </c>
      <c r="V91" s="5" t="s">
        <v>36</v>
      </c>
      <c r="W91" s="5"/>
    </row>
    <row r="92" spans="1:23" ht="409.5" x14ac:dyDescent="0.25">
      <c r="A92" s="5"/>
      <c r="B92" s="6" t="s">
        <v>53</v>
      </c>
      <c r="C92" s="5" t="s">
        <v>54</v>
      </c>
      <c r="D92" s="5" t="s">
        <v>240</v>
      </c>
      <c r="E92" s="5" t="s">
        <v>97</v>
      </c>
      <c r="F92" s="5" t="s">
        <v>244</v>
      </c>
      <c r="G92" s="5" t="s">
        <v>65</v>
      </c>
      <c r="H92" s="5" t="s">
        <v>245</v>
      </c>
      <c r="I92" s="5" t="s">
        <v>59</v>
      </c>
      <c r="J92" s="5">
        <v>8532100000</v>
      </c>
      <c r="K92" s="8" t="s">
        <v>246</v>
      </c>
      <c r="L92" s="8" t="s">
        <v>76</v>
      </c>
      <c r="M92" s="5" t="s">
        <v>46</v>
      </c>
      <c r="N92" s="9">
        <v>331.40800000000002</v>
      </c>
      <c r="O92" s="9"/>
      <c r="P92" s="5" t="s">
        <v>63</v>
      </c>
      <c r="Q92" s="9">
        <v>599997.5</v>
      </c>
      <c r="R92" s="9">
        <v>10177.379999999999</v>
      </c>
      <c r="S92" s="10">
        <v>42810</v>
      </c>
      <c r="T92" s="6" t="s">
        <v>247</v>
      </c>
      <c r="U92" s="5" t="s">
        <v>36</v>
      </c>
      <c r="V92" s="5" t="s">
        <v>36</v>
      </c>
      <c r="W92" s="5"/>
    </row>
    <row r="93" spans="1:23" ht="409.5" x14ac:dyDescent="0.25">
      <c r="A93" s="5"/>
      <c r="B93" s="6" t="s">
        <v>53</v>
      </c>
      <c r="C93" s="5" t="s">
        <v>54</v>
      </c>
      <c r="D93" s="5" t="s">
        <v>240</v>
      </c>
      <c r="E93" s="5" t="s">
        <v>56</v>
      </c>
      <c r="F93" s="5" t="s">
        <v>241</v>
      </c>
      <c r="G93" s="5" t="s">
        <v>65</v>
      </c>
      <c r="H93" s="5" t="s">
        <v>59</v>
      </c>
      <c r="I93" s="5" t="s">
        <v>59</v>
      </c>
      <c r="J93" s="5">
        <v>8532100000</v>
      </c>
      <c r="K93" s="8" t="s">
        <v>248</v>
      </c>
      <c r="L93" s="8" t="s">
        <v>76</v>
      </c>
      <c r="M93" s="5" t="s">
        <v>46</v>
      </c>
      <c r="N93" s="9">
        <v>130.44900000000001</v>
      </c>
      <c r="O93" s="9"/>
      <c r="P93" s="5" t="s">
        <v>63</v>
      </c>
      <c r="Q93" s="9">
        <v>414589.46</v>
      </c>
      <c r="R93" s="9">
        <v>7353.76</v>
      </c>
      <c r="S93" s="10">
        <v>42828</v>
      </c>
      <c r="T93" s="6" t="s">
        <v>249</v>
      </c>
      <c r="U93" s="5" t="s">
        <v>36</v>
      </c>
      <c r="V93" s="5" t="s">
        <v>36</v>
      </c>
      <c r="W93" s="5"/>
    </row>
    <row r="94" spans="1:23" ht="409.5" x14ac:dyDescent="0.25">
      <c r="A94" s="5"/>
      <c r="B94" s="6" t="s">
        <v>53</v>
      </c>
      <c r="C94" s="5" t="s">
        <v>54</v>
      </c>
      <c r="D94" s="5" t="s">
        <v>240</v>
      </c>
      <c r="E94" s="5" t="s">
        <v>56</v>
      </c>
      <c r="F94" s="5" t="s">
        <v>241</v>
      </c>
      <c r="G94" s="5" t="s">
        <v>65</v>
      </c>
      <c r="H94" s="5" t="s">
        <v>59</v>
      </c>
      <c r="I94" s="5" t="s">
        <v>59</v>
      </c>
      <c r="J94" s="5">
        <v>8532100000</v>
      </c>
      <c r="K94" s="8" t="s">
        <v>250</v>
      </c>
      <c r="L94" s="8" t="s">
        <v>76</v>
      </c>
      <c r="M94" s="5" t="s">
        <v>46</v>
      </c>
      <c r="N94" s="9">
        <v>98.736999999999995</v>
      </c>
      <c r="O94" s="9"/>
      <c r="P94" s="5" t="s">
        <v>63</v>
      </c>
      <c r="Q94" s="9">
        <v>324744.11</v>
      </c>
      <c r="R94" s="9">
        <v>5701.75</v>
      </c>
      <c r="S94" s="10">
        <v>42838</v>
      </c>
      <c r="T94" s="6" t="s">
        <v>251</v>
      </c>
      <c r="U94" s="5" t="s">
        <v>36</v>
      </c>
      <c r="V94" s="5" t="s">
        <v>36</v>
      </c>
      <c r="W94" s="5"/>
    </row>
    <row r="95" spans="1:23" ht="409.5" x14ac:dyDescent="0.25">
      <c r="A95" s="5"/>
      <c r="B95" s="6" t="s">
        <v>53</v>
      </c>
      <c r="C95" s="5" t="s">
        <v>54</v>
      </c>
      <c r="D95" s="5" t="s">
        <v>240</v>
      </c>
      <c r="E95" s="5" t="s">
        <v>56</v>
      </c>
      <c r="F95" s="5" t="s">
        <v>241</v>
      </c>
      <c r="G95" s="5" t="s">
        <v>65</v>
      </c>
      <c r="H95" s="5" t="s">
        <v>59</v>
      </c>
      <c r="I95" s="5" t="s">
        <v>59</v>
      </c>
      <c r="J95" s="5">
        <v>8532100000</v>
      </c>
      <c r="K95" s="8" t="s">
        <v>252</v>
      </c>
      <c r="L95" s="8" t="s">
        <v>76</v>
      </c>
      <c r="M95" s="5" t="s">
        <v>46</v>
      </c>
      <c r="N95" s="9">
        <v>1089.155</v>
      </c>
      <c r="O95" s="9"/>
      <c r="P95" s="5" t="s">
        <v>63</v>
      </c>
      <c r="Q95" s="9">
        <v>1710997.52</v>
      </c>
      <c r="R95" s="9">
        <v>30510.27</v>
      </c>
      <c r="S95" s="10">
        <v>42851</v>
      </c>
      <c r="T95" s="6" t="s">
        <v>253</v>
      </c>
      <c r="U95" s="5" t="s">
        <v>36</v>
      </c>
      <c r="V95" s="5" t="s">
        <v>36</v>
      </c>
      <c r="W95" s="5"/>
    </row>
    <row r="96" spans="1:23" ht="409.5" x14ac:dyDescent="0.25">
      <c r="A96" s="5"/>
      <c r="B96" s="6" t="s">
        <v>53</v>
      </c>
      <c r="C96" s="5" t="s">
        <v>54</v>
      </c>
      <c r="D96" s="5" t="s">
        <v>240</v>
      </c>
      <c r="E96" s="5" t="s">
        <v>56</v>
      </c>
      <c r="F96" s="5" t="s">
        <v>241</v>
      </c>
      <c r="G96" s="5" t="s">
        <v>65</v>
      </c>
      <c r="H96" s="5" t="s">
        <v>59</v>
      </c>
      <c r="I96" s="5" t="s">
        <v>59</v>
      </c>
      <c r="J96" s="5">
        <v>8532100000</v>
      </c>
      <c r="K96" s="8" t="s">
        <v>254</v>
      </c>
      <c r="L96" s="8" t="s">
        <v>76</v>
      </c>
      <c r="M96" s="5" t="s">
        <v>46</v>
      </c>
      <c r="N96" s="9">
        <v>490.22800000000001</v>
      </c>
      <c r="O96" s="9"/>
      <c r="P96" s="5" t="s">
        <v>63</v>
      </c>
      <c r="Q96" s="9">
        <v>785951.64</v>
      </c>
      <c r="R96" s="9">
        <v>13956.82</v>
      </c>
      <c r="S96" s="10">
        <v>42852</v>
      </c>
      <c r="T96" s="6" t="s">
        <v>255</v>
      </c>
      <c r="U96" s="5" t="s">
        <v>36</v>
      </c>
      <c r="V96" s="5" t="s">
        <v>36</v>
      </c>
      <c r="W96" s="5"/>
    </row>
    <row r="97" spans="1:23" ht="409.5" x14ac:dyDescent="0.25">
      <c r="A97" s="5"/>
      <c r="B97" s="6" t="s">
        <v>53</v>
      </c>
      <c r="C97" s="5" t="s">
        <v>54</v>
      </c>
      <c r="D97" s="5" t="s">
        <v>240</v>
      </c>
      <c r="E97" s="5" t="s">
        <v>56</v>
      </c>
      <c r="F97" s="5" t="s">
        <v>241</v>
      </c>
      <c r="G97" s="5" t="s">
        <v>65</v>
      </c>
      <c r="H97" s="5" t="s">
        <v>59</v>
      </c>
      <c r="I97" s="5" t="s">
        <v>59</v>
      </c>
      <c r="J97" s="5">
        <v>8532100000</v>
      </c>
      <c r="K97" s="8" t="s">
        <v>256</v>
      </c>
      <c r="L97" s="8" t="s">
        <v>76</v>
      </c>
      <c r="M97" s="5" t="s">
        <v>46</v>
      </c>
      <c r="N97" s="9">
        <v>508.238</v>
      </c>
      <c r="O97" s="9"/>
      <c r="P97" s="5" t="s">
        <v>63</v>
      </c>
      <c r="Q97" s="9">
        <v>966777.03</v>
      </c>
      <c r="R97" s="9">
        <v>16933.46</v>
      </c>
      <c r="S97" s="10">
        <v>42860</v>
      </c>
      <c r="T97" s="6" t="s">
        <v>257</v>
      </c>
      <c r="U97" s="5" t="s">
        <v>36</v>
      </c>
      <c r="V97" s="5" t="s">
        <v>36</v>
      </c>
      <c r="W97" s="5"/>
    </row>
    <row r="98" spans="1:23" ht="409.5" x14ac:dyDescent="0.25">
      <c r="A98" s="5"/>
      <c r="B98" s="6" t="s">
        <v>53</v>
      </c>
      <c r="C98" s="5" t="s">
        <v>54</v>
      </c>
      <c r="D98" s="5" t="s">
        <v>240</v>
      </c>
      <c r="E98" s="5" t="s">
        <v>56</v>
      </c>
      <c r="F98" s="5" t="s">
        <v>241</v>
      </c>
      <c r="G98" s="5" t="s">
        <v>65</v>
      </c>
      <c r="H98" s="5" t="s">
        <v>59</v>
      </c>
      <c r="I98" s="5" t="s">
        <v>59</v>
      </c>
      <c r="J98" s="5">
        <v>8532100000</v>
      </c>
      <c r="K98" s="8" t="s">
        <v>258</v>
      </c>
      <c r="L98" s="8" t="s">
        <v>76</v>
      </c>
      <c r="M98" s="5" t="s">
        <v>46</v>
      </c>
      <c r="N98" s="9">
        <v>610.48500000000001</v>
      </c>
      <c r="O98" s="9"/>
      <c r="P98" s="5" t="s">
        <v>63</v>
      </c>
      <c r="Q98" s="9">
        <v>1271023.8999999999</v>
      </c>
      <c r="R98" s="9">
        <v>22591.84</v>
      </c>
      <c r="S98" s="10">
        <v>42873</v>
      </c>
      <c r="T98" s="6" t="s">
        <v>259</v>
      </c>
      <c r="U98" s="5" t="s">
        <v>36</v>
      </c>
      <c r="V98" s="5" t="s">
        <v>36</v>
      </c>
      <c r="W98" s="5"/>
    </row>
    <row r="99" spans="1:23" ht="409.5" x14ac:dyDescent="0.25">
      <c r="A99" s="5"/>
      <c r="B99" s="6" t="s">
        <v>53</v>
      </c>
      <c r="C99" s="5" t="s">
        <v>54</v>
      </c>
      <c r="D99" s="5" t="s">
        <v>240</v>
      </c>
      <c r="E99" s="5" t="s">
        <v>56</v>
      </c>
      <c r="F99" s="5" t="s">
        <v>241</v>
      </c>
      <c r="G99" s="5" t="s">
        <v>65</v>
      </c>
      <c r="H99" s="5" t="s">
        <v>59</v>
      </c>
      <c r="I99" s="5" t="s">
        <v>59</v>
      </c>
      <c r="J99" s="5">
        <v>8532100000</v>
      </c>
      <c r="K99" s="8" t="s">
        <v>260</v>
      </c>
      <c r="L99" s="8" t="s">
        <v>76</v>
      </c>
      <c r="M99" s="5" t="s">
        <v>46</v>
      </c>
      <c r="N99" s="9">
        <v>1020.6849999999999</v>
      </c>
      <c r="O99" s="9"/>
      <c r="P99" s="5" t="s">
        <v>63</v>
      </c>
      <c r="Q99" s="9">
        <v>1389659.46</v>
      </c>
      <c r="R99" s="9">
        <v>24181.32</v>
      </c>
      <c r="S99" s="10">
        <v>42874</v>
      </c>
      <c r="T99" s="6" t="s">
        <v>261</v>
      </c>
      <c r="U99" s="5" t="s">
        <v>36</v>
      </c>
      <c r="V99" s="5" t="s">
        <v>36</v>
      </c>
      <c r="W99" s="5"/>
    </row>
    <row r="100" spans="1:23" ht="409.5" x14ac:dyDescent="0.25">
      <c r="A100" s="5"/>
      <c r="B100" s="6" t="s">
        <v>53</v>
      </c>
      <c r="C100" s="5" t="s">
        <v>54</v>
      </c>
      <c r="D100" s="5" t="s">
        <v>240</v>
      </c>
      <c r="E100" s="5" t="s">
        <v>56</v>
      </c>
      <c r="F100" s="5" t="s">
        <v>241</v>
      </c>
      <c r="G100" s="5" t="s">
        <v>65</v>
      </c>
      <c r="H100" s="5" t="s">
        <v>59</v>
      </c>
      <c r="I100" s="5" t="s">
        <v>59</v>
      </c>
      <c r="J100" s="5">
        <v>8532100000</v>
      </c>
      <c r="K100" s="8" t="s">
        <v>262</v>
      </c>
      <c r="L100" s="8" t="s">
        <v>76</v>
      </c>
      <c r="M100" s="5" t="s">
        <v>46</v>
      </c>
      <c r="N100" s="9">
        <v>593.93899999999996</v>
      </c>
      <c r="O100" s="9"/>
      <c r="P100" s="5" t="s">
        <v>63</v>
      </c>
      <c r="Q100" s="9">
        <v>1111168.92</v>
      </c>
      <c r="R100" s="9">
        <v>19817.490000000002</v>
      </c>
      <c r="S100" s="10">
        <v>42881</v>
      </c>
      <c r="T100" s="6" t="s">
        <v>263</v>
      </c>
      <c r="U100" s="5" t="s">
        <v>36</v>
      </c>
      <c r="V100" s="5" t="s">
        <v>36</v>
      </c>
      <c r="W100" s="5"/>
    </row>
    <row r="101" spans="1:23" ht="409.5" x14ac:dyDescent="0.25">
      <c r="A101" s="5"/>
      <c r="B101" s="6" t="s">
        <v>53</v>
      </c>
      <c r="C101" s="5" t="s">
        <v>54</v>
      </c>
      <c r="D101" s="5" t="s">
        <v>240</v>
      </c>
      <c r="E101" s="5" t="s">
        <v>264</v>
      </c>
      <c r="F101" s="5" t="s">
        <v>241</v>
      </c>
      <c r="G101" s="5" t="s">
        <v>65</v>
      </c>
      <c r="H101" s="5" t="s">
        <v>245</v>
      </c>
      <c r="I101" s="5" t="s">
        <v>59</v>
      </c>
      <c r="J101" s="5">
        <v>8532100000</v>
      </c>
      <c r="K101" s="8" t="s">
        <v>265</v>
      </c>
      <c r="L101" s="8" t="s">
        <v>76</v>
      </c>
      <c r="M101" s="5" t="s">
        <v>46</v>
      </c>
      <c r="N101" s="9">
        <v>1049</v>
      </c>
      <c r="O101" s="9"/>
      <c r="P101" s="5" t="s">
        <v>63</v>
      </c>
      <c r="Q101" s="9">
        <v>2172298.5499999998</v>
      </c>
      <c r="R101" s="9">
        <v>38090.25</v>
      </c>
      <c r="S101" s="10">
        <v>42901</v>
      </c>
      <c r="T101" s="6" t="s">
        <v>266</v>
      </c>
      <c r="U101" s="5" t="s">
        <v>36</v>
      </c>
      <c r="V101" s="5" t="s">
        <v>36</v>
      </c>
      <c r="W101" s="5"/>
    </row>
    <row r="102" spans="1:23" ht="409.5" x14ac:dyDescent="0.25">
      <c r="A102" s="5"/>
      <c r="B102" s="6" t="s">
        <v>53</v>
      </c>
      <c r="C102" s="5" t="s">
        <v>54</v>
      </c>
      <c r="D102" s="5" t="s">
        <v>240</v>
      </c>
      <c r="E102" s="5" t="s">
        <v>56</v>
      </c>
      <c r="F102" s="5" t="s">
        <v>241</v>
      </c>
      <c r="G102" s="5" t="s">
        <v>65</v>
      </c>
      <c r="H102" s="5" t="s">
        <v>59</v>
      </c>
      <c r="I102" s="5" t="s">
        <v>59</v>
      </c>
      <c r="J102" s="5">
        <v>8532100000</v>
      </c>
      <c r="K102" s="8" t="s">
        <v>267</v>
      </c>
      <c r="L102" s="8" t="s">
        <v>76</v>
      </c>
      <c r="M102" s="5" t="s">
        <v>46</v>
      </c>
      <c r="N102" s="9">
        <v>213.05699999999999</v>
      </c>
      <c r="O102" s="9"/>
      <c r="P102" s="5" t="s">
        <v>63</v>
      </c>
      <c r="Q102" s="9">
        <v>372151.86</v>
      </c>
      <c r="R102" s="9">
        <v>6530.62</v>
      </c>
      <c r="S102" s="10">
        <v>42901</v>
      </c>
      <c r="T102" s="6" t="s">
        <v>268</v>
      </c>
      <c r="U102" s="5" t="s">
        <v>36</v>
      </c>
      <c r="V102" s="5" t="s">
        <v>36</v>
      </c>
      <c r="W102" s="5"/>
    </row>
    <row r="103" spans="1:23" ht="409.5" x14ac:dyDescent="0.25">
      <c r="A103" s="5"/>
      <c r="B103" s="6" t="s">
        <v>53</v>
      </c>
      <c r="C103" s="5" t="s">
        <v>54</v>
      </c>
      <c r="D103" s="5" t="s">
        <v>240</v>
      </c>
      <c r="E103" s="5" t="s">
        <v>97</v>
      </c>
      <c r="F103" s="5" t="s">
        <v>244</v>
      </c>
      <c r="G103" s="5" t="s">
        <v>65</v>
      </c>
      <c r="H103" s="5" t="s">
        <v>245</v>
      </c>
      <c r="I103" s="5" t="s">
        <v>59</v>
      </c>
      <c r="J103" s="5">
        <v>8532100000</v>
      </c>
      <c r="K103" s="8" t="s">
        <v>269</v>
      </c>
      <c r="L103" s="8" t="s">
        <v>76</v>
      </c>
      <c r="M103" s="5" t="s">
        <v>46</v>
      </c>
      <c r="N103" s="9">
        <v>1143.326</v>
      </c>
      <c r="O103" s="9"/>
      <c r="P103" s="5" t="s">
        <v>63</v>
      </c>
      <c r="Q103" s="9">
        <v>2204635.21</v>
      </c>
      <c r="R103" s="9">
        <v>36653.39</v>
      </c>
      <c r="S103" s="10">
        <v>42910</v>
      </c>
      <c r="T103" s="6" t="s">
        <v>270</v>
      </c>
      <c r="U103" s="5" t="s">
        <v>36</v>
      </c>
      <c r="V103" s="5" t="s">
        <v>36</v>
      </c>
      <c r="W103" s="5"/>
    </row>
    <row r="104" spans="1:23" ht="409.5" x14ac:dyDescent="0.25">
      <c r="A104" s="5"/>
      <c r="B104" s="6" t="s">
        <v>53</v>
      </c>
      <c r="C104" s="5" t="s">
        <v>54</v>
      </c>
      <c r="D104" s="5" t="s">
        <v>240</v>
      </c>
      <c r="E104" s="5" t="s">
        <v>97</v>
      </c>
      <c r="F104" s="5" t="s">
        <v>244</v>
      </c>
      <c r="G104" s="5" t="s">
        <v>65</v>
      </c>
      <c r="H104" s="5" t="s">
        <v>245</v>
      </c>
      <c r="I104" s="5" t="s">
        <v>59</v>
      </c>
      <c r="J104" s="5">
        <v>8532100000</v>
      </c>
      <c r="K104" s="8" t="s">
        <v>271</v>
      </c>
      <c r="L104" s="8" t="s">
        <v>76</v>
      </c>
      <c r="M104" s="5" t="s">
        <v>46</v>
      </c>
      <c r="N104" s="9">
        <v>534.67700000000002</v>
      </c>
      <c r="O104" s="9"/>
      <c r="P104" s="5" t="s">
        <v>63</v>
      </c>
      <c r="Q104" s="9">
        <v>1168755.79</v>
      </c>
      <c r="R104" s="9">
        <v>19629.259999999998</v>
      </c>
      <c r="S104" s="10">
        <v>42916</v>
      </c>
      <c r="T104" s="6" t="s">
        <v>272</v>
      </c>
      <c r="U104" s="5" t="s">
        <v>36</v>
      </c>
      <c r="V104" s="5" t="s">
        <v>36</v>
      </c>
      <c r="W104" s="5"/>
    </row>
    <row r="105" spans="1:23" ht="409.5" x14ac:dyDescent="0.25">
      <c r="A105" s="5"/>
      <c r="B105" s="6" t="s">
        <v>53</v>
      </c>
      <c r="C105" s="5" t="s">
        <v>54</v>
      </c>
      <c r="D105" s="5" t="s">
        <v>232</v>
      </c>
      <c r="E105" s="5" t="s">
        <v>56</v>
      </c>
      <c r="F105" s="5" t="s">
        <v>233</v>
      </c>
      <c r="G105" s="5" t="s">
        <v>65</v>
      </c>
      <c r="H105" s="5" t="s">
        <v>59</v>
      </c>
      <c r="I105" s="5" t="s">
        <v>59</v>
      </c>
      <c r="J105" s="5">
        <v>8532100000</v>
      </c>
      <c r="K105" s="8" t="s">
        <v>273</v>
      </c>
      <c r="L105" s="8" t="s">
        <v>76</v>
      </c>
      <c r="M105" s="5" t="s">
        <v>46</v>
      </c>
      <c r="N105" s="9">
        <v>548</v>
      </c>
      <c r="O105" s="9"/>
      <c r="P105" s="5" t="s">
        <v>63</v>
      </c>
      <c r="Q105" s="9">
        <v>1339553.81</v>
      </c>
      <c r="R105" s="9">
        <v>22185.68</v>
      </c>
      <c r="S105" s="10">
        <v>42925</v>
      </c>
      <c r="T105" s="6" t="s">
        <v>274</v>
      </c>
      <c r="U105" s="5" t="s">
        <v>36</v>
      </c>
      <c r="V105" s="5" t="s">
        <v>36</v>
      </c>
      <c r="W105" s="5"/>
    </row>
    <row r="106" spans="1:23" ht="409.5" x14ac:dyDescent="0.25">
      <c r="A106" s="5"/>
      <c r="B106" s="6" t="s">
        <v>53</v>
      </c>
      <c r="C106" s="5" t="s">
        <v>54</v>
      </c>
      <c r="D106" s="5" t="s">
        <v>240</v>
      </c>
      <c r="E106" s="5" t="s">
        <v>97</v>
      </c>
      <c r="F106" s="5" t="s">
        <v>244</v>
      </c>
      <c r="G106" s="5" t="s">
        <v>65</v>
      </c>
      <c r="H106" s="5" t="s">
        <v>245</v>
      </c>
      <c r="I106" s="5" t="s">
        <v>59</v>
      </c>
      <c r="J106" s="5">
        <v>8532100000</v>
      </c>
      <c r="K106" s="8" t="s">
        <v>275</v>
      </c>
      <c r="L106" s="8" t="s">
        <v>76</v>
      </c>
      <c r="M106" s="5" t="s">
        <v>46</v>
      </c>
      <c r="N106" s="9">
        <v>2620.7060000000001</v>
      </c>
      <c r="O106" s="9"/>
      <c r="P106" s="5" t="s">
        <v>63</v>
      </c>
      <c r="Q106" s="9">
        <v>3937191.63</v>
      </c>
      <c r="R106" s="9">
        <v>65207.75</v>
      </c>
      <c r="S106" s="10">
        <v>42927</v>
      </c>
      <c r="T106" s="6" t="s">
        <v>276</v>
      </c>
      <c r="U106" s="5" t="s">
        <v>36</v>
      </c>
      <c r="V106" s="5" t="s">
        <v>36</v>
      </c>
      <c r="W106" s="5"/>
    </row>
    <row r="107" spans="1:23" ht="409.5" x14ac:dyDescent="0.25">
      <c r="A107" s="5"/>
      <c r="B107" s="6" t="s">
        <v>53</v>
      </c>
      <c r="C107" s="5" t="s">
        <v>54</v>
      </c>
      <c r="D107" s="5" t="s">
        <v>240</v>
      </c>
      <c r="E107" s="5" t="s">
        <v>97</v>
      </c>
      <c r="F107" s="5" t="s">
        <v>244</v>
      </c>
      <c r="G107" s="5" t="s">
        <v>65</v>
      </c>
      <c r="H107" s="5" t="s">
        <v>245</v>
      </c>
      <c r="I107" s="5" t="s">
        <v>59</v>
      </c>
      <c r="J107" s="5">
        <v>8532100000</v>
      </c>
      <c r="K107" s="8" t="s">
        <v>277</v>
      </c>
      <c r="L107" s="8" t="s">
        <v>76</v>
      </c>
      <c r="M107" s="5" t="s">
        <v>46</v>
      </c>
      <c r="N107" s="9">
        <v>2291.5909999999999</v>
      </c>
      <c r="O107" s="9"/>
      <c r="P107" s="5" t="s">
        <v>63</v>
      </c>
      <c r="Q107" s="9">
        <v>4854222.17</v>
      </c>
      <c r="R107" s="9">
        <v>80656.89</v>
      </c>
      <c r="S107" s="10">
        <v>42930</v>
      </c>
      <c r="T107" s="6" t="s">
        <v>278</v>
      </c>
      <c r="U107" s="5" t="s">
        <v>36</v>
      </c>
      <c r="V107" s="5" t="s">
        <v>36</v>
      </c>
      <c r="W107" s="5"/>
    </row>
    <row r="108" spans="1:23" ht="409.5" x14ac:dyDescent="0.25">
      <c r="A108" s="5"/>
      <c r="B108" s="6" t="s">
        <v>53</v>
      </c>
      <c r="C108" s="5" t="s">
        <v>54</v>
      </c>
      <c r="D108" s="5" t="s">
        <v>240</v>
      </c>
      <c r="E108" s="5" t="s">
        <v>56</v>
      </c>
      <c r="F108" s="5" t="s">
        <v>241</v>
      </c>
      <c r="G108" s="5" t="s">
        <v>65</v>
      </c>
      <c r="H108" s="5" t="s">
        <v>59</v>
      </c>
      <c r="I108" s="5" t="s">
        <v>59</v>
      </c>
      <c r="J108" s="5">
        <v>8532100000</v>
      </c>
      <c r="K108" s="8" t="s">
        <v>279</v>
      </c>
      <c r="L108" s="8" t="s">
        <v>76</v>
      </c>
      <c r="M108" s="5" t="s">
        <v>46</v>
      </c>
      <c r="N108" s="9">
        <v>656.28599999999994</v>
      </c>
      <c r="O108" s="9"/>
      <c r="P108" s="5" t="s">
        <v>63</v>
      </c>
      <c r="Q108" s="9">
        <v>1097550.8700000001</v>
      </c>
      <c r="R108" s="9">
        <v>18328.990000000002</v>
      </c>
      <c r="S108" s="10">
        <v>42932</v>
      </c>
      <c r="T108" s="6" t="s">
        <v>280</v>
      </c>
      <c r="U108" s="5" t="s">
        <v>36</v>
      </c>
      <c r="V108" s="5" t="s">
        <v>36</v>
      </c>
      <c r="W108" s="5"/>
    </row>
    <row r="109" spans="1:23" ht="409.5" x14ac:dyDescent="0.25">
      <c r="A109" s="5"/>
      <c r="B109" s="6" t="s">
        <v>53</v>
      </c>
      <c r="C109" s="5" t="s">
        <v>54</v>
      </c>
      <c r="D109" s="5" t="s">
        <v>240</v>
      </c>
      <c r="E109" s="5" t="s">
        <v>264</v>
      </c>
      <c r="F109" s="5" t="s">
        <v>241</v>
      </c>
      <c r="G109" s="5" t="s">
        <v>65</v>
      </c>
      <c r="H109" s="5" t="s">
        <v>245</v>
      </c>
      <c r="I109" s="5" t="s">
        <v>59</v>
      </c>
      <c r="J109" s="5">
        <v>8532100000</v>
      </c>
      <c r="K109" s="8" t="s">
        <v>281</v>
      </c>
      <c r="L109" s="8" t="s">
        <v>76</v>
      </c>
      <c r="M109" s="5" t="s">
        <v>46</v>
      </c>
      <c r="N109" s="9">
        <v>583</v>
      </c>
      <c r="O109" s="9"/>
      <c r="P109" s="5" t="s">
        <v>63</v>
      </c>
      <c r="Q109" s="9">
        <v>1105270.6000000001</v>
      </c>
      <c r="R109" s="9">
        <v>18656.939999999999</v>
      </c>
      <c r="S109" s="10">
        <v>42936</v>
      </c>
      <c r="T109" s="6" t="s">
        <v>282</v>
      </c>
      <c r="U109" s="5" t="s">
        <v>36</v>
      </c>
      <c r="V109" s="5" t="s">
        <v>36</v>
      </c>
      <c r="W109" s="5"/>
    </row>
    <row r="110" spans="1:23" ht="409.5" x14ac:dyDescent="0.25">
      <c r="A110" s="5"/>
      <c r="B110" s="6" t="s">
        <v>53</v>
      </c>
      <c r="C110" s="5" t="s">
        <v>54</v>
      </c>
      <c r="D110" s="5" t="s">
        <v>240</v>
      </c>
      <c r="E110" s="5" t="s">
        <v>97</v>
      </c>
      <c r="F110" s="5" t="s">
        <v>283</v>
      </c>
      <c r="G110" s="5" t="s">
        <v>65</v>
      </c>
      <c r="H110" s="5" t="s">
        <v>245</v>
      </c>
      <c r="I110" s="5" t="s">
        <v>59</v>
      </c>
      <c r="J110" s="5">
        <v>8532100000</v>
      </c>
      <c r="K110" s="8" t="s">
        <v>284</v>
      </c>
      <c r="L110" s="8" t="s">
        <v>76</v>
      </c>
      <c r="M110" s="5" t="s">
        <v>46</v>
      </c>
      <c r="N110" s="9">
        <v>3094.2849999999999</v>
      </c>
      <c r="O110" s="9"/>
      <c r="P110" s="5" t="s">
        <v>63</v>
      </c>
      <c r="Q110" s="9">
        <v>4553237.83</v>
      </c>
      <c r="R110" s="9">
        <v>76001.05</v>
      </c>
      <c r="S110" s="10">
        <v>42943</v>
      </c>
      <c r="T110" s="6" t="s">
        <v>285</v>
      </c>
      <c r="U110" s="5" t="s">
        <v>36</v>
      </c>
      <c r="V110" s="5" t="s">
        <v>36</v>
      </c>
      <c r="W110" s="5"/>
    </row>
    <row r="111" spans="1:23" ht="409.5" x14ac:dyDescent="0.25">
      <c r="A111" s="5"/>
      <c r="B111" s="6" t="s">
        <v>53</v>
      </c>
      <c r="C111" s="5" t="s">
        <v>54</v>
      </c>
      <c r="D111" s="5" t="s">
        <v>240</v>
      </c>
      <c r="E111" s="5" t="s">
        <v>264</v>
      </c>
      <c r="F111" s="5" t="s">
        <v>241</v>
      </c>
      <c r="G111" s="5" t="s">
        <v>65</v>
      </c>
      <c r="H111" s="5" t="s">
        <v>59</v>
      </c>
      <c r="I111" s="5" t="s">
        <v>59</v>
      </c>
      <c r="J111" s="5">
        <v>8532100000</v>
      </c>
      <c r="K111" s="8" t="s">
        <v>286</v>
      </c>
      <c r="L111" s="8" t="s">
        <v>76</v>
      </c>
      <c r="M111" s="5" t="s">
        <v>46</v>
      </c>
      <c r="N111" s="9">
        <v>318.928</v>
      </c>
      <c r="O111" s="9"/>
      <c r="P111" s="5" t="s">
        <v>63</v>
      </c>
      <c r="Q111" s="9">
        <v>973311.44</v>
      </c>
      <c r="R111" s="9">
        <v>16346.2</v>
      </c>
      <c r="S111" s="10">
        <v>42945</v>
      </c>
      <c r="T111" s="6" t="s">
        <v>287</v>
      </c>
      <c r="U111" s="5" t="s">
        <v>36</v>
      </c>
      <c r="V111" s="5" t="s">
        <v>36</v>
      </c>
      <c r="W111" s="5"/>
    </row>
    <row r="112" spans="1:23" ht="409.5" x14ac:dyDescent="0.25">
      <c r="A112" s="5"/>
      <c r="B112" s="6" t="s">
        <v>53</v>
      </c>
      <c r="C112" s="5" t="s">
        <v>54</v>
      </c>
      <c r="D112" s="5" t="s">
        <v>240</v>
      </c>
      <c r="E112" s="5" t="s">
        <v>97</v>
      </c>
      <c r="F112" s="5" t="s">
        <v>283</v>
      </c>
      <c r="G112" s="5" t="s">
        <v>65</v>
      </c>
      <c r="H112" s="5" t="s">
        <v>245</v>
      </c>
      <c r="I112" s="5" t="s">
        <v>59</v>
      </c>
      <c r="J112" s="5">
        <v>8532100000</v>
      </c>
      <c r="K112" s="8" t="s">
        <v>288</v>
      </c>
      <c r="L112" s="8" t="s">
        <v>76</v>
      </c>
      <c r="M112" s="5" t="s">
        <v>46</v>
      </c>
      <c r="N112" s="9">
        <v>606.53200000000004</v>
      </c>
      <c r="O112" s="9"/>
      <c r="P112" s="5" t="s">
        <v>63</v>
      </c>
      <c r="Q112" s="9">
        <v>1315909.9099999999</v>
      </c>
      <c r="R112" s="9">
        <v>21812.55</v>
      </c>
      <c r="S112" s="10">
        <v>42953</v>
      </c>
      <c r="T112" s="6" t="s">
        <v>289</v>
      </c>
      <c r="U112" s="5" t="s">
        <v>36</v>
      </c>
      <c r="V112" s="5" t="s">
        <v>36</v>
      </c>
      <c r="W112" s="5"/>
    </row>
    <row r="113" spans="1:23" ht="409.5" x14ac:dyDescent="0.25">
      <c r="A113" s="5"/>
      <c r="B113" s="6" t="s">
        <v>53</v>
      </c>
      <c r="C113" s="5" t="s">
        <v>54</v>
      </c>
      <c r="D113" s="5" t="s">
        <v>240</v>
      </c>
      <c r="E113" s="5" t="s">
        <v>97</v>
      </c>
      <c r="F113" s="5" t="s">
        <v>283</v>
      </c>
      <c r="G113" s="5" t="s">
        <v>65</v>
      </c>
      <c r="H113" s="5" t="s">
        <v>245</v>
      </c>
      <c r="I113" s="5" t="s">
        <v>59</v>
      </c>
      <c r="J113" s="5">
        <v>8532100000</v>
      </c>
      <c r="K113" s="8" t="s">
        <v>290</v>
      </c>
      <c r="L113" s="8" t="s">
        <v>76</v>
      </c>
      <c r="M113" s="5" t="s">
        <v>46</v>
      </c>
      <c r="N113" s="9">
        <v>26.722000000000001</v>
      </c>
      <c r="O113" s="9"/>
      <c r="P113" s="5" t="s">
        <v>63</v>
      </c>
      <c r="Q113" s="9">
        <v>89859.05</v>
      </c>
      <c r="R113" s="9">
        <v>1498.62</v>
      </c>
      <c r="S113" s="10">
        <v>42958</v>
      </c>
      <c r="T113" s="6" t="s">
        <v>291</v>
      </c>
      <c r="U113" s="5" t="s">
        <v>36</v>
      </c>
      <c r="V113" s="5" t="s">
        <v>36</v>
      </c>
      <c r="W113" s="5"/>
    </row>
    <row r="114" spans="1:23" ht="409.5" x14ac:dyDescent="0.25">
      <c r="A114" s="5"/>
      <c r="B114" s="6" t="s">
        <v>53</v>
      </c>
      <c r="C114" s="5" t="s">
        <v>54</v>
      </c>
      <c r="D114" s="5" t="s">
        <v>240</v>
      </c>
      <c r="E114" s="5" t="s">
        <v>292</v>
      </c>
      <c r="F114" s="5" t="s">
        <v>293</v>
      </c>
      <c r="G114" s="5" t="s">
        <v>65</v>
      </c>
      <c r="H114" s="5" t="s">
        <v>245</v>
      </c>
      <c r="I114" s="5" t="s">
        <v>59</v>
      </c>
      <c r="J114" s="5">
        <v>8532100000</v>
      </c>
      <c r="K114" s="8" t="s">
        <v>294</v>
      </c>
      <c r="L114" s="8" t="s">
        <v>76</v>
      </c>
      <c r="M114" s="5" t="s">
        <v>46</v>
      </c>
      <c r="N114" s="9">
        <v>1691.258</v>
      </c>
      <c r="O114" s="9"/>
      <c r="P114" s="5" t="s">
        <v>63</v>
      </c>
      <c r="Q114" s="9">
        <v>2905802.17</v>
      </c>
      <c r="R114" s="9">
        <v>49043.9</v>
      </c>
      <c r="S114" s="10">
        <v>42965</v>
      </c>
      <c r="T114" s="6" t="s">
        <v>295</v>
      </c>
      <c r="U114" s="5" t="s">
        <v>36</v>
      </c>
      <c r="V114" s="5" t="s">
        <v>36</v>
      </c>
      <c r="W114" s="5"/>
    </row>
    <row r="115" spans="1:23" ht="409.5" x14ac:dyDescent="0.25">
      <c r="A115" s="5"/>
      <c r="B115" s="6" t="s">
        <v>53</v>
      </c>
      <c r="C115" s="5" t="s">
        <v>54</v>
      </c>
      <c r="D115" s="5" t="s">
        <v>232</v>
      </c>
      <c r="E115" s="5" t="s">
        <v>56</v>
      </c>
      <c r="F115" s="5" t="s">
        <v>233</v>
      </c>
      <c r="G115" s="5" t="s">
        <v>65</v>
      </c>
      <c r="H115" s="5" t="s">
        <v>59</v>
      </c>
      <c r="I115" s="5" t="s">
        <v>59</v>
      </c>
      <c r="J115" s="5">
        <v>8532100000</v>
      </c>
      <c r="K115" s="8" t="s">
        <v>296</v>
      </c>
      <c r="L115" s="8" t="s">
        <v>76</v>
      </c>
      <c r="M115" s="5" t="s">
        <v>46</v>
      </c>
      <c r="N115" s="9">
        <v>125</v>
      </c>
      <c r="O115" s="9"/>
      <c r="P115" s="5" t="s">
        <v>63</v>
      </c>
      <c r="Q115" s="9">
        <v>279226.45</v>
      </c>
      <c r="R115" s="9">
        <v>4703.8500000000004</v>
      </c>
      <c r="S115" s="10">
        <v>42966</v>
      </c>
      <c r="T115" s="6" t="s">
        <v>297</v>
      </c>
      <c r="U115" s="5" t="s">
        <v>36</v>
      </c>
      <c r="V115" s="5" t="s">
        <v>36</v>
      </c>
      <c r="W115" s="5"/>
    </row>
    <row r="116" spans="1:23" ht="409.5" x14ac:dyDescent="0.25">
      <c r="A116" s="5"/>
      <c r="B116" s="6" t="s">
        <v>53</v>
      </c>
      <c r="C116" s="5" t="s">
        <v>54</v>
      </c>
      <c r="D116" s="5" t="s">
        <v>240</v>
      </c>
      <c r="E116" s="5" t="s">
        <v>97</v>
      </c>
      <c r="F116" s="5" t="s">
        <v>283</v>
      </c>
      <c r="G116" s="5" t="s">
        <v>65</v>
      </c>
      <c r="H116" s="5" t="s">
        <v>245</v>
      </c>
      <c r="I116" s="5" t="s">
        <v>59</v>
      </c>
      <c r="J116" s="5">
        <v>8532100000</v>
      </c>
      <c r="K116" s="8" t="s">
        <v>298</v>
      </c>
      <c r="L116" s="8" t="s">
        <v>76</v>
      </c>
      <c r="M116" s="5" t="s">
        <v>46</v>
      </c>
      <c r="N116" s="9">
        <v>1582.451</v>
      </c>
      <c r="O116" s="9"/>
      <c r="P116" s="5" t="s">
        <v>63</v>
      </c>
      <c r="Q116" s="9">
        <v>2672545.63</v>
      </c>
      <c r="R116" s="9">
        <v>45505.16</v>
      </c>
      <c r="S116" s="10">
        <v>42978</v>
      </c>
      <c r="T116" s="6" t="s">
        <v>299</v>
      </c>
      <c r="U116" s="5" t="s">
        <v>36</v>
      </c>
      <c r="V116" s="5" t="s">
        <v>36</v>
      </c>
      <c r="W116" s="5"/>
    </row>
    <row r="117" spans="1:23" ht="409.5" x14ac:dyDescent="0.25">
      <c r="A117" s="5"/>
      <c r="B117" s="6" t="s">
        <v>53</v>
      </c>
      <c r="C117" s="5" t="s">
        <v>54</v>
      </c>
      <c r="D117" s="5" t="s">
        <v>232</v>
      </c>
      <c r="E117" s="5" t="s">
        <v>56</v>
      </c>
      <c r="F117" s="5" t="s">
        <v>233</v>
      </c>
      <c r="G117" s="5" t="s">
        <v>65</v>
      </c>
      <c r="H117" s="5" t="s">
        <v>59</v>
      </c>
      <c r="I117" s="5" t="s">
        <v>59</v>
      </c>
      <c r="J117" s="5">
        <v>8532100000</v>
      </c>
      <c r="K117" s="8" t="s">
        <v>300</v>
      </c>
      <c r="L117" s="8" t="s">
        <v>76</v>
      </c>
      <c r="M117" s="5" t="s">
        <v>46</v>
      </c>
      <c r="N117" s="9">
        <v>2280</v>
      </c>
      <c r="O117" s="9"/>
      <c r="P117" s="5" t="s">
        <v>63</v>
      </c>
      <c r="Q117" s="9">
        <v>3547169.96</v>
      </c>
      <c r="R117" s="9">
        <v>61863.45</v>
      </c>
      <c r="S117" s="10">
        <v>42986</v>
      </c>
      <c r="T117" s="6" t="s">
        <v>301</v>
      </c>
      <c r="U117" s="5" t="s">
        <v>36</v>
      </c>
      <c r="V117" s="5" t="s">
        <v>36</v>
      </c>
      <c r="W117" s="5"/>
    </row>
    <row r="118" spans="1:23" ht="409.5" x14ac:dyDescent="0.25">
      <c r="A118" s="5"/>
      <c r="B118" s="6" t="s">
        <v>53</v>
      </c>
      <c r="C118" s="5" t="s">
        <v>54</v>
      </c>
      <c r="D118" s="5" t="s">
        <v>240</v>
      </c>
      <c r="E118" s="5" t="s">
        <v>97</v>
      </c>
      <c r="F118" s="5" t="s">
        <v>283</v>
      </c>
      <c r="G118" s="5" t="s">
        <v>65</v>
      </c>
      <c r="H118" s="5" t="s">
        <v>245</v>
      </c>
      <c r="I118" s="5" t="s">
        <v>59</v>
      </c>
      <c r="J118" s="5">
        <v>8532100000</v>
      </c>
      <c r="K118" s="8" t="s">
        <v>302</v>
      </c>
      <c r="L118" s="8" t="s">
        <v>76</v>
      </c>
      <c r="M118" s="5" t="s">
        <v>46</v>
      </c>
      <c r="N118" s="9">
        <v>1952.52</v>
      </c>
      <c r="O118" s="9"/>
      <c r="P118" s="5" t="s">
        <v>63</v>
      </c>
      <c r="Q118" s="9">
        <v>3346305.84</v>
      </c>
      <c r="R118" s="9">
        <v>58562.15</v>
      </c>
      <c r="S118" s="10">
        <v>42987</v>
      </c>
      <c r="T118" s="6" t="s">
        <v>303</v>
      </c>
      <c r="U118" s="5" t="s">
        <v>36</v>
      </c>
      <c r="V118" s="5" t="s">
        <v>36</v>
      </c>
      <c r="W118" s="5"/>
    </row>
    <row r="119" spans="1:23" ht="409.5" x14ac:dyDescent="0.25">
      <c r="A119" s="5"/>
      <c r="B119" s="6" t="s">
        <v>53</v>
      </c>
      <c r="C119" s="5" t="s">
        <v>54</v>
      </c>
      <c r="D119" s="5" t="s">
        <v>240</v>
      </c>
      <c r="E119" s="5" t="s">
        <v>264</v>
      </c>
      <c r="F119" s="5" t="s">
        <v>241</v>
      </c>
      <c r="G119" s="5" t="s">
        <v>65</v>
      </c>
      <c r="H119" s="5" t="s">
        <v>245</v>
      </c>
      <c r="I119" s="5" t="s">
        <v>59</v>
      </c>
      <c r="J119" s="5">
        <v>8532100000</v>
      </c>
      <c r="K119" s="8" t="s">
        <v>304</v>
      </c>
      <c r="L119" s="8" t="s">
        <v>76</v>
      </c>
      <c r="M119" s="5" t="s">
        <v>46</v>
      </c>
      <c r="N119" s="9">
        <v>340.15600000000001</v>
      </c>
      <c r="O119" s="9"/>
      <c r="P119" s="5" t="s">
        <v>63</v>
      </c>
      <c r="Q119" s="9">
        <v>903698.23</v>
      </c>
      <c r="R119" s="9">
        <v>15780.82</v>
      </c>
      <c r="S119" s="10">
        <v>42992</v>
      </c>
      <c r="T119" s="6" t="s">
        <v>305</v>
      </c>
      <c r="U119" s="5" t="s">
        <v>36</v>
      </c>
      <c r="V119" s="5" t="s">
        <v>36</v>
      </c>
      <c r="W119" s="5"/>
    </row>
    <row r="120" spans="1:23" ht="409.5" x14ac:dyDescent="0.25">
      <c r="A120" s="5"/>
      <c r="B120" s="6" t="s">
        <v>53</v>
      </c>
      <c r="C120" s="5" t="s">
        <v>54</v>
      </c>
      <c r="D120" s="5" t="s">
        <v>240</v>
      </c>
      <c r="E120" s="5" t="s">
        <v>264</v>
      </c>
      <c r="F120" s="5" t="s">
        <v>241</v>
      </c>
      <c r="G120" s="5" t="s">
        <v>65</v>
      </c>
      <c r="H120" s="5" t="s">
        <v>245</v>
      </c>
      <c r="I120" s="5" t="s">
        <v>59</v>
      </c>
      <c r="J120" s="5">
        <v>8532100000</v>
      </c>
      <c r="K120" s="8" t="s">
        <v>306</v>
      </c>
      <c r="L120" s="8" t="s">
        <v>76</v>
      </c>
      <c r="M120" s="5" t="s">
        <v>46</v>
      </c>
      <c r="N120" s="9">
        <v>3530.8969999999999</v>
      </c>
      <c r="O120" s="9"/>
      <c r="P120" s="5" t="s">
        <v>63</v>
      </c>
      <c r="Q120" s="9">
        <v>5023689.75</v>
      </c>
      <c r="R120" s="9">
        <v>86423.12</v>
      </c>
      <c r="S120" s="10">
        <v>43000</v>
      </c>
      <c r="T120" s="6" t="s">
        <v>307</v>
      </c>
      <c r="U120" s="5" t="s">
        <v>36</v>
      </c>
      <c r="V120" s="5" t="s">
        <v>36</v>
      </c>
      <c r="W120" s="5"/>
    </row>
    <row r="121" spans="1:23" ht="409.5" x14ac:dyDescent="0.25">
      <c r="A121" s="5"/>
      <c r="B121" s="6" t="s">
        <v>53</v>
      </c>
      <c r="C121" s="5" t="s">
        <v>54</v>
      </c>
      <c r="D121" s="5" t="s">
        <v>240</v>
      </c>
      <c r="E121" s="5" t="s">
        <v>97</v>
      </c>
      <c r="F121" s="5" t="s">
        <v>308</v>
      </c>
      <c r="G121" s="5" t="s">
        <v>65</v>
      </c>
      <c r="H121" s="5" t="s">
        <v>245</v>
      </c>
      <c r="I121" s="5" t="s">
        <v>59</v>
      </c>
      <c r="J121" s="5">
        <v>8532100000</v>
      </c>
      <c r="K121" s="8" t="s">
        <v>309</v>
      </c>
      <c r="L121" s="8" t="s">
        <v>76</v>
      </c>
      <c r="M121" s="5" t="s">
        <v>46</v>
      </c>
      <c r="N121" s="9">
        <v>5014.692</v>
      </c>
      <c r="O121" s="9"/>
      <c r="P121" s="5" t="s">
        <v>63</v>
      </c>
      <c r="Q121" s="9">
        <v>7669396.1200000001</v>
      </c>
      <c r="R121" s="9">
        <v>131267.96</v>
      </c>
      <c r="S121" s="10">
        <v>43007</v>
      </c>
      <c r="T121" s="6" t="s">
        <v>310</v>
      </c>
      <c r="U121" s="5" t="s">
        <v>36</v>
      </c>
      <c r="V121" s="5" t="s">
        <v>36</v>
      </c>
      <c r="W121" s="5"/>
    </row>
    <row r="122" spans="1:23" ht="409.5" x14ac:dyDescent="0.25">
      <c r="A122" s="5"/>
      <c r="B122" s="6" t="s">
        <v>53</v>
      </c>
      <c r="C122" s="5" t="s">
        <v>54</v>
      </c>
      <c r="D122" s="5" t="s">
        <v>240</v>
      </c>
      <c r="E122" s="5" t="s">
        <v>264</v>
      </c>
      <c r="F122" s="5" t="s">
        <v>241</v>
      </c>
      <c r="G122" s="5" t="s">
        <v>65</v>
      </c>
      <c r="H122" s="5" t="s">
        <v>245</v>
      </c>
      <c r="I122" s="5" t="s">
        <v>59</v>
      </c>
      <c r="J122" s="5">
        <v>8532100000</v>
      </c>
      <c r="K122" s="8" t="s">
        <v>311</v>
      </c>
      <c r="L122" s="8" t="s">
        <v>76</v>
      </c>
      <c r="M122" s="5" t="s">
        <v>46</v>
      </c>
      <c r="N122" s="9">
        <v>1010.538</v>
      </c>
      <c r="O122" s="9"/>
      <c r="P122" s="5" t="s">
        <v>63</v>
      </c>
      <c r="Q122" s="9">
        <v>1428390.86</v>
      </c>
      <c r="R122" s="9">
        <v>24729.24</v>
      </c>
      <c r="S122" s="10">
        <v>43018</v>
      </c>
      <c r="T122" s="6" t="s">
        <v>312</v>
      </c>
      <c r="U122" s="5" t="s">
        <v>36</v>
      </c>
      <c r="V122" s="5" t="s">
        <v>36</v>
      </c>
      <c r="W122" s="5"/>
    </row>
    <row r="123" spans="1:23" ht="409.5" x14ac:dyDescent="0.25">
      <c r="A123" s="5"/>
      <c r="B123" s="6" t="s">
        <v>53</v>
      </c>
      <c r="C123" s="5" t="s">
        <v>54</v>
      </c>
      <c r="D123" s="5" t="s">
        <v>240</v>
      </c>
      <c r="E123" s="5" t="s">
        <v>292</v>
      </c>
      <c r="F123" s="5" t="s">
        <v>313</v>
      </c>
      <c r="G123" s="5" t="s">
        <v>65</v>
      </c>
      <c r="H123" s="5" t="s">
        <v>245</v>
      </c>
      <c r="I123" s="5" t="s">
        <v>59</v>
      </c>
      <c r="J123" s="5">
        <v>8532100000</v>
      </c>
      <c r="K123" s="8" t="s">
        <v>314</v>
      </c>
      <c r="L123" s="8" t="s">
        <v>76</v>
      </c>
      <c r="M123" s="5" t="s">
        <v>46</v>
      </c>
      <c r="N123" s="9">
        <v>635.19899999999996</v>
      </c>
      <c r="O123" s="9"/>
      <c r="P123" s="5" t="s">
        <v>63</v>
      </c>
      <c r="Q123" s="9">
        <v>1369878.75</v>
      </c>
      <c r="R123" s="9">
        <v>23650.81</v>
      </c>
      <c r="S123" s="10">
        <v>43020</v>
      </c>
      <c r="T123" s="6" t="s">
        <v>315</v>
      </c>
      <c r="U123" s="5" t="s">
        <v>36</v>
      </c>
      <c r="V123" s="5" t="s">
        <v>36</v>
      </c>
      <c r="W123" s="5"/>
    </row>
    <row r="124" spans="1:23" ht="409.5" x14ac:dyDescent="0.25">
      <c r="A124" s="5"/>
      <c r="B124" s="6" t="s">
        <v>53</v>
      </c>
      <c r="C124" s="5" t="s">
        <v>54</v>
      </c>
      <c r="D124" s="5" t="s">
        <v>240</v>
      </c>
      <c r="E124" s="5" t="s">
        <v>264</v>
      </c>
      <c r="F124" s="5" t="s">
        <v>241</v>
      </c>
      <c r="G124" s="5" t="s">
        <v>65</v>
      </c>
      <c r="H124" s="5" t="s">
        <v>245</v>
      </c>
      <c r="I124" s="5" t="s">
        <v>59</v>
      </c>
      <c r="J124" s="5">
        <v>8532100000</v>
      </c>
      <c r="K124" s="8" t="s">
        <v>316</v>
      </c>
      <c r="L124" s="8" t="s">
        <v>76</v>
      </c>
      <c r="M124" s="5" t="s">
        <v>46</v>
      </c>
      <c r="N124" s="9">
        <v>694</v>
      </c>
      <c r="O124" s="9"/>
      <c r="P124" s="5" t="s">
        <v>63</v>
      </c>
      <c r="Q124" s="9">
        <v>1243419.4099999999</v>
      </c>
      <c r="R124" s="9">
        <v>21598.17</v>
      </c>
      <c r="S124" s="10">
        <v>43028</v>
      </c>
      <c r="T124" s="6" t="s">
        <v>317</v>
      </c>
      <c r="U124" s="5" t="s">
        <v>36</v>
      </c>
      <c r="V124" s="5" t="s">
        <v>36</v>
      </c>
      <c r="W124" s="5"/>
    </row>
    <row r="125" spans="1:23" ht="409.5" x14ac:dyDescent="0.25">
      <c r="A125" s="5"/>
      <c r="B125" s="6" t="s">
        <v>53</v>
      </c>
      <c r="C125" s="5" t="s">
        <v>54</v>
      </c>
      <c r="D125" s="5" t="s">
        <v>232</v>
      </c>
      <c r="E125" s="5" t="s">
        <v>56</v>
      </c>
      <c r="F125" s="5" t="s">
        <v>233</v>
      </c>
      <c r="G125" s="5" t="s">
        <v>65</v>
      </c>
      <c r="H125" s="5" t="s">
        <v>59</v>
      </c>
      <c r="I125" s="5" t="s">
        <v>59</v>
      </c>
      <c r="J125" s="5">
        <v>8532100000</v>
      </c>
      <c r="K125" s="8" t="s">
        <v>318</v>
      </c>
      <c r="L125" s="8" t="s">
        <v>76</v>
      </c>
      <c r="M125" s="5" t="s">
        <v>46</v>
      </c>
      <c r="N125" s="9">
        <v>114.55</v>
      </c>
      <c r="O125" s="9"/>
      <c r="P125" s="5" t="s">
        <v>63</v>
      </c>
      <c r="Q125" s="9">
        <v>297102.81</v>
      </c>
      <c r="R125" s="9">
        <v>5165.95</v>
      </c>
      <c r="S125" s="10">
        <v>43031</v>
      </c>
      <c r="T125" s="6" t="s">
        <v>319</v>
      </c>
      <c r="U125" s="5" t="s">
        <v>36</v>
      </c>
      <c r="V125" s="5" t="s">
        <v>36</v>
      </c>
      <c r="W125" s="5"/>
    </row>
    <row r="126" spans="1:23" ht="409.5" x14ac:dyDescent="0.25">
      <c r="A126" s="5"/>
      <c r="B126" s="6" t="s">
        <v>53</v>
      </c>
      <c r="C126" s="5" t="s">
        <v>54</v>
      </c>
      <c r="D126" s="5" t="s">
        <v>240</v>
      </c>
      <c r="E126" s="5" t="s">
        <v>56</v>
      </c>
      <c r="F126" s="5" t="s">
        <v>241</v>
      </c>
      <c r="G126" s="5" t="s">
        <v>65</v>
      </c>
      <c r="H126" s="5" t="s">
        <v>59</v>
      </c>
      <c r="I126" s="5" t="s">
        <v>59</v>
      </c>
      <c r="J126" s="5">
        <v>8532100000</v>
      </c>
      <c r="K126" s="8" t="s">
        <v>320</v>
      </c>
      <c r="L126" s="8" t="s">
        <v>76</v>
      </c>
      <c r="M126" s="5" t="s">
        <v>46</v>
      </c>
      <c r="N126" s="9">
        <v>149.17699999999999</v>
      </c>
      <c r="O126" s="9"/>
      <c r="P126" s="5" t="s">
        <v>63</v>
      </c>
      <c r="Q126" s="9">
        <v>377480.58</v>
      </c>
      <c r="R126" s="9">
        <v>6568.24</v>
      </c>
      <c r="S126" s="10">
        <v>43032</v>
      </c>
      <c r="T126" s="6" t="s">
        <v>321</v>
      </c>
      <c r="U126" s="5" t="s">
        <v>36</v>
      </c>
      <c r="V126" s="5" t="s">
        <v>36</v>
      </c>
      <c r="W126" s="5"/>
    </row>
    <row r="127" spans="1:23" ht="409.5" x14ac:dyDescent="0.25">
      <c r="A127" s="5"/>
      <c r="B127" s="6" t="s">
        <v>53</v>
      </c>
      <c r="C127" s="5" t="s">
        <v>54</v>
      </c>
      <c r="D127" s="5" t="s">
        <v>240</v>
      </c>
      <c r="E127" s="5" t="s">
        <v>56</v>
      </c>
      <c r="F127" s="5" t="s">
        <v>241</v>
      </c>
      <c r="G127" s="5" t="s">
        <v>65</v>
      </c>
      <c r="H127" s="5" t="s">
        <v>59</v>
      </c>
      <c r="I127" s="5" t="s">
        <v>59</v>
      </c>
      <c r="J127" s="5">
        <v>8532100000</v>
      </c>
      <c r="K127" s="8" t="s">
        <v>322</v>
      </c>
      <c r="L127" s="8" t="s">
        <v>76</v>
      </c>
      <c r="M127" s="5" t="s">
        <v>46</v>
      </c>
      <c r="N127" s="9">
        <v>599.36599999999999</v>
      </c>
      <c r="O127" s="9"/>
      <c r="P127" s="5" t="s">
        <v>63</v>
      </c>
      <c r="Q127" s="9">
        <v>1250702.32</v>
      </c>
      <c r="R127" s="9">
        <v>21651.82</v>
      </c>
      <c r="S127" s="10">
        <v>43035</v>
      </c>
      <c r="T127" s="6" t="s">
        <v>323</v>
      </c>
      <c r="U127" s="5" t="s">
        <v>36</v>
      </c>
      <c r="V127" s="5" t="s">
        <v>36</v>
      </c>
      <c r="W127" s="5"/>
    </row>
    <row r="128" spans="1:23" ht="409.5" x14ac:dyDescent="0.25">
      <c r="A128" s="5"/>
      <c r="B128" s="6" t="s">
        <v>53</v>
      </c>
      <c r="C128" s="5" t="s">
        <v>54</v>
      </c>
      <c r="D128" s="5" t="s">
        <v>240</v>
      </c>
      <c r="E128" s="5" t="s">
        <v>292</v>
      </c>
      <c r="F128" s="5" t="s">
        <v>241</v>
      </c>
      <c r="G128" s="5" t="s">
        <v>65</v>
      </c>
      <c r="H128" s="5" t="s">
        <v>245</v>
      </c>
      <c r="I128" s="5" t="s">
        <v>59</v>
      </c>
      <c r="J128" s="5">
        <v>8532100000</v>
      </c>
      <c r="K128" s="8" t="s">
        <v>324</v>
      </c>
      <c r="L128" s="8" t="s">
        <v>76</v>
      </c>
      <c r="M128" s="5" t="s">
        <v>46</v>
      </c>
      <c r="N128" s="9">
        <v>532</v>
      </c>
      <c r="O128" s="9"/>
      <c r="P128" s="5" t="s">
        <v>63</v>
      </c>
      <c r="Q128" s="9">
        <v>477432.59</v>
      </c>
      <c r="R128" s="9">
        <v>8209.56</v>
      </c>
      <c r="S128" s="10">
        <v>43042</v>
      </c>
      <c r="T128" s="6" t="s">
        <v>325</v>
      </c>
      <c r="U128" s="5" t="s">
        <v>36</v>
      </c>
      <c r="V128" s="5" t="s">
        <v>36</v>
      </c>
      <c r="W128" s="5"/>
    </row>
    <row r="129" spans="1:23" ht="409.5" x14ac:dyDescent="0.25">
      <c r="A129" s="5"/>
      <c r="B129" s="6" t="s">
        <v>53</v>
      </c>
      <c r="C129" s="5" t="s">
        <v>54</v>
      </c>
      <c r="D129" s="5" t="s">
        <v>240</v>
      </c>
      <c r="E129" s="5" t="s">
        <v>56</v>
      </c>
      <c r="F129" s="5" t="s">
        <v>241</v>
      </c>
      <c r="G129" s="5" t="s">
        <v>65</v>
      </c>
      <c r="H129" s="5" t="s">
        <v>59</v>
      </c>
      <c r="I129" s="5" t="s">
        <v>59</v>
      </c>
      <c r="J129" s="5">
        <v>8532100000</v>
      </c>
      <c r="K129" s="8" t="s">
        <v>326</v>
      </c>
      <c r="L129" s="8" t="s">
        <v>76</v>
      </c>
      <c r="M129" s="5" t="s">
        <v>46</v>
      </c>
      <c r="N129" s="9">
        <v>318.57100000000003</v>
      </c>
      <c r="O129" s="9"/>
      <c r="P129" s="5" t="s">
        <v>63</v>
      </c>
      <c r="Q129" s="9">
        <v>735748.88</v>
      </c>
      <c r="R129" s="9">
        <v>12417.14</v>
      </c>
      <c r="S129" s="10">
        <v>43049</v>
      </c>
      <c r="T129" s="6" t="s">
        <v>327</v>
      </c>
      <c r="U129" s="5" t="s">
        <v>36</v>
      </c>
      <c r="V129" s="5" t="s">
        <v>36</v>
      </c>
      <c r="W129" s="5"/>
    </row>
    <row r="130" spans="1:23" ht="409.5" x14ac:dyDescent="0.25">
      <c r="A130" s="5"/>
      <c r="B130" s="6" t="s">
        <v>53</v>
      </c>
      <c r="C130" s="5" t="s">
        <v>54</v>
      </c>
      <c r="D130" s="5" t="s">
        <v>240</v>
      </c>
      <c r="E130" s="5" t="s">
        <v>56</v>
      </c>
      <c r="F130" s="5" t="s">
        <v>241</v>
      </c>
      <c r="G130" s="5" t="s">
        <v>65</v>
      </c>
      <c r="H130" s="5" t="s">
        <v>59</v>
      </c>
      <c r="I130" s="5" t="s">
        <v>59</v>
      </c>
      <c r="J130" s="5">
        <v>8532100000</v>
      </c>
      <c r="K130" s="8" t="s">
        <v>328</v>
      </c>
      <c r="L130" s="8" t="s">
        <v>76</v>
      </c>
      <c r="M130" s="5" t="s">
        <v>46</v>
      </c>
      <c r="N130" s="9">
        <v>115.642</v>
      </c>
      <c r="O130" s="9"/>
      <c r="P130" s="5" t="s">
        <v>63</v>
      </c>
      <c r="Q130" s="9">
        <v>402503.36</v>
      </c>
      <c r="R130" s="9">
        <v>6789.78</v>
      </c>
      <c r="S130" s="10">
        <v>43052</v>
      </c>
      <c r="T130" s="6" t="s">
        <v>329</v>
      </c>
      <c r="U130" s="5" t="s">
        <v>36</v>
      </c>
      <c r="V130" s="5" t="s">
        <v>36</v>
      </c>
      <c r="W130" s="5"/>
    </row>
    <row r="131" spans="1:23" ht="409.5" x14ac:dyDescent="0.25">
      <c r="A131" s="5"/>
      <c r="B131" s="6" t="s">
        <v>53</v>
      </c>
      <c r="C131" s="5" t="s">
        <v>54</v>
      </c>
      <c r="D131" s="5" t="s">
        <v>240</v>
      </c>
      <c r="E131" s="5" t="s">
        <v>97</v>
      </c>
      <c r="F131" s="5" t="s">
        <v>244</v>
      </c>
      <c r="G131" s="5" t="s">
        <v>65</v>
      </c>
      <c r="H131" s="5" t="s">
        <v>245</v>
      </c>
      <c r="I131" s="5" t="s">
        <v>59</v>
      </c>
      <c r="J131" s="5">
        <v>8532100000</v>
      </c>
      <c r="K131" s="8" t="s">
        <v>330</v>
      </c>
      <c r="L131" s="8" t="s">
        <v>76</v>
      </c>
      <c r="M131" s="5" t="s">
        <v>46</v>
      </c>
      <c r="N131" s="9">
        <v>252.697</v>
      </c>
      <c r="O131" s="9"/>
      <c r="P131" s="5" t="s">
        <v>63</v>
      </c>
      <c r="Q131" s="9">
        <v>586456.32999999996</v>
      </c>
      <c r="R131" s="9">
        <v>9836.4500000000007</v>
      </c>
      <c r="S131" s="10">
        <v>43055</v>
      </c>
      <c r="T131" s="6" t="s">
        <v>331</v>
      </c>
      <c r="U131" s="5" t="s">
        <v>36</v>
      </c>
      <c r="V131" s="5" t="s">
        <v>36</v>
      </c>
      <c r="W131" s="5"/>
    </row>
    <row r="132" spans="1:23" ht="409.5" x14ac:dyDescent="0.25">
      <c r="A132" s="5"/>
      <c r="B132" s="6" t="s">
        <v>53</v>
      </c>
      <c r="C132" s="5" t="s">
        <v>54</v>
      </c>
      <c r="D132" s="5" t="s">
        <v>240</v>
      </c>
      <c r="E132" s="5" t="s">
        <v>56</v>
      </c>
      <c r="F132" s="5" t="s">
        <v>241</v>
      </c>
      <c r="G132" s="5" t="s">
        <v>65</v>
      </c>
      <c r="H132" s="5" t="s">
        <v>59</v>
      </c>
      <c r="I132" s="5" t="s">
        <v>59</v>
      </c>
      <c r="J132" s="5">
        <v>8532100000</v>
      </c>
      <c r="K132" s="8" t="s">
        <v>332</v>
      </c>
      <c r="L132" s="8" t="s">
        <v>76</v>
      </c>
      <c r="M132" s="5" t="s">
        <v>46</v>
      </c>
      <c r="N132" s="9">
        <v>588</v>
      </c>
      <c r="O132" s="9"/>
      <c r="P132" s="5" t="s">
        <v>63</v>
      </c>
      <c r="Q132" s="9">
        <v>986282.78</v>
      </c>
      <c r="R132" s="9">
        <v>16850.38</v>
      </c>
      <c r="S132" s="10">
        <v>43070</v>
      </c>
      <c r="T132" s="6" t="s">
        <v>333</v>
      </c>
      <c r="U132" s="5" t="s">
        <v>36</v>
      </c>
      <c r="V132" s="5" t="s">
        <v>36</v>
      </c>
      <c r="W132" s="5"/>
    </row>
    <row r="133" spans="1:23" ht="409.5" x14ac:dyDescent="0.25">
      <c r="A133" s="5"/>
      <c r="B133" s="6" t="s">
        <v>53</v>
      </c>
      <c r="C133" s="5" t="s">
        <v>54</v>
      </c>
      <c r="D133" s="5" t="s">
        <v>334</v>
      </c>
      <c r="E133" s="5" t="s">
        <v>56</v>
      </c>
      <c r="F133" s="5" t="s">
        <v>334</v>
      </c>
      <c r="G133" s="5" t="s">
        <v>65</v>
      </c>
      <c r="H133" s="5" t="s">
        <v>335</v>
      </c>
      <c r="I133" s="5" t="s">
        <v>59</v>
      </c>
      <c r="J133" s="5">
        <v>8532100000</v>
      </c>
      <c r="K133" s="8" t="s">
        <v>336</v>
      </c>
      <c r="L133" s="8" t="s">
        <v>76</v>
      </c>
      <c r="M133" s="5" t="s">
        <v>46</v>
      </c>
      <c r="N133" s="9">
        <v>104.2</v>
      </c>
      <c r="O133" s="9"/>
      <c r="P133" s="5" t="s">
        <v>334</v>
      </c>
      <c r="Q133" s="9" t="s">
        <v>334</v>
      </c>
      <c r="R133" s="9">
        <v>6323.81</v>
      </c>
      <c r="S133" s="10">
        <v>43100</v>
      </c>
      <c r="T133" s="6" t="s">
        <v>337</v>
      </c>
      <c r="U133" s="5" t="s">
        <v>36</v>
      </c>
      <c r="V133" s="5" t="s">
        <v>36</v>
      </c>
      <c r="W133" s="5"/>
    </row>
    <row r="134" spans="1:23" ht="409.5" x14ac:dyDescent="0.25">
      <c r="A134" s="5"/>
      <c r="B134" s="6" t="s">
        <v>53</v>
      </c>
      <c r="C134" s="5" t="s">
        <v>54</v>
      </c>
      <c r="D134" s="5" t="s">
        <v>240</v>
      </c>
      <c r="E134" s="5" t="s">
        <v>56</v>
      </c>
      <c r="F134" s="5" t="s">
        <v>338</v>
      </c>
      <c r="G134" s="5" t="s">
        <v>65</v>
      </c>
      <c r="H134" s="5" t="s">
        <v>59</v>
      </c>
      <c r="I134" s="5" t="s">
        <v>59</v>
      </c>
      <c r="J134" s="5">
        <v>8532100000</v>
      </c>
      <c r="K134" s="8" t="s">
        <v>339</v>
      </c>
      <c r="L134" s="8" t="s">
        <v>76</v>
      </c>
      <c r="M134" s="5" t="s">
        <v>46</v>
      </c>
      <c r="N134" s="9">
        <v>287.52100000000002</v>
      </c>
      <c r="O134" s="9"/>
      <c r="P134" s="5" t="s">
        <v>63</v>
      </c>
      <c r="Q134" s="9">
        <v>819604.83</v>
      </c>
      <c r="R134" s="9">
        <v>14229.2</v>
      </c>
      <c r="S134" s="10">
        <v>43106.575694444444</v>
      </c>
      <c r="T134" s="6" t="s">
        <v>340</v>
      </c>
      <c r="U134" s="5" t="s">
        <v>36</v>
      </c>
      <c r="V134" s="5" t="s">
        <v>36</v>
      </c>
      <c r="W134" s="5"/>
    </row>
    <row r="135" spans="1:23" ht="409.5" x14ac:dyDescent="0.25">
      <c r="A135" s="5"/>
      <c r="B135" s="6" t="s">
        <v>53</v>
      </c>
      <c r="C135" s="5" t="s">
        <v>54</v>
      </c>
      <c r="D135" s="5" t="s">
        <v>240</v>
      </c>
      <c r="E135" s="5" t="s">
        <v>56</v>
      </c>
      <c r="F135" s="5" t="s">
        <v>338</v>
      </c>
      <c r="G135" s="5" t="s">
        <v>65</v>
      </c>
      <c r="H135" s="5" t="s">
        <v>59</v>
      </c>
      <c r="I135" s="5" t="s">
        <v>59</v>
      </c>
      <c r="J135" s="5">
        <v>8532100000</v>
      </c>
      <c r="K135" s="8" t="s">
        <v>341</v>
      </c>
      <c r="L135" s="8" t="s">
        <v>76</v>
      </c>
      <c r="M135" s="5" t="s">
        <v>46</v>
      </c>
      <c r="N135" s="9">
        <v>887.27099999999996</v>
      </c>
      <c r="O135" s="9"/>
      <c r="P135" s="5" t="s">
        <v>63</v>
      </c>
      <c r="Q135" s="9">
        <v>1637655.16</v>
      </c>
      <c r="R135" s="9">
        <v>28707.47</v>
      </c>
      <c r="S135" s="10">
        <v>43110.675694444442</v>
      </c>
      <c r="T135" s="6" t="s">
        <v>342</v>
      </c>
      <c r="U135" s="5" t="s">
        <v>36</v>
      </c>
      <c r="V135" s="5" t="s">
        <v>36</v>
      </c>
      <c r="W135" s="5"/>
    </row>
    <row r="136" spans="1:23" ht="409.5" x14ac:dyDescent="0.25">
      <c r="A136" s="5"/>
      <c r="B136" s="6" t="s">
        <v>53</v>
      </c>
      <c r="C136" s="5" t="s">
        <v>54</v>
      </c>
      <c r="D136" s="5" t="s">
        <v>240</v>
      </c>
      <c r="E136" s="5" t="s">
        <v>264</v>
      </c>
      <c r="F136" s="5" t="s">
        <v>338</v>
      </c>
      <c r="G136" s="5" t="s">
        <v>65</v>
      </c>
      <c r="H136" s="5" t="s">
        <v>245</v>
      </c>
      <c r="I136" s="5" t="s">
        <v>59</v>
      </c>
      <c r="J136" s="5">
        <v>8532100000</v>
      </c>
      <c r="K136" s="8" t="s">
        <v>343</v>
      </c>
      <c r="L136" s="8" t="s">
        <v>76</v>
      </c>
      <c r="M136" s="5" t="s">
        <v>46</v>
      </c>
      <c r="N136" s="9">
        <v>205.375</v>
      </c>
      <c r="O136" s="9"/>
      <c r="P136" s="5" t="s">
        <v>63</v>
      </c>
      <c r="Q136" s="9">
        <v>339098.49</v>
      </c>
      <c r="R136" s="9">
        <v>5990.94</v>
      </c>
      <c r="S136" s="10">
        <v>43115.563194444447</v>
      </c>
      <c r="T136" s="6" t="s">
        <v>344</v>
      </c>
      <c r="U136" s="5" t="s">
        <v>36</v>
      </c>
      <c r="V136" s="5" t="s">
        <v>36</v>
      </c>
      <c r="W136" s="5"/>
    </row>
    <row r="137" spans="1:23" ht="409.5" x14ac:dyDescent="0.25">
      <c r="A137" s="5"/>
      <c r="B137" s="6" t="s">
        <v>53</v>
      </c>
      <c r="C137" s="5" t="s">
        <v>54</v>
      </c>
      <c r="D137" s="5" t="s">
        <v>240</v>
      </c>
      <c r="E137" s="5" t="s">
        <v>97</v>
      </c>
      <c r="F137" s="5" t="s">
        <v>345</v>
      </c>
      <c r="G137" s="5" t="s">
        <v>65</v>
      </c>
      <c r="H137" s="5" t="s">
        <v>245</v>
      </c>
      <c r="I137" s="5" t="s">
        <v>59</v>
      </c>
      <c r="J137" s="5">
        <v>8532100000</v>
      </c>
      <c r="K137" s="8" t="s">
        <v>343</v>
      </c>
      <c r="L137" s="8" t="s">
        <v>76</v>
      </c>
      <c r="M137" s="5" t="s">
        <v>46</v>
      </c>
      <c r="N137" s="9">
        <v>691.45100000000002</v>
      </c>
      <c r="O137" s="9"/>
      <c r="P137" s="5" t="s">
        <v>63</v>
      </c>
      <c r="Q137" s="9">
        <v>1013548.26</v>
      </c>
      <c r="R137" s="9">
        <v>17909.59</v>
      </c>
      <c r="S137" s="10">
        <v>43118.63958333333</v>
      </c>
      <c r="T137" s="6" t="s">
        <v>346</v>
      </c>
      <c r="U137" s="5" t="s">
        <v>36</v>
      </c>
      <c r="V137" s="5" t="s">
        <v>36</v>
      </c>
      <c r="W137" s="5"/>
    </row>
    <row r="138" spans="1:23" ht="409.5" x14ac:dyDescent="0.25">
      <c r="A138" s="5"/>
      <c r="B138" s="6" t="s">
        <v>53</v>
      </c>
      <c r="C138" s="5" t="s">
        <v>54</v>
      </c>
      <c r="D138" s="5" t="s">
        <v>240</v>
      </c>
      <c r="E138" s="5" t="s">
        <v>56</v>
      </c>
      <c r="F138" s="5" t="s">
        <v>338</v>
      </c>
      <c r="G138" s="5" t="s">
        <v>65</v>
      </c>
      <c r="H138" s="5" t="s">
        <v>59</v>
      </c>
      <c r="I138" s="5" t="s">
        <v>59</v>
      </c>
      <c r="J138" s="5">
        <v>8532100000</v>
      </c>
      <c r="K138" s="8" t="s">
        <v>347</v>
      </c>
      <c r="L138" s="8" t="s">
        <v>76</v>
      </c>
      <c r="M138" s="5" t="s">
        <v>46</v>
      </c>
      <c r="N138" s="9">
        <v>195.982</v>
      </c>
      <c r="O138" s="9"/>
      <c r="P138" s="5" t="s">
        <v>63</v>
      </c>
      <c r="Q138" s="9">
        <v>297272.45</v>
      </c>
      <c r="R138" s="9">
        <v>5315.19</v>
      </c>
      <c r="S138" s="10">
        <v>43128.711805555555</v>
      </c>
      <c r="T138" s="6" t="s">
        <v>348</v>
      </c>
      <c r="U138" s="5" t="s">
        <v>36</v>
      </c>
      <c r="V138" s="5" t="s">
        <v>36</v>
      </c>
      <c r="W138" s="5"/>
    </row>
    <row r="139" spans="1:23" ht="409.5" x14ac:dyDescent="0.25">
      <c r="A139" s="5"/>
      <c r="B139" s="6" t="s">
        <v>53</v>
      </c>
      <c r="C139" s="5" t="s">
        <v>54</v>
      </c>
      <c r="D139" s="5" t="s">
        <v>240</v>
      </c>
      <c r="E139" s="5" t="s">
        <v>56</v>
      </c>
      <c r="F139" s="5" t="s">
        <v>338</v>
      </c>
      <c r="G139" s="5" t="s">
        <v>65</v>
      </c>
      <c r="H139" s="5" t="s">
        <v>59</v>
      </c>
      <c r="I139" s="5" t="s">
        <v>59</v>
      </c>
      <c r="J139" s="5">
        <v>8532100000</v>
      </c>
      <c r="K139" s="8" t="s">
        <v>349</v>
      </c>
      <c r="L139" s="8" t="s">
        <v>76</v>
      </c>
      <c r="M139" s="5" t="s">
        <v>46</v>
      </c>
      <c r="N139" s="9">
        <v>607</v>
      </c>
      <c r="O139" s="9"/>
      <c r="P139" s="5" t="s">
        <v>63</v>
      </c>
      <c r="Q139" s="9">
        <v>663552.18000000005</v>
      </c>
      <c r="R139" s="9">
        <v>11650.81</v>
      </c>
      <c r="S139" s="10">
        <v>43140.547222222223</v>
      </c>
      <c r="T139" s="6" t="s">
        <v>350</v>
      </c>
      <c r="U139" s="5" t="s">
        <v>36</v>
      </c>
      <c r="V139" s="5" t="s">
        <v>36</v>
      </c>
      <c r="W139" s="5"/>
    </row>
    <row r="140" spans="1:23" ht="409.5" x14ac:dyDescent="0.25">
      <c r="A140" s="5"/>
      <c r="B140" s="6" t="s">
        <v>53</v>
      </c>
      <c r="C140" s="5" t="s">
        <v>54</v>
      </c>
      <c r="D140" s="5" t="s">
        <v>240</v>
      </c>
      <c r="E140" s="5" t="s">
        <v>56</v>
      </c>
      <c r="F140" s="5" t="s">
        <v>338</v>
      </c>
      <c r="G140" s="5" t="s">
        <v>65</v>
      </c>
      <c r="H140" s="5" t="s">
        <v>59</v>
      </c>
      <c r="I140" s="5" t="s">
        <v>59</v>
      </c>
      <c r="J140" s="5">
        <v>8532100000</v>
      </c>
      <c r="K140" s="8" t="s">
        <v>351</v>
      </c>
      <c r="L140" s="8" t="s">
        <v>76</v>
      </c>
      <c r="M140" s="5" t="s">
        <v>46</v>
      </c>
      <c r="N140" s="9">
        <v>983.69200000000001</v>
      </c>
      <c r="O140" s="9"/>
      <c r="P140" s="5" t="s">
        <v>63</v>
      </c>
      <c r="Q140" s="9">
        <v>1228658.25</v>
      </c>
      <c r="R140" s="9">
        <v>21121.200000000001</v>
      </c>
      <c r="S140" s="10">
        <v>43143.941666666666</v>
      </c>
      <c r="T140" s="6" t="s">
        <v>352</v>
      </c>
      <c r="U140" s="5" t="s">
        <v>36</v>
      </c>
      <c r="V140" s="5" t="s">
        <v>36</v>
      </c>
      <c r="W140" s="5"/>
    </row>
    <row r="141" spans="1:23" ht="409.5" x14ac:dyDescent="0.25">
      <c r="A141" s="5"/>
      <c r="B141" s="6" t="s">
        <v>53</v>
      </c>
      <c r="C141" s="5" t="s">
        <v>54</v>
      </c>
      <c r="D141" s="5" t="s">
        <v>240</v>
      </c>
      <c r="E141" s="5" t="s">
        <v>264</v>
      </c>
      <c r="F141" s="5" t="s">
        <v>338</v>
      </c>
      <c r="G141" s="5" t="s">
        <v>65</v>
      </c>
      <c r="H141" s="5" t="s">
        <v>245</v>
      </c>
      <c r="I141" s="5" t="s">
        <v>59</v>
      </c>
      <c r="J141" s="5">
        <v>8532100000</v>
      </c>
      <c r="K141" s="8" t="s">
        <v>347</v>
      </c>
      <c r="L141" s="8" t="s">
        <v>76</v>
      </c>
      <c r="M141" s="5" t="s">
        <v>46</v>
      </c>
      <c r="N141" s="9">
        <v>110.70399999999999</v>
      </c>
      <c r="O141" s="9"/>
      <c r="P141" s="5" t="s">
        <v>63</v>
      </c>
      <c r="Q141" s="9">
        <v>137595.94</v>
      </c>
      <c r="R141" s="9">
        <v>2434.46</v>
      </c>
      <c r="S141" s="10">
        <v>43152.570833333331</v>
      </c>
      <c r="T141" s="6" t="s">
        <v>353</v>
      </c>
      <c r="U141" s="5" t="s">
        <v>36</v>
      </c>
      <c r="V141" s="5" t="s">
        <v>36</v>
      </c>
      <c r="W141" s="5"/>
    </row>
    <row r="142" spans="1:23" ht="409.5" x14ac:dyDescent="0.25">
      <c r="A142" s="5"/>
      <c r="B142" s="6" t="s">
        <v>53</v>
      </c>
      <c r="C142" s="5" t="s">
        <v>54</v>
      </c>
      <c r="D142" s="5" t="s">
        <v>240</v>
      </c>
      <c r="E142" s="5" t="s">
        <v>56</v>
      </c>
      <c r="F142" s="5" t="s">
        <v>338</v>
      </c>
      <c r="G142" s="5" t="s">
        <v>65</v>
      </c>
      <c r="H142" s="5" t="s">
        <v>59</v>
      </c>
      <c r="I142" s="5" t="s">
        <v>59</v>
      </c>
      <c r="J142" s="5">
        <v>8532100000</v>
      </c>
      <c r="K142" s="8" t="s">
        <v>354</v>
      </c>
      <c r="L142" s="8" t="s">
        <v>76</v>
      </c>
      <c r="M142" s="5" t="s">
        <v>46</v>
      </c>
      <c r="N142" s="9">
        <v>1415.66</v>
      </c>
      <c r="O142" s="9"/>
      <c r="P142" s="5" t="s">
        <v>63</v>
      </c>
      <c r="Q142" s="9">
        <v>1947415.97</v>
      </c>
      <c r="R142" s="9">
        <v>34309.17</v>
      </c>
      <c r="S142" s="10">
        <v>43157.697222222225</v>
      </c>
      <c r="T142" s="6" t="s">
        <v>355</v>
      </c>
      <c r="U142" s="5" t="s">
        <v>36</v>
      </c>
      <c r="V142" s="5" t="s">
        <v>36</v>
      </c>
      <c r="W142" s="5"/>
    </row>
    <row r="143" spans="1:23" ht="409.5" x14ac:dyDescent="0.25">
      <c r="A143" s="5"/>
      <c r="B143" s="6" t="s">
        <v>53</v>
      </c>
      <c r="C143" s="5" t="s">
        <v>54</v>
      </c>
      <c r="D143" s="5" t="s">
        <v>240</v>
      </c>
      <c r="E143" s="5" t="s">
        <v>56</v>
      </c>
      <c r="F143" s="5" t="s">
        <v>338</v>
      </c>
      <c r="G143" s="5" t="s">
        <v>65</v>
      </c>
      <c r="H143" s="5" t="s">
        <v>59</v>
      </c>
      <c r="I143" s="5" t="s">
        <v>59</v>
      </c>
      <c r="J143" s="5">
        <v>8532100000</v>
      </c>
      <c r="K143" s="8" t="s">
        <v>356</v>
      </c>
      <c r="L143" s="8" t="s">
        <v>76</v>
      </c>
      <c r="M143" s="5" t="s">
        <v>46</v>
      </c>
      <c r="N143" s="9">
        <v>76.697000000000003</v>
      </c>
      <c r="O143" s="9"/>
      <c r="P143" s="5" t="s">
        <v>63</v>
      </c>
      <c r="Q143" s="9">
        <v>283865.23</v>
      </c>
      <c r="R143" s="9">
        <v>5030.09</v>
      </c>
      <c r="S143" s="10">
        <v>43161.709027777775</v>
      </c>
      <c r="T143" s="6" t="s">
        <v>357</v>
      </c>
      <c r="U143" s="5" t="s">
        <v>36</v>
      </c>
      <c r="V143" s="5" t="s">
        <v>36</v>
      </c>
      <c r="W143" s="5"/>
    </row>
    <row r="144" spans="1:23" ht="409.5" x14ac:dyDescent="0.25">
      <c r="A144" s="5"/>
      <c r="B144" s="6" t="s">
        <v>53</v>
      </c>
      <c r="C144" s="5" t="s">
        <v>54</v>
      </c>
      <c r="D144" s="5" t="s">
        <v>240</v>
      </c>
      <c r="E144" s="5" t="s">
        <v>264</v>
      </c>
      <c r="F144" s="5" t="s">
        <v>338</v>
      </c>
      <c r="G144" s="5" t="s">
        <v>65</v>
      </c>
      <c r="H144" s="5" t="s">
        <v>245</v>
      </c>
      <c r="I144" s="5" t="s">
        <v>59</v>
      </c>
      <c r="J144" s="5">
        <v>8532100000</v>
      </c>
      <c r="K144" s="8" t="s">
        <v>358</v>
      </c>
      <c r="L144" s="8" t="s">
        <v>76</v>
      </c>
      <c r="M144" s="5" t="s">
        <v>46</v>
      </c>
      <c r="N144" s="9">
        <v>59.944000000000003</v>
      </c>
      <c r="O144" s="9"/>
      <c r="P144" s="5" t="s">
        <v>63</v>
      </c>
      <c r="Q144" s="9">
        <v>156779.76999999999</v>
      </c>
      <c r="R144" s="9">
        <v>2766.95</v>
      </c>
      <c r="S144" s="10">
        <v>43164.836111111108</v>
      </c>
      <c r="T144" s="6" t="s">
        <v>359</v>
      </c>
      <c r="U144" s="5" t="s">
        <v>36</v>
      </c>
      <c r="V144" s="5" t="s">
        <v>36</v>
      </c>
      <c r="W144" s="5"/>
    </row>
    <row r="145" spans="1:23" ht="409.5" x14ac:dyDescent="0.25">
      <c r="A145" s="5"/>
      <c r="B145" s="6" t="s">
        <v>53</v>
      </c>
      <c r="C145" s="5" t="s">
        <v>54</v>
      </c>
      <c r="D145" s="5" t="s">
        <v>232</v>
      </c>
      <c r="E145" s="5" t="s">
        <v>56</v>
      </c>
      <c r="F145" s="5" t="s">
        <v>360</v>
      </c>
      <c r="G145" s="5" t="s">
        <v>65</v>
      </c>
      <c r="H145" s="5" t="s">
        <v>59</v>
      </c>
      <c r="I145" s="5" t="s">
        <v>59</v>
      </c>
      <c r="J145" s="5">
        <v>8532100000</v>
      </c>
      <c r="K145" s="8" t="s">
        <v>361</v>
      </c>
      <c r="L145" s="8" t="s">
        <v>76</v>
      </c>
      <c r="M145" s="5" t="s">
        <v>46</v>
      </c>
      <c r="N145" s="9">
        <v>296</v>
      </c>
      <c r="O145" s="9"/>
      <c r="P145" s="5" t="s">
        <v>63</v>
      </c>
      <c r="Q145" s="9">
        <v>701453.59</v>
      </c>
      <c r="R145" s="9">
        <v>12349.3</v>
      </c>
      <c r="S145" s="10">
        <v>43171.864583333336</v>
      </c>
      <c r="T145" s="6" t="s">
        <v>362</v>
      </c>
      <c r="U145" s="5" t="s">
        <v>36</v>
      </c>
      <c r="V145" s="5" t="s">
        <v>36</v>
      </c>
      <c r="W145" s="5"/>
    </row>
    <row r="146" spans="1:23" ht="409.5" x14ac:dyDescent="0.25">
      <c r="A146" s="5"/>
      <c r="B146" s="6" t="s">
        <v>53</v>
      </c>
      <c r="C146" s="5" t="s">
        <v>54</v>
      </c>
      <c r="D146" s="5" t="s">
        <v>240</v>
      </c>
      <c r="E146" s="5" t="s">
        <v>56</v>
      </c>
      <c r="F146" s="5" t="s">
        <v>338</v>
      </c>
      <c r="G146" s="5" t="s">
        <v>65</v>
      </c>
      <c r="H146" s="5" t="s">
        <v>59</v>
      </c>
      <c r="I146" s="5" t="s">
        <v>59</v>
      </c>
      <c r="J146" s="5">
        <v>8532100000</v>
      </c>
      <c r="K146" s="8" t="s">
        <v>363</v>
      </c>
      <c r="L146" s="8" t="s">
        <v>76</v>
      </c>
      <c r="M146" s="5" t="s">
        <v>46</v>
      </c>
      <c r="N146" s="9">
        <v>138.86099999999999</v>
      </c>
      <c r="O146" s="9"/>
      <c r="P146" s="5" t="s">
        <v>63</v>
      </c>
      <c r="Q146" s="9">
        <v>271307.23</v>
      </c>
      <c r="R146" s="9">
        <v>4758.21</v>
      </c>
      <c r="S146" s="10">
        <v>43176.459722222222</v>
      </c>
      <c r="T146" s="6" t="s">
        <v>364</v>
      </c>
      <c r="U146" s="5" t="s">
        <v>36</v>
      </c>
      <c r="V146" s="5" t="s">
        <v>36</v>
      </c>
      <c r="W146" s="5"/>
    </row>
    <row r="147" spans="1:23" ht="409.5" x14ac:dyDescent="0.25">
      <c r="A147" s="5"/>
      <c r="B147" s="6" t="s">
        <v>53</v>
      </c>
      <c r="C147" s="5" t="s">
        <v>54</v>
      </c>
      <c r="D147" s="5" t="s">
        <v>240</v>
      </c>
      <c r="E147" s="5" t="s">
        <v>97</v>
      </c>
      <c r="F147" s="5" t="s">
        <v>365</v>
      </c>
      <c r="G147" s="5" t="s">
        <v>65</v>
      </c>
      <c r="H147" s="5" t="s">
        <v>245</v>
      </c>
      <c r="I147" s="5" t="s">
        <v>59</v>
      </c>
      <c r="J147" s="5">
        <v>8532100000</v>
      </c>
      <c r="K147" s="8" t="s">
        <v>366</v>
      </c>
      <c r="L147" s="8" t="s">
        <v>76</v>
      </c>
      <c r="M147" s="5" t="s">
        <v>46</v>
      </c>
      <c r="N147" s="9">
        <v>236.43799999999999</v>
      </c>
      <c r="O147" s="9"/>
      <c r="P147" s="5" t="s">
        <v>63</v>
      </c>
      <c r="Q147" s="9">
        <v>362038.54</v>
      </c>
      <c r="R147" s="9">
        <v>6296.83</v>
      </c>
      <c r="S147" s="10">
        <v>43182.625694444447</v>
      </c>
      <c r="T147" s="6" t="s">
        <v>367</v>
      </c>
      <c r="U147" s="5" t="s">
        <v>36</v>
      </c>
      <c r="V147" s="5" t="s">
        <v>36</v>
      </c>
      <c r="W147" s="5"/>
    </row>
    <row r="148" spans="1:23" ht="409.5" x14ac:dyDescent="0.25">
      <c r="A148" s="5"/>
      <c r="B148" s="6" t="s">
        <v>53</v>
      </c>
      <c r="C148" s="5" t="s">
        <v>54</v>
      </c>
      <c r="D148" s="5" t="s">
        <v>240</v>
      </c>
      <c r="E148" s="5" t="s">
        <v>56</v>
      </c>
      <c r="F148" s="5" t="s">
        <v>338</v>
      </c>
      <c r="G148" s="5" t="s">
        <v>65</v>
      </c>
      <c r="H148" s="5" t="s">
        <v>59</v>
      </c>
      <c r="I148" s="5" t="s">
        <v>59</v>
      </c>
      <c r="J148" s="5">
        <v>8532100000</v>
      </c>
      <c r="K148" s="8" t="s">
        <v>368</v>
      </c>
      <c r="L148" s="8" t="s">
        <v>76</v>
      </c>
      <c r="M148" s="5" t="s">
        <v>46</v>
      </c>
      <c r="N148" s="9">
        <v>338.47300000000001</v>
      </c>
      <c r="O148" s="9"/>
      <c r="P148" s="5" t="s">
        <v>63</v>
      </c>
      <c r="Q148" s="9">
        <v>949228.63</v>
      </c>
      <c r="R148" s="9">
        <v>16621.87</v>
      </c>
      <c r="S148" s="10">
        <v>43186.581250000003</v>
      </c>
      <c r="T148" s="6" t="s">
        <v>369</v>
      </c>
      <c r="U148" s="5" t="s">
        <v>36</v>
      </c>
      <c r="V148" s="5" t="s">
        <v>36</v>
      </c>
      <c r="W148" s="5"/>
    </row>
    <row r="149" spans="1:23" ht="409.5" x14ac:dyDescent="0.25">
      <c r="A149" s="5"/>
      <c r="B149" s="6" t="s">
        <v>53</v>
      </c>
      <c r="C149" s="5" t="s">
        <v>54</v>
      </c>
      <c r="D149" s="5" t="s">
        <v>232</v>
      </c>
      <c r="E149" s="5" t="s">
        <v>56</v>
      </c>
      <c r="F149" s="5" t="s">
        <v>360</v>
      </c>
      <c r="G149" s="5" t="s">
        <v>58</v>
      </c>
      <c r="H149" s="5" t="s">
        <v>59</v>
      </c>
      <c r="I149" s="5" t="s">
        <v>60</v>
      </c>
      <c r="J149" s="5">
        <v>8532290000</v>
      </c>
      <c r="K149" s="8" t="s">
        <v>370</v>
      </c>
      <c r="L149" s="8" t="s">
        <v>196</v>
      </c>
      <c r="M149" s="5" t="s">
        <v>46</v>
      </c>
      <c r="N149" s="9">
        <v>62.021000000000001</v>
      </c>
      <c r="O149" s="9"/>
      <c r="P149" s="5" t="s">
        <v>63</v>
      </c>
      <c r="Q149" s="9">
        <v>48263.33</v>
      </c>
      <c r="R149" s="9">
        <v>838.82</v>
      </c>
      <c r="S149" s="10">
        <v>43195.420138888891</v>
      </c>
      <c r="T149" s="6" t="s">
        <v>371</v>
      </c>
      <c r="U149" s="5" t="s">
        <v>36</v>
      </c>
      <c r="V149" s="5" t="s">
        <v>36</v>
      </c>
      <c r="W149" s="5"/>
    </row>
    <row r="150" spans="1:23" ht="409.5" x14ac:dyDescent="0.25">
      <c r="A150" s="5"/>
      <c r="B150" s="6" t="s">
        <v>53</v>
      </c>
      <c r="C150" s="5" t="s">
        <v>54</v>
      </c>
      <c r="D150" s="5" t="s">
        <v>240</v>
      </c>
      <c r="E150" s="5" t="s">
        <v>264</v>
      </c>
      <c r="F150" s="5" t="s">
        <v>338</v>
      </c>
      <c r="G150" s="5" t="s">
        <v>65</v>
      </c>
      <c r="H150" s="5" t="s">
        <v>245</v>
      </c>
      <c r="I150" s="5" t="s">
        <v>59</v>
      </c>
      <c r="J150" s="5">
        <v>8532100000</v>
      </c>
      <c r="K150" s="8" t="s">
        <v>372</v>
      </c>
      <c r="L150" s="8" t="s">
        <v>76</v>
      </c>
      <c r="M150" s="5" t="s">
        <v>46</v>
      </c>
      <c r="N150" s="9">
        <v>914</v>
      </c>
      <c r="O150" s="9"/>
      <c r="P150" s="5" t="s">
        <v>63</v>
      </c>
      <c r="Q150" s="9">
        <v>839032.74</v>
      </c>
      <c r="R150" s="9">
        <v>13721.93</v>
      </c>
      <c r="S150" s="10">
        <v>43209.493750000001</v>
      </c>
      <c r="T150" s="6" t="s">
        <v>373</v>
      </c>
      <c r="U150" s="5" t="s">
        <v>36</v>
      </c>
      <c r="V150" s="5" t="s">
        <v>36</v>
      </c>
      <c r="W150" s="5"/>
    </row>
    <row r="151" spans="1:23" ht="409.5" x14ac:dyDescent="0.25">
      <c r="A151" s="5"/>
      <c r="B151" s="6" t="s">
        <v>53</v>
      </c>
      <c r="C151" s="5" t="s">
        <v>54</v>
      </c>
      <c r="D151" s="5" t="s">
        <v>240</v>
      </c>
      <c r="E151" s="5" t="s">
        <v>97</v>
      </c>
      <c r="F151" s="5" t="s">
        <v>374</v>
      </c>
      <c r="G151" s="5" t="s">
        <v>65</v>
      </c>
      <c r="H151" s="5" t="s">
        <v>245</v>
      </c>
      <c r="I151" s="5" t="s">
        <v>59</v>
      </c>
      <c r="J151" s="5">
        <v>8532100000</v>
      </c>
      <c r="K151" s="8" t="s">
        <v>375</v>
      </c>
      <c r="L151" s="8" t="s">
        <v>76</v>
      </c>
      <c r="M151" s="5" t="s">
        <v>46</v>
      </c>
      <c r="N151" s="9">
        <v>958.16</v>
      </c>
      <c r="O151" s="9"/>
      <c r="P151" s="5" t="s">
        <v>63</v>
      </c>
      <c r="Q151" s="9">
        <v>1207733.24</v>
      </c>
      <c r="R151" s="9">
        <v>19620.740000000002</v>
      </c>
      <c r="S151" s="10">
        <v>43209.775000000001</v>
      </c>
      <c r="T151" s="6" t="s">
        <v>376</v>
      </c>
      <c r="U151" s="5" t="s">
        <v>36</v>
      </c>
      <c r="V151" s="5" t="s">
        <v>36</v>
      </c>
      <c r="W151" s="5"/>
    </row>
    <row r="152" spans="1:23" ht="409.5" x14ac:dyDescent="0.25">
      <c r="A152" s="5"/>
      <c r="B152" s="6" t="s">
        <v>53</v>
      </c>
      <c r="C152" s="5" t="s">
        <v>54</v>
      </c>
      <c r="D152" s="5" t="s">
        <v>240</v>
      </c>
      <c r="E152" s="5" t="s">
        <v>97</v>
      </c>
      <c r="F152" s="5" t="s">
        <v>374</v>
      </c>
      <c r="G152" s="5" t="s">
        <v>65</v>
      </c>
      <c r="H152" s="5" t="s">
        <v>245</v>
      </c>
      <c r="I152" s="5" t="s">
        <v>59</v>
      </c>
      <c r="J152" s="5">
        <v>8532100000</v>
      </c>
      <c r="K152" s="8" t="s">
        <v>377</v>
      </c>
      <c r="L152" s="8" t="s">
        <v>76</v>
      </c>
      <c r="M152" s="5" t="s">
        <v>46</v>
      </c>
      <c r="N152" s="9">
        <v>1764.8630000000001</v>
      </c>
      <c r="O152" s="9"/>
      <c r="P152" s="5" t="s">
        <v>63</v>
      </c>
      <c r="Q152" s="9">
        <v>1912566.83</v>
      </c>
      <c r="R152" s="9">
        <v>30550.87</v>
      </c>
      <c r="S152" s="10">
        <v>43217.775694444441</v>
      </c>
      <c r="T152" s="6" t="s">
        <v>378</v>
      </c>
      <c r="U152" s="5" t="s">
        <v>36</v>
      </c>
      <c r="V152" s="5" t="s">
        <v>36</v>
      </c>
      <c r="W152" s="5"/>
    </row>
    <row r="153" spans="1:23" ht="409.5" x14ac:dyDescent="0.25">
      <c r="A153" s="5">
        <v>4</v>
      </c>
      <c r="B153" s="6" t="s">
        <v>379</v>
      </c>
      <c r="C153" s="5" t="s">
        <v>380</v>
      </c>
      <c r="D153" s="5" t="s">
        <v>381</v>
      </c>
      <c r="E153" s="5" t="s">
        <v>382</v>
      </c>
      <c r="F153" s="5" t="s">
        <v>383</v>
      </c>
      <c r="G153" s="5" t="s">
        <v>384</v>
      </c>
      <c r="H153" s="5" t="s">
        <v>385</v>
      </c>
      <c r="I153" s="5" t="s">
        <v>385</v>
      </c>
      <c r="J153" s="5">
        <v>8532100000</v>
      </c>
      <c r="K153" s="8" t="s">
        <v>386</v>
      </c>
      <c r="L153" s="8" t="s">
        <v>32</v>
      </c>
      <c r="M153" s="5" t="s">
        <v>33</v>
      </c>
      <c r="N153" s="9">
        <v>81</v>
      </c>
      <c r="O153" s="9"/>
      <c r="P153" s="5" t="s">
        <v>387</v>
      </c>
      <c r="Q153" s="9">
        <v>24850</v>
      </c>
      <c r="R153" s="9">
        <v>3465.05</v>
      </c>
      <c r="S153" s="10">
        <v>42425</v>
      </c>
      <c r="T153" s="6" t="s">
        <v>388</v>
      </c>
      <c r="U153" s="5" t="s">
        <v>389</v>
      </c>
      <c r="V153" s="5" t="s">
        <v>390</v>
      </c>
      <c r="W153" s="5"/>
    </row>
    <row r="154" spans="1:23" ht="409.5" x14ac:dyDescent="0.25">
      <c r="A154" s="5"/>
      <c r="B154" s="6" t="s">
        <v>379</v>
      </c>
      <c r="C154" s="5" t="s">
        <v>380</v>
      </c>
      <c r="D154" s="5" t="s">
        <v>391</v>
      </c>
      <c r="E154" s="5" t="s">
        <v>382</v>
      </c>
      <c r="F154" s="5" t="s">
        <v>392</v>
      </c>
      <c r="G154" s="5" t="s">
        <v>384</v>
      </c>
      <c r="H154" s="5" t="s">
        <v>393</v>
      </c>
      <c r="I154" s="5" t="s">
        <v>394</v>
      </c>
      <c r="J154" s="5">
        <v>8532100000</v>
      </c>
      <c r="K154" s="8" t="s">
        <v>395</v>
      </c>
      <c r="L154" s="8" t="s">
        <v>396</v>
      </c>
      <c r="M154" s="5" t="s">
        <v>33</v>
      </c>
      <c r="N154" s="9">
        <v>1450</v>
      </c>
      <c r="O154" s="9"/>
      <c r="P154" s="5" t="s">
        <v>34</v>
      </c>
      <c r="Q154" s="9">
        <v>24145</v>
      </c>
      <c r="R154" s="9">
        <v>27298.03</v>
      </c>
      <c r="S154" s="10">
        <v>42425</v>
      </c>
      <c r="T154" s="6" t="s">
        <v>397</v>
      </c>
      <c r="U154" s="5" t="s">
        <v>36</v>
      </c>
      <c r="V154" s="5" t="s">
        <v>36</v>
      </c>
      <c r="W154" s="5"/>
    </row>
    <row r="155" spans="1:23" ht="409.5" x14ac:dyDescent="0.25">
      <c r="A155" s="5"/>
      <c r="B155" s="6" t="s">
        <v>379</v>
      </c>
      <c r="C155" s="5" t="s">
        <v>380</v>
      </c>
      <c r="D155" s="5" t="s">
        <v>391</v>
      </c>
      <c r="E155" s="5" t="s">
        <v>382</v>
      </c>
      <c r="F155" s="5" t="s">
        <v>398</v>
      </c>
      <c r="G155" s="5" t="s">
        <v>384</v>
      </c>
      <c r="H155" s="5" t="s">
        <v>245</v>
      </c>
      <c r="I155" s="5" t="s">
        <v>385</v>
      </c>
      <c r="J155" s="5">
        <v>8532100000</v>
      </c>
      <c r="K155" s="8" t="s">
        <v>399</v>
      </c>
      <c r="L155" s="8" t="s">
        <v>400</v>
      </c>
      <c r="M155" s="5" t="s">
        <v>33</v>
      </c>
      <c r="N155" s="9">
        <v>303</v>
      </c>
      <c r="O155" s="9"/>
      <c r="P155" s="5" t="s">
        <v>387</v>
      </c>
      <c r="Q155" s="9">
        <v>113460</v>
      </c>
      <c r="R155" s="9">
        <v>16108.27</v>
      </c>
      <c r="S155" s="10">
        <v>42454</v>
      </c>
      <c r="T155" s="6" t="s">
        <v>401</v>
      </c>
      <c r="U155" s="5" t="s">
        <v>36</v>
      </c>
      <c r="V155" s="5" t="s">
        <v>36</v>
      </c>
      <c r="W155" s="5"/>
    </row>
    <row r="156" spans="1:23" ht="409.5" x14ac:dyDescent="0.25">
      <c r="A156" s="5"/>
      <c r="B156" s="6" t="s">
        <v>379</v>
      </c>
      <c r="C156" s="5" t="s">
        <v>380</v>
      </c>
      <c r="D156" s="5" t="s">
        <v>402</v>
      </c>
      <c r="E156" s="5" t="s">
        <v>382</v>
      </c>
      <c r="F156" s="5" t="s">
        <v>403</v>
      </c>
      <c r="G156" s="5" t="s">
        <v>384</v>
      </c>
      <c r="H156" s="5" t="s">
        <v>404</v>
      </c>
      <c r="I156" s="5" t="s">
        <v>404</v>
      </c>
      <c r="J156" s="5">
        <v>8532100000</v>
      </c>
      <c r="K156" s="8" t="s">
        <v>405</v>
      </c>
      <c r="L156" s="8" t="s">
        <v>406</v>
      </c>
      <c r="M156" s="5" t="s">
        <v>33</v>
      </c>
      <c r="N156" s="9">
        <v>12</v>
      </c>
      <c r="O156" s="9"/>
      <c r="P156" s="5" t="s">
        <v>34</v>
      </c>
      <c r="Q156" s="9">
        <v>211.68</v>
      </c>
      <c r="R156" s="9">
        <v>374.62</v>
      </c>
      <c r="S156" s="10">
        <v>42464</v>
      </c>
      <c r="T156" s="6" t="s">
        <v>407</v>
      </c>
      <c r="U156" s="5" t="s">
        <v>389</v>
      </c>
      <c r="V156" s="5" t="s">
        <v>390</v>
      </c>
      <c r="W156" s="5"/>
    </row>
    <row r="157" spans="1:23" ht="409.5" x14ac:dyDescent="0.25">
      <c r="A157" s="5"/>
      <c r="B157" s="6" t="s">
        <v>379</v>
      </c>
      <c r="C157" s="5" t="s">
        <v>380</v>
      </c>
      <c r="D157" s="5" t="s">
        <v>408</v>
      </c>
      <c r="E157" s="5" t="s">
        <v>382</v>
      </c>
      <c r="F157" s="5" t="s">
        <v>409</v>
      </c>
      <c r="G157" s="5" t="s">
        <v>384</v>
      </c>
      <c r="H157" s="5" t="s">
        <v>385</v>
      </c>
      <c r="I157" s="5" t="s">
        <v>385</v>
      </c>
      <c r="J157" s="5">
        <v>8532100000</v>
      </c>
      <c r="K157" s="8" t="s">
        <v>410</v>
      </c>
      <c r="L157" s="8" t="s">
        <v>411</v>
      </c>
      <c r="M157" s="5" t="s">
        <v>33</v>
      </c>
      <c r="N157" s="9">
        <v>342</v>
      </c>
      <c r="O157" s="9"/>
      <c r="P157" s="5" t="s">
        <v>387</v>
      </c>
      <c r="Q157" s="9">
        <v>59310.28</v>
      </c>
      <c r="R157" s="9">
        <v>7405.56</v>
      </c>
      <c r="S157" s="10">
        <v>42471</v>
      </c>
      <c r="T157" s="6" t="s">
        <v>412</v>
      </c>
      <c r="U157" s="5" t="s">
        <v>413</v>
      </c>
      <c r="V157" s="5" t="s">
        <v>414</v>
      </c>
      <c r="W157" s="5"/>
    </row>
    <row r="158" spans="1:23" ht="409.5" x14ac:dyDescent="0.25">
      <c r="A158" s="5"/>
      <c r="B158" s="6" t="s">
        <v>379</v>
      </c>
      <c r="C158" s="5" t="s">
        <v>380</v>
      </c>
      <c r="D158" s="5" t="s">
        <v>415</v>
      </c>
      <c r="E158" s="5" t="s">
        <v>382</v>
      </c>
      <c r="F158" s="5" t="s">
        <v>392</v>
      </c>
      <c r="G158" s="5" t="s">
        <v>384</v>
      </c>
      <c r="H158" s="5" t="s">
        <v>245</v>
      </c>
      <c r="I158" s="5" t="s">
        <v>394</v>
      </c>
      <c r="J158" s="5">
        <v>8532100000</v>
      </c>
      <c r="K158" s="8" t="s">
        <v>416</v>
      </c>
      <c r="L158" s="8" t="s">
        <v>417</v>
      </c>
      <c r="M158" s="5" t="s">
        <v>33</v>
      </c>
      <c r="N158" s="9">
        <v>2300</v>
      </c>
      <c r="O158" s="9"/>
      <c r="P158" s="5" t="s">
        <v>34</v>
      </c>
      <c r="Q158" s="9">
        <v>62394</v>
      </c>
      <c r="R158" s="9">
        <v>72388.08</v>
      </c>
      <c r="S158" s="10">
        <v>42474</v>
      </c>
      <c r="T158" s="6" t="s">
        <v>418</v>
      </c>
      <c r="U158" s="5" t="s">
        <v>36</v>
      </c>
      <c r="V158" s="5" t="s">
        <v>36</v>
      </c>
      <c r="W158" s="5"/>
    </row>
    <row r="159" spans="1:23" ht="409.5" x14ac:dyDescent="0.25">
      <c r="A159" s="5"/>
      <c r="B159" s="6" t="s">
        <v>379</v>
      </c>
      <c r="C159" s="5" t="s">
        <v>380</v>
      </c>
      <c r="D159" s="5" t="s">
        <v>419</v>
      </c>
      <c r="E159" s="5" t="s">
        <v>382</v>
      </c>
      <c r="F159" s="5" t="s">
        <v>420</v>
      </c>
      <c r="G159" s="5" t="s">
        <v>384</v>
      </c>
      <c r="H159" s="5" t="s">
        <v>421</v>
      </c>
      <c r="I159" s="5" t="s">
        <v>60</v>
      </c>
      <c r="J159" s="5">
        <v>8532100000</v>
      </c>
      <c r="K159" s="8" t="s">
        <v>422</v>
      </c>
      <c r="L159" s="8" t="s">
        <v>32</v>
      </c>
      <c r="M159" s="5" t="s">
        <v>33</v>
      </c>
      <c r="N159" s="9">
        <v>27.792000000000002</v>
      </c>
      <c r="O159" s="9"/>
      <c r="P159" s="5" t="s">
        <v>423</v>
      </c>
      <c r="Q159" s="9">
        <v>4292.7299999999996</v>
      </c>
      <c r="R159" s="9">
        <v>4839.5</v>
      </c>
      <c r="S159" s="10">
        <v>42486</v>
      </c>
      <c r="T159" s="6" t="s">
        <v>424</v>
      </c>
      <c r="U159" s="5" t="s">
        <v>425</v>
      </c>
      <c r="V159" s="5" t="s">
        <v>426</v>
      </c>
      <c r="W159" s="5"/>
    </row>
    <row r="160" spans="1:23" ht="409.5" x14ac:dyDescent="0.25">
      <c r="A160" s="5"/>
      <c r="B160" s="6" t="s">
        <v>379</v>
      </c>
      <c r="C160" s="5" t="s">
        <v>380</v>
      </c>
      <c r="D160" s="5" t="s">
        <v>427</v>
      </c>
      <c r="E160" s="5" t="s">
        <v>382</v>
      </c>
      <c r="F160" s="5" t="s">
        <v>428</v>
      </c>
      <c r="G160" s="5" t="s">
        <v>384</v>
      </c>
      <c r="H160" s="5" t="s">
        <v>385</v>
      </c>
      <c r="I160" s="5" t="s">
        <v>385</v>
      </c>
      <c r="J160" s="5">
        <v>8532100000</v>
      </c>
      <c r="K160" s="8" t="s">
        <v>429</v>
      </c>
      <c r="L160" s="8" t="s">
        <v>411</v>
      </c>
      <c r="M160" s="5" t="s">
        <v>33</v>
      </c>
      <c r="N160" s="9">
        <v>6061</v>
      </c>
      <c r="O160" s="9"/>
      <c r="P160" s="5" t="s">
        <v>387</v>
      </c>
      <c r="Q160" s="9">
        <v>875645.46</v>
      </c>
      <c r="R160" s="9">
        <v>106191.36</v>
      </c>
      <c r="S160" s="10">
        <v>42513</v>
      </c>
      <c r="T160" s="6" t="s">
        <v>430</v>
      </c>
      <c r="U160" s="5" t="s">
        <v>413</v>
      </c>
      <c r="V160" s="5" t="s">
        <v>414</v>
      </c>
      <c r="W160" s="5"/>
    </row>
    <row r="161" spans="1:23" ht="409.5" x14ac:dyDescent="0.25">
      <c r="A161" s="5"/>
      <c r="B161" s="6" t="s">
        <v>379</v>
      </c>
      <c r="C161" s="5" t="s">
        <v>380</v>
      </c>
      <c r="D161" s="5" t="s">
        <v>427</v>
      </c>
      <c r="E161" s="5" t="s">
        <v>382</v>
      </c>
      <c r="F161" s="5" t="s">
        <v>428</v>
      </c>
      <c r="G161" s="5" t="s">
        <v>384</v>
      </c>
      <c r="H161" s="5" t="s">
        <v>385</v>
      </c>
      <c r="I161" s="5" t="s">
        <v>385</v>
      </c>
      <c r="J161" s="5">
        <v>8532100000</v>
      </c>
      <c r="K161" s="8" t="s">
        <v>431</v>
      </c>
      <c r="L161" s="8" t="s">
        <v>411</v>
      </c>
      <c r="M161" s="5" t="s">
        <v>33</v>
      </c>
      <c r="N161" s="9">
        <v>6061</v>
      </c>
      <c r="O161" s="9"/>
      <c r="P161" s="5" t="s">
        <v>387</v>
      </c>
      <c r="Q161" s="9">
        <v>875645.46</v>
      </c>
      <c r="R161" s="9">
        <v>106741.82</v>
      </c>
      <c r="S161" s="10">
        <v>42513</v>
      </c>
      <c r="T161" s="6" t="s">
        <v>432</v>
      </c>
      <c r="U161" s="5" t="s">
        <v>413</v>
      </c>
      <c r="V161" s="5" t="s">
        <v>414</v>
      </c>
      <c r="W161" s="5"/>
    </row>
    <row r="162" spans="1:23" ht="409.5" x14ac:dyDescent="0.25">
      <c r="A162" s="5"/>
      <c r="B162" s="6" t="s">
        <v>379</v>
      </c>
      <c r="C162" s="5" t="s">
        <v>380</v>
      </c>
      <c r="D162" s="5" t="s">
        <v>433</v>
      </c>
      <c r="E162" s="5" t="s">
        <v>382</v>
      </c>
      <c r="F162" s="5" t="s">
        <v>409</v>
      </c>
      <c r="G162" s="5" t="s">
        <v>384</v>
      </c>
      <c r="H162" s="5" t="s">
        <v>385</v>
      </c>
      <c r="I162" s="5" t="s">
        <v>385</v>
      </c>
      <c r="J162" s="5">
        <v>8532100000</v>
      </c>
      <c r="K162" s="8" t="s">
        <v>434</v>
      </c>
      <c r="L162" s="8" t="s">
        <v>411</v>
      </c>
      <c r="M162" s="5" t="s">
        <v>33</v>
      </c>
      <c r="N162" s="9">
        <v>180</v>
      </c>
      <c r="O162" s="9"/>
      <c r="P162" s="5" t="s">
        <v>387</v>
      </c>
      <c r="Q162" s="9">
        <v>26710.77</v>
      </c>
      <c r="R162" s="9">
        <v>3297.68</v>
      </c>
      <c r="S162" s="10">
        <v>42544</v>
      </c>
      <c r="T162" s="6" t="s">
        <v>435</v>
      </c>
      <c r="U162" s="5" t="s">
        <v>36</v>
      </c>
      <c r="V162" s="5" t="s">
        <v>36</v>
      </c>
      <c r="W162" s="5"/>
    </row>
    <row r="163" spans="1:23" ht="409.5" x14ac:dyDescent="0.25">
      <c r="A163" s="5"/>
      <c r="B163" s="6" t="s">
        <v>379</v>
      </c>
      <c r="C163" s="5" t="s">
        <v>380</v>
      </c>
      <c r="D163" s="5" t="s">
        <v>436</v>
      </c>
      <c r="E163" s="5" t="s">
        <v>382</v>
      </c>
      <c r="F163" s="5" t="s">
        <v>437</v>
      </c>
      <c r="G163" s="5" t="s">
        <v>384</v>
      </c>
      <c r="H163" s="5" t="s">
        <v>421</v>
      </c>
      <c r="I163" s="5" t="s">
        <v>60</v>
      </c>
      <c r="J163" s="5">
        <v>8532100000</v>
      </c>
      <c r="K163" s="8" t="s">
        <v>438</v>
      </c>
      <c r="L163" s="8" t="s">
        <v>32</v>
      </c>
      <c r="M163" s="5" t="s">
        <v>33</v>
      </c>
      <c r="N163" s="9">
        <v>18.100000000000001</v>
      </c>
      <c r="O163" s="9"/>
      <c r="P163" s="5" t="s">
        <v>423</v>
      </c>
      <c r="Q163" s="9">
        <v>1254.8</v>
      </c>
      <c r="R163" s="9">
        <v>1648.8</v>
      </c>
      <c r="S163" s="10">
        <v>42579</v>
      </c>
      <c r="T163" s="6" t="s">
        <v>439</v>
      </c>
      <c r="U163" s="5" t="s">
        <v>389</v>
      </c>
      <c r="V163" s="5" t="s">
        <v>390</v>
      </c>
      <c r="W163" s="5"/>
    </row>
    <row r="164" spans="1:23" ht="409.5" x14ac:dyDescent="0.25">
      <c r="A164" s="5"/>
      <c r="B164" s="6" t="s">
        <v>379</v>
      </c>
      <c r="C164" s="5" t="s">
        <v>380</v>
      </c>
      <c r="D164" s="5" t="s">
        <v>436</v>
      </c>
      <c r="E164" s="5" t="s">
        <v>382</v>
      </c>
      <c r="F164" s="5" t="s">
        <v>440</v>
      </c>
      <c r="G164" s="5" t="s">
        <v>384</v>
      </c>
      <c r="H164" s="5" t="s">
        <v>441</v>
      </c>
      <c r="I164" s="5" t="s">
        <v>441</v>
      </c>
      <c r="J164" s="5">
        <v>8532100000</v>
      </c>
      <c r="K164" s="8" t="s">
        <v>442</v>
      </c>
      <c r="L164" s="8" t="s">
        <v>32</v>
      </c>
      <c r="M164" s="5" t="s">
        <v>443</v>
      </c>
      <c r="N164" s="9">
        <v>799</v>
      </c>
      <c r="O164" s="9"/>
      <c r="P164" s="5" t="s">
        <v>444</v>
      </c>
      <c r="Q164" s="9">
        <v>12640</v>
      </c>
      <c r="R164" s="9">
        <v>12718.74</v>
      </c>
      <c r="S164" s="10">
        <v>42619</v>
      </c>
      <c r="T164" s="6" t="s">
        <v>445</v>
      </c>
      <c r="U164" s="5" t="s">
        <v>389</v>
      </c>
      <c r="V164" s="5" t="s">
        <v>390</v>
      </c>
      <c r="W164" s="5"/>
    </row>
    <row r="165" spans="1:23" ht="409.5" x14ac:dyDescent="0.25">
      <c r="A165" s="5"/>
      <c r="B165" s="6" t="s">
        <v>379</v>
      </c>
      <c r="C165" s="5" t="s">
        <v>380</v>
      </c>
      <c r="D165" s="5" t="s">
        <v>436</v>
      </c>
      <c r="E165" s="5" t="s">
        <v>382</v>
      </c>
      <c r="F165" s="5" t="s">
        <v>446</v>
      </c>
      <c r="G165" s="5" t="s">
        <v>384</v>
      </c>
      <c r="H165" s="5" t="s">
        <v>404</v>
      </c>
      <c r="I165" s="5" t="s">
        <v>404</v>
      </c>
      <c r="J165" s="5">
        <v>8532100000</v>
      </c>
      <c r="K165" s="8" t="s">
        <v>447</v>
      </c>
      <c r="L165" s="8" t="s">
        <v>448</v>
      </c>
      <c r="M165" s="5" t="s">
        <v>33</v>
      </c>
      <c r="N165" s="9">
        <v>7</v>
      </c>
      <c r="O165" s="9"/>
      <c r="P165" s="5" t="s">
        <v>34</v>
      </c>
      <c r="Q165" s="9">
        <v>154.77000000000001</v>
      </c>
      <c r="R165" s="9">
        <v>754.19</v>
      </c>
      <c r="S165" s="10">
        <v>42620</v>
      </c>
      <c r="T165" s="6" t="s">
        <v>449</v>
      </c>
      <c r="U165" s="5" t="s">
        <v>389</v>
      </c>
      <c r="V165" s="5" t="s">
        <v>390</v>
      </c>
      <c r="W165" s="5"/>
    </row>
    <row r="166" spans="1:23" ht="409.5" x14ac:dyDescent="0.25">
      <c r="A166" s="5"/>
      <c r="B166" s="6" t="s">
        <v>379</v>
      </c>
      <c r="C166" s="5" t="s">
        <v>380</v>
      </c>
      <c r="D166" s="5" t="s">
        <v>450</v>
      </c>
      <c r="E166" s="5" t="s">
        <v>382</v>
      </c>
      <c r="F166" s="5" t="s">
        <v>451</v>
      </c>
      <c r="G166" s="5" t="s">
        <v>384</v>
      </c>
      <c r="H166" s="5" t="s">
        <v>393</v>
      </c>
      <c r="I166" s="5" t="s">
        <v>404</v>
      </c>
      <c r="J166" s="5">
        <v>8532100000</v>
      </c>
      <c r="K166" s="8" t="s">
        <v>452</v>
      </c>
      <c r="L166" s="8" t="s">
        <v>453</v>
      </c>
      <c r="M166" s="5" t="s">
        <v>33</v>
      </c>
      <c r="N166" s="9">
        <v>140</v>
      </c>
      <c r="O166" s="9"/>
      <c r="P166" s="5" t="s">
        <v>34</v>
      </c>
      <c r="Q166" s="9">
        <v>4532.3</v>
      </c>
      <c r="R166" s="9">
        <v>5055.3999999999996</v>
      </c>
      <c r="S166" s="10">
        <v>42667</v>
      </c>
      <c r="T166" s="6" t="s">
        <v>454</v>
      </c>
      <c r="U166" s="5" t="s">
        <v>36</v>
      </c>
      <c r="V166" s="5" t="s">
        <v>36</v>
      </c>
      <c r="W166" s="5"/>
    </row>
    <row r="167" spans="1:23" ht="409.5" x14ac:dyDescent="0.25">
      <c r="A167" s="5"/>
      <c r="B167" s="6" t="s">
        <v>379</v>
      </c>
      <c r="C167" s="5" t="s">
        <v>380</v>
      </c>
      <c r="D167" s="5" t="s">
        <v>436</v>
      </c>
      <c r="E167" s="5" t="s">
        <v>382</v>
      </c>
      <c r="F167" s="5" t="s">
        <v>455</v>
      </c>
      <c r="G167" s="5" t="s">
        <v>384</v>
      </c>
      <c r="H167" s="5" t="s">
        <v>404</v>
      </c>
      <c r="I167" s="5" t="s">
        <v>404</v>
      </c>
      <c r="J167" s="5">
        <v>8532100000</v>
      </c>
      <c r="K167" s="8" t="s">
        <v>456</v>
      </c>
      <c r="L167" s="8" t="s">
        <v>32</v>
      </c>
      <c r="M167" s="5" t="s">
        <v>33</v>
      </c>
      <c r="N167" s="9">
        <v>10</v>
      </c>
      <c r="O167" s="9"/>
      <c r="P167" s="5" t="s">
        <v>34</v>
      </c>
      <c r="Q167" s="9">
        <v>0</v>
      </c>
      <c r="R167" s="9">
        <v>256.08999999999997</v>
      </c>
      <c r="S167" s="10">
        <v>42677</v>
      </c>
      <c r="T167" s="6" t="s">
        <v>457</v>
      </c>
      <c r="U167" s="5" t="s">
        <v>458</v>
      </c>
      <c r="V167" s="5" t="s">
        <v>459</v>
      </c>
      <c r="W167" s="5"/>
    </row>
    <row r="168" spans="1:23" ht="409.5" x14ac:dyDescent="0.25">
      <c r="A168" s="5"/>
      <c r="B168" s="6" t="s">
        <v>379</v>
      </c>
      <c r="C168" s="5" t="s">
        <v>380</v>
      </c>
      <c r="D168" s="5" t="s">
        <v>460</v>
      </c>
      <c r="E168" s="5" t="s">
        <v>382</v>
      </c>
      <c r="F168" s="5" t="s">
        <v>461</v>
      </c>
      <c r="G168" s="5" t="s">
        <v>384</v>
      </c>
      <c r="H168" s="5" t="s">
        <v>441</v>
      </c>
      <c r="I168" s="5" t="s">
        <v>441</v>
      </c>
      <c r="J168" s="5">
        <v>8532100000</v>
      </c>
      <c r="K168" s="8" t="s">
        <v>462</v>
      </c>
      <c r="L168" s="8" t="s">
        <v>463</v>
      </c>
      <c r="M168" s="5" t="s">
        <v>33</v>
      </c>
      <c r="N168" s="9">
        <v>7448</v>
      </c>
      <c r="O168" s="9"/>
      <c r="P168" s="5" t="s">
        <v>444</v>
      </c>
      <c r="Q168" s="9">
        <v>80000</v>
      </c>
      <c r="R168" s="9">
        <v>86411.39</v>
      </c>
      <c r="S168" s="10">
        <v>42711</v>
      </c>
      <c r="T168" s="6" t="s">
        <v>464</v>
      </c>
      <c r="U168" s="5" t="s">
        <v>465</v>
      </c>
      <c r="V168" s="5" t="s">
        <v>466</v>
      </c>
      <c r="W168" s="5"/>
    </row>
    <row r="169" spans="1:23" ht="409.5" x14ac:dyDescent="0.25">
      <c r="A169" s="5"/>
      <c r="B169" s="6" t="s">
        <v>379</v>
      </c>
      <c r="C169" s="5" t="s">
        <v>380</v>
      </c>
      <c r="D169" s="5" t="s">
        <v>427</v>
      </c>
      <c r="E169" s="5" t="s">
        <v>382</v>
      </c>
      <c r="F169" s="5" t="s">
        <v>467</v>
      </c>
      <c r="G169" s="5" t="s">
        <v>384</v>
      </c>
      <c r="H169" s="5" t="s">
        <v>385</v>
      </c>
      <c r="I169" s="5" t="s">
        <v>385</v>
      </c>
      <c r="J169" s="5">
        <v>8532100000</v>
      </c>
      <c r="K169" s="8" t="s">
        <v>468</v>
      </c>
      <c r="L169" s="8" t="s">
        <v>469</v>
      </c>
      <c r="M169" s="5" t="s">
        <v>33</v>
      </c>
      <c r="N169" s="9">
        <v>800</v>
      </c>
      <c r="O169" s="9"/>
      <c r="P169" s="5" t="s">
        <v>387</v>
      </c>
      <c r="Q169" s="9">
        <v>97087.18</v>
      </c>
      <c r="R169" s="9">
        <v>10842.46</v>
      </c>
      <c r="S169" s="10">
        <v>42717</v>
      </c>
      <c r="T169" s="6" t="s">
        <v>470</v>
      </c>
      <c r="U169" s="5" t="s">
        <v>36</v>
      </c>
      <c r="V169" s="5" t="s">
        <v>36</v>
      </c>
      <c r="W169" s="5"/>
    </row>
    <row r="170" spans="1:23" ht="409.5" x14ac:dyDescent="0.25">
      <c r="A170" s="5"/>
      <c r="B170" s="6" t="s">
        <v>379</v>
      </c>
      <c r="C170" s="5" t="s">
        <v>380</v>
      </c>
      <c r="D170" s="5" t="s">
        <v>471</v>
      </c>
      <c r="E170" s="5" t="s">
        <v>382</v>
      </c>
      <c r="F170" s="5" t="s">
        <v>472</v>
      </c>
      <c r="G170" s="5" t="s">
        <v>473</v>
      </c>
      <c r="H170" s="5" t="s">
        <v>474</v>
      </c>
      <c r="I170" s="5" t="s">
        <v>474</v>
      </c>
      <c r="J170" s="5">
        <v>8532100000</v>
      </c>
      <c r="K170" s="8" t="s">
        <v>475</v>
      </c>
      <c r="L170" s="8" t="s">
        <v>476</v>
      </c>
      <c r="M170" s="5" t="s">
        <v>443</v>
      </c>
      <c r="N170" s="9">
        <v>150</v>
      </c>
      <c r="O170" s="9"/>
      <c r="P170" s="5" t="s">
        <v>34</v>
      </c>
      <c r="Q170" s="9">
        <v>0</v>
      </c>
      <c r="R170" s="9">
        <v>2333.9699999999998</v>
      </c>
      <c r="S170" s="10">
        <v>42718</v>
      </c>
      <c r="T170" s="6" t="s">
        <v>477</v>
      </c>
      <c r="U170" s="5" t="s">
        <v>36</v>
      </c>
      <c r="V170" s="5" t="s">
        <v>36</v>
      </c>
      <c r="W170" s="5"/>
    </row>
    <row r="171" spans="1:23" ht="409.5" x14ac:dyDescent="0.25">
      <c r="A171" s="5"/>
      <c r="B171" s="6" t="s">
        <v>379</v>
      </c>
      <c r="C171" s="5" t="s">
        <v>380</v>
      </c>
      <c r="D171" s="5" t="s">
        <v>471</v>
      </c>
      <c r="E171" s="5" t="s">
        <v>382</v>
      </c>
      <c r="F171" s="5" t="s">
        <v>478</v>
      </c>
      <c r="G171" s="5" t="s">
        <v>384</v>
      </c>
      <c r="H171" s="5" t="s">
        <v>404</v>
      </c>
      <c r="I171" s="5" t="s">
        <v>404</v>
      </c>
      <c r="J171" s="5">
        <v>8537109900</v>
      </c>
      <c r="K171" s="8" t="s">
        <v>479</v>
      </c>
      <c r="L171" s="8" t="s">
        <v>480</v>
      </c>
      <c r="M171" s="5" t="s">
        <v>33</v>
      </c>
      <c r="N171" s="9">
        <v>1970</v>
      </c>
      <c r="O171" s="9"/>
      <c r="P171" s="5" t="s">
        <v>34</v>
      </c>
      <c r="Q171" s="9">
        <v>29461</v>
      </c>
      <c r="R171" s="9">
        <v>35800.97</v>
      </c>
      <c r="S171" s="10">
        <v>42823</v>
      </c>
      <c r="T171" s="6" t="s">
        <v>481</v>
      </c>
      <c r="U171" s="5" t="s">
        <v>36</v>
      </c>
      <c r="V171" s="5" t="s">
        <v>36</v>
      </c>
      <c r="W171" s="5"/>
    </row>
    <row r="172" spans="1:23" ht="409.5" x14ac:dyDescent="0.25">
      <c r="A172" s="5"/>
      <c r="B172" s="6" t="s">
        <v>379</v>
      </c>
      <c r="C172" s="5" t="s">
        <v>380</v>
      </c>
      <c r="D172" s="5" t="s">
        <v>433</v>
      </c>
      <c r="E172" s="5" t="s">
        <v>382</v>
      </c>
      <c r="F172" s="5" t="s">
        <v>467</v>
      </c>
      <c r="G172" s="5" t="s">
        <v>384</v>
      </c>
      <c r="H172" s="5" t="s">
        <v>385</v>
      </c>
      <c r="I172" s="5" t="s">
        <v>385</v>
      </c>
      <c r="J172" s="5">
        <v>8532100000</v>
      </c>
      <c r="K172" s="8" t="s">
        <v>482</v>
      </c>
      <c r="L172" s="8" t="s">
        <v>483</v>
      </c>
      <c r="M172" s="5" t="s">
        <v>33</v>
      </c>
      <c r="N172" s="9">
        <v>317</v>
      </c>
      <c r="O172" s="9"/>
      <c r="P172" s="5" t="s">
        <v>387</v>
      </c>
      <c r="Q172" s="9">
        <v>78820.039999999994</v>
      </c>
      <c r="R172" s="9">
        <v>8887.41</v>
      </c>
      <c r="S172" s="10">
        <v>42835</v>
      </c>
      <c r="T172" s="6" t="s">
        <v>484</v>
      </c>
      <c r="U172" s="5" t="s">
        <v>413</v>
      </c>
      <c r="V172" s="5" t="s">
        <v>414</v>
      </c>
      <c r="W172" s="5"/>
    </row>
    <row r="173" spans="1:23" ht="409.5" x14ac:dyDescent="0.25">
      <c r="A173" s="5"/>
      <c r="B173" s="6" t="s">
        <v>379</v>
      </c>
      <c r="C173" s="5" t="s">
        <v>380</v>
      </c>
      <c r="D173" s="5" t="s">
        <v>433</v>
      </c>
      <c r="E173" s="5" t="s">
        <v>382</v>
      </c>
      <c r="F173" s="5" t="s">
        <v>467</v>
      </c>
      <c r="G173" s="5" t="s">
        <v>384</v>
      </c>
      <c r="H173" s="5" t="s">
        <v>385</v>
      </c>
      <c r="I173" s="5" t="s">
        <v>385</v>
      </c>
      <c r="J173" s="5">
        <v>8532100000</v>
      </c>
      <c r="K173" s="8" t="s">
        <v>485</v>
      </c>
      <c r="L173" s="8" t="s">
        <v>483</v>
      </c>
      <c r="M173" s="5" t="s">
        <v>33</v>
      </c>
      <c r="N173" s="9">
        <v>317</v>
      </c>
      <c r="O173" s="9"/>
      <c r="P173" s="5" t="s">
        <v>387</v>
      </c>
      <c r="Q173" s="9">
        <v>78887.5</v>
      </c>
      <c r="R173" s="9">
        <v>8860.6200000000008</v>
      </c>
      <c r="S173" s="10">
        <v>42842</v>
      </c>
      <c r="T173" s="6" t="s">
        <v>486</v>
      </c>
      <c r="U173" s="5" t="s">
        <v>413</v>
      </c>
      <c r="V173" s="5" t="s">
        <v>414</v>
      </c>
      <c r="W173" s="5"/>
    </row>
    <row r="174" spans="1:23" ht="409.5" x14ac:dyDescent="0.25">
      <c r="A174" s="5"/>
      <c r="B174" s="6" t="s">
        <v>379</v>
      </c>
      <c r="C174" s="5" t="s">
        <v>380</v>
      </c>
      <c r="D174" s="5" t="s">
        <v>471</v>
      </c>
      <c r="E174" s="5" t="s">
        <v>382</v>
      </c>
      <c r="F174" s="5" t="s">
        <v>487</v>
      </c>
      <c r="G174" s="5" t="s">
        <v>384</v>
      </c>
      <c r="H174" s="5" t="s">
        <v>29</v>
      </c>
      <c r="I174" s="5" t="s">
        <v>404</v>
      </c>
      <c r="J174" s="5">
        <v>8537109900</v>
      </c>
      <c r="K174" s="8" t="s">
        <v>488</v>
      </c>
      <c r="L174" s="8" t="s">
        <v>489</v>
      </c>
      <c r="M174" s="5" t="s">
        <v>33</v>
      </c>
      <c r="N174" s="9">
        <v>120</v>
      </c>
      <c r="O174" s="9"/>
      <c r="P174" s="5" t="s">
        <v>34</v>
      </c>
      <c r="Q174" s="9">
        <v>2562</v>
      </c>
      <c r="R174" s="9">
        <v>3043.9</v>
      </c>
      <c r="S174" s="10">
        <v>42871</v>
      </c>
      <c r="T174" s="6" t="s">
        <v>490</v>
      </c>
      <c r="U174" s="5" t="s">
        <v>36</v>
      </c>
      <c r="V174" s="5" t="s">
        <v>36</v>
      </c>
      <c r="W174" s="5"/>
    </row>
    <row r="175" spans="1:23" ht="409.5" x14ac:dyDescent="0.25">
      <c r="A175" s="5"/>
      <c r="B175" s="6" t="s">
        <v>379</v>
      </c>
      <c r="C175" s="5" t="s">
        <v>380</v>
      </c>
      <c r="D175" s="5" t="s">
        <v>471</v>
      </c>
      <c r="E175" s="5" t="s">
        <v>382</v>
      </c>
      <c r="F175" s="5" t="s">
        <v>487</v>
      </c>
      <c r="G175" s="5" t="s">
        <v>384</v>
      </c>
      <c r="H175" s="5" t="s">
        <v>29</v>
      </c>
      <c r="I175" s="5" t="s">
        <v>29</v>
      </c>
      <c r="J175" s="5">
        <v>8532100000</v>
      </c>
      <c r="K175" s="8" t="s">
        <v>491</v>
      </c>
      <c r="L175" s="8" t="s">
        <v>492</v>
      </c>
      <c r="M175" s="5" t="s">
        <v>33</v>
      </c>
      <c r="N175" s="9">
        <v>64.7</v>
      </c>
      <c r="O175" s="9"/>
      <c r="P175" s="5" t="s">
        <v>34</v>
      </c>
      <c r="Q175" s="9">
        <v>1629.3</v>
      </c>
      <c r="R175" s="9">
        <v>1939.86</v>
      </c>
      <c r="S175" s="10">
        <v>42899</v>
      </c>
      <c r="T175" s="6" t="s">
        <v>493</v>
      </c>
      <c r="U175" s="5" t="s">
        <v>36</v>
      </c>
      <c r="V175" s="5" t="s">
        <v>36</v>
      </c>
      <c r="W175" s="5"/>
    </row>
    <row r="176" spans="1:23" ht="409.5" x14ac:dyDescent="0.25">
      <c r="A176" s="5"/>
      <c r="B176" s="6" t="s">
        <v>379</v>
      </c>
      <c r="C176" s="5" t="s">
        <v>380</v>
      </c>
      <c r="D176" s="5" t="s">
        <v>433</v>
      </c>
      <c r="E176" s="5" t="s">
        <v>382</v>
      </c>
      <c r="F176" s="5" t="s">
        <v>467</v>
      </c>
      <c r="G176" s="5" t="s">
        <v>384</v>
      </c>
      <c r="H176" s="5" t="s">
        <v>385</v>
      </c>
      <c r="I176" s="5" t="s">
        <v>385</v>
      </c>
      <c r="J176" s="5">
        <v>8532100000</v>
      </c>
      <c r="K176" s="8" t="s">
        <v>494</v>
      </c>
      <c r="L176" s="8" t="s">
        <v>469</v>
      </c>
      <c r="M176" s="5" t="s">
        <v>33</v>
      </c>
      <c r="N176" s="9">
        <v>900</v>
      </c>
      <c r="O176" s="9"/>
      <c r="P176" s="5" t="s">
        <v>387</v>
      </c>
      <c r="Q176" s="9">
        <v>109477.34</v>
      </c>
      <c r="R176" s="9">
        <v>13139.55</v>
      </c>
      <c r="S176" s="10">
        <v>42901</v>
      </c>
      <c r="T176" s="6" t="s">
        <v>495</v>
      </c>
      <c r="U176" s="5" t="s">
        <v>36</v>
      </c>
      <c r="V176" s="5" t="s">
        <v>36</v>
      </c>
      <c r="W176" s="5"/>
    </row>
    <row r="177" spans="1:23" ht="409.5" x14ac:dyDescent="0.25">
      <c r="A177" s="5"/>
      <c r="B177" s="6" t="s">
        <v>379</v>
      </c>
      <c r="C177" s="5" t="s">
        <v>380</v>
      </c>
      <c r="D177" s="5" t="s">
        <v>460</v>
      </c>
      <c r="E177" s="5" t="s">
        <v>382</v>
      </c>
      <c r="F177" s="5" t="s">
        <v>496</v>
      </c>
      <c r="G177" s="5" t="s">
        <v>384</v>
      </c>
      <c r="H177" s="5" t="s">
        <v>441</v>
      </c>
      <c r="I177" s="5" t="s">
        <v>441</v>
      </c>
      <c r="J177" s="5">
        <v>8532100000</v>
      </c>
      <c r="K177" s="8" t="s">
        <v>497</v>
      </c>
      <c r="L177" s="8" t="s">
        <v>498</v>
      </c>
      <c r="M177" s="5" t="s">
        <v>33</v>
      </c>
      <c r="N177" s="9">
        <v>3740</v>
      </c>
      <c r="O177" s="9"/>
      <c r="P177" s="5" t="s">
        <v>444</v>
      </c>
      <c r="Q177" s="9">
        <v>33300</v>
      </c>
      <c r="R177" s="9">
        <v>37192.01</v>
      </c>
      <c r="S177" s="10">
        <v>42914</v>
      </c>
      <c r="T177" s="6" t="s">
        <v>499</v>
      </c>
      <c r="U177" s="5" t="s">
        <v>36</v>
      </c>
      <c r="V177" s="5" t="s">
        <v>36</v>
      </c>
      <c r="W177" s="5"/>
    </row>
    <row r="178" spans="1:23" ht="409.5" x14ac:dyDescent="0.25">
      <c r="A178" s="5"/>
      <c r="B178" s="6" t="s">
        <v>379</v>
      </c>
      <c r="C178" s="5" t="s">
        <v>380</v>
      </c>
      <c r="D178" s="5" t="s">
        <v>500</v>
      </c>
      <c r="E178" s="5" t="s">
        <v>382</v>
      </c>
      <c r="F178" s="5" t="s">
        <v>501</v>
      </c>
      <c r="G178" s="5" t="s">
        <v>384</v>
      </c>
      <c r="H178" s="5" t="s">
        <v>394</v>
      </c>
      <c r="I178" s="5" t="s">
        <v>394</v>
      </c>
      <c r="J178" s="5">
        <v>8532100000</v>
      </c>
      <c r="K178" s="8" t="s">
        <v>502</v>
      </c>
      <c r="L178" s="8" t="s">
        <v>503</v>
      </c>
      <c r="M178" s="5" t="s">
        <v>33</v>
      </c>
      <c r="N178" s="9">
        <v>5398</v>
      </c>
      <c r="O178" s="9"/>
      <c r="P178" s="5" t="s">
        <v>34</v>
      </c>
      <c r="Q178" s="9">
        <v>159872</v>
      </c>
      <c r="R178" s="9">
        <v>185593.8</v>
      </c>
      <c r="S178" s="10">
        <v>42917</v>
      </c>
      <c r="T178" s="6" t="s">
        <v>504</v>
      </c>
      <c r="U178" s="5" t="s">
        <v>36</v>
      </c>
      <c r="V178" s="5" t="s">
        <v>36</v>
      </c>
      <c r="W178" s="5"/>
    </row>
    <row r="179" spans="1:23" ht="409.5" x14ac:dyDescent="0.25">
      <c r="A179" s="5"/>
      <c r="B179" s="6" t="s">
        <v>379</v>
      </c>
      <c r="C179" s="5" t="s">
        <v>380</v>
      </c>
      <c r="D179" s="5" t="s">
        <v>471</v>
      </c>
      <c r="E179" s="5" t="s">
        <v>505</v>
      </c>
      <c r="F179" s="5" t="s">
        <v>506</v>
      </c>
      <c r="G179" s="5" t="s">
        <v>384</v>
      </c>
      <c r="H179" s="5" t="s">
        <v>245</v>
      </c>
      <c r="I179" s="5" t="s">
        <v>404</v>
      </c>
      <c r="J179" s="5">
        <v>8537109900</v>
      </c>
      <c r="K179" s="8" t="s">
        <v>507</v>
      </c>
      <c r="L179" s="8" t="s">
        <v>508</v>
      </c>
      <c r="M179" s="5" t="s">
        <v>33</v>
      </c>
      <c r="N179" s="9">
        <v>400</v>
      </c>
      <c r="O179" s="9"/>
      <c r="P179" s="5" t="s">
        <v>34</v>
      </c>
      <c r="Q179" s="9">
        <v>6391.86</v>
      </c>
      <c r="R179" s="9">
        <v>9033.56</v>
      </c>
      <c r="S179" s="10">
        <v>42922</v>
      </c>
      <c r="T179" s="6" t="s">
        <v>509</v>
      </c>
      <c r="U179" s="5" t="s">
        <v>36</v>
      </c>
      <c r="V179" s="5" t="s">
        <v>36</v>
      </c>
      <c r="W179" s="5"/>
    </row>
    <row r="180" spans="1:23" ht="409.5" x14ac:dyDescent="0.25">
      <c r="A180" s="5"/>
      <c r="B180" s="6" t="s">
        <v>379</v>
      </c>
      <c r="C180" s="5" t="s">
        <v>380</v>
      </c>
      <c r="D180" s="5" t="s">
        <v>471</v>
      </c>
      <c r="E180" s="5" t="s">
        <v>510</v>
      </c>
      <c r="F180" s="5" t="s">
        <v>487</v>
      </c>
      <c r="G180" s="5" t="s">
        <v>384</v>
      </c>
      <c r="H180" s="5" t="s">
        <v>511</v>
      </c>
      <c r="I180" s="5" t="s">
        <v>29</v>
      </c>
      <c r="J180" s="5">
        <v>8532100000</v>
      </c>
      <c r="K180" s="8" t="s">
        <v>512</v>
      </c>
      <c r="L180" s="8" t="s">
        <v>492</v>
      </c>
      <c r="M180" s="5" t="s">
        <v>33</v>
      </c>
      <c r="N180" s="9">
        <v>50.08</v>
      </c>
      <c r="O180" s="9"/>
      <c r="P180" s="5" t="s">
        <v>34</v>
      </c>
      <c r="Q180" s="9">
        <v>1482</v>
      </c>
      <c r="R180" s="9">
        <v>1802.15</v>
      </c>
      <c r="S180" s="10">
        <v>42944</v>
      </c>
      <c r="T180" s="6" t="s">
        <v>513</v>
      </c>
      <c r="U180" s="5" t="s">
        <v>36</v>
      </c>
      <c r="V180" s="5" t="s">
        <v>36</v>
      </c>
      <c r="W180" s="5"/>
    </row>
    <row r="181" spans="1:23" ht="409.5" x14ac:dyDescent="0.25">
      <c r="A181" s="5"/>
      <c r="B181" s="6" t="s">
        <v>379</v>
      </c>
      <c r="C181" s="5" t="s">
        <v>380</v>
      </c>
      <c r="D181" s="5" t="s">
        <v>471</v>
      </c>
      <c r="E181" s="5" t="s">
        <v>382</v>
      </c>
      <c r="F181" s="5" t="s">
        <v>514</v>
      </c>
      <c r="G181" s="5" t="s">
        <v>384</v>
      </c>
      <c r="H181" s="5" t="s">
        <v>404</v>
      </c>
      <c r="I181" s="5" t="s">
        <v>404</v>
      </c>
      <c r="J181" s="5">
        <v>8537109900</v>
      </c>
      <c r="K181" s="8" t="s">
        <v>515</v>
      </c>
      <c r="L181" s="8" t="s">
        <v>516</v>
      </c>
      <c r="M181" s="5" t="s">
        <v>33</v>
      </c>
      <c r="N181" s="9">
        <v>2100</v>
      </c>
      <c r="O181" s="9"/>
      <c r="P181" s="5" t="s">
        <v>34</v>
      </c>
      <c r="Q181" s="9">
        <v>37807</v>
      </c>
      <c r="R181" s="9">
        <v>49070.74</v>
      </c>
      <c r="S181" s="10">
        <v>42970</v>
      </c>
      <c r="T181" s="6" t="s">
        <v>517</v>
      </c>
      <c r="U181" s="5" t="s">
        <v>36</v>
      </c>
      <c r="V181" s="5" t="s">
        <v>36</v>
      </c>
      <c r="W181" s="5"/>
    </row>
    <row r="182" spans="1:23" ht="409.5" x14ac:dyDescent="0.25">
      <c r="A182" s="5"/>
      <c r="B182" s="6" t="s">
        <v>379</v>
      </c>
      <c r="C182" s="5" t="s">
        <v>380</v>
      </c>
      <c r="D182" s="5" t="s">
        <v>471</v>
      </c>
      <c r="E182" s="5" t="s">
        <v>382</v>
      </c>
      <c r="F182" s="5" t="s">
        <v>518</v>
      </c>
      <c r="G182" s="5" t="s">
        <v>384</v>
      </c>
      <c r="H182" s="5" t="s">
        <v>404</v>
      </c>
      <c r="I182" s="5" t="s">
        <v>404</v>
      </c>
      <c r="J182" s="5">
        <v>8537109900</v>
      </c>
      <c r="K182" s="8" t="s">
        <v>519</v>
      </c>
      <c r="L182" s="8" t="s">
        <v>520</v>
      </c>
      <c r="M182" s="5" t="s">
        <v>33</v>
      </c>
      <c r="N182" s="9">
        <v>180</v>
      </c>
      <c r="O182" s="9"/>
      <c r="P182" s="5" t="s">
        <v>34</v>
      </c>
      <c r="Q182" s="9">
        <v>3915.08</v>
      </c>
      <c r="R182" s="9">
        <v>6263.9</v>
      </c>
      <c r="S182" s="10">
        <v>42982</v>
      </c>
      <c r="T182" s="6" t="s">
        <v>521</v>
      </c>
      <c r="U182" s="5" t="s">
        <v>36</v>
      </c>
      <c r="V182" s="5" t="s">
        <v>36</v>
      </c>
      <c r="W182" s="5"/>
    </row>
    <row r="183" spans="1:23" ht="409.5" x14ac:dyDescent="0.25">
      <c r="A183" s="5"/>
      <c r="B183" s="6" t="s">
        <v>379</v>
      </c>
      <c r="C183" s="5" t="s">
        <v>380</v>
      </c>
      <c r="D183" s="5" t="s">
        <v>471</v>
      </c>
      <c r="E183" s="5" t="s">
        <v>522</v>
      </c>
      <c r="F183" s="5" t="s">
        <v>506</v>
      </c>
      <c r="G183" s="5" t="s">
        <v>384</v>
      </c>
      <c r="H183" s="5" t="s">
        <v>245</v>
      </c>
      <c r="I183" s="5" t="s">
        <v>404</v>
      </c>
      <c r="J183" s="5">
        <v>8537109900</v>
      </c>
      <c r="K183" s="8" t="s">
        <v>523</v>
      </c>
      <c r="L183" s="8" t="s">
        <v>524</v>
      </c>
      <c r="M183" s="5" t="s">
        <v>33</v>
      </c>
      <c r="N183" s="9">
        <v>730</v>
      </c>
      <c r="O183" s="9"/>
      <c r="P183" s="5" t="s">
        <v>34</v>
      </c>
      <c r="Q183" s="9">
        <v>12210</v>
      </c>
      <c r="R183" s="9">
        <v>16933.23</v>
      </c>
      <c r="S183" s="10">
        <v>43059</v>
      </c>
      <c r="T183" s="6" t="s">
        <v>525</v>
      </c>
      <c r="U183" s="5" t="s">
        <v>36</v>
      </c>
      <c r="V183" s="5" t="s">
        <v>36</v>
      </c>
      <c r="W183" s="5"/>
    </row>
    <row r="184" spans="1:23" ht="409.5" x14ac:dyDescent="0.25">
      <c r="A184" s="5"/>
      <c r="B184" s="6" t="s">
        <v>379</v>
      </c>
      <c r="C184" s="5" t="s">
        <v>380</v>
      </c>
      <c r="D184" s="5" t="s">
        <v>433</v>
      </c>
      <c r="E184" s="5" t="s">
        <v>382</v>
      </c>
      <c r="F184" s="5" t="s">
        <v>526</v>
      </c>
      <c r="G184" s="5" t="s">
        <v>384</v>
      </c>
      <c r="H184" s="5" t="s">
        <v>404</v>
      </c>
      <c r="I184" s="5" t="s">
        <v>404</v>
      </c>
      <c r="J184" s="5">
        <v>8537109900</v>
      </c>
      <c r="K184" s="8" t="s">
        <v>527</v>
      </c>
      <c r="L184" s="8" t="s">
        <v>528</v>
      </c>
      <c r="M184" s="5" t="s">
        <v>33</v>
      </c>
      <c r="N184" s="9">
        <v>2522</v>
      </c>
      <c r="O184" s="9"/>
      <c r="P184" s="5" t="s">
        <v>34</v>
      </c>
      <c r="Q184" s="9">
        <v>50560</v>
      </c>
      <c r="R184" s="9">
        <v>66404.06</v>
      </c>
      <c r="S184" s="10">
        <v>43123.509722222225</v>
      </c>
      <c r="T184" s="6" t="s">
        <v>529</v>
      </c>
      <c r="U184" s="5" t="s">
        <v>36</v>
      </c>
      <c r="V184" s="5" t="s">
        <v>36</v>
      </c>
      <c r="W184" s="5"/>
    </row>
    <row r="185" spans="1:23" ht="409.5" x14ac:dyDescent="0.25">
      <c r="A185" s="5"/>
      <c r="B185" s="6" t="s">
        <v>379</v>
      </c>
      <c r="C185" s="5" t="s">
        <v>380</v>
      </c>
      <c r="D185" s="5" t="s">
        <v>530</v>
      </c>
      <c r="E185" s="5" t="s">
        <v>382</v>
      </c>
      <c r="F185" s="5" t="s">
        <v>531</v>
      </c>
      <c r="G185" s="5" t="s">
        <v>384</v>
      </c>
      <c r="H185" s="5" t="s">
        <v>532</v>
      </c>
      <c r="I185" s="5" t="s">
        <v>532</v>
      </c>
      <c r="J185" s="5">
        <v>8532100000</v>
      </c>
      <c r="K185" s="8" t="s">
        <v>533</v>
      </c>
      <c r="L185" s="8" t="s">
        <v>534</v>
      </c>
      <c r="M185" s="5" t="s">
        <v>33</v>
      </c>
      <c r="N185" s="9">
        <v>66</v>
      </c>
      <c r="O185" s="9"/>
      <c r="P185" s="5" t="s">
        <v>34</v>
      </c>
      <c r="Q185" s="9">
        <v>2280</v>
      </c>
      <c r="R185" s="9">
        <v>3598.21</v>
      </c>
      <c r="S185" s="10">
        <v>43134.492361111108</v>
      </c>
      <c r="T185" s="6" t="s">
        <v>535</v>
      </c>
      <c r="U185" s="5" t="s">
        <v>425</v>
      </c>
      <c r="V185" s="5" t="s">
        <v>426</v>
      </c>
      <c r="W185" s="5"/>
    </row>
    <row r="186" spans="1:23" ht="409.5" x14ac:dyDescent="0.25">
      <c r="A186" s="5"/>
      <c r="B186" s="6" t="s">
        <v>379</v>
      </c>
      <c r="C186" s="5" t="s">
        <v>380</v>
      </c>
      <c r="D186" s="5" t="s">
        <v>433</v>
      </c>
      <c r="E186" s="5" t="s">
        <v>382</v>
      </c>
      <c r="F186" s="5" t="s">
        <v>536</v>
      </c>
      <c r="G186" s="5" t="s">
        <v>384</v>
      </c>
      <c r="H186" s="5" t="s">
        <v>385</v>
      </c>
      <c r="I186" s="5" t="s">
        <v>385</v>
      </c>
      <c r="J186" s="5">
        <v>8532100000</v>
      </c>
      <c r="K186" s="8" t="s">
        <v>537</v>
      </c>
      <c r="L186" s="8" t="s">
        <v>32</v>
      </c>
      <c r="M186" s="5" t="s">
        <v>33</v>
      </c>
      <c r="N186" s="9">
        <v>315</v>
      </c>
      <c r="O186" s="9"/>
      <c r="P186" s="5" t="s">
        <v>387</v>
      </c>
      <c r="Q186" s="9">
        <v>82760.83</v>
      </c>
      <c r="R186" s="9">
        <v>10454.040000000001</v>
      </c>
      <c r="S186" s="10">
        <v>43160.476388888892</v>
      </c>
      <c r="T186" s="6" t="s">
        <v>538</v>
      </c>
      <c r="U186" s="5" t="s">
        <v>36</v>
      </c>
      <c r="V186" s="5" t="s">
        <v>36</v>
      </c>
      <c r="W186" s="5"/>
    </row>
    <row r="187" spans="1:23" ht="409.5" x14ac:dyDescent="0.25">
      <c r="A187" s="5"/>
      <c r="B187" s="6" t="s">
        <v>379</v>
      </c>
      <c r="C187" s="5" t="s">
        <v>380</v>
      </c>
      <c r="D187" s="5" t="s">
        <v>436</v>
      </c>
      <c r="E187" s="5" t="s">
        <v>382</v>
      </c>
      <c r="F187" s="5" t="s">
        <v>539</v>
      </c>
      <c r="G187" s="5" t="s">
        <v>384</v>
      </c>
      <c r="H187" s="5" t="s">
        <v>404</v>
      </c>
      <c r="I187" s="5" t="s">
        <v>404</v>
      </c>
      <c r="J187" s="5">
        <v>8532100000</v>
      </c>
      <c r="K187" s="8" t="s">
        <v>540</v>
      </c>
      <c r="L187" s="8" t="s">
        <v>32</v>
      </c>
      <c r="M187" s="5" t="s">
        <v>33</v>
      </c>
      <c r="N187" s="9">
        <v>60</v>
      </c>
      <c r="O187" s="9"/>
      <c r="P187" s="5" t="s">
        <v>34</v>
      </c>
      <c r="Q187" s="9">
        <v>483.21</v>
      </c>
      <c r="R187" s="9">
        <v>1163.58</v>
      </c>
      <c r="S187" s="10">
        <v>43174.686805555553</v>
      </c>
      <c r="T187" s="6" t="s">
        <v>541</v>
      </c>
      <c r="U187" s="5" t="s">
        <v>542</v>
      </c>
      <c r="V187" s="5" t="s">
        <v>543</v>
      </c>
      <c r="W187" s="5"/>
    </row>
    <row r="188" spans="1:23" ht="409.5" x14ac:dyDescent="0.25">
      <c r="A188" s="5"/>
      <c r="B188" s="6" t="s">
        <v>379</v>
      </c>
      <c r="C188" s="5" t="s">
        <v>380</v>
      </c>
      <c r="D188" s="5" t="s">
        <v>433</v>
      </c>
      <c r="E188" s="5" t="s">
        <v>382</v>
      </c>
      <c r="F188" s="5" t="s">
        <v>536</v>
      </c>
      <c r="G188" s="5" t="s">
        <v>384</v>
      </c>
      <c r="H188" s="5" t="s">
        <v>385</v>
      </c>
      <c r="I188" s="5" t="s">
        <v>385</v>
      </c>
      <c r="J188" s="5">
        <v>8532100000</v>
      </c>
      <c r="K188" s="8" t="s">
        <v>544</v>
      </c>
      <c r="L188" s="8" t="s">
        <v>32</v>
      </c>
      <c r="M188" s="5" t="s">
        <v>33</v>
      </c>
      <c r="N188" s="9">
        <v>300</v>
      </c>
      <c r="O188" s="9"/>
      <c r="P188" s="5" t="s">
        <v>387</v>
      </c>
      <c r="Q188" s="9">
        <v>57069.11</v>
      </c>
      <c r="R188" s="9">
        <v>7148.11</v>
      </c>
      <c r="S188" s="10">
        <v>43202.661805555559</v>
      </c>
      <c r="T188" s="6" t="s">
        <v>545</v>
      </c>
      <c r="U188" s="5" t="s">
        <v>36</v>
      </c>
      <c r="V188" s="5" t="s">
        <v>36</v>
      </c>
      <c r="W188" s="5"/>
    </row>
    <row r="189" spans="1:23" ht="409.5" x14ac:dyDescent="0.25">
      <c r="A189" s="5">
        <v>5</v>
      </c>
      <c r="B189" s="6" t="s">
        <v>546</v>
      </c>
      <c r="C189" s="5" t="s">
        <v>547</v>
      </c>
      <c r="D189" s="5" t="s">
        <v>548</v>
      </c>
      <c r="E189" s="5" t="s">
        <v>549</v>
      </c>
      <c r="F189" s="5" t="s">
        <v>550</v>
      </c>
      <c r="G189" s="5" t="s">
        <v>551</v>
      </c>
      <c r="H189" s="5" t="s">
        <v>552</v>
      </c>
      <c r="I189" s="5" t="s">
        <v>552</v>
      </c>
      <c r="J189" s="5">
        <v>8537109900</v>
      </c>
      <c r="K189" s="8" t="s">
        <v>553</v>
      </c>
      <c r="L189" s="8" t="s">
        <v>554</v>
      </c>
      <c r="M189" s="5" t="s">
        <v>33</v>
      </c>
      <c r="N189" s="9">
        <v>9178</v>
      </c>
      <c r="O189" s="9"/>
      <c r="P189" s="5" t="s">
        <v>34</v>
      </c>
      <c r="Q189" s="9">
        <v>260201.85</v>
      </c>
      <c r="R189" s="9">
        <v>313373.42</v>
      </c>
      <c r="S189" s="10">
        <v>42955</v>
      </c>
      <c r="T189" s="6" t="s">
        <v>555</v>
      </c>
      <c r="U189" s="5" t="s">
        <v>36</v>
      </c>
      <c r="V189" s="5" t="s">
        <v>36</v>
      </c>
      <c r="W189" s="5"/>
    </row>
    <row r="190" spans="1:23" ht="409.5" x14ac:dyDescent="0.25">
      <c r="A190" s="5"/>
      <c r="B190" s="6" t="s">
        <v>546</v>
      </c>
      <c r="C190" s="5" t="s">
        <v>547</v>
      </c>
      <c r="D190" s="5" t="s">
        <v>548</v>
      </c>
      <c r="E190" s="5" t="s">
        <v>549</v>
      </c>
      <c r="F190" s="5" t="s">
        <v>550</v>
      </c>
      <c r="G190" s="5" t="s">
        <v>551</v>
      </c>
      <c r="H190" s="5" t="s">
        <v>552</v>
      </c>
      <c r="I190" s="5" t="s">
        <v>552</v>
      </c>
      <c r="J190" s="5">
        <v>8537109900</v>
      </c>
      <c r="K190" s="8" t="s">
        <v>556</v>
      </c>
      <c r="L190" s="8" t="s">
        <v>557</v>
      </c>
      <c r="M190" s="5" t="s">
        <v>33</v>
      </c>
      <c r="N190" s="9">
        <v>9551</v>
      </c>
      <c r="O190" s="9"/>
      <c r="P190" s="5" t="s">
        <v>34</v>
      </c>
      <c r="Q190" s="9">
        <v>272058.05</v>
      </c>
      <c r="R190" s="9">
        <v>324842.75</v>
      </c>
      <c r="S190" s="10">
        <v>42975</v>
      </c>
      <c r="T190" s="6" t="s">
        <v>558</v>
      </c>
      <c r="U190" s="5" t="s">
        <v>36</v>
      </c>
      <c r="V190" s="5" t="s">
        <v>36</v>
      </c>
      <c r="W190" s="5"/>
    </row>
    <row r="191" spans="1:23" ht="409.5" x14ac:dyDescent="0.25">
      <c r="A191" s="5"/>
      <c r="B191" s="6" t="s">
        <v>546</v>
      </c>
      <c r="C191" s="5" t="s">
        <v>547</v>
      </c>
      <c r="D191" s="5" t="s">
        <v>548</v>
      </c>
      <c r="E191" s="5" t="s">
        <v>549</v>
      </c>
      <c r="F191" s="5" t="s">
        <v>550</v>
      </c>
      <c r="G191" s="5" t="s">
        <v>551</v>
      </c>
      <c r="H191" s="5" t="s">
        <v>552</v>
      </c>
      <c r="I191" s="5" t="s">
        <v>552</v>
      </c>
      <c r="J191" s="5">
        <v>8537109900</v>
      </c>
      <c r="K191" s="8" t="s">
        <v>559</v>
      </c>
      <c r="L191" s="8" t="s">
        <v>560</v>
      </c>
      <c r="M191" s="5" t="s">
        <v>33</v>
      </c>
      <c r="N191" s="9">
        <v>9932</v>
      </c>
      <c r="O191" s="9"/>
      <c r="P191" s="5" t="s">
        <v>34</v>
      </c>
      <c r="Q191" s="9">
        <v>243819.31</v>
      </c>
      <c r="R191" s="9">
        <v>294028</v>
      </c>
      <c r="S191" s="10">
        <v>42982</v>
      </c>
      <c r="T191" s="6" t="s">
        <v>561</v>
      </c>
      <c r="U191" s="5" t="s">
        <v>36</v>
      </c>
      <c r="V191" s="5" t="s">
        <v>36</v>
      </c>
      <c r="W191" s="5"/>
    </row>
    <row r="192" spans="1:23" ht="409.5" x14ac:dyDescent="0.25">
      <c r="A192" s="5">
        <v>6</v>
      </c>
      <c r="B192" s="6" t="s">
        <v>562</v>
      </c>
      <c r="C192" s="5" t="s">
        <v>563</v>
      </c>
      <c r="D192" s="5" t="s">
        <v>564</v>
      </c>
      <c r="E192" s="5" t="s">
        <v>565</v>
      </c>
      <c r="F192" s="5" t="s">
        <v>566</v>
      </c>
      <c r="G192" s="5" t="s">
        <v>565</v>
      </c>
      <c r="H192" s="5" t="s">
        <v>30</v>
      </c>
      <c r="I192" s="5" t="s">
        <v>30</v>
      </c>
      <c r="J192" s="5">
        <v>8532100000</v>
      </c>
      <c r="K192" s="8" t="s">
        <v>567</v>
      </c>
      <c r="L192" s="8" t="s">
        <v>568</v>
      </c>
      <c r="M192" s="5" t="s">
        <v>33</v>
      </c>
      <c r="N192" s="9">
        <v>28415</v>
      </c>
      <c r="O192" s="9"/>
      <c r="P192" s="5" t="s">
        <v>34</v>
      </c>
      <c r="Q192" s="9">
        <v>713600</v>
      </c>
      <c r="R192" s="9">
        <v>801097.44</v>
      </c>
      <c r="S192" s="10">
        <v>42595</v>
      </c>
      <c r="T192" s="6" t="s">
        <v>569</v>
      </c>
      <c r="U192" s="5" t="s">
        <v>36</v>
      </c>
      <c r="V192" s="5" t="s">
        <v>36</v>
      </c>
      <c r="W192" s="5"/>
    </row>
    <row r="193" spans="1:23" ht="409.5" x14ac:dyDescent="0.25">
      <c r="A193" s="5">
        <v>7</v>
      </c>
      <c r="B193" s="6" t="s">
        <v>570</v>
      </c>
      <c r="C193" s="5" t="s">
        <v>571</v>
      </c>
      <c r="D193" s="5" t="s">
        <v>572</v>
      </c>
      <c r="E193" s="5" t="s">
        <v>573</v>
      </c>
      <c r="F193" s="5" t="s">
        <v>574</v>
      </c>
      <c r="G193" s="5" t="s">
        <v>575</v>
      </c>
      <c r="H193" s="5" t="s">
        <v>393</v>
      </c>
      <c r="I193" s="5" t="s">
        <v>60</v>
      </c>
      <c r="J193" s="5">
        <v>8532100000</v>
      </c>
      <c r="K193" s="8" t="s">
        <v>576</v>
      </c>
      <c r="L193" s="8" t="s">
        <v>32</v>
      </c>
      <c r="M193" s="5" t="s">
        <v>443</v>
      </c>
      <c r="N193" s="9">
        <v>2473.75</v>
      </c>
      <c r="O193" s="9"/>
      <c r="P193" s="5" t="s">
        <v>444</v>
      </c>
      <c r="Q193" s="9">
        <v>33900.519999999997</v>
      </c>
      <c r="R193" s="9">
        <v>33900.519999999997</v>
      </c>
      <c r="S193" s="10">
        <v>42416</v>
      </c>
      <c r="T193" s="6" t="s">
        <v>577</v>
      </c>
      <c r="U193" s="5" t="s">
        <v>36</v>
      </c>
      <c r="V193" s="5" t="s">
        <v>36</v>
      </c>
      <c r="W193" s="5"/>
    </row>
    <row r="194" spans="1:23" ht="315" x14ac:dyDescent="0.25">
      <c r="A194" s="5"/>
      <c r="B194" s="6" t="s">
        <v>570</v>
      </c>
      <c r="C194" s="5" t="s">
        <v>571</v>
      </c>
      <c r="D194" s="5" t="s">
        <v>572</v>
      </c>
      <c r="E194" s="5" t="s">
        <v>573</v>
      </c>
      <c r="F194" s="5" t="s">
        <v>574</v>
      </c>
      <c r="G194" s="5" t="s">
        <v>575</v>
      </c>
      <c r="H194" s="5" t="s">
        <v>393</v>
      </c>
      <c r="I194" s="5" t="s">
        <v>60</v>
      </c>
      <c r="J194" s="5">
        <v>8532100000</v>
      </c>
      <c r="K194" s="8" t="s">
        <v>578</v>
      </c>
      <c r="L194" s="8" t="s">
        <v>32</v>
      </c>
      <c r="M194" s="5" t="s">
        <v>443</v>
      </c>
      <c r="N194" s="9">
        <v>336.3</v>
      </c>
      <c r="O194" s="9"/>
      <c r="P194" s="5" t="s">
        <v>444</v>
      </c>
      <c r="Q194" s="9">
        <v>4470.6400000000003</v>
      </c>
      <c r="R194" s="9">
        <v>4470.6400000000003</v>
      </c>
      <c r="S194" s="10">
        <v>42444</v>
      </c>
      <c r="T194" s="6" t="s">
        <v>579</v>
      </c>
      <c r="U194" s="5" t="s">
        <v>36</v>
      </c>
      <c r="V194" s="5" t="s">
        <v>36</v>
      </c>
      <c r="W194" s="5"/>
    </row>
    <row r="195" spans="1:23" ht="326.25" x14ac:dyDescent="0.25">
      <c r="A195" s="5"/>
      <c r="B195" s="6" t="s">
        <v>570</v>
      </c>
      <c r="C195" s="5" t="s">
        <v>571</v>
      </c>
      <c r="D195" s="5" t="s">
        <v>572</v>
      </c>
      <c r="E195" s="5" t="s">
        <v>573</v>
      </c>
      <c r="F195" s="5" t="s">
        <v>574</v>
      </c>
      <c r="G195" s="5" t="s">
        <v>575</v>
      </c>
      <c r="H195" s="5" t="s">
        <v>393</v>
      </c>
      <c r="I195" s="5" t="s">
        <v>60</v>
      </c>
      <c r="J195" s="5">
        <v>8532100000</v>
      </c>
      <c r="K195" s="8" t="s">
        <v>580</v>
      </c>
      <c r="L195" s="8" t="s">
        <v>32</v>
      </c>
      <c r="M195" s="5" t="s">
        <v>443</v>
      </c>
      <c r="N195" s="9">
        <v>612.78</v>
      </c>
      <c r="O195" s="9"/>
      <c r="P195" s="5" t="s">
        <v>444</v>
      </c>
      <c r="Q195" s="9">
        <v>7746</v>
      </c>
      <c r="R195" s="9">
        <v>7746</v>
      </c>
      <c r="S195" s="10">
        <v>42475</v>
      </c>
      <c r="T195" s="6" t="s">
        <v>581</v>
      </c>
      <c r="U195" s="5" t="s">
        <v>36</v>
      </c>
      <c r="V195" s="5" t="s">
        <v>36</v>
      </c>
      <c r="W195" s="5"/>
    </row>
    <row r="196" spans="1:23" ht="409.5" x14ac:dyDescent="0.25">
      <c r="A196" s="5"/>
      <c r="B196" s="6" t="s">
        <v>570</v>
      </c>
      <c r="C196" s="5" t="s">
        <v>571</v>
      </c>
      <c r="D196" s="5" t="s">
        <v>572</v>
      </c>
      <c r="E196" s="5" t="s">
        <v>573</v>
      </c>
      <c r="F196" s="5" t="s">
        <v>574</v>
      </c>
      <c r="G196" s="5" t="s">
        <v>575</v>
      </c>
      <c r="H196" s="5" t="s">
        <v>393</v>
      </c>
      <c r="I196" s="5" t="s">
        <v>60</v>
      </c>
      <c r="J196" s="5">
        <v>8532100000</v>
      </c>
      <c r="K196" s="8" t="s">
        <v>582</v>
      </c>
      <c r="L196" s="8" t="s">
        <v>32</v>
      </c>
      <c r="M196" s="5" t="s">
        <v>443</v>
      </c>
      <c r="N196" s="9">
        <v>758</v>
      </c>
      <c r="O196" s="9"/>
      <c r="P196" s="5" t="s">
        <v>444</v>
      </c>
      <c r="Q196" s="9">
        <v>8940.64</v>
      </c>
      <c r="R196" s="9">
        <v>8940.64</v>
      </c>
      <c r="S196" s="10">
        <v>42478</v>
      </c>
      <c r="T196" s="6" t="s">
        <v>583</v>
      </c>
      <c r="U196" s="5" t="s">
        <v>36</v>
      </c>
      <c r="V196" s="5" t="s">
        <v>36</v>
      </c>
      <c r="W196" s="5"/>
    </row>
    <row r="197" spans="1:23" ht="409.5" x14ac:dyDescent="0.25">
      <c r="A197" s="5"/>
      <c r="B197" s="6" t="s">
        <v>570</v>
      </c>
      <c r="C197" s="5" t="s">
        <v>571</v>
      </c>
      <c r="D197" s="5" t="s">
        <v>572</v>
      </c>
      <c r="E197" s="5" t="s">
        <v>573</v>
      </c>
      <c r="F197" s="5" t="s">
        <v>574</v>
      </c>
      <c r="G197" s="5" t="s">
        <v>575</v>
      </c>
      <c r="H197" s="5" t="s">
        <v>393</v>
      </c>
      <c r="I197" s="5" t="s">
        <v>60</v>
      </c>
      <c r="J197" s="5">
        <v>8532100000</v>
      </c>
      <c r="K197" s="8" t="s">
        <v>584</v>
      </c>
      <c r="L197" s="8" t="s">
        <v>32</v>
      </c>
      <c r="M197" s="5" t="s">
        <v>443</v>
      </c>
      <c r="N197" s="9">
        <v>596.70000000000005</v>
      </c>
      <c r="O197" s="9"/>
      <c r="P197" s="5" t="s">
        <v>444</v>
      </c>
      <c r="Q197" s="9">
        <v>7472.12</v>
      </c>
      <c r="R197" s="9">
        <v>7472.12</v>
      </c>
      <c r="S197" s="10">
        <v>42486</v>
      </c>
      <c r="T197" s="6" t="s">
        <v>585</v>
      </c>
      <c r="U197" s="5" t="s">
        <v>36</v>
      </c>
      <c r="V197" s="5" t="s">
        <v>36</v>
      </c>
      <c r="W197" s="5"/>
    </row>
    <row r="198" spans="1:23" ht="409.5" x14ac:dyDescent="0.25">
      <c r="A198" s="5"/>
      <c r="B198" s="6" t="s">
        <v>570</v>
      </c>
      <c r="C198" s="5" t="s">
        <v>571</v>
      </c>
      <c r="D198" s="5" t="s">
        <v>572</v>
      </c>
      <c r="E198" s="5" t="s">
        <v>573</v>
      </c>
      <c r="F198" s="5" t="s">
        <v>574</v>
      </c>
      <c r="G198" s="5" t="s">
        <v>575</v>
      </c>
      <c r="H198" s="5" t="s">
        <v>393</v>
      </c>
      <c r="I198" s="5" t="s">
        <v>60</v>
      </c>
      <c r="J198" s="5">
        <v>8532100000</v>
      </c>
      <c r="K198" s="8" t="s">
        <v>586</v>
      </c>
      <c r="L198" s="8" t="s">
        <v>32</v>
      </c>
      <c r="M198" s="5" t="s">
        <v>443</v>
      </c>
      <c r="N198" s="9">
        <v>417.73</v>
      </c>
      <c r="O198" s="9"/>
      <c r="P198" s="5" t="s">
        <v>444</v>
      </c>
      <c r="Q198" s="9">
        <v>5616.07</v>
      </c>
      <c r="R198" s="9">
        <v>5616.07</v>
      </c>
      <c r="S198" s="10">
        <v>42503</v>
      </c>
      <c r="T198" s="6" t="s">
        <v>587</v>
      </c>
      <c r="U198" s="5" t="s">
        <v>36</v>
      </c>
      <c r="V198" s="5" t="s">
        <v>36</v>
      </c>
      <c r="W198" s="5"/>
    </row>
    <row r="199" spans="1:23" ht="409.5" x14ac:dyDescent="0.25">
      <c r="A199" s="5"/>
      <c r="B199" s="6" t="s">
        <v>570</v>
      </c>
      <c r="C199" s="5" t="s">
        <v>588</v>
      </c>
      <c r="D199" s="5" t="s">
        <v>589</v>
      </c>
      <c r="E199" s="5" t="s">
        <v>590</v>
      </c>
      <c r="F199" s="5" t="s">
        <v>591</v>
      </c>
      <c r="G199" s="5" t="s">
        <v>575</v>
      </c>
      <c r="H199" s="5" t="s">
        <v>60</v>
      </c>
      <c r="I199" s="5" t="s">
        <v>60</v>
      </c>
      <c r="J199" s="5">
        <v>8532100000</v>
      </c>
      <c r="K199" s="8" t="s">
        <v>592</v>
      </c>
      <c r="L199" s="8" t="s">
        <v>32</v>
      </c>
      <c r="M199" s="5" t="s">
        <v>443</v>
      </c>
      <c r="N199" s="9">
        <v>1018.08</v>
      </c>
      <c r="O199" s="9"/>
      <c r="P199" s="5" t="s">
        <v>34</v>
      </c>
      <c r="Q199" s="9">
        <v>10270</v>
      </c>
      <c r="R199" s="9">
        <v>11625.64</v>
      </c>
      <c r="S199" s="10">
        <v>42508</v>
      </c>
      <c r="T199" s="6" t="s">
        <v>593</v>
      </c>
      <c r="U199" s="5" t="s">
        <v>594</v>
      </c>
      <c r="V199" s="5" t="s">
        <v>595</v>
      </c>
      <c r="W199" s="5"/>
    </row>
    <row r="200" spans="1:23" ht="409.5" x14ac:dyDescent="0.25">
      <c r="A200" s="5"/>
      <c r="B200" s="6" t="s">
        <v>570</v>
      </c>
      <c r="C200" s="5" t="s">
        <v>571</v>
      </c>
      <c r="D200" s="5" t="s">
        <v>572</v>
      </c>
      <c r="E200" s="5" t="s">
        <v>573</v>
      </c>
      <c r="F200" s="5" t="s">
        <v>574</v>
      </c>
      <c r="G200" s="5" t="s">
        <v>575</v>
      </c>
      <c r="H200" s="5" t="s">
        <v>393</v>
      </c>
      <c r="I200" s="5" t="s">
        <v>60</v>
      </c>
      <c r="J200" s="5">
        <v>8532100000</v>
      </c>
      <c r="K200" s="8" t="s">
        <v>596</v>
      </c>
      <c r="L200" s="8" t="s">
        <v>32</v>
      </c>
      <c r="M200" s="5" t="s">
        <v>443</v>
      </c>
      <c r="N200" s="9">
        <v>392.3</v>
      </c>
      <c r="O200" s="9"/>
      <c r="P200" s="5" t="s">
        <v>444</v>
      </c>
      <c r="Q200" s="9">
        <v>5065.68</v>
      </c>
      <c r="R200" s="9">
        <v>5065.68</v>
      </c>
      <c r="S200" s="10">
        <v>42520</v>
      </c>
      <c r="T200" s="6" t="s">
        <v>597</v>
      </c>
      <c r="U200" s="5" t="s">
        <v>36</v>
      </c>
      <c r="V200" s="5" t="s">
        <v>36</v>
      </c>
      <c r="W200" s="5"/>
    </row>
    <row r="201" spans="1:23" ht="409.5" x14ac:dyDescent="0.25">
      <c r="A201" s="5"/>
      <c r="B201" s="6" t="s">
        <v>570</v>
      </c>
      <c r="C201" s="5" t="s">
        <v>588</v>
      </c>
      <c r="D201" s="5" t="s">
        <v>589</v>
      </c>
      <c r="E201" s="5" t="s">
        <v>590</v>
      </c>
      <c r="F201" s="5" t="s">
        <v>591</v>
      </c>
      <c r="G201" s="5" t="s">
        <v>575</v>
      </c>
      <c r="H201" s="5" t="s">
        <v>60</v>
      </c>
      <c r="I201" s="5" t="s">
        <v>60</v>
      </c>
      <c r="J201" s="5">
        <v>8532100000</v>
      </c>
      <c r="K201" s="8" t="s">
        <v>598</v>
      </c>
      <c r="L201" s="8" t="s">
        <v>599</v>
      </c>
      <c r="M201" s="5" t="s">
        <v>443</v>
      </c>
      <c r="N201" s="9">
        <v>2057.84</v>
      </c>
      <c r="O201" s="9"/>
      <c r="P201" s="5" t="s">
        <v>34</v>
      </c>
      <c r="Q201" s="9">
        <v>23298.400000000001</v>
      </c>
      <c r="R201" s="9">
        <v>25984.69</v>
      </c>
      <c r="S201" s="10">
        <v>42528</v>
      </c>
      <c r="T201" s="6" t="s">
        <v>600</v>
      </c>
      <c r="U201" s="5" t="s">
        <v>594</v>
      </c>
      <c r="V201" s="5" t="s">
        <v>595</v>
      </c>
      <c r="W201" s="5"/>
    </row>
    <row r="202" spans="1:23" ht="409.5" x14ac:dyDescent="0.25">
      <c r="A202" s="5"/>
      <c r="B202" s="6" t="s">
        <v>570</v>
      </c>
      <c r="C202" s="5" t="s">
        <v>571</v>
      </c>
      <c r="D202" s="5" t="s">
        <v>601</v>
      </c>
      <c r="E202" s="5" t="s">
        <v>573</v>
      </c>
      <c r="F202" s="5" t="s">
        <v>574</v>
      </c>
      <c r="G202" s="5" t="s">
        <v>575</v>
      </c>
      <c r="H202" s="5" t="s">
        <v>393</v>
      </c>
      <c r="I202" s="5" t="s">
        <v>60</v>
      </c>
      <c r="J202" s="5">
        <v>8532100000</v>
      </c>
      <c r="K202" s="8" t="s">
        <v>602</v>
      </c>
      <c r="L202" s="8" t="s">
        <v>32</v>
      </c>
      <c r="M202" s="5" t="s">
        <v>443</v>
      </c>
      <c r="N202" s="9">
        <v>1386.5</v>
      </c>
      <c r="O202" s="9"/>
      <c r="P202" s="5" t="s">
        <v>444</v>
      </c>
      <c r="Q202" s="9">
        <v>17133.72</v>
      </c>
      <c r="R202" s="9">
        <v>17133.72</v>
      </c>
      <c r="S202" s="10">
        <v>42528</v>
      </c>
      <c r="T202" s="6" t="s">
        <v>603</v>
      </c>
      <c r="U202" s="5" t="s">
        <v>36</v>
      </c>
      <c r="V202" s="5" t="s">
        <v>36</v>
      </c>
      <c r="W202" s="5"/>
    </row>
    <row r="203" spans="1:23" ht="409.5" x14ac:dyDescent="0.25">
      <c r="A203" s="5"/>
      <c r="B203" s="6" t="s">
        <v>570</v>
      </c>
      <c r="C203" s="5" t="s">
        <v>571</v>
      </c>
      <c r="D203" s="5" t="s">
        <v>601</v>
      </c>
      <c r="E203" s="5" t="s">
        <v>573</v>
      </c>
      <c r="F203" s="5" t="s">
        <v>574</v>
      </c>
      <c r="G203" s="5" t="s">
        <v>575</v>
      </c>
      <c r="H203" s="5" t="s">
        <v>393</v>
      </c>
      <c r="I203" s="5" t="s">
        <v>60</v>
      </c>
      <c r="J203" s="5">
        <v>8532100000</v>
      </c>
      <c r="K203" s="8" t="s">
        <v>604</v>
      </c>
      <c r="L203" s="8" t="s">
        <v>32</v>
      </c>
      <c r="M203" s="5" t="s">
        <v>443</v>
      </c>
      <c r="N203" s="9">
        <v>710</v>
      </c>
      <c r="O203" s="9"/>
      <c r="P203" s="5" t="s">
        <v>444</v>
      </c>
      <c r="Q203" s="9">
        <v>9268.27</v>
      </c>
      <c r="R203" s="9">
        <v>9268.27</v>
      </c>
      <c r="S203" s="10">
        <v>42542</v>
      </c>
      <c r="T203" s="6" t="s">
        <v>605</v>
      </c>
      <c r="U203" s="5" t="s">
        <v>36</v>
      </c>
      <c r="V203" s="5" t="s">
        <v>36</v>
      </c>
      <c r="W203" s="5"/>
    </row>
    <row r="204" spans="1:23" ht="371.25" x14ac:dyDescent="0.25">
      <c r="A204" s="5"/>
      <c r="B204" s="6" t="s">
        <v>570</v>
      </c>
      <c r="C204" s="5" t="s">
        <v>571</v>
      </c>
      <c r="D204" s="5" t="s">
        <v>572</v>
      </c>
      <c r="E204" s="5" t="s">
        <v>573</v>
      </c>
      <c r="F204" s="5" t="s">
        <v>574</v>
      </c>
      <c r="G204" s="5" t="s">
        <v>575</v>
      </c>
      <c r="H204" s="5" t="s">
        <v>393</v>
      </c>
      <c r="I204" s="5" t="s">
        <v>60</v>
      </c>
      <c r="J204" s="5">
        <v>8532100000</v>
      </c>
      <c r="K204" s="8" t="s">
        <v>606</v>
      </c>
      <c r="L204" s="8" t="s">
        <v>32</v>
      </c>
      <c r="M204" s="5" t="s">
        <v>443</v>
      </c>
      <c r="N204" s="9">
        <v>90.95</v>
      </c>
      <c r="O204" s="9"/>
      <c r="P204" s="5" t="s">
        <v>444</v>
      </c>
      <c r="Q204" s="9">
        <v>1200.96</v>
      </c>
      <c r="R204" s="9">
        <v>1200.96</v>
      </c>
      <c r="S204" s="10">
        <v>42549</v>
      </c>
      <c r="T204" s="6" t="s">
        <v>607</v>
      </c>
      <c r="U204" s="5" t="s">
        <v>36</v>
      </c>
      <c r="V204" s="5" t="s">
        <v>36</v>
      </c>
      <c r="W204" s="5"/>
    </row>
    <row r="205" spans="1:23" ht="409.5" x14ac:dyDescent="0.25">
      <c r="A205" s="5"/>
      <c r="B205" s="6" t="s">
        <v>570</v>
      </c>
      <c r="C205" s="5" t="s">
        <v>571</v>
      </c>
      <c r="D205" s="5" t="s">
        <v>572</v>
      </c>
      <c r="E205" s="5" t="s">
        <v>573</v>
      </c>
      <c r="F205" s="5" t="s">
        <v>574</v>
      </c>
      <c r="G205" s="5" t="s">
        <v>575</v>
      </c>
      <c r="H205" s="5" t="s">
        <v>393</v>
      </c>
      <c r="I205" s="5" t="s">
        <v>60</v>
      </c>
      <c r="J205" s="5">
        <v>8532100000</v>
      </c>
      <c r="K205" s="8" t="s">
        <v>608</v>
      </c>
      <c r="L205" s="8" t="s">
        <v>32</v>
      </c>
      <c r="M205" s="5" t="s">
        <v>443</v>
      </c>
      <c r="N205" s="9">
        <v>3668.2</v>
      </c>
      <c r="O205" s="9"/>
      <c r="P205" s="5" t="s">
        <v>444</v>
      </c>
      <c r="Q205" s="9">
        <v>43117.82</v>
      </c>
      <c r="R205" s="9">
        <v>43117.82</v>
      </c>
      <c r="S205" s="10">
        <v>42557</v>
      </c>
      <c r="T205" s="6" t="s">
        <v>609</v>
      </c>
      <c r="U205" s="5" t="s">
        <v>36</v>
      </c>
      <c r="V205" s="5" t="s">
        <v>36</v>
      </c>
      <c r="W205" s="5"/>
    </row>
    <row r="206" spans="1:23" ht="409.5" x14ac:dyDescent="0.25">
      <c r="A206" s="5"/>
      <c r="B206" s="6" t="s">
        <v>570</v>
      </c>
      <c r="C206" s="5" t="s">
        <v>571</v>
      </c>
      <c r="D206" s="5" t="s">
        <v>572</v>
      </c>
      <c r="E206" s="5" t="s">
        <v>573</v>
      </c>
      <c r="F206" s="5" t="s">
        <v>574</v>
      </c>
      <c r="G206" s="5" t="s">
        <v>575</v>
      </c>
      <c r="H206" s="5" t="s">
        <v>393</v>
      </c>
      <c r="I206" s="5" t="s">
        <v>60</v>
      </c>
      <c r="J206" s="5">
        <v>8532100000</v>
      </c>
      <c r="K206" s="8" t="s">
        <v>610</v>
      </c>
      <c r="L206" s="8" t="s">
        <v>32</v>
      </c>
      <c r="M206" s="5" t="s">
        <v>443</v>
      </c>
      <c r="N206" s="9">
        <v>1764.35</v>
      </c>
      <c r="O206" s="9"/>
      <c r="P206" s="5" t="s">
        <v>444</v>
      </c>
      <c r="Q206" s="9">
        <v>22498.78</v>
      </c>
      <c r="R206" s="9">
        <v>22498.78</v>
      </c>
      <c r="S206" s="10">
        <v>42570</v>
      </c>
      <c r="T206" s="6" t="s">
        <v>611</v>
      </c>
      <c r="U206" s="5" t="s">
        <v>36</v>
      </c>
      <c r="V206" s="5" t="s">
        <v>36</v>
      </c>
      <c r="W206" s="5"/>
    </row>
    <row r="207" spans="1:23" ht="409.5" x14ac:dyDescent="0.25">
      <c r="A207" s="5"/>
      <c r="B207" s="6" t="s">
        <v>570</v>
      </c>
      <c r="C207" s="5" t="s">
        <v>571</v>
      </c>
      <c r="D207" s="5" t="s">
        <v>601</v>
      </c>
      <c r="E207" s="5" t="s">
        <v>573</v>
      </c>
      <c r="F207" s="5" t="s">
        <v>574</v>
      </c>
      <c r="G207" s="5" t="s">
        <v>612</v>
      </c>
      <c r="H207" s="5" t="s">
        <v>393</v>
      </c>
      <c r="I207" s="5" t="s">
        <v>60</v>
      </c>
      <c r="J207" s="5">
        <v>8532100000</v>
      </c>
      <c r="K207" s="8" t="s">
        <v>613</v>
      </c>
      <c r="L207" s="8" t="s">
        <v>32</v>
      </c>
      <c r="M207" s="5" t="s">
        <v>443</v>
      </c>
      <c r="N207" s="9">
        <v>2222.3000000000002</v>
      </c>
      <c r="O207" s="9"/>
      <c r="P207" s="5" t="s">
        <v>444</v>
      </c>
      <c r="Q207" s="9">
        <v>28332.2</v>
      </c>
      <c r="R207" s="9">
        <v>28332.2</v>
      </c>
      <c r="S207" s="10">
        <v>42584</v>
      </c>
      <c r="T207" s="6" t="s">
        <v>614</v>
      </c>
      <c r="U207" s="5" t="s">
        <v>36</v>
      </c>
      <c r="V207" s="5" t="s">
        <v>36</v>
      </c>
      <c r="W207" s="5"/>
    </row>
    <row r="208" spans="1:23" ht="409.5" x14ac:dyDescent="0.25">
      <c r="A208" s="5"/>
      <c r="B208" s="6" t="s">
        <v>570</v>
      </c>
      <c r="C208" s="5" t="s">
        <v>571</v>
      </c>
      <c r="D208" s="5" t="s">
        <v>601</v>
      </c>
      <c r="E208" s="5" t="s">
        <v>573</v>
      </c>
      <c r="F208" s="5" t="s">
        <v>574</v>
      </c>
      <c r="G208" s="5" t="s">
        <v>612</v>
      </c>
      <c r="H208" s="5" t="s">
        <v>393</v>
      </c>
      <c r="I208" s="5" t="s">
        <v>60</v>
      </c>
      <c r="J208" s="5">
        <v>8532100000</v>
      </c>
      <c r="K208" s="8" t="s">
        <v>613</v>
      </c>
      <c r="L208" s="8" t="s">
        <v>32</v>
      </c>
      <c r="M208" s="5" t="s">
        <v>443</v>
      </c>
      <c r="N208" s="9">
        <v>2222.3000000000002</v>
      </c>
      <c r="O208" s="9"/>
      <c r="P208" s="5" t="s">
        <v>444</v>
      </c>
      <c r="Q208" s="9">
        <v>28332.2</v>
      </c>
      <c r="R208" s="9">
        <v>28332.2</v>
      </c>
      <c r="S208" s="10">
        <v>42585</v>
      </c>
      <c r="T208" s="6" t="s">
        <v>615</v>
      </c>
      <c r="U208" s="5" t="s">
        <v>36</v>
      </c>
      <c r="V208" s="5" t="s">
        <v>36</v>
      </c>
      <c r="W208" s="5"/>
    </row>
    <row r="209" spans="1:23" ht="393.75" x14ac:dyDescent="0.25">
      <c r="A209" s="5"/>
      <c r="B209" s="6" t="s">
        <v>570</v>
      </c>
      <c r="C209" s="5" t="s">
        <v>571</v>
      </c>
      <c r="D209" s="5" t="s">
        <v>601</v>
      </c>
      <c r="E209" s="5" t="s">
        <v>573</v>
      </c>
      <c r="F209" s="5" t="s">
        <v>574</v>
      </c>
      <c r="G209" s="5" t="s">
        <v>575</v>
      </c>
      <c r="H209" s="5" t="s">
        <v>393</v>
      </c>
      <c r="I209" s="5" t="s">
        <v>60</v>
      </c>
      <c r="J209" s="5">
        <v>8532100000</v>
      </c>
      <c r="K209" s="8" t="s">
        <v>616</v>
      </c>
      <c r="L209" s="8" t="s">
        <v>32</v>
      </c>
      <c r="M209" s="5" t="s">
        <v>443</v>
      </c>
      <c r="N209" s="9">
        <v>345</v>
      </c>
      <c r="O209" s="9"/>
      <c r="P209" s="5" t="s">
        <v>444</v>
      </c>
      <c r="Q209" s="9">
        <v>4195.6000000000004</v>
      </c>
      <c r="R209" s="9">
        <v>4195.6000000000004</v>
      </c>
      <c r="S209" s="10">
        <v>42591</v>
      </c>
      <c r="T209" s="6" t="s">
        <v>617</v>
      </c>
      <c r="U209" s="5" t="s">
        <v>36</v>
      </c>
      <c r="V209" s="5" t="s">
        <v>36</v>
      </c>
      <c r="W209" s="5"/>
    </row>
    <row r="210" spans="1:23" ht="409.5" x14ac:dyDescent="0.25">
      <c r="A210" s="5"/>
      <c r="B210" s="6" t="s">
        <v>570</v>
      </c>
      <c r="C210" s="5" t="s">
        <v>571</v>
      </c>
      <c r="D210" s="5" t="s">
        <v>572</v>
      </c>
      <c r="E210" s="5" t="s">
        <v>573</v>
      </c>
      <c r="F210" s="5" t="s">
        <v>574</v>
      </c>
      <c r="G210" s="5" t="s">
        <v>575</v>
      </c>
      <c r="H210" s="5" t="s">
        <v>393</v>
      </c>
      <c r="I210" s="5" t="s">
        <v>60</v>
      </c>
      <c r="J210" s="5">
        <v>8532100000</v>
      </c>
      <c r="K210" s="8" t="s">
        <v>618</v>
      </c>
      <c r="L210" s="8" t="s">
        <v>32</v>
      </c>
      <c r="M210" s="5" t="s">
        <v>443</v>
      </c>
      <c r="N210" s="9">
        <v>1797.62</v>
      </c>
      <c r="O210" s="9"/>
      <c r="P210" s="5" t="s">
        <v>444</v>
      </c>
      <c r="Q210" s="9">
        <v>24800.639999999999</v>
      </c>
      <c r="R210" s="9">
        <v>24800.639999999999</v>
      </c>
      <c r="S210" s="10">
        <v>42605</v>
      </c>
      <c r="T210" s="6" t="s">
        <v>619</v>
      </c>
      <c r="U210" s="5" t="s">
        <v>36</v>
      </c>
      <c r="V210" s="5" t="s">
        <v>36</v>
      </c>
      <c r="W210" s="5"/>
    </row>
    <row r="211" spans="1:23" ht="409.5" x14ac:dyDescent="0.25">
      <c r="A211" s="5"/>
      <c r="B211" s="6" t="s">
        <v>570</v>
      </c>
      <c r="C211" s="5" t="s">
        <v>571</v>
      </c>
      <c r="D211" s="5" t="s">
        <v>572</v>
      </c>
      <c r="E211" s="5" t="s">
        <v>573</v>
      </c>
      <c r="F211" s="5" t="s">
        <v>574</v>
      </c>
      <c r="G211" s="5" t="s">
        <v>575</v>
      </c>
      <c r="H211" s="5" t="s">
        <v>393</v>
      </c>
      <c r="I211" s="5" t="s">
        <v>60</v>
      </c>
      <c r="J211" s="5">
        <v>8532100000</v>
      </c>
      <c r="K211" s="8" t="s">
        <v>620</v>
      </c>
      <c r="L211" s="8" t="s">
        <v>32</v>
      </c>
      <c r="M211" s="5" t="s">
        <v>443</v>
      </c>
      <c r="N211" s="9">
        <v>1619.84</v>
      </c>
      <c r="O211" s="9"/>
      <c r="P211" s="5" t="s">
        <v>444</v>
      </c>
      <c r="Q211" s="9">
        <v>19062.439999999999</v>
      </c>
      <c r="R211" s="9">
        <v>19062.439999999999</v>
      </c>
      <c r="S211" s="10">
        <v>42619</v>
      </c>
      <c r="T211" s="6" t="s">
        <v>621</v>
      </c>
      <c r="U211" s="5" t="s">
        <v>36</v>
      </c>
      <c r="V211" s="5" t="s">
        <v>36</v>
      </c>
      <c r="W211" s="5"/>
    </row>
    <row r="212" spans="1:23" ht="409.5" x14ac:dyDescent="0.25">
      <c r="A212" s="5"/>
      <c r="B212" s="6" t="s">
        <v>570</v>
      </c>
      <c r="C212" s="5" t="s">
        <v>588</v>
      </c>
      <c r="D212" s="5" t="s">
        <v>589</v>
      </c>
      <c r="E212" s="5" t="s">
        <v>622</v>
      </c>
      <c r="F212" s="5" t="s">
        <v>623</v>
      </c>
      <c r="G212" s="5" t="s">
        <v>575</v>
      </c>
      <c r="H212" s="5" t="s">
        <v>30</v>
      </c>
      <c r="I212" s="5" t="s">
        <v>60</v>
      </c>
      <c r="J212" s="5">
        <v>8532100000</v>
      </c>
      <c r="K212" s="8" t="s">
        <v>624</v>
      </c>
      <c r="L212" s="8" t="s">
        <v>32</v>
      </c>
      <c r="M212" s="5" t="s">
        <v>33</v>
      </c>
      <c r="N212" s="9">
        <v>292</v>
      </c>
      <c r="O212" s="9"/>
      <c r="P212" s="5" t="s">
        <v>34</v>
      </c>
      <c r="Q212" s="9">
        <v>2912</v>
      </c>
      <c r="R212" s="9">
        <v>3754.81</v>
      </c>
      <c r="S212" s="10">
        <v>42640</v>
      </c>
      <c r="T212" s="6" t="s">
        <v>625</v>
      </c>
      <c r="U212" s="5" t="s">
        <v>626</v>
      </c>
      <c r="V212" s="5" t="s">
        <v>627</v>
      </c>
      <c r="W212" s="5"/>
    </row>
    <row r="213" spans="1:23" ht="409.5" x14ac:dyDescent="0.25">
      <c r="A213" s="5"/>
      <c r="B213" s="6" t="s">
        <v>570</v>
      </c>
      <c r="C213" s="5" t="s">
        <v>588</v>
      </c>
      <c r="D213" s="5" t="s">
        <v>589</v>
      </c>
      <c r="E213" s="5" t="s">
        <v>622</v>
      </c>
      <c r="F213" s="5" t="s">
        <v>628</v>
      </c>
      <c r="G213" s="5" t="s">
        <v>575</v>
      </c>
      <c r="H213" s="5" t="s">
        <v>30</v>
      </c>
      <c r="I213" s="5" t="s">
        <v>60</v>
      </c>
      <c r="J213" s="5">
        <v>8532100000</v>
      </c>
      <c r="K213" s="8" t="s">
        <v>629</v>
      </c>
      <c r="L213" s="8" t="s">
        <v>599</v>
      </c>
      <c r="M213" s="5" t="s">
        <v>33</v>
      </c>
      <c r="N213" s="9">
        <v>281.54000000000002</v>
      </c>
      <c r="O213" s="9"/>
      <c r="P213" s="5" t="s">
        <v>34</v>
      </c>
      <c r="Q213" s="9">
        <v>3077.9</v>
      </c>
      <c r="R213" s="9">
        <v>3937.24</v>
      </c>
      <c r="S213" s="10">
        <v>42640</v>
      </c>
      <c r="T213" s="6" t="s">
        <v>625</v>
      </c>
      <c r="U213" s="5" t="s">
        <v>626</v>
      </c>
      <c r="V213" s="5" t="s">
        <v>627</v>
      </c>
      <c r="W213" s="5"/>
    </row>
    <row r="214" spans="1:23" ht="409.5" x14ac:dyDescent="0.25">
      <c r="A214" s="5"/>
      <c r="B214" s="6" t="s">
        <v>570</v>
      </c>
      <c r="C214" s="5" t="s">
        <v>588</v>
      </c>
      <c r="D214" s="5" t="s">
        <v>589</v>
      </c>
      <c r="E214" s="5" t="s">
        <v>622</v>
      </c>
      <c r="F214" s="5" t="s">
        <v>628</v>
      </c>
      <c r="G214" s="5" t="s">
        <v>575</v>
      </c>
      <c r="H214" s="5" t="s">
        <v>30</v>
      </c>
      <c r="I214" s="5" t="s">
        <v>60</v>
      </c>
      <c r="J214" s="5">
        <v>8532100000</v>
      </c>
      <c r="K214" s="8" t="s">
        <v>630</v>
      </c>
      <c r="L214" s="8" t="s">
        <v>32</v>
      </c>
      <c r="M214" s="5" t="s">
        <v>33</v>
      </c>
      <c r="N214" s="9">
        <v>87</v>
      </c>
      <c r="O214" s="9"/>
      <c r="P214" s="5" t="s">
        <v>34</v>
      </c>
      <c r="Q214" s="9">
        <v>936</v>
      </c>
      <c r="R214" s="9">
        <v>1220.3399999999999</v>
      </c>
      <c r="S214" s="10">
        <v>42640</v>
      </c>
      <c r="T214" s="6" t="s">
        <v>625</v>
      </c>
      <c r="U214" s="5" t="s">
        <v>626</v>
      </c>
      <c r="V214" s="5" t="s">
        <v>627</v>
      </c>
      <c r="W214" s="5"/>
    </row>
    <row r="215" spans="1:23" ht="409.5" x14ac:dyDescent="0.25">
      <c r="A215" s="5"/>
      <c r="B215" s="6" t="s">
        <v>570</v>
      </c>
      <c r="C215" s="5" t="s">
        <v>588</v>
      </c>
      <c r="D215" s="5" t="s">
        <v>589</v>
      </c>
      <c r="E215" s="5" t="s">
        <v>622</v>
      </c>
      <c r="F215" s="5" t="s">
        <v>628</v>
      </c>
      <c r="G215" s="5" t="s">
        <v>575</v>
      </c>
      <c r="H215" s="5" t="s">
        <v>30</v>
      </c>
      <c r="I215" s="5" t="s">
        <v>60</v>
      </c>
      <c r="J215" s="5">
        <v>8532100000</v>
      </c>
      <c r="K215" s="8" t="s">
        <v>631</v>
      </c>
      <c r="L215" s="8" t="s">
        <v>599</v>
      </c>
      <c r="M215" s="5" t="s">
        <v>33</v>
      </c>
      <c r="N215" s="9">
        <v>367.36</v>
      </c>
      <c r="O215" s="9"/>
      <c r="P215" s="5" t="s">
        <v>34</v>
      </c>
      <c r="Q215" s="9">
        <v>3771.72</v>
      </c>
      <c r="R215" s="9">
        <v>4866.07</v>
      </c>
      <c r="S215" s="10">
        <v>42640</v>
      </c>
      <c r="T215" s="6" t="s">
        <v>625</v>
      </c>
      <c r="U215" s="5" t="s">
        <v>626</v>
      </c>
      <c r="V215" s="5" t="s">
        <v>627</v>
      </c>
      <c r="W215" s="5"/>
    </row>
    <row r="216" spans="1:23" ht="337.5" x14ac:dyDescent="0.25">
      <c r="A216" s="5"/>
      <c r="B216" s="6" t="s">
        <v>570</v>
      </c>
      <c r="C216" s="5" t="s">
        <v>571</v>
      </c>
      <c r="D216" s="5" t="s">
        <v>572</v>
      </c>
      <c r="E216" s="5" t="s">
        <v>573</v>
      </c>
      <c r="F216" s="5" t="s">
        <v>574</v>
      </c>
      <c r="G216" s="5" t="s">
        <v>575</v>
      </c>
      <c r="H216" s="5" t="s">
        <v>393</v>
      </c>
      <c r="I216" s="5" t="s">
        <v>60</v>
      </c>
      <c r="J216" s="5">
        <v>8532100000</v>
      </c>
      <c r="K216" s="8" t="s">
        <v>632</v>
      </c>
      <c r="L216" s="8" t="s">
        <v>32</v>
      </c>
      <c r="M216" s="5" t="s">
        <v>443</v>
      </c>
      <c r="N216" s="9">
        <v>20</v>
      </c>
      <c r="O216" s="9"/>
      <c r="P216" s="5" t="s">
        <v>444</v>
      </c>
      <c r="Q216" s="9">
        <v>240.84</v>
      </c>
      <c r="R216" s="9">
        <v>240.84</v>
      </c>
      <c r="S216" s="10">
        <v>42641</v>
      </c>
      <c r="T216" s="6" t="s">
        <v>633</v>
      </c>
      <c r="U216" s="5" t="s">
        <v>36</v>
      </c>
      <c r="V216" s="5" t="s">
        <v>36</v>
      </c>
      <c r="W216" s="5"/>
    </row>
    <row r="217" spans="1:23" ht="337.5" x14ac:dyDescent="0.25">
      <c r="A217" s="5"/>
      <c r="B217" s="6" t="s">
        <v>570</v>
      </c>
      <c r="C217" s="5" t="s">
        <v>571</v>
      </c>
      <c r="D217" s="5" t="s">
        <v>572</v>
      </c>
      <c r="E217" s="5" t="s">
        <v>573</v>
      </c>
      <c r="F217" s="5" t="s">
        <v>574</v>
      </c>
      <c r="G217" s="5" t="s">
        <v>575</v>
      </c>
      <c r="H217" s="5" t="s">
        <v>393</v>
      </c>
      <c r="I217" s="5" t="s">
        <v>60</v>
      </c>
      <c r="J217" s="5">
        <v>8532100000</v>
      </c>
      <c r="K217" s="8" t="s">
        <v>634</v>
      </c>
      <c r="L217" s="8" t="s">
        <v>32</v>
      </c>
      <c r="M217" s="5" t="s">
        <v>443</v>
      </c>
      <c r="N217" s="9">
        <v>3416.12</v>
      </c>
      <c r="O217" s="9"/>
      <c r="P217" s="5" t="s">
        <v>444</v>
      </c>
      <c r="Q217" s="9">
        <v>39189.440000000002</v>
      </c>
      <c r="R217" s="9">
        <v>39189.440000000002</v>
      </c>
      <c r="S217" s="10">
        <v>42641</v>
      </c>
      <c r="T217" s="6" t="s">
        <v>633</v>
      </c>
      <c r="U217" s="5" t="s">
        <v>36</v>
      </c>
      <c r="V217" s="5" t="s">
        <v>36</v>
      </c>
      <c r="W217" s="5"/>
    </row>
    <row r="218" spans="1:23" ht="337.5" x14ac:dyDescent="0.25">
      <c r="A218" s="5"/>
      <c r="B218" s="6" t="s">
        <v>570</v>
      </c>
      <c r="C218" s="5" t="s">
        <v>571</v>
      </c>
      <c r="D218" s="5" t="s">
        <v>572</v>
      </c>
      <c r="E218" s="5" t="s">
        <v>573</v>
      </c>
      <c r="F218" s="5" t="s">
        <v>574</v>
      </c>
      <c r="G218" s="5" t="s">
        <v>575</v>
      </c>
      <c r="H218" s="5" t="s">
        <v>393</v>
      </c>
      <c r="I218" s="5" t="s">
        <v>60</v>
      </c>
      <c r="J218" s="5">
        <v>8532100000</v>
      </c>
      <c r="K218" s="8" t="s">
        <v>635</v>
      </c>
      <c r="L218" s="8" t="s">
        <v>32</v>
      </c>
      <c r="M218" s="5" t="s">
        <v>443</v>
      </c>
      <c r="N218" s="9">
        <v>19.559999999999999</v>
      </c>
      <c r="O218" s="9"/>
      <c r="P218" s="5" t="s">
        <v>444</v>
      </c>
      <c r="Q218" s="9">
        <v>227.44</v>
      </c>
      <c r="R218" s="9">
        <v>227.44</v>
      </c>
      <c r="S218" s="10">
        <v>42641</v>
      </c>
      <c r="T218" s="6" t="s">
        <v>633</v>
      </c>
      <c r="U218" s="5" t="s">
        <v>36</v>
      </c>
      <c r="V218" s="5" t="s">
        <v>36</v>
      </c>
      <c r="W218" s="5"/>
    </row>
    <row r="219" spans="1:23" ht="409.5" x14ac:dyDescent="0.25">
      <c r="A219" s="5"/>
      <c r="B219" s="6" t="s">
        <v>570</v>
      </c>
      <c r="C219" s="5" t="s">
        <v>588</v>
      </c>
      <c r="D219" s="5" t="s">
        <v>589</v>
      </c>
      <c r="E219" s="5" t="s">
        <v>636</v>
      </c>
      <c r="F219" s="5" t="s">
        <v>637</v>
      </c>
      <c r="G219" s="5" t="s">
        <v>575</v>
      </c>
      <c r="H219" s="5" t="s">
        <v>30</v>
      </c>
      <c r="I219" s="5" t="s">
        <v>441</v>
      </c>
      <c r="J219" s="5">
        <v>8532100000</v>
      </c>
      <c r="K219" s="8" t="s">
        <v>638</v>
      </c>
      <c r="L219" s="8" t="s">
        <v>32</v>
      </c>
      <c r="M219" s="5" t="s">
        <v>33</v>
      </c>
      <c r="N219" s="9">
        <v>11.95</v>
      </c>
      <c r="O219" s="9"/>
      <c r="P219" s="5" t="s">
        <v>34</v>
      </c>
      <c r="Q219" s="9">
        <v>220</v>
      </c>
      <c r="R219" s="9">
        <v>249.23</v>
      </c>
      <c r="S219" s="10">
        <v>42675</v>
      </c>
      <c r="T219" s="6" t="s">
        <v>639</v>
      </c>
      <c r="U219" s="5" t="s">
        <v>626</v>
      </c>
      <c r="V219" s="5" t="s">
        <v>627</v>
      </c>
      <c r="W219" s="5"/>
    </row>
    <row r="220" spans="1:23" ht="409.5" x14ac:dyDescent="0.25">
      <c r="A220" s="5"/>
      <c r="B220" s="6" t="s">
        <v>570</v>
      </c>
      <c r="C220" s="5" t="s">
        <v>588</v>
      </c>
      <c r="D220" s="5" t="s">
        <v>589</v>
      </c>
      <c r="E220" s="5" t="s">
        <v>636</v>
      </c>
      <c r="F220" s="5" t="s">
        <v>637</v>
      </c>
      <c r="G220" s="5" t="s">
        <v>575</v>
      </c>
      <c r="H220" s="5" t="s">
        <v>30</v>
      </c>
      <c r="I220" s="5" t="s">
        <v>60</v>
      </c>
      <c r="J220" s="5">
        <v>8532100000</v>
      </c>
      <c r="K220" s="8" t="s">
        <v>640</v>
      </c>
      <c r="L220" s="8" t="s">
        <v>641</v>
      </c>
      <c r="M220" s="5" t="s">
        <v>33</v>
      </c>
      <c r="N220" s="9">
        <v>654.79999999999995</v>
      </c>
      <c r="O220" s="9"/>
      <c r="P220" s="5" t="s">
        <v>34</v>
      </c>
      <c r="Q220" s="9">
        <v>6760</v>
      </c>
      <c r="R220" s="9">
        <v>7835.37</v>
      </c>
      <c r="S220" s="10">
        <v>42675</v>
      </c>
      <c r="T220" s="6" t="s">
        <v>639</v>
      </c>
      <c r="U220" s="5" t="s">
        <v>626</v>
      </c>
      <c r="V220" s="5" t="s">
        <v>627</v>
      </c>
      <c r="W220" s="5"/>
    </row>
    <row r="221" spans="1:23" ht="409.5" x14ac:dyDescent="0.25">
      <c r="A221" s="5"/>
      <c r="B221" s="6" t="s">
        <v>570</v>
      </c>
      <c r="C221" s="5" t="s">
        <v>588</v>
      </c>
      <c r="D221" s="5" t="s">
        <v>589</v>
      </c>
      <c r="E221" s="5" t="s">
        <v>636</v>
      </c>
      <c r="F221" s="5" t="s">
        <v>637</v>
      </c>
      <c r="G221" s="5" t="s">
        <v>575</v>
      </c>
      <c r="H221" s="5" t="s">
        <v>30</v>
      </c>
      <c r="I221" s="5" t="s">
        <v>60</v>
      </c>
      <c r="J221" s="5">
        <v>8532100000</v>
      </c>
      <c r="K221" s="8" t="s">
        <v>642</v>
      </c>
      <c r="L221" s="8" t="s">
        <v>599</v>
      </c>
      <c r="M221" s="5" t="s">
        <v>33</v>
      </c>
      <c r="N221" s="9">
        <v>47</v>
      </c>
      <c r="O221" s="9"/>
      <c r="P221" s="5" t="s">
        <v>34</v>
      </c>
      <c r="Q221" s="9">
        <v>491</v>
      </c>
      <c r="R221" s="9">
        <v>661.51</v>
      </c>
      <c r="S221" s="10">
        <v>42732</v>
      </c>
      <c r="T221" s="6" t="s">
        <v>643</v>
      </c>
      <c r="U221" s="5" t="s">
        <v>626</v>
      </c>
      <c r="V221" s="5" t="s">
        <v>627</v>
      </c>
      <c r="W221" s="5"/>
    </row>
    <row r="222" spans="1:23" ht="409.5" x14ac:dyDescent="0.25">
      <c r="A222" s="5"/>
      <c r="B222" s="6" t="s">
        <v>570</v>
      </c>
      <c r="C222" s="5" t="s">
        <v>588</v>
      </c>
      <c r="D222" s="5" t="s">
        <v>589</v>
      </c>
      <c r="E222" s="5" t="s">
        <v>590</v>
      </c>
      <c r="F222" s="5" t="s">
        <v>644</v>
      </c>
      <c r="G222" s="5" t="s">
        <v>575</v>
      </c>
      <c r="H222" s="5" t="s">
        <v>60</v>
      </c>
      <c r="I222" s="5" t="s">
        <v>60</v>
      </c>
      <c r="J222" s="5">
        <v>8532100000</v>
      </c>
      <c r="K222" s="8" t="s">
        <v>645</v>
      </c>
      <c r="L222" s="8" t="s">
        <v>599</v>
      </c>
      <c r="M222" s="5" t="s">
        <v>443</v>
      </c>
      <c r="N222" s="9">
        <v>653.02</v>
      </c>
      <c r="O222" s="9"/>
      <c r="P222" s="5" t="s">
        <v>34</v>
      </c>
      <c r="Q222" s="9">
        <v>7630</v>
      </c>
      <c r="R222" s="9">
        <v>8026.77</v>
      </c>
      <c r="S222" s="10">
        <v>42745</v>
      </c>
      <c r="T222" s="6" t="s">
        <v>646</v>
      </c>
      <c r="U222" s="5" t="s">
        <v>594</v>
      </c>
      <c r="V222" s="5" t="s">
        <v>595</v>
      </c>
      <c r="W222" s="5"/>
    </row>
    <row r="223" spans="1:23" ht="409.5" x14ac:dyDescent="0.25">
      <c r="A223" s="5"/>
      <c r="B223" s="6" t="s">
        <v>570</v>
      </c>
      <c r="C223" s="5" t="s">
        <v>588</v>
      </c>
      <c r="D223" s="5" t="s">
        <v>589</v>
      </c>
      <c r="E223" s="5" t="s">
        <v>590</v>
      </c>
      <c r="F223" s="5" t="s">
        <v>644</v>
      </c>
      <c r="G223" s="5" t="s">
        <v>575</v>
      </c>
      <c r="H223" s="5" t="s">
        <v>60</v>
      </c>
      <c r="I223" s="5" t="s">
        <v>60</v>
      </c>
      <c r="J223" s="5">
        <v>8532100000</v>
      </c>
      <c r="K223" s="8" t="s">
        <v>647</v>
      </c>
      <c r="L223" s="8" t="s">
        <v>32</v>
      </c>
      <c r="M223" s="5" t="s">
        <v>443</v>
      </c>
      <c r="N223" s="9">
        <v>1486.26</v>
      </c>
      <c r="O223" s="9"/>
      <c r="P223" s="5" t="s">
        <v>34</v>
      </c>
      <c r="Q223" s="9">
        <v>17739.16</v>
      </c>
      <c r="R223" s="9">
        <v>18860.28</v>
      </c>
      <c r="S223" s="10">
        <v>42751</v>
      </c>
      <c r="T223" s="6" t="s">
        <v>648</v>
      </c>
      <c r="U223" s="5" t="s">
        <v>594</v>
      </c>
      <c r="V223" s="5" t="s">
        <v>595</v>
      </c>
      <c r="W223" s="5"/>
    </row>
    <row r="224" spans="1:23" ht="409.5" x14ac:dyDescent="0.25">
      <c r="A224" s="5"/>
      <c r="B224" s="6" t="s">
        <v>570</v>
      </c>
      <c r="C224" s="5" t="s">
        <v>571</v>
      </c>
      <c r="D224" s="5" t="s">
        <v>649</v>
      </c>
      <c r="E224" s="5" t="s">
        <v>650</v>
      </c>
      <c r="F224" s="5" t="s">
        <v>651</v>
      </c>
      <c r="G224" s="5" t="s">
        <v>575</v>
      </c>
      <c r="H224" s="5" t="s">
        <v>60</v>
      </c>
      <c r="I224" s="5" t="s">
        <v>60</v>
      </c>
      <c r="J224" s="5">
        <v>8532100000</v>
      </c>
      <c r="K224" s="8" t="s">
        <v>652</v>
      </c>
      <c r="L224" s="8" t="s">
        <v>32</v>
      </c>
      <c r="M224" s="5" t="s">
        <v>653</v>
      </c>
      <c r="N224" s="9">
        <v>1480.32</v>
      </c>
      <c r="O224" s="9"/>
      <c r="P224" s="5" t="s">
        <v>34</v>
      </c>
      <c r="Q224" s="9">
        <v>11407</v>
      </c>
      <c r="R224" s="9">
        <v>15586.92</v>
      </c>
      <c r="S224" s="10">
        <v>42801</v>
      </c>
      <c r="T224" s="6" t="s">
        <v>654</v>
      </c>
      <c r="U224" s="5" t="s">
        <v>36</v>
      </c>
      <c r="V224" s="5" t="s">
        <v>36</v>
      </c>
      <c r="W224" s="5"/>
    </row>
    <row r="225" spans="1:23" ht="409.5" x14ac:dyDescent="0.25">
      <c r="A225" s="5"/>
      <c r="B225" s="6" t="s">
        <v>570</v>
      </c>
      <c r="C225" s="5" t="s">
        <v>571</v>
      </c>
      <c r="D225" s="5" t="s">
        <v>655</v>
      </c>
      <c r="E225" s="5" t="s">
        <v>656</v>
      </c>
      <c r="F225" s="5" t="s">
        <v>657</v>
      </c>
      <c r="G225" s="5" t="s">
        <v>575</v>
      </c>
      <c r="H225" s="5" t="s">
        <v>245</v>
      </c>
      <c r="I225" s="5" t="s">
        <v>60</v>
      </c>
      <c r="J225" s="5">
        <v>8532100000</v>
      </c>
      <c r="K225" s="8" t="s">
        <v>658</v>
      </c>
      <c r="L225" s="8" t="s">
        <v>659</v>
      </c>
      <c r="M225" s="5" t="s">
        <v>33</v>
      </c>
      <c r="N225" s="9">
        <v>666.39</v>
      </c>
      <c r="O225" s="9"/>
      <c r="P225" s="5" t="s">
        <v>34</v>
      </c>
      <c r="Q225" s="9">
        <v>7207.76</v>
      </c>
      <c r="R225" s="9">
        <v>8311.33</v>
      </c>
      <c r="S225" s="10">
        <v>42819</v>
      </c>
      <c r="T225" s="6" t="s">
        <v>660</v>
      </c>
      <c r="U225" s="5" t="s">
        <v>36</v>
      </c>
      <c r="V225" s="5" t="s">
        <v>36</v>
      </c>
      <c r="W225" s="5"/>
    </row>
    <row r="226" spans="1:23" ht="409.5" x14ac:dyDescent="0.25">
      <c r="A226" s="5"/>
      <c r="B226" s="6" t="s">
        <v>570</v>
      </c>
      <c r="C226" s="5" t="s">
        <v>661</v>
      </c>
      <c r="D226" s="5" t="s">
        <v>662</v>
      </c>
      <c r="E226" s="5" t="s">
        <v>636</v>
      </c>
      <c r="F226" s="5" t="s">
        <v>663</v>
      </c>
      <c r="G226" s="5" t="s">
        <v>575</v>
      </c>
      <c r="H226" s="5" t="s">
        <v>393</v>
      </c>
      <c r="I226" s="5" t="s">
        <v>60</v>
      </c>
      <c r="J226" s="5">
        <v>8532100000</v>
      </c>
      <c r="K226" s="8" t="s">
        <v>664</v>
      </c>
      <c r="L226" s="8" t="s">
        <v>665</v>
      </c>
      <c r="M226" s="5" t="s">
        <v>334</v>
      </c>
      <c r="N226" s="9">
        <v>4012.52</v>
      </c>
      <c r="O226" s="9"/>
      <c r="P226" s="5" t="s">
        <v>34</v>
      </c>
      <c r="Q226" s="9">
        <v>35304.199999999997</v>
      </c>
      <c r="R226" s="9">
        <v>39681.42</v>
      </c>
      <c r="S226" s="10">
        <v>42861</v>
      </c>
      <c r="T226" s="6" t="s">
        <v>666</v>
      </c>
      <c r="U226" s="5" t="s">
        <v>36</v>
      </c>
      <c r="V226" s="5" t="s">
        <v>36</v>
      </c>
      <c r="W226" s="5"/>
    </row>
    <row r="227" spans="1:23" ht="409.5" x14ac:dyDescent="0.25">
      <c r="A227" s="5"/>
      <c r="B227" s="6" t="s">
        <v>570</v>
      </c>
      <c r="C227" s="5" t="s">
        <v>588</v>
      </c>
      <c r="D227" s="5" t="s">
        <v>589</v>
      </c>
      <c r="E227" s="5" t="s">
        <v>590</v>
      </c>
      <c r="F227" s="5" t="s">
        <v>644</v>
      </c>
      <c r="G227" s="5" t="s">
        <v>575</v>
      </c>
      <c r="H227" s="5" t="s">
        <v>60</v>
      </c>
      <c r="I227" s="5" t="s">
        <v>60</v>
      </c>
      <c r="J227" s="5">
        <v>8532100000</v>
      </c>
      <c r="K227" s="8" t="s">
        <v>667</v>
      </c>
      <c r="L227" s="8" t="s">
        <v>668</v>
      </c>
      <c r="M227" s="5" t="s">
        <v>443</v>
      </c>
      <c r="N227" s="9">
        <v>147.78</v>
      </c>
      <c r="O227" s="9"/>
      <c r="P227" s="5" t="s">
        <v>34</v>
      </c>
      <c r="Q227" s="9">
        <v>1280</v>
      </c>
      <c r="R227" s="9">
        <v>1501.95</v>
      </c>
      <c r="S227" s="10">
        <v>42965</v>
      </c>
      <c r="T227" s="6" t="s">
        <v>669</v>
      </c>
      <c r="U227" s="5" t="s">
        <v>594</v>
      </c>
      <c r="V227" s="5" t="s">
        <v>595</v>
      </c>
      <c r="W227" s="5"/>
    </row>
    <row r="228" spans="1:23" ht="409.5" x14ac:dyDescent="0.25">
      <c r="A228" s="5"/>
      <c r="B228" s="6" t="s">
        <v>570</v>
      </c>
      <c r="C228" s="5" t="s">
        <v>588</v>
      </c>
      <c r="D228" s="5" t="s">
        <v>589</v>
      </c>
      <c r="E228" s="5" t="s">
        <v>590</v>
      </c>
      <c r="F228" s="5" t="s">
        <v>644</v>
      </c>
      <c r="G228" s="5" t="s">
        <v>575</v>
      </c>
      <c r="H228" s="5" t="s">
        <v>60</v>
      </c>
      <c r="I228" s="5" t="s">
        <v>60</v>
      </c>
      <c r="J228" s="5">
        <v>8532100000</v>
      </c>
      <c r="K228" s="8" t="s">
        <v>670</v>
      </c>
      <c r="L228" s="8" t="s">
        <v>671</v>
      </c>
      <c r="M228" s="5" t="s">
        <v>443</v>
      </c>
      <c r="N228" s="9">
        <v>27.32</v>
      </c>
      <c r="O228" s="9"/>
      <c r="P228" s="5" t="s">
        <v>34</v>
      </c>
      <c r="Q228" s="9">
        <v>519.6</v>
      </c>
      <c r="R228" s="9">
        <v>605.44000000000005</v>
      </c>
      <c r="S228" s="10">
        <v>43047</v>
      </c>
      <c r="T228" s="6" t="s">
        <v>672</v>
      </c>
      <c r="U228" s="5" t="s">
        <v>594</v>
      </c>
      <c r="V228" s="5" t="s">
        <v>595</v>
      </c>
      <c r="W228" s="5"/>
    </row>
    <row r="229" spans="1:23" ht="409.5" x14ac:dyDescent="0.25">
      <c r="A229" s="5"/>
      <c r="B229" s="6" t="s">
        <v>570</v>
      </c>
      <c r="C229" s="5" t="s">
        <v>588</v>
      </c>
      <c r="D229" s="5" t="s">
        <v>334</v>
      </c>
      <c r="E229" s="5" t="s">
        <v>636</v>
      </c>
      <c r="F229" s="5" t="s">
        <v>334</v>
      </c>
      <c r="G229" s="5" t="s">
        <v>575</v>
      </c>
      <c r="H229" s="5" t="s">
        <v>673</v>
      </c>
      <c r="I229" s="5" t="s">
        <v>60</v>
      </c>
      <c r="J229" s="5">
        <v>8532100000</v>
      </c>
      <c r="K229" s="8" t="s">
        <v>674</v>
      </c>
      <c r="L229" s="8" t="s">
        <v>675</v>
      </c>
      <c r="M229" s="5" t="s">
        <v>33</v>
      </c>
      <c r="N229" s="9">
        <v>930.94</v>
      </c>
      <c r="O229" s="9"/>
      <c r="P229" s="5" t="s">
        <v>334</v>
      </c>
      <c r="Q229" s="9" t="s">
        <v>334</v>
      </c>
      <c r="R229" s="9">
        <v>11465.36</v>
      </c>
      <c r="S229" s="10">
        <v>43070</v>
      </c>
      <c r="T229" s="6" t="s">
        <v>676</v>
      </c>
      <c r="U229" s="5" t="s">
        <v>36</v>
      </c>
      <c r="V229" s="5" t="s">
        <v>36</v>
      </c>
      <c r="W229" s="5"/>
    </row>
    <row r="230" spans="1:23" ht="409.5" x14ac:dyDescent="0.25">
      <c r="A230" s="5"/>
      <c r="B230" s="6" t="s">
        <v>570</v>
      </c>
      <c r="C230" s="5" t="s">
        <v>588</v>
      </c>
      <c r="D230" s="5" t="s">
        <v>334</v>
      </c>
      <c r="E230" s="5" t="s">
        <v>636</v>
      </c>
      <c r="F230" s="5" t="s">
        <v>334</v>
      </c>
      <c r="G230" s="5" t="s">
        <v>575</v>
      </c>
      <c r="H230" s="5" t="s">
        <v>673</v>
      </c>
      <c r="I230" s="5" t="s">
        <v>60</v>
      </c>
      <c r="J230" s="5">
        <v>8532100000</v>
      </c>
      <c r="K230" s="8" t="s">
        <v>677</v>
      </c>
      <c r="L230" s="8" t="s">
        <v>678</v>
      </c>
      <c r="M230" s="5" t="s">
        <v>334</v>
      </c>
      <c r="N230" s="9">
        <v>64.349999999999994</v>
      </c>
      <c r="O230" s="9"/>
      <c r="P230" s="5" t="s">
        <v>334</v>
      </c>
      <c r="Q230" s="9" t="s">
        <v>334</v>
      </c>
      <c r="R230" s="9">
        <v>1238.18</v>
      </c>
      <c r="S230" s="10">
        <v>43095</v>
      </c>
      <c r="T230" s="6" t="s">
        <v>679</v>
      </c>
      <c r="U230" s="5" t="s">
        <v>36</v>
      </c>
      <c r="V230" s="5" t="s">
        <v>36</v>
      </c>
      <c r="W230" s="5"/>
    </row>
    <row r="231" spans="1:23" ht="409.5" x14ac:dyDescent="0.25">
      <c r="A231" s="5"/>
      <c r="B231" s="6" t="s">
        <v>570</v>
      </c>
      <c r="C231" s="5" t="s">
        <v>571</v>
      </c>
      <c r="D231" s="5" t="s">
        <v>680</v>
      </c>
      <c r="E231" s="5" t="s">
        <v>681</v>
      </c>
      <c r="F231" s="5" t="s">
        <v>682</v>
      </c>
      <c r="G231" s="5" t="s">
        <v>575</v>
      </c>
      <c r="H231" s="5" t="s">
        <v>60</v>
      </c>
      <c r="I231" s="5" t="s">
        <v>60</v>
      </c>
      <c r="J231" s="5">
        <v>8532100000</v>
      </c>
      <c r="K231" s="8" t="s">
        <v>683</v>
      </c>
      <c r="L231" s="8" t="s">
        <v>684</v>
      </c>
      <c r="M231" s="5" t="s">
        <v>685</v>
      </c>
      <c r="N231" s="9">
        <v>3654.66</v>
      </c>
      <c r="O231" s="9"/>
      <c r="P231" s="5" t="s">
        <v>34</v>
      </c>
      <c r="Q231" s="9">
        <v>28002</v>
      </c>
      <c r="R231" s="9">
        <v>36276.15</v>
      </c>
      <c r="S231" s="10">
        <v>43117.54583333333</v>
      </c>
      <c r="T231" s="6" t="s">
        <v>686</v>
      </c>
      <c r="U231" s="5" t="s">
        <v>36</v>
      </c>
      <c r="V231" s="5" t="s">
        <v>36</v>
      </c>
      <c r="W231" s="5"/>
    </row>
    <row r="232" spans="1:23" ht="409.5" x14ac:dyDescent="0.25">
      <c r="A232" s="5"/>
      <c r="B232" s="6" t="s">
        <v>570</v>
      </c>
      <c r="C232" s="5" t="s">
        <v>571</v>
      </c>
      <c r="D232" s="5" t="s">
        <v>655</v>
      </c>
      <c r="E232" s="5" t="s">
        <v>636</v>
      </c>
      <c r="F232" s="5" t="s">
        <v>687</v>
      </c>
      <c r="G232" s="5" t="s">
        <v>575</v>
      </c>
      <c r="H232" s="5" t="s">
        <v>30</v>
      </c>
      <c r="I232" s="5" t="s">
        <v>688</v>
      </c>
      <c r="J232" s="5">
        <v>8532100000</v>
      </c>
      <c r="K232" s="8" t="s">
        <v>689</v>
      </c>
      <c r="L232" s="8" t="s">
        <v>690</v>
      </c>
      <c r="M232" s="5" t="s">
        <v>33</v>
      </c>
      <c r="N232" s="9">
        <v>31.41</v>
      </c>
      <c r="O232" s="9"/>
      <c r="P232" s="5" t="s">
        <v>34</v>
      </c>
      <c r="Q232" s="9">
        <v>390</v>
      </c>
      <c r="R232" s="9">
        <v>486.16</v>
      </c>
      <c r="S232" s="10">
        <v>43123.623611111114</v>
      </c>
      <c r="T232" s="6" t="s">
        <v>691</v>
      </c>
      <c r="U232" s="5" t="s">
        <v>36</v>
      </c>
      <c r="V232" s="5" t="s">
        <v>36</v>
      </c>
      <c r="W232" s="5"/>
    </row>
    <row r="233" spans="1:23" ht="405" x14ac:dyDescent="0.25">
      <c r="A233" s="5"/>
      <c r="B233" s="6" t="s">
        <v>570</v>
      </c>
      <c r="C233" s="5" t="s">
        <v>571</v>
      </c>
      <c r="D233" s="5" t="s">
        <v>655</v>
      </c>
      <c r="E233" s="5" t="s">
        <v>636</v>
      </c>
      <c r="F233" s="5" t="s">
        <v>687</v>
      </c>
      <c r="G233" s="5" t="s">
        <v>575</v>
      </c>
      <c r="H233" s="5" t="s">
        <v>30</v>
      </c>
      <c r="I233" s="5" t="s">
        <v>692</v>
      </c>
      <c r="J233" s="5">
        <v>8532100000</v>
      </c>
      <c r="K233" s="8" t="s">
        <v>693</v>
      </c>
      <c r="L233" s="8" t="s">
        <v>694</v>
      </c>
      <c r="M233" s="5" t="s">
        <v>33</v>
      </c>
      <c r="N233" s="9">
        <v>884.6</v>
      </c>
      <c r="O233" s="9"/>
      <c r="P233" s="5" t="s">
        <v>34</v>
      </c>
      <c r="Q233" s="9">
        <v>18000</v>
      </c>
      <c r="R233" s="9">
        <v>22254.42</v>
      </c>
      <c r="S233" s="10">
        <v>43123.623611111114</v>
      </c>
      <c r="T233" s="6" t="s">
        <v>691</v>
      </c>
      <c r="U233" s="5" t="s">
        <v>36</v>
      </c>
      <c r="V233" s="5" t="s">
        <v>36</v>
      </c>
      <c r="W233" s="5"/>
    </row>
    <row r="234" spans="1:23" ht="409.5" x14ac:dyDescent="0.25">
      <c r="A234" s="5"/>
      <c r="B234" s="6" t="s">
        <v>570</v>
      </c>
      <c r="C234" s="5" t="s">
        <v>571</v>
      </c>
      <c r="D234" s="5" t="s">
        <v>655</v>
      </c>
      <c r="E234" s="5" t="s">
        <v>636</v>
      </c>
      <c r="F234" s="5" t="s">
        <v>687</v>
      </c>
      <c r="G234" s="5" t="s">
        <v>575</v>
      </c>
      <c r="H234" s="5" t="s">
        <v>30</v>
      </c>
      <c r="I234" s="5" t="s">
        <v>60</v>
      </c>
      <c r="J234" s="5">
        <v>8532100000</v>
      </c>
      <c r="K234" s="8" t="s">
        <v>695</v>
      </c>
      <c r="L234" s="8" t="s">
        <v>696</v>
      </c>
      <c r="M234" s="5" t="s">
        <v>33</v>
      </c>
      <c r="N234" s="9">
        <v>1774.55</v>
      </c>
      <c r="O234" s="9"/>
      <c r="P234" s="5" t="s">
        <v>34</v>
      </c>
      <c r="Q234" s="9">
        <v>17895.52</v>
      </c>
      <c r="R234" s="9">
        <v>22371.29</v>
      </c>
      <c r="S234" s="10">
        <v>43123.623611111114</v>
      </c>
      <c r="T234" s="6" t="s">
        <v>691</v>
      </c>
      <c r="U234" s="5" t="s">
        <v>36</v>
      </c>
      <c r="V234" s="5" t="s">
        <v>36</v>
      </c>
      <c r="W234" s="5"/>
    </row>
    <row r="235" spans="1:23" ht="409.5" x14ac:dyDescent="0.25">
      <c r="A235" s="5"/>
      <c r="B235" s="6" t="s">
        <v>570</v>
      </c>
      <c r="C235" s="5" t="s">
        <v>571</v>
      </c>
      <c r="D235" s="5" t="s">
        <v>655</v>
      </c>
      <c r="E235" s="5" t="s">
        <v>636</v>
      </c>
      <c r="F235" s="5" t="s">
        <v>687</v>
      </c>
      <c r="G235" s="5" t="s">
        <v>575</v>
      </c>
      <c r="H235" s="5" t="s">
        <v>30</v>
      </c>
      <c r="I235" s="5" t="s">
        <v>60</v>
      </c>
      <c r="J235" s="5">
        <v>8532100000</v>
      </c>
      <c r="K235" s="8" t="s">
        <v>697</v>
      </c>
      <c r="L235" s="8" t="s">
        <v>698</v>
      </c>
      <c r="M235" s="5" t="s">
        <v>334</v>
      </c>
      <c r="N235" s="9">
        <v>3792.5</v>
      </c>
      <c r="O235" s="9"/>
      <c r="P235" s="5" t="s">
        <v>34</v>
      </c>
      <c r="Q235" s="9">
        <v>37991.06</v>
      </c>
      <c r="R235" s="9">
        <v>48108.76</v>
      </c>
      <c r="S235" s="10">
        <v>43139.651388888888</v>
      </c>
      <c r="T235" s="6" t="s">
        <v>699</v>
      </c>
      <c r="U235" s="5" t="s">
        <v>36</v>
      </c>
      <c r="V235" s="5" t="s">
        <v>36</v>
      </c>
      <c r="W235" s="5"/>
    </row>
    <row r="236" spans="1:23" ht="409.5" x14ac:dyDescent="0.25">
      <c r="A236" s="5"/>
      <c r="B236" s="6" t="s">
        <v>570</v>
      </c>
      <c r="C236" s="5" t="s">
        <v>571</v>
      </c>
      <c r="D236" s="5" t="s">
        <v>655</v>
      </c>
      <c r="E236" s="5" t="s">
        <v>636</v>
      </c>
      <c r="F236" s="5" t="s">
        <v>687</v>
      </c>
      <c r="G236" s="5" t="s">
        <v>575</v>
      </c>
      <c r="H236" s="5" t="s">
        <v>393</v>
      </c>
      <c r="I236" s="5" t="s">
        <v>60</v>
      </c>
      <c r="J236" s="5">
        <v>8532100000</v>
      </c>
      <c r="K236" s="8" t="s">
        <v>700</v>
      </c>
      <c r="L236" s="8" t="s">
        <v>701</v>
      </c>
      <c r="M236" s="5" t="s">
        <v>33</v>
      </c>
      <c r="N236" s="9">
        <v>1840.06</v>
      </c>
      <c r="O236" s="9"/>
      <c r="P236" s="5" t="s">
        <v>34</v>
      </c>
      <c r="Q236" s="9">
        <v>17974.88</v>
      </c>
      <c r="R236" s="9">
        <v>22520.54</v>
      </c>
      <c r="S236" s="10">
        <v>43158.770833333336</v>
      </c>
      <c r="T236" s="6" t="s">
        <v>702</v>
      </c>
      <c r="U236" s="5" t="s">
        <v>36</v>
      </c>
      <c r="V236" s="5" t="s">
        <v>36</v>
      </c>
      <c r="W236" s="5"/>
    </row>
    <row r="237" spans="1:23" ht="409.5" x14ac:dyDescent="0.25">
      <c r="A237" s="5"/>
      <c r="B237" s="6" t="s">
        <v>570</v>
      </c>
      <c r="C237" s="5" t="s">
        <v>571</v>
      </c>
      <c r="D237" s="5" t="s">
        <v>655</v>
      </c>
      <c r="E237" s="5" t="s">
        <v>636</v>
      </c>
      <c r="F237" s="5" t="s">
        <v>687</v>
      </c>
      <c r="G237" s="5" t="s">
        <v>575</v>
      </c>
      <c r="H237" s="5" t="s">
        <v>393</v>
      </c>
      <c r="I237" s="5" t="s">
        <v>60</v>
      </c>
      <c r="J237" s="5">
        <v>8532100000</v>
      </c>
      <c r="K237" s="8" t="s">
        <v>703</v>
      </c>
      <c r="L237" s="8" t="s">
        <v>599</v>
      </c>
      <c r="M237" s="5" t="s">
        <v>334</v>
      </c>
      <c r="N237" s="9">
        <v>769.88</v>
      </c>
      <c r="O237" s="9"/>
      <c r="P237" s="5" t="s">
        <v>34</v>
      </c>
      <c r="Q237" s="9">
        <v>7828.68</v>
      </c>
      <c r="R237" s="9">
        <v>9926.7099999999991</v>
      </c>
      <c r="S237" s="10">
        <v>43182.859722222223</v>
      </c>
      <c r="T237" s="6" t="s">
        <v>704</v>
      </c>
      <c r="U237" s="5" t="s">
        <v>36</v>
      </c>
      <c r="V237" s="5" t="s">
        <v>36</v>
      </c>
      <c r="W237" s="5"/>
    </row>
    <row r="238" spans="1:23" ht="409.5" x14ac:dyDescent="0.25">
      <c r="A238" s="5"/>
      <c r="B238" s="6" t="s">
        <v>570</v>
      </c>
      <c r="C238" s="5" t="s">
        <v>571</v>
      </c>
      <c r="D238" s="5" t="s">
        <v>655</v>
      </c>
      <c r="E238" s="5" t="s">
        <v>636</v>
      </c>
      <c r="F238" s="5" t="s">
        <v>687</v>
      </c>
      <c r="G238" s="5" t="s">
        <v>575</v>
      </c>
      <c r="H238" s="5" t="s">
        <v>393</v>
      </c>
      <c r="I238" s="5" t="s">
        <v>60</v>
      </c>
      <c r="J238" s="5">
        <v>8532100000</v>
      </c>
      <c r="K238" s="8" t="s">
        <v>705</v>
      </c>
      <c r="L238" s="8" t="s">
        <v>706</v>
      </c>
      <c r="M238" s="5" t="s">
        <v>33</v>
      </c>
      <c r="N238" s="9">
        <v>2137.0500000000002</v>
      </c>
      <c r="O238" s="9"/>
      <c r="P238" s="5" t="s">
        <v>34</v>
      </c>
      <c r="Q238" s="9">
        <v>21886.9</v>
      </c>
      <c r="R238" s="9">
        <v>27275.17</v>
      </c>
      <c r="S238" s="10">
        <v>43199.584722222222</v>
      </c>
      <c r="T238" s="6" t="s">
        <v>707</v>
      </c>
      <c r="U238" s="5" t="s">
        <v>36</v>
      </c>
      <c r="V238" s="5" t="s">
        <v>36</v>
      </c>
      <c r="W238" s="5"/>
    </row>
    <row r="239" spans="1:23" ht="409.5" x14ac:dyDescent="0.25">
      <c r="A239" s="5">
        <v>8</v>
      </c>
      <c r="B239" s="6" t="s">
        <v>708</v>
      </c>
      <c r="C239" s="5" t="s">
        <v>709</v>
      </c>
      <c r="D239" s="5" t="s">
        <v>710</v>
      </c>
      <c r="E239" s="5" t="s">
        <v>711</v>
      </c>
      <c r="F239" s="5" t="s">
        <v>712</v>
      </c>
      <c r="G239" s="5" t="s">
        <v>713</v>
      </c>
      <c r="H239" s="5" t="s">
        <v>59</v>
      </c>
      <c r="I239" s="5" t="s">
        <v>59</v>
      </c>
      <c r="J239" s="5">
        <v>8532100000</v>
      </c>
      <c r="K239" s="8" t="s">
        <v>714</v>
      </c>
      <c r="L239" s="8" t="s">
        <v>715</v>
      </c>
      <c r="M239" s="5" t="s">
        <v>33</v>
      </c>
      <c r="N239" s="9">
        <v>140</v>
      </c>
      <c r="O239" s="9"/>
      <c r="P239" s="5" t="s">
        <v>34</v>
      </c>
      <c r="Q239" s="9">
        <v>1924.36</v>
      </c>
      <c r="R239" s="9">
        <v>2124.0300000000002</v>
      </c>
      <c r="S239" s="10">
        <v>42398</v>
      </c>
      <c r="T239" s="6" t="s">
        <v>716</v>
      </c>
      <c r="U239" s="5" t="s">
        <v>36</v>
      </c>
      <c r="V239" s="5" t="s">
        <v>36</v>
      </c>
      <c r="W239" s="5"/>
    </row>
    <row r="240" spans="1:23" ht="409.5" x14ac:dyDescent="0.25">
      <c r="A240" s="5"/>
      <c r="B240" s="6" t="s">
        <v>708</v>
      </c>
      <c r="C240" s="5" t="s">
        <v>709</v>
      </c>
      <c r="D240" s="5" t="s">
        <v>710</v>
      </c>
      <c r="E240" s="5" t="s">
        <v>711</v>
      </c>
      <c r="F240" s="5" t="s">
        <v>712</v>
      </c>
      <c r="G240" s="5" t="s">
        <v>575</v>
      </c>
      <c r="H240" s="5" t="s">
        <v>59</v>
      </c>
      <c r="I240" s="5" t="s">
        <v>60</v>
      </c>
      <c r="J240" s="5">
        <v>8532100000</v>
      </c>
      <c r="K240" s="8" t="s">
        <v>717</v>
      </c>
      <c r="L240" s="8" t="s">
        <v>718</v>
      </c>
      <c r="M240" s="5" t="s">
        <v>33</v>
      </c>
      <c r="N240" s="9">
        <v>335</v>
      </c>
      <c r="O240" s="9"/>
      <c r="P240" s="5" t="s">
        <v>34</v>
      </c>
      <c r="Q240" s="9">
        <v>5117.1499999999996</v>
      </c>
      <c r="R240" s="9">
        <v>5864.87</v>
      </c>
      <c r="S240" s="10">
        <v>42416</v>
      </c>
      <c r="T240" s="6" t="s">
        <v>719</v>
      </c>
      <c r="U240" s="5" t="s">
        <v>36</v>
      </c>
      <c r="V240" s="5" t="s">
        <v>36</v>
      </c>
      <c r="W240" s="5"/>
    </row>
    <row r="241" spans="1:23" ht="409.5" x14ac:dyDescent="0.25">
      <c r="A241" s="5"/>
      <c r="B241" s="6" t="s">
        <v>708</v>
      </c>
      <c r="C241" s="5" t="s">
        <v>709</v>
      </c>
      <c r="D241" s="5" t="s">
        <v>710</v>
      </c>
      <c r="E241" s="5" t="s">
        <v>711</v>
      </c>
      <c r="F241" s="5" t="s">
        <v>712</v>
      </c>
      <c r="G241" s="5" t="s">
        <v>713</v>
      </c>
      <c r="H241" s="5" t="s">
        <v>59</v>
      </c>
      <c r="I241" s="5" t="s">
        <v>59</v>
      </c>
      <c r="J241" s="5">
        <v>8532100000</v>
      </c>
      <c r="K241" s="8" t="s">
        <v>720</v>
      </c>
      <c r="L241" s="8" t="s">
        <v>715</v>
      </c>
      <c r="M241" s="5" t="s">
        <v>33</v>
      </c>
      <c r="N241" s="9">
        <v>33.799999999999997</v>
      </c>
      <c r="O241" s="9"/>
      <c r="P241" s="5" t="s">
        <v>34</v>
      </c>
      <c r="Q241" s="9">
        <v>788.47</v>
      </c>
      <c r="R241" s="9">
        <v>886.64</v>
      </c>
      <c r="S241" s="10">
        <v>42418</v>
      </c>
      <c r="T241" s="6" t="s">
        <v>721</v>
      </c>
      <c r="U241" s="5" t="s">
        <v>36</v>
      </c>
      <c r="V241" s="5" t="s">
        <v>36</v>
      </c>
      <c r="W241" s="5"/>
    </row>
    <row r="242" spans="1:23" ht="409.5" x14ac:dyDescent="0.25">
      <c r="A242" s="5"/>
      <c r="B242" s="6" t="s">
        <v>708</v>
      </c>
      <c r="C242" s="5" t="s">
        <v>709</v>
      </c>
      <c r="D242" s="5" t="s">
        <v>710</v>
      </c>
      <c r="E242" s="5" t="s">
        <v>711</v>
      </c>
      <c r="F242" s="5" t="s">
        <v>712</v>
      </c>
      <c r="G242" s="5" t="s">
        <v>713</v>
      </c>
      <c r="H242" s="5" t="s">
        <v>59</v>
      </c>
      <c r="I242" s="5" t="s">
        <v>59</v>
      </c>
      <c r="J242" s="5">
        <v>8532100000</v>
      </c>
      <c r="K242" s="8" t="s">
        <v>722</v>
      </c>
      <c r="L242" s="8" t="s">
        <v>715</v>
      </c>
      <c r="M242" s="5" t="s">
        <v>33</v>
      </c>
      <c r="N242" s="9">
        <v>290</v>
      </c>
      <c r="O242" s="9"/>
      <c r="P242" s="5" t="s">
        <v>34</v>
      </c>
      <c r="Q242" s="9">
        <v>3899.96</v>
      </c>
      <c r="R242" s="9">
        <v>4353.79</v>
      </c>
      <c r="S242" s="10">
        <v>42425</v>
      </c>
      <c r="T242" s="6" t="s">
        <v>723</v>
      </c>
      <c r="U242" s="5" t="s">
        <v>36</v>
      </c>
      <c r="V242" s="5" t="s">
        <v>36</v>
      </c>
      <c r="W242" s="5"/>
    </row>
    <row r="243" spans="1:23" ht="409.5" x14ac:dyDescent="0.25">
      <c r="A243" s="5"/>
      <c r="B243" s="6" t="s">
        <v>708</v>
      </c>
      <c r="C243" s="5" t="s">
        <v>709</v>
      </c>
      <c r="D243" s="5" t="s">
        <v>710</v>
      </c>
      <c r="E243" s="5" t="s">
        <v>711</v>
      </c>
      <c r="F243" s="5" t="s">
        <v>712</v>
      </c>
      <c r="G243" s="5" t="s">
        <v>713</v>
      </c>
      <c r="H243" s="5" t="s">
        <v>59</v>
      </c>
      <c r="I243" s="5" t="s">
        <v>59</v>
      </c>
      <c r="J243" s="5">
        <v>8532100000</v>
      </c>
      <c r="K243" s="8" t="s">
        <v>724</v>
      </c>
      <c r="L243" s="8" t="s">
        <v>725</v>
      </c>
      <c r="M243" s="5" t="s">
        <v>33</v>
      </c>
      <c r="N243" s="9">
        <v>205</v>
      </c>
      <c r="O243" s="9"/>
      <c r="P243" s="5" t="s">
        <v>34</v>
      </c>
      <c r="Q243" s="9">
        <v>2786.76</v>
      </c>
      <c r="R243" s="9">
        <v>3074.66</v>
      </c>
      <c r="S243" s="10">
        <v>42431</v>
      </c>
      <c r="T243" s="6" t="s">
        <v>726</v>
      </c>
      <c r="U243" s="5" t="s">
        <v>36</v>
      </c>
      <c r="V243" s="5" t="s">
        <v>36</v>
      </c>
      <c r="W243" s="5"/>
    </row>
    <row r="244" spans="1:23" ht="409.5" x14ac:dyDescent="0.25">
      <c r="A244" s="5"/>
      <c r="B244" s="6" t="s">
        <v>708</v>
      </c>
      <c r="C244" s="5" t="s">
        <v>709</v>
      </c>
      <c r="D244" s="5" t="s">
        <v>710</v>
      </c>
      <c r="E244" s="5" t="s">
        <v>711</v>
      </c>
      <c r="F244" s="5" t="s">
        <v>712</v>
      </c>
      <c r="G244" s="5" t="s">
        <v>713</v>
      </c>
      <c r="H244" s="5" t="s">
        <v>59</v>
      </c>
      <c r="I244" s="5" t="s">
        <v>59</v>
      </c>
      <c r="J244" s="5">
        <v>8532100000</v>
      </c>
      <c r="K244" s="8" t="s">
        <v>727</v>
      </c>
      <c r="L244" s="8" t="s">
        <v>715</v>
      </c>
      <c r="M244" s="5" t="s">
        <v>33</v>
      </c>
      <c r="N244" s="9">
        <v>113</v>
      </c>
      <c r="O244" s="9"/>
      <c r="P244" s="5" t="s">
        <v>34</v>
      </c>
      <c r="Q244" s="9">
        <v>1637.14</v>
      </c>
      <c r="R244" s="9">
        <v>1887.92</v>
      </c>
      <c r="S244" s="10">
        <v>42466</v>
      </c>
      <c r="T244" s="6" t="s">
        <v>728</v>
      </c>
      <c r="U244" s="5" t="s">
        <v>36</v>
      </c>
      <c r="V244" s="5" t="s">
        <v>36</v>
      </c>
      <c r="W244" s="5"/>
    </row>
    <row r="245" spans="1:23" ht="409.5" x14ac:dyDescent="0.25">
      <c r="A245" s="5"/>
      <c r="B245" s="6" t="s">
        <v>708</v>
      </c>
      <c r="C245" s="5" t="s">
        <v>709</v>
      </c>
      <c r="D245" s="5" t="s">
        <v>710</v>
      </c>
      <c r="E245" s="5" t="s">
        <v>711</v>
      </c>
      <c r="F245" s="5" t="s">
        <v>712</v>
      </c>
      <c r="G245" s="5" t="s">
        <v>713</v>
      </c>
      <c r="H245" s="5" t="s">
        <v>59</v>
      </c>
      <c r="I245" s="5" t="s">
        <v>59</v>
      </c>
      <c r="J245" s="5">
        <v>8532100000</v>
      </c>
      <c r="K245" s="8" t="s">
        <v>729</v>
      </c>
      <c r="L245" s="8" t="s">
        <v>715</v>
      </c>
      <c r="M245" s="5" t="s">
        <v>33</v>
      </c>
      <c r="N245" s="9">
        <v>16.899999999999999</v>
      </c>
      <c r="O245" s="9"/>
      <c r="P245" s="5" t="s">
        <v>34</v>
      </c>
      <c r="Q245" s="9">
        <v>408.46</v>
      </c>
      <c r="R245" s="9">
        <v>468.74</v>
      </c>
      <c r="S245" s="10">
        <v>42474</v>
      </c>
      <c r="T245" s="6" t="s">
        <v>730</v>
      </c>
      <c r="U245" s="5" t="s">
        <v>36</v>
      </c>
      <c r="V245" s="5" t="s">
        <v>36</v>
      </c>
      <c r="W245" s="5"/>
    </row>
    <row r="246" spans="1:23" ht="409.5" x14ac:dyDescent="0.25">
      <c r="A246" s="5"/>
      <c r="B246" s="6" t="s">
        <v>708</v>
      </c>
      <c r="C246" s="5" t="s">
        <v>709</v>
      </c>
      <c r="D246" s="5" t="s">
        <v>710</v>
      </c>
      <c r="E246" s="5" t="s">
        <v>711</v>
      </c>
      <c r="F246" s="5" t="s">
        <v>712</v>
      </c>
      <c r="G246" s="5" t="s">
        <v>713</v>
      </c>
      <c r="H246" s="5" t="s">
        <v>59</v>
      </c>
      <c r="I246" s="5" t="s">
        <v>59</v>
      </c>
      <c r="J246" s="5">
        <v>8532100000</v>
      </c>
      <c r="K246" s="8" t="s">
        <v>731</v>
      </c>
      <c r="L246" s="8" t="s">
        <v>715</v>
      </c>
      <c r="M246" s="5" t="s">
        <v>33</v>
      </c>
      <c r="N246" s="9">
        <v>112.2</v>
      </c>
      <c r="O246" s="9"/>
      <c r="P246" s="5" t="s">
        <v>34</v>
      </c>
      <c r="Q246" s="9">
        <v>2604.54</v>
      </c>
      <c r="R246" s="9">
        <v>2960.03</v>
      </c>
      <c r="S246" s="10">
        <v>42489</v>
      </c>
      <c r="T246" s="6" t="s">
        <v>732</v>
      </c>
      <c r="U246" s="5" t="s">
        <v>36</v>
      </c>
      <c r="V246" s="5" t="s">
        <v>36</v>
      </c>
      <c r="W246" s="5"/>
    </row>
    <row r="247" spans="1:23" ht="409.5" x14ac:dyDescent="0.25">
      <c r="A247" s="5"/>
      <c r="B247" s="6" t="s">
        <v>708</v>
      </c>
      <c r="C247" s="5" t="s">
        <v>709</v>
      </c>
      <c r="D247" s="5" t="s">
        <v>710</v>
      </c>
      <c r="E247" s="5" t="s">
        <v>711</v>
      </c>
      <c r="F247" s="5" t="s">
        <v>712</v>
      </c>
      <c r="G247" s="5" t="s">
        <v>575</v>
      </c>
      <c r="H247" s="5" t="s">
        <v>59</v>
      </c>
      <c r="I247" s="5" t="s">
        <v>60</v>
      </c>
      <c r="J247" s="5">
        <v>8532100000</v>
      </c>
      <c r="K247" s="8" t="s">
        <v>733</v>
      </c>
      <c r="L247" s="8" t="s">
        <v>718</v>
      </c>
      <c r="M247" s="5"/>
      <c r="N247" s="9">
        <v>11.04</v>
      </c>
      <c r="O247" s="9"/>
      <c r="P247" s="5" t="s">
        <v>34</v>
      </c>
      <c r="Q247" s="9">
        <v>261.79000000000002</v>
      </c>
      <c r="R247" s="9">
        <v>299.79000000000002</v>
      </c>
      <c r="S247" s="10">
        <v>42489</v>
      </c>
      <c r="T247" s="6" t="s">
        <v>734</v>
      </c>
      <c r="U247" s="5" t="s">
        <v>36</v>
      </c>
      <c r="V247" s="5" t="s">
        <v>36</v>
      </c>
      <c r="W247" s="5"/>
    </row>
    <row r="248" spans="1:23" ht="409.5" x14ac:dyDescent="0.25">
      <c r="A248" s="5"/>
      <c r="B248" s="6" t="s">
        <v>708</v>
      </c>
      <c r="C248" s="5" t="s">
        <v>709</v>
      </c>
      <c r="D248" s="5" t="s">
        <v>710</v>
      </c>
      <c r="E248" s="5" t="s">
        <v>711</v>
      </c>
      <c r="F248" s="5" t="s">
        <v>712</v>
      </c>
      <c r="G248" s="5" t="s">
        <v>713</v>
      </c>
      <c r="H248" s="5" t="s">
        <v>59</v>
      </c>
      <c r="I248" s="5" t="s">
        <v>59</v>
      </c>
      <c r="J248" s="5">
        <v>8532100000</v>
      </c>
      <c r="K248" s="8" t="s">
        <v>735</v>
      </c>
      <c r="L248" s="8" t="s">
        <v>715</v>
      </c>
      <c r="M248" s="5" t="s">
        <v>33</v>
      </c>
      <c r="N248" s="9">
        <v>159</v>
      </c>
      <c r="O248" s="9"/>
      <c r="P248" s="5" t="s">
        <v>34</v>
      </c>
      <c r="Q248" s="9">
        <v>2385.65</v>
      </c>
      <c r="R248" s="9">
        <v>2763.44</v>
      </c>
      <c r="S248" s="10">
        <v>42502</v>
      </c>
      <c r="T248" s="6" t="s">
        <v>736</v>
      </c>
      <c r="U248" s="5" t="s">
        <v>36</v>
      </c>
      <c r="V248" s="5" t="s">
        <v>36</v>
      </c>
      <c r="W248" s="5"/>
    </row>
    <row r="249" spans="1:23" ht="409.5" x14ac:dyDescent="0.25">
      <c r="A249" s="5"/>
      <c r="B249" s="6" t="s">
        <v>708</v>
      </c>
      <c r="C249" s="5" t="s">
        <v>709</v>
      </c>
      <c r="D249" s="5" t="s">
        <v>710</v>
      </c>
      <c r="E249" s="5" t="s">
        <v>711</v>
      </c>
      <c r="F249" s="5" t="s">
        <v>712</v>
      </c>
      <c r="G249" s="5" t="s">
        <v>575</v>
      </c>
      <c r="H249" s="5" t="s">
        <v>59</v>
      </c>
      <c r="I249" s="5" t="s">
        <v>60</v>
      </c>
      <c r="J249" s="5">
        <v>8532100000</v>
      </c>
      <c r="K249" s="8" t="s">
        <v>737</v>
      </c>
      <c r="L249" s="8" t="s">
        <v>718</v>
      </c>
      <c r="M249" s="5" t="s">
        <v>33</v>
      </c>
      <c r="N249" s="9">
        <v>416</v>
      </c>
      <c r="O249" s="9"/>
      <c r="P249" s="5" t="s">
        <v>34</v>
      </c>
      <c r="Q249" s="9">
        <v>7352.25</v>
      </c>
      <c r="R249" s="9">
        <v>8496.89</v>
      </c>
      <c r="S249" s="10">
        <v>42502</v>
      </c>
      <c r="T249" s="6" t="s">
        <v>736</v>
      </c>
      <c r="U249" s="5" t="s">
        <v>36</v>
      </c>
      <c r="V249" s="5" t="s">
        <v>36</v>
      </c>
      <c r="W249" s="5"/>
    </row>
    <row r="250" spans="1:23" ht="409.5" x14ac:dyDescent="0.25">
      <c r="A250" s="5"/>
      <c r="B250" s="6" t="s">
        <v>708</v>
      </c>
      <c r="C250" s="5" t="s">
        <v>709</v>
      </c>
      <c r="D250" s="5" t="s">
        <v>710</v>
      </c>
      <c r="E250" s="5" t="s">
        <v>711</v>
      </c>
      <c r="F250" s="5" t="s">
        <v>712</v>
      </c>
      <c r="G250" s="5" t="s">
        <v>713</v>
      </c>
      <c r="H250" s="5" t="s">
        <v>59</v>
      </c>
      <c r="I250" s="5" t="s">
        <v>59</v>
      </c>
      <c r="J250" s="5">
        <v>8532100000</v>
      </c>
      <c r="K250" s="8" t="s">
        <v>738</v>
      </c>
      <c r="L250" s="8" t="s">
        <v>739</v>
      </c>
      <c r="M250" s="5" t="s">
        <v>33</v>
      </c>
      <c r="N250" s="9">
        <v>26</v>
      </c>
      <c r="O250" s="9"/>
      <c r="P250" s="5" t="s">
        <v>34</v>
      </c>
      <c r="Q250" s="9">
        <v>597</v>
      </c>
      <c r="R250" s="9">
        <v>678</v>
      </c>
      <c r="S250" s="10">
        <v>42513</v>
      </c>
      <c r="T250" s="6" t="s">
        <v>740</v>
      </c>
      <c r="U250" s="5" t="s">
        <v>36</v>
      </c>
      <c r="V250" s="5" t="s">
        <v>36</v>
      </c>
      <c r="W250" s="5"/>
    </row>
    <row r="251" spans="1:23" ht="409.5" x14ac:dyDescent="0.25">
      <c r="A251" s="5"/>
      <c r="B251" s="6" t="s">
        <v>708</v>
      </c>
      <c r="C251" s="5" t="s">
        <v>709</v>
      </c>
      <c r="D251" s="5" t="s">
        <v>710</v>
      </c>
      <c r="E251" s="5" t="s">
        <v>711</v>
      </c>
      <c r="F251" s="5" t="s">
        <v>712</v>
      </c>
      <c r="G251" s="5" t="s">
        <v>713</v>
      </c>
      <c r="H251" s="5" t="s">
        <v>59</v>
      </c>
      <c r="I251" s="5" t="s">
        <v>59</v>
      </c>
      <c r="J251" s="5">
        <v>8532100000</v>
      </c>
      <c r="K251" s="8" t="s">
        <v>741</v>
      </c>
      <c r="L251" s="8" t="s">
        <v>715</v>
      </c>
      <c r="M251" s="5" t="s">
        <v>33</v>
      </c>
      <c r="N251" s="9">
        <v>600</v>
      </c>
      <c r="O251" s="9"/>
      <c r="P251" s="5" t="s">
        <v>34</v>
      </c>
      <c r="Q251" s="9">
        <v>9050.64</v>
      </c>
      <c r="R251" s="9">
        <v>10275.85</v>
      </c>
      <c r="S251" s="10">
        <v>42520</v>
      </c>
      <c r="T251" s="6" t="s">
        <v>742</v>
      </c>
      <c r="U251" s="5" t="s">
        <v>36</v>
      </c>
      <c r="V251" s="5" t="s">
        <v>36</v>
      </c>
      <c r="W251" s="5"/>
    </row>
    <row r="252" spans="1:23" ht="409.5" x14ac:dyDescent="0.25">
      <c r="A252" s="5"/>
      <c r="B252" s="6" t="s">
        <v>708</v>
      </c>
      <c r="C252" s="5" t="s">
        <v>709</v>
      </c>
      <c r="D252" s="5" t="s">
        <v>710</v>
      </c>
      <c r="E252" s="5" t="s">
        <v>711</v>
      </c>
      <c r="F252" s="5" t="s">
        <v>712</v>
      </c>
      <c r="G252" s="5" t="s">
        <v>713</v>
      </c>
      <c r="H252" s="5" t="s">
        <v>59</v>
      </c>
      <c r="I252" s="5" t="s">
        <v>59</v>
      </c>
      <c r="J252" s="5">
        <v>8532100000</v>
      </c>
      <c r="K252" s="8" t="s">
        <v>743</v>
      </c>
      <c r="L252" s="8" t="s">
        <v>715</v>
      </c>
      <c r="M252" s="5" t="s">
        <v>33</v>
      </c>
      <c r="N252" s="9">
        <v>67.599999999999994</v>
      </c>
      <c r="O252" s="9"/>
      <c r="P252" s="5" t="s">
        <v>34</v>
      </c>
      <c r="Q252" s="9">
        <v>1973.16</v>
      </c>
      <c r="R252" s="9">
        <v>2217.34</v>
      </c>
      <c r="S252" s="10">
        <v>42523</v>
      </c>
      <c r="T252" s="6" t="s">
        <v>744</v>
      </c>
      <c r="U252" s="5" t="s">
        <v>36</v>
      </c>
      <c r="V252" s="5" t="s">
        <v>36</v>
      </c>
      <c r="W252" s="5"/>
    </row>
    <row r="253" spans="1:23" ht="393.75" x14ac:dyDescent="0.25">
      <c r="A253" s="5"/>
      <c r="B253" s="6" t="s">
        <v>708</v>
      </c>
      <c r="C253" s="5" t="s">
        <v>709</v>
      </c>
      <c r="D253" s="5" t="s">
        <v>710</v>
      </c>
      <c r="E253" s="5" t="s">
        <v>711</v>
      </c>
      <c r="F253" s="5" t="s">
        <v>712</v>
      </c>
      <c r="G253" s="5" t="s">
        <v>713</v>
      </c>
      <c r="H253" s="5" t="s">
        <v>59</v>
      </c>
      <c r="I253" s="5" t="s">
        <v>59</v>
      </c>
      <c r="J253" s="5">
        <v>8532100000</v>
      </c>
      <c r="K253" s="8" t="s">
        <v>745</v>
      </c>
      <c r="L253" s="8" t="s">
        <v>725</v>
      </c>
      <c r="M253" s="5" t="s">
        <v>33</v>
      </c>
      <c r="N253" s="9">
        <v>22.2</v>
      </c>
      <c r="O253" s="9"/>
      <c r="P253" s="5" t="s">
        <v>34</v>
      </c>
      <c r="Q253" s="9">
        <v>292.3</v>
      </c>
      <c r="R253" s="9">
        <v>340.39</v>
      </c>
      <c r="S253" s="10">
        <v>42524</v>
      </c>
      <c r="T253" s="6" t="s">
        <v>736</v>
      </c>
      <c r="U253" s="5" t="s">
        <v>36</v>
      </c>
      <c r="V253" s="5" t="s">
        <v>36</v>
      </c>
      <c r="W253" s="5"/>
    </row>
    <row r="254" spans="1:23" ht="409.5" x14ac:dyDescent="0.25">
      <c r="A254" s="5"/>
      <c r="B254" s="6" t="s">
        <v>708</v>
      </c>
      <c r="C254" s="5" t="s">
        <v>709</v>
      </c>
      <c r="D254" s="5" t="s">
        <v>710</v>
      </c>
      <c r="E254" s="5" t="s">
        <v>711</v>
      </c>
      <c r="F254" s="5" t="s">
        <v>712</v>
      </c>
      <c r="G254" s="5" t="s">
        <v>713</v>
      </c>
      <c r="H254" s="5" t="s">
        <v>59</v>
      </c>
      <c r="I254" s="5" t="s">
        <v>59</v>
      </c>
      <c r="J254" s="5">
        <v>8532100000</v>
      </c>
      <c r="K254" s="8" t="s">
        <v>746</v>
      </c>
      <c r="L254" s="8" t="s">
        <v>725</v>
      </c>
      <c r="M254" s="5" t="s">
        <v>33</v>
      </c>
      <c r="N254" s="9">
        <v>164</v>
      </c>
      <c r="O254" s="9"/>
      <c r="P254" s="5" t="s">
        <v>34</v>
      </c>
      <c r="Q254" s="9">
        <v>2762.56</v>
      </c>
      <c r="R254" s="9">
        <v>3136.32</v>
      </c>
      <c r="S254" s="10">
        <v>42524</v>
      </c>
      <c r="T254" s="6" t="s">
        <v>740</v>
      </c>
      <c r="U254" s="5" t="s">
        <v>36</v>
      </c>
      <c r="V254" s="5" t="s">
        <v>36</v>
      </c>
      <c r="W254" s="5"/>
    </row>
    <row r="255" spans="1:23" ht="409.5" x14ac:dyDescent="0.25">
      <c r="A255" s="5"/>
      <c r="B255" s="6" t="s">
        <v>708</v>
      </c>
      <c r="C255" s="5" t="s">
        <v>709</v>
      </c>
      <c r="D255" s="5" t="s">
        <v>710</v>
      </c>
      <c r="E255" s="5" t="s">
        <v>711</v>
      </c>
      <c r="F255" s="5" t="s">
        <v>712</v>
      </c>
      <c r="G255" s="5" t="s">
        <v>713</v>
      </c>
      <c r="H255" s="5" t="s">
        <v>59</v>
      </c>
      <c r="I255" s="5" t="s">
        <v>59</v>
      </c>
      <c r="J255" s="5">
        <v>8532100000</v>
      </c>
      <c r="K255" s="8" t="s">
        <v>747</v>
      </c>
      <c r="L255" s="8" t="s">
        <v>715</v>
      </c>
      <c r="M255" s="5" t="s">
        <v>33</v>
      </c>
      <c r="N255" s="9">
        <v>873.5</v>
      </c>
      <c r="O255" s="9"/>
      <c r="P255" s="5" t="s">
        <v>34</v>
      </c>
      <c r="Q255" s="9">
        <v>12113.24</v>
      </c>
      <c r="R255" s="9">
        <v>13925.4</v>
      </c>
      <c r="S255" s="10">
        <v>42528</v>
      </c>
      <c r="T255" s="6" t="s">
        <v>748</v>
      </c>
      <c r="U255" s="5" t="s">
        <v>36</v>
      </c>
      <c r="V255" s="5" t="s">
        <v>36</v>
      </c>
      <c r="W255" s="5"/>
    </row>
    <row r="256" spans="1:23" ht="337.5" x14ac:dyDescent="0.25">
      <c r="A256" s="5"/>
      <c r="B256" s="6" t="s">
        <v>708</v>
      </c>
      <c r="C256" s="5" t="s">
        <v>709</v>
      </c>
      <c r="D256" s="5" t="s">
        <v>710</v>
      </c>
      <c r="E256" s="5" t="s">
        <v>711</v>
      </c>
      <c r="F256" s="5" t="s">
        <v>712</v>
      </c>
      <c r="G256" s="5" t="s">
        <v>713</v>
      </c>
      <c r="H256" s="5" t="s">
        <v>59</v>
      </c>
      <c r="I256" s="5" t="s">
        <v>59</v>
      </c>
      <c r="J256" s="5">
        <v>8532100000</v>
      </c>
      <c r="K256" s="8" t="s">
        <v>749</v>
      </c>
      <c r="L256" s="8" t="s">
        <v>725</v>
      </c>
      <c r="M256" s="5" t="s">
        <v>33</v>
      </c>
      <c r="N256" s="9">
        <v>3</v>
      </c>
      <c r="O256" s="9"/>
      <c r="P256" s="5" t="s">
        <v>34</v>
      </c>
      <c r="Q256" s="9">
        <v>66.209999999999994</v>
      </c>
      <c r="R256" s="9">
        <v>75.44</v>
      </c>
      <c r="S256" s="10">
        <v>42536</v>
      </c>
      <c r="T256" s="6" t="s">
        <v>750</v>
      </c>
      <c r="U256" s="5" t="s">
        <v>36</v>
      </c>
      <c r="V256" s="5" t="s">
        <v>36</v>
      </c>
      <c r="W256" s="5"/>
    </row>
    <row r="257" spans="1:23" ht="409.5" x14ac:dyDescent="0.25">
      <c r="A257" s="5"/>
      <c r="B257" s="6" t="s">
        <v>708</v>
      </c>
      <c r="C257" s="5" t="s">
        <v>709</v>
      </c>
      <c r="D257" s="5" t="s">
        <v>710</v>
      </c>
      <c r="E257" s="5" t="s">
        <v>711</v>
      </c>
      <c r="F257" s="5" t="s">
        <v>712</v>
      </c>
      <c r="G257" s="5" t="s">
        <v>575</v>
      </c>
      <c r="H257" s="5" t="s">
        <v>59</v>
      </c>
      <c r="I257" s="5" t="s">
        <v>60</v>
      </c>
      <c r="J257" s="5">
        <v>8532100000</v>
      </c>
      <c r="K257" s="8" t="s">
        <v>751</v>
      </c>
      <c r="L257" s="8" t="s">
        <v>718</v>
      </c>
      <c r="M257" s="5" t="s">
        <v>33</v>
      </c>
      <c r="N257" s="9">
        <v>81.456000000000003</v>
      </c>
      <c r="O257" s="9"/>
      <c r="P257" s="5" t="s">
        <v>34</v>
      </c>
      <c r="Q257" s="9">
        <v>1977.05</v>
      </c>
      <c r="R257" s="9">
        <v>2262.14</v>
      </c>
      <c r="S257" s="10">
        <v>42542</v>
      </c>
      <c r="T257" s="6" t="s">
        <v>752</v>
      </c>
      <c r="U257" s="5" t="s">
        <v>36</v>
      </c>
      <c r="V257" s="5" t="s">
        <v>36</v>
      </c>
      <c r="W257" s="5"/>
    </row>
    <row r="258" spans="1:23" ht="409.5" x14ac:dyDescent="0.25">
      <c r="A258" s="5"/>
      <c r="B258" s="6" t="s">
        <v>708</v>
      </c>
      <c r="C258" s="5" t="s">
        <v>709</v>
      </c>
      <c r="D258" s="5" t="s">
        <v>710</v>
      </c>
      <c r="E258" s="5" t="s">
        <v>711</v>
      </c>
      <c r="F258" s="5" t="s">
        <v>712</v>
      </c>
      <c r="G258" s="5" t="s">
        <v>575</v>
      </c>
      <c r="H258" s="5" t="s">
        <v>59</v>
      </c>
      <c r="I258" s="5" t="s">
        <v>60</v>
      </c>
      <c r="J258" s="5">
        <v>8532100000</v>
      </c>
      <c r="K258" s="8" t="s">
        <v>753</v>
      </c>
      <c r="L258" s="8" t="s">
        <v>718</v>
      </c>
      <c r="M258" s="5" t="s">
        <v>33</v>
      </c>
      <c r="N258" s="9">
        <v>32.003999999999998</v>
      </c>
      <c r="O258" s="9"/>
      <c r="P258" s="5" t="s">
        <v>34</v>
      </c>
      <c r="Q258" s="9">
        <v>706.77</v>
      </c>
      <c r="R258" s="9">
        <v>790.16</v>
      </c>
      <c r="S258" s="10">
        <v>42550</v>
      </c>
      <c r="T258" s="6" t="s">
        <v>754</v>
      </c>
      <c r="U258" s="5" t="s">
        <v>36</v>
      </c>
      <c r="V258" s="5" t="s">
        <v>36</v>
      </c>
      <c r="W258" s="5"/>
    </row>
    <row r="259" spans="1:23" ht="303.75" x14ac:dyDescent="0.25">
      <c r="A259" s="5"/>
      <c r="B259" s="6" t="s">
        <v>708</v>
      </c>
      <c r="C259" s="5" t="s">
        <v>709</v>
      </c>
      <c r="D259" s="5" t="s">
        <v>710</v>
      </c>
      <c r="E259" s="5" t="s">
        <v>711</v>
      </c>
      <c r="F259" s="5" t="s">
        <v>712</v>
      </c>
      <c r="G259" s="5" t="s">
        <v>575</v>
      </c>
      <c r="H259" s="5" t="s">
        <v>59</v>
      </c>
      <c r="I259" s="5" t="s">
        <v>60</v>
      </c>
      <c r="J259" s="5">
        <v>8532100000</v>
      </c>
      <c r="K259" s="8" t="s">
        <v>755</v>
      </c>
      <c r="L259" s="8" t="s">
        <v>718</v>
      </c>
      <c r="M259" s="5" t="s">
        <v>33</v>
      </c>
      <c r="N259" s="9">
        <v>28.87</v>
      </c>
      <c r="O259" s="9"/>
      <c r="P259" s="5" t="s">
        <v>34</v>
      </c>
      <c r="Q259" s="9">
        <v>635.67999999999995</v>
      </c>
      <c r="R259" s="9">
        <v>709.77</v>
      </c>
      <c r="S259" s="10">
        <v>42551</v>
      </c>
      <c r="T259" s="6" t="s">
        <v>756</v>
      </c>
      <c r="U259" s="5" t="s">
        <v>36</v>
      </c>
      <c r="V259" s="5" t="s">
        <v>36</v>
      </c>
      <c r="W259" s="5"/>
    </row>
    <row r="260" spans="1:23" ht="409.5" x14ac:dyDescent="0.25">
      <c r="A260" s="5"/>
      <c r="B260" s="6" t="s">
        <v>708</v>
      </c>
      <c r="C260" s="5" t="s">
        <v>709</v>
      </c>
      <c r="D260" s="5" t="s">
        <v>710</v>
      </c>
      <c r="E260" s="5" t="s">
        <v>711</v>
      </c>
      <c r="F260" s="5" t="s">
        <v>712</v>
      </c>
      <c r="G260" s="5" t="s">
        <v>575</v>
      </c>
      <c r="H260" s="5" t="s">
        <v>59</v>
      </c>
      <c r="I260" s="5" t="s">
        <v>60</v>
      </c>
      <c r="J260" s="5">
        <v>8532100000</v>
      </c>
      <c r="K260" s="8" t="s">
        <v>757</v>
      </c>
      <c r="L260" s="8" t="s">
        <v>718</v>
      </c>
      <c r="M260" s="5" t="s">
        <v>33</v>
      </c>
      <c r="N260" s="9">
        <v>28.908000000000001</v>
      </c>
      <c r="O260" s="9"/>
      <c r="P260" s="5" t="s">
        <v>34</v>
      </c>
      <c r="Q260" s="9">
        <v>668.23</v>
      </c>
      <c r="R260" s="9">
        <v>748.72</v>
      </c>
      <c r="S260" s="10">
        <v>42552</v>
      </c>
      <c r="T260" s="6" t="s">
        <v>758</v>
      </c>
      <c r="U260" s="5" t="s">
        <v>36</v>
      </c>
      <c r="V260" s="5" t="s">
        <v>36</v>
      </c>
      <c r="W260" s="5"/>
    </row>
    <row r="261" spans="1:23" ht="303.75" x14ac:dyDescent="0.25">
      <c r="A261" s="5"/>
      <c r="B261" s="6" t="s">
        <v>708</v>
      </c>
      <c r="C261" s="5" t="s">
        <v>709</v>
      </c>
      <c r="D261" s="5" t="s">
        <v>710</v>
      </c>
      <c r="E261" s="5" t="s">
        <v>711</v>
      </c>
      <c r="F261" s="5" t="s">
        <v>712</v>
      </c>
      <c r="G261" s="5" t="s">
        <v>575</v>
      </c>
      <c r="H261" s="5" t="s">
        <v>59</v>
      </c>
      <c r="I261" s="5" t="s">
        <v>60</v>
      </c>
      <c r="J261" s="5">
        <v>8532100000</v>
      </c>
      <c r="K261" s="8" t="s">
        <v>755</v>
      </c>
      <c r="L261" s="8" t="s">
        <v>718</v>
      </c>
      <c r="M261" s="5" t="s">
        <v>33</v>
      </c>
      <c r="N261" s="9">
        <v>14.25</v>
      </c>
      <c r="O261" s="9"/>
      <c r="P261" s="5" t="s">
        <v>34</v>
      </c>
      <c r="Q261" s="9">
        <v>317.83999999999997</v>
      </c>
      <c r="R261" s="9">
        <v>357.03</v>
      </c>
      <c r="S261" s="10">
        <v>42556</v>
      </c>
      <c r="T261" s="6" t="s">
        <v>759</v>
      </c>
      <c r="U261" s="5" t="s">
        <v>36</v>
      </c>
      <c r="V261" s="5" t="s">
        <v>36</v>
      </c>
      <c r="W261" s="5"/>
    </row>
    <row r="262" spans="1:23" ht="409.5" x14ac:dyDescent="0.25">
      <c r="A262" s="5"/>
      <c r="B262" s="6" t="s">
        <v>708</v>
      </c>
      <c r="C262" s="5" t="s">
        <v>709</v>
      </c>
      <c r="D262" s="5" t="s">
        <v>710</v>
      </c>
      <c r="E262" s="5" t="s">
        <v>711</v>
      </c>
      <c r="F262" s="5" t="s">
        <v>712</v>
      </c>
      <c r="G262" s="5" t="s">
        <v>713</v>
      </c>
      <c r="H262" s="5" t="s">
        <v>59</v>
      </c>
      <c r="I262" s="5" t="s">
        <v>59</v>
      </c>
      <c r="J262" s="5">
        <v>8532100000</v>
      </c>
      <c r="K262" s="8" t="s">
        <v>760</v>
      </c>
      <c r="L262" s="8" t="s">
        <v>715</v>
      </c>
      <c r="M262" s="5" t="s">
        <v>33</v>
      </c>
      <c r="N262" s="9">
        <v>272</v>
      </c>
      <c r="O262" s="9"/>
      <c r="P262" s="5" t="s">
        <v>34</v>
      </c>
      <c r="Q262" s="9">
        <v>4683.21</v>
      </c>
      <c r="R262" s="9">
        <v>5257.9</v>
      </c>
      <c r="S262" s="10">
        <v>42559</v>
      </c>
      <c r="T262" s="6" t="s">
        <v>761</v>
      </c>
      <c r="U262" s="5" t="s">
        <v>36</v>
      </c>
      <c r="V262" s="5" t="s">
        <v>36</v>
      </c>
      <c r="W262" s="5"/>
    </row>
    <row r="263" spans="1:23" ht="409.5" x14ac:dyDescent="0.25">
      <c r="A263" s="5"/>
      <c r="B263" s="6" t="s">
        <v>708</v>
      </c>
      <c r="C263" s="5" t="s">
        <v>709</v>
      </c>
      <c r="D263" s="5" t="s">
        <v>710</v>
      </c>
      <c r="E263" s="5" t="s">
        <v>711</v>
      </c>
      <c r="F263" s="5" t="s">
        <v>712</v>
      </c>
      <c r="G263" s="5" t="s">
        <v>713</v>
      </c>
      <c r="H263" s="5" t="s">
        <v>59</v>
      </c>
      <c r="I263" s="5" t="s">
        <v>59</v>
      </c>
      <c r="J263" s="5">
        <v>8532100000</v>
      </c>
      <c r="K263" s="8" t="s">
        <v>762</v>
      </c>
      <c r="L263" s="8" t="s">
        <v>715</v>
      </c>
      <c r="M263" s="5" t="s">
        <v>33</v>
      </c>
      <c r="N263" s="9">
        <v>1300</v>
      </c>
      <c r="O263" s="9"/>
      <c r="P263" s="5" t="s">
        <v>34</v>
      </c>
      <c r="Q263" s="9">
        <v>18236.32</v>
      </c>
      <c r="R263" s="9">
        <v>20443.75</v>
      </c>
      <c r="S263" s="10">
        <v>42565</v>
      </c>
      <c r="T263" s="6" t="s">
        <v>763</v>
      </c>
      <c r="U263" s="5" t="s">
        <v>36</v>
      </c>
      <c r="V263" s="5" t="s">
        <v>36</v>
      </c>
      <c r="W263" s="5"/>
    </row>
    <row r="264" spans="1:23" ht="315" x14ac:dyDescent="0.25">
      <c r="A264" s="5"/>
      <c r="B264" s="6" t="s">
        <v>708</v>
      </c>
      <c r="C264" s="5" t="s">
        <v>709</v>
      </c>
      <c r="D264" s="5" t="s">
        <v>710</v>
      </c>
      <c r="E264" s="5" t="s">
        <v>711</v>
      </c>
      <c r="F264" s="5" t="s">
        <v>712</v>
      </c>
      <c r="G264" s="5" t="s">
        <v>575</v>
      </c>
      <c r="H264" s="5" t="s">
        <v>59</v>
      </c>
      <c r="I264" s="5" t="s">
        <v>60</v>
      </c>
      <c r="J264" s="5">
        <v>8532100000</v>
      </c>
      <c r="K264" s="8" t="s">
        <v>764</v>
      </c>
      <c r="L264" s="8" t="s">
        <v>718</v>
      </c>
      <c r="M264" s="5" t="s">
        <v>33</v>
      </c>
      <c r="N264" s="9">
        <v>20.82</v>
      </c>
      <c r="O264" s="9"/>
      <c r="P264" s="5" t="s">
        <v>34</v>
      </c>
      <c r="Q264" s="9">
        <v>449.8</v>
      </c>
      <c r="R264" s="9">
        <v>504.17</v>
      </c>
      <c r="S264" s="10">
        <v>42565</v>
      </c>
      <c r="T264" s="6" t="s">
        <v>765</v>
      </c>
      <c r="U264" s="5" t="s">
        <v>36</v>
      </c>
      <c r="V264" s="5" t="s">
        <v>36</v>
      </c>
      <c r="W264" s="5"/>
    </row>
    <row r="265" spans="1:23" ht="393.75" x14ac:dyDescent="0.25">
      <c r="A265" s="5"/>
      <c r="B265" s="6" t="s">
        <v>708</v>
      </c>
      <c r="C265" s="5" t="s">
        <v>709</v>
      </c>
      <c r="D265" s="5" t="s">
        <v>710</v>
      </c>
      <c r="E265" s="5" t="s">
        <v>711</v>
      </c>
      <c r="F265" s="5" t="s">
        <v>712</v>
      </c>
      <c r="G265" s="5" t="s">
        <v>713</v>
      </c>
      <c r="H265" s="5" t="s">
        <v>59</v>
      </c>
      <c r="I265" s="5" t="s">
        <v>59</v>
      </c>
      <c r="J265" s="5">
        <v>8532100000</v>
      </c>
      <c r="K265" s="8" t="s">
        <v>766</v>
      </c>
      <c r="L265" s="8" t="s">
        <v>725</v>
      </c>
      <c r="M265" s="5" t="s">
        <v>33</v>
      </c>
      <c r="N265" s="9">
        <v>1</v>
      </c>
      <c r="O265" s="9"/>
      <c r="P265" s="5" t="s">
        <v>34</v>
      </c>
      <c r="Q265" s="9">
        <v>65.760000000000005</v>
      </c>
      <c r="R265" s="9">
        <v>73.069999999999993</v>
      </c>
      <c r="S265" s="10">
        <v>42576</v>
      </c>
      <c r="T265" s="6" t="s">
        <v>767</v>
      </c>
      <c r="U265" s="5" t="s">
        <v>36</v>
      </c>
      <c r="V265" s="5" t="s">
        <v>36</v>
      </c>
      <c r="W265" s="5"/>
    </row>
    <row r="266" spans="1:23" ht="409.5" x14ac:dyDescent="0.25">
      <c r="A266" s="5"/>
      <c r="B266" s="6" t="s">
        <v>708</v>
      </c>
      <c r="C266" s="5" t="s">
        <v>709</v>
      </c>
      <c r="D266" s="5" t="s">
        <v>710</v>
      </c>
      <c r="E266" s="5" t="s">
        <v>711</v>
      </c>
      <c r="F266" s="5" t="s">
        <v>712</v>
      </c>
      <c r="G266" s="5" t="s">
        <v>713</v>
      </c>
      <c r="H266" s="5" t="s">
        <v>59</v>
      </c>
      <c r="I266" s="5" t="s">
        <v>59</v>
      </c>
      <c r="J266" s="5">
        <v>8532100000</v>
      </c>
      <c r="K266" s="8" t="s">
        <v>768</v>
      </c>
      <c r="L266" s="8" t="s">
        <v>715</v>
      </c>
      <c r="M266" s="5" t="s">
        <v>33</v>
      </c>
      <c r="N266" s="9">
        <v>975</v>
      </c>
      <c r="O266" s="9"/>
      <c r="P266" s="5" t="s">
        <v>34</v>
      </c>
      <c r="Q266" s="9">
        <v>33124.25</v>
      </c>
      <c r="R266" s="9">
        <v>37067.99</v>
      </c>
      <c r="S266" s="10">
        <v>42580</v>
      </c>
      <c r="T266" s="6" t="s">
        <v>769</v>
      </c>
      <c r="U266" s="5" t="s">
        <v>36</v>
      </c>
      <c r="V266" s="5" t="s">
        <v>36</v>
      </c>
      <c r="W266" s="5"/>
    </row>
    <row r="267" spans="1:23" ht="409.5" x14ac:dyDescent="0.25">
      <c r="A267" s="5"/>
      <c r="B267" s="6" t="s">
        <v>708</v>
      </c>
      <c r="C267" s="5" t="s">
        <v>709</v>
      </c>
      <c r="D267" s="5" t="s">
        <v>710</v>
      </c>
      <c r="E267" s="5" t="s">
        <v>711</v>
      </c>
      <c r="F267" s="5" t="s">
        <v>712</v>
      </c>
      <c r="G267" s="5" t="s">
        <v>575</v>
      </c>
      <c r="H267" s="5" t="s">
        <v>59</v>
      </c>
      <c r="I267" s="5" t="s">
        <v>60</v>
      </c>
      <c r="J267" s="5">
        <v>8532100000</v>
      </c>
      <c r="K267" s="8" t="s">
        <v>770</v>
      </c>
      <c r="L267" s="8" t="s">
        <v>718</v>
      </c>
      <c r="M267" s="5" t="s">
        <v>33</v>
      </c>
      <c r="N267" s="9">
        <v>18.329999999999998</v>
      </c>
      <c r="O267" s="9"/>
      <c r="P267" s="5" t="s">
        <v>34</v>
      </c>
      <c r="Q267" s="9">
        <v>434.79</v>
      </c>
      <c r="R267" s="9">
        <v>488.82</v>
      </c>
      <c r="S267" s="10">
        <v>42580</v>
      </c>
      <c r="T267" s="6" t="s">
        <v>771</v>
      </c>
      <c r="U267" s="5" t="s">
        <v>36</v>
      </c>
      <c r="V267" s="5" t="s">
        <v>36</v>
      </c>
      <c r="W267" s="5"/>
    </row>
    <row r="268" spans="1:23" ht="409.5" x14ac:dyDescent="0.25">
      <c r="A268" s="5"/>
      <c r="B268" s="6" t="s">
        <v>708</v>
      </c>
      <c r="C268" s="5" t="s">
        <v>709</v>
      </c>
      <c r="D268" s="5" t="s">
        <v>772</v>
      </c>
      <c r="E268" s="5" t="s">
        <v>713</v>
      </c>
      <c r="F268" s="5" t="s">
        <v>773</v>
      </c>
      <c r="G268" s="5" t="s">
        <v>713</v>
      </c>
      <c r="H268" s="5" t="s">
        <v>59</v>
      </c>
      <c r="I268" s="5" t="s">
        <v>59</v>
      </c>
      <c r="J268" s="5">
        <v>8532100000</v>
      </c>
      <c r="K268" s="8" t="s">
        <v>774</v>
      </c>
      <c r="L268" s="8" t="s">
        <v>715</v>
      </c>
      <c r="M268" s="5" t="s">
        <v>33</v>
      </c>
      <c r="N268" s="9">
        <v>332</v>
      </c>
      <c r="O268" s="9"/>
      <c r="P268" s="5" t="s">
        <v>34</v>
      </c>
      <c r="Q268" s="9">
        <v>4848.58</v>
      </c>
      <c r="R268" s="9">
        <v>11306.17</v>
      </c>
      <c r="S268" s="10">
        <v>42586</v>
      </c>
      <c r="T268" s="6" t="s">
        <v>775</v>
      </c>
      <c r="U268" s="5" t="s">
        <v>36</v>
      </c>
      <c r="V268" s="5" t="s">
        <v>36</v>
      </c>
      <c r="W268" s="5"/>
    </row>
    <row r="269" spans="1:23" ht="409.5" x14ac:dyDescent="0.25">
      <c r="A269" s="5"/>
      <c r="B269" s="6" t="s">
        <v>708</v>
      </c>
      <c r="C269" s="5" t="s">
        <v>709</v>
      </c>
      <c r="D269" s="5" t="s">
        <v>710</v>
      </c>
      <c r="E269" s="5" t="s">
        <v>711</v>
      </c>
      <c r="F269" s="5" t="s">
        <v>712</v>
      </c>
      <c r="G269" s="5" t="s">
        <v>713</v>
      </c>
      <c r="H269" s="5" t="s">
        <v>59</v>
      </c>
      <c r="I269" s="5" t="s">
        <v>59</v>
      </c>
      <c r="J269" s="5">
        <v>8532100000</v>
      </c>
      <c r="K269" s="8" t="s">
        <v>776</v>
      </c>
      <c r="L269" s="8" t="s">
        <v>715</v>
      </c>
      <c r="M269" s="5" t="s">
        <v>33</v>
      </c>
      <c r="N269" s="9">
        <v>135.19999999999999</v>
      </c>
      <c r="O269" s="9"/>
      <c r="P269" s="5" t="s">
        <v>34</v>
      </c>
      <c r="Q269" s="9">
        <v>3968.76</v>
      </c>
      <c r="R269" s="9">
        <v>4466.5200000000004</v>
      </c>
      <c r="S269" s="10">
        <v>42587</v>
      </c>
      <c r="T269" s="6" t="s">
        <v>777</v>
      </c>
      <c r="U269" s="5" t="s">
        <v>36</v>
      </c>
      <c r="V269" s="5" t="s">
        <v>36</v>
      </c>
      <c r="W269" s="5"/>
    </row>
    <row r="270" spans="1:23" ht="393.75" x14ac:dyDescent="0.25">
      <c r="A270" s="5"/>
      <c r="B270" s="6" t="s">
        <v>708</v>
      </c>
      <c r="C270" s="5" t="s">
        <v>709</v>
      </c>
      <c r="D270" s="5" t="s">
        <v>710</v>
      </c>
      <c r="E270" s="5" t="s">
        <v>711</v>
      </c>
      <c r="F270" s="5" t="s">
        <v>712</v>
      </c>
      <c r="G270" s="5" t="s">
        <v>575</v>
      </c>
      <c r="H270" s="5" t="s">
        <v>59</v>
      </c>
      <c r="I270" s="5" t="s">
        <v>60</v>
      </c>
      <c r="J270" s="5">
        <v>8532100000</v>
      </c>
      <c r="K270" s="8" t="s">
        <v>778</v>
      </c>
      <c r="L270" s="8" t="s">
        <v>718</v>
      </c>
      <c r="M270" s="5" t="s">
        <v>33</v>
      </c>
      <c r="N270" s="9">
        <v>16.805</v>
      </c>
      <c r="O270" s="9"/>
      <c r="P270" s="5" t="s">
        <v>34</v>
      </c>
      <c r="Q270" s="9">
        <v>410.81</v>
      </c>
      <c r="R270" s="9">
        <v>463.08</v>
      </c>
      <c r="S270" s="10">
        <v>42613</v>
      </c>
      <c r="T270" s="6" t="s">
        <v>779</v>
      </c>
      <c r="U270" s="5" t="s">
        <v>36</v>
      </c>
      <c r="V270" s="5" t="s">
        <v>36</v>
      </c>
      <c r="W270" s="5"/>
    </row>
    <row r="271" spans="1:23" ht="409.5" x14ac:dyDescent="0.25">
      <c r="A271" s="5"/>
      <c r="B271" s="6" t="s">
        <v>708</v>
      </c>
      <c r="C271" s="5" t="s">
        <v>709</v>
      </c>
      <c r="D271" s="5" t="s">
        <v>710</v>
      </c>
      <c r="E271" s="5" t="s">
        <v>711</v>
      </c>
      <c r="F271" s="5" t="s">
        <v>712</v>
      </c>
      <c r="G271" s="5" t="s">
        <v>713</v>
      </c>
      <c r="H271" s="5" t="s">
        <v>59</v>
      </c>
      <c r="I271" s="5" t="s">
        <v>59</v>
      </c>
      <c r="J271" s="5">
        <v>8532100000</v>
      </c>
      <c r="K271" s="8" t="s">
        <v>780</v>
      </c>
      <c r="L271" s="8" t="s">
        <v>715</v>
      </c>
      <c r="M271" s="5" t="s">
        <v>33</v>
      </c>
      <c r="N271" s="9">
        <v>33.799999999999997</v>
      </c>
      <c r="O271" s="9"/>
      <c r="P271" s="5" t="s">
        <v>34</v>
      </c>
      <c r="Q271" s="9">
        <v>1033.45</v>
      </c>
      <c r="R271" s="9">
        <v>1164.74</v>
      </c>
      <c r="S271" s="10">
        <v>42620</v>
      </c>
      <c r="T271" s="6" t="s">
        <v>781</v>
      </c>
      <c r="U271" s="5" t="s">
        <v>36</v>
      </c>
      <c r="V271" s="5" t="s">
        <v>36</v>
      </c>
      <c r="W271" s="5"/>
    </row>
    <row r="272" spans="1:23" ht="409.5" x14ac:dyDescent="0.25">
      <c r="A272" s="5"/>
      <c r="B272" s="6" t="s">
        <v>708</v>
      </c>
      <c r="C272" s="5" t="s">
        <v>709</v>
      </c>
      <c r="D272" s="5" t="s">
        <v>710</v>
      </c>
      <c r="E272" s="5" t="s">
        <v>711</v>
      </c>
      <c r="F272" s="5" t="s">
        <v>712</v>
      </c>
      <c r="G272" s="5" t="s">
        <v>713</v>
      </c>
      <c r="H272" s="5" t="s">
        <v>59</v>
      </c>
      <c r="I272" s="5" t="s">
        <v>59</v>
      </c>
      <c r="J272" s="5">
        <v>8532100000</v>
      </c>
      <c r="K272" s="8" t="s">
        <v>782</v>
      </c>
      <c r="L272" s="8" t="s">
        <v>715</v>
      </c>
      <c r="M272" s="5" t="s">
        <v>33</v>
      </c>
      <c r="N272" s="9">
        <v>83.2</v>
      </c>
      <c r="O272" s="9"/>
      <c r="P272" s="5" t="s">
        <v>34</v>
      </c>
      <c r="Q272" s="9">
        <v>1531.26</v>
      </c>
      <c r="R272" s="9">
        <v>1742.93</v>
      </c>
      <c r="S272" s="10">
        <v>42627</v>
      </c>
      <c r="T272" s="6" t="s">
        <v>783</v>
      </c>
      <c r="U272" s="5" t="s">
        <v>36</v>
      </c>
      <c r="V272" s="5" t="s">
        <v>36</v>
      </c>
      <c r="W272" s="5"/>
    </row>
    <row r="273" spans="1:23" ht="409.5" x14ac:dyDescent="0.25">
      <c r="A273" s="5"/>
      <c r="B273" s="6" t="s">
        <v>708</v>
      </c>
      <c r="C273" s="5" t="s">
        <v>709</v>
      </c>
      <c r="D273" s="5" t="s">
        <v>710</v>
      </c>
      <c r="E273" s="5" t="s">
        <v>711</v>
      </c>
      <c r="F273" s="5" t="s">
        <v>712</v>
      </c>
      <c r="G273" s="5" t="s">
        <v>713</v>
      </c>
      <c r="H273" s="5" t="s">
        <v>59</v>
      </c>
      <c r="I273" s="5" t="s">
        <v>59</v>
      </c>
      <c r="J273" s="5">
        <v>8532100000</v>
      </c>
      <c r="K273" s="8" t="s">
        <v>784</v>
      </c>
      <c r="L273" s="8" t="s">
        <v>715</v>
      </c>
      <c r="M273" s="5" t="s">
        <v>33</v>
      </c>
      <c r="N273" s="9">
        <v>16</v>
      </c>
      <c r="O273" s="9"/>
      <c r="P273" s="5" t="s">
        <v>34</v>
      </c>
      <c r="Q273" s="9">
        <v>318.12</v>
      </c>
      <c r="R273" s="9">
        <v>362.32</v>
      </c>
      <c r="S273" s="10">
        <v>42632</v>
      </c>
      <c r="T273" s="6" t="s">
        <v>785</v>
      </c>
      <c r="U273" s="5" t="s">
        <v>36</v>
      </c>
      <c r="V273" s="5" t="s">
        <v>36</v>
      </c>
      <c r="W273" s="5"/>
    </row>
    <row r="274" spans="1:23" ht="409.5" x14ac:dyDescent="0.25">
      <c r="A274" s="5"/>
      <c r="B274" s="6" t="s">
        <v>708</v>
      </c>
      <c r="C274" s="5" t="s">
        <v>709</v>
      </c>
      <c r="D274" s="5" t="s">
        <v>710</v>
      </c>
      <c r="E274" s="5" t="s">
        <v>711</v>
      </c>
      <c r="F274" s="5" t="s">
        <v>712</v>
      </c>
      <c r="G274" s="5" t="s">
        <v>713</v>
      </c>
      <c r="H274" s="5" t="s">
        <v>59</v>
      </c>
      <c r="I274" s="5" t="s">
        <v>59</v>
      </c>
      <c r="J274" s="5">
        <v>8532100000</v>
      </c>
      <c r="K274" s="8" t="s">
        <v>786</v>
      </c>
      <c r="L274" s="8" t="s">
        <v>715</v>
      </c>
      <c r="M274" s="5" t="s">
        <v>33</v>
      </c>
      <c r="N274" s="9">
        <v>460</v>
      </c>
      <c r="O274" s="9"/>
      <c r="P274" s="5" t="s">
        <v>34</v>
      </c>
      <c r="Q274" s="9">
        <v>7155</v>
      </c>
      <c r="R274" s="9">
        <v>8160.21</v>
      </c>
      <c r="S274" s="10">
        <v>42636</v>
      </c>
      <c r="T274" s="6" t="s">
        <v>787</v>
      </c>
      <c r="U274" s="5" t="s">
        <v>36</v>
      </c>
      <c r="V274" s="5" t="s">
        <v>36</v>
      </c>
      <c r="W274" s="5"/>
    </row>
    <row r="275" spans="1:23" ht="409.5" x14ac:dyDescent="0.25">
      <c r="A275" s="5"/>
      <c r="B275" s="6" t="s">
        <v>708</v>
      </c>
      <c r="C275" s="5" t="s">
        <v>709</v>
      </c>
      <c r="D275" s="5" t="s">
        <v>710</v>
      </c>
      <c r="E275" s="5" t="s">
        <v>711</v>
      </c>
      <c r="F275" s="5" t="s">
        <v>712</v>
      </c>
      <c r="G275" s="5" t="s">
        <v>713</v>
      </c>
      <c r="H275" s="5" t="s">
        <v>59</v>
      </c>
      <c r="I275" s="5" t="s">
        <v>59</v>
      </c>
      <c r="J275" s="5">
        <v>8532100000</v>
      </c>
      <c r="K275" s="8" t="s">
        <v>788</v>
      </c>
      <c r="L275" s="8" t="s">
        <v>789</v>
      </c>
      <c r="M275" s="5" t="s">
        <v>33</v>
      </c>
      <c r="N275" s="9">
        <v>220</v>
      </c>
      <c r="O275" s="9"/>
      <c r="P275" s="5" t="s">
        <v>34</v>
      </c>
      <c r="Q275" s="9">
        <v>4160.62</v>
      </c>
      <c r="R275" s="9">
        <v>4704.22</v>
      </c>
      <c r="S275" s="10">
        <v>42656</v>
      </c>
      <c r="T275" s="6" t="s">
        <v>790</v>
      </c>
      <c r="U275" s="5" t="s">
        <v>36</v>
      </c>
      <c r="V275" s="5" t="s">
        <v>36</v>
      </c>
      <c r="W275" s="5"/>
    </row>
    <row r="276" spans="1:23" ht="393.75" x14ac:dyDescent="0.25">
      <c r="A276" s="5"/>
      <c r="B276" s="6" t="s">
        <v>708</v>
      </c>
      <c r="C276" s="5" t="s">
        <v>709</v>
      </c>
      <c r="D276" s="5" t="s">
        <v>710</v>
      </c>
      <c r="E276" s="5" t="s">
        <v>711</v>
      </c>
      <c r="F276" s="5" t="s">
        <v>712</v>
      </c>
      <c r="G276" s="5" t="s">
        <v>575</v>
      </c>
      <c r="H276" s="5" t="s">
        <v>59</v>
      </c>
      <c r="I276" s="5" t="s">
        <v>60</v>
      </c>
      <c r="J276" s="5">
        <v>8532100000</v>
      </c>
      <c r="K276" s="8" t="s">
        <v>778</v>
      </c>
      <c r="L276" s="8" t="s">
        <v>718</v>
      </c>
      <c r="M276" s="5" t="s">
        <v>33</v>
      </c>
      <c r="N276" s="9">
        <v>45.058</v>
      </c>
      <c r="O276" s="9"/>
      <c r="P276" s="5" t="s">
        <v>34</v>
      </c>
      <c r="Q276" s="9">
        <v>1095.5</v>
      </c>
      <c r="R276" s="9">
        <v>1216.46</v>
      </c>
      <c r="S276" s="10">
        <v>42660</v>
      </c>
      <c r="T276" s="6" t="s">
        <v>791</v>
      </c>
      <c r="U276" s="5" t="s">
        <v>36</v>
      </c>
      <c r="V276" s="5" t="s">
        <v>36</v>
      </c>
      <c r="W276" s="5"/>
    </row>
    <row r="277" spans="1:23" ht="409.5" x14ac:dyDescent="0.25">
      <c r="A277" s="5"/>
      <c r="B277" s="6" t="s">
        <v>708</v>
      </c>
      <c r="C277" s="5" t="s">
        <v>709</v>
      </c>
      <c r="D277" s="5" t="s">
        <v>710</v>
      </c>
      <c r="E277" s="5" t="s">
        <v>711</v>
      </c>
      <c r="F277" s="5" t="s">
        <v>712</v>
      </c>
      <c r="G277" s="5" t="s">
        <v>713</v>
      </c>
      <c r="H277" s="5" t="s">
        <v>59</v>
      </c>
      <c r="I277" s="5" t="s">
        <v>59</v>
      </c>
      <c r="J277" s="5">
        <v>8532100000</v>
      </c>
      <c r="K277" s="8" t="s">
        <v>792</v>
      </c>
      <c r="L277" s="8" t="s">
        <v>715</v>
      </c>
      <c r="M277" s="5" t="s">
        <v>33</v>
      </c>
      <c r="N277" s="9">
        <v>240.4</v>
      </c>
      <c r="O277" s="9"/>
      <c r="P277" s="5" t="s">
        <v>34</v>
      </c>
      <c r="Q277" s="9">
        <v>4255.5600000000004</v>
      </c>
      <c r="R277" s="9">
        <v>4744.3999999999996</v>
      </c>
      <c r="S277" s="10">
        <v>42662</v>
      </c>
      <c r="T277" s="6" t="s">
        <v>793</v>
      </c>
      <c r="U277" s="5" t="s">
        <v>36</v>
      </c>
      <c r="V277" s="5" t="s">
        <v>36</v>
      </c>
      <c r="W277" s="5"/>
    </row>
    <row r="278" spans="1:23" ht="393.75" x14ac:dyDescent="0.25">
      <c r="A278" s="5"/>
      <c r="B278" s="6" t="s">
        <v>708</v>
      </c>
      <c r="C278" s="5" t="s">
        <v>709</v>
      </c>
      <c r="D278" s="5" t="s">
        <v>710</v>
      </c>
      <c r="E278" s="5" t="s">
        <v>711</v>
      </c>
      <c r="F278" s="5" t="s">
        <v>712</v>
      </c>
      <c r="G278" s="5" t="s">
        <v>575</v>
      </c>
      <c r="H278" s="5" t="s">
        <v>59</v>
      </c>
      <c r="I278" s="5" t="s">
        <v>60</v>
      </c>
      <c r="J278" s="5">
        <v>8532100000</v>
      </c>
      <c r="K278" s="8" t="s">
        <v>778</v>
      </c>
      <c r="L278" s="8" t="s">
        <v>718</v>
      </c>
      <c r="M278" s="5" t="s">
        <v>33</v>
      </c>
      <c r="N278" s="9">
        <v>45.058</v>
      </c>
      <c r="O278" s="9"/>
      <c r="P278" s="5" t="s">
        <v>34</v>
      </c>
      <c r="Q278" s="9">
        <v>1095.5</v>
      </c>
      <c r="R278" s="9">
        <v>1222.71</v>
      </c>
      <c r="S278" s="10">
        <v>42663</v>
      </c>
      <c r="T278" s="6" t="s">
        <v>794</v>
      </c>
      <c r="U278" s="5" t="s">
        <v>36</v>
      </c>
      <c r="V278" s="5" t="s">
        <v>36</v>
      </c>
      <c r="W278" s="5"/>
    </row>
    <row r="279" spans="1:23" ht="409.5" x14ac:dyDescent="0.25">
      <c r="A279" s="5"/>
      <c r="B279" s="6" t="s">
        <v>708</v>
      </c>
      <c r="C279" s="5" t="s">
        <v>709</v>
      </c>
      <c r="D279" s="5" t="s">
        <v>710</v>
      </c>
      <c r="E279" s="5" t="s">
        <v>711</v>
      </c>
      <c r="F279" s="5" t="s">
        <v>795</v>
      </c>
      <c r="G279" s="5" t="s">
        <v>713</v>
      </c>
      <c r="H279" s="5" t="s">
        <v>59</v>
      </c>
      <c r="I279" s="5" t="s">
        <v>59</v>
      </c>
      <c r="J279" s="5">
        <v>8532100000</v>
      </c>
      <c r="K279" s="8" t="s">
        <v>796</v>
      </c>
      <c r="L279" s="8" t="s">
        <v>715</v>
      </c>
      <c r="M279" s="5" t="s">
        <v>33</v>
      </c>
      <c r="N279" s="9">
        <v>1230.5999999999999</v>
      </c>
      <c r="O279" s="9"/>
      <c r="P279" s="5" t="s">
        <v>34</v>
      </c>
      <c r="Q279" s="9">
        <v>20688.240000000002</v>
      </c>
      <c r="R279" s="9">
        <v>22901.41</v>
      </c>
      <c r="S279" s="10">
        <v>42675</v>
      </c>
      <c r="T279" s="6" t="s">
        <v>797</v>
      </c>
      <c r="U279" s="5" t="s">
        <v>36</v>
      </c>
      <c r="V279" s="5" t="s">
        <v>36</v>
      </c>
      <c r="W279" s="5"/>
    </row>
    <row r="280" spans="1:23" ht="409.5" x14ac:dyDescent="0.25">
      <c r="A280" s="5"/>
      <c r="B280" s="6" t="s">
        <v>708</v>
      </c>
      <c r="C280" s="5" t="s">
        <v>709</v>
      </c>
      <c r="D280" s="5" t="s">
        <v>710</v>
      </c>
      <c r="E280" s="5" t="s">
        <v>711</v>
      </c>
      <c r="F280" s="5" t="s">
        <v>712</v>
      </c>
      <c r="G280" s="5" t="s">
        <v>713</v>
      </c>
      <c r="H280" s="5" t="s">
        <v>59</v>
      </c>
      <c r="I280" s="5" t="s">
        <v>59</v>
      </c>
      <c r="J280" s="5">
        <v>8532100000</v>
      </c>
      <c r="K280" s="8" t="s">
        <v>798</v>
      </c>
      <c r="L280" s="8" t="s">
        <v>799</v>
      </c>
      <c r="M280" s="5" t="s">
        <v>33</v>
      </c>
      <c r="N280" s="9">
        <v>244</v>
      </c>
      <c r="O280" s="9"/>
      <c r="P280" s="5" t="s">
        <v>34</v>
      </c>
      <c r="Q280" s="9">
        <v>5217.58</v>
      </c>
      <c r="R280" s="9">
        <v>5753.79</v>
      </c>
      <c r="S280" s="10">
        <v>42677</v>
      </c>
      <c r="T280" s="6" t="s">
        <v>800</v>
      </c>
      <c r="U280" s="5" t="s">
        <v>36</v>
      </c>
      <c r="V280" s="5" t="s">
        <v>36</v>
      </c>
      <c r="W280" s="5"/>
    </row>
    <row r="281" spans="1:23" ht="409.5" x14ac:dyDescent="0.25">
      <c r="A281" s="5"/>
      <c r="B281" s="6" t="s">
        <v>708</v>
      </c>
      <c r="C281" s="5" t="s">
        <v>709</v>
      </c>
      <c r="D281" s="5" t="s">
        <v>710</v>
      </c>
      <c r="E281" s="5" t="s">
        <v>711</v>
      </c>
      <c r="F281" s="5" t="s">
        <v>795</v>
      </c>
      <c r="G281" s="5" t="s">
        <v>575</v>
      </c>
      <c r="H281" s="5" t="s">
        <v>59</v>
      </c>
      <c r="I281" s="5" t="s">
        <v>60</v>
      </c>
      <c r="J281" s="5">
        <v>8532100000</v>
      </c>
      <c r="K281" s="8" t="s">
        <v>801</v>
      </c>
      <c r="L281" s="8" t="s">
        <v>718</v>
      </c>
      <c r="M281" s="5" t="s">
        <v>33</v>
      </c>
      <c r="N281" s="9">
        <v>97.625</v>
      </c>
      <c r="O281" s="9"/>
      <c r="P281" s="5" t="s">
        <v>34</v>
      </c>
      <c r="Q281" s="9">
        <v>2373.58</v>
      </c>
      <c r="R281" s="9">
        <v>2660.73</v>
      </c>
      <c r="S281" s="10">
        <v>42681</v>
      </c>
      <c r="T281" s="6" t="s">
        <v>802</v>
      </c>
      <c r="U281" s="5" t="s">
        <v>36</v>
      </c>
      <c r="V281" s="5" t="s">
        <v>36</v>
      </c>
      <c r="W281" s="5"/>
    </row>
    <row r="282" spans="1:23" ht="409.5" x14ac:dyDescent="0.25">
      <c r="A282" s="5"/>
      <c r="B282" s="6" t="s">
        <v>708</v>
      </c>
      <c r="C282" s="5" t="s">
        <v>709</v>
      </c>
      <c r="D282" s="5" t="s">
        <v>710</v>
      </c>
      <c r="E282" s="5" t="s">
        <v>711</v>
      </c>
      <c r="F282" s="5" t="s">
        <v>795</v>
      </c>
      <c r="G282" s="5" t="s">
        <v>713</v>
      </c>
      <c r="H282" s="5" t="s">
        <v>59</v>
      </c>
      <c r="I282" s="5" t="s">
        <v>59</v>
      </c>
      <c r="J282" s="5">
        <v>8532100000</v>
      </c>
      <c r="K282" s="8" t="s">
        <v>803</v>
      </c>
      <c r="L282" s="8" t="s">
        <v>715</v>
      </c>
      <c r="M282" s="5" t="s">
        <v>33</v>
      </c>
      <c r="N282" s="9">
        <v>354</v>
      </c>
      <c r="O282" s="9"/>
      <c r="P282" s="5" t="s">
        <v>34</v>
      </c>
      <c r="Q282" s="9">
        <v>6491.18</v>
      </c>
      <c r="R282" s="9">
        <v>7316.33</v>
      </c>
      <c r="S282" s="10">
        <v>42682</v>
      </c>
      <c r="T282" s="6" t="s">
        <v>804</v>
      </c>
      <c r="U282" s="5" t="s">
        <v>36</v>
      </c>
      <c r="V282" s="5" t="s">
        <v>36</v>
      </c>
      <c r="W282" s="5"/>
    </row>
    <row r="283" spans="1:23" ht="409.5" x14ac:dyDescent="0.25">
      <c r="A283" s="5"/>
      <c r="B283" s="6" t="s">
        <v>708</v>
      </c>
      <c r="C283" s="5" t="s">
        <v>709</v>
      </c>
      <c r="D283" s="5" t="s">
        <v>710</v>
      </c>
      <c r="E283" s="5" t="s">
        <v>711</v>
      </c>
      <c r="F283" s="5" t="s">
        <v>795</v>
      </c>
      <c r="G283" s="5" t="s">
        <v>575</v>
      </c>
      <c r="H283" s="5" t="s">
        <v>59</v>
      </c>
      <c r="I283" s="5" t="s">
        <v>60</v>
      </c>
      <c r="J283" s="5">
        <v>8532100000</v>
      </c>
      <c r="K283" s="8" t="s">
        <v>805</v>
      </c>
      <c r="L283" s="8" t="s">
        <v>718</v>
      </c>
      <c r="M283" s="5" t="s">
        <v>33</v>
      </c>
      <c r="N283" s="9">
        <v>0.49399999999999999</v>
      </c>
      <c r="O283" s="9"/>
      <c r="P283" s="5" t="s">
        <v>34</v>
      </c>
      <c r="Q283" s="9">
        <v>8.02</v>
      </c>
      <c r="R283" s="9">
        <v>8.99</v>
      </c>
      <c r="S283" s="10">
        <v>42683</v>
      </c>
      <c r="T283" s="6" t="s">
        <v>806</v>
      </c>
      <c r="U283" s="5" t="s">
        <v>36</v>
      </c>
      <c r="V283" s="5" t="s">
        <v>36</v>
      </c>
      <c r="W283" s="5"/>
    </row>
    <row r="284" spans="1:23" ht="409.5" x14ac:dyDescent="0.25">
      <c r="A284" s="5"/>
      <c r="B284" s="6" t="s">
        <v>708</v>
      </c>
      <c r="C284" s="5" t="s">
        <v>709</v>
      </c>
      <c r="D284" s="5" t="s">
        <v>710</v>
      </c>
      <c r="E284" s="5" t="s">
        <v>711</v>
      </c>
      <c r="F284" s="5" t="s">
        <v>795</v>
      </c>
      <c r="G284" s="5" t="s">
        <v>575</v>
      </c>
      <c r="H284" s="5" t="s">
        <v>59</v>
      </c>
      <c r="I284" s="5" t="s">
        <v>60</v>
      </c>
      <c r="J284" s="5">
        <v>8532100000</v>
      </c>
      <c r="K284" s="8" t="s">
        <v>807</v>
      </c>
      <c r="L284" s="8" t="s">
        <v>718</v>
      </c>
      <c r="M284" s="5" t="s">
        <v>33</v>
      </c>
      <c r="N284" s="9">
        <v>3.3580000000000001</v>
      </c>
      <c r="O284" s="9"/>
      <c r="P284" s="5" t="s">
        <v>34</v>
      </c>
      <c r="Q284" s="9">
        <v>100.64</v>
      </c>
      <c r="R284" s="9">
        <v>110.98</v>
      </c>
      <c r="S284" s="10">
        <v>42688</v>
      </c>
      <c r="T284" s="6" t="s">
        <v>808</v>
      </c>
      <c r="U284" s="5" t="s">
        <v>36</v>
      </c>
      <c r="V284" s="5" t="s">
        <v>36</v>
      </c>
      <c r="W284" s="5"/>
    </row>
    <row r="285" spans="1:23" ht="409.5" x14ac:dyDescent="0.25">
      <c r="A285" s="5"/>
      <c r="B285" s="6" t="s">
        <v>708</v>
      </c>
      <c r="C285" s="5" t="s">
        <v>709</v>
      </c>
      <c r="D285" s="5" t="s">
        <v>710</v>
      </c>
      <c r="E285" s="5" t="s">
        <v>711</v>
      </c>
      <c r="F285" s="5" t="s">
        <v>795</v>
      </c>
      <c r="G285" s="5" t="s">
        <v>575</v>
      </c>
      <c r="H285" s="5" t="s">
        <v>59</v>
      </c>
      <c r="I285" s="5" t="s">
        <v>60</v>
      </c>
      <c r="J285" s="5">
        <v>8532100000</v>
      </c>
      <c r="K285" s="8" t="s">
        <v>809</v>
      </c>
      <c r="L285" s="8" t="s">
        <v>718</v>
      </c>
      <c r="M285" s="5" t="s">
        <v>33</v>
      </c>
      <c r="N285" s="9">
        <v>7.9690000000000003</v>
      </c>
      <c r="O285" s="9"/>
      <c r="P285" s="5" t="s">
        <v>34</v>
      </c>
      <c r="Q285" s="9">
        <v>179.09</v>
      </c>
      <c r="R285" s="9">
        <v>197.15</v>
      </c>
      <c r="S285" s="10">
        <v>42689</v>
      </c>
      <c r="T285" s="6" t="s">
        <v>810</v>
      </c>
      <c r="U285" s="5" t="s">
        <v>36</v>
      </c>
      <c r="V285" s="5" t="s">
        <v>36</v>
      </c>
      <c r="W285" s="5"/>
    </row>
    <row r="286" spans="1:23" ht="409.5" x14ac:dyDescent="0.25">
      <c r="A286" s="5"/>
      <c r="B286" s="6" t="s">
        <v>708</v>
      </c>
      <c r="C286" s="5" t="s">
        <v>811</v>
      </c>
      <c r="D286" s="5" t="s">
        <v>710</v>
      </c>
      <c r="E286" s="5" t="s">
        <v>711</v>
      </c>
      <c r="F286" s="5" t="s">
        <v>795</v>
      </c>
      <c r="G286" s="5" t="s">
        <v>575</v>
      </c>
      <c r="H286" s="5" t="s">
        <v>59</v>
      </c>
      <c r="I286" s="5" t="s">
        <v>60</v>
      </c>
      <c r="J286" s="5">
        <v>8532100000</v>
      </c>
      <c r="K286" s="8" t="s">
        <v>812</v>
      </c>
      <c r="L286" s="8" t="s">
        <v>718</v>
      </c>
      <c r="M286" s="5" t="s">
        <v>33</v>
      </c>
      <c r="N286" s="9">
        <v>142.68</v>
      </c>
      <c r="O286" s="9"/>
      <c r="P286" s="5" t="s">
        <v>34</v>
      </c>
      <c r="Q286" s="9">
        <v>3469.07</v>
      </c>
      <c r="R286" s="9">
        <v>3712.86</v>
      </c>
      <c r="S286" s="10">
        <v>42695</v>
      </c>
      <c r="T286" s="6" t="s">
        <v>813</v>
      </c>
      <c r="U286" s="5" t="s">
        <v>36</v>
      </c>
      <c r="V286" s="5" t="s">
        <v>36</v>
      </c>
      <c r="W286" s="5"/>
    </row>
    <row r="287" spans="1:23" ht="409.5" x14ac:dyDescent="0.25">
      <c r="A287" s="5"/>
      <c r="B287" s="6" t="s">
        <v>708</v>
      </c>
      <c r="C287" s="5" t="s">
        <v>811</v>
      </c>
      <c r="D287" s="5" t="s">
        <v>710</v>
      </c>
      <c r="E287" s="5" t="s">
        <v>711</v>
      </c>
      <c r="F287" s="5" t="s">
        <v>795</v>
      </c>
      <c r="G287" s="5" t="s">
        <v>575</v>
      </c>
      <c r="H287" s="5" t="s">
        <v>59</v>
      </c>
      <c r="I287" s="5" t="s">
        <v>60</v>
      </c>
      <c r="J287" s="5">
        <v>8532100000</v>
      </c>
      <c r="K287" s="8" t="s">
        <v>814</v>
      </c>
      <c r="L287" s="8" t="s">
        <v>718</v>
      </c>
      <c r="M287" s="5" t="s">
        <v>33</v>
      </c>
      <c r="N287" s="9">
        <v>6.98</v>
      </c>
      <c r="O287" s="9"/>
      <c r="P287" s="5" t="s">
        <v>34</v>
      </c>
      <c r="Q287" s="9">
        <v>163.05000000000001</v>
      </c>
      <c r="R287" s="9">
        <v>174.15</v>
      </c>
      <c r="S287" s="10">
        <v>42702</v>
      </c>
      <c r="T287" s="6" t="s">
        <v>815</v>
      </c>
      <c r="U287" s="5" t="s">
        <v>36</v>
      </c>
      <c r="V287" s="5" t="s">
        <v>36</v>
      </c>
      <c r="W287" s="5"/>
    </row>
    <row r="288" spans="1:23" ht="409.5" x14ac:dyDescent="0.25">
      <c r="A288" s="5"/>
      <c r="B288" s="6" t="s">
        <v>708</v>
      </c>
      <c r="C288" s="5" t="s">
        <v>811</v>
      </c>
      <c r="D288" s="5" t="s">
        <v>710</v>
      </c>
      <c r="E288" s="5" t="s">
        <v>711</v>
      </c>
      <c r="F288" s="5" t="s">
        <v>795</v>
      </c>
      <c r="G288" s="5" t="s">
        <v>713</v>
      </c>
      <c r="H288" s="5" t="s">
        <v>59</v>
      </c>
      <c r="I288" s="5" t="s">
        <v>59</v>
      </c>
      <c r="J288" s="5">
        <v>8532100000</v>
      </c>
      <c r="K288" s="8" t="s">
        <v>816</v>
      </c>
      <c r="L288" s="8" t="s">
        <v>715</v>
      </c>
      <c r="M288" s="5" t="s">
        <v>33</v>
      </c>
      <c r="N288" s="9">
        <v>436.4</v>
      </c>
      <c r="O288" s="9"/>
      <c r="P288" s="5" t="s">
        <v>34</v>
      </c>
      <c r="Q288" s="9">
        <v>7176.25</v>
      </c>
      <c r="R288" s="9">
        <v>7728.54</v>
      </c>
      <c r="S288" s="10">
        <v>42705</v>
      </c>
      <c r="T288" s="6" t="s">
        <v>817</v>
      </c>
      <c r="U288" s="5" t="s">
        <v>36</v>
      </c>
      <c r="V288" s="5" t="s">
        <v>36</v>
      </c>
      <c r="W288" s="5"/>
    </row>
    <row r="289" spans="1:23" ht="409.5" x14ac:dyDescent="0.25">
      <c r="A289" s="5"/>
      <c r="B289" s="6" t="s">
        <v>708</v>
      </c>
      <c r="C289" s="5" t="s">
        <v>811</v>
      </c>
      <c r="D289" s="5" t="s">
        <v>710</v>
      </c>
      <c r="E289" s="5" t="s">
        <v>711</v>
      </c>
      <c r="F289" s="5" t="s">
        <v>795</v>
      </c>
      <c r="G289" s="5" t="s">
        <v>713</v>
      </c>
      <c r="H289" s="5" t="s">
        <v>59</v>
      </c>
      <c r="I289" s="5" t="s">
        <v>59</v>
      </c>
      <c r="J289" s="5">
        <v>8532100000</v>
      </c>
      <c r="K289" s="8" t="s">
        <v>818</v>
      </c>
      <c r="L289" s="8" t="s">
        <v>819</v>
      </c>
      <c r="M289" s="5" t="s">
        <v>33</v>
      </c>
      <c r="N289" s="9">
        <v>450</v>
      </c>
      <c r="O289" s="9"/>
      <c r="P289" s="5" t="s">
        <v>34</v>
      </c>
      <c r="Q289" s="9">
        <v>9505.7000000000007</v>
      </c>
      <c r="R289" s="9">
        <v>10286.69</v>
      </c>
      <c r="S289" s="10">
        <v>42719</v>
      </c>
      <c r="T289" s="6" t="s">
        <v>820</v>
      </c>
      <c r="U289" s="5" t="s">
        <v>36</v>
      </c>
      <c r="V289" s="5" t="s">
        <v>36</v>
      </c>
      <c r="W289" s="5"/>
    </row>
    <row r="290" spans="1:23" ht="409.5" x14ac:dyDescent="0.25">
      <c r="A290" s="5"/>
      <c r="B290" s="6" t="s">
        <v>708</v>
      </c>
      <c r="C290" s="5" t="s">
        <v>811</v>
      </c>
      <c r="D290" s="5" t="s">
        <v>710</v>
      </c>
      <c r="E290" s="5" t="s">
        <v>711</v>
      </c>
      <c r="F290" s="5" t="s">
        <v>795</v>
      </c>
      <c r="G290" s="5" t="s">
        <v>713</v>
      </c>
      <c r="H290" s="5" t="s">
        <v>59</v>
      </c>
      <c r="I290" s="5" t="s">
        <v>59</v>
      </c>
      <c r="J290" s="5">
        <v>8532100000</v>
      </c>
      <c r="K290" s="8" t="s">
        <v>821</v>
      </c>
      <c r="L290" s="8" t="s">
        <v>715</v>
      </c>
      <c r="M290" s="5" t="s">
        <v>33</v>
      </c>
      <c r="N290" s="9">
        <v>539</v>
      </c>
      <c r="O290" s="9"/>
      <c r="P290" s="5" t="s">
        <v>34</v>
      </c>
      <c r="Q290" s="9">
        <v>12165.98</v>
      </c>
      <c r="R290" s="9">
        <v>12860.34</v>
      </c>
      <c r="S290" s="10">
        <v>42721</v>
      </c>
      <c r="T290" s="6" t="s">
        <v>822</v>
      </c>
      <c r="U290" s="5" t="s">
        <v>36</v>
      </c>
      <c r="V290" s="5" t="s">
        <v>36</v>
      </c>
      <c r="W290" s="5"/>
    </row>
    <row r="291" spans="1:23" ht="409.5" x14ac:dyDescent="0.25">
      <c r="A291" s="5"/>
      <c r="B291" s="6" t="s">
        <v>708</v>
      </c>
      <c r="C291" s="5" t="s">
        <v>811</v>
      </c>
      <c r="D291" s="5" t="s">
        <v>710</v>
      </c>
      <c r="E291" s="5" t="s">
        <v>711</v>
      </c>
      <c r="F291" s="5" t="s">
        <v>795</v>
      </c>
      <c r="G291" s="5" t="s">
        <v>713</v>
      </c>
      <c r="H291" s="5" t="s">
        <v>59</v>
      </c>
      <c r="I291" s="5" t="s">
        <v>59</v>
      </c>
      <c r="J291" s="5">
        <v>8532100000</v>
      </c>
      <c r="K291" s="8" t="s">
        <v>823</v>
      </c>
      <c r="L291" s="8" t="s">
        <v>715</v>
      </c>
      <c r="M291" s="5" t="s">
        <v>33</v>
      </c>
      <c r="N291" s="9">
        <v>190</v>
      </c>
      <c r="O291" s="9"/>
      <c r="P291" s="5" t="s">
        <v>34</v>
      </c>
      <c r="Q291" s="9">
        <v>3022.93</v>
      </c>
      <c r="R291" s="9">
        <v>3216.1</v>
      </c>
      <c r="S291" s="10">
        <v>42724</v>
      </c>
      <c r="T291" s="6" t="s">
        <v>824</v>
      </c>
      <c r="U291" s="5" t="s">
        <v>36</v>
      </c>
      <c r="V291" s="5" t="s">
        <v>36</v>
      </c>
      <c r="W291" s="5"/>
    </row>
    <row r="292" spans="1:23" ht="409.5" x14ac:dyDescent="0.25">
      <c r="A292" s="5"/>
      <c r="B292" s="6" t="s">
        <v>708</v>
      </c>
      <c r="C292" s="5" t="s">
        <v>811</v>
      </c>
      <c r="D292" s="5" t="s">
        <v>710</v>
      </c>
      <c r="E292" s="5" t="s">
        <v>711</v>
      </c>
      <c r="F292" s="5" t="s">
        <v>795</v>
      </c>
      <c r="G292" s="5" t="s">
        <v>575</v>
      </c>
      <c r="H292" s="5" t="s">
        <v>59</v>
      </c>
      <c r="I292" s="5" t="s">
        <v>60</v>
      </c>
      <c r="J292" s="5">
        <v>8532100000</v>
      </c>
      <c r="K292" s="8" t="s">
        <v>825</v>
      </c>
      <c r="L292" s="8" t="s">
        <v>718</v>
      </c>
      <c r="M292" s="5" t="s">
        <v>33</v>
      </c>
      <c r="N292" s="9">
        <v>12.114000000000001</v>
      </c>
      <c r="O292" s="9"/>
      <c r="P292" s="5" t="s">
        <v>34</v>
      </c>
      <c r="Q292" s="9">
        <v>299.67</v>
      </c>
      <c r="R292" s="9">
        <v>316.79000000000002</v>
      </c>
      <c r="S292" s="10">
        <v>42732</v>
      </c>
      <c r="T292" s="6" t="s">
        <v>826</v>
      </c>
      <c r="U292" s="5" t="s">
        <v>36</v>
      </c>
      <c r="V292" s="5" t="s">
        <v>36</v>
      </c>
      <c r="W292" s="5"/>
    </row>
    <row r="293" spans="1:23" ht="409.5" x14ac:dyDescent="0.25">
      <c r="A293" s="5"/>
      <c r="B293" s="6" t="s">
        <v>708</v>
      </c>
      <c r="C293" s="5" t="s">
        <v>811</v>
      </c>
      <c r="D293" s="5" t="s">
        <v>710</v>
      </c>
      <c r="E293" s="5" t="s">
        <v>711</v>
      </c>
      <c r="F293" s="5" t="s">
        <v>795</v>
      </c>
      <c r="G293" s="5" t="s">
        <v>575</v>
      </c>
      <c r="H293" s="5" t="s">
        <v>59</v>
      </c>
      <c r="I293" s="5" t="s">
        <v>60</v>
      </c>
      <c r="J293" s="5">
        <v>8532100000</v>
      </c>
      <c r="K293" s="8" t="s">
        <v>827</v>
      </c>
      <c r="L293" s="8" t="s">
        <v>718</v>
      </c>
      <c r="M293" s="5" t="s">
        <v>33</v>
      </c>
      <c r="N293" s="9">
        <v>17.806000000000001</v>
      </c>
      <c r="O293" s="9"/>
      <c r="P293" s="5" t="s">
        <v>34</v>
      </c>
      <c r="Q293" s="9">
        <v>380.68</v>
      </c>
      <c r="R293" s="9">
        <v>402.47</v>
      </c>
      <c r="S293" s="10">
        <v>42732</v>
      </c>
      <c r="T293" s="6" t="s">
        <v>828</v>
      </c>
      <c r="U293" s="5" t="s">
        <v>36</v>
      </c>
      <c r="V293" s="5" t="s">
        <v>36</v>
      </c>
      <c r="W293" s="5"/>
    </row>
    <row r="294" spans="1:23" ht="409.5" x14ac:dyDescent="0.25">
      <c r="A294" s="5"/>
      <c r="B294" s="6" t="s">
        <v>708</v>
      </c>
      <c r="C294" s="5" t="s">
        <v>811</v>
      </c>
      <c r="D294" s="5" t="s">
        <v>710</v>
      </c>
      <c r="E294" s="5" t="s">
        <v>711</v>
      </c>
      <c r="F294" s="5" t="s">
        <v>795</v>
      </c>
      <c r="G294" s="5" t="s">
        <v>575</v>
      </c>
      <c r="H294" s="5" t="s">
        <v>59</v>
      </c>
      <c r="I294" s="5" t="s">
        <v>60</v>
      </c>
      <c r="J294" s="5">
        <v>8532100000</v>
      </c>
      <c r="K294" s="8" t="s">
        <v>829</v>
      </c>
      <c r="L294" s="8" t="s">
        <v>718</v>
      </c>
      <c r="M294" s="5" t="s">
        <v>33</v>
      </c>
      <c r="N294" s="9">
        <v>27.922000000000001</v>
      </c>
      <c r="O294" s="9"/>
      <c r="P294" s="5" t="s">
        <v>34</v>
      </c>
      <c r="Q294" s="9">
        <v>652.19000000000005</v>
      </c>
      <c r="R294" s="9">
        <v>695.34</v>
      </c>
      <c r="S294" s="10">
        <v>42744</v>
      </c>
      <c r="T294" s="6" t="s">
        <v>830</v>
      </c>
      <c r="U294" s="5" t="s">
        <v>36</v>
      </c>
      <c r="V294" s="5" t="s">
        <v>36</v>
      </c>
      <c r="W294" s="5"/>
    </row>
    <row r="295" spans="1:23" ht="409.5" x14ac:dyDescent="0.25">
      <c r="A295" s="5"/>
      <c r="B295" s="6" t="s">
        <v>708</v>
      </c>
      <c r="C295" s="5" t="s">
        <v>811</v>
      </c>
      <c r="D295" s="5" t="s">
        <v>710</v>
      </c>
      <c r="E295" s="5" t="s">
        <v>711</v>
      </c>
      <c r="F295" s="5" t="s">
        <v>795</v>
      </c>
      <c r="G295" s="5" t="s">
        <v>575</v>
      </c>
      <c r="H295" s="5" t="s">
        <v>59</v>
      </c>
      <c r="I295" s="5" t="s">
        <v>60</v>
      </c>
      <c r="J295" s="5">
        <v>8532100000</v>
      </c>
      <c r="K295" s="8" t="s">
        <v>812</v>
      </c>
      <c r="L295" s="8" t="s">
        <v>718</v>
      </c>
      <c r="M295" s="5" t="s">
        <v>33</v>
      </c>
      <c r="N295" s="9">
        <v>142.68</v>
      </c>
      <c r="O295" s="9"/>
      <c r="P295" s="5" t="s">
        <v>34</v>
      </c>
      <c r="Q295" s="9">
        <v>3469.07</v>
      </c>
      <c r="R295" s="9">
        <v>3690.6</v>
      </c>
      <c r="S295" s="10">
        <v>42744</v>
      </c>
      <c r="T295" s="6" t="s">
        <v>831</v>
      </c>
      <c r="U295" s="5" t="s">
        <v>36</v>
      </c>
      <c r="V295" s="5" t="s">
        <v>36</v>
      </c>
      <c r="W295" s="5"/>
    </row>
    <row r="296" spans="1:23" ht="409.5" x14ac:dyDescent="0.25">
      <c r="A296" s="5"/>
      <c r="B296" s="6" t="s">
        <v>708</v>
      </c>
      <c r="C296" s="5" t="s">
        <v>811</v>
      </c>
      <c r="D296" s="5" t="s">
        <v>710</v>
      </c>
      <c r="E296" s="5" t="s">
        <v>711</v>
      </c>
      <c r="F296" s="5" t="s">
        <v>795</v>
      </c>
      <c r="G296" s="5" t="s">
        <v>575</v>
      </c>
      <c r="H296" s="5" t="s">
        <v>59</v>
      </c>
      <c r="I296" s="5" t="s">
        <v>60</v>
      </c>
      <c r="J296" s="5">
        <v>8532100000</v>
      </c>
      <c r="K296" s="8" t="s">
        <v>832</v>
      </c>
      <c r="L296" s="8" t="s">
        <v>718</v>
      </c>
      <c r="M296" s="5" t="s">
        <v>33</v>
      </c>
      <c r="N296" s="9">
        <v>26.646999999999998</v>
      </c>
      <c r="O296" s="9"/>
      <c r="P296" s="5" t="s">
        <v>34</v>
      </c>
      <c r="Q296" s="9">
        <v>612.91</v>
      </c>
      <c r="R296" s="9">
        <v>654.88</v>
      </c>
      <c r="S296" s="10">
        <v>42745</v>
      </c>
      <c r="T296" s="6" t="s">
        <v>833</v>
      </c>
      <c r="U296" s="5" t="s">
        <v>36</v>
      </c>
      <c r="V296" s="5" t="s">
        <v>36</v>
      </c>
      <c r="W296" s="5"/>
    </row>
    <row r="297" spans="1:23" ht="409.5" x14ac:dyDescent="0.25">
      <c r="A297" s="5"/>
      <c r="B297" s="6" t="s">
        <v>708</v>
      </c>
      <c r="C297" s="5" t="s">
        <v>811</v>
      </c>
      <c r="D297" s="5" t="s">
        <v>710</v>
      </c>
      <c r="E297" s="5" t="s">
        <v>711</v>
      </c>
      <c r="F297" s="5" t="s">
        <v>795</v>
      </c>
      <c r="G297" s="5" t="s">
        <v>575</v>
      </c>
      <c r="H297" s="5" t="s">
        <v>59</v>
      </c>
      <c r="I297" s="5" t="s">
        <v>60</v>
      </c>
      <c r="J297" s="5">
        <v>8532100000</v>
      </c>
      <c r="K297" s="8" t="s">
        <v>834</v>
      </c>
      <c r="L297" s="8" t="s">
        <v>718</v>
      </c>
      <c r="M297" s="5" t="s">
        <v>33</v>
      </c>
      <c r="N297" s="9">
        <v>221.501</v>
      </c>
      <c r="O297" s="9"/>
      <c r="P297" s="5" t="s">
        <v>34</v>
      </c>
      <c r="Q297" s="9">
        <v>5352.21</v>
      </c>
      <c r="R297" s="9">
        <v>5777.69</v>
      </c>
      <c r="S297" s="10">
        <v>42748</v>
      </c>
      <c r="T297" s="6" t="s">
        <v>835</v>
      </c>
      <c r="U297" s="5" t="s">
        <v>36</v>
      </c>
      <c r="V297" s="5" t="s">
        <v>36</v>
      </c>
      <c r="W297" s="5"/>
    </row>
    <row r="298" spans="1:23" ht="409.5" x14ac:dyDescent="0.25">
      <c r="A298" s="5"/>
      <c r="B298" s="6" t="s">
        <v>708</v>
      </c>
      <c r="C298" s="5" t="s">
        <v>811</v>
      </c>
      <c r="D298" s="5" t="s">
        <v>710</v>
      </c>
      <c r="E298" s="5" t="s">
        <v>711</v>
      </c>
      <c r="F298" s="5" t="s">
        <v>795</v>
      </c>
      <c r="G298" s="5" t="s">
        <v>575</v>
      </c>
      <c r="H298" s="5" t="s">
        <v>59</v>
      </c>
      <c r="I298" s="5" t="s">
        <v>60</v>
      </c>
      <c r="J298" s="5">
        <v>8532100000</v>
      </c>
      <c r="K298" s="8" t="s">
        <v>836</v>
      </c>
      <c r="L298" s="8" t="s">
        <v>718</v>
      </c>
      <c r="M298" s="5" t="s">
        <v>33</v>
      </c>
      <c r="N298" s="9">
        <v>110.535</v>
      </c>
      <c r="O298" s="9"/>
      <c r="P298" s="5" t="s">
        <v>34</v>
      </c>
      <c r="Q298" s="9">
        <v>2633.57</v>
      </c>
      <c r="R298" s="9">
        <v>2824.47</v>
      </c>
      <c r="S298" s="10">
        <v>42751</v>
      </c>
      <c r="T298" s="6" t="s">
        <v>837</v>
      </c>
      <c r="U298" s="5" t="s">
        <v>36</v>
      </c>
      <c r="V298" s="5" t="s">
        <v>36</v>
      </c>
      <c r="W298" s="5"/>
    </row>
    <row r="299" spans="1:23" ht="409.5" x14ac:dyDescent="0.25">
      <c r="A299" s="5"/>
      <c r="B299" s="6" t="s">
        <v>708</v>
      </c>
      <c r="C299" s="5" t="s">
        <v>811</v>
      </c>
      <c r="D299" s="5" t="s">
        <v>710</v>
      </c>
      <c r="E299" s="5" t="s">
        <v>711</v>
      </c>
      <c r="F299" s="5" t="s">
        <v>795</v>
      </c>
      <c r="G299" s="5" t="s">
        <v>575</v>
      </c>
      <c r="H299" s="5" t="s">
        <v>59</v>
      </c>
      <c r="I299" s="5" t="s">
        <v>60</v>
      </c>
      <c r="J299" s="5">
        <v>8532100000</v>
      </c>
      <c r="K299" s="8" t="s">
        <v>838</v>
      </c>
      <c r="L299" s="8" t="s">
        <v>718</v>
      </c>
      <c r="M299" s="5" t="s">
        <v>33</v>
      </c>
      <c r="N299" s="9">
        <v>7.27</v>
      </c>
      <c r="O299" s="9"/>
      <c r="P299" s="5" t="s">
        <v>34</v>
      </c>
      <c r="Q299" s="9">
        <v>195.89</v>
      </c>
      <c r="R299" s="9">
        <v>209.99</v>
      </c>
      <c r="S299" s="10">
        <v>42751</v>
      </c>
      <c r="T299" s="6" t="s">
        <v>839</v>
      </c>
      <c r="U299" s="5" t="s">
        <v>36</v>
      </c>
      <c r="V299" s="5" t="s">
        <v>36</v>
      </c>
      <c r="W299" s="5"/>
    </row>
    <row r="300" spans="1:23" ht="409.5" x14ac:dyDescent="0.25">
      <c r="A300" s="5"/>
      <c r="B300" s="6" t="s">
        <v>708</v>
      </c>
      <c r="C300" s="5" t="s">
        <v>811</v>
      </c>
      <c r="D300" s="5" t="s">
        <v>710</v>
      </c>
      <c r="E300" s="5" t="s">
        <v>711</v>
      </c>
      <c r="F300" s="5" t="s">
        <v>795</v>
      </c>
      <c r="G300" s="5" t="s">
        <v>575</v>
      </c>
      <c r="H300" s="5" t="s">
        <v>59</v>
      </c>
      <c r="I300" s="5" t="s">
        <v>60</v>
      </c>
      <c r="J300" s="5">
        <v>8532100000</v>
      </c>
      <c r="K300" s="8" t="s">
        <v>840</v>
      </c>
      <c r="L300" s="8" t="s">
        <v>718</v>
      </c>
      <c r="M300" s="5" t="s">
        <v>33</v>
      </c>
      <c r="N300" s="9">
        <v>87.71</v>
      </c>
      <c r="O300" s="9"/>
      <c r="P300" s="5" t="s">
        <v>34</v>
      </c>
      <c r="Q300" s="9">
        <v>1919.65</v>
      </c>
      <c r="R300" s="9">
        <v>2094.31</v>
      </c>
      <c r="S300" s="10">
        <v>42754</v>
      </c>
      <c r="T300" s="6" t="s">
        <v>841</v>
      </c>
      <c r="U300" s="5" t="s">
        <v>36</v>
      </c>
      <c r="V300" s="5" t="s">
        <v>36</v>
      </c>
      <c r="W300" s="5"/>
    </row>
    <row r="301" spans="1:23" ht="409.5" x14ac:dyDescent="0.25">
      <c r="A301" s="5"/>
      <c r="B301" s="6" t="s">
        <v>708</v>
      </c>
      <c r="C301" s="5" t="s">
        <v>811</v>
      </c>
      <c r="D301" s="5" t="s">
        <v>710</v>
      </c>
      <c r="E301" s="5" t="s">
        <v>711</v>
      </c>
      <c r="F301" s="5" t="s">
        <v>795</v>
      </c>
      <c r="G301" s="5" t="s">
        <v>575</v>
      </c>
      <c r="H301" s="5" t="s">
        <v>59</v>
      </c>
      <c r="I301" s="5" t="s">
        <v>60</v>
      </c>
      <c r="J301" s="5">
        <v>8532100000</v>
      </c>
      <c r="K301" s="8" t="s">
        <v>842</v>
      </c>
      <c r="L301" s="8" t="s">
        <v>718</v>
      </c>
      <c r="M301" s="5" t="s">
        <v>33</v>
      </c>
      <c r="N301" s="9">
        <v>165.21100000000001</v>
      </c>
      <c r="O301" s="9"/>
      <c r="P301" s="5" t="s">
        <v>34</v>
      </c>
      <c r="Q301" s="9">
        <v>4016.82</v>
      </c>
      <c r="R301" s="9">
        <v>4343.26</v>
      </c>
      <c r="S301" s="10">
        <v>42758</v>
      </c>
      <c r="T301" s="6" t="s">
        <v>843</v>
      </c>
      <c r="U301" s="5" t="s">
        <v>36</v>
      </c>
      <c r="V301" s="5" t="s">
        <v>36</v>
      </c>
      <c r="W301" s="5"/>
    </row>
    <row r="302" spans="1:23" ht="409.5" x14ac:dyDescent="0.25">
      <c r="A302" s="5"/>
      <c r="B302" s="6" t="s">
        <v>708</v>
      </c>
      <c r="C302" s="5" t="s">
        <v>811</v>
      </c>
      <c r="D302" s="5" t="s">
        <v>710</v>
      </c>
      <c r="E302" s="5" t="s">
        <v>711</v>
      </c>
      <c r="F302" s="5" t="s">
        <v>795</v>
      </c>
      <c r="G302" s="5" t="s">
        <v>575</v>
      </c>
      <c r="H302" s="5" t="s">
        <v>59</v>
      </c>
      <c r="I302" s="5" t="s">
        <v>60</v>
      </c>
      <c r="J302" s="5">
        <v>8532100000</v>
      </c>
      <c r="K302" s="8" t="s">
        <v>844</v>
      </c>
      <c r="L302" s="8" t="s">
        <v>718</v>
      </c>
      <c r="M302" s="5" t="s">
        <v>33</v>
      </c>
      <c r="N302" s="9">
        <v>90.114999999999995</v>
      </c>
      <c r="O302" s="9"/>
      <c r="P302" s="5" t="s">
        <v>34</v>
      </c>
      <c r="Q302" s="9">
        <v>2190.9899999999998</v>
      </c>
      <c r="R302" s="9">
        <v>2373.02</v>
      </c>
      <c r="S302" s="10">
        <v>42767</v>
      </c>
      <c r="T302" s="6" t="s">
        <v>845</v>
      </c>
      <c r="U302" s="5" t="s">
        <v>36</v>
      </c>
      <c r="V302" s="5" t="s">
        <v>36</v>
      </c>
      <c r="W302" s="5"/>
    </row>
    <row r="303" spans="1:23" ht="409.5" x14ac:dyDescent="0.25">
      <c r="A303" s="5"/>
      <c r="B303" s="6" t="s">
        <v>708</v>
      </c>
      <c r="C303" s="5" t="s">
        <v>811</v>
      </c>
      <c r="D303" s="5" t="s">
        <v>710</v>
      </c>
      <c r="E303" s="5" t="s">
        <v>711</v>
      </c>
      <c r="F303" s="5" t="s">
        <v>795</v>
      </c>
      <c r="G303" s="5" t="s">
        <v>713</v>
      </c>
      <c r="H303" s="5" t="s">
        <v>59</v>
      </c>
      <c r="I303" s="5" t="s">
        <v>59</v>
      </c>
      <c r="J303" s="5">
        <v>8532100000</v>
      </c>
      <c r="K303" s="8" t="s">
        <v>846</v>
      </c>
      <c r="L303" s="8" t="s">
        <v>715</v>
      </c>
      <c r="M303" s="5" t="s">
        <v>33</v>
      </c>
      <c r="N303" s="9">
        <v>399.8</v>
      </c>
      <c r="O303" s="9"/>
      <c r="P303" s="5" t="s">
        <v>34</v>
      </c>
      <c r="Q303" s="9">
        <v>7971.68</v>
      </c>
      <c r="R303" s="9">
        <v>8641.73</v>
      </c>
      <c r="S303" s="10">
        <v>42775</v>
      </c>
      <c r="T303" s="6" t="s">
        <v>847</v>
      </c>
      <c r="U303" s="5" t="s">
        <v>36</v>
      </c>
      <c r="V303" s="5" t="s">
        <v>36</v>
      </c>
      <c r="W303" s="5"/>
    </row>
    <row r="304" spans="1:23" ht="409.5" x14ac:dyDescent="0.25">
      <c r="A304" s="5"/>
      <c r="B304" s="6" t="s">
        <v>708</v>
      </c>
      <c r="C304" s="5" t="s">
        <v>811</v>
      </c>
      <c r="D304" s="5" t="s">
        <v>710</v>
      </c>
      <c r="E304" s="5" t="s">
        <v>711</v>
      </c>
      <c r="F304" s="5" t="s">
        <v>795</v>
      </c>
      <c r="G304" s="5" t="s">
        <v>713</v>
      </c>
      <c r="H304" s="5" t="s">
        <v>59</v>
      </c>
      <c r="I304" s="5" t="s">
        <v>59</v>
      </c>
      <c r="J304" s="5">
        <v>8532100000</v>
      </c>
      <c r="K304" s="8" t="s">
        <v>848</v>
      </c>
      <c r="L304" s="8" t="s">
        <v>715</v>
      </c>
      <c r="M304" s="5" t="s">
        <v>334</v>
      </c>
      <c r="N304" s="9">
        <v>116</v>
      </c>
      <c r="O304" s="9"/>
      <c r="P304" s="5" t="s">
        <v>34</v>
      </c>
      <c r="Q304" s="9">
        <v>2050</v>
      </c>
      <c r="R304" s="9">
        <v>2247.35</v>
      </c>
      <c r="S304" s="10">
        <v>42775</v>
      </c>
      <c r="T304" s="6" t="s">
        <v>849</v>
      </c>
      <c r="U304" s="5" t="s">
        <v>36</v>
      </c>
      <c r="V304" s="5" t="s">
        <v>36</v>
      </c>
      <c r="W304" s="5"/>
    </row>
    <row r="305" spans="1:23" ht="409.5" x14ac:dyDescent="0.25">
      <c r="A305" s="5"/>
      <c r="B305" s="6" t="s">
        <v>708</v>
      </c>
      <c r="C305" s="5" t="s">
        <v>811</v>
      </c>
      <c r="D305" s="5" t="s">
        <v>710</v>
      </c>
      <c r="E305" s="5" t="s">
        <v>711</v>
      </c>
      <c r="F305" s="5" t="s">
        <v>795</v>
      </c>
      <c r="G305" s="5" t="s">
        <v>713</v>
      </c>
      <c r="H305" s="5" t="s">
        <v>59</v>
      </c>
      <c r="I305" s="5" t="s">
        <v>59</v>
      </c>
      <c r="J305" s="5">
        <v>8532100000</v>
      </c>
      <c r="K305" s="8" t="s">
        <v>850</v>
      </c>
      <c r="L305" s="8" t="s">
        <v>799</v>
      </c>
      <c r="M305" s="5" t="s">
        <v>33</v>
      </c>
      <c r="N305" s="9">
        <v>220</v>
      </c>
      <c r="O305" s="9"/>
      <c r="P305" s="5" t="s">
        <v>34</v>
      </c>
      <c r="Q305" s="9">
        <v>3799.4</v>
      </c>
      <c r="R305" s="9">
        <v>4104.1099999999997</v>
      </c>
      <c r="S305" s="10">
        <v>42793</v>
      </c>
      <c r="T305" s="6" t="s">
        <v>851</v>
      </c>
      <c r="U305" s="5" t="s">
        <v>36</v>
      </c>
      <c r="V305" s="5" t="s">
        <v>36</v>
      </c>
      <c r="W305" s="5"/>
    </row>
    <row r="306" spans="1:23" ht="409.5" x14ac:dyDescent="0.25">
      <c r="A306" s="5"/>
      <c r="B306" s="6" t="s">
        <v>708</v>
      </c>
      <c r="C306" s="5" t="s">
        <v>811</v>
      </c>
      <c r="D306" s="5" t="s">
        <v>710</v>
      </c>
      <c r="E306" s="5" t="s">
        <v>711</v>
      </c>
      <c r="F306" s="5" t="s">
        <v>795</v>
      </c>
      <c r="G306" s="5" t="s">
        <v>713</v>
      </c>
      <c r="H306" s="5" t="s">
        <v>59</v>
      </c>
      <c r="I306" s="5" t="s">
        <v>59</v>
      </c>
      <c r="J306" s="5">
        <v>8532100000</v>
      </c>
      <c r="K306" s="8" t="s">
        <v>852</v>
      </c>
      <c r="L306" s="8" t="s">
        <v>715</v>
      </c>
      <c r="M306" s="5" t="s">
        <v>33</v>
      </c>
      <c r="N306" s="9">
        <v>310.3</v>
      </c>
      <c r="O306" s="9"/>
      <c r="P306" s="5" t="s">
        <v>34</v>
      </c>
      <c r="Q306" s="9">
        <v>5062.3100000000004</v>
      </c>
      <c r="R306" s="9">
        <v>5417.33</v>
      </c>
      <c r="S306" s="10">
        <v>42798</v>
      </c>
      <c r="T306" s="6" t="s">
        <v>853</v>
      </c>
      <c r="U306" s="5" t="s">
        <v>36</v>
      </c>
      <c r="V306" s="5" t="s">
        <v>36</v>
      </c>
      <c r="W306" s="5"/>
    </row>
    <row r="307" spans="1:23" ht="409.5" x14ac:dyDescent="0.25">
      <c r="A307" s="5"/>
      <c r="B307" s="6" t="s">
        <v>708</v>
      </c>
      <c r="C307" s="5" t="s">
        <v>811</v>
      </c>
      <c r="D307" s="5" t="s">
        <v>710</v>
      </c>
      <c r="E307" s="5" t="s">
        <v>711</v>
      </c>
      <c r="F307" s="5" t="s">
        <v>795</v>
      </c>
      <c r="G307" s="5" t="s">
        <v>713</v>
      </c>
      <c r="H307" s="5" t="s">
        <v>59</v>
      </c>
      <c r="I307" s="5" t="s">
        <v>59</v>
      </c>
      <c r="J307" s="5">
        <v>8532100000</v>
      </c>
      <c r="K307" s="8" t="s">
        <v>854</v>
      </c>
      <c r="L307" s="8" t="s">
        <v>715</v>
      </c>
      <c r="M307" s="5" t="s">
        <v>33</v>
      </c>
      <c r="N307" s="9">
        <v>275</v>
      </c>
      <c r="O307" s="9"/>
      <c r="P307" s="5" t="s">
        <v>34</v>
      </c>
      <c r="Q307" s="9">
        <v>4814.68</v>
      </c>
      <c r="R307" s="9">
        <v>5201.47</v>
      </c>
      <c r="S307" s="10">
        <v>42800</v>
      </c>
      <c r="T307" s="6" t="s">
        <v>855</v>
      </c>
      <c r="U307" s="5" t="s">
        <v>36</v>
      </c>
      <c r="V307" s="5" t="s">
        <v>36</v>
      </c>
      <c r="W307" s="5"/>
    </row>
    <row r="308" spans="1:23" ht="409.5" x14ac:dyDescent="0.25">
      <c r="A308" s="5"/>
      <c r="B308" s="6" t="s">
        <v>708</v>
      </c>
      <c r="C308" s="5" t="s">
        <v>811</v>
      </c>
      <c r="D308" s="5" t="s">
        <v>710</v>
      </c>
      <c r="E308" s="5" t="s">
        <v>711</v>
      </c>
      <c r="F308" s="5" t="s">
        <v>795</v>
      </c>
      <c r="G308" s="5" t="s">
        <v>575</v>
      </c>
      <c r="H308" s="5" t="s">
        <v>59</v>
      </c>
      <c r="I308" s="5" t="s">
        <v>60</v>
      </c>
      <c r="J308" s="5">
        <v>8532100000</v>
      </c>
      <c r="K308" s="8" t="s">
        <v>856</v>
      </c>
      <c r="L308" s="8" t="s">
        <v>718</v>
      </c>
      <c r="M308" s="5" t="s">
        <v>33</v>
      </c>
      <c r="N308" s="9">
        <v>48.863</v>
      </c>
      <c r="O308" s="9"/>
      <c r="P308" s="5" t="s">
        <v>34</v>
      </c>
      <c r="Q308" s="9">
        <v>1141.32</v>
      </c>
      <c r="R308" s="9">
        <v>1220.24</v>
      </c>
      <c r="S308" s="10">
        <v>42803</v>
      </c>
      <c r="T308" s="6" t="s">
        <v>857</v>
      </c>
      <c r="U308" s="5" t="s">
        <v>36</v>
      </c>
      <c r="V308" s="5" t="s">
        <v>36</v>
      </c>
      <c r="W308" s="5"/>
    </row>
    <row r="309" spans="1:23" ht="409.5" x14ac:dyDescent="0.25">
      <c r="A309" s="5"/>
      <c r="B309" s="6" t="s">
        <v>708</v>
      </c>
      <c r="C309" s="5" t="s">
        <v>811</v>
      </c>
      <c r="D309" s="5" t="s">
        <v>710</v>
      </c>
      <c r="E309" s="5" t="s">
        <v>711</v>
      </c>
      <c r="F309" s="5" t="s">
        <v>795</v>
      </c>
      <c r="G309" s="5" t="s">
        <v>575</v>
      </c>
      <c r="H309" s="5" t="s">
        <v>59</v>
      </c>
      <c r="I309" s="5" t="s">
        <v>60</v>
      </c>
      <c r="J309" s="5">
        <v>8532100000</v>
      </c>
      <c r="K309" s="8" t="s">
        <v>858</v>
      </c>
      <c r="L309" s="8" t="s">
        <v>718</v>
      </c>
      <c r="M309" s="5" t="s">
        <v>33</v>
      </c>
      <c r="N309" s="9">
        <v>880.10599999999999</v>
      </c>
      <c r="O309" s="9"/>
      <c r="P309" s="5" t="s">
        <v>34</v>
      </c>
      <c r="Q309" s="9">
        <v>21386.25</v>
      </c>
      <c r="R309" s="9">
        <v>22817.34</v>
      </c>
      <c r="S309" s="10">
        <v>42807</v>
      </c>
      <c r="T309" s="6" t="s">
        <v>859</v>
      </c>
      <c r="U309" s="5" t="s">
        <v>36</v>
      </c>
      <c r="V309" s="5" t="s">
        <v>36</v>
      </c>
      <c r="W309" s="5"/>
    </row>
    <row r="310" spans="1:23" ht="409.5" x14ac:dyDescent="0.25">
      <c r="A310" s="5"/>
      <c r="B310" s="6" t="s">
        <v>708</v>
      </c>
      <c r="C310" s="5" t="s">
        <v>811</v>
      </c>
      <c r="D310" s="5" t="s">
        <v>710</v>
      </c>
      <c r="E310" s="5" t="s">
        <v>711</v>
      </c>
      <c r="F310" s="5" t="s">
        <v>795</v>
      </c>
      <c r="G310" s="5" t="s">
        <v>575</v>
      </c>
      <c r="H310" s="5" t="s">
        <v>59</v>
      </c>
      <c r="I310" s="5" t="s">
        <v>60</v>
      </c>
      <c r="J310" s="5">
        <v>8532100000</v>
      </c>
      <c r="K310" s="8" t="s">
        <v>860</v>
      </c>
      <c r="L310" s="8" t="s">
        <v>718</v>
      </c>
      <c r="M310" s="5" t="s">
        <v>33</v>
      </c>
      <c r="N310" s="9">
        <v>105.134</v>
      </c>
      <c r="O310" s="9"/>
      <c r="P310" s="5" t="s">
        <v>34</v>
      </c>
      <c r="Q310" s="9">
        <v>2556.16</v>
      </c>
      <c r="R310" s="9">
        <v>2769.67</v>
      </c>
      <c r="S310" s="10">
        <v>42808</v>
      </c>
      <c r="T310" s="6" t="s">
        <v>861</v>
      </c>
      <c r="U310" s="5" t="s">
        <v>36</v>
      </c>
      <c r="V310" s="5" t="s">
        <v>36</v>
      </c>
      <c r="W310" s="5"/>
    </row>
    <row r="311" spans="1:23" ht="409.5" x14ac:dyDescent="0.25">
      <c r="A311" s="5"/>
      <c r="B311" s="6" t="s">
        <v>708</v>
      </c>
      <c r="C311" s="5" t="s">
        <v>811</v>
      </c>
      <c r="D311" s="5" t="s">
        <v>710</v>
      </c>
      <c r="E311" s="5" t="s">
        <v>711</v>
      </c>
      <c r="F311" s="5" t="s">
        <v>795</v>
      </c>
      <c r="G311" s="5" t="s">
        <v>575</v>
      </c>
      <c r="H311" s="5" t="s">
        <v>59</v>
      </c>
      <c r="I311" s="5" t="s">
        <v>60</v>
      </c>
      <c r="J311" s="5">
        <v>8532100000</v>
      </c>
      <c r="K311" s="8" t="s">
        <v>862</v>
      </c>
      <c r="L311" s="8" t="s">
        <v>718</v>
      </c>
      <c r="M311" s="5" t="s">
        <v>33</v>
      </c>
      <c r="N311" s="9">
        <v>106.988</v>
      </c>
      <c r="O311" s="9"/>
      <c r="P311" s="5" t="s">
        <v>34</v>
      </c>
      <c r="Q311" s="9">
        <v>2519.14</v>
      </c>
      <c r="R311" s="9">
        <v>2746.7</v>
      </c>
      <c r="S311" s="10">
        <v>42814</v>
      </c>
      <c r="T311" s="6" t="s">
        <v>863</v>
      </c>
      <c r="U311" s="5" t="s">
        <v>36</v>
      </c>
      <c r="V311" s="5" t="s">
        <v>36</v>
      </c>
      <c r="W311" s="5"/>
    </row>
    <row r="312" spans="1:23" ht="409.5" x14ac:dyDescent="0.25">
      <c r="A312" s="5"/>
      <c r="B312" s="6" t="s">
        <v>708</v>
      </c>
      <c r="C312" s="5" t="s">
        <v>811</v>
      </c>
      <c r="D312" s="5" t="s">
        <v>710</v>
      </c>
      <c r="E312" s="5" t="s">
        <v>711</v>
      </c>
      <c r="F312" s="5" t="s">
        <v>795</v>
      </c>
      <c r="G312" s="5" t="s">
        <v>575</v>
      </c>
      <c r="H312" s="5" t="s">
        <v>59</v>
      </c>
      <c r="I312" s="5" t="s">
        <v>60</v>
      </c>
      <c r="J312" s="5">
        <v>8532100000</v>
      </c>
      <c r="K312" s="8" t="s">
        <v>864</v>
      </c>
      <c r="L312" s="8" t="s">
        <v>718</v>
      </c>
      <c r="M312" s="5" t="s">
        <v>33</v>
      </c>
      <c r="N312" s="9">
        <v>27.332999999999998</v>
      </c>
      <c r="O312" s="9"/>
      <c r="P312" s="5" t="s">
        <v>34</v>
      </c>
      <c r="Q312" s="9">
        <v>525.04999999999995</v>
      </c>
      <c r="R312" s="9">
        <v>566.91999999999996</v>
      </c>
      <c r="S312" s="10">
        <v>42838</v>
      </c>
      <c r="T312" s="6" t="s">
        <v>865</v>
      </c>
      <c r="U312" s="5" t="s">
        <v>36</v>
      </c>
      <c r="V312" s="5" t="s">
        <v>36</v>
      </c>
      <c r="W312" s="5"/>
    </row>
    <row r="313" spans="1:23" ht="409.5" x14ac:dyDescent="0.25">
      <c r="A313" s="5"/>
      <c r="B313" s="6" t="s">
        <v>708</v>
      </c>
      <c r="C313" s="5" t="s">
        <v>811</v>
      </c>
      <c r="D313" s="5" t="s">
        <v>710</v>
      </c>
      <c r="E313" s="5" t="s">
        <v>711</v>
      </c>
      <c r="F313" s="5" t="s">
        <v>795</v>
      </c>
      <c r="G313" s="5" t="s">
        <v>713</v>
      </c>
      <c r="H313" s="5" t="s">
        <v>59</v>
      </c>
      <c r="I313" s="5" t="s">
        <v>59</v>
      </c>
      <c r="J313" s="5">
        <v>8532100000</v>
      </c>
      <c r="K313" s="8" t="s">
        <v>866</v>
      </c>
      <c r="L313" s="8" t="s">
        <v>715</v>
      </c>
      <c r="M313" s="5" t="s">
        <v>33</v>
      </c>
      <c r="N313" s="9">
        <v>500</v>
      </c>
      <c r="O313" s="9"/>
      <c r="P313" s="5" t="s">
        <v>34</v>
      </c>
      <c r="Q313" s="9">
        <v>7762.5</v>
      </c>
      <c r="R313" s="9">
        <v>8474.5499999999993</v>
      </c>
      <c r="S313" s="10">
        <v>42845</v>
      </c>
      <c r="T313" s="6" t="s">
        <v>867</v>
      </c>
      <c r="U313" s="5" t="s">
        <v>36</v>
      </c>
      <c r="V313" s="5" t="s">
        <v>36</v>
      </c>
      <c r="W313" s="5"/>
    </row>
    <row r="314" spans="1:23" ht="409.5" x14ac:dyDescent="0.25">
      <c r="A314" s="5"/>
      <c r="B314" s="6" t="s">
        <v>708</v>
      </c>
      <c r="C314" s="5" t="s">
        <v>811</v>
      </c>
      <c r="D314" s="5" t="s">
        <v>710</v>
      </c>
      <c r="E314" s="5" t="s">
        <v>711</v>
      </c>
      <c r="F314" s="5" t="s">
        <v>795</v>
      </c>
      <c r="G314" s="5" t="s">
        <v>713</v>
      </c>
      <c r="H314" s="5" t="s">
        <v>59</v>
      </c>
      <c r="I314" s="5" t="s">
        <v>59</v>
      </c>
      <c r="J314" s="5">
        <v>8532100000</v>
      </c>
      <c r="K314" s="8" t="s">
        <v>868</v>
      </c>
      <c r="L314" s="8" t="s">
        <v>715</v>
      </c>
      <c r="M314" s="5" t="s">
        <v>33</v>
      </c>
      <c r="N314" s="9">
        <v>640</v>
      </c>
      <c r="O314" s="9"/>
      <c r="P314" s="5" t="s">
        <v>34</v>
      </c>
      <c r="Q314" s="9">
        <v>10427.14</v>
      </c>
      <c r="R314" s="9">
        <v>11376.43</v>
      </c>
      <c r="S314" s="10">
        <v>42845</v>
      </c>
      <c r="T314" s="6" t="s">
        <v>867</v>
      </c>
      <c r="U314" s="5" t="s">
        <v>36</v>
      </c>
      <c r="V314" s="5" t="s">
        <v>36</v>
      </c>
      <c r="W314" s="5"/>
    </row>
    <row r="315" spans="1:23" ht="409.5" x14ac:dyDescent="0.25">
      <c r="A315" s="5"/>
      <c r="B315" s="6" t="s">
        <v>708</v>
      </c>
      <c r="C315" s="5" t="s">
        <v>811</v>
      </c>
      <c r="D315" s="5" t="s">
        <v>710</v>
      </c>
      <c r="E315" s="5" t="s">
        <v>711</v>
      </c>
      <c r="F315" s="5" t="s">
        <v>795</v>
      </c>
      <c r="G315" s="5" t="s">
        <v>575</v>
      </c>
      <c r="H315" s="5" t="s">
        <v>59</v>
      </c>
      <c r="I315" s="5" t="s">
        <v>60</v>
      </c>
      <c r="J315" s="5">
        <v>8532100000</v>
      </c>
      <c r="K315" s="8" t="s">
        <v>869</v>
      </c>
      <c r="L315" s="8" t="s">
        <v>718</v>
      </c>
      <c r="M315" s="5" t="s">
        <v>33</v>
      </c>
      <c r="N315" s="9">
        <v>4.6529999999999996</v>
      </c>
      <c r="O315" s="9"/>
      <c r="P315" s="5" t="s">
        <v>34</v>
      </c>
      <c r="Q315" s="9">
        <v>112.41</v>
      </c>
      <c r="R315" s="9">
        <v>121.04</v>
      </c>
      <c r="S315" s="10">
        <v>42845</v>
      </c>
      <c r="T315" s="6" t="s">
        <v>870</v>
      </c>
      <c r="U315" s="5" t="s">
        <v>36</v>
      </c>
      <c r="V315" s="5" t="s">
        <v>36</v>
      </c>
      <c r="W315" s="5"/>
    </row>
    <row r="316" spans="1:23" ht="409.5" x14ac:dyDescent="0.25">
      <c r="A316" s="5"/>
      <c r="B316" s="6" t="s">
        <v>708</v>
      </c>
      <c r="C316" s="5" t="s">
        <v>811</v>
      </c>
      <c r="D316" s="5" t="s">
        <v>710</v>
      </c>
      <c r="E316" s="5" t="s">
        <v>711</v>
      </c>
      <c r="F316" s="5" t="s">
        <v>795</v>
      </c>
      <c r="G316" s="5" t="s">
        <v>575</v>
      </c>
      <c r="H316" s="5" t="s">
        <v>59</v>
      </c>
      <c r="I316" s="5" t="s">
        <v>60</v>
      </c>
      <c r="J316" s="5">
        <v>8532100000</v>
      </c>
      <c r="K316" s="8" t="s">
        <v>871</v>
      </c>
      <c r="L316" s="8" t="s">
        <v>718</v>
      </c>
      <c r="M316" s="5" t="s">
        <v>33</v>
      </c>
      <c r="N316" s="9">
        <v>35.418999999999997</v>
      </c>
      <c r="O316" s="9"/>
      <c r="P316" s="5" t="s">
        <v>34</v>
      </c>
      <c r="Q316" s="9">
        <v>841.09</v>
      </c>
      <c r="R316" s="9">
        <v>914</v>
      </c>
      <c r="S316" s="10">
        <v>42845</v>
      </c>
      <c r="T316" s="6" t="s">
        <v>872</v>
      </c>
      <c r="U316" s="5" t="s">
        <v>36</v>
      </c>
      <c r="V316" s="5" t="s">
        <v>36</v>
      </c>
      <c r="W316" s="5"/>
    </row>
    <row r="317" spans="1:23" ht="409.5" x14ac:dyDescent="0.25">
      <c r="A317" s="5"/>
      <c r="B317" s="6" t="s">
        <v>708</v>
      </c>
      <c r="C317" s="5" t="s">
        <v>811</v>
      </c>
      <c r="D317" s="5" t="s">
        <v>710</v>
      </c>
      <c r="E317" s="5" t="s">
        <v>711</v>
      </c>
      <c r="F317" s="5" t="s">
        <v>795</v>
      </c>
      <c r="G317" s="5" t="s">
        <v>575</v>
      </c>
      <c r="H317" s="5" t="s">
        <v>59</v>
      </c>
      <c r="I317" s="5" t="s">
        <v>60</v>
      </c>
      <c r="J317" s="5">
        <v>8532100000</v>
      </c>
      <c r="K317" s="8" t="s">
        <v>873</v>
      </c>
      <c r="L317" s="8" t="s">
        <v>718</v>
      </c>
      <c r="M317" s="5" t="s">
        <v>33</v>
      </c>
      <c r="N317" s="9">
        <v>59.494999999999997</v>
      </c>
      <c r="O317" s="9"/>
      <c r="P317" s="5" t="s">
        <v>34</v>
      </c>
      <c r="Q317" s="9">
        <v>1185.3699999999999</v>
      </c>
      <c r="R317" s="9">
        <v>1307.05</v>
      </c>
      <c r="S317" s="10">
        <v>42852</v>
      </c>
      <c r="T317" s="6" t="s">
        <v>874</v>
      </c>
      <c r="U317" s="5" t="s">
        <v>36</v>
      </c>
      <c r="V317" s="5" t="s">
        <v>36</v>
      </c>
      <c r="W317" s="5"/>
    </row>
    <row r="318" spans="1:23" ht="409.5" x14ac:dyDescent="0.25">
      <c r="A318" s="5"/>
      <c r="B318" s="6" t="s">
        <v>708</v>
      </c>
      <c r="C318" s="5" t="s">
        <v>811</v>
      </c>
      <c r="D318" s="5" t="s">
        <v>710</v>
      </c>
      <c r="E318" s="5" t="s">
        <v>711</v>
      </c>
      <c r="F318" s="5" t="s">
        <v>795</v>
      </c>
      <c r="G318" s="5" t="s">
        <v>575</v>
      </c>
      <c r="H318" s="5" t="s">
        <v>59</v>
      </c>
      <c r="I318" s="5" t="s">
        <v>60</v>
      </c>
      <c r="J318" s="5">
        <v>8532100000</v>
      </c>
      <c r="K318" s="8" t="s">
        <v>875</v>
      </c>
      <c r="L318" s="8" t="s">
        <v>718</v>
      </c>
      <c r="M318" s="5" t="s">
        <v>33</v>
      </c>
      <c r="N318" s="9">
        <v>5.9029999999999996</v>
      </c>
      <c r="O318" s="9"/>
      <c r="P318" s="5" t="s">
        <v>34</v>
      </c>
      <c r="Q318" s="9">
        <v>134.11000000000001</v>
      </c>
      <c r="R318" s="9">
        <v>148.28</v>
      </c>
      <c r="S318" s="10">
        <v>42852</v>
      </c>
      <c r="T318" s="6" t="s">
        <v>876</v>
      </c>
      <c r="U318" s="5" t="s">
        <v>36</v>
      </c>
      <c r="V318" s="5" t="s">
        <v>36</v>
      </c>
      <c r="W318" s="5"/>
    </row>
    <row r="319" spans="1:23" ht="409.5" x14ac:dyDescent="0.25">
      <c r="A319" s="5"/>
      <c r="B319" s="6" t="s">
        <v>708</v>
      </c>
      <c r="C319" s="5" t="s">
        <v>811</v>
      </c>
      <c r="D319" s="5" t="s">
        <v>710</v>
      </c>
      <c r="E319" s="5" t="s">
        <v>711</v>
      </c>
      <c r="F319" s="5" t="s">
        <v>795</v>
      </c>
      <c r="G319" s="5" t="s">
        <v>713</v>
      </c>
      <c r="H319" s="5" t="s">
        <v>59</v>
      </c>
      <c r="I319" s="5" t="s">
        <v>59</v>
      </c>
      <c r="J319" s="5">
        <v>8532100000</v>
      </c>
      <c r="K319" s="8" t="s">
        <v>877</v>
      </c>
      <c r="L319" s="8" t="s">
        <v>715</v>
      </c>
      <c r="M319" s="5" t="s">
        <v>33</v>
      </c>
      <c r="N319" s="9">
        <v>990</v>
      </c>
      <c r="O319" s="9"/>
      <c r="P319" s="5" t="s">
        <v>34</v>
      </c>
      <c r="Q319" s="9">
        <v>13540.64</v>
      </c>
      <c r="R319" s="9">
        <v>14991.15</v>
      </c>
      <c r="S319" s="10">
        <v>42858</v>
      </c>
      <c r="T319" s="6" t="s">
        <v>878</v>
      </c>
      <c r="U319" s="5" t="s">
        <v>36</v>
      </c>
      <c r="V319" s="5" t="s">
        <v>36</v>
      </c>
      <c r="W319" s="5"/>
    </row>
    <row r="320" spans="1:23" ht="409.5" x14ac:dyDescent="0.25">
      <c r="A320" s="5"/>
      <c r="B320" s="6" t="s">
        <v>708</v>
      </c>
      <c r="C320" s="5" t="s">
        <v>811</v>
      </c>
      <c r="D320" s="5" t="s">
        <v>710</v>
      </c>
      <c r="E320" s="5" t="s">
        <v>711</v>
      </c>
      <c r="F320" s="5" t="s">
        <v>795</v>
      </c>
      <c r="G320" s="5" t="s">
        <v>575</v>
      </c>
      <c r="H320" s="5" t="s">
        <v>59</v>
      </c>
      <c r="I320" s="5" t="s">
        <v>60</v>
      </c>
      <c r="J320" s="5">
        <v>8532100000</v>
      </c>
      <c r="K320" s="8" t="s">
        <v>879</v>
      </c>
      <c r="L320" s="8" t="s">
        <v>718</v>
      </c>
      <c r="M320" s="5" t="s">
        <v>33</v>
      </c>
      <c r="N320" s="9">
        <v>12.680999999999999</v>
      </c>
      <c r="O320" s="9"/>
      <c r="P320" s="5" t="s">
        <v>34</v>
      </c>
      <c r="Q320" s="9">
        <v>330.12</v>
      </c>
      <c r="R320" s="9">
        <v>362.35</v>
      </c>
      <c r="S320" s="10">
        <v>42860</v>
      </c>
      <c r="T320" s="6" t="s">
        <v>880</v>
      </c>
      <c r="U320" s="5" t="s">
        <v>36</v>
      </c>
      <c r="V320" s="5" t="s">
        <v>36</v>
      </c>
      <c r="W320" s="5"/>
    </row>
    <row r="321" spans="1:23" ht="409.5" x14ac:dyDescent="0.25">
      <c r="A321" s="5"/>
      <c r="B321" s="6" t="s">
        <v>708</v>
      </c>
      <c r="C321" s="5" t="s">
        <v>811</v>
      </c>
      <c r="D321" s="5" t="s">
        <v>710</v>
      </c>
      <c r="E321" s="5" t="s">
        <v>711</v>
      </c>
      <c r="F321" s="5" t="s">
        <v>795</v>
      </c>
      <c r="G321" s="5" t="s">
        <v>575</v>
      </c>
      <c r="H321" s="5" t="s">
        <v>59</v>
      </c>
      <c r="I321" s="5" t="s">
        <v>60</v>
      </c>
      <c r="J321" s="5">
        <v>8532100000</v>
      </c>
      <c r="K321" s="8" t="s">
        <v>881</v>
      </c>
      <c r="L321" s="8" t="s">
        <v>718</v>
      </c>
      <c r="M321" s="5" t="s">
        <v>33</v>
      </c>
      <c r="N321" s="9">
        <v>6.2460000000000004</v>
      </c>
      <c r="O321" s="9"/>
      <c r="P321" s="5" t="s">
        <v>34</v>
      </c>
      <c r="Q321" s="9">
        <v>92.08</v>
      </c>
      <c r="R321" s="9">
        <v>102.58</v>
      </c>
      <c r="S321" s="10">
        <v>42865</v>
      </c>
      <c r="T321" s="6" t="s">
        <v>882</v>
      </c>
      <c r="U321" s="5" t="s">
        <v>36</v>
      </c>
      <c r="V321" s="5" t="s">
        <v>36</v>
      </c>
      <c r="W321" s="5"/>
    </row>
    <row r="322" spans="1:23" ht="409.5" x14ac:dyDescent="0.25">
      <c r="A322" s="5"/>
      <c r="B322" s="6" t="s">
        <v>708</v>
      </c>
      <c r="C322" s="5" t="s">
        <v>811</v>
      </c>
      <c r="D322" s="5" t="s">
        <v>710</v>
      </c>
      <c r="E322" s="5" t="s">
        <v>711</v>
      </c>
      <c r="F322" s="5" t="s">
        <v>795</v>
      </c>
      <c r="G322" s="5" t="s">
        <v>575</v>
      </c>
      <c r="H322" s="5" t="s">
        <v>59</v>
      </c>
      <c r="I322" s="5" t="s">
        <v>60</v>
      </c>
      <c r="J322" s="5">
        <v>8532100000</v>
      </c>
      <c r="K322" s="8" t="s">
        <v>883</v>
      </c>
      <c r="L322" s="8" t="s">
        <v>718</v>
      </c>
      <c r="M322" s="5" t="s">
        <v>33</v>
      </c>
      <c r="N322" s="9">
        <v>210.26900000000001</v>
      </c>
      <c r="O322" s="9"/>
      <c r="P322" s="5" t="s">
        <v>34</v>
      </c>
      <c r="Q322" s="9">
        <v>4890.9799999999996</v>
      </c>
      <c r="R322" s="9">
        <v>5499.25</v>
      </c>
      <c r="S322" s="10">
        <v>42880</v>
      </c>
      <c r="T322" s="6" t="s">
        <v>884</v>
      </c>
      <c r="U322" s="5" t="s">
        <v>36</v>
      </c>
      <c r="V322" s="5" t="s">
        <v>36</v>
      </c>
      <c r="W322" s="5"/>
    </row>
    <row r="323" spans="1:23" ht="409.5" x14ac:dyDescent="0.25">
      <c r="A323" s="5"/>
      <c r="B323" s="6" t="s">
        <v>708</v>
      </c>
      <c r="C323" s="5" t="s">
        <v>811</v>
      </c>
      <c r="D323" s="5" t="s">
        <v>710</v>
      </c>
      <c r="E323" s="5" t="s">
        <v>711</v>
      </c>
      <c r="F323" s="5" t="s">
        <v>795</v>
      </c>
      <c r="G323" s="5" t="s">
        <v>575</v>
      </c>
      <c r="H323" s="5" t="s">
        <v>59</v>
      </c>
      <c r="I323" s="5" t="s">
        <v>60</v>
      </c>
      <c r="J323" s="5">
        <v>8532100000</v>
      </c>
      <c r="K323" s="8" t="s">
        <v>885</v>
      </c>
      <c r="L323" s="8" t="s">
        <v>718</v>
      </c>
      <c r="M323" s="5" t="s">
        <v>33</v>
      </c>
      <c r="N323" s="9">
        <v>26.073</v>
      </c>
      <c r="O323" s="9"/>
      <c r="P323" s="5" t="s">
        <v>34</v>
      </c>
      <c r="Q323" s="9">
        <v>547.66</v>
      </c>
      <c r="R323" s="9">
        <v>621.05999999999995</v>
      </c>
      <c r="S323" s="10">
        <v>42895</v>
      </c>
      <c r="T323" s="6" t="s">
        <v>886</v>
      </c>
      <c r="U323" s="5" t="s">
        <v>36</v>
      </c>
      <c r="V323" s="5" t="s">
        <v>36</v>
      </c>
      <c r="W323" s="5"/>
    </row>
    <row r="324" spans="1:23" ht="409.5" x14ac:dyDescent="0.25">
      <c r="A324" s="5"/>
      <c r="B324" s="6" t="s">
        <v>708</v>
      </c>
      <c r="C324" s="5" t="s">
        <v>811</v>
      </c>
      <c r="D324" s="5" t="s">
        <v>710</v>
      </c>
      <c r="E324" s="5" t="s">
        <v>711</v>
      </c>
      <c r="F324" s="5" t="s">
        <v>795</v>
      </c>
      <c r="G324" s="5" t="s">
        <v>713</v>
      </c>
      <c r="H324" s="5" t="s">
        <v>59</v>
      </c>
      <c r="I324" s="5" t="s">
        <v>59</v>
      </c>
      <c r="J324" s="5">
        <v>8532100000</v>
      </c>
      <c r="K324" s="8" t="s">
        <v>887</v>
      </c>
      <c r="L324" s="8" t="s">
        <v>715</v>
      </c>
      <c r="M324" s="5" t="s">
        <v>33</v>
      </c>
      <c r="N324" s="9">
        <v>230.4</v>
      </c>
      <c r="O324" s="9"/>
      <c r="P324" s="5" t="s">
        <v>34</v>
      </c>
      <c r="Q324" s="9">
        <v>3765.12</v>
      </c>
      <c r="R324" s="9">
        <v>4264.9799999999996</v>
      </c>
      <c r="S324" s="10">
        <v>42900</v>
      </c>
      <c r="T324" s="6" t="s">
        <v>888</v>
      </c>
      <c r="U324" s="5" t="s">
        <v>36</v>
      </c>
      <c r="V324" s="5" t="s">
        <v>36</v>
      </c>
      <c r="W324" s="5"/>
    </row>
    <row r="325" spans="1:23" ht="409.5" x14ac:dyDescent="0.25">
      <c r="A325" s="5"/>
      <c r="B325" s="6" t="s">
        <v>708</v>
      </c>
      <c r="C325" s="5" t="s">
        <v>811</v>
      </c>
      <c r="D325" s="5" t="s">
        <v>710</v>
      </c>
      <c r="E325" s="5" t="s">
        <v>711</v>
      </c>
      <c r="F325" s="5" t="s">
        <v>795</v>
      </c>
      <c r="G325" s="5" t="s">
        <v>575</v>
      </c>
      <c r="H325" s="5" t="s">
        <v>59</v>
      </c>
      <c r="I325" s="5" t="s">
        <v>60</v>
      </c>
      <c r="J325" s="5">
        <v>8532100000</v>
      </c>
      <c r="K325" s="8" t="s">
        <v>889</v>
      </c>
      <c r="L325" s="8" t="s">
        <v>718</v>
      </c>
      <c r="M325" s="5" t="s">
        <v>33</v>
      </c>
      <c r="N325" s="9">
        <v>6.3410000000000002</v>
      </c>
      <c r="O325" s="9"/>
      <c r="P325" s="5" t="s">
        <v>34</v>
      </c>
      <c r="Q325" s="9">
        <v>165.06</v>
      </c>
      <c r="R325" s="9">
        <v>185.38</v>
      </c>
      <c r="S325" s="10">
        <v>42905</v>
      </c>
      <c r="T325" s="6" t="s">
        <v>890</v>
      </c>
      <c r="U325" s="5" t="s">
        <v>36</v>
      </c>
      <c r="V325" s="5" t="s">
        <v>36</v>
      </c>
      <c r="W325" s="5"/>
    </row>
    <row r="326" spans="1:23" ht="409.5" x14ac:dyDescent="0.25">
      <c r="A326" s="5"/>
      <c r="B326" s="6" t="s">
        <v>708</v>
      </c>
      <c r="C326" s="5" t="s">
        <v>811</v>
      </c>
      <c r="D326" s="5" t="s">
        <v>710</v>
      </c>
      <c r="E326" s="5" t="s">
        <v>711</v>
      </c>
      <c r="F326" s="5" t="s">
        <v>795</v>
      </c>
      <c r="G326" s="5" t="s">
        <v>575</v>
      </c>
      <c r="H326" s="5" t="s">
        <v>59</v>
      </c>
      <c r="I326" s="5" t="s">
        <v>60</v>
      </c>
      <c r="J326" s="5">
        <v>8532100000</v>
      </c>
      <c r="K326" s="8" t="s">
        <v>891</v>
      </c>
      <c r="L326" s="8" t="s">
        <v>718</v>
      </c>
      <c r="M326" s="5" t="s">
        <v>33</v>
      </c>
      <c r="N326" s="9">
        <v>12.148999999999999</v>
      </c>
      <c r="O326" s="9"/>
      <c r="P326" s="5" t="s">
        <v>34</v>
      </c>
      <c r="Q326" s="9">
        <v>226.19</v>
      </c>
      <c r="R326" s="9">
        <v>255.33</v>
      </c>
      <c r="S326" s="10">
        <v>42913</v>
      </c>
      <c r="T326" s="6" t="s">
        <v>892</v>
      </c>
      <c r="U326" s="5" t="s">
        <v>36</v>
      </c>
      <c r="V326" s="5" t="s">
        <v>36</v>
      </c>
      <c r="W326" s="5"/>
    </row>
    <row r="327" spans="1:23" ht="409.5" x14ac:dyDescent="0.25">
      <c r="A327" s="5"/>
      <c r="B327" s="6" t="s">
        <v>708</v>
      </c>
      <c r="C327" s="5" t="s">
        <v>811</v>
      </c>
      <c r="D327" s="5" t="s">
        <v>710</v>
      </c>
      <c r="E327" s="5" t="s">
        <v>711</v>
      </c>
      <c r="F327" s="5" t="s">
        <v>795</v>
      </c>
      <c r="G327" s="5" t="s">
        <v>575</v>
      </c>
      <c r="H327" s="5" t="s">
        <v>59</v>
      </c>
      <c r="I327" s="5" t="s">
        <v>60</v>
      </c>
      <c r="J327" s="5">
        <v>8532100000</v>
      </c>
      <c r="K327" s="8" t="s">
        <v>893</v>
      </c>
      <c r="L327" s="8" t="s">
        <v>718</v>
      </c>
      <c r="M327" s="5" t="s">
        <v>33</v>
      </c>
      <c r="N327" s="9">
        <v>212.13</v>
      </c>
      <c r="O327" s="9"/>
      <c r="P327" s="5" t="s">
        <v>34</v>
      </c>
      <c r="Q327" s="9">
        <v>4934</v>
      </c>
      <c r="R327" s="9">
        <v>5671.58</v>
      </c>
      <c r="S327" s="10">
        <v>42916</v>
      </c>
      <c r="T327" s="6" t="s">
        <v>894</v>
      </c>
      <c r="U327" s="5" t="s">
        <v>36</v>
      </c>
      <c r="V327" s="5" t="s">
        <v>36</v>
      </c>
      <c r="W327" s="5"/>
    </row>
    <row r="328" spans="1:23" ht="409.5" x14ac:dyDescent="0.25">
      <c r="A328" s="5"/>
      <c r="B328" s="6" t="s">
        <v>708</v>
      </c>
      <c r="C328" s="5" t="s">
        <v>811</v>
      </c>
      <c r="D328" s="5" t="s">
        <v>710</v>
      </c>
      <c r="E328" s="5" t="s">
        <v>711</v>
      </c>
      <c r="F328" s="5" t="s">
        <v>795</v>
      </c>
      <c r="G328" s="5" t="s">
        <v>575</v>
      </c>
      <c r="H328" s="5" t="s">
        <v>59</v>
      </c>
      <c r="I328" s="5" t="s">
        <v>60</v>
      </c>
      <c r="J328" s="5">
        <v>8532100000</v>
      </c>
      <c r="K328" s="8" t="s">
        <v>895</v>
      </c>
      <c r="L328" s="8" t="s">
        <v>718</v>
      </c>
      <c r="M328" s="5" t="s">
        <v>33</v>
      </c>
      <c r="N328" s="9">
        <v>95.433999999999997</v>
      </c>
      <c r="O328" s="9"/>
      <c r="P328" s="5" t="s">
        <v>34</v>
      </c>
      <c r="Q328" s="9">
        <v>2074.13</v>
      </c>
      <c r="R328" s="9">
        <v>2380.9899999999998</v>
      </c>
      <c r="S328" s="10">
        <v>42927</v>
      </c>
      <c r="T328" s="6" t="s">
        <v>896</v>
      </c>
      <c r="U328" s="5" t="s">
        <v>36</v>
      </c>
      <c r="V328" s="5" t="s">
        <v>36</v>
      </c>
      <c r="W328" s="5"/>
    </row>
    <row r="329" spans="1:23" ht="409.5" x14ac:dyDescent="0.25">
      <c r="A329" s="5"/>
      <c r="B329" s="6" t="s">
        <v>708</v>
      </c>
      <c r="C329" s="5" t="s">
        <v>811</v>
      </c>
      <c r="D329" s="5" t="s">
        <v>710</v>
      </c>
      <c r="E329" s="5" t="s">
        <v>711</v>
      </c>
      <c r="F329" s="5" t="s">
        <v>795</v>
      </c>
      <c r="G329" s="5" t="s">
        <v>575</v>
      </c>
      <c r="H329" s="5" t="s">
        <v>59</v>
      </c>
      <c r="I329" s="5" t="s">
        <v>60</v>
      </c>
      <c r="J329" s="5">
        <v>8532100000</v>
      </c>
      <c r="K329" s="8" t="s">
        <v>897</v>
      </c>
      <c r="L329" s="8" t="s">
        <v>718</v>
      </c>
      <c r="M329" s="5" t="s">
        <v>33</v>
      </c>
      <c r="N329" s="9">
        <v>22.262</v>
      </c>
      <c r="O329" s="9"/>
      <c r="P329" s="5" t="s">
        <v>34</v>
      </c>
      <c r="Q329" s="9">
        <v>477.23</v>
      </c>
      <c r="R329" s="9">
        <v>550.92999999999995</v>
      </c>
      <c r="S329" s="10">
        <v>42929</v>
      </c>
      <c r="T329" s="6" t="s">
        <v>898</v>
      </c>
      <c r="U329" s="5" t="s">
        <v>36</v>
      </c>
      <c r="V329" s="5" t="s">
        <v>36</v>
      </c>
      <c r="W329" s="5"/>
    </row>
    <row r="330" spans="1:23" ht="409.5" x14ac:dyDescent="0.25">
      <c r="A330" s="5"/>
      <c r="B330" s="6" t="s">
        <v>708</v>
      </c>
      <c r="C330" s="5" t="s">
        <v>811</v>
      </c>
      <c r="D330" s="5" t="s">
        <v>710</v>
      </c>
      <c r="E330" s="5" t="s">
        <v>711</v>
      </c>
      <c r="F330" s="5" t="s">
        <v>795</v>
      </c>
      <c r="G330" s="5" t="s">
        <v>575</v>
      </c>
      <c r="H330" s="5" t="s">
        <v>59</v>
      </c>
      <c r="I330" s="5" t="s">
        <v>60</v>
      </c>
      <c r="J330" s="5">
        <v>8532100000</v>
      </c>
      <c r="K330" s="8" t="s">
        <v>883</v>
      </c>
      <c r="L330" s="8" t="s">
        <v>718</v>
      </c>
      <c r="M330" s="5" t="s">
        <v>33</v>
      </c>
      <c r="N330" s="9">
        <v>210.26900000000001</v>
      </c>
      <c r="O330" s="9"/>
      <c r="P330" s="5" t="s">
        <v>34</v>
      </c>
      <c r="Q330" s="9">
        <v>4890.9799999999996</v>
      </c>
      <c r="R330" s="9">
        <v>5774.93</v>
      </c>
      <c r="S330" s="10">
        <v>42949</v>
      </c>
      <c r="T330" s="6" t="s">
        <v>899</v>
      </c>
      <c r="U330" s="5" t="s">
        <v>36</v>
      </c>
      <c r="V330" s="5" t="s">
        <v>36</v>
      </c>
      <c r="W330" s="5"/>
    </row>
    <row r="331" spans="1:23" ht="409.5" x14ac:dyDescent="0.25">
      <c r="A331" s="5"/>
      <c r="B331" s="6" t="s">
        <v>708</v>
      </c>
      <c r="C331" s="5" t="s">
        <v>811</v>
      </c>
      <c r="D331" s="5" t="s">
        <v>710</v>
      </c>
      <c r="E331" s="5" t="s">
        <v>711</v>
      </c>
      <c r="F331" s="5" t="s">
        <v>795</v>
      </c>
      <c r="G331" s="5" t="s">
        <v>713</v>
      </c>
      <c r="H331" s="5" t="s">
        <v>59</v>
      </c>
      <c r="I331" s="5" t="s">
        <v>59</v>
      </c>
      <c r="J331" s="5">
        <v>8532100000</v>
      </c>
      <c r="K331" s="8" t="s">
        <v>900</v>
      </c>
      <c r="L331" s="8" t="s">
        <v>715</v>
      </c>
      <c r="M331" s="5" t="s">
        <v>33</v>
      </c>
      <c r="N331" s="9">
        <v>500</v>
      </c>
      <c r="O331" s="9"/>
      <c r="P331" s="5" t="s">
        <v>34</v>
      </c>
      <c r="Q331" s="9">
        <v>6502.67</v>
      </c>
      <c r="R331" s="9">
        <v>7842.62</v>
      </c>
      <c r="S331" s="10">
        <v>42955</v>
      </c>
      <c r="T331" s="6" t="s">
        <v>901</v>
      </c>
      <c r="U331" s="5" t="s">
        <v>36</v>
      </c>
      <c r="V331" s="5" t="s">
        <v>36</v>
      </c>
      <c r="W331" s="5"/>
    </row>
    <row r="332" spans="1:23" ht="409.5" x14ac:dyDescent="0.25">
      <c r="A332" s="5"/>
      <c r="B332" s="6" t="s">
        <v>708</v>
      </c>
      <c r="C332" s="5" t="s">
        <v>811</v>
      </c>
      <c r="D332" s="5" t="s">
        <v>710</v>
      </c>
      <c r="E332" s="5" t="s">
        <v>711</v>
      </c>
      <c r="F332" s="5" t="s">
        <v>795</v>
      </c>
      <c r="G332" s="5" t="s">
        <v>575</v>
      </c>
      <c r="H332" s="5" t="s">
        <v>59</v>
      </c>
      <c r="I332" s="5" t="s">
        <v>60</v>
      </c>
      <c r="J332" s="5">
        <v>8532100000</v>
      </c>
      <c r="K332" s="8" t="s">
        <v>902</v>
      </c>
      <c r="L332" s="8" t="s">
        <v>718</v>
      </c>
      <c r="M332" s="5" t="s">
        <v>33</v>
      </c>
      <c r="N332" s="9">
        <v>23.048999999999999</v>
      </c>
      <c r="O332" s="9"/>
      <c r="P332" s="5" t="s">
        <v>34</v>
      </c>
      <c r="Q332" s="9">
        <v>509.32</v>
      </c>
      <c r="R332" s="9">
        <v>602.48</v>
      </c>
      <c r="S332" s="10">
        <v>42962</v>
      </c>
      <c r="T332" s="6" t="s">
        <v>903</v>
      </c>
      <c r="U332" s="5" t="s">
        <v>36</v>
      </c>
      <c r="V332" s="5" t="s">
        <v>36</v>
      </c>
      <c r="W332" s="5"/>
    </row>
    <row r="333" spans="1:23" ht="409.5" x14ac:dyDescent="0.25">
      <c r="A333" s="5"/>
      <c r="B333" s="6" t="s">
        <v>708</v>
      </c>
      <c r="C333" s="5" t="s">
        <v>811</v>
      </c>
      <c r="D333" s="5" t="s">
        <v>710</v>
      </c>
      <c r="E333" s="5" t="s">
        <v>711</v>
      </c>
      <c r="F333" s="5" t="s">
        <v>795</v>
      </c>
      <c r="G333" s="5" t="s">
        <v>575</v>
      </c>
      <c r="H333" s="5" t="s">
        <v>59</v>
      </c>
      <c r="I333" s="5" t="s">
        <v>60</v>
      </c>
      <c r="J333" s="5">
        <v>8532100000</v>
      </c>
      <c r="K333" s="8" t="s">
        <v>904</v>
      </c>
      <c r="L333" s="8" t="s">
        <v>718</v>
      </c>
      <c r="M333" s="5" t="s">
        <v>33</v>
      </c>
      <c r="N333" s="9">
        <v>6.3410000000000002</v>
      </c>
      <c r="O333" s="9"/>
      <c r="P333" s="5" t="s">
        <v>34</v>
      </c>
      <c r="Q333" s="9">
        <v>165.06</v>
      </c>
      <c r="R333" s="9">
        <v>195.75</v>
      </c>
      <c r="S333" s="10">
        <v>42975</v>
      </c>
      <c r="T333" s="6" t="s">
        <v>905</v>
      </c>
      <c r="U333" s="5" t="s">
        <v>36</v>
      </c>
      <c r="V333" s="5" t="s">
        <v>36</v>
      </c>
      <c r="W333" s="5"/>
    </row>
    <row r="334" spans="1:23" ht="409.5" x14ac:dyDescent="0.25">
      <c r="A334" s="5"/>
      <c r="B334" s="6" t="s">
        <v>708</v>
      </c>
      <c r="C334" s="5" t="s">
        <v>811</v>
      </c>
      <c r="D334" s="5" t="s">
        <v>710</v>
      </c>
      <c r="E334" s="5" t="s">
        <v>711</v>
      </c>
      <c r="F334" s="5" t="s">
        <v>795</v>
      </c>
      <c r="G334" s="5" t="s">
        <v>713</v>
      </c>
      <c r="H334" s="5" t="s">
        <v>59</v>
      </c>
      <c r="I334" s="5" t="s">
        <v>59</v>
      </c>
      <c r="J334" s="5">
        <v>8532100000</v>
      </c>
      <c r="K334" s="8" t="s">
        <v>906</v>
      </c>
      <c r="L334" s="8" t="s">
        <v>715</v>
      </c>
      <c r="M334" s="5" t="s">
        <v>33</v>
      </c>
      <c r="N334" s="9">
        <v>93.3</v>
      </c>
      <c r="O334" s="9"/>
      <c r="P334" s="5" t="s">
        <v>34</v>
      </c>
      <c r="Q334" s="9">
        <v>1688.01</v>
      </c>
      <c r="R334" s="9">
        <v>2029.52</v>
      </c>
      <c r="S334" s="10">
        <v>43005</v>
      </c>
      <c r="T334" s="6" t="s">
        <v>907</v>
      </c>
      <c r="U334" s="5" t="s">
        <v>36</v>
      </c>
      <c r="V334" s="5" t="s">
        <v>36</v>
      </c>
      <c r="W334" s="5"/>
    </row>
    <row r="335" spans="1:23" ht="409.5" x14ac:dyDescent="0.25">
      <c r="A335" s="5"/>
      <c r="B335" s="6" t="s">
        <v>708</v>
      </c>
      <c r="C335" s="5" t="s">
        <v>811</v>
      </c>
      <c r="D335" s="5" t="s">
        <v>710</v>
      </c>
      <c r="E335" s="5" t="s">
        <v>711</v>
      </c>
      <c r="F335" s="5" t="s">
        <v>795</v>
      </c>
      <c r="G335" s="5" t="s">
        <v>713</v>
      </c>
      <c r="H335" s="5" t="s">
        <v>59</v>
      </c>
      <c r="I335" s="5" t="s">
        <v>59</v>
      </c>
      <c r="J335" s="5">
        <v>8532100000</v>
      </c>
      <c r="K335" s="8" t="s">
        <v>908</v>
      </c>
      <c r="L335" s="8" t="s">
        <v>799</v>
      </c>
      <c r="M335" s="5" t="s">
        <v>33</v>
      </c>
      <c r="N335" s="9">
        <v>47</v>
      </c>
      <c r="O335" s="9"/>
      <c r="P335" s="5" t="s">
        <v>34</v>
      </c>
      <c r="Q335" s="9">
        <v>569.69000000000005</v>
      </c>
      <c r="R335" s="9">
        <v>679.81</v>
      </c>
      <c r="S335" s="10">
        <v>43010</v>
      </c>
      <c r="T335" s="6" t="s">
        <v>909</v>
      </c>
      <c r="U335" s="5" t="s">
        <v>36</v>
      </c>
      <c r="V335" s="5" t="s">
        <v>36</v>
      </c>
      <c r="W335" s="5"/>
    </row>
    <row r="336" spans="1:23" ht="409.5" x14ac:dyDescent="0.25">
      <c r="A336" s="5"/>
      <c r="B336" s="6" t="s">
        <v>708</v>
      </c>
      <c r="C336" s="5" t="s">
        <v>811</v>
      </c>
      <c r="D336" s="5" t="s">
        <v>710</v>
      </c>
      <c r="E336" s="5" t="s">
        <v>711</v>
      </c>
      <c r="F336" s="5" t="s">
        <v>795</v>
      </c>
      <c r="G336" s="5" t="s">
        <v>713</v>
      </c>
      <c r="H336" s="5" t="s">
        <v>59</v>
      </c>
      <c r="I336" s="5" t="s">
        <v>59</v>
      </c>
      <c r="J336" s="5">
        <v>8532100000</v>
      </c>
      <c r="K336" s="8" t="s">
        <v>910</v>
      </c>
      <c r="L336" s="8" t="s">
        <v>715</v>
      </c>
      <c r="M336" s="5" t="s">
        <v>33</v>
      </c>
      <c r="N336" s="9">
        <v>565</v>
      </c>
      <c r="O336" s="9"/>
      <c r="P336" s="5" t="s">
        <v>34</v>
      </c>
      <c r="Q336" s="9">
        <v>6556.63</v>
      </c>
      <c r="R336" s="9">
        <v>7810.51</v>
      </c>
      <c r="S336" s="10">
        <v>43012</v>
      </c>
      <c r="T336" s="6" t="s">
        <v>911</v>
      </c>
      <c r="U336" s="5" t="s">
        <v>36</v>
      </c>
      <c r="V336" s="5" t="s">
        <v>36</v>
      </c>
      <c r="W336" s="5"/>
    </row>
    <row r="337" spans="1:23" ht="409.5" x14ac:dyDescent="0.25">
      <c r="A337" s="5"/>
      <c r="B337" s="6" t="s">
        <v>708</v>
      </c>
      <c r="C337" s="5" t="s">
        <v>811</v>
      </c>
      <c r="D337" s="5" t="s">
        <v>710</v>
      </c>
      <c r="E337" s="5" t="s">
        <v>711</v>
      </c>
      <c r="F337" s="5" t="s">
        <v>795</v>
      </c>
      <c r="G337" s="5" t="s">
        <v>713</v>
      </c>
      <c r="H337" s="5" t="s">
        <v>59</v>
      </c>
      <c r="I337" s="5" t="s">
        <v>59</v>
      </c>
      <c r="J337" s="5">
        <v>8532100000</v>
      </c>
      <c r="K337" s="8" t="s">
        <v>912</v>
      </c>
      <c r="L337" s="8" t="s">
        <v>715</v>
      </c>
      <c r="M337" s="5" t="s">
        <v>33</v>
      </c>
      <c r="N337" s="9">
        <v>1195.5999999999999</v>
      </c>
      <c r="O337" s="9"/>
      <c r="P337" s="5" t="s">
        <v>34</v>
      </c>
      <c r="Q337" s="9">
        <v>15188.72</v>
      </c>
      <c r="R337" s="9">
        <v>18192.36</v>
      </c>
      <c r="S337" s="10">
        <v>43020</v>
      </c>
      <c r="T337" s="6" t="s">
        <v>913</v>
      </c>
      <c r="U337" s="5" t="s">
        <v>36</v>
      </c>
      <c r="V337" s="5" t="s">
        <v>36</v>
      </c>
      <c r="W337" s="5"/>
    </row>
    <row r="338" spans="1:23" ht="409.5" x14ac:dyDescent="0.25">
      <c r="A338" s="5"/>
      <c r="B338" s="6" t="s">
        <v>708</v>
      </c>
      <c r="C338" s="5" t="s">
        <v>811</v>
      </c>
      <c r="D338" s="5" t="s">
        <v>710</v>
      </c>
      <c r="E338" s="5" t="s">
        <v>711</v>
      </c>
      <c r="F338" s="5" t="s">
        <v>795</v>
      </c>
      <c r="G338" s="5" t="s">
        <v>575</v>
      </c>
      <c r="H338" s="5" t="s">
        <v>59</v>
      </c>
      <c r="I338" s="5" t="s">
        <v>60</v>
      </c>
      <c r="J338" s="5">
        <v>8532100000</v>
      </c>
      <c r="K338" s="8" t="s">
        <v>914</v>
      </c>
      <c r="L338" s="8" t="s">
        <v>718</v>
      </c>
      <c r="M338" s="5" t="s">
        <v>33</v>
      </c>
      <c r="N338" s="9">
        <v>13.961</v>
      </c>
      <c r="O338" s="9"/>
      <c r="P338" s="5" t="s">
        <v>34</v>
      </c>
      <c r="Q338" s="9">
        <v>311.97000000000003</v>
      </c>
      <c r="R338" s="9">
        <v>371.9</v>
      </c>
      <c r="S338" s="10">
        <v>43021</v>
      </c>
      <c r="T338" s="6" t="s">
        <v>915</v>
      </c>
      <c r="U338" s="5" t="s">
        <v>36</v>
      </c>
      <c r="V338" s="5" t="s">
        <v>36</v>
      </c>
      <c r="W338" s="5"/>
    </row>
    <row r="339" spans="1:23" ht="409.5" x14ac:dyDescent="0.25">
      <c r="A339" s="5"/>
      <c r="B339" s="6" t="s">
        <v>708</v>
      </c>
      <c r="C339" s="5" t="s">
        <v>811</v>
      </c>
      <c r="D339" s="5" t="s">
        <v>710</v>
      </c>
      <c r="E339" s="5" t="s">
        <v>711</v>
      </c>
      <c r="F339" s="5" t="s">
        <v>795</v>
      </c>
      <c r="G339" s="5" t="s">
        <v>575</v>
      </c>
      <c r="H339" s="5" t="s">
        <v>59</v>
      </c>
      <c r="I339" s="5" t="s">
        <v>60</v>
      </c>
      <c r="J339" s="5">
        <v>8532100000</v>
      </c>
      <c r="K339" s="8" t="s">
        <v>916</v>
      </c>
      <c r="L339" s="8" t="s">
        <v>718</v>
      </c>
      <c r="M339" s="5" t="s">
        <v>33</v>
      </c>
      <c r="N339" s="9">
        <v>6.98</v>
      </c>
      <c r="O339" s="9"/>
      <c r="P339" s="5" t="s">
        <v>34</v>
      </c>
      <c r="Q339" s="9">
        <v>155.99</v>
      </c>
      <c r="R339" s="9">
        <v>186.35</v>
      </c>
      <c r="S339" s="10">
        <v>43022</v>
      </c>
      <c r="T339" s="6" t="s">
        <v>917</v>
      </c>
      <c r="U339" s="5" t="s">
        <v>36</v>
      </c>
      <c r="V339" s="5" t="s">
        <v>36</v>
      </c>
      <c r="W339" s="5"/>
    </row>
    <row r="340" spans="1:23" ht="409.5" x14ac:dyDescent="0.25">
      <c r="A340" s="5"/>
      <c r="B340" s="6" t="s">
        <v>708</v>
      </c>
      <c r="C340" s="5" t="s">
        <v>811</v>
      </c>
      <c r="D340" s="5" t="s">
        <v>710</v>
      </c>
      <c r="E340" s="5" t="s">
        <v>711</v>
      </c>
      <c r="F340" s="5" t="s">
        <v>795</v>
      </c>
      <c r="G340" s="5" t="s">
        <v>713</v>
      </c>
      <c r="H340" s="5" t="s">
        <v>59</v>
      </c>
      <c r="I340" s="5" t="s">
        <v>59</v>
      </c>
      <c r="J340" s="5">
        <v>8532100000</v>
      </c>
      <c r="K340" s="8" t="s">
        <v>918</v>
      </c>
      <c r="L340" s="8" t="s">
        <v>715</v>
      </c>
      <c r="M340" s="5" t="s">
        <v>33</v>
      </c>
      <c r="N340" s="9">
        <v>78.400000000000006</v>
      </c>
      <c r="O340" s="9"/>
      <c r="P340" s="5" t="s">
        <v>34</v>
      </c>
      <c r="Q340" s="9">
        <v>1400.22</v>
      </c>
      <c r="R340" s="9">
        <v>1669.95</v>
      </c>
      <c r="S340" s="10">
        <v>43028</v>
      </c>
      <c r="T340" s="6" t="s">
        <v>919</v>
      </c>
      <c r="U340" s="5" t="s">
        <v>36</v>
      </c>
      <c r="V340" s="5" t="s">
        <v>36</v>
      </c>
      <c r="W340" s="5"/>
    </row>
    <row r="341" spans="1:23" ht="409.5" x14ac:dyDescent="0.25">
      <c r="A341" s="5"/>
      <c r="B341" s="6" t="s">
        <v>708</v>
      </c>
      <c r="C341" s="5" t="s">
        <v>811</v>
      </c>
      <c r="D341" s="5" t="s">
        <v>710</v>
      </c>
      <c r="E341" s="5" t="s">
        <v>711</v>
      </c>
      <c r="F341" s="5" t="s">
        <v>795</v>
      </c>
      <c r="G341" s="5" t="s">
        <v>575</v>
      </c>
      <c r="H341" s="5" t="s">
        <v>59</v>
      </c>
      <c r="I341" s="5" t="s">
        <v>60</v>
      </c>
      <c r="J341" s="5">
        <v>8532100000</v>
      </c>
      <c r="K341" s="8" t="s">
        <v>920</v>
      </c>
      <c r="L341" s="8" t="s">
        <v>718</v>
      </c>
      <c r="M341" s="5" t="s">
        <v>33</v>
      </c>
      <c r="N341" s="9">
        <v>56.654000000000003</v>
      </c>
      <c r="O341" s="9"/>
      <c r="P341" s="5" t="s">
        <v>34</v>
      </c>
      <c r="Q341" s="9">
        <v>1266.43</v>
      </c>
      <c r="R341" s="9">
        <v>1505.49</v>
      </c>
      <c r="S341" s="10">
        <v>43032</v>
      </c>
      <c r="T341" s="6" t="s">
        <v>921</v>
      </c>
      <c r="U341" s="5" t="s">
        <v>36</v>
      </c>
      <c r="V341" s="5" t="s">
        <v>36</v>
      </c>
      <c r="W341" s="5"/>
    </row>
    <row r="342" spans="1:23" ht="409.5" x14ac:dyDescent="0.25">
      <c r="A342" s="5"/>
      <c r="B342" s="6" t="s">
        <v>708</v>
      </c>
      <c r="C342" s="5" t="s">
        <v>811</v>
      </c>
      <c r="D342" s="5" t="s">
        <v>710</v>
      </c>
      <c r="E342" s="5" t="s">
        <v>711</v>
      </c>
      <c r="F342" s="5" t="s">
        <v>795</v>
      </c>
      <c r="G342" s="5" t="s">
        <v>713</v>
      </c>
      <c r="H342" s="5" t="s">
        <v>59</v>
      </c>
      <c r="I342" s="5" t="s">
        <v>59</v>
      </c>
      <c r="J342" s="5">
        <v>8532100000</v>
      </c>
      <c r="K342" s="8" t="s">
        <v>922</v>
      </c>
      <c r="L342" s="8" t="s">
        <v>715</v>
      </c>
      <c r="M342" s="5" t="s">
        <v>33</v>
      </c>
      <c r="N342" s="9">
        <v>202.4</v>
      </c>
      <c r="O342" s="9"/>
      <c r="P342" s="5" t="s">
        <v>34</v>
      </c>
      <c r="Q342" s="9">
        <v>2916.03</v>
      </c>
      <c r="R342" s="9">
        <v>3479.09</v>
      </c>
      <c r="S342" s="10">
        <v>43038</v>
      </c>
      <c r="T342" s="6" t="s">
        <v>923</v>
      </c>
      <c r="U342" s="5" t="s">
        <v>36</v>
      </c>
      <c r="V342" s="5" t="s">
        <v>36</v>
      </c>
      <c r="W342" s="5"/>
    </row>
    <row r="343" spans="1:23" ht="409.5" x14ac:dyDescent="0.25">
      <c r="A343" s="5"/>
      <c r="B343" s="6" t="s">
        <v>708</v>
      </c>
      <c r="C343" s="5" t="s">
        <v>811</v>
      </c>
      <c r="D343" s="5" t="s">
        <v>710</v>
      </c>
      <c r="E343" s="5" t="s">
        <v>711</v>
      </c>
      <c r="F343" s="5" t="s">
        <v>795</v>
      </c>
      <c r="G343" s="5" t="s">
        <v>575</v>
      </c>
      <c r="H343" s="5" t="s">
        <v>59</v>
      </c>
      <c r="I343" s="5" t="s">
        <v>60</v>
      </c>
      <c r="J343" s="5">
        <v>8532100000</v>
      </c>
      <c r="K343" s="8" t="s">
        <v>924</v>
      </c>
      <c r="L343" s="8" t="s">
        <v>718</v>
      </c>
      <c r="M343" s="5" t="s">
        <v>33</v>
      </c>
      <c r="N343" s="9">
        <v>13.961</v>
      </c>
      <c r="O343" s="9"/>
      <c r="P343" s="5" t="s">
        <v>34</v>
      </c>
      <c r="Q343" s="9">
        <v>311.97000000000003</v>
      </c>
      <c r="R343" s="9">
        <v>366.05</v>
      </c>
      <c r="S343" s="10">
        <v>43052</v>
      </c>
      <c r="T343" s="6" t="s">
        <v>925</v>
      </c>
      <c r="U343" s="5" t="s">
        <v>36</v>
      </c>
      <c r="V343" s="5" t="s">
        <v>36</v>
      </c>
      <c r="W343" s="5"/>
    </row>
    <row r="344" spans="1:23" ht="409.5" x14ac:dyDescent="0.25">
      <c r="A344" s="5"/>
      <c r="B344" s="6" t="s">
        <v>708</v>
      </c>
      <c r="C344" s="5" t="s">
        <v>811</v>
      </c>
      <c r="D344" s="5" t="s">
        <v>710</v>
      </c>
      <c r="E344" s="5" t="s">
        <v>711</v>
      </c>
      <c r="F344" s="5" t="s">
        <v>795</v>
      </c>
      <c r="G344" s="5" t="s">
        <v>575</v>
      </c>
      <c r="H344" s="5" t="s">
        <v>59</v>
      </c>
      <c r="I344" s="5" t="s">
        <v>60</v>
      </c>
      <c r="J344" s="5">
        <v>8532100000</v>
      </c>
      <c r="K344" s="8" t="s">
        <v>926</v>
      </c>
      <c r="L344" s="8" t="s">
        <v>718</v>
      </c>
      <c r="M344" s="5" t="s">
        <v>33</v>
      </c>
      <c r="N344" s="9">
        <v>6.3410000000000002</v>
      </c>
      <c r="O344" s="9"/>
      <c r="P344" s="5" t="s">
        <v>34</v>
      </c>
      <c r="Q344" s="9">
        <v>165.06</v>
      </c>
      <c r="R344" s="9">
        <v>193.21</v>
      </c>
      <c r="S344" s="10">
        <v>43053</v>
      </c>
      <c r="T344" s="6" t="s">
        <v>927</v>
      </c>
      <c r="U344" s="5" t="s">
        <v>36</v>
      </c>
      <c r="V344" s="5" t="s">
        <v>36</v>
      </c>
      <c r="W344" s="5"/>
    </row>
    <row r="345" spans="1:23" ht="409.5" x14ac:dyDescent="0.25">
      <c r="A345" s="5"/>
      <c r="B345" s="6" t="s">
        <v>708</v>
      </c>
      <c r="C345" s="5" t="s">
        <v>811</v>
      </c>
      <c r="D345" s="5" t="s">
        <v>710</v>
      </c>
      <c r="E345" s="5" t="s">
        <v>711</v>
      </c>
      <c r="F345" s="5" t="s">
        <v>928</v>
      </c>
      <c r="G345" s="5" t="s">
        <v>713</v>
      </c>
      <c r="H345" s="5" t="s">
        <v>59</v>
      </c>
      <c r="I345" s="5" t="s">
        <v>59</v>
      </c>
      <c r="J345" s="5">
        <v>8532100000</v>
      </c>
      <c r="K345" s="8" t="s">
        <v>929</v>
      </c>
      <c r="L345" s="8" t="s">
        <v>715</v>
      </c>
      <c r="M345" s="5" t="s">
        <v>33</v>
      </c>
      <c r="N345" s="9">
        <v>614.4</v>
      </c>
      <c r="O345" s="9"/>
      <c r="P345" s="5" t="s">
        <v>34</v>
      </c>
      <c r="Q345" s="9">
        <v>7777.35</v>
      </c>
      <c r="R345" s="9">
        <v>9735.98</v>
      </c>
      <c r="S345" s="10">
        <v>43131.661805555559</v>
      </c>
      <c r="T345" s="6" t="s">
        <v>930</v>
      </c>
      <c r="U345" s="5" t="s">
        <v>36</v>
      </c>
      <c r="V345" s="5" t="s">
        <v>36</v>
      </c>
      <c r="W345" s="5"/>
    </row>
    <row r="346" spans="1:23" ht="409.5" x14ac:dyDescent="0.25">
      <c r="A346" s="5"/>
      <c r="B346" s="6" t="s">
        <v>708</v>
      </c>
      <c r="C346" s="5" t="s">
        <v>811</v>
      </c>
      <c r="D346" s="5" t="s">
        <v>710</v>
      </c>
      <c r="E346" s="5" t="s">
        <v>711</v>
      </c>
      <c r="F346" s="5" t="s">
        <v>928</v>
      </c>
      <c r="G346" s="5" t="s">
        <v>713</v>
      </c>
      <c r="H346" s="5" t="s">
        <v>59</v>
      </c>
      <c r="I346" s="5" t="s">
        <v>59</v>
      </c>
      <c r="J346" s="5">
        <v>8532100000</v>
      </c>
      <c r="K346" s="8" t="s">
        <v>931</v>
      </c>
      <c r="L346" s="8" t="s">
        <v>715</v>
      </c>
      <c r="M346" s="5" t="s">
        <v>33</v>
      </c>
      <c r="N346" s="9">
        <v>45</v>
      </c>
      <c r="O346" s="9"/>
      <c r="P346" s="5" t="s">
        <v>34</v>
      </c>
      <c r="Q346" s="9">
        <v>768.66</v>
      </c>
      <c r="R346" s="9">
        <v>975.22</v>
      </c>
      <c r="S346" s="10">
        <v>43139.51458333333</v>
      </c>
      <c r="T346" s="6" t="s">
        <v>932</v>
      </c>
      <c r="U346" s="5" t="s">
        <v>36</v>
      </c>
      <c r="V346" s="5" t="s">
        <v>36</v>
      </c>
      <c r="W346" s="5"/>
    </row>
    <row r="347" spans="1:23" ht="409.5" x14ac:dyDescent="0.25">
      <c r="A347" s="5"/>
      <c r="B347" s="6" t="s">
        <v>708</v>
      </c>
      <c r="C347" s="5" t="s">
        <v>811</v>
      </c>
      <c r="D347" s="5" t="s">
        <v>710</v>
      </c>
      <c r="E347" s="5" t="s">
        <v>711</v>
      </c>
      <c r="F347" s="5" t="s">
        <v>928</v>
      </c>
      <c r="G347" s="5" t="s">
        <v>713</v>
      </c>
      <c r="H347" s="5" t="s">
        <v>59</v>
      </c>
      <c r="I347" s="5" t="s">
        <v>59</v>
      </c>
      <c r="J347" s="5">
        <v>8532100000</v>
      </c>
      <c r="K347" s="8" t="s">
        <v>933</v>
      </c>
      <c r="L347" s="8" t="s">
        <v>715</v>
      </c>
      <c r="M347" s="5" t="s">
        <v>33</v>
      </c>
      <c r="N347" s="9">
        <v>78</v>
      </c>
      <c r="O347" s="9"/>
      <c r="P347" s="5" t="s">
        <v>34</v>
      </c>
      <c r="Q347" s="9">
        <v>1432.22</v>
      </c>
      <c r="R347" s="9">
        <v>1776.31</v>
      </c>
      <c r="S347" s="10">
        <v>43145.657638888886</v>
      </c>
      <c r="T347" s="6" t="s">
        <v>934</v>
      </c>
      <c r="U347" s="5" t="s">
        <v>36</v>
      </c>
      <c r="V347" s="5" t="s">
        <v>36</v>
      </c>
      <c r="W347" s="5"/>
    </row>
    <row r="348" spans="1:23" ht="409.5" x14ac:dyDescent="0.25">
      <c r="A348" s="5"/>
      <c r="B348" s="6" t="s">
        <v>708</v>
      </c>
      <c r="C348" s="5" t="s">
        <v>811</v>
      </c>
      <c r="D348" s="5" t="s">
        <v>710</v>
      </c>
      <c r="E348" s="5" t="s">
        <v>711</v>
      </c>
      <c r="F348" s="5" t="s">
        <v>935</v>
      </c>
      <c r="G348" s="5" t="s">
        <v>713</v>
      </c>
      <c r="H348" s="5" t="s">
        <v>59</v>
      </c>
      <c r="I348" s="5" t="s">
        <v>59</v>
      </c>
      <c r="J348" s="5">
        <v>8532100000</v>
      </c>
      <c r="K348" s="8" t="s">
        <v>936</v>
      </c>
      <c r="L348" s="8" t="s">
        <v>715</v>
      </c>
      <c r="M348" s="5" t="s">
        <v>33</v>
      </c>
      <c r="N348" s="9">
        <v>144</v>
      </c>
      <c r="O348" s="9"/>
      <c r="P348" s="5" t="s">
        <v>34</v>
      </c>
      <c r="Q348" s="9">
        <v>2698.68</v>
      </c>
      <c r="R348" s="9">
        <v>3341.29</v>
      </c>
      <c r="S348" s="10">
        <v>43157.544444444444</v>
      </c>
      <c r="T348" s="6" t="s">
        <v>937</v>
      </c>
      <c r="U348" s="5" t="s">
        <v>36</v>
      </c>
      <c r="V348" s="5" t="s">
        <v>36</v>
      </c>
      <c r="W348" s="5"/>
    </row>
    <row r="349" spans="1:23" ht="409.5" x14ac:dyDescent="0.25">
      <c r="A349" s="5"/>
      <c r="B349" s="6" t="s">
        <v>708</v>
      </c>
      <c r="C349" s="5" t="s">
        <v>811</v>
      </c>
      <c r="D349" s="5" t="s">
        <v>710</v>
      </c>
      <c r="E349" s="5" t="s">
        <v>711</v>
      </c>
      <c r="F349" s="5" t="s">
        <v>928</v>
      </c>
      <c r="G349" s="5" t="s">
        <v>713</v>
      </c>
      <c r="H349" s="5" t="s">
        <v>59</v>
      </c>
      <c r="I349" s="5" t="s">
        <v>59</v>
      </c>
      <c r="J349" s="5">
        <v>8532100000</v>
      </c>
      <c r="K349" s="8" t="s">
        <v>938</v>
      </c>
      <c r="L349" s="8" t="s">
        <v>715</v>
      </c>
      <c r="M349" s="5" t="s">
        <v>33</v>
      </c>
      <c r="N349" s="9">
        <v>352.2</v>
      </c>
      <c r="O349" s="9"/>
      <c r="P349" s="5" t="s">
        <v>34</v>
      </c>
      <c r="Q349" s="9">
        <v>4654.92</v>
      </c>
      <c r="R349" s="9">
        <v>5797.3</v>
      </c>
      <c r="S349" s="10">
        <v>43160.46597222222</v>
      </c>
      <c r="T349" s="6" t="s">
        <v>939</v>
      </c>
      <c r="U349" s="5" t="s">
        <v>36</v>
      </c>
      <c r="V349" s="5" t="s">
        <v>36</v>
      </c>
      <c r="W349" s="5"/>
    </row>
    <row r="350" spans="1:23" ht="409.5" x14ac:dyDescent="0.25">
      <c r="A350" s="5"/>
      <c r="B350" s="6" t="s">
        <v>708</v>
      </c>
      <c r="C350" s="5" t="s">
        <v>811</v>
      </c>
      <c r="D350" s="5" t="s">
        <v>710</v>
      </c>
      <c r="E350" s="5" t="s">
        <v>711</v>
      </c>
      <c r="F350" s="5" t="s">
        <v>928</v>
      </c>
      <c r="G350" s="5" t="s">
        <v>575</v>
      </c>
      <c r="H350" s="5" t="s">
        <v>59</v>
      </c>
      <c r="I350" s="5" t="s">
        <v>60</v>
      </c>
      <c r="J350" s="5">
        <v>8532100000</v>
      </c>
      <c r="K350" s="8" t="s">
        <v>940</v>
      </c>
      <c r="L350" s="8" t="s">
        <v>718</v>
      </c>
      <c r="M350" s="5" t="s">
        <v>33</v>
      </c>
      <c r="N350" s="9">
        <v>6.98</v>
      </c>
      <c r="O350" s="9"/>
      <c r="P350" s="5" t="s">
        <v>34</v>
      </c>
      <c r="Q350" s="9">
        <v>155.99</v>
      </c>
      <c r="R350" s="9">
        <v>193.18</v>
      </c>
      <c r="S350" s="10">
        <v>43165.606944444444</v>
      </c>
      <c r="T350" s="6" t="s">
        <v>941</v>
      </c>
      <c r="U350" s="5" t="s">
        <v>36</v>
      </c>
      <c r="V350" s="5" t="s">
        <v>36</v>
      </c>
      <c r="W350" s="5"/>
    </row>
    <row r="351" spans="1:23" ht="409.5" x14ac:dyDescent="0.25">
      <c r="A351" s="5"/>
      <c r="B351" s="6" t="s">
        <v>708</v>
      </c>
      <c r="C351" s="5" t="s">
        <v>811</v>
      </c>
      <c r="D351" s="5" t="s">
        <v>710</v>
      </c>
      <c r="E351" s="5" t="s">
        <v>711</v>
      </c>
      <c r="F351" s="5" t="s">
        <v>928</v>
      </c>
      <c r="G351" s="5" t="s">
        <v>713</v>
      </c>
      <c r="H351" s="5" t="s">
        <v>59</v>
      </c>
      <c r="I351" s="5" t="s">
        <v>59</v>
      </c>
      <c r="J351" s="5">
        <v>8532100000</v>
      </c>
      <c r="K351" s="8" t="s">
        <v>942</v>
      </c>
      <c r="L351" s="8" t="s">
        <v>715</v>
      </c>
      <c r="M351" s="5" t="s">
        <v>33</v>
      </c>
      <c r="N351" s="9">
        <v>342.4</v>
      </c>
      <c r="O351" s="9"/>
      <c r="P351" s="5" t="s">
        <v>34</v>
      </c>
      <c r="Q351" s="9">
        <v>8750.07</v>
      </c>
      <c r="R351" s="9">
        <v>10950.83</v>
      </c>
      <c r="S351" s="10">
        <v>43171.747916666667</v>
      </c>
      <c r="T351" s="6" t="s">
        <v>943</v>
      </c>
      <c r="U351" s="5" t="s">
        <v>36</v>
      </c>
      <c r="V351" s="5" t="s">
        <v>36</v>
      </c>
      <c r="W351" s="5"/>
    </row>
    <row r="352" spans="1:23" ht="409.5" x14ac:dyDescent="0.25">
      <c r="A352" s="5"/>
      <c r="B352" s="6" t="s">
        <v>708</v>
      </c>
      <c r="C352" s="5" t="s">
        <v>811</v>
      </c>
      <c r="D352" s="5" t="s">
        <v>710</v>
      </c>
      <c r="E352" s="5" t="s">
        <v>711</v>
      </c>
      <c r="F352" s="5" t="s">
        <v>928</v>
      </c>
      <c r="G352" s="5" t="s">
        <v>713</v>
      </c>
      <c r="H352" s="5" t="s">
        <v>59</v>
      </c>
      <c r="I352" s="5" t="s">
        <v>59</v>
      </c>
      <c r="J352" s="5">
        <v>8532100000</v>
      </c>
      <c r="K352" s="8" t="s">
        <v>944</v>
      </c>
      <c r="L352" s="8" t="s">
        <v>715</v>
      </c>
      <c r="M352" s="5" t="s">
        <v>33</v>
      </c>
      <c r="N352" s="9">
        <v>208</v>
      </c>
      <c r="O352" s="9"/>
      <c r="P352" s="5" t="s">
        <v>34</v>
      </c>
      <c r="Q352" s="9">
        <v>3521.2</v>
      </c>
      <c r="R352" s="9">
        <v>4421.91</v>
      </c>
      <c r="S352" s="10">
        <v>43174.662499999999</v>
      </c>
      <c r="T352" s="6" t="s">
        <v>945</v>
      </c>
      <c r="U352" s="5" t="s">
        <v>36</v>
      </c>
      <c r="V352" s="5" t="s">
        <v>36</v>
      </c>
      <c r="W352" s="5"/>
    </row>
    <row r="353" spans="1:23" ht="409.5" x14ac:dyDescent="0.25">
      <c r="A353" s="5"/>
      <c r="B353" s="6" t="s">
        <v>708</v>
      </c>
      <c r="C353" s="5" t="s">
        <v>811</v>
      </c>
      <c r="D353" s="5" t="s">
        <v>710</v>
      </c>
      <c r="E353" s="5" t="s">
        <v>711</v>
      </c>
      <c r="F353" s="5" t="s">
        <v>928</v>
      </c>
      <c r="G353" s="5" t="s">
        <v>575</v>
      </c>
      <c r="H353" s="5" t="s">
        <v>59</v>
      </c>
      <c r="I353" s="5" t="s">
        <v>60</v>
      </c>
      <c r="J353" s="5">
        <v>8532100000</v>
      </c>
      <c r="K353" s="8" t="s">
        <v>946</v>
      </c>
      <c r="L353" s="8" t="s">
        <v>718</v>
      </c>
      <c r="M353" s="5" t="s">
        <v>33</v>
      </c>
      <c r="N353" s="9">
        <v>31.280999999999999</v>
      </c>
      <c r="O353" s="9"/>
      <c r="P353" s="5" t="s">
        <v>34</v>
      </c>
      <c r="Q353" s="9">
        <v>676.86</v>
      </c>
      <c r="R353" s="9">
        <v>846.31</v>
      </c>
      <c r="S353" s="10">
        <v>43174.722222222219</v>
      </c>
      <c r="T353" s="6" t="s">
        <v>947</v>
      </c>
      <c r="U353" s="5" t="s">
        <v>36</v>
      </c>
      <c r="V353" s="5" t="s">
        <v>36</v>
      </c>
      <c r="W353" s="5"/>
    </row>
    <row r="354" spans="1:23" ht="409.5" x14ac:dyDescent="0.25">
      <c r="A354" s="5"/>
      <c r="B354" s="6" t="s">
        <v>708</v>
      </c>
      <c r="C354" s="5" t="s">
        <v>811</v>
      </c>
      <c r="D354" s="5" t="s">
        <v>710</v>
      </c>
      <c r="E354" s="5" t="s">
        <v>711</v>
      </c>
      <c r="F354" s="5" t="s">
        <v>928</v>
      </c>
      <c r="G354" s="5" t="s">
        <v>713</v>
      </c>
      <c r="H354" s="5" t="s">
        <v>59</v>
      </c>
      <c r="I354" s="5" t="s">
        <v>59</v>
      </c>
      <c r="J354" s="5">
        <v>8532100000</v>
      </c>
      <c r="K354" s="8" t="s">
        <v>948</v>
      </c>
      <c r="L354" s="8" t="s">
        <v>715</v>
      </c>
      <c r="M354" s="5" t="s">
        <v>33</v>
      </c>
      <c r="N354" s="9">
        <v>662</v>
      </c>
      <c r="O354" s="9"/>
      <c r="P354" s="5" t="s">
        <v>34</v>
      </c>
      <c r="Q354" s="9">
        <v>10081.870000000001</v>
      </c>
      <c r="R354" s="9">
        <v>12547.15</v>
      </c>
      <c r="S354" s="10">
        <v>43181.60833333333</v>
      </c>
      <c r="T354" s="6" t="s">
        <v>949</v>
      </c>
      <c r="U354" s="5" t="s">
        <v>36</v>
      </c>
      <c r="V354" s="5" t="s">
        <v>36</v>
      </c>
      <c r="W354" s="5"/>
    </row>
    <row r="355" spans="1:23" ht="409.5" x14ac:dyDescent="0.25">
      <c r="A355" s="5"/>
      <c r="B355" s="6" t="s">
        <v>708</v>
      </c>
      <c r="C355" s="5" t="s">
        <v>811</v>
      </c>
      <c r="D355" s="5" t="s">
        <v>710</v>
      </c>
      <c r="E355" s="5" t="s">
        <v>711</v>
      </c>
      <c r="F355" s="5" t="s">
        <v>928</v>
      </c>
      <c r="G355" s="5" t="s">
        <v>713</v>
      </c>
      <c r="H355" s="5" t="s">
        <v>59</v>
      </c>
      <c r="I355" s="5" t="s">
        <v>59</v>
      </c>
      <c r="J355" s="5">
        <v>8532100000</v>
      </c>
      <c r="K355" s="8" t="s">
        <v>950</v>
      </c>
      <c r="L355" s="8" t="s">
        <v>715</v>
      </c>
      <c r="M355" s="5" t="s">
        <v>33</v>
      </c>
      <c r="N355" s="9">
        <v>570</v>
      </c>
      <c r="O355" s="9"/>
      <c r="P355" s="5" t="s">
        <v>34</v>
      </c>
      <c r="Q355" s="9">
        <v>6249.2</v>
      </c>
      <c r="R355" s="9">
        <v>7879.28</v>
      </c>
      <c r="S355" s="10">
        <v>43187.709027777775</v>
      </c>
      <c r="T355" s="6" t="s">
        <v>951</v>
      </c>
      <c r="U355" s="5" t="s">
        <v>36</v>
      </c>
      <c r="V355" s="5" t="s">
        <v>36</v>
      </c>
      <c r="W355" s="5"/>
    </row>
    <row r="356" spans="1:23" ht="409.5" x14ac:dyDescent="0.25">
      <c r="A356" s="5"/>
      <c r="B356" s="6" t="s">
        <v>708</v>
      </c>
      <c r="C356" s="5" t="s">
        <v>811</v>
      </c>
      <c r="D356" s="5" t="s">
        <v>710</v>
      </c>
      <c r="E356" s="5" t="s">
        <v>711</v>
      </c>
      <c r="F356" s="5" t="s">
        <v>928</v>
      </c>
      <c r="G356" s="5" t="s">
        <v>575</v>
      </c>
      <c r="H356" s="5" t="s">
        <v>59</v>
      </c>
      <c r="I356" s="5" t="s">
        <v>60</v>
      </c>
      <c r="J356" s="5">
        <v>8532100000</v>
      </c>
      <c r="K356" s="8" t="s">
        <v>940</v>
      </c>
      <c r="L356" s="8" t="s">
        <v>718</v>
      </c>
      <c r="M356" s="5" t="s">
        <v>33</v>
      </c>
      <c r="N356" s="9">
        <v>13.961</v>
      </c>
      <c r="O356" s="9"/>
      <c r="P356" s="5" t="s">
        <v>34</v>
      </c>
      <c r="Q356" s="9">
        <v>311.97000000000003</v>
      </c>
      <c r="R356" s="9">
        <v>390.4</v>
      </c>
      <c r="S356" s="10">
        <v>43188.650694444441</v>
      </c>
      <c r="T356" s="6" t="s">
        <v>952</v>
      </c>
      <c r="U356" s="5" t="s">
        <v>36</v>
      </c>
      <c r="V356" s="5" t="s">
        <v>36</v>
      </c>
      <c r="W356" s="5"/>
    </row>
    <row r="357" spans="1:23" ht="409.5" x14ac:dyDescent="0.25">
      <c r="A357" s="5"/>
      <c r="B357" s="6" t="s">
        <v>708</v>
      </c>
      <c r="C357" s="5" t="s">
        <v>811</v>
      </c>
      <c r="D357" s="5" t="s">
        <v>710</v>
      </c>
      <c r="E357" s="5" t="s">
        <v>711</v>
      </c>
      <c r="F357" s="5" t="s">
        <v>928</v>
      </c>
      <c r="G357" s="5" t="s">
        <v>575</v>
      </c>
      <c r="H357" s="5" t="s">
        <v>59</v>
      </c>
      <c r="I357" s="5" t="s">
        <v>60</v>
      </c>
      <c r="J357" s="5">
        <v>8532100000</v>
      </c>
      <c r="K357" s="8" t="s">
        <v>953</v>
      </c>
      <c r="L357" s="8" t="s">
        <v>718</v>
      </c>
      <c r="M357" s="5" t="s">
        <v>33</v>
      </c>
      <c r="N357" s="9">
        <v>47.582999999999998</v>
      </c>
      <c r="O357" s="9"/>
      <c r="P357" s="5" t="s">
        <v>34</v>
      </c>
      <c r="Q357" s="9">
        <v>1110.06</v>
      </c>
      <c r="R357" s="9">
        <v>1383.79</v>
      </c>
      <c r="S357" s="10">
        <v>43206.420138888891</v>
      </c>
      <c r="T357" s="6" t="s">
        <v>954</v>
      </c>
      <c r="U357" s="5" t="s">
        <v>36</v>
      </c>
      <c r="V357" s="5" t="s">
        <v>36</v>
      </c>
      <c r="W357" s="5"/>
    </row>
    <row r="358" spans="1:23" ht="409.5" x14ac:dyDescent="0.25">
      <c r="A358" s="5"/>
      <c r="B358" s="6" t="s">
        <v>708</v>
      </c>
      <c r="C358" s="5" t="s">
        <v>811</v>
      </c>
      <c r="D358" s="5" t="s">
        <v>710</v>
      </c>
      <c r="E358" s="5" t="s">
        <v>711</v>
      </c>
      <c r="F358" s="5" t="s">
        <v>928</v>
      </c>
      <c r="G358" s="5" t="s">
        <v>575</v>
      </c>
      <c r="H358" s="5" t="s">
        <v>59</v>
      </c>
      <c r="I358" s="5" t="s">
        <v>60</v>
      </c>
      <c r="J358" s="5">
        <v>8532100000</v>
      </c>
      <c r="K358" s="8" t="s">
        <v>953</v>
      </c>
      <c r="L358" s="8" t="s">
        <v>718</v>
      </c>
      <c r="M358" s="5" t="s">
        <v>33</v>
      </c>
      <c r="N358" s="9">
        <v>32.981999999999999</v>
      </c>
      <c r="O358" s="9"/>
      <c r="P358" s="5" t="s">
        <v>34</v>
      </c>
      <c r="Q358" s="9">
        <v>807.16</v>
      </c>
      <c r="R358" s="9">
        <v>1003.56</v>
      </c>
      <c r="S358" s="10">
        <v>43207.60833333333</v>
      </c>
      <c r="T358" s="6" t="s">
        <v>955</v>
      </c>
      <c r="U358" s="5" t="s">
        <v>36</v>
      </c>
      <c r="V358" s="5" t="s">
        <v>36</v>
      </c>
      <c r="W358" s="5"/>
    </row>
    <row r="359" spans="1:23" ht="409.5" x14ac:dyDescent="0.25">
      <c r="A359" s="5"/>
      <c r="B359" s="6" t="s">
        <v>708</v>
      </c>
      <c r="C359" s="5" t="s">
        <v>811</v>
      </c>
      <c r="D359" s="5" t="s">
        <v>710</v>
      </c>
      <c r="E359" s="5" t="s">
        <v>956</v>
      </c>
      <c r="F359" s="5" t="s">
        <v>957</v>
      </c>
      <c r="G359" s="5" t="s">
        <v>575</v>
      </c>
      <c r="H359" s="5" t="s">
        <v>958</v>
      </c>
      <c r="I359" s="5" t="s">
        <v>60</v>
      </c>
      <c r="J359" s="5">
        <v>8532100000</v>
      </c>
      <c r="K359" s="8" t="s">
        <v>953</v>
      </c>
      <c r="L359" s="8" t="s">
        <v>718</v>
      </c>
      <c r="M359" s="5" t="s">
        <v>33</v>
      </c>
      <c r="N359" s="9">
        <v>32.981999999999999</v>
      </c>
      <c r="O359" s="9"/>
      <c r="P359" s="5" t="s">
        <v>34</v>
      </c>
      <c r="Q359" s="9">
        <v>807.16</v>
      </c>
      <c r="R359" s="9">
        <v>1008.93</v>
      </c>
      <c r="S359" s="10">
        <v>43208.807638888888</v>
      </c>
      <c r="T359" s="6" t="s">
        <v>959</v>
      </c>
      <c r="U359" s="5" t="s">
        <v>36</v>
      </c>
      <c r="V359" s="5" t="s">
        <v>36</v>
      </c>
      <c r="W359" s="5"/>
    </row>
    <row r="360" spans="1:23" ht="409.5" x14ac:dyDescent="0.25">
      <c r="A360" s="5"/>
      <c r="B360" s="6" t="s">
        <v>708</v>
      </c>
      <c r="C360" s="5" t="s">
        <v>811</v>
      </c>
      <c r="D360" s="5" t="s">
        <v>710</v>
      </c>
      <c r="E360" s="5" t="s">
        <v>711</v>
      </c>
      <c r="F360" s="5" t="s">
        <v>928</v>
      </c>
      <c r="G360" s="5" t="s">
        <v>713</v>
      </c>
      <c r="H360" s="5" t="s">
        <v>59</v>
      </c>
      <c r="I360" s="5" t="s">
        <v>59</v>
      </c>
      <c r="J360" s="5">
        <v>8532100000</v>
      </c>
      <c r="K360" s="8" t="s">
        <v>960</v>
      </c>
      <c r="L360" s="8" t="s">
        <v>715</v>
      </c>
      <c r="M360" s="5" t="s">
        <v>33</v>
      </c>
      <c r="N360" s="9">
        <v>457.2</v>
      </c>
      <c r="O360" s="9"/>
      <c r="P360" s="5" t="s">
        <v>34</v>
      </c>
      <c r="Q360" s="9">
        <v>6922.85</v>
      </c>
      <c r="R360" s="9">
        <v>8680.6200000000008</v>
      </c>
      <c r="S360" s="10">
        <v>43210.493055555555</v>
      </c>
      <c r="T360" s="6" t="s">
        <v>961</v>
      </c>
      <c r="U360" s="5" t="s">
        <v>36</v>
      </c>
      <c r="V360" s="5" t="s">
        <v>36</v>
      </c>
      <c r="W360" s="5"/>
    </row>
    <row r="361" spans="1:23" ht="409.5" x14ac:dyDescent="0.25">
      <c r="A361" s="5">
        <v>9</v>
      </c>
      <c r="B361" s="6" t="s">
        <v>962</v>
      </c>
      <c r="C361" s="5" t="s">
        <v>963</v>
      </c>
      <c r="D361" s="5" t="s">
        <v>964</v>
      </c>
      <c r="E361" s="5" t="s">
        <v>965</v>
      </c>
      <c r="F361" s="5" t="s">
        <v>966</v>
      </c>
      <c r="G361" s="5" t="s">
        <v>967</v>
      </c>
      <c r="H361" s="5" t="s">
        <v>30</v>
      </c>
      <c r="I361" s="5" t="s">
        <v>59</v>
      </c>
      <c r="J361" s="5">
        <v>8532100000</v>
      </c>
      <c r="K361" s="8" t="s">
        <v>968</v>
      </c>
      <c r="L361" s="8" t="s">
        <v>969</v>
      </c>
      <c r="M361" s="5" t="s">
        <v>443</v>
      </c>
      <c r="N361" s="9">
        <v>78.055999999999997</v>
      </c>
      <c r="O361" s="9"/>
      <c r="P361" s="5" t="s">
        <v>34</v>
      </c>
      <c r="Q361" s="9">
        <v>5789.77</v>
      </c>
      <c r="R361" s="9">
        <v>6461.38</v>
      </c>
      <c r="S361" s="10">
        <v>42417</v>
      </c>
      <c r="T361" s="6" t="s">
        <v>970</v>
      </c>
      <c r="U361" s="5" t="s">
        <v>36</v>
      </c>
      <c r="V361" s="5" t="s">
        <v>36</v>
      </c>
      <c r="W361" s="5"/>
    </row>
    <row r="362" spans="1:23" ht="409.5" x14ac:dyDescent="0.25">
      <c r="A362" s="5"/>
      <c r="B362" s="6" t="s">
        <v>962</v>
      </c>
      <c r="C362" s="5" t="s">
        <v>963</v>
      </c>
      <c r="D362" s="5" t="s">
        <v>971</v>
      </c>
      <c r="E362" s="5" t="s">
        <v>972</v>
      </c>
      <c r="F362" s="5" t="s">
        <v>973</v>
      </c>
      <c r="G362" s="5" t="s">
        <v>974</v>
      </c>
      <c r="H362" s="5" t="s">
        <v>393</v>
      </c>
      <c r="I362" s="5" t="s">
        <v>29</v>
      </c>
      <c r="J362" s="5">
        <v>8532100000</v>
      </c>
      <c r="K362" s="8" t="s">
        <v>975</v>
      </c>
      <c r="L362" s="8" t="s">
        <v>32</v>
      </c>
      <c r="M362" s="5" t="s">
        <v>33</v>
      </c>
      <c r="N362" s="9">
        <v>5984</v>
      </c>
      <c r="O362" s="9"/>
      <c r="P362" s="5" t="s">
        <v>34</v>
      </c>
      <c r="Q362" s="9">
        <v>59584</v>
      </c>
      <c r="R362" s="9">
        <v>67621.48</v>
      </c>
      <c r="S362" s="10">
        <v>42418</v>
      </c>
      <c r="T362" s="6" t="s">
        <v>976</v>
      </c>
      <c r="U362" s="5" t="s">
        <v>977</v>
      </c>
      <c r="V362" s="5" t="s">
        <v>978</v>
      </c>
      <c r="W362" s="5"/>
    </row>
    <row r="363" spans="1:23" ht="409.5" x14ac:dyDescent="0.25">
      <c r="A363" s="5"/>
      <c r="B363" s="6" t="s">
        <v>962</v>
      </c>
      <c r="C363" s="5" t="s">
        <v>963</v>
      </c>
      <c r="D363" s="5" t="s">
        <v>971</v>
      </c>
      <c r="E363" s="5" t="s">
        <v>979</v>
      </c>
      <c r="F363" s="5" t="s">
        <v>980</v>
      </c>
      <c r="G363" s="5" t="s">
        <v>974</v>
      </c>
      <c r="H363" s="5" t="s">
        <v>393</v>
      </c>
      <c r="I363" s="5" t="s">
        <v>29</v>
      </c>
      <c r="J363" s="5">
        <v>8532100000</v>
      </c>
      <c r="K363" s="8" t="s">
        <v>975</v>
      </c>
      <c r="L363" s="8" t="s">
        <v>32</v>
      </c>
      <c r="M363" s="5" t="s">
        <v>33</v>
      </c>
      <c r="N363" s="9">
        <v>5307</v>
      </c>
      <c r="O363" s="9"/>
      <c r="P363" s="5" t="s">
        <v>34</v>
      </c>
      <c r="Q363" s="9">
        <v>56791</v>
      </c>
      <c r="R363" s="9">
        <v>64303.77</v>
      </c>
      <c r="S363" s="10">
        <v>42424</v>
      </c>
      <c r="T363" s="6" t="s">
        <v>981</v>
      </c>
      <c r="U363" s="5" t="s">
        <v>977</v>
      </c>
      <c r="V363" s="5" t="s">
        <v>978</v>
      </c>
      <c r="W363" s="5"/>
    </row>
    <row r="364" spans="1:23" ht="409.5" x14ac:dyDescent="0.25">
      <c r="A364" s="5"/>
      <c r="B364" s="6" t="s">
        <v>962</v>
      </c>
      <c r="C364" s="5" t="s">
        <v>963</v>
      </c>
      <c r="D364" s="5" t="s">
        <v>971</v>
      </c>
      <c r="E364" s="5" t="s">
        <v>982</v>
      </c>
      <c r="F364" s="5" t="s">
        <v>983</v>
      </c>
      <c r="G364" s="5" t="s">
        <v>974</v>
      </c>
      <c r="H364" s="5" t="s">
        <v>984</v>
      </c>
      <c r="I364" s="5" t="s">
        <v>29</v>
      </c>
      <c r="J364" s="5">
        <v>8532100000</v>
      </c>
      <c r="K364" s="8" t="s">
        <v>975</v>
      </c>
      <c r="L364" s="8" t="s">
        <v>32</v>
      </c>
      <c r="M364" s="5" t="s">
        <v>33</v>
      </c>
      <c r="N364" s="9">
        <v>2265</v>
      </c>
      <c r="O364" s="9"/>
      <c r="P364" s="5" t="s">
        <v>34</v>
      </c>
      <c r="Q364" s="9">
        <v>37188</v>
      </c>
      <c r="R364" s="9">
        <v>42739.14</v>
      </c>
      <c r="S364" s="10">
        <v>42458</v>
      </c>
      <c r="T364" s="6" t="s">
        <v>985</v>
      </c>
      <c r="U364" s="5" t="s">
        <v>977</v>
      </c>
      <c r="V364" s="5" t="s">
        <v>978</v>
      </c>
      <c r="W364" s="5"/>
    </row>
    <row r="365" spans="1:23" ht="409.5" x14ac:dyDescent="0.25">
      <c r="A365" s="5"/>
      <c r="B365" s="6" t="s">
        <v>962</v>
      </c>
      <c r="C365" s="5" t="s">
        <v>986</v>
      </c>
      <c r="D365" s="5" t="s">
        <v>964</v>
      </c>
      <c r="E365" s="5" t="s">
        <v>965</v>
      </c>
      <c r="F365" s="5" t="s">
        <v>966</v>
      </c>
      <c r="G365" s="5" t="s">
        <v>967</v>
      </c>
      <c r="H365" s="5" t="s">
        <v>30</v>
      </c>
      <c r="I365" s="5" t="s">
        <v>59</v>
      </c>
      <c r="J365" s="5">
        <v>8532100000</v>
      </c>
      <c r="K365" s="8" t="s">
        <v>987</v>
      </c>
      <c r="L365" s="8" t="s">
        <v>988</v>
      </c>
      <c r="M365" s="5" t="s">
        <v>443</v>
      </c>
      <c r="N365" s="9">
        <v>195.36</v>
      </c>
      <c r="O365" s="9"/>
      <c r="P365" s="5" t="s">
        <v>34</v>
      </c>
      <c r="Q365" s="9">
        <v>7013.36</v>
      </c>
      <c r="R365" s="9">
        <v>7983.31</v>
      </c>
      <c r="S365" s="10">
        <v>42464</v>
      </c>
      <c r="T365" s="6" t="s">
        <v>989</v>
      </c>
      <c r="U365" s="5" t="s">
        <v>36</v>
      </c>
      <c r="V365" s="5" t="s">
        <v>36</v>
      </c>
      <c r="W365" s="5"/>
    </row>
    <row r="366" spans="1:23" ht="409.5" x14ac:dyDescent="0.25">
      <c r="A366" s="5"/>
      <c r="B366" s="6" t="s">
        <v>962</v>
      </c>
      <c r="C366" s="5" t="s">
        <v>986</v>
      </c>
      <c r="D366" s="5" t="s">
        <v>964</v>
      </c>
      <c r="E366" s="5" t="s">
        <v>965</v>
      </c>
      <c r="F366" s="5" t="s">
        <v>966</v>
      </c>
      <c r="G366" s="5" t="s">
        <v>967</v>
      </c>
      <c r="H366" s="5" t="s">
        <v>30</v>
      </c>
      <c r="I366" s="5" t="s">
        <v>59</v>
      </c>
      <c r="J366" s="5">
        <v>8532100000</v>
      </c>
      <c r="K366" s="8" t="s">
        <v>987</v>
      </c>
      <c r="L366" s="8" t="s">
        <v>988</v>
      </c>
      <c r="M366" s="5" t="s">
        <v>443</v>
      </c>
      <c r="N366" s="9">
        <v>243.92500000000001</v>
      </c>
      <c r="O366" s="9"/>
      <c r="P366" s="5" t="s">
        <v>34</v>
      </c>
      <c r="Q366" s="9">
        <v>8538.64</v>
      </c>
      <c r="R366" s="9">
        <v>9623.9</v>
      </c>
      <c r="S366" s="10">
        <v>42487</v>
      </c>
      <c r="T366" s="6" t="s">
        <v>990</v>
      </c>
      <c r="U366" s="5" t="s">
        <v>36</v>
      </c>
      <c r="V366" s="5" t="s">
        <v>36</v>
      </c>
      <c r="W366" s="5"/>
    </row>
    <row r="367" spans="1:23" ht="409.5" x14ac:dyDescent="0.25">
      <c r="A367" s="5"/>
      <c r="B367" s="6" t="s">
        <v>962</v>
      </c>
      <c r="C367" s="5" t="s">
        <v>963</v>
      </c>
      <c r="D367" s="5" t="s">
        <v>991</v>
      </c>
      <c r="E367" s="5" t="s">
        <v>992</v>
      </c>
      <c r="F367" s="5" t="s">
        <v>993</v>
      </c>
      <c r="G367" s="5" t="s">
        <v>974</v>
      </c>
      <c r="H367" s="5" t="s">
        <v>30</v>
      </c>
      <c r="I367" s="5" t="s">
        <v>29</v>
      </c>
      <c r="J367" s="5">
        <v>8532100000</v>
      </c>
      <c r="K367" s="8" t="s">
        <v>994</v>
      </c>
      <c r="L367" s="8" t="s">
        <v>32</v>
      </c>
      <c r="M367" s="5" t="s">
        <v>33</v>
      </c>
      <c r="N367" s="9">
        <v>1692</v>
      </c>
      <c r="O367" s="9"/>
      <c r="P367" s="5" t="s">
        <v>34</v>
      </c>
      <c r="Q367" s="9">
        <v>24954.799999999999</v>
      </c>
      <c r="R367" s="9">
        <v>28764.29</v>
      </c>
      <c r="S367" s="10">
        <v>42513</v>
      </c>
      <c r="T367" s="6" t="s">
        <v>995</v>
      </c>
      <c r="U367" s="5" t="s">
        <v>36</v>
      </c>
      <c r="V367" s="5" t="s">
        <v>36</v>
      </c>
      <c r="W367" s="5"/>
    </row>
    <row r="368" spans="1:23" ht="409.5" x14ac:dyDescent="0.25">
      <c r="A368" s="5"/>
      <c r="B368" s="6" t="s">
        <v>962</v>
      </c>
      <c r="C368" s="5" t="s">
        <v>986</v>
      </c>
      <c r="D368" s="5" t="s">
        <v>964</v>
      </c>
      <c r="E368" s="5" t="s">
        <v>965</v>
      </c>
      <c r="F368" s="5" t="s">
        <v>966</v>
      </c>
      <c r="G368" s="5" t="s">
        <v>967</v>
      </c>
      <c r="H368" s="5" t="s">
        <v>30</v>
      </c>
      <c r="I368" s="5" t="s">
        <v>59</v>
      </c>
      <c r="J368" s="5">
        <v>8532100000</v>
      </c>
      <c r="K368" s="8" t="s">
        <v>996</v>
      </c>
      <c r="L368" s="8" t="s">
        <v>997</v>
      </c>
      <c r="M368" s="5" t="s">
        <v>443</v>
      </c>
      <c r="N368" s="9">
        <v>152.626</v>
      </c>
      <c r="O368" s="9"/>
      <c r="P368" s="5" t="s">
        <v>34</v>
      </c>
      <c r="Q368" s="9">
        <v>10610.93</v>
      </c>
      <c r="R368" s="9">
        <v>11703.85</v>
      </c>
      <c r="S368" s="10">
        <v>42563</v>
      </c>
      <c r="T368" s="6" t="s">
        <v>998</v>
      </c>
      <c r="U368" s="5" t="s">
        <v>36</v>
      </c>
      <c r="V368" s="5" t="s">
        <v>36</v>
      </c>
      <c r="W368" s="5"/>
    </row>
    <row r="369" spans="1:23" ht="409.5" x14ac:dyDescent="0.25">
      <c r="A369" s="5"/>
      <c r="B369" s="6" t="s">
        <v>962</v>
      </c>
      <c r="C369" s="5" t="s">
        <v>963</v>
      </c>
      <c r="D369" s="5" t="s">
        <v>991</v>
      </c>
      <c r="E369" s="5" t="s">
        <v>999</v>
      </c>
      <c r="F369" s="5" t="s">
        <v>993</v>
      </c>
      <c r="G369" s="5" t="s">
        <v>974</v>
      </c>
      <c r="H369" s="5" t="s">
        <v>30</v>
      </c>
      <c r="I369" s="5" t="s">
        <v>29</v>
      </c>
      <c r="J369" s="5">
        <v>8532100000</v>
      </c>
      <c r="K369" s="8" t="s">
        <v>1000</v>
      </c>
      <c r="L369" s="8" t="s">
        <v>32</v>
      </c>
      <c r="M369" s="5" t="s">
        <v>33</v>
      </c>
      <c r="N369" s="9">
        <v>1825</v>
      </c>
      <c r="O369" s="9"/>
      <c r="P369" s="5" t="s">
        <v>34</v>
      </c>
      <c r="Q369" s="9">
        <v>24450</v>
      </c>
      <c r="R369" s="9">
        <v>27661.23</v>
      </c>
      <c r="S369" s="10">
        <v>42578</v>
      </c>
      <c r="T369" s="6" t="s">
        <v>1001</v>
      </c>
      <c r="U369" s="5" t="s">
        <v>36</v>
      </c>
      <c r="V369" s="5" t="s">
        <v>36</v>
      </c>
      <c r="W369" s="5"/>
    </row>
    <row r="370" spans="1:23" ht="409.5" x14ac:dyDescent="0.25">
      <c r="A370" s="5"/>
      <c r="B370" s="6" t="s">
        <v>962</v>
      </c>
      <c r="C370" s="5" t="s">
        <v>986</v>
      </c>
      <c r="D370" s="5" t="s">
        <v>964</v>
      </c>
      <c r="E370" s="5" t="s">
        <v>965</v>
      </c>
      <c r="F370" s="5" t="s">
        <v>966</v>
      </c>
      <c r="G370" s="5" t="s">
        <v>967</v>
      </c>
      <c r="H370" s="5" t="s">
        <v>30</v>
      </c>
      <c r="I370" s="5" t="s">
        <v>59</v>
      </c>
      <c r="J370" s="5">
        <v>8532100000</v>
      </c>
      <c r="K370" s="8" t="s">
        <v>1002</v>
      </c>
      <c r="L370" s="8" t="s">
        <v>988</v>
      </c>
      <c r="M370" s="5" t="s">
        <v>443</v>
      </c>
      <c r="N370" s="9">
        <v>258.86700000000002</v>
      </c>
      <c r="O370" s="9"/>
      <c r="P370" s="5" t="s">
        <v>34</v>
      </c>
      <c r="Q370" s="9">
        <v>9490.59</v>
      </c>
      <c r="R370" s="9">
        <v>10598.14</v>
      </c>
      <c r="S370" s="10">
        <v>42585</v>
      </c>
      <c r="T370" s="6" t="s">
        <v>1003</v>
      </c>
      <c r="U370" s="5" t="s">
        <v>36</v>
      </c>
      <c r="V370" s="5" t="s">
        <v>36</v>
      </c>
      <c r="W370" s="5"/>
    </row>
    <row r="371" spans="1:23" ht="409.5" x14ac:dyDescent="0.25">
      <c r="A371" s="5"/>
      <c r="B371" s="6" t="s">
        <v>962</v>
      </c>
      <c r="C371" s="5" t="s">
        <v>986</v>
      </c>
      <c r="D371" s="5" t="s">
        <v>964</v>
      </c>
      <c r="E371" s="5" t="s">
        <v>965</v>
      </c>
      <c r="F371" s="5" t="s">
        <v>966</v>
      </c>
      <c r="G371" s="5" t="s">
        <v>967</v>
      </c>
      <c r="H371" s="5" t="s">
        <v>30</v>
      </c>
      <c r="I371" s="5" t="s">
        <v>59</v>
      </c>
      <c r="J371" s="5">
        <v>8532100000</v>
      </c>
      <c r="K371" s="8" t="s">
        <v>1004</v>
      </c>
      <c r="L371" s="8" t="s">
        <v>988</v>
      </c>
      <c r="M371" s="5" t="s">
        <v>443</v>
      </c>
      <c r="N371" s="9">
        <v>228.48099999999999</v>
      </c>
      <c r="O371" s="9"/>
      <c r="P371" s="5" t="s">
        <v>34</v>
      </c>
      <c r="Q371" s="9">
        <v>8525.65</v>
      </c>
      <c r="R371" s="9">
        <v>9443</v>
      </c>
      <c r="S371" s="10">
        <v>42592</v>
      </c>
      <c r="T371" s="6" t="s">
        <v>1005</v>
      </c>
      <c r="U371" s="5" t="s">
        <v>36</v>
      </c>
      <c r="V371" s="5" t="s">
        <v>36</v>
      </c>
      <c r="W371" s="5"/>
    </row>
    <row r="372" spans="1:23" ht="409.5" x14ac:dyDescent="0.25">
      <c r="A372" s="5"/>
      <c r="B372" s="6" t="s">
        <v>962</v>
      </c>
      <c r="C372" s="5" t="s">
        <v>1006</v>
      </c>
      <c r="D372" s="5" t="s">
        <v>964</v>
      </c>
      <c r="E372" s="5" t="s">
        <v>965</v>
      </c>
      <c r="F372" s="5" t="s">
        <v>966</v>
      </c>
      <c r="G372" s="5" t="s">
        <v>967</v>
      </c>
      <c r="H372" s="5" t="s">
        <v>30</v>
      </c>
      <c r="I372" s="5" t="s">
        <v>59</v>
      </c>
      <c r="J372" s="5">
        <v>8532100000</v>
      </c>
      <c r="K372" s="8" t="s">
        <v>1007</v>
      </c>
      <c r="L372" s="8" t="s">
        <v>1008</v>
      </c>
      <c r="M372" s="5" t="s">
        <v>443</v>
      </c>
      <c r="N372" s="9">
        <v>7.0069999999999997</v>
      </c>
      <c r="O372" s="9"/>
      <c r="P372" s="5" t="s">
        <v>34</v>
      </c>
      <c r="Q372" s="9">
        <v>750.69</v>
      </c>
      <c r="R372" s="9">
        <v>840.85</v>
      </c>
      <c r="S372" s="10">
        <v>42634</v>
      </c>
      <c r="T372" s="6" t="s">
        <v>1009</v>
      </c>
      <c r="U372" s="5" t="s">
        <v>36</v>
      </c>
      <c r="V372" s="5" t="s">
        <v>36</v>
      </c>
      <c r="W372" s="5"/>
    </row>
    <row r="373" spans="1:23" ht="409.5" x14ac:dyDescent="0.25">
      <c r="A373" s="5"/>
      <c r="B373" s="6" t="s">
        <v>962</v>
      </c>
      <c r="C373" s="5" t="s">
        <v>963</v>
      </c>
      <c r="D373" s="5" t="s">
        <v>991</v>
      </c>
      <c r="E373" s="5" t="s">
        <v>999</v>
      </c>
      <c r="F373" s="5" t="s">
        <v>993</v>
      </c>
      <c r="G373" s="5" t="s">
        <v>974</v>
      </c>
      <c r="H373" s="5" t="s">
        <v>30</v>
      </c>
      <c r="I373" s="5" t="s">
        <v>29</v>
      </c>
      <c r="J373" s="5">
        <v>8532100000</v>
      </c>
      <c r="K373" s="8" t="s">
        <v>1010</v>
      </c>
      <c r="L373" s="8" t="s">
        <v>32</v>
      </c>
      <c r="M373" s="5" t="s">
        <v>33</v>
      </c>
      <c r="N373" s="9">
        <v>1900</v>
      </c>
      <c r="O373" s="9"/>
      <c r="P373" s="5" t="s">
        <v>34</v>
      </c>
      <c r="Q373" s="9">
        <v>24450</v>
      </c>
      <c r="R373" s="9">
        <v>28272</v>
      </c>
      <c r="S373" s="10">
        <v>42641</v>
      </c>
      <c r="T373" s="6" t="s">
        <v>1011</v>
      </c>
      <c r="U373" s="5" t="s">
        <v>36</v>
      </c>
      <c r="V373" s="5" t="s">
        <v>36</v>
      </c>
      <c r="W373" s="5"/>
    </row>
    <row r="374" spans="1:23" ht="409.5" x14ac:dyDescent="0.25">
      <c r="A374" s="5"/>
      <c r="B374" s="6" t="s">
        <v>962</v>
      </c>
      <c r="C374" s="5" t="s">
        <v>963</v>
      </c>
      <c r="D374" s="5" t="s">
        <v>991</v>
      </c>
      <c r="E374" s="5" t="s">
        <v>992</v>
      </c>
      <c r="F374" s="5" t="s">
        <v>1012</v>
      </c>
      <c r="G374" s="5" t="s">
        <v>974</v>
      </c>
      <c r="H374" s="5" t="s">
        <v>30</v>
      </c>
      <c r="I374" s="5" t="s">
        <v>29</v>
      </c>
      <c r="J374" s="5">
        <v>8532100000</v>
      </c>
      <c r="K374" s="8" t="s">
        <v>1013</v>
      </c>
      <c r="L374" s="8" t="s">
        <v>32</v>
      </c>
      <c r="M374" s="5" t="s">
        <v>33</v>
      </c>
      <c r="N374" s="9">
        <v>2999</v>
      </c>
      <c r="O374" s="9"/>
      <c r="P374" s="5" t="s">
        <v>34</v>
      </c>
      <c r="Q374" s="9">
        <v>38068.300000000003</v>
      </c>
      <c r="R374" s="9">
        <v>42851.199999999997</v>
      </c>
      <c r="S374" s="10">
        <v>42662</v>
      </c>
      <c r="T374" s="6" t="s">
        <v>1014</v>
      </c>
      <c r="U374" s="5" t="s">
        <v>36</v>
      </c>
      <c r="V374" s="5" t="s">
        <v>36</v>
      </c>
      <c r="W374" s="5"/>
    </row>
    <row r="375" spans="1:23" ht="409.5" x14ac:dyDescent="0.25">
      <c r="A375" s="5"/>
      <c r="B375" s="6" t="s">
        <v>962</v>
      </c>
      <c r="C375" s="5" t="s">
        <v>1006</v>
      </c>
      <c r="D375" s="5" t="s">
        <v>964</v>
      </c>
      <c r="E375" s="5" t="s">
        <v>965</v>
      </c>
      <c r="F375" s="5" t="s">
        <v>1015</v>
      </c>
      <c r="G375" s="5" t="s">
        <v>967</v>
      </c>
      <c r="H375" s="5" t="s">
        <v>30</v>
      </c>
      <c r="I375" s="5" t="s">
        <v>59</v>
      </c>
      <c r="J375" s="5">
        <v>8532100000</v>
      </c>
      <c r="K375" s="8" t="s">
        <v>1016</v>
      </c>
      <c r="L375" s="8" t="s">
        <v>1017</v>
      </c>
      <c r="M375" s="5" t="s">
        <v>443</v>
      </c>
      <c r="N375" s="9">
        <v>17.486000000000001</v>
      </c>
      <c r="O375" s="9"/>
      <c r="P375" s="5" t="s">
        <v>34</v>
      </c>
      <c r="Q375" s="9">
        <v>1276.74</v>
      </c>
      <c r="R375" s="9">
        <v>1335.85</v>
      </c>
      <c r="S375" s="10">
        <v>42732</v>
      </c>
      <c r="T375" s="6" t="s">
        <v>1018</v>
      </c>
      <c r="U375" s="5" t="s">
        <v>36</v>
      </c>
      <c r="V375" s="5" t="s">
        <v>36</v>
      </c>
      <c r="W375" s="5"/>
    </row>
    <row r="376" spans="1:23" ht="409.5" x14ac:dyDescent="0.25">
      <c r="A376" s="5"/>
      <c r="B376" s="6" t="s">
        <v>962</v>
      </c>
      <c r="C376" s="5" t="s">
        <v>1006</v>
      </c>
      <c r="D376" s="5" t="s">
        <v>964</v>
      </c>
      <c r="E376" s="5" t="s">
        <v>965</v>
      </c>
      <c r="F376" s="5" t="s">
        <v>1015</v>
      </c>
      <c r="G376" s="5" t="s">
        <v>967</v>
      </c>
      <c r="H376" s="5" t="s">
        <v>30</v>
      </c>
      <c r="I376" s="5" t="s">
        <v>59</v>
      </c>
      <c r="J376" s="5">
        <v>8532100000</v>
      </c>
      <c r="K376" s="8" t="s">
        <v>1019</v>
      </c>
      <c r="L376" s="8" t="s">
        <v>1020</v>
      </c>
      <c r="M376" s="5" t="s">
        <v>443</v>
      </c>
      <c r="N376" s="9">
        <v>7.63</v>
      </c>
      <c r="O376" s="9"/>
      <c r="P376" s="5" t="s">
        <v>34</v>
      </c>
      <c r="Q376" s="9">
        <v>633.44000000000005</v>
      </c>
      <c r="R376" s="9">
        <v>674.87</v>
      </c>
      <c r="S376" s="10">
        <v>42754</v>
      </c>
      <c r="T376" s="6" t="s">
        <v>1021</v>
      </c>
      <c r="U376" s="5" t="s">
        <v>36</v>
      </c>
      <c r="V376" s="5" t="s">
        <v>36</v>
      </c>
      <c r="W376" s="5"/>
    </row>
    <row r="377" spans="1:23" ht="409.5" x14ac:dyDescent="0.25">
      <c r="A377" s="5"/>
      <c r="B377" s="6" t="s">
        <v>962</v>
      </c>
      <c r="C377" s="5" t="s">
        <v>963</v>
      </c>
      <c r="D377" s="5" t="s">
        <v>991</v>
      </c>
      <c r="E377" s="5" t="s">
        <v>622</v>
      </c>
      <c r="F377" s="5" t="s">
        <v>1022</v>
      </c>
      <c r="G377" s="5" t="s">
        <v>974</v>
      </c>
      <c r="H377" s="5" t="s">
        <v>393</v>
      </c>
      <c r="I377" s="5" t="s">
        <v>29</v>
      </c>
      <c r="J377" s="5">
        <v>8532100000</v>
      </c>
      <c r="K377" s="8" t="s">
        <v>1023</v>
      </c>
      <c r="L377" s="8" t="s">
        <v>1024</v>
      </c>
      <c r="M377" s="5" t="s">
        <v>33</v>
      </c>
      <c r="N377" s="9">
        <v>1825</v>
      </c>
      <c r="O377" s="9"/>
      <c r="P377" s="5" t="s">
        <v>34</v>
      </c>
      <c r="Q377" s="9">
        <v>24473.5</v>
      </c>
      <c r="R377" s="9">
        <v>26728.78</v>
      </c>
      <c r="S377" s="10">
        <v>42781</v>
      </c>
      <c r="T377" s="6" t="s">
        <v>1025</v>
      </c>
      <c r="U377" s="5" t="s">
        <v>36</v>
      </c>
      <c r="V377" s="5" t="s">
        <v>36</v>
      </c>
      <c r="W377" s="5"/>
    </row>
    <row r="378" spans="1:23" ht="409.5" x14ac:dyDescent="0.25">
      <c r="A378" s="5"/>
      <c r="B378" s="6" t="s">
        <v>962</v>
      </c>
      <c r="C378" s="5" t="s">
        <v>1006</v>
      </c>
      <c r="D378" s="5" t="s">
        <v>964</v>
      </c>
      <c r="E378" s="5" t="s">
        <v>965</v>
      </c>
      <c r="F378" s="5" t="s">
        <v>1015</v>
      </c>
      <c r="G378" s="5" t="s">
        <v>967</v>
      </c>
      <c r="H378" s="5" t="s">
        <v>30</v>
      </c>
      <c r="I378" s="5" t="s">
        <v>59</v>
      </c>
      <c r="J378" s="5">
        <v>8532100000</v>
      </c>
      <c r="K378" s="8" t="s">
        <v>1026</v>
      </c>
      <c r="L378" s="8" t="s">
        <v>1027</v>
      </c>
      <c r="M378" s="5" t="s">
        <v>443</v>
      </c>
      <c r="N378" s="9">
        <v>17.286000000000001</v>
      </c>
      <c r="O378" s="9"/>
      <c r="P378" s="5" t="s">
        <v>34</v>
      </c>
      <c r="Q378" s="9">
        <v>2486.23</v>
      </c>
      <c r="R378" s="9">
        <v>2628.69</v>
      </c>
      <c r="S378" s="10">
        <v>42787</v>
      </c>
      <c r="T378" s="6" t="s">
        <v>1028</v>
      </c>
      <c r="U378" s="5" t="s">
        <v>36</v>
      </c>
      <c r="V378" s="5" t="s">
        <v>36</v>
      </c>
      <c r="W378" s="5"/>
    </row>
    <row r="379" spans="1:23" ht="409.5" x14ac:dyDescent="0.25">
      <c r="A379" s="5"/>
      <c r="B379" s="6" t="s">
        <v>962</v>
      </c>
      <c r="C379" s="5" t="s">
        <v>1006</v>
      </c>
      <c r="D379" s="5" t="s">
        <v>964</v>
      </c>
      <c r="E379" s="5" t="s">
        <v>965</v>
      </c>
      <c r="F379" s="5" t="s">
        <v>1015</v>
      </c>
      <c r="G379" s="5" t="s">
        <v>967</v>
      </c>
      <c r="H379" s="5" t="s">
        <v>30</v>
      </c>
      <c r="I379" s="5" t="s">
        <v>59</v>
      </c>
      <c r="J379" s="5">
        <v>8532100000</v>
      </c>
      <c r="K379" s="8" t="s">
        <v>1029</v>
      </c>
      <c r="L379" s="8" t="s">
        <v>1030</v>
      </c>
      <c r="M379" s="5" t="s">
        <v>443</v>
      </c>
      <c r="N379" s="9">
        <v>85.075999999999993</v>
      </c>
      <c r="O379" s="9"/>
      <c r="P379" s="5" t="s">
        <v>34</v>
      </c>
      <c r="Q379" s="9">
        <v>11498.94</v>
      </c>
      <c r="R379" s="9">
        <v>12116.44</v>
      </c>
      <c r="S379" s="10">
        <v>42805</v>
      </c>
      <c r="T379" s="6" t="s">
        <v>1031</v>
      </c>
      <c r="U379" s="5" t="s">
        <v>36</v>
      </c>
      <c r="V379" s="5" t="s">
        <v>36</v>
      </c>
      <c r="W379" s="5"/>
    </row>
    <row r="380" spans="1:23" ht="409.5" x14ac:dyDescent="0.25">
      <c r="A380" s="5"/>
      <c r="B380" s="6" t="s">
        <v>962</v>
      </c>
      <c r="C380" s="5" t="s">
        <v>1006</v>
      </c>
      <c r="D380" s="5" t="s">
        <v>964</v>
      </c>
      <c r="E380" s="5" t="s">
        <v>965</v>
      </c>
      <c r="F380" s="5" t="s">
        <v>1015</v>
      </c>
      <c r="G380" s="5" t="s">
        <v>967</v>
      </c>
      <c r="H380" s="5" t="s">
        <v>30</v>
      </c>
      <c r="I380" s="5" t="s">
        <v>59</v>
      </c>
      <c r="J380" s="5">
        <v>8532100000</v>
      </c>
      <c r="K380" s="8" t="s">
        <v>1029</v>
      </c>
      <c r="L380" s="8" t="s">
        <v>1030</v>
      </c>
      <c r="M380" s="5" t="s">
        <v>443</v>
      </c>
      <c r="N380" s="9">
        <v>85.075999999999993</v>
      </c>
      <c r="O380" s="9"/>
      <c r="P380" s="5" t="s">
        <v>34</v>
      </c>
      <c r="Q380" s="9">
        <v>11498.94</v>
      </c>
      <c r="R380" s="9">
        <v>12183.12</v>
      </c>
      <c r="S380" s="10">
        <v>42807</v>
      </c>
      <c r="T380" s="6" t="s">
        <v>1032</v>
      </c>
      <c r="U380" s="5" t="s">
        <v>36</v>
      </c>
      <c r="V380" s="5" t="s">
        <v>36</v>
      </c>
      <c r="W380" s="5"/>
    </row>
    <row r="381" spans="1:23" ht="409.5" x14ac:dyDescent="0.25">
      <c r="A381" s="5"/>
      <c r="B381" s="6" t="s">
        <v>962</v>
      </c>
      <c r="C381" s="5" t="s">
        <v>1006</v>
      </c>
      <c r="D381" s="5" t="s">
        <v>964</v>
      </c>
      <c r="E381" s="5" t="s">
        <v>965</v>
      </c>
      <c r="F381" s="5" t="s">
        <v>1015</v>
      </c>
      <c r="G381" s="5" t="s">
        <v>967</v>
      </c>
      <c r="H381" s="5" t="s">
        <v>30</v>
      </c>
      <c r="I381" s="5" t="s">
        <v>29</v>
      </c>
      <c r="J381" s="5">
        <v>8532100000</v>
      </c>
      <c r="K381" s="8" t="s">
        <v>1033</v>
      </c>
      <c r="L381" s="8" t="s">
        <v>1017</v>
      </c>
      <c r="M381" s="5" t="s">
        <v>443</v>
      </c>
      <c r="N381" s="9">
        <v>8.7430000000000003</v>
      </c>
      <c r="O381" s="9"/>
      <c r="P381" s="5" t="s">
        <v>34</v>
      </c>
      <c r="Q381" s="9">
        <v>638.79999999999995</v>
      </c>
      <c r="R381" s="9">
        <v>704.4</v>
      </c>
      <c r="S381" s="10">
        <v>42873</v>
      </c>
      <c r="T381" s="6" t="s">
        <v>1034</v>
      </c>
      <c r="U381" s="5" t="s">
        <v>36</v>
      </c>
      <c r="V381" s="5" t="s">
        <v>36</v>
      </c>
      <c r="W381" s="5"/>
    </row>
    <row r="382" spans="1:23" ht="409.5" x14ac:dyDescent="0.25">
      <c r="A382" s="5"/>
      <c r="B382" s="6" t="s">
        <v>962</v>
      </c>
      <c r="C382" s="5" t="s">
        <v>1006</v>
      </c>
      <c r="D382" s="5" t="s">
        <v>991</v>
      </c>
      <c r="E382" s="5" t="s">
        <v>999</v>
      </c>
      <c r="F382" s="5" t="s">
        <v>1035</v>
      </c>
      <c r="G382" s="5" t="s">
        <v>974</v>
      </c>
      <c r="H382" s="5" t="s">
        <v>245</v>
      </c>
      <c r="I382" s="5" t="s">
        <v>29</v>
      </c>
      <c r="J382" s="5">
        <v>8532100000</v>
      </c>
      <c r="K382" s="8" t="s">
        <v>1036</v>
      </c>
      <c r="L382" s="8" t="s">
        <v>32</v>
      </c>
      <c r="M382" s="5" t="s">
        <v>33</v>
      </c>
      <c r="N382" s="9">
        <v>1960</v>
      </c>
      <c r="O382" s="9"/>
      <c r="P382" s="5" t="s">
        <v>34</v>
      </c>
      <c r="Q382" s="9">
        <v>26546.799999999999</v>
      </c>
      <c r="R382" s="9">
        <v>33743.769999999997</v>
      </c>
      <c r="S382" s="10">
        <v>43174.638194444444</v>
      </c>
      <c r="T382" s="6" t="s">
        <v>1037</v>
      </c>
      <c r="U382" s="5" t="s">
        <v>36</v>
      </c>
      <c r="V382" s="5" t="s">
        <v>36</v>
      </c>
      <c r="W382" s="5"/>
    </row>
    <row r="383" spans="1:23" ht="409.5" x14ac:dyDescent="0.25">
      <c r="A383" s="5">
        <v>10</v>
      </c>
      <c r="B383" s="6" t="s">
        <v>1038</v>
      </c>
      <c r="C383" s="5" t="s">
        <v>1039</v>
      </c>
      <c r="D383" s="5" t="s">
        <v>1040</v>
      </c>
      <c r="E383" s="5" t="s">
        <v>590</v>
      </c>
      <c r="F383" s="5" t="s">
        <v>1041</v>
      </c>
      <c r="G383" s="5" t="s">
        <v>575</v>
      </c>
      <c r="H383" s="5" t="s">
        <v>30</v>
      </c>
      <c r="I383" s="5" t="s">
        <v>60</v>
      </c>
      <c r="J383" s="5">
        <v>8532100000</v>
      </c>
      <c r="K383" s="8" t="s">
        <v>1042</v>
      </c>
      <c r="L383" s="8" t="s">
        <v>32</v>
      </c>
      <c r="M383" s="5" t="s">
        <v>33</v>
      </c>
      <c r="N383" s="9">
        <v>1425.4</v>
      </c>
      <c r="O383" s="9"/>
      <c r="P383" s="5" t="s">
        <v>34</v>
      </c>
      <c r="Q383" s="9">
        <v>20616.96</v>
      </c>
      <c r="R383" s="9">
        <v>22911.83</v>
      </c>
      <c r="S383" s="10">
        <v>42401</v>
      </c>
      <c r="T383" s="6" t="s">
        <v>1043</v>
      </c>
      <c r="U383" s="5" t="s">
        <v>36</v>
      </c>
      <c r="V383" s="5" t="s">
        <v>36</v>
      </c>
      <c r="W383" s="5"/>
    </row>
    <row r="384" spans="1:23" ht="409.5" x14ac:dyDescent="0.25">
      <c r="A384" s="5"/>
      <c r="B384" s="6" t="s">
        <v>1038</v>
      </c>
      <c r="C384" s="5" t="s">
        <v>1039</v>
      </c>
      <c r="D384" s="5" t="s">
        <v>1040</v>
      </c>
      <c r="E384" s="5" t="s">
        <v>1044</v>
      </c>
      <c r="F384" s="5" t="s">
        <v>1045</v>
      </c>
      <c r="G384" s="5" t="s">
        <v>1044</v>
      </c>
      <c r="H384" s="5" t="s">
        <v>30</v>
      </c>
      <c r="I384" s="5" t="s">
        <v>30</v>
      </c>
      <c r="J384" s="5">
        <v>8532100000</v>
      </c>
      <c r="K384" s="8" t="s">
        <v>1046</v>
      </c>
      <c r="L384" s="8" t="s">
        <v>32</v>
      </c>
      <c r="M384" s="5" t="s">
        <v>33</v>
      </c>
      <c r="N384" s="9">
        <v>248.24</v>
      </c>
      <c r="O384" s="9"/>
      <c r="P384" s="5" t="s">
        <v>34</v>
      </c>
      <c r="Q384" s="9">
        <v>5024.97</v>
      </c>
      <c r="R384" s="9">
        <v>6006.35</v>
      </c>
      <c r="S384" s="10">
        <v>42411</v>
      </c>
      <c r="T384" s="6" t="s">
        <v>1047</v>
      </c>
      <c r="U384" s="5" t="s">
        <v>36</v>
      </c>
      <c r="V384" s="5" t="s">
        <v>36</v>
      </c>
      <c r="W384" s="5"/>
    </row>
    <row r="385" spans="1:23" ht="409.5" x14ac:dyDescent="0.25">
      <c r="A385" s="5"/>
      <c r="B385" s="6" t="s">
        <v>1038</v>
      </c>
      <c r="C385" s="5" t="s">
        <v>1039</v>
      </c>
      <c r="D385" s="5" t="s">
        <v>1040</v>
      </c>
      <c r="E385" s="5" t="s">
        <v>1044</v>
      </c>
      <c r="F385" s="5" t="s">
        <v>1045</v>
      </c>
      <c r="G385" s="5" t="s">
        <v>1044</v>
      </c>
      <c r="H385" s="5" t="s">
        <v>30</v>
      </c>
      <c r="I385" s="5" t="s">
        <v>30</v>
      </c>
      <c r="J385" s="5">
        <v>8532100000</v>
      </c>
      <c r="K385" s="8" t="s">
        <v>1048</v>
      </c>
      <c r="L385" s="8" t="s">
        <v>32</v>
      </c>
      <c r="M385" s="5" t="s">
        <v>33</v>
      </c>
      <c r="N385" s="9">
        <v>379.9</v>
      </c>
      <c r="O385" s="9"/>
      <c r="P385" s="5" t="s">
        <v>34</v>
      </c>
      <c r="Q385" s="9">
        <v>6766.31</v>
      </c>
      <c r="R385" s="9">
        <v>7908.06</v>
      </c>
      <c r="S385" s="10">
        <v>42417</v>
      </c>
      <c r="T385" s="6" t="s">
        <v>1049</v>
      </c>
      <c r="U385" s="5" t="s">
        <v>36</v>
      </c>
      <c r="V385" s="5" t="s">
        <v>36</v>
      </c>
      <c r="W385" s="5"/>
    </row>
    <row r="386" spans="1:23" ht="409.5" x14ac:dyDescent="0.25">
      <c r="A386" s="5"/>
      <c r="B386" s="6" t="s">
        <v>1038</v>
      </c>
      <c r="C386" s="5" t="s">
        <v>1039</v>
      </c>
      <c r="D386" s="5" t="s">
        <v>1040</v>
      </c>
      <c r="E386" s="5" t="s">
        <v>590</v>
      </c>
      <c r="F386" s="5" t="s">
        <v>1041</v>
      </c>
      <c r="G386" s="5" t="s">
        <v>575</v>
      </c>
      <c r="H386" s="5" t="s">
        <v>30</v>
      </c>
      <c r="I386" s="5" t="s">
        <v>441</v>
      </c>
      <c r="J386" s="5">
        <v>8532100000</v>
      </c>
      <c r="K386" s="8" t="s">
        <v>1050</v>
      </c>
      <c r="L386" s="8" t="s">
        <v>1051</v>
      </c>
      <c r="M386" s="5" t="s">
        <v>33</v>
      </c>
      <c r="N386" s="9">
        <v>165.16</v>
      </c>
      <c r="O386" s="9"/>
      <c r="P386" s="5" t="s">
        <v>34</v>
      </c>
      <c r="Q386" s="9">
        <v>1428</v>
      </c>
      <c r="R386" s="9">
        <v>1607.9</v>
      </c>
      <c r="S386" s="10">
        <v>42439</v>
      </c>
      <c r="T386" s="6" t="s">
        <v>1052</v>
      </c>
      <c r="U386" s="5" t="s">
        <v>36</v>
      </c>
      <c r="V386" s="5" t="s">
        <v>36</v>
      </c>
      <c r="W386" s="5"/>
    </row>
    <row r="387" spans="1:23" ht="409.5" x14ac:dyDescent="0.25">
      <c r="A387" s="5"/>
      <c r="B387" s="6" t="s">
        <v>1038</v>
      </c>
      <c r="C387" s="5" t="s">
        <v>1039</v>
      </c>
      <c r="D387" s="5" t="s">
        <v>1040</v>
      </c>
      <c r="E387" s="5" t="s">
        <v>590</v>
      </c>
      <c r="F387" s="5" t="s">
        <v>1041</v>
      </c>
      <c r="G387" s="5" t="s">
        <v>575</v>
      </c>
      <c r="H387" s="5" t="s">
        <v>30</v>
      </c>
      <c r="I387" s="5" t="s">
        <v>60</v>
      </c>
      <c r="J387" s="5">
        <v>8532100000</v>
      </c>
      <c r="K387" s="8" t="s">
        <v>1042</v>
      </c>
      <c r="L387" s="8" t="s">
        <v>32</v>
      </c>
      <c r="M387" s="5" t="s">
        <v>33</v>
      </c>
      <c r="N387" s="9">
        <v>494.1</v>
      </c>
      <c r="O387" s="9"/>
      <c r="P387" s="5" t="s">
        <v>34</v>
      </c>
      <c r="Q387" s="9">
        <v>7301.84</v>
      </c>
      <c r="R387" s="9">
        <v>8132.99</v>
      </c>
      <c r="S387" s="10">
        <v>42439</v>
      </c>
      <c r="T387" s="6" t="s">
        <v>1052</v>
      </c>
      <c r="U387" s="5" t="s">
        <v>36</v>
      </c>
      <c r="V387" s="5" t="s">
        <v>36</v>
      </c>
      <c r="W387" s="5"/>
    </row>
    <row r="388" spans="1:23" ht="409.5" x14ac:dyDescent="0.25">
      <c r="A388" s="5"/>
      <c r="B388" s="6" t="s">
        <v>1038</v>
      </c>
      <c r="C388" s="5" t="s">
        <v>1039</v>
      </c>
      <c r="D388" s="5" t="s">
        <v>1040</v>
      </c>
      <c r="E388" s="5" t="s">
        <v>590</v>
      </c>
      <c r="F388" s="5" t="s">
        <v>1053</v>
      </c>
      <c r="G388" s="5" t="s">
        <v>575</v>
      </c>
      <c r="H388" s="5" t="s">
        <v>30</v>
      </c>
      <c r="I388" s="5" t="s">
        <v>441</v>
      </c>
      <c r="J388" s="5">
        <v>8532100000</v>
      </c>
      <c r="K388" s="8" t="s">
        <v>1054</v>
      </c>
      <c r="L388" s="8" t="s">
        <v>1055</v>
      </c>
      <c r="M388" s="5" t="s">
        <v>33</v>
      </c>
      <c r="N388" s="9">
        <v>1452.23</v>
      </c>
      <c r="O388" s="9"/>
      <c r="P388" s="5" t="s">
        <v>34</v>
      </c>
      <c r="Q388" s="9">
        <v>12750</v>
      </c>
      <c r="R388" s="9">
        <v>14849.42</v>
      </c>
      <c r="S388" s="10">
        <v>42454</v>
      </c>
      <c r="T388" s="6" t="s">
        <v>1056</v>
      </c>
      <c r="U388" s="5" t="s">
        <v>36</v>
      </c>
      <c r="V388" s="5" t="s">
        <v>36</v>
      </c>
      <c r="W388" s="5"/>
    </row>
    <row r="389" spans="1:23" ht="409.5" x14ac:dyDescent="0.25">
      <c r="A389" s="5"/>
      <c r="B389" s="6" t="s">
        <v>1038</v>
      </c>
      <c r="C389" s="5" t="s">
        <v>1039</v>
      </c>
      <c r="D389" s="5" t="s">
        <v>1040</v>
      </c>
      <c r="E389" s="5" t="s">
        <v>590</v>
      </c>
      <c r="F389" s="5" t="s">
        <v>1041</v>
      </c>
      <c r="G389" s="5" t="s">
        <v>575</v>
      </c>
      <c r="H389" s="5" t="s">
        <v>30</v>
      </c>
      <c r="I389" s="5" t="s">
        <v>441</v>
      </c>
      <c r="J389" s="5">
        <v>8532100000</v>
      </c>
      <c r="K389" s="8" t="s">
        <v>1050</v>
      </c>
      <c r="L389" s="8" t="s">
        <v>1051</v>
      </c>
      <c r="M389" s="5" t="s">
        <v>33</v>
      </c>
      <c r="N389" s="9">
        <v>867</v>
      </c>
      <c r="O389" s="9"/>
      <c r="P389" s="5" t="s">
        <v>34</v>
      </c>
      <c r="Q389" s="9">
        <v>7548</v>
      </c>
      <c r="R389" s="9">
        <v>8667.59</v>
      </c>
      <c r="S389" s="10">
        <v>42458</v>
      </c>
      <c r="T389" s="6" t="s">
        <v>1057</v>
      </c>
      <c r="U389" s="5" t="s">
        <v>36</v>
      </c>
      <c r="V389" s="5" t="s">
        <v>36</v>
      </c>
      <c r="W389" s="5"/>
    </row>
    <row r="390" spans="1:23" ht="409.5" x14ac:dyDescent="0.25">
      <c r="A390" s="5"/>
      <c r="B390" s="6" t="s">
        <v>1038</v>
      </c>
      <c r="C390" s="5" t="s">
        <v>1039</v>
      </c>
      <c r="D390" s="5" t="s">
        <v>1040</v>
      </c>
      <c r="E390" s="5" t="s">
        <v>1044</v>
      </c>
      <c r="F390" s="5" t="s">
        <v>1045</v>
      </c>
      <c r="G390" s="5" t="s">
        <v>1044</v>
      </c>
      <c r="H390" s="5" t="s">
        <v>30</v>
      </c>
      <c r="I390" s="5" t="s">
        <v>30</v>
      </c>
      <c r="J390" s="5">
        <v>8532100000</v>
      </c>
      <c r="K390" s="8" t="s">
        <v>1058</v>
      </c>
      <c r="L390" s="8" t="s">
        <v>32</v>
      </c>
      <c r="M390" s="5" t="s">
        <v>33</v>
      </c>
      <c r="N390" s="9">
        <v>4.2</v>
      </c>
      <c r="O390" s="9"/>
      <c r="P390" s="5" t="s">
        <v>34</v>
      </c>
      <c r="Q390" s="9">
        <v>165.48</v>
      </c>
      <c r="R390" s="9">
        <v>192.4</v>
      </c>
      <c r="S390" s="10">
        <v>42494</v>
      </c>
      <c r="T390" s="6" t="s">
        <v>1059</v>
      </c>
      <c r="U390" s="5" t="s">
        <v>36</v>
      </c>
      <c r="V390" s="5" t="s">
        <v>36</v>
      </c>
      <c r="W390" s="5"/>
    </row>
    <row r="391" spans="1:23" ht="409.5" x14ac:dyDescent="0.25">
      <c r="A391" s="5"/>
      <c r="B391" s="6" t="s">
        <v>1038</v>
      </c>
      <c r="C391" s="5" t="s">
        <v>1039</v>
      </c>
      <c r="D391" s="5" t="s">
        <v>1040</v>
      </c>
      <c r="E391" s="5" t="s">
        <v>1044</v>
      </c>
      <c r="F391" s="5" t="s">
        <v>1045</v>
      </c>
      <c r="G391" s="5" t="s">
        <v>1044</v>
      </c>
      <c r="H391" s="5" t="s">
        <v>30</v>
      </c>
      <c r="I391" s="5" t="s">
        <v>30</v>
      </c>
      <c r="J391" s="5">
        <v>8532100000</v>
      </c>
      <c r="K391" s="8" t="s">
        <v>1060</v>
      </c>
      <c r="L391" s="8" t="s">
        <v>32</v>
      </c>
      <c r="M391" s="5" t="s">
        <v>33</v>
      </c>
      <c r="N391" s="9">
        <v>138</v>
      </c>
      <c r="O391" s="9"/>
      <c r="P391" s="5" t="s">
        <v>34</v>
      </c>
      <c r="Q391" s="9">
        <v>2256.6</v>
      </c>
      <c r="R391" s="9">
        <v>2652.43</v>
      </c>
      <c r="S391" s="10">
        <v>42509</v>
      </c>
      <c r="T391" s="6" t="s">
        <v>1061</v>
      </c>
      <c r="U391" s="5" t="s">
        <v>36</v>
      </c>
      <c r="V391" s="5" t="s">
        <v>36</v>
      </c>
      <c r="W391" s="5"/>
    </row>
    <row r="392" spans="1:23" ht="409.5" x14ac:dyDescent="0.25">
      <c r="A392" s="5"/>
      <c r="B392" s="6" t="s">
        <v>1038</v>
      </c>
      <c r="C392" s="5" t="s">
        <v>1039</v>
      </c>
      <c r="D392" s="5" t="s">
        <v>1040</v>
      </c>
      <c r="E392" s="5" t="s">
        <v>1044</v>
      </c>
      <c r="F392" s="5" t="s">
        <v>1045</v>
      </c>
      <c r="G392" s="5" t="s">
        <v>1044</v>
      </c>
      <c r="H392" s="5" t="s">
        <v>30</v>
      </c>
      <c r="I392" s="5" t="s">
        <v>30</v>
      </c>
      <c r="J392" s="5">
        <v>8532250000</v>
      </c>
      <c r="K392" s="8" t="s">
        <v>1062</v>
      </c>
      <c r="L392" s="8" t="s">
        <v>32</v>
      </c>
      <c r="M392" s="5" t="s">
        <v>33</v>
      </c>
      <c r="N392" s="9">
        <v>174.09</v>
      </c>
      <c r="O392" s="9"/>
      <c r="P392" s="5" t="s">
        <v>34</v>
      </c>
      <c r="Q392" s="9">
        <v>2904.8</v>
      </c>
      <c r="R392" s="9">
        <v>3462.9</v>
      </c>
      <c r="S392" s="10">
        <v>42510</v>
      </c>
      <c r="T392" s="6" t="s">
        <v>1063</v>
      </c>
      <c r="U392" s="5" t="s">
        <v>36</v>
      </c>
      <c r="V392" s="5" t="s">
        <v>36</v>
      </c>
      <c r="W392" s="5"/>
    </row>
    <row r="393" spans="1:23" ht="409.5" x14ac:dyDescent="0.25">
      <c r="A393" s="5"/>
      <c r="B393" s="6" t="s">
        <v>1038</v>
      </c>
      <c r="C393" s="5" t="s">
        <v>1039</v>
      </c>
      <c r="D393" s="5" t="s">
        <v>1040</v>
      </c>
      <c r="E393" s="5" t="s">
        <v>636</v>
      </c>
      <c r="F393" s="5" t="s">
        <v>1064</v>
      </c>
      <c r="G393" s="5" t="s">
        <v>575</v>
      </c>
      <c r="H393" s="5" t="s">
        <v>30</v>
      </c>
      <c r="I393" s="5" t="s">
        <v>60</v>
      </c>
      <c r="J393" s="5">
        <v>8532100000</v>
      </c>
      <c r="K393" s="8" t="s">
        <v>1065</v>
      </c>
      <c r="L393" s="8" t="s">
        <v>32</v>
      </c>
      <c r="M393" s="5" t="s">
        <v>33</v>
      </c>
      <c r="N393" s="9">
        <v>276.60000000000002</v>
      </c>
      <c r="O393" s="9"/>
      <c r="P393" s="5" t="s">
        <v>34</v>
      </c>
      <c r="Q393" s="9">
        <v>3510</v>
      </c>
      <c r="R393" s="9">
        <v>4069.99</v>
      </c>
      <c r="S393" s="10">
        <v>42510</v>
      </c>
      <c r="T393" s="6" t="s">
        <v>1066</v>
      </c>
      <c r="U393" s="5" t="s">
        <v>36</v>
      </c>
      <c r="V393" s="5" t="s">
        <v>36</v>
      </c>
      <c r="W393" s="5"/>
    </row>
    <row r="394" spans="1:23" ht="409.5" x14ac:dyDescent="0.25">
      <c r="A394" s="5"/>
      <c r="B394" s="6" t="s">
        <v>1038</v>
      </c>
      <c r="C394" s="5" t="s">
        <v>1039</v>
      </c>
      <c r="D394" s="5" t="s">
        <v>1040</v>
      </c>
      <c r="E394" s="5" t="s">
        <v>636</v>
      </c>
      <c r="F394" s="5" t="s">
        <v>1067</v>
      </c>
      <c r="G394" s="5" t="s">
        <v>575</v>
      </c>
      <c r="H394" s="5" t="s">
        <v>30</v>
      </c>
      <c r="I394" s="5" t="s">
        <v>441</v>
      </c>
      <c r="J394" s="5">
        <v>8532100000</v>
      </c>
      <c r="K394" s="8" t="s">
        <v>1068</v>
      </c>
      <c r="L394" s="8" t="s">
        <v>1069</v>
      </c>
      <c r="M394" s="5" t="s">
        <v>33</v>
      </c>
      <c r="N394" s="9">
        <v>200</v>
      </c>
      <c r="O394" s="9"/>
      <c r="P394" s="5" t="s">
        <v>34</v>
      </c>
      <c r="Q394" s="9">
        <v>3552</v>
      </c>
      <c r="R394" s="9">
        <v>4114.45</v>
      </c>
      <c r="S394" s="10">
        <v>42535</v>
      </c>
      <c r="T394" s="6" t="s">
        <v>1070</v>
      </c>
      <c r="U394" s="5" t="s">
        <v>36</v>
      </c>
      <c r="V394" s="5" t="s">
        <v>36</v>
      </c>
      <c r="W394" s="5"/>
    </row>
    <row r="395" spans="1:23" ht="409.5" x14ac:dyDescent="0.25">
      <c r="A395" s="5"/>
      <c r="B395" s="6" t="s">
        <v>1038</v>
      </c>
      <c r="C395" s="5" t="s">
        <v>1039</v>
      </c>
      <c r="D395" s="5" t="s">
        <v>1040</v>
      </c>
      <c r="E395" s="5" t="s">
        <v>1044</v>
      </c>
      <c r="F395" s="5" t="s">
        <v>1045</v>
      </c>
      <c r="G395" s="5" t="s">
        <v>1044</v>
      </c>
      <c r="H395" s="5" t="s">
        <v>30</v>
      </c>
      <c r="I395" s="5" t="s">
        <v>30</v>
      </c>
      <c r="J395" s="5">
        <v>8532100000</v>
      </c>
      <c r="K395" s="8" t="s">
        <v>1071</v>
      </c>
      <c r="L395" s="8" t="s">
        <v>32</v>
      </c>
      <c r="M395" s="5" t="s">
        <v>33</v>
      </c>
      <c r="N395" s="9">
        <v>13.79</v>
      </c>
      <c r="O395" s="9"/>
      <c r="P395" s="5" t="s">
        <v>34</v>
      </c>
      <c r="Q395" s="9">
        <v>239.28</v>
      </c>
      <c r="R395" s="9">
        <v>279.05</v>
      </c>
      <c r="S395" s="10">
        <v>42541</v>
      </c>
      <c r="T395" s="6" t="s">
        <v>1072</v>
      </c>
      <c r="U395" s="5" t="s">
        <v>36</v>
      </c>
      <c r="V395" s="5" t="s">
        <v>36</v>
      </c>
      <c r="W395" s="5"/>
    </row>
    <row r="396" spans="1:23" ht="409.5" x14ac:dyDescent="0.25">
      <c r="A396" s="5"/>
      <c r="B396" s="6" t="s">
        <v>1038</v>
      </c>
      <c r="C396" s="5" t="s">
        <v>1039</v>
      </c>
      <c r="D396" s="5" t="s">
        <v>1040</v>
      </c>
      <c r="E396" s="5" t="s">
        <v>1044</v>
      </c>
      <c r="F396" s="5" t="s">
        <v>1045</v>
      </c>
      <c r="G396" s="5" t="s">
        <v>1044</v>
      </c>
      <c r="H396" s="5" t="s">
        <v>30</v>
      </c>
      <c r="I396" s="5" t="s">
        <v>30</v>
      </c>
      <c r="J396" s="5">
        <v>8532100000</v>
      </c>
      <c r="K396" s="8" t="s">
        <v>1048</v>
      </c>
      <c r="L396" s="8" t="s">
        <v>32</v>
      </c>
      <c r="M396" s="5" t="s">
        <v>33</v>
      </c>
      <c r="N396" s="9">
        <v>463.38</v>
      </c>
      <c r="O396" s="9"/>
      <c r="P396" s="5" t="s">
        <v>34</v>
      </c>
      <c r="Q396" s="9">
        <v>9466.41</v>
      </c>
      <c r="R396" s="9">
        <v>11190.41</v>
      </c>
      <c r="S396" s="10">
        <v>42542</v>
      </c>
      <c r="T396" s="6" t="s">
        <v>1073</v>
      </c>
      <c r="U396" s="5" t="s">
        <v>36</v>
      </c>
      <c r="V396" s="5" t="s">
        <v>36</v>
      </c>
      <c r="W396" s="5"/>
    </row>
    <row r="397" spans="1:23" ht="409.5" x14ac:dyDescent="0.25">
      <c r="A397" s="5"/>
      <c r="B397" s="6" t="s">
        <v>1038</v>
      </c>
      <c r="C397" s="5" t="s">
        <v>1039</v>
      </c>
      <c r="D397" s="5" t="s">
        <v>1040</v>
      </c>
      <c r="E397" s="5" t="s">
        <v>636</v>
      </c>
      <c r="F397" s="5" t="s">
        <v>1064</v>
      </c>
      <c r="G397" s="5" t="s">
        <v>575</v>
      </c>
      <c r="H397" s="5" t="s">
        <v>30</v>
      </c>
      <c r="I397" s="5" t="s">
        <v>60</v>
      </c>
      <c r="J397" s="5">
        <v>8532100000</v>
      </c>
      <c r="K397" s="8" t="s">
        <v>1074</v>
      </c>
      <c r="L397" s="8" t="s">
        <v>32</v>
      </c>
      <c r="M397" s="5" t="s">
        <v>33</v>
      </c>
      <c r="N397" s="9">
        <v>227</v>
      </c>
      <c r="O397" s="9"/>
      <c r="P397" s="5" t="s">
        <v>34</v>
      </c>
      <c r="Q397" s="9">
        <v>3121.6</v>
      </c>
      <c r="R397" s="9">
        <v>3672.59</v>
      </c>
      <c r="S397" s="10">
        <v>42542</v>
      </c>
      <c r="T397" s="6" t="s">
        <v>1075</v>
      </c>
      <c r="U397" s="5" t="s">
        <v>36</v>
      </c>
      <c r="V397" s="5" t="s">
        <v>36</v>
      </c>
      <c r="W397" s="5"/>
    </row>
    <row r="398" spans="1:23" ht="409.5" x14ac:dyDescent="0.25">
      <c r="A398" s="5"/>
      <c r="B398" s="6" t="s">
        <v>1038</v>
      </c>
      <c r="C398" s="5" t="s">
        <v>1039</v>
      </c>
      <c r="D398" s="5" t="s">
        <v>1040</v>
      </c>
      <c r="E398" s="5" t="s">
        <v>636</v>
      </c>
      <c r="F398" s="5" t="s">
        <v>1064</v>
      </c>
      <c r="G398" s="5" t="s">
        <v>575</v>
      </c>
      <c r="H398" s="5" t="s">
        <v>30</v>
      </c>
      <c r="I398" s="5" t="s">
        <v>441</v>
      </c>
      <c r="J398" s="5">
        <v>8532100000</v>
      </c>
      <c r="K398" s="8" t="s">
        <v>1076</v>
      </c>
      <c r="L398" s="8" t="s">
        <v>32</v>
      </c>
      <c r="M398" s="5" t="s">
        <v>33</v>
      </c>
      <c r="N398" s="9">
        <v>545.78</v>
      </c>
      <c r="O398" s="9"/>
      <c r="P398" s="5" t="s">
        <v>34</v>
      </c>
      <c r="Q398" s="9">
        <v>7516</v>
      </c>
      <c r="R398" s="9">
        <v>8636.61</v>
      </c>
      <c r="S398" s="10">
        <v>42564</v>
      </c>
      <c r="T398" s="6" t="s">
        <v>1077</v>
      </c>
      <c r="U398" s="5" t="s">
        <v>36</v>
      </c>
      <c r="V398" s="5" t="s">
        <v>36</v>
      </c>
      <c r="W398" s="5"/>
    </row>
    <row r="399" spans="1:23" ht="409.5" x14ac:dyDescent="0.25">
      <c r="A399" s="5"/>
      <c r="B399" s="6" t="s">
        <v>1038</v>
      </c>
      <c r="C399" s="5" t="s">
        <v>1039</v>
      </c>
      <c r="D399" s="5" t="s">
        <v>1040</v>
      </c>
      <c r="E399" s="5" t="s">
        <v>636</v>
      </c>
      <c r="F399" s="5" t="s">
        <v>1067</v>
      </c>
      <c r="G399" s="5" t="s">
        <v>575</v>
      </c>
      <c r="H399" s="5" t="s">
        <v>30</v>
      </c>
      <c r="I399" s="5" t="s">
        <v>60</v>
      </c>
      <c r="J399" s="5">
        <v>8532100000</v>
      </c>
      <c r="K399" s="8" t="s">
        <v>1078</v>
      </c>
      <c r="L399" s="8" t="s">
        <v>599</v>
      </c>
      <c r="M399" s="5" t="s">
        <v>33</v>
      </c>
      <c r="N399" s="9">
        <v>179.45</v>
      </c>
      <c r="O399" s="9"/>
      <c r="P399" s="5" t="s">
        <v>34</v>
      </c>
      <c r="Q399" s="9">
        <v>2577.12</v>
      </c>
      <c r="R399" s="9">
        <v>2989.91</v>
      </c>
      <c r="S399" s="10">
        <v>42569</v>
      </c>
      <c r="T399" s="6" t="s">
        <v>1079</v>
      </c>
      <c r="U399" s="5" t="s">
        <v>36</v>
      </c>
      <c r="V399" s="5" t="s">
        <v>36</v>
      </c>
      <c r="W399" s="5"/>
    </row>
    <row r="400" spans="1:23" ht="409.5" x14ac:dyDescent="0.25">
      <c r="A400" s="5"/>
      <c r="B400" s="6" t="s">
        <v>1038</v>
      </c>
      <c r="C400" s="5" t="s">
        <v>1039</v>
      </c>
      <c r="D400" s="5" t="s">
        <v>1040</v>
      </c>
      <c r="E400" s="5" t="s">
        <v>1044</v>
      </c>
      <c r="F400" s="5" t="s">
        <v>1045</v>
      </c>
      <c r="G400" s="5" t="s">
        <v>1044</v>
      </c>
      <c r="H400" s="5" t="s">
        <v>30</v>
      </c>
      <c r="I400" s="5" t="s">
        <v>30</v>
      </c>
      <c r="J400" s="5">
        <v>8532100000</v>
      </c>
      <c r="K400" s="8" t="s">
        <v>1080</v>
      </c>
      <c r="L400" s="8" t="s">
        <v>32</v>
      </c>
      <c r="M400" s="5" t="s">
        <v>33</v>
      </c>
      <c r="N400" s="9">
        <v>165.2</v>
      </c>
      <c r="O400" s="9"/>
      <c r="P400" s="5" t="s">
        <v>34</v>
      </c>
      <c r="Q400" s="9">
        <v>2626.89</v>
      </c>
      <c r="R400" s="9">
        <v>3058.26</v>
      </c>
      <c r="S400" s="10">
        <v>42583</v>
      </c>
      <c r="T400" s="6" t="s">
        <v>1081</v>
      </c>
      <c r="U400" s="5" t="s">
        <v>36</v>
      </c>
      <c r="V400" s="5" t="s">
        <v>36</v>
      </c>
      <c r="W400" s="5"/>
    </row>
    <row r="401" spans="1:23" ht="409.5" x14ac:dyDescent="0.25">
      <c r="A401" s="5"/>
      <c r="B401" s="6" t="s">
        <v>1038</v>
      </c>
      <c r="C401" s="5" t="s">
        <v>1039</v>
      </c>
      <c r="D401" s="5" t="s">
        <v>1040</v>
      </c>
      <c r="E401" s="5" t="s">
        <v>1044</v>
      </c>
      <c r="F401" s="5" t="s">
        <v>1045</v>
      </c>
      <c r="G401" s="5" t="s">
        <v>1044</v>
      </c>
      <c r="H401" s="5" t="s">
        <v>30</v>
      </c>
      <c r="I401" s="5" t="s">
        <v>30</v>
      </c>
      <c r="J401" s="5">
        <v>8532250000</v>
      </c>
      <c r="K401" s="8" t="s">
        <v>1082</v>
      </c>
      <c r="L401" s="8" t="s">
        <v>32</v>
      </c>
      <c r="M401" s="5" t="s">
        <v>33</v>
      </c>
      <c r="N401" s="9">
        <v>795.3</v>
      </c>
      <c r="O401" s="9"/>
      <c r="P401" s="5" t="s">
        <v>34</v>
      </c>
      <c r="Q401" s="9">
        <v>22606.75</v>
      </c>
      <c r="R401" s="9">
        <v>25784.91</v>
      </c>
      <c r="S401" s="10">
        <v>42583</v>
      </c>
      <c r="T401" s="6" t="s">
        <v>1081</v>
      </c>
      <c r="U401" s="5" t="s">
        <v>36</v>
      </c>
      <c r="V401" s="5" t="s">
        <v>36</v>
      </c>
      <c r="W401" s="5"/>
    </row>
    <row r="402" spans="1:23" ht="409.5" x14ac:dyDescent="0.25">
      <c r="A402" s="5"/>
      <c r="B402" s="6" t="s">
        <v>1038</v>
      </c>
      <c r="C402" s="5" t="s">
        <v>1039</v>
      </c>
      <c r="D402" s="5" t="s">
        <v>1040</v>
      </c>
      <c r="E402" s="5" t="s">
        <v>636</v>
      </c>
      <c r="F402" s="5" t="s">
        <v>1067</v>
      </c>
      <c r="G402" s="5" t="s">
        <v>575</v>
      </c>
      <c r="H402" s="5" t="s">
        <v>30</v>
      </c>
      <c r="I402" s="5" t="s">
        <v>60</v>
      </c>
      <c r="J402" s="5">
        <v>8532100000</v>
      </c>
      <c r="K402" s="8" t="s">
        <v>1083</v>
      </c>
      <c r="L402" s="8" t="s">
        <v>32</v>
      </c>
      <c r="M402" s="5" t="s">
        <v>33</v>
      </c>
      <c r="N402" s="9">
        <v>113</v>
      </c>
      <c r="O402" s="9"/>
      <c r="P402" s="5" t="s">
        <v>34</v>
      </c>
      <c r="Q402" s="9">
        <v>1280</v>
      </c>
      <c r="R402" s="9">
        <v>1484.47</v>
      </c>
      <c r="S402" s="10">
        <v>42583</v>
      </c>
      <c r="T402" s="6" t="s">
        <v>1084</v>
      </c>
      <c r="U402" s="5" t="s">
        <v>36</v>
      </c>
      <c r="V402" s="5" t="s">
        <v>36</v>
      </c>
      <c r="W402" s="5"/>
    </row>
    <row r="403" spans="1:23" ht="409.5" x14ac:dyDescent="0.25">
      <c r="A403" s="5"/>
      <c r="B403" s="6" t="s">
        <v>1038</v>
      </c>
      <c r="C403" s="5" t="s">
        <v>1039</v>
      </c>
      <c r="D403" s="5" t="s">
        <v>1040</v>
      </c>
      <c r="E403" s="5" t="s">
        <v>636</v>
      </c>
      <c r="F403" s="5" t="s">
        <v>1067</v>
      </c>
      <c r="G403" s="5" t="s">
        <v>575</v>
      </c>
      <c r="H403" s="5" t="s">
        <v>30</v>
      </c>
      <c r="I403" s="5" t="s">
        <v>441</v>
      </c>
      <c r="J403" s="5">
        <v>8532100000</v>
      </c>
      <c r="K403" s="8" t="s">
        <v>1085</v>
      </c>
      <c r="L403" s="8" t="s">
        <v>32</v>
      </c>
      <c r="M403" s="5" t="s">
        <v>33</v>
      </c>
      <c r="N403" s="9">
        <v>52.5</v>
      </c>
      <c r="O403" s="9"/>
      <c r="P403" s="5" t="s">
        <v>34</v>
      </c>
      <c r="Q403" s="9">
        <v>1250</v>
      </c>
      <c r="R403" s="9">
        <v>1418.36</v>
      </c>
      <c r="S403" s="10">
        <v>42583</v>
      </c>
      <c r="T403" s="6" t="s">
        <v>1084</v>
      </c>
      <c r="U403" s="5" t="s">
        <v>36</v>
      </c>
      <c r="V403" s="5" t="s">
        <v>36</v>
      </c>
      <c r="W403" s="5"/>
    </row>
    <row r="404" spans="1:23" ht="409.5" x14ac:dyDescent="0.25">
      <c r="A404" s="5"/>
      <c r="B404" s="6" t="s">
        <v>1038</v>
      </c>
      <c r="C404" s="5" t="s">
        <v>1039</v>
      </c>
      <c r="D404" s="5" t="s">
        <v>1040</v>
      </c>
      <c r="E404" s="5" t="s">
        <v>636</v>
      </c>
      <c r="F404" s="5" t="s">
        <v>1064</v>
      </c>
      <c r="G404" s="5" t="s">
        <v>575</v>
      </c>
      <c r="H404" s="5" t="s">
        <v>30</v>
      </c>
      <c r="I404" s="5" t="s">
        <v>441</v>
      </c>
      <c r="J404" s="5">
        <v>8532100000</v>
      </c>
      <c r="K404" s="8" t="s">
        <v>1086</v>
      </c>
      <c r="L404" s="8" t="s">
        <v>32</v>
      </c>
      <c r="M404" s="5" t="s">
        <v>33</v>
      </c>
      <c r="N404" s="9">
        <v>188</v>
      </c>
      <c r="O404" s="9"/>
      <c r="P404" s="5" t="s">
        <v>34</v>
      </c>
      <c r="Q404" s="9">
        <v>1632</v>
      </c>
      <c r="R404" s="9">
        <v>1909.32</v>
      </c>
      <c r="S404" s="10">
        <v>42598</v>
      </c>
      <c r="T404" s="6" t="s">
        <v>1087</v>
      </c>
      <c r="U404" s="5" t="s">
        <v>36</v>
      </c>
      <c r="V404" s="5" t="s">
        <v>36</v>
      </c>
      <c r="W404" s="5"/>
    </row>
    <row r="405" spans="1:23" ht="409.5" x14ac:dyDescent="0.25">
      <c r="A405" s="5"/>
      <c r="B405" s="6" t="s">
        <v>1038</v>
      </c>
      <c r="C405" s="5" t="s">
        <v>1039</v>
      </c>
      <c r="D405" s="5" t="s">
        <v>1040</v>
      </c>
      <c r="E405" s="5" t="s">
        <v>1044</v>
      </c>
      <c r="F405" s="5" t="s">
        <v>1045</v>
      </c>
      <c r="G405" s="5" t="s">
        <v>1044</v>
      </c>
      <c r="H405" s="5" t="s">
        <v>30</v>
      </c>
      <c r="I405" s="5" t="s">
        <v>30</v>
      </c>
      <c r="J405" s="5">
        <v>8532100000</v>
      </c>
      <c r="K405" s="8" t="s">
        <v>1088</v>
      </c>
      <c r="L405" s="8" t="s">
        <v>32</v>
      </c>
      <c r="M405" s="5" t="s">
        <v>33</v>
      </c>
      <c r="N405" s="9">
        <v>85.5</v>
      </c>
      <c r="O405" s="9"/>
      <c r="P405" s="5" t="s">
        <v>34</v>
      </c>
      <c r="Q405" s="9">
        <v>1724.4</v>
      </c>
      <c r="R405" s="9">
        <v>2149.7199999999998</v>
      </c>
      <c r="S405" s="10">
        <v>42613</v>
      </c>
      <c r="T405" s="6" t="s">
        <v>1089</v>
      </c>
      <c r="U405" s="5" t="s">
        <v>36</v>
      </c>
      <c r="V405" s="5" t="s">
        <v>36</v>
      </c>
      <c r="W405" s="5"/>
    </row>
    <row r="406" spans="1:23" ht="409.5" x14ac:dyDescent="0.25">
      <c r="A406" s="5"/>
      <c r="B406" s="6" t="s">
        <v>1038</v>
      </c>
      <c r="C406" s="5" t="s">
        <v>1039</v>
      </c>
      <c r="D406" s="5" t="s">
        <v>1090</v>
      </c>
      <c r="E406" s="5" t="s">
        <v>636</v>
      </c>
      <c r="F406" s="5" t="s">
        <v>1064</v>
      </c>
      <c r="G406" s="5" t="s">
        <v>575</v>
      </c>
      <c r="H406" s="5" t="s">
        <v>30</v>
      </c>
      <c r="I406" s="5" t="s">
        <v>692</v>
      </c>
      <c r="J406" s="5">
        <v>8532100000</v>
      </c>
      <c r="K406" s="8" t="s">
        <v>1091</v>
      </c>
      <c r="L406" s="8" t="s">
        <v>32</v>
      </c>
      <c r="M406" s="5" t="s">
        <v>33</v>
      </c>
      <c r="N406" s="9">
        <v>1060.5999999999999</v>
      </c>
      <c r="O406" s="9"/>
      <c r="P406" s="5" t="s">
        <v>34</v>
      </c>
      <c r="Q406" s="9">
        <v>21560</v>
      </c>
      <c r="R406" s="9">
        <v>24946.35</v>
      </c>
      <c r="S406" s="10">
        <v>42622</v>
      </c>
      <c r="T406" s="6" t="s">
        <v>1092</v>
      </c>
      <c r="U406" s="5" t="s">
        <v>36</v>
      </c>
      <c r="V406" s="5" t="s">
        <v>36</v>
      </c>
      <c r="W406" s="5"/>
    </row>
    <row r="407" spans="1:23" ht="409.5" x14ac:dyDescent="0.25">
      <c r="A407" s="5"/>
      <c r="B407" s="6" t="s">
        <v>1038</v>
      </c>
      <c r="C407" s="5" t="s">
        <v>1039</v>
      </c>
      <c r="D407" s="5" t="s">
        <v>1090</v>
      </c>
      <c r="E407" s="5" t="s">
        <v>636</v>
      </c>
      <c r="F407" s="5" t="s">
        <v>1064</v>
      </c>
      <c r="G407" s="5" t="s">
        <v>575</v>
      </c>
      <c r="H407" s="5" t="s">
        <v>30</v>
      </c>
      <c r="I407" s="5" t="s">
        <v>30</v>
      </c>
      <c r="J407" s="5">
        <v>8532100000</v>
      </c>
      <c r="K407" s="8" t="s">
        <v>1093</v>
      </c>
      <c r="L407" s="8" t="s">
        <v>32</v>
      </c>
      <c r="M407" s="5" t="s">
        <v>33</v>
      </c>
      <c r="N407" s="9">
        <v>13.1</v>
      </c>
      <c r="O407" s="9"/>
      <c r="P407" s="5" t="s">
        <v>34</v>
      </c>
      <c r="Q407" s="9">
        <v>1380</v>
      </c>
      <c r="R407" s="9">
        <v>1548.44</v>
      </c>
      <c r="S407" s="10">
        <v>42622</v>
      </c>
      <c r="T407" s="6" t="s">
        <v>1094</v>
      </c>
      <c r="U407" s="5" t="s">
        <v>36</v>
      </c>
      <c r="V407" s="5" t="s">
        <v>36</v>
      </c>
      <c r="W407" s="5"/>
    </row>
    <row r="408" spans="1:23" ht="409.5" x14ac:dyDescent="0.25">
      <c r="A408" s="5"/>
      <c r="B408" s="6" t="s">
        <v>1038</v>
      </c>
      <c r="C408" s="5" t="s">
        <v>1039</v>
      </c>
      <c r="D408" s="5" t="s">
        <v>1090</v>
      </c>
      <c r="E408" s="5" t="s">
        <v>636</v>
      </c>
      <c r="F408" s="5" t="s">
        <v>1064</v>
      </c>
      <c r="G408" s="5" t="s">
        <v>575</v>
      </c>
      <c r="H408" s="5" t="s">
        <v>30</v>
      </c>
      <c r="I408" s="5" t="s">
        <v>441</v>
      </c>
      <c r="J408" s="5">
        <v>8532100000</v>
      </c>
      <c r="K408" s="8" t="s">
        <v>1095</v>
      </c>
      <c r="L408" s="8" t="s">
        <v>32</v>
      </c>
      <c r="M408" s="5" t="s">
        <v>33</v>
      </c>
      <c r="N408" s="9">
        <v>199.22499999999999</v>
      </c>
      <c r="O408" s="9"/>
      <c r="P408" s="5" t="s">
        <v>34</v>
      </c>
      <c r="Q408" s="9">
        <v>1734</v>
      </c>
      <c r="R408" s="9">
        <v>2021.28</v>
      </c>
      <c r="S408" s="10">
        <v>42622</v>
      </c>
      <c r="T408" s="6" t="s">
        <v>1094</v>
      </c>
      <c r="U408" s="5" t="s">
        <v>36</v>
      </c>
      <c r="V408" s="5" t="s">
        <v>36</v>
      </c>
      <c r="W408" s="5"/>
    </row>
    <row r="409" spans="1:23" ht="409.5" x14ac:dyDescent="0.25">
      <c r="A409" s="5"/>
      <c r="B409" s="6" t="s">
        <v>1038</v>
      </c>
      <c r="C409" s="5" t="s">
        <v>1039</v>
      </c>
      <c r="D409" s="5" t="s">
        <v>1096</v>
      </c>
      <c r="E409" s="5" t="s">
        <v>1044</v>
      </c>
      <c r="F409" s="5" t="s">
        <v>1045</v>
      </c>
      <c r="G409" s="5" t="s">
        <v>1044</v>
      </c>
      <c r="H409" s="5" t="s">
        <v>30</v>
      </c>
      <c r="I409" s="5" t="s">
        <v>30</v>
      </c>
      <c r="J409" s="5">
        <v>8532250000</v>
      </c>
      <c r="K409" s="8" t="s">
        <v>1097</v>
      </c>
      <c r="L409" s="8" t="s">
        <v>32</v>
      </c>
      <c r="M409" s="5" t="s">
        <v>33</v>
      </c>
      <c r="N409" s="9">
        <v>705</v>
      </c>
      <c r="O409" s="9"/>
      <c r="P409" s="5" t="s">
        <v>34</v>
      </c>
      <c r="Q409" s="9">
        <v>13163.54</v>
      </c>
      <c r="R409" s="9">
        <v>15225.37</v>
      </c>
      <c r="S409" s="10">
        <v>42629</v>
      </c>
      <c r="T409" s="6" t="s">
        <v>1098</v>
      </c>
      <c r="U409" s="5" t="s">
        <v>36</v>
      </c>
      <c r="V409" s="5" t="s">
        <v>36</v>
      </c>
      <c r="W409" s="5"/>
    </row>
    <row r="410" spans="1:23" ht="409.5" x14ac:dyDescent="0.25">
      <c r="A410" s="5"/>
      <c r="B410" s="6" t="s">
        <v>1038</v>
      </c>
      <c r="C410" s="5" t="s">
        <v>1039</v>
      </c>
      <c r="D410" s="5" t="s">
        <v>1099</v>
      </c>
      <c r="E410" s="5" t="s">
        <v>1100</v>
      </c>
      <c r="F410" s="5" t="s">
        <v>1101</v>
      </c>
      <c r="G410" s="5" t="s">
        <v>1044</v>
      </c>
      <c r="H410" s="5" t="s">
        <v>441</v>
      </c>
      <c r="I410" s="5" t="s">
        <v>30</v>
      </c>
      <c r="J410" s="5">
        <v>8532100000</v>
      </c>
      <c r="K410" s="8" t="s">
        <v>1102</v>
      </c>
      <c r="L410" s="8" t="s">
        <v>32</v>
      </c>
      <c r="M410" s="5" t="s">
        <v>33</v>
      </c>
      <c r="N410" s="9">
        <v>132</v>
      </c>
      <c r="O410" s="9"/>
      <c r="P410" s="5" t="s">
        <v>444</v>
      </c>
      <c r="Q410" s="9">
        <v>5860</v>
      </c>
      <c r="R410" s="9">
        <v>6544.01</v>
      </c>
      <c r="S410" s="10">
        <v>42645</v>
      </c>
      <c r="T410" s="6" t="s">
        <v>1103</v>
      </c>
      <c r="U410" s="5" t="s">
        <v>36</v>
      </c>
      <c r="V410" s="5" t="s">
        <v>36</v>
      </c>
      <c r="W410" s="5"/>
    </row>
    <row r="411" spans="1:23" ht="409.5" x14ac:dyDescent="0.25">
      <c r="A411" s="5"/>
      <c r="B411" s="6" t="s">
        <v>1038</v>
      </c>
      <c r="C411" s="5" t="s">
        <v>1039</v>
      </c>
      <c r="D411" s="5" t="s">
        <v>1096</v>
      </c>
      <c r="E411" s="5" t="s">
        <v>1044</v>
      </c>
      <c r="F411" s="5" t="s">
        <v>1045</v>
      </c>
      <c r="G411" s="5" t="s">
        <v>1044</v>
      </c>
      <c r="H411" s="5" t="s">
        <v>30</v>
      </c>
      <c r="I411" s="5" t="s">
        <v>30</v>
      </c>
      <c r="J411" s="5">
        <v>8532100000</v>
      </c>
      <c r="K411" s="8" t="s">
        <v>1104</v>
      </c>
      <c r="L411" s="8" t="s">
        <v>32</v>
      </c>
      <c r="M411" s="5" t="s">
        <v>33</v>
      </c>
      <c r="N411" s="9">
        <v>179.4</v>
      </c>
      <c r="O411" s="9"/>
      <c r="P411" s="5" t="s">
        <v>34</v>
      </c>
      <c r="Q411" s="9">
        <v>3110.64</v>
      </c>
      <c r="R411" s="9">
        <v>3538.87</v>
      </c>
      <c r="S411" s="10">
        <v>42646</v>
      </c>
      <c r="T411" s="6" t="s">
        <v>1105</v>
      </c>
      <c r="U411" s="5" t="s">
        <v>36</v>
      </c>
      <c r="V411" s="5" t="s">
        <v>36</v>
      </c>
      <c r="W411" s="5"/>
    </row>
    <row r="412" spans="1:23" ht="409.5" x14ac:dyDescent="0.25">
      <c r="A412" s="5"/>
      <c r="B412" s="6" t="s">
        <v>1038</v>
      </c>
      <c r="C412" s="5" t="s">
        <v>1039</v>
      </c>
      <c r="D412" s="5" t="s">
        <v>1096</v>
      </c>
      <c r="E412" s="5" t="s">
        <v>1044</v>
      </c>
      <c r="F412" s="5" t="s">
        <v>1045</v>
      </c>
      <c r="G412" s="5" t="s">
        <v>1044</v>
      </c>
      <c r="H412" s="5" t="s">
        <v>30</v>
      </c>
      <c r="I412" s="5" t="s">
        <v>30</v>
      </c>
      <c r="J412" s="5">
        <v>8532250000</v>
      </c>
      <c r="K412" s="8" t="s">
        <v>1106</v>
      </c>
      <c r="L412" s="8" t="s">
        <v>32</v>
      </c>
      <c r="M412" s="5" t="s">
        <v>33</v>
      </c>
      <c r="N412" s="9">
        <v>3534.68</v>
      </c>
      <c r="O412" s="9"/>
      <c r="P412" s="5" t="s">
        <v>34</v>
      </c>
      <c r="Q412" s="9">
        <v>64390.8</v>
      </c>
      <c r="R412" s="9">
        <v>73209.09</v>
      </c>
      <c r="S412" s="10">
        <v>42646</v>
      </c>
      <c r="T412" s="6" t="s">
        <v>1105</v>
      </c>
      <c r="U412" s="5" t="s">
        <v>36</v>
      </c>
      <c r="V412" s="5" t="s">
        <v>36</v>
      </c>
      <c r="W412" s="5"/>
    </row>
    <row r="413" spans="1:23" ht="409.5" x14ac:dyDescent="0.25">
      <c r="A413" s="5"/>
      <c r="B413" s="6" t="s">
        <v>1038</v>
      </c>
      <c r="C413" s="5" t="s">
        <v>1039</v>
      </c>
      <c r="D413" s="5" t="s">
        <v>1096</v>
      </c>
      <c r="E413" s="5" t="s">
        <v>636</v>
      </c>
      <c r="F413" s="5" t="s">
        <v>1067</v>
      </c>
      <c r="G413" s="5" t="s">
        <v>575</v>
      </c>
      <c r="H413" s="5" t="s">
        <v>30</v>
      </c>
      <c r="I413" s="5" t="s">
        <v>692</v>
      </c>
      <c r="J413" s="5">
        <v>8532100000</v>
      </c>
      <c r="K413" s="8" t="s">
        <v>1107</v>
      </c>
      <c r="L413" s="8" t="s">
        <v>32</v>
      </c>
      <c r="M413" s="5" t="s">
        <v>33</v>
      </c>
      <c r="N413" s="9">
        <v>1037.2</v>
      </c>
      <c r="O413" s="9"/>
      <c r="P413" s="5" t="s">
        <v>34</v>
      </c>
      <c r="Q413" s="9">
        <v>25350</v>
      </c>
      <c r="R413" s="9">
        <v>28644.31</v>
      </c>
      <c r="S413" s="10">
        <v>42646</v>
      </c>
      <c r="T413" s="6" t="s">
        <v>1108</v>
      </c>
      <c r="U413" s="5" t="s">
        <v>36</v>
      </c>
      <c r="V413" s="5" t="s">
        <v>36</v>
      </c>
      <c r="W413" s="5"/>
    </row>
    <row r="414" spans="1:23" ht="409.5" x14ac:dyDescent="0.25">
      <c r="A414" s="5"/>
      <c r="B414" s="6" t="s">
        <v>1038</v>
      </c>
      <c r="C414" s="5" t="s">
        <v>1039</v>
      </c>
      <c r="D414" s="5" t="s">
        <v>1096</v>
      </c>
      <c r="E414" s="5" t="s">
        <v>636</v>
      </c>
      <c r="F414" s="5" t="s">
        <v>1067</v>
      </c>
      <c r="G414" s="5" t="s">
        <v>575</v>
      </c>
      <c r="H414" s="5" t="s">
        <v>30</v>
      </c>
      <c r="I414" s="5" t="s">
        <v>441</v>
      </c>
      <c r="J414" s="5">
        <v>8532100000</v>
      </c>
      <c r="K414" s="8" t="s">
        <v>1109</v>
      </c>
      <c r="L414" s="8" t="s">
        <v>1110</v>
      </c>
      <c r="M414" s="5" t="s">
        <v>33</v>
      </c>
      <c r="N414" s="9">
        <v>188</v>
      </c>
      <c r="O414" s="9"/>
      <c r="P414" s="5" t="s">
        <v>34</v>
      </c>
      <c r="Q414" s="9">
        <v>1632</v>
      </c>
      <c r="R414" s="9">
        <v>1891.28</v>
      </c>
      <c r="S414" s="10">
        <v>42646</v>
      </c>
      <c r="T414" s="6" t="s">
        <v>1108</v>
      </c>
      <c r="U414" s="5" t="s">
        <v>36</v>
      </c>
      <c r="V414" s="5" t="s">
        <v>36</v>
      </c>
      <c r="W414" s="5"/>
    </row>
    <row r="415" spans="1:23" ht="409.5" x14ac:dyDescent="0.25">
      <c r="A415" s="5"/>
      <c r="B415" s="6" t="s">
        <v>1038</v>
      </c>
      <c r="C415" s="5" t="s">
        <v>1039</v>
      </c>
      <c r="D415" s="5" t="s">
        <v>1096</v>
      </c>
      <c r="E415" s="5" t="s">
        <v>636</v>
      </c>
      <c r="F415" s="5" t="s">
        <v>1067</v>
      </c>
      <c r="G415" s="5" t="s">
        <v>575</v>
      </c>
      <c r="H415" s="5" t="s">
        <v>30</v>
      </c>
      <c r="I415" s="5" t="s">
        <v>60</v>
      </c>
      <c r="J415" s="5">
        <v>8532100000</v>
      </c>
      <c r="K415" s="8" t="s">
        <v>1111</v>
      </c>
      <c r="L415" s="8" t="s">
        <v>599</v>
      </c>
      <c r="M415" s="5" t="s">
        <v>33</v>
      </c>
      <c r="N415" s="9">
        <v>367.66</v>
      </c>
      <c r="O415" s="9"/>
      <c r="P415" s="5" t="s">
        <v>34</v>
      </c>
      <c r="Q415" s="9">
        <v>5369</v>
      </c>
      <c r="R415" s="9">
        <v>6104.76</v>
      </c>
      <c r="S415" s="10">
        <v>42646</v>
      </c>
      <c r="T415" s="6" t="s">
        <v>1108</v>
      </c>
      <c r="U415" s="5" t="s">
        <v>36</v>
      </c>
      <c r="V415" s="5" t="s">
        <v>36</v>
      </c>
      <c r="W415" s="5"/>
    </row>
    <row r="416" spans="1:23" ht="409.5" x14ac:dyDescent="0.25">
      <c r="A416" s="5"/>
      <c r="B416" s="6" t="s">
        <v>1038</v>
      </c>
      <c r="C416" s="5" t="s">
        <v>1039</v>
      </c>
      <c r="D416" s="5" t="s">
        <v>1096</v>
      </c>
      <c r="E416" s="5" t="s">
        <v>1044</v>
      </c>
      <c r="F416" s="5" t="s">
        <v>1045</v>
      </c>
      <c r="G416" s="5" t="s">
        <v>1044</v>
      </c>
      <c r="H416" s="5" t="s">
        <v>30</v>
      </c>
      <c r="I416" s="5" t="s">
        <v>30</v>
      </c>
      <c r="J416" s="5">
        <v>8532250000</v>
      </c>
      <c r="K416" s="8" t="s">
        <v>1112</v>
      </c>
      <c r="L416" s="8" t="s">
        <v>32</v>
      </c>
      <c r="M416" s="5" t="s">
        <v>33</v>
      </c>
      <c r="N416" s="9">
        <v>439.7</v>
      </c>
      <c r="O416" s="9"/>
      <c r="P416" s="5" t="s">
        <v>34</v>
      </c>
      <c r="Q416" s="9">
        <v>8675.19</v>
      </c>
      <c r="R416" s="9">
        <v>9786.15</v>
      </c>
      <c r="S416" s="10">
        <v>42662</v>
      </c>
      <c r="T416" s="6" t="s">
        <v>1113</v>
      </c>
      <c r="U416" s="5" t="s">
        <v>36</v>
      </c>
      <c r="V416" s="5" t="s">
        <v>36</v>
      </c>
      <c r="W416" s="5"/>
    </row>
    <row r="417" spans="1:23" ht="409.5" x14ac:dyDescent="0.25">
      <c r="A417" s="5"/>
      <c r="B417" s="6" t="s">
        <v>1038</v>
      </c>
      <c r="C417" s="5" t="s">
        <v>1039</v>
      </c>
      <c r="D417" s="5" t="s">
        <v>1096</v>
      </c>
      <c r="E417" s="5" t="s">
        <v>636</v>
      </c>
      <c r="F417" s="5" t="s">
        <v>1067</v>
      </c>
      <c r="G417" s="5" t="s">
        <v>575</v>
      </c>
      <c r="H417" s="5" t="s">
        <v>30</v>
      </c>
      <c r="I417" s="5" t="s">
        <v>60</v>
      </c>
      <c r="J417" s="5">
        <v>8532100000</v>
      </c>
      <c r="K417" s="8" t="s">
        <v>1114</v>
      </c>
      <c r="L417" s="8" t="s">
        <v>1115</v>
      </c>
      <c r="M417" s="5" t="s">
        <v>33</v>
      </c>
      <c r="N417" s="9">
        <v>30.85</v>
      </c>
      <c r="O417" s="9"/>
      <c r="P417" s="5" t="s">
        <v>34</v>
      </c>
      <c r="Q417" s="9">
        <v>432</v>
      </c>
      <c r="R417" s="9">
        <v>487.17</v>
      </c>
      <c r="S417" s="10">
        <v>42662</v>
      </c>
      <c r="T417" s="6" t="s">
        <v>1116</v>
      </c>
      <c r="U417" s="5" t="s">
        <v>36</v>
      </c>
      <c r="V417" s="5" t="s">
        <v>36</v>
      </c>
      <c r="W417" s="5"/>
    </row>
    <row r="418" spans="1:23" ht="409.5" x14ac:dyDescent="0.25">
      <c r="A418" s="5"/>
      <c r="B418" s="6" t="s">
        <v>1038</v>
      </c>
      <c r="C418" s="5" t="s">
        <v>1039</v>
      </c>
      <c r="D418" s="5" t="s">
        <v>1096</v>
      </c>
      <c r="E418" s="5" t="s">
        <v>636</v>
      </c>
      <c r="F418" s="5" t="s">
        <v>1067</v>
      </c>
      <c r="G418" s="5" t="s">
        <v>575</v>
      </c>
      <c r="H418" s="5" t="s">
        <v>30</v>
      </c>
      <c r="I418" s="5" t="s">
        <v>441</v>
      </c>
      <c r="J418" s="5">
        <v>8532100000</v>
      </c>
      <c r="K418" s="8" t="s">
        <v>1117</v>
      </c>
      <c r="L418" s="8" t="s">
        <v>1110</v>
      </c>
      <c r="M418" s="5" t="s">
        <v>33</v>
      </c>
      <c r="N418" s="9">
        <v>748</v>
      </c>
      <c r="O418" s="9"/>
      <c r="P418" s="5" t="s">
        <v>34</v>
      </c>
      <c r="Q418" s="9">
        <v>11484</v>
      </c>
      <c r="R418" s="9">
        <v>12939.85</v>
      </c>
      <c r="S418" s="10">
        <v>42662</v>
      </c>
      <c r="T418" s="6" t="s">
        <v>1116</v>
      </c>
      <c r="U418" s="5" t="s">
        <v>36</v>
      </c>
      <c r="V418" s="5" t="s">
        <v>36</v>
      </c>
      <c r="W418" s="5"/>
    </row>
    <row r="419" spans="1:23" ht="409.5" x14ac:dyDescent="0.25">
      <c r="A419" s="5"/>
      <c r="B419" s="6" t="s">
        <v>1038</v>
      </c>
      <c r="C419" s="5" t="s">
        <v>1039</v>
      </c>
      <c r="D419" s="5" t="s">
        <v>1096</v>
      </c>
      <c r="E419" s="5" t="s">
        <v>636</v>
      </c>
      <c r="F419" s="5" t="s">
        <v>1067</v>
      </c>
      <c r="G419" s="5" t="s">
        <v>575</v>
      </c>
      <c r="H419" s="5" t="s">
        <v>30</v>
      </c>
      <c r="I419" s="5" t="s">
        <v>692</v>
      </c>
      <c r="J419" s="5">
        <v>8532100000</v>
      </c>
      <c r="K419" s="8" t="s">
        <v>1118</v>
      </c>
      <c r="L419" s="8" t="s">
        <v>32</v>
      </c>
      <c r="M419" s="5" t="s">
        <v>33</v>
      </c>
      <c r="N419" s="9">
        <v>130</v>
      </c>
      <c r="O419" s="9"/>
      <c r="P419" s="5" t="s">
        <v>34</v>
      </c>
      <c r="Q419" s="9">
        <v>1960</v>
      </c>
      <c r="R419" s="9">
        <v>2212.38</v>
      </c>
      <c r="S419" s="10">
        <v>42662</v>
      </c>
      <c r="T419" s="6" t="s">
        <v>1116</v>
      </c>
      <c r="U419" s="5" t="s">
        <v>36</v>
      </c>
      <c r="V419" s="5" t="s">
        <v>36</v>
      </c>
      <c r="W419" s="5"/>
    </row>
    <row r="420" spans="1:23" ht="409.5" x14ac:dyDescent="0.25">
      <c r="A420" s="5"/>
      <c r="B420" s="6" t="s">
        <v>1038</v>
      </c>
      <c r="C420" s="5" t="s">
        <v>1039</v>
      </c>
      <c r="D420" s="5" t="s">
        <v>1096</v>
      </c>
      <c r="E420" s="5" t="s">
        <v>1044</v>
      </c>
      <c r="F420" s="5" t="s">
        <v>1119</v>
      </c>
      <c r="G420" s="5" t="s">
        <v>1044</v>
      </c>
      <c r="H420" s="5" t="s">
        <v>30</v>
      </c>
      <c r="I420" s="5" t="s">
        <v>30</v>
      </c>
      <c r="J420" s="5">
        <v>8532250000</v>
      </c>
      <c r="K420" s="8" t="s">
        <v>1120</v>
      </c>
      <c r="L420" s="8" t="s">
        <v>32</v>
      </c>
      <c r="M420" s="5" t="s">
        <v>33</v>
      </c>
      <c r="N420" s="9">
        <v>545</v>
      </c>
      <c r="O420" s="9"/>
      <c r="P420" s="5" t="s">
        <v>34</v>
      </c>
      <c r="Q420" s="9">
        <v>9383.67</v>
      </c>
      <c r="R420" s="9">
        <v>10718.19</v>
      </c>
      <c r="S420" s="10">
        <v>42682</v>
      </c>
      <c r="T420" s="6" t="s">
        <v>1121</v>
      </c>
      <c r="U420" s="5" t="s">
        <v>36</v>
      </c>
      <c r="V420" s="5" t="s">
        <v>36</v>
      </c>
      <c r="W420" s="5"/>
    </row>
    <row r="421" spans="1:23" ht="409.5" x14ac:dyDescent="0.25">
      <c r="A421" s="5"/>
      <c r="B421" s="6" t="s">
        <v>1038</v>
      </c>
      <c r="C421" s="5" t="s">
        <v>1039</v>
      </c>
      <c r="D421" s="5" t="s">
        <v>1096</v>
      </c>
      <c r="E421" s="5" t="s">
        <v>636</v>
      </c>
      <c r="F421" s="5" t="s">
        <v>1122</v>
      </c>
      <c r="G421" s="5" t="s">
        <v>575</v>
      </c>
      <c r="H421" s="5" t="s">
        <v>30</v>
      </c>
      <c r="I421" s="5" t="s">
        <v>441</v>
      </c>
      <c r="J421" s="5">
        <v>8532100000</v>
      </c>
      <c r="K421" s="8" t="s">
        <v>1123</v>
      </c>
      <c r="L421" s="8" t="s">
        <v>1110</v>
      </c>
      <c r="M421" s="5" t="s">
        <v>33</v>
      </c>
      <c r="N421" s="9">
        <v>517.14</v>
      </c>
      <c r="O421" s="9"/>
      <c r="P421" s="5" t="s">
        <v>34</v>
      </c>
      <c r="Q421" s="9">
        <v>4634</v>
      </c>
      <c r="R421" s="9">
        <v>5298.51</v>
      </c>
      <c r="S421" s="10">
        <v>42682</v>
      </c>
      <c r="T421" s="6" t="s">
        <v>1124</v>
      </c>
      <c r="U421" s="5" t="s">
        <v>36</v>
      </c>
      <c r="V421" s="5" t="s">
        <v>36</v>
      </c>
      <c r="W421" s="5"/>
    </row>
    <row r="422" spans="1:23" ht="409.5" x14ac:dyDescent="0.25">
      <c r="A422" s="5"/>
      <c r="B422" s="6" t="s">
        <v>1038</v>
      </c>
      <c r="C422" s="5" t="s">
        <v>1039</v>
      </c>
      <c r="D422" s="5" t="s">
        <v>1096</v>
      </c>
      <c r="E422" s="5" t="s">
        <v>636</v>
      </c>
      <c r="F422" s="5" t="s">
        <v>1122</v>
      </c>
      <c r="G422" s="5" t="s">
        <v>575</v>
      </c>
      <c r="H422" s="5" t="s">
        <v>30</v>
      </c>
      <c r="I422" s="5" t="s">
        <v>441</v>
      </c>
      <c r="J422" s="5">
        <v>8532100000</v>
      </c>
      <c r="K422" s="8" t="s">
        <v>1125</v>
      </c>
      <c r="L422" s="8" t="s">
        <v>1126</v>
      </c>
      <c r="M422" s="5" t="s">
        <v>33</v>
      </c>
      <c r="N422" s="9">
        <v>135.55000000000001</v>
      </c>
      <c r="O422" s="9"/>
      <c r="P422" s="5" t="s">
        <v>34</v>
      </c>
      <c r="Q422" s="9">
        <v>1642.2</v>
      </c>
      <c r="R422" s="9">
        <v>2122.48</v>
      </c>
      <c r="S422" s="10">
        <v>42696</v>
      </c>
      <c r="T422" s="6" t="s">
        <v>1127</v>
      </c>
      <c r="U422" s="5" t="s">
        <v>36</v>
      </c>
      <c r="V422" s="5" t="s">
        <v>36</v>
      </c>
      <c r="W422" s="5"/>
    </row>
    <row r="423" spans="1:23" ht="409.5" x14ac:dyDescent="0.25">
      <c r="A423" s="5"/>
      <c r="B423" s="6" t="s">
        <v>1038</v>
      </c>
      <c r="C423" s="5" t="s">
        <v>1039</v>
      </c>
      <c r="D423" s="5" t="s">
        <v>1096</v>
      </c>
      <c r="E423" s="5" t="s">
        <v>636</v>
      </c>
      <c r="F423" s="5" t="s">
        <v>1122</v>
      </c>
      <c r="G423" s="5" t="s">
        <v>575</v>
      </c>
      <c r="H423" s="5" t="s">
        <v>30</v>
      </c>
      <c r="I423" s="5" t="s">
        <v>441</v>
      </c>
      <c r="J423" s="5">
        <v>8532100000</v>
      </c>
      <c r="K423" s="8" t="s">
        <v>1128</v>
      </c>
      <c r="L423" s="8" t="s">
        <v>1110</v>
      </c>
      <c r="M423" s="5" t="s">
        <v>33</v>
      </c>
      <c r="N423" s="9">
        <v>285.14</v>
      </c>
      <c r="O423" s="9"/>
      <c r="P423" s="5" t="s">
        <v>34</v>
      </c>
      <c r="Q423" s="9">
        <v>2550</v>
      </c>
      <c r="R423" s="9">
        <v>2865.66</v>
      </c>
      <c r="S423" s="10">
        <v>42724</v>
      </c>
      <c r="T423" s="6" t="s">
        <v>1129</v>
      </c>
      <c r="U423" s="5" t="s">
        <v>36</v>
      </c>
      <c r="V423" s="5" t="s">
        <v>36</v>
      </c>
      <c r="W423" s="5"/>
    </row>
    <row r="424" spans="1:23" ht="409.5" x14ac:dyDescent="0.25">
      <c r="A424" s="5"/>
      <c r="B424" s="6" t="s">
        <v>1038</v>
      </c>
      <c r="C424" s="5" t="s">
        <v>1039</v>
      </c>
      <c r="D424" s="5" t="s">
        <v>1096</v>
      </c>
      <c r="E424" s="5" t="s">
        <v>1044</v>
      </c>
      <c r="F424" s="5" t="s">
        <v>1119</v>
      </c>
      <c r="G424" s="5" t="s">
        <v>1044</v>
      </c>
      <c r="H424" s="5" t="s">
        <v>30</v>
      </c>
      <c r="I424" s="5" t="s">
        <v>30</v>
      </c>
      <c r="J424" s="5">
        <v>8532100000</v>
      </c>
      <c r="K424" s="8" t="s">
        <v>1130</v>
      </c>
      <c r="L424" s="8" t="s">
        <v>32</v>
      </c>
      <c r="M424" s="5" t="s">
        <v>33</v>
      </c>
      <c r="N424" s="9">
        <v>331.2</v>
      </c>
      <c r="O424" s="9"/>
      <c r="P424" s="5" t="s">
        <v>34</v>
      </c>
      <c r="Q424" s="9">
        <v>6058.08</v>
      </c>
      <c r="R424" s="9">
        <v>6717.03</v>
      </c>
      <c r="S424" s="10">
        <v>42725</v>
      </c>
      <c r="T424" s="6" t="s">
        <v>1131</v>
      </c>
      <c r="U424" s="5" t="s">
        <v>36</v>
      </c>
      <c r="V424" s="5" t="s">
        <v>36</v>
      </c>
      <c r="W424" s="5"/>
    </row>
    <row r="425" spans="1:23" ht="409.5" x14ac:dyDescent="0.25">
      <c r="A425" s="5"/>
      <c r="B425" s="6" t="s">
        <v>1038</v>
      </c>
      <c r="C425" s="5" t="s">
        <v>1039</v>
      </c>
      <c r="D425" s="5" t="s">
        <v>1096</v>
      </c>
      <c r="E425" s="5" t="s">
        <v>1044</v>
      </c>
      <c r="F425" s="5" t="s">
        <v>1119</v>
      </c>
      <c r="G425" s="5" t="s">
        <v>1044</v>
      </c>
      <c r="H425" s="5" t="s">
        <v>30</v>
      </c>
      <c r="I425" s="5" t="s">
        <v>30</v>
      </c>
      <c r="J425" s="5">
        <v>8532250000</v>
      </c>
      <c r="K425" s="8" t="s">
        <v>1132</v>
      </c>
      <c r="L425" s="8" t="s">
        <v>32</v>
      </c>
      <c r="M425" s="5" t="s">
        <v>33</v>
      </c>
      <c r="N425" s="9">
        <v>190.25</v>
      </c>
      <c r="O425" s="9"/>
      <c r="P425" s="5" t="s">
        <v>34</v>
      </c>
      <c r="Q425" s="9">
        <v>6553.93</v>
      </c>
      <c r="R425" s="9">
        <v>7199.2</v>
      </c>
      <c r="S425" s="10">
        <v>42786</v>
      </c>
      <c r="T425" s="6" t="s">
        <v>1133</v>
      </c>
      <c r="U425" s="5" t="s">
        <v>36</v>
      </c>
      <c r="V425" s="5" t="s">
        <v>36</v>
      </c>
      <c r="W425" s="5"/>
    </row>
    <row r="426" spans="1:23" ht="409.5" x14ac:dyDescent="0.25">
      <c r="A426" s="5"/>
      <c r="B426" s="6" t="s">
        <v>1038</v>
      </c>
      <c r="C426" s="5" t="s">
        <v>1039</v>
      </c>
      <c r="D426" s="5" t="s">
        <v>1134</v>
      </c>
      <c r="E426" s="5" t="s">
        <v>1135</v>
      </c>
      <c r="F426" s="5" t="s">
        <v>1136</v>
      </c>
      <c r="G426" s="5" t="s">
        <v>1137</v>
      </c>
      <c r="H426" s="5" t="s">
        <v>1138</v>
      </c>
      <c r="I426" s="5" t="s">
        <v>441</v>
      </c>
      <c r="J426" s="5">
        <v>8532220000</v>
      </c>
      <c r="K426" s="8" t="s">
        <v>1139</v>
      </c>
      <c r="L426" s="8" t="s">
        <v>32</v>
      </c>
      <c r="M426" s="5" t="s">
        <v>33</v>
      </c>
      <c r="N426" s="9">
        <v>600</v>
      </c>
      <c r="O426" s="9"/>
      <c r="P426" s="5" t="s">
        <v>444</v>
      </c>
      <c r="Q426" s="9">
        <v>13200</v>
      </c>
      <c r="R426" s="9">
        <v>16180.84</v>
      </c>
      <c r="S426" s="10">
        <v>42797</v>
      </c>
      <c r="T426" s="6" t="s">
        <v>1140</v>
      </c>
      <c r="U426" s="5" t="s">
        <v>36</v>
      </c>
      <c r="V426" s="5" t="s">
        <v>36</v>
      </c>
      <c r="W426" s="5"/>
    </row>
    <row r="427" spans="1:23" ht="409.5" x14ac:dyDescent="0.25">
      <c r="A427" s="5"/>
      <c r="B427" s="6" t="s">
        <v>1038</v>
      </c>
      <c r="C427" s="5" t="s">
        <v>1039</v>
      </c>
      <c r="D427" s="5" t="s">
        <v>1096</v>
      </c>
      <c r="E427" s="5" t="s">
        <v>636</v>
      </c>
      <c r="F427" s="5" t="s">
        <v>1122</v>
      </c>
      <c r="G427" s="5" t="s">
        <v>575</v>
      </c>
      <c r="H427" s="5" t="s">
        <v>30</v>
      </c>
      <c r="I427" s="5" t="s">
        <v>441</v>
      </c>
      <c r="J427" s="5">
        <v>8532100000</v>
      </c>
      <c r="K427" s="8" t="s">
        <v>1141</v>
      </c>
      <c r="L427" s="8" t="s">
        <v>1110</v>
      </c>
      <c r="M427" s="5" t="s">
        <v>33</v>
      </c>
      <c r="N427" s="9">
        <v>348.4</v>
      </c>
      <c r="O427" s="9"/>
      <c r="P427" s="5" t="s">
        <v>34</v>
      </c>
      <c r="Q427" s="9">
        <v>3060</v>
      </c>
      <c r="R427" s="9">
        <v>4004.03</v>
      </c>
      <c r="S427" s="10">
        <v>42817</v>
      </c>
      <c r="T427" s="6" t="s">
        <v>1142</v>
      </c>
      <c r="U427" s="5" t="s">
        <v>36</v>
      </c>
      <c r="V427" s="5" t="s">
        <v>36</v>
      </c>
      <c r="W427" s="5"/>
    </row>
    <row r="428" spans="1:23" ht="409.5" x14ac:dyDescent="0.25">
      <c r="A428" s="5"/>
      <c r="B428" s="6" t="s">
        <v>1038</v>
      </c>
      <c r="C428" s="5" t="s">
        <v>1039</v>
      </c>
      <c r="D428" s="5" t="s">
        <v>1096</v>
      </c>
      <c r="E428" s="5" t="s">
        <v>636</v>
      </c>
      <c r="F428" s="5" t="s">
        <v>1122</v>
      </c>
      <c r="G428" s="5" t="s">
        <v>575</v>
      </c>
      <c r="H428" s="5" t="s">
        <v>30</v>
      </c>
      <c r="I428" s="5" t="s">
        <v>441</v>
      </c>
      <c r="J428" s="5">
        <v>8532100000</v>
      </c>
      <c r="K428" s="8" t="s">
        <v>1143</v>
      </c>
      <c r="L428" s="8" t="s">
        <v>1144</v>
      </c>
      <c r="M428" s="5" t="s">
        <v>33</v>
      </c>
      <c r="N428" s="9">
        <v>1753.6</v>
      </c>
      <c r="O428" s="9"/>
      <c r="P428" s="5" t="s">
        <v>34</v>
      </c>
      <c r="Q428" s="9">
        <v>15402</v>
      </c>
      <c r="R428" s="9">
        <v>16884.5</v>
      </c>
      <c r="S428" s="10">
        <v>42829</v>
      </c>
      <c r="T428" s="6" t="s">
        <v>1145</v>
      </c>
      <c r="U428" s="5" t="s">
        <v>36</v>
      </c>
      <c r="V428" s="5" t="s">
        <v>36</v>
      </c>
      <c r="W428" s="5"/>
    </row>
    <row r="429" spans="1:23" ht="409.5" x14ac:dyDescent="0.25">
      <c r="A429" s="5"/>
      <c r="B429" s="6" t="s">
        <v>1038</v>
      </c>
      <c r="C429" s="5" t="s">
        <v>1039</v>
      </c>
      <c r="D429" s="5" t="s">
        <v>1096</v>
      </c>
      <c r="E429" s="5" t="s">
        <v>636</v>
      </c>
      <c r="F429" s="5" t="s">
        <v>1122</v>
      </c>
      <c r="G429" s="5" t="s">
        <v>575</v>
      </c>
      <c r="H429" s="5" t="s">
        <v>30</v>
      </c>
      <c r="I429" s="5" t="s">
        <v>441</v>
      </c>
      <c r="J429" s="5">
        <v>8532100000</v>
      </c>
      <c r="K429" s="8" t="s">
        <v>1146</v>
      </c>
      <c r="L429" s="8" t="s">
        <v>1051</v>
      </c>
      <c r="M429" s="5" t="s">
        <v>33</v>
      </c>
      <c r="N429" s="9">
        <v>84.97</v>
      </c>
      <c r="O429" s="9"/>
      <c r="P429" s="5" t="s">
        <v>34</v>
      </c>
      <c r="Q429" s="9">
        <v>816</v>
      </c>
      <c r="R429" s="9">
        <v>953.66</v>
      </c>
      <c r="S429" s="10">
        <v>42877</v>
      </c>
      <c r="T429" s="6" t="s">
        <v>1147</v>
      </c>
      <c r="U429" s="5" t="s">
        <v>36</v>
      </c>
      <c r="V429" s="5" t="s">
        <v>36</v>
      </c>
      <c r="W429" s="5"/>
    </row>
    <row r="430" spans="1:23" ht="409.5" x14ac:dyDescent="0.25">
      <c r="A430" s="5"/>
      <c r="B430" s="6" t="s">
        <v>1038</v>
      </c>
      <c r="C430" s="5" t="s">
        <v>1039</v>
      </c>
      <c r="D430" s="5" t="s">
        <v>1096</v>
      </c>
      <c r="E430" s="5" t="s">
        <v>636</v>
      </c>
      <c r="F430" s="5" t="s">
        <v>1122</v>
      </c>
      <c r="G430" s="5" t="s">
        <v>575</v>
      </c>
      <c r="H430" s="5" t="s">
        <v>30</v>
      </c>
      <c r="I430" s="5" t="s">
        <v>60</v>
      </c>
      <c r="J430" s="5">
        <v>8532100000</v>
      </c>
      <c r="K430" s="8" t="s">
        <v>1148</v>
      </c>
      <c r="L430" s="8" t="s">
        <v>599</v>
      </c>
      <c r="M430" s="5" t="s">
        <v>33</v>
      </c>
      <c r="N430" s="9">
        <v>417.983</v>
      </c>
      <c r="O430" s="9"/>
      <c r="P430" s="5" t="s">
        <v>34</v>
      </c>
      <c r="Q430" s="9">
        <v>6283.62</v>
      </c>
      <c r="R430" s="9">
        <v>7638.09</v>
      </c>
      <c r="S430" s="10">
        <v>42985</v>
      </c>
      <c r="T430" s="6" t="s">
        <v>1149</v>
      </c>
      <c r="U430" s="5" t="s">
        <v>36</v>
      </c>
      <c r="V430" s="5" t="s">
        <v>36</v>
      </c>
      <c r="W430" s="5"/>
    </row>
    <row r="431" spans="1:23" ht="409.5" x14ac:dyDescent="0.25">
      <c r="A431" s="5"/>
      <c r="B431" s="6" t="s">
        <v>1038</v>
      </c>
      <c r="C431" s="5" t="s">
        <v>1039</v>
      </c>
      <c r="D431" s="5" t="s">
        <v>1096</v>
      </c>
      <c r="E431" s="5" t="s">
        <v>636</v>
      </c>
      <c r="F431" s="5" t="s">
        <v>1122</v>
      </c>
      <c r="G431" s="5" t="s">
        <v>575</v>
      </c>
      <c r="H431" s="5" t="s">
        <v>30</v>
      </c>
      <c r="I431" s="5" t="s">
        <v>60</v>
      </c>
      <c r="J431" s="5">
        <v>8532100000</v>
      </c>
      <c r="K431" s="8" t="s">
        <v>1150</v>
      </c>
      <c r="L431" s="8" t="s">
        <v>32</v>
      </c>
      <c r="M431" s="5" t="s">
        <v>33</v>
      </c>
      <c r="N431" s="9">
        <v>56.72</v>
      </c>
      <c r="O431" s="9"/>
      <c r="P431" s="5" t="s">
        <v>34</v>
      </c>
      <c r="Q431" s="9">
        <v>652.79999999999995</v>
      </c>
      <c r="R431" s="9">
        <v>841.14</v>
      </c>
      <c r="S431" s="10">
        <v>42993</v>
      </c>
      <c r="T431" s="6" t="s">
        <v>1151</v>
      </c>
      <c r="U431" s="5" t="s">
        <v>36</v>
      </c>
      <c r="V431" s="5" t="s">
        <v>36</v>
      </c>
      <c r="W431" s="5"/>
    </row>
    <row r="432" spans="1:23" ht="409.5" x14ac:dyDescent="0.25">
      <c r="A432" s="5"/>
      <c r="B432" s="6" t="s">
        <v>1038</v>
      </c>
      <c r="C432" s="5" t="s">
        <v>1039</v>
      </c>
      <c r="D432" s="5" t="s">
        <v>1096</v>
      </c>
      <c r="E432" s="5" t="s">
        <v>636</v>
      </c>
      <c r="F432" s="5" t="s">
        <v>1122</v>
      </c>
      <c r="G432" s="5" t="s">
        <v>575</v>
      </c>
      <c r="H432" s="5" t="s">
        <v>30</v>
      </c>
      <c r="I432" s="5" t="s">
        <v>441</v>
      </c>
      <c r="J432" s="5">
        <v>8532100000</v>
      </c>
      <c r="K432" s="8" t="s">
        <v>1152</v>
      </c>
      <c r="L432" s="8" t="s">
        <v>1110</v>
      </c>
      <c r="M432" s="5" t="s">
        <v>33</v>
      </c>
      <c r="N432" s="9">
        <v>619.32000000000005</v>
      </c>
      <c r="O432" s="9"/>
      <c r="P432" s="5" t="s">
        <v>34</v>
      </c>
      <c r="Q432" s="9">
        <v>5965.2</v>
      </c>
      <c r="R432" s="9">
        <v>7781.54</v>
      </c>
      <c r="S432" s="10">
        <v>42993</v>
      </c>
      <c r="T432" s="6" t="s">
        <v>1151</v>
      </c>
      <c r="U432" s="5" t="s">
        <v>36</v>
      </c>
      <c r="V432" s="5" t="s">
        <v>36</v>
      </c>
      <c r="W432" s="5"/>
    </row>
    <row r="433" spans="1:23" ht="409.5" x14ac:dyDescent="0.25">
      <c r="A433" s="5"/>
      <c r="B433" s="6" t="s">
        <v>1038</v>
      </c>
      <c r="C433" s="5" t="s">
        <v>1039</v>
      </c>
      <c r="D433" s="5" t="s">
        <v>1096</v>
      </c>
      <c r="E433" s="5" t="s">
        <v>636</v>
      </c>
      <c r="F433" s="5" t="s">
        <v>1122</v>
      </c>
      <c r="G433" s="5" t="s">
        <v>575</v>
      </c>
      <c r="H433" s="5" t="s">
        <v>30</v>
      </c>
      <c r="I433" s="5" t="s">
        <v>441</v>
      </c>
      <c r="J433" s="5">
        <v>8532100000</v>
      </c>
      <c r="K433" s="8" t="s">
        <v>1153</v>
      </c>
      <c r="L433" s="8" t="s">
        <v>1051</v>
      </c>
      <c r="M433" s="5" t="s">
        <v>33</v>
      </c>
      <c r="N433" s="9">
        <v>274</v>
      </c>
      <c r="O433" s="9"/>
      <c r="P433" s="5" t="s">
        <v>34</v>
      </c>
      <c r="Q433" s="9">
        <v>2448</v>
      </c>
      <c r="R433" s="9">
        <v>3060.44</v>
      </c>
      <c r="S433" s="10">
        <v>43024</v>
      </c>
      <c r="T433" s="6" t="s">
        <v>1154</v>
      </c>
      <c r="U433" s="5" t="s">
        <v>36</v>
      </c>
      <c r="V433" s="5" t="s">
        <v>36</v>
      </c>
      <c r="W433" s="5"/>
    </row>
    <row r="434" spans="1:23" ht="409.5" x14ac:dyDescent="0.25">
      <c r="A434" s="5"/>
      <c r="B434" s="6" t="s">
        <v>1038</v>
      </c>
      <c r="C434" s="5" t="s">
        <v>1039</v>
      </c>
      <c r="D434" s="5" t="s">
        <v>1096</v>
      </c>
      <c r="E434" s="5" t="s">
        <v>636</v>
      </c>
      <c r="F434" s="5" t="s">
        <v>1122</v>
      </c>
      <c r="G434" s="5" t="s">
        <v>575</v>
      </c>
      <c r="H434" s="5" t="s">
        <v>30</v>
      </c>
      <c r="I434" s="5" t="s">
        <v>441</v>
      </c>
      <c r="J434" s="5">
        <v>8532100000</v>
      </c>
      <c r="K434" s="8" t="s">
        <v>1155</v>
      </c>
      <c r="L434" s="8" t="s">
        <v>1051</v>
      </c>
      <c r="M434" s="5" t="s">
        <v>33</v>
      </c>
      <c r="N434" s="9">
        <v>548</v>
      </c>
      <c r="O434" s="9"/>
      <c r="P434" s="5" t="s">
        <v>34</v>
      </c>
      <c r="Q434" s="9">
        <v>4896</v>
      </c>
      <c r="R434" s="9">
        <v>6069.51</v>
      </c>
      <c r="S434" s="10">
        <v>43026</v>
      </c>
      <c r="T434" s="6" t="s">
        <v>1156</v>
      </c>
      <c r="U434" s="5" t="s">
        <v>36</v>
      </c>
      <c r="V434" s="5" t="s">
        <v>36</v>
      </c>
      <c r="W434" s="5"/>
    </row>
    <row r="435" spans="1:23" ht="326.25" x14ac:dyDescent="0.25">
      <c r="A435" s="5">
        <v>11</v>
      </c>
      <c r="B435" s="6" t="s">
        <v>1157</v>
      </c>
      <c r="C435" s="5" t="s">
        <v>1158</v>
      </c>
      <c r="D435" s="5" t="s">
        <v>1159</v>
      </c>
      <c r="E435" s="5" t="s">
        <v>1160</v>
      </c>
      <c r="F435" s="5" t="s">
        <v>1161</v>
      </c>
      <c r="G435" s="5" t="s">
        <v>1162</v>
      </c>
      <c r="H435" s="5" t="s">
        <v>393</v>
      </c>
      <c r="I435" s="5" t="s">
        <v>692</v>
      </c>
      <c r="J435" s="5">
        <v>8532100000</v>
      </c>
      <c r="K435" s="8" t="s">
        <v>1163</v>
      </c>
      <c r="L435" s="8" t="s">
        <v>1164</v>
      </c>
      <c r="M435" s="5" t="s">
        <v>1165</v>
      </c>
      <c r="N435" s="9">
        <v>1508</v>
      </c>
      <c r="O435" s="9"/>
      <c r="P435" s="5" t="s">
        <v>34</v>
      </c>
      <c r="Q435" s="9">
        <v>11590</v>
      </c>
      <c r="R435" s="9">
        <v>13333.33</v>
      </c>
      <c r="S435" s="10">
        <v>42380</v>
      </c>
      <c r="T435" s="6" t="s">
        <v>1166</v>
      </c>
      <c r="U435" s="5" t="s">
        <v>36</v>
      </c>
      <c r="V435" s="5" t="s">
        <v>36</v>
      </c>
      <c r="W435" s="5"/>
    </row>
    <row r="436" spans="1:23" ht="409.5" x14ac:dyDescent="0.25">
      <c r="A436" s="5"/>
      <c r="B436" s="6" t="s">
        <v>1157</v>
      </c>
      <c r="C436" s="5" t="s">
        <v>1158</v>
      </c>
      <c r="D436" s="5" t="s">
        <v>1159</v>
      </c>
      <c r="E436" s="5" t="s">
        <v>1160</v>
      </c>
      <c r="F436" s="5" t="s">
        <v>1167</v>
      </c>
      <c r="G436" s="5" t="s">
        <v>1162</v>
      </c>
      <c r="H436" s="5" t="s">
        <v>393</v>
      </c>
      <c r="I436" s="5" t="s">
        <v>692</v>
      </c>
      <c r="J436" s="5">
        <v>8532100000</v>
      </c>
      <c r="K436" s="8" t="s">
        <v>1168</v>
      </c>
      <c r="L436" s="8" t="s">
        <v>1169</v>
      </c>
      <c r="M436" s="5" t="s">
        <v>1165</v>
      </c>
      <c r="N436" s="9">
        <v>6018</v>
      </c>
      <c r="O436" s="9"/>
      <c r="P436" s="5" t="s">
        <v>34</v>
      </c>
      <c r="Q436" s="9">
        <v>54142.79</v>
      </c>
      <c r="R436" s="9">
        <v>60294.04</v>
      </c>
      <c r="S436" s="10">
        <v>42431</v>
      </c>
      <c r="T436" s="6" t="s">
        <v>1170</v>
      </c>
      <c r="U436" s="5" t="s">
        <v>36</v>
      </c>
      <c r="V436" s="5" t="s">
        <v>36</v>
      </c>
      <c r="W436" s="5"/>
    </row>
    <row r="437" spans="1:23" ht="409.5" x14ac:dyDescent="0.25">
      <c r="A437" s="5"/>
      <c r="B437" s="6" t="s">
        <v>1157</v>
      </c>
      <c r="C437" s="5" t="s">
        <v>1158</v>
      </c>
      <c r="D437" s="5" t="s">
        <v>1159</v>
      </c>
      <c r="E437" s="5" t="s">
        <v>1171</v>
      </c>
      <c r="F437" s="5" t="s">
        <v>1172</v>
      </c>
      <c r="G437" s="5" t="s">
        <v>1162</v>
      </c>
      <c r="H437" s="5" t="s">
        <v>393</v>
      </c>
      <c r="I437" s="5" t="s">
        <v>692</v>
      </c>
      <c r="J437" s="5">
        <v>8532100000</v>
      </c>
      <c r="K437" s="8" t="s">
        <v>1173</v>
      </c>
      <c r="L437" s="8" t="s">
        <v>1174</v>
      </c>
      <c r="M437" s="5" t="s">
        <v>1165</v>
      </c>
      <c r="N437" s="9">
        <v>5902</v>
      </c>
      <c r="O437" s="9"/>
      <c r="P437" s="5" t="s">
        <v>34</v>
      </c>
      <c r="Q437" s="9">
        <v>52819.519999999997</v>
      </c>
      <c r="R437" s="9">
        <v>60384.85</v>
      </c>
      <c r="S437" s="10">
        <v>42459</v>
      </c>
      <c r="T437" s="6" t="s">
        <v>1175</v>
      </c>
      <c r="U437" s="5" t="s">
        <v>36</v>
      </c>
      <c r="V437" s="5" t="s">
        <v>36</v>
      </c>
      <c r="W437" s="5"/>
    </row>
    <row r="438" spans="1:23" ht="270" x14ac:dyDescent="0.25">
      <c r="A438" s="5"/>
      <c r="B438" s="6" t="s">
        <v>1157</v>
      </c>
      <c r="C438" s="5" t="s">
        <v>1158</v>
      </c>
      <c r="D438" s="5" t="s">
        <v>1159</v>
      </c>
      <c r="E438" s="5" t="s">
        <v>1171</v>
      </c>
      <c r="F438" s="5" t="s">
        <v>1172</v>
      </c>
      <c r="G438" s="5" t="s">
        <v>1162</v>
      </c>
      <c r="H438" s="5" t="s">
        <v>393</v>
      </c>
      <c r="I438" s="5" t="s">
        <v>692</v>
      </c>
      <c r="J438" s="5">
        <v>8532100000</v>
      </c>
      <c r="K438" s="8" t="s">
        <v>1176</v>
      </c>
      <c r="L438" s="8" t="s">
        <v>1177</v>
      </c>
      <c r="M438" s="5" t="s">
        <v>1165</v>
      </c>
      <c r="N438" s="9">
        <v>1632</v>
      </c>
      <c r="O438" s="9"/>
      <c r="P438" s="5" t="s">
        <v>34</v>
      </c>
      <c r="Q438" s="9">
        <v>17088</v>
      </c>
      <c r="R438" s="9">
        <v>20091.05</v>
      </c>
      <c r="S438" s="10">
        <v>42494</v>
      </c>
      <c r="T438" s="6" t="s">
        <v>1178</v>
      </c>
      <c r="U438" s="5" t="s">
        <v>36</v>
      </c>
      <c r="V438" s="5" t="s">
        <v>36</v>
      </c>
      <c r="W438" s="5"/>
    </row>
    <row r="439" spans="1:23" ht="409.5" x14ac:dyDescent="0.25">
      <c r="A439" s="5"/>
      <c r="B439" s="6" t="s">
        <v>1157</v>
      </c>
      <c r="C439" s="5" t="s">
        <v>1158</v>
      </c>
      <c r="D439" s="5" t="s">
        <v>1159</v>
      </c>
      <c r="E439" s="5" t="s">
        <v>1171</v>
      </c>
      <c r="F439" s="5" t="s">
        <v>1172</v>
      </c>
      <c r="G439" s="5" t="s">
        <v>1162</v>
      </c>
      <c r="H439" s="5" t="s">
        <v>393</v>
      </c>
      <c r="I439" s="5" t="s">
        <v>692</v>
      </c>
      <c r="J439" s="5">
        <v>8532100000</v>
      </c>
      <c r="K439" s="8" t="s">
        <v>1179</v>
      </c>
      <c r="L439" s="8" t="s">
        <v>1180</v>
      </c>
      <c r="M439" s="5" t="s">
        <v>1165</v>
      </c>
      <c r="N439" s="9">
        <v>6115</v>
      </c>
      <c r="O439" s="9"/>
      <c r="P439" s="5" t="s">
        <v>34</v>
      </c>
      <c r="Q439" s="9">
        <v>54044.98</v>
      </c>
      <c r="R439" s="9">
        <v>62086.02</v>
      </c>
      <c r="S439" s="10">
        <v>42513</v>
      </c>
      <c r="T439" s="6" t="s">
        <v>1181</v>
      </c>
      <c r="U439" s="5" t="s">
        <v>36</v>
      </c>
      <c r="V439" s="5" t="s">
        <v>36</v>
      </c>
      <c r="W439" s="5"/>
    </row>
    <row r="440" spans="1:23" ht="393.75" x14ac:dyDescent="0.25">
      <c r="A440" s="5"/>
      <c r="B440" s="6" t="s">
        <v>1157</v>
      </c>
      <c r="C440" s="5" t="s">
        <v>1158</v>
      </c>
      <c r="D440" s="5" t="s">
        <v>1159</v>
      </c>
      <c r="E440" s="5" t="s">
        <v>1171</v>
      </c>
      <c r="F440" s="5" t="s">
        <v>1172</v>
      </c>
      <c r="G440" s="5" t="s">
        <v>1162</v>
      </c>
      <c r="H440" s="5" t="s">
        <v>692</v>
      </c>
      <c r="I440" s="5" t="s">
        <v>692</v>
      </c>
      <c r="J440" s="5">
        <v>8532100000</v>
      </c>
      <c r="K440" s="8" t="s">
        <v>1182</v>
      </c>
      <c r="L440" s="8" t="s">
        <v>1183</v>
      </c>
      <c r="M440" s="5" t="s">
        <v>1165</v>
      </c>
      <c r="N440" s="9">
        <v>190</v>
      </c>
      <c r="O440" s="9"/>
      <c r="P440" s="5" t="s">
        <v>34</v>
      </c>
      <c r="Q440" s="9">
        <v>2255</v>
      </c>
      <c r="R440" s="9">
        <v>2777.54</v>
      </c>
      <c r="S440" s="10">
        <v>42548</v>
      </c>
      <c r="T440" s="6" t="s">
        <v>1184</v>
      </c>
      <c r="U440" s="5" t="s">
        <v>36</v>
      </c>
      <c r="V440" s="5" t="s">
        <v>36</v>
      </c>
      <c r="W440" s="5"/>
    </row>
    <row r="441" spans="1:23" ht="409.5" x14ac:dyDescent="0.25">
      <c r="A441" s="5"/>
      <c r="B441" s="6" t="s">
        <v>1157</v>
      </c>
      <c r="C441" s="5" t="s">
        <v>1158</v>
      </c>
      <c r="D441" s="5" t="s">
        <v>1159</v>
      </c>
      <c r="E441" s="5" t="s">
        <v>1171</v>
      </c>
      <c r="F441" s="5" t="s">
        <v>1172</v>
      </c>
      <c r="G441" s="5" t="s">
        <v>1162</v>
      </c>
      <c r="H441" s="5" t="s">
        <v>393</v>
      </c>
      <c r="I441" s="5" t="s">
        <v>692</v>
      </c>
      <c r="J441" s="5">
        <v>8532100000</v>
      </c>
      <c r="K441" s="8" t="s">
        <v>1185</v>
      </c>
      <c r="L441" s="8" t="s">
        <v>1169</v>
      </c>
      <c r="M441" s="5" t="s">
        <v>1165</v>
      </c>
      <c r="N441" s="9">
        <v>5945</v>
      </c>
      <c r="O441" s="9"/>
      <c r="P441" s="5" t="s">
        <v>34</v>
      </c>
      <c r="Q441" s="9">
        <v>53787.68</v>
      </c>
      <c r="R441" s="9">
        <v>60761.67</v>
      </c>
      <c r="S441" s="10">
        <v>42563</v>
      </c>
      <c r="T441" s="6" t="s">
        <v>1186</v>
      </c>
      <c r="U441" s="5" t="s">
        <v>36</v>
      </c>
      <c r="V441" s="5" t="s">
        <v>36</v>
      </c>
      <c r="W441" s="5"/>
    </row>
    <row r="442" spans="1:23" ht="270" x14ac:dyDescent="0.25">
      <c r="A442" s="5"/>
      <c r="B442" s="6" t="s">
        <v>1157</v>
      </c>
      <c r="C442" s="5" t="s">
        <v>1158</v>
      </c>
      <c r="D442" s="5" t="s">
        <v>1159</v>
      </c>
      <c r="E442" s="5" t="s">
        <v>1171</v>
      </c>
      <c r="F442" s="5" t="s">
        <v>1172</v>
      </c>
      <c r="G442" s="5" t="s">
        <v>1162</v>
      </c>
      <c r="H442" s="5" t="s">
        <v>692</v>
      </c>
      <c r="I442" s="5" t="s">
        <v>692</v>
      </c>
      <c r="J442" s="5">
        <v>8532100000</v>
      </c>
      <c r="K442" s="8" t="s">
        <v>1187</v>
      </c>
      <c r="L442" s="8" t="s">
        <v>1177</v>
      </c>
      <c r="M442" s="5" t="s">
        <v>1165</v>
      </c>
      <c r="N442" s="9">
        <v>2489</v>
      </c>
      <c r="O442" s="9"/>
      <c r="P442" s="5" t="s">
        <v>34</v>
      </c>
      <c r="Q442" s="9">
        <v>29604</v>
      </c>
      <c r="R442" s="9">
        <v>33207.550000000003</v>
      </c>
      <c r="S442" s="10">
        <v>42577</v>
      </c>
      <c r="T442" s="6" t="s">
        <v>1188</v>
      </c>
      <c r="U442" s="5" t="s">
        <v>36</v>
      </c>
      <c r="V442" s="5" t="s">
        <v>36</v>
      </c>
      <c r="W442" s="5"/>
    </row>
    <row r="443" spans="1:23" ht="409.5" x14ac:dyDescent="0.25">
      <c r="A443" s="5"/>
      <c r="B443" s="6" t="s">
        <v>1157</v>
      </c>
      <c r="C443" s="5" t="s">
        <v>1158</v>
      </c>
      <c r="D443" s="5" t="s">
        <v>1159</v>
      </c>
      <c r="E443" s="5" t="s">
        <v>1171</v>
      </c>
      <c r="F443" s="5" t="s">
        <v>1172</v>
      </c>
      <c r="G443" s="5" t="s">
        <v>1162</v>
      </c>
      <c r="H443" s="5" t="s">
        <v>692</v>
      </c>
      <c r="I443" s="5" t="s">
        <v>692</v>
      </c>
      <c r="J443" s="5">
        <v>8532100000</v>
      </c>
      <c r="K443" s="8" t="s">
        <v>1189</v>
      </c>
      <c r="L443" s="8" t="s">
        <v>1180</v>
      </c>
      <c r="M443" s="5" t="s">
        <v>1165</v>
      </c>
      <c r="N443" s="9">
        <v>5483</v>
      </c>
      <c r="O443" s="9"/>
      <c r="P443" s="5" t="s">
        <v>34</v>
      </c>
      <c r="Q443" s="9">
        <v>50646.29</v>
      </c>
      <c r="R443" s="9">
        <v>57848.81</v>
      </c>
      <c r="S443" s="10">
        <v>42597</v>
      </c>
      <c r="T443" s="6" t="s">
        <v>1190</v>
      </c>
      <c r="U443" s="5" t="s">
        <v>36</v>
      </c>
      <c r="V443" s="5" t="s">
        <v>36</v>
      </c>
      <c r="W443" s="5"/>
    </row>
    <row r="444" spans="1:23" ht="409.5" x14ac:dyDescent="0.25">
      <c r="A444" s="5"/>
      <c r="B444" s="6" t="s">
        <v>1157</v>
      </c>
      <c r="C444" s="5" t="s">
        <v>1158</v>
      </c>
      <c r="D444" s="5" t="s">
        <v>1159</v>
      </c>
      <c r="E444" s="5" t="s">
        <v>1171</v>
      </c>
      <c r="F444" s="5" t="s">
        <v>1172</v>
      </c>
      <c r="G444" s="5" t="s">
        <v>1162</v>
      </c>
      <c r="H444" s="5" t="s">
        <v>692</v>
      </c>
      <c r="I444" s="5" t="s">
        <v>692</v>
      </c>
      <c r="J444" s="5">
        <v>8532100000</v>
      </c>
      <c r="K444" s="8" t="s">
        <v>1191</v>
      </c>
      <c r="L444" s="8" t="s">
        <v>1192</v>
      </c>
      <c r="M444" s="5" t="s">
        <v>1165</v>
      </c>
      <c r="N444" s="9">
        <v>4321</v>
      </c>
      <c r="O444" s="9"/>
      <c r="P444" s="5" t="s">
        <v>34</v>
      </c>
      <c r="Q444" s="9">
        <v>33726.57</v>
      </c>
      <c r="R444" s="9">
        <v>43901.36</v>
      </c>
      <c r="S444" s="10">
        <v>42654</v>
      </c>
      <c r="T444" s="6" t="s">
        <v>1193</v>
      </c>
      <c r="U444" s="5" t="s">
        <v>36</v>
      </c>
      <c r="V444" s="5" t="s">
        <v>36</v>
      </c>
      <c r="W444" s="5"/>
    </row>
    <row r="445" spans="1:23" ht="409.5" x14ac:dyDescent="0.25">
      <c r="A445" s="5">
        <v>12</v>
      </c>
      <c r="B445" s="6" t="s">
        <v>1194</v>
      </c>
      <c r="C445" s="5" t="s">
        <v>1195</v>
      </c>
      <c r="D445" s="5" t="s">
        <v>1196</v>
      </c>
      <c r="E445" s="5" t="s">
        <v>1197</v>
      </c>
      <c r="F445" s="5" t="s">
        <v>1198</v>
      </c>
      <c r="G445" s="5" t="s">
        <v>1199</v>
      </c>
      <c r="H445" s="5" t="s">
        <v>441</v>
      </c>
      <c r="I445" s="5" t="s">
        <v>441</v>
      </c>
      <c r="J445" s="5">
        <v>8532250000</v>
      </c>
      <c r="K445" s="8" t="s">
        <v>1200</v>
      </c>
      <c r="L445" s="8" t="s">
        <v>32</v>
      </c>
      <c r="M445" s="5" t="s">
        <v>685</v>
      </c>
      <c r="N445" s="9">
        <v>1440</v>
      </c>
      <c r="O445" s="9"/>
      <c r="P445" s="5" t="s">
        <v>444</v>
      </c>
      <c r="Q445" s="9">
        <v>14447.52</v>
      </c>
      <c r="R445" s="9">
        <v>14902.09</v>
      </c>
      <c r="S445" s="10">
        <v>42401</v>
      </c>
      <c r="T445" s="6" t="s">
        <v>1201</v>
      </c>
      <c r="U445" s="5" t="s">
        <v>36</v>
      </c>
      <c r="V445" s="5" t="s">
        <v>36</v>
      </c>
      <c r="W445" s="5"/>
    </row>
    <row r="446" spans="1:23" ht="409.5" x14ac:dyDescent="0.25">
      <c r="A446" s="5"/>
      <c r="B446" s="6" t="s">
        <v>1194</v>
      </c>
      <c r="C446" s="5" t="s">
        <v>1195</v>
      </c>
      <c r="D446" s="5" t="s">
        <v>1196</v>
      </c>
      <c r="E446" s="5" t="s">
        <v>1197</v>
      </c>
      <c r="F446" s="5" t="s">
        <v>1198</v>
      </c>
      <c r="G446" s="5" t="s">
        <v>1199</v>
      </c>
      <c r="H446" s="5" t="s">
        <v>441</v>
      </c>
      <c r="I446" s="5" t="s">
        <v>441</v>
      </c>
      <c r="J446" s="5">
        <v>8532250000</v>
      </c>
      <c r="K446" s="8" t="s">
        <v>1200</v>
      </c>
      <c r="L446" s="8" t="s">
        <v>32</v>
      </c>
      <c r="M446" s="5" t="s">
        <v>685</v>
      </c>
      <c r="N446" s="9">
        <v>1440</v>
      </c>
      <c r="O446" s="9"/>
      <c r="P446" s="5" t="s">
        <v>444</v>
      </c>
      <c r="Q446" s="9">
        <v>14447.52</v>
      </c>
      <c r="R446" s="9">
        <v>14827.86</v>
      </c>
      <c r="S446" s="10">
        <v>42459</v>
      </c>
      <c r="T446" s="6" t="s">
        <v>1202</v>
      </c>
      <c r="U446" s="5" t="s">
        <v>36</v>
      </c>
      <c r="V446" s="5" t="s">
        <v>36</v>
      </c>
      <c r="W446" s="5"/>
    </row>
    <row r="447" spans="1:23" ht="409.5" x14ac:dyDescent="0.25">
      <c r="A447" s="5"/>
      <c r="B447" s="6" t="s">
        <v>1194</v>
      </c>
      <c r="C447" s="5" t="s">
        <v>1195</v>
      </c>
      <c r="D447" s="5" t="s">
        <v>1196</v>
      </c>
      <c r="E447" s="5" t="s">
        <v>1197</v>
      </c>
      <c r="F447" s="5" t="s">
        <v>1198</v>
      </c>
      <c r="G447" s="5" t="s">
        <v>1199</v>
      </c>
      <c r="H447" s="5" t="s">
        <v>441</v>
      </c>
      <c r="I447" s="5" t="s">
        <v>441</v>
      </c>
      <c r="J447" s="5">
        <v>8532250000</v>
      </c>
      <c r="K447" s="8" t="s">
        <v>1200</v>
      </c>
      <c r="L447" s="8" t="s">
        <v>32</v>
      </c>
      <c r="M447" s="5" t="s">
        <v>685</v>
      </c>
      <c r="N447" s="9">
        <v>1440</v>
      </c>
      <c r="O447" s="9"/>
      <c r="P447" s="5" t="s">
        <v>444</v>
      </c>
      <c r="Q447" s="9">
        <v>14295.84</v>
      </c>
      <c r="R447" s="9">
        <v>14696.01</v>
      </c>
      <c r="S447" s="10">
        <v>42479</v>
      </c>
      <c r="T447" s="6" t="s">
        <v>1203</v>
      </c>
      <c r="U447" s="5" t="s">
        <v>36</v>
      </c>
      <c r="V447" s="5" t="s">
        <v>36</v>
      </c>
      <c r="W447" s="5"/>
    </row>
    <row r="448" spans="1:23" ht="409.5" x14ac:dyDescent="0.25">
      <c r="A448" s="5"/>
      <c r="B448" s="6" t="s">
        <v>1194</v>
      </c>
      <c r="C448" s="5" t="s">
        <v>1195</v>
      </c>
      <c r="D448" s="5" t="s">
        <v>1196</v>
      </c>
      <c r="E448" s="5" t="s">
        <v>1197</v>
      </c>
      <c r="F448" s="5" t="s">
        <v>1198</v>
      </c>
      <c r="G448" s="5" t="s">
        <v>1199</v>
      </c>
      <c r="H448" s="5" t="s">
        <v>441</v>
      </c>
      <c r="I448" s="5" t="s">
        <v>441</v>
      </c>
      <c r="J448" s="5">
        <v>8532250000</v>
      </c>
      <c r="K448" s="8" t="s">
        <v>1204</v>
      </c>
      <c r="L448" s="8" t="s">
        <v>32</v>
      </c>
      <c r="M448" s="5" t="s">
        <v>685</v>
      </c>
      <c r="N448" s="9">
        <v>135</v>
      </c>
      <c r="O448" s="9"/>
      <c r="P448" s="5" t="s">
        <v>444</v>
      </c>
      <c r="Q448" s="9">
        <v>1636.8</v>
      </c>
      <c r="R448" s="9">
        <v>1749.24</v>
      </c>
      <c r="S448" s="10">
        <v>42501</v>
      </c>
      <c r="T448" s="6" t="s">
        <v>1205</v>
      </c>
      <c r="U448" s="5" t="s">
        <v>36</v>
      </c>
      <c r="V448" s="5" t="s">
        <v>36</v>
      </c>
      <c r="W448" s="5"/>
    </row>
    <row r="449" spans="1:23" ht="409.5" x14ac:dyDescent="0.25">
      <c r="A449" s="5"/>
      <c r="B449" s="6" t="s">
        <v>1194</v>
      </c>
      <c r="C449" s="5" t="s">
        <v>1195</v>
      </c>
      <c r="D449" s="5" t="s">
        <v>1196</v>
      </c>
      <c r="E449" s="5" t="s">
        <v>1197</v>
      </c>
      <c r="F449" s="5" t="s">
        <v>1198</v>
      </c>
      <c r="G449" s="5" t="s">
        <v>1199</v>
      </c>
      <c r="H449" s="5" t="s">
        <v>441</v>
      </c>
      <c r="I449" s="5" t="s">
        <v>441</v>
      </c>
      <c r="J449" s="5">
        <v>8532250000</v>
      </c>
      <c r="K449" s="8" t="s">
        <v>1200</v>
      </c>
      <c r="L449" s="8" t="s">
        <v>32</v>
      </c>
      <c r="M449" s="5" t="s">
        <v>685</v>
      </c>
      <c r="N449" s="9">
        <v>1440</v>
      </c>
      <c r="O449" s="9"/>
      <c r="P449" s="5" t="s">
        <v>444</v>
      </c>
      <c r="Q449" s="9">
        <v>14447.52</v>
      </c>
      <c r="R449" s="9">
        <v>14837.76</v>
      </c>
      <c r="S449" s="10">
        <v>42515</v>
      </c>
      <c r="T449" s="6" t="s">
        <v>1206</v>
      </c>
      <c r="U449" s="5" t="s">
        <v>36</v>
      </c>
      <c r="V449" s="5" t="s">
        <v>36</v>
      </c>
      <c r="W449" s="5"/>
    </row>
    <row r="450" spans="1:23" ht="409.5" x14ac:dyDescent="0.25">
      <c r="A450" s="5"/>
      <c r="B450" s="6" t="s">
        <v>1194</v>
      </c>
      <c r="C450" s="5" t="s">
        <v>1195</v>
      </c>
      <c r="D450" s="5" t="s">
        <v>1196</v>
      </c>
      <c r="E450" s="5" t="s">
        <v>1197</v>
      </c>
      <c r="F450" s="5" t="s">
        <v>1198</v>
      </c>
      <c r="G450" s="5" t="s">
        <v>1199</v>
      </c>
      <c r="H450" s="5" t="s">
        <v>441</v>
      </c>
      <c r="I450" s="5" t="s">
        <v>441</v>
      </c>
      <c r="J450" s="5">
        <v>8532250000</v>
      </c>
      <c r="K450" s="8" t="s">
        <v>1207</v>
      </c>
      <c r="L450" s="8" t="s">
        <v>32</v>
      </c>
      <c r="M450" s="5" t="s">
        <v>685</v>
      </c>
      <c r="N450" s="9">
        <v>1138</v>
      </c>
      <c r="O450" s="9"/>
      <c r="P450" s="5" t="s">
        <v>444</v>
      </c>
      <c r="Q450" s="9">
        <v>12324</v>
      </c>
      <c r="R450" s="9">
        <v>12739.26</v>
      </c>
      <c r="S450" s="10">
        <v>42543</v>
      </c>
      <c r="T450" s="6" t="s">
        <v>1208</v>
      </c>
      <c r="U450" s="5" t="s">
        <v>36</v>
      </c>
      <c r="V450" s="5" t="s">
        <v>36</v>
      </c>
      <c r="W450" s="5"/>
    </row>
    <row r="451" spans="1:23" ht="409.5" x14ac:dyDescent="0.25">
      <c r="A451" s="5"/>
      <c r="B451" s="6" t="s">
        <v>1194</v>
      </c>
      <c r="C451" s="5" t="s">
        <v>1195</v>
      </c>
      <c r="D451" s="5" t="s">
        <v>1196</v>
      </c>
      <c r="E451" s="5" t="s">
        <v>1197</v>
      </c>
      <c r="F451" s="5" t="s">
        <v>1198</v>
      </c>
      <c r="G451" s="5" t="s">
        <v>1199</v>
      </c>
      <c r="H451" s="5" t="s">
        <v>441</v>
      </c>
      <c r="I451" s="5" t="s">
        <v>441</v>
      </c>
      <c r="J451" s="5">
        <v>8532250000</v>
      </c>
      <c r="K451" s="8" t="s">
        <v>1209</v>
      </c>
      <c r="L451" s="8" t="s">
        <v>32</v>
      </c>
      <c r="M451" s="5" t="s">
        <v>685</v>
      </c>
      <c r="N451" s="9">
        <v>1251</v>
      </c>
      <c r="O451" s="9"/>
      <c r="P451" s="5" t="s">
        <v>444</v>
      </c>
      <c r="Q451" s="9">
        <v>12324</v>
      </c>
      <c r="R451" s="9">
        <v>12726.19</v>
      </c>
      <c r="S451" s="10">
        <v>42606</v>
      </c>
      <c r="T451" s="6" t="s">
        <v>1210</v>
      </c>
      <c r="U451" s="5" t="s">
        <v>36</v>
      </c>
      <c r="V451" s="5" t="s">
        <v>36</v>
      </c>
      <c r="W451" s="5"/>
    </row>
    <row r="452" spans="1:23" ht="409.5" x14ac:dyDescent="0.25">
      <c r="A452" s="5"/>
      <c r="B452" s="6" t="s">
        <v>1194</v>
      </c>
      <c r="C452" s="5" t="s">
        <v>1195</v>
      </c>
      <c r="D452" s="5" t="s">
        <v>1196</v>
      </c>
      <c r="E452" s="5" t="s">
        <v>1197</v>
      </c>
      <c r="F452" s="5" t="s">
        <v>1198</v>
      </c>
      <c r="G452" s="5" t="s">
        <v>1199</v>
      </c>
      <c r="H452" s="5" t="s">
        <v>441</v>
      </c>
      <c r="I452" s="5" t="s">
        <v>441</v>
      </c>
      <c r="J452" s="5">
        <v>8532250000</v>
      </c>
      <c r="K452" s="8" t="s">
        <v>1211</v>
      </c>
      <c r="L452" s="8" t="s">
        <v>32</v>
      </c>
      <c r="M452" s="5" t="s">
        <v>685</v>
      </c>
      <c r="N452" s="9">
        <v>1138</v>
      </c>
      <c r="O452" s="9"/>
      <c r="P452" s="5" t="s">
        <v>444</v>
      </c>
      <c r="Q452" s="9">
        <v>13840.8</v>
      </c>
      <c r="R452" s="9">
        <v>14180.39</v>
      </c>
      <c r="S452" s="10">
        <v>42626</v>
      </c>
      <c r="T452" s="6" t="s">
        <v>1212</v>
      </c>
      <c r="U452" s="5" t="s">
        <v>36</v>
      </c>
      <c r="V452" s="5" t="s">
        <v>36</v>
      </c>
      <c r="W452" s="5"/>
    </row>
    <row r="453" spans="1:23" ht="409.5" x14ac:dyDescent="0.25">
      <c r="A453" s="5"/>
      <c r="B453" s="6" t="s">
        <v>1194</v>
      </c>
      <c r="C453" s="5" t="s">
        <v>1195</v>
      </c>
      <c r="D453" s="5" t="s">
        <v>1196</v>
      </c>
      <c r="E453" s="5" t="s">
        <v>1197</v>
      </c>
      <c r="F453" s="5" t="s">
        <v>1198</v>
      </c>
      <c r="G453" s="5" t="s">
        <v>1199</v>
      </c>
      <c r="H453" s="5" t="s">
        <v>441</v>
      </c>
      <c r="I453" s="5" t="s">
        <v>441</v>
      </c>
      <c r="J453" s="5">
        <v>8532250000</v>
      </c>
      <c r="K453" s="8" t="s">
        <v>1213</v>
      </c>
      <c r="L453" s="8" t="s">
        <v>32</v>
      </c>
      <c r="M453" s="5" t="s">
        <v>685</v>
      </c>
      <c r="N453" s="9">
        <v>158.4</v>
      </c>
      <c r="O453" s="9"/>
      <c r="P453" s="5" t="s">
        <v>444</v>
      </c>
      <c r="Q453" s="9">
        <v>1636.8</v>
      </c>
      <c r="R453" s="9">
        <v>1736.64</v>
      </c>
      <c r="S453" s="10">
        <v>42663</v>
      </c>
      <c r="T453" s="6" t="s">
        <v>1214</v>
      </c>
      <c r="U453" s="5" t="s">
        <v>36</v>
      </c>
      <c r="V453" s="5" t="s">
        <v>36</v>
      </c>
      <c r="W453" s="5"/>
    </row>
    <row r="454" spans="1:23" ht="409.5" x14ac:dyDescent="0.25">
      <c r="A454" s="5"/>
      <c r="B454" s="6" t="s">
        <v>1194</v>
      </c>
      <c r="C454" s="5" t="s">
        <v>1195</v>
      </c>
      <c r="D454" s="5" t="s">
        <v>1196</v>
      </c>
      <c r="E454" s="5" t="s">
        <v>1197</v>
      </c>
      <c r="F454" s="5" t="s">
        <v>1198</v>
      </c>
      <c r="G454" s="5" t="s">
        <v>1199</v>
      </c>
      <c r="H454" s="5" t="s">
        <v>441</v>
      </c>
      <c r="I454" s="5" t="s">
        <v>441</v>
      </c>
      <c r="J454" s="5">
        <v>8532250000</v>
      </c>
      <c r="K454" s="8" t="s">
        <v>1215</v>
      </c>
      <c r="L454" s="8" t="s">
        <v>32</v>
      </c>
      <c r="M454" s="5" t="s">
        <v>685</v>
      </c>
      <c r="N454" s="9">
        <v>1138</v>
      </c>
      <c r="O454" s="9"/>
      <c r="P454" s="5" t="s">
        <v>444</v>
      </c>
      <c r="Q454" s="9">
        <v>13840.8</v>
      </c>
      <c r="R454" s="9">
        <v>14188.31</v>
      </c>
      <c r="S454" s="10">
        <v>42663</v>
      </c>
      <c r="T454" s="6" t="s">
        <v>1216</v>
      </c>
      <c r="U454" s="5" t="s">
        <v>36</v>
      </c>
      <c r="V454" s="5" t="s">
        <v>36</v>
      </c>
      <c r="W454" s="5"/>
    </row>
    <row r="455" spans="1:23" ht="409.5" x14ac:dyDescent="0.25">
      <c r="A455" s="5"/>
      <c r="B455" s="6" t="s">
        <v>1194</v>
      </c>
      <c r="C455" s="5" t="s">
        <v>1195</v>
      </c>
      <c r="D455" s="5" t="s">
        <v>1196</v>
      </c>
      <c r="E455" s="5" t="s">
        <v>1197</v>
      </c>
      <c r="F455" s="5" t="s">
        <v>1217</v>
      </c>
      <c r="G455" s="5" t="s">
        <v>1199</v>
      </c>
      <c r="H455" s="5" t="s">
        <v>441</v>
      </c>
      <c r="I455" s="5" t="s">
        <v>441</v>
      </c>
      <c r="J455" s="5">
        <v>8532250000</v>
      </c>
      <c r="K455" s="8" t="s">
        <v>1218</v>
      </c>
      <c r="L455" s="8" t="s">
        <v>1219</v>
      </c>
      <c r="M455" s="5" t="s">
        <v>685</v>
      </c>
      <c r="N455" s="9">
        <v>1707</v>
      </c>
      <c r="O455" s="9"/>
      <c r="P455" s="5" t="s">
        <v>444</v>
      </c>
      <c r="Q455" s="9">
        <v>20761.2</v>
      </c>
      <c r="R455" s="9">
        <v>21216.57</v>
      </c>
      <c r="S455" s="10">
        <v>42682</v>
      </c>
      <c r="T455" s="6" t="s">
        <v>1220</v>
      </c>
      <c r="U455" s="5" t="s">
        <v>36</v>
      </c>
      <c r="V455" s="5" t="s">
        <v>36</v>
      </c>
      <c r="W455" s="5"/>
    </row>
    <row r="456" spans="1:23" ht="409.5" x14ac:dyDescent="0.25">
      <c r="A456" s="5"/>
      <c r="B456" s="6" t="s">
        <v>1194</v>
      </c>
      <c r="C456" s="5" t="s">
        <v>1195</v>
      </c>
      <c r="D456" s="5" t="s">
        <v>1196</v>
      </c>
      <c r="E456" s="5" t="s">
        <v>1197</v>
      </c>
      <c r="F456" s="5" t="s">
        <v>1217</v>
      </c>
      <c r="G456" s="5" t="s">
        <v>1199</v>
      </c>
      <c r="H456" s="5" t="s">
        <v>441</v>
      </c>
      <c r="I456" s="5" t="s">
        <v>441</v>
      </c>
      <c r="J456" s="5">
        <v>8532250000</v>
      </c>
      <c r="K456" s="8" t="s">
        <v>1221</v>
      </c>
      <c r="L456" s="8" t="s">
        <v>1219</v>
      </c>
      <c r="M456" s="5" t="s">
        <v>685</v>
      </c>
      <c r="N456" s="9">
        <v>1138</v>
      </c>
      <c r="O456" s="9"/>
      <c r="P456" s="5" t="s">
        <v>444</v>
      </c>
      <c r="Q456" s="9">
        <v>13840.8</v>
      </c>
      <c r="R456" s="9">
        <v>14198.9</v>
      </c>
      <c r="S456" s="10">
        <v>42718</v>
      </c>
      <c r="T456" s="6" t="s">
        <v>1222</v>
      </c>
      <c r="U456" s="5" t="s">
        <v>36</v>
      </c>
      <c r="V456" s="5" t="s">
        <v>36</v>
      </c>
      <c r="W456" s="5"/>
    </row>
    <row r="457" spans="1:23" ht="409.5" x14ac:dyDescent="0.25">
      <c r="A457" s="5"/>
      <c r="B457" s="6" t="s">
        <v>1194</v>
      </c>
      <c r="C457" s="5" t="s">
        <v>1195</v>
      </c>
      <c r="D457" s="5" t="s">
        <v>1196</v>
      </c>
      <c r="E457" s="5" t="s">
        <v>1197</v>
      </c>
      <c r="F457" s="5" t="s">
        <v>1217</v>
      </c>
      <c r="G457" s="5" t="s">
        <v>1199</v>
      </c>
      <c r="H457" s="5" t="s">
        <v>441</v>
      </c>
      <c r="I457" s="5" t="s">
        <v>441</v>
      </c>
      <c r="J457" s="5">
        <v>8532250000</v>
      </c>
      <c r="K457" s="8" t="s">
        <v>1223</v>
      </c>
      <c r="L457" s="8" t="s">
        <v>1224</v>
      </c>
      <c r="M457" s="5" t="s">
        <v>685</v>
      </c>
      <c r="N457" s="9">
        <v>1138</v>
      </c>
      <c r="O457" s="9"/>
      <c r="P457" s="5" t="s">
        <v>444</v>
      </c>
      <c r="Q457" s="9">
        <v>13840.8</v>
      </c>
      <c r="R457" s="9">
        <v>14185.94</v>
      </c>
      <c r="S457" s="10">
        <v>42794</v>
      </c>
      <c r="T457" s="6" t="s">
        <v>1225</v>
      </c>
      <c r="U457" s="5" t="s">
        <v>36</v>
      </c>
      <c r="V457" s="5" t="s">
        <v>36</v>
      </c>
      <c r="W457" s="5"/>
    </row>
    <row r="458" spans="1:23" ht="409.5" x14ac:dyDescent="0.25">
      <c r="A458" s="5"/>
      <c r="B458" s="6" t="s">
        <v>1194</v>
      </c>
      <c r="C458" s="5" t="s">
        <v>1195</v>
      </c>
      <c r="D458" s="5" t="s">
        <v>1196</v>
      </c>
      <c r="E458" s="5" t="s">
        <v>1197</v>
      </c>
      <c r="F458" s="5" t="s">
        <v>1217</v>
      </c>
      <c r="G458" s="5" t="s">
        <v>1199</v>
      </c>
      <c r="H458" s="5" t="s">
        <v>441</v>
      </c>
      <c r="I458" s="5" t="s">
        <v>441</v>
      </c>
      <c r="J458" s="5">
        <v>8532250000</v>
      </c>
      <c r="K458" s="8" t="s">
        <v>1226</v>
      </c>
      <c r="L458" s="8" t="s">
        <v>1219</v>
      </c>
      <c r="M458" s="5" t="s">
        <v>685</v>
      </c>
      <c r="N458" s="9">
        <v>1138</v>
      </c>
      <c r="O458" s="9"/>
      <c r="P458" s="5" t="s">
        <v>444</v>
      </c>
      <c r="Q458" s="9">
        <v>13840.8</v>
      </c>
      <c r="R458" s="9">
        <v>14194.26</v>
      </c>
      <c r="S458" s="10">
        <v>42816</v>
      </c>
      <c r="T458" s="6" t="s">
        <v>1227</v>
      </c>
      <c r="U458" s="5" t="s">
        <v>36</v>
      </c>
      <c r="V458" s="5" t="s">
        <v>36</v>
      </c>
      <c r="W458" s="5"/>
    </row>
    <row r="459" spans="1:23" ht="409.5" x14ac:dyDescent="0.25">
      <c r="A459" s="5"/>
      <c r="B459" s="6" t="s">
        <v>1194</v>
      </c>
      <c r="C459" s="5" t="s">
        <v>1195</v>
      </c>
      <c r="D459" s="5" t="s">
        <v>1196</v>
      </c>
      <c r="E459" s="5" t="s">
        <v>1197</v>
      </c>
      <c r="F459" s="5" t="s">
        <v>1217</v>
      </c>
      <c r="G459" s="5" t="s">
        <v>1199</v>
      </c>
      <c r="H459" s="5" t="s">
        <v>441</v>
      </c>
      <c r="I459" s="5" t="s">
        <v>441</v>
      </c>
      <c r="J459" s="5">
        <v>8532250000</v>
      </c>
      <c r="K459" s="8" t="s">
        <v>1228</v>
      </c>
      <c r="L459" s="8" t="s">
        <v>1219</v>
      </c>
      <c r="M459" s="5" t="s">
        <v>685</v>
      </c>
      <c r="N459" s="9">
        <v>1138</v>
      </c>
      <c r="O459" s="9"/>
      <c r="P459" s="5" t="s">
        <v>444</v>
      </c>
      <c r="Q459" s="9">
        <v>11755.2</v>
      </c>
      <c r="R459" s="9">
        <v>12077.6</v>
      </c>
      <c r="S459" s="10">
        <v>42851</v>
      </c>
      <c r="T459" s="6" t="s">
        <v>1229</v>
      </c>
      <c r="U459" s="5" t="s">
        <v>36</v>
      </c>
      <c r="V459" s="5" t="s">
        <v>36</v>
      </c>
      <c r="W459" s="5"/>
    </row>
    <row r="460" spans="1:23" ht="409.5" x14ac:dyDescent="0.25">
      <c r="A460" s="5"/>
      <c r="B460" s="6" t="s">
        <v>1194</v>
      </c>
      <c r="C460" s="5" t="s">
        <v>1195</v>
      </c>
      <c r="D460" s="5" t="s">
        <v>1230</v>
      </c>
      <c r="E460" s="5" t="s">
        <v>1197</v>
      </c>
      <c r="F460" s="5" t="s">
        <v>1231</v>
      </c>
      <c r="G460" s="5" t="s">
        <v>1199</v>
      </c>
      <c r="H460" s="5" t="s">
        <v>441</v>
      </c>
      <c r="I460" s="5" t="s">
        <v>441</v>
      </c>
      <c r="J460" s="5">
        <v>8532250000</v>
      </c>
      <c r="K460" s="8" t="s">
        <v>1232</v>
      </c>
      <c r="L460" s="8" t="s">
        <v>1219</v>
      </c>
      <c r="M460" s="5" t="s">
        <v>685</v>
      </c>
      <c r="N460" s="9">
        <v>1138</v>
      </c>
      <c r="O460" s="9"/>
      <c r="P460" s="5" t="s">
        <v>444</v>
      </c>
      <c r="Q460" s="9">
        <v>11755.2</v>
      </c>
      <c r="R460" s="9">
        <v>12000.62</v>
      </c>
      <c r="S460" s="10">
        <v>42865</v>
      </c>
      <c r="T460" s="6" t="s">
        <v>1233</v>
      </c>
      <c r="U460" s="5" t="s">
        <v>36</v>
      </c>
      <c r="V460" s="5" t="s">
        <v>36</v>
      </c>
      <c r="W460" s="5"/>
    </row>
    <row r="461" spans="1:23" ht="409.5" x14ac:dyDescent="0.25">
      <c r="A461" s="5"/>
      <c r="B461" s="6" t="s">
        <v>1194</v>
      </c>
      <c r="C461" s="5" t="s">
        <v>1195</v>
      </c>
      <c r="D461" s="5" t="s">
        <v>1230</v>
      </c>
      <c r="E461" s="5" t="s">
        <v>1197</v>
      </c>
      <c r="F461" s="5" t="s">
        <v>1231</v>
      </c>
      <c r="G461" s="5" t="s">
        <v>1199</v>
      </c>
      <c r="H461" s="5" t="s">
        <v>441</v>
      </c>
      <c r="I461" s="5" t="s">
        <v>441</v>
      </c>
      <c r="J461" s="5">
        <v>8532250000</v>
      </c>
      <c r="K461" s="8" t="s">
        <v>1234</v>
      </c>
      <c r="L461" s="8" t="s">
        <v>1219</v>
      </c>
      <c r="M461" s="5" t="s">
        <v>685</v>
      </c>
      <c r="N461" s="9">
        <v>1138</v>
      </c>
      <c r="O461" s="9"/>
      <c r="P461" s="5" t="s">
        <v>444</v>
      </c>
      <c r="Q461" s="9">
        <v>11755.2</v>
      </c>
      <c r="R461" s="9">
        <v>12012.86</v>
      </c>
      <c r="S461" s="10">
        <v>42936</v>
      </c>
      <c r="T461" s="6" t="s">
        <v>1235</v>
      </c>
      <c r="U461" s="5" t="s">
        <v>36</v>
      </c>
      <c r="V461" s="5" t="s">
        <v>36</v>
      </c>
      <c r="W461" s="5"/>
    </row>
    <row r="462" spans="1:23" ht="409.5" x14ac:dyDescent="0.25">
      <c r="A462" s="5"/>
      <c r="B462" s="6" t="s">
        <v>1194</v>
      </c>
      <c r="C462" s="5" t="s">
        <v>1195</v>
      </c>
      <c r="D462" s="5" t="s">
        <v>1230</v>
      </c>
      <c r="E462" s="5" t="s">
        <v>1197</v>
      </c>
      <c r="F462" s="5" t="s">
        <v>1231</v>
      </c>
      <c r="G462" s="5" t="s">
        <v>1199</v>
      </c>
      <c r="H462" s="5" t="s">
        <v>441</v>
      </c>
      <c r="I462" s="5" t="s">
        <v>441</v>
      </c>
      <c r="J462" s="5">
        <v>8532250000</v>
      </c>
      <c r="K462" s="8" t="s">
        <v>1236</v>
      </c>
      <c r="L462" s="8" t="s">
        <v>1237</v>
      </c>
      <c r="M462" s="5" t="s">
        <v>685</v>
      </c>
      <c r="N462" s="9">
        <v>627</v>
      </c>
      <c r="O462" s="9"/>
      <c r="P462" s="5" t="s">
        <v>444</v>
      </c>
      <c r="Q462" s="9">
        <v>5877.6</v>
      </c>
      <c r="R462" s="9">
        <v>6048.3</v>
      </c>
      <c r="S462" s="10">
        <v>42949</v>
      </c>
      <c r="T462" s="6" t="s">
        <v>1238</v>
      </c>
      <c r="U462" s="5" t="s">
        <v>36</v>
      </c>
      <c r="V462" s="5" t="s">
        <v>36</v>
      </c>
      <c r="W462" s="5"/>
    </row>
    <row r="463" spans="1:23" ht="409.5" x14ac:dyDescent="0.25">
      <c r="A463" s="5"/>
      <c r="B463" s="6" t="s">
        <v>1194</v>
      </c>
      <c r="C463" s="5" t="s">
        <v>1195</v>
      </c>
      <c r="D463" s="5" t="s">
        <v>1230</v>
      </c>
      <c r="E463" s="5" t="s">
        <v>1197</v>
      </c>
      <c r="F463" s="5" t="s">
        <v>1231</v>
      </c>
      <c r="G463" s="5" t="s">
        <v>1199</v>
      </c>
      <c r="H463" s="5" t="s">
        <v>441</v>
      </c>
      <c r="I463" s="5" t="s">
        <v>441</v>
      </c>
      <c r="J463" s="5">
        <v>8532250000</v>
      </c>
      <c r="K463" s="8" t="s">
        <v>1236</v>
      </c>
      <c r="L463" s="8" t="s">
        <v>1237</v>
      </c>
      <c r="M463" s="5" t="s">
        <v>685</v>
      </c>
      <c r="N463" s="9">
        <v>627</v>
      </c>
      <c r="O463" s="9"/>
      <c r="P463" s="5" t="s">
        <v>444</v>
      </c>
      <c r="Q463" s="9">
        <v>5877.6</v>
      </c>
      <c r="R463" s="9">
        <v>6048.3</v>
      </c>
      <c r="S463" s="10">
        <v>42950</v>
      </c>
      <c r="T463" s="6" t="s">
        <v>1239</v>
      </c>
      <c r="U463" s="5" t="s">
        <v>36</v>
      </c>
      <c r="V463" s="5" t="s">
        <v>36</v>
      </c>
      <c r="W463" s="5"/>
    </row>
    <row r="464" spans="1:23" ht="409.5" x14ac:dyDescent="0.25">
      <c r="A464" s="5"/>
      <c r="B464" s="6" t="s">
        <v>1194</v>
      </c>
      <c r="C464" s="5" t="s">
        <v>1195</v>
      </c>
      <c r="D464" s="5" t="s">
        <v>1230</v>
      </c>
      <c r="E464" s="5" t="s">
        <v>1197</v>
      </c>
      <c r="F464" s="5" t="s">
        <v>1231</v>
      </c>
      <c r="G464" s="5" t="s">
        <v>1199</v>
      </c>
      <c r="H464" s="5" t="s">
        <v>441</v>
      </c>
      <c r="I464" s="5" t="s">
        <v>441</v>
      </c>
      <c r="J464" s="5">
        <v>8532250000</v>
      </c>
      <c r="K464" s="8" t="s">
        <v>1240</v>
      </c>
      <c r="L464" s="8" t="s">
        <v>1237</v>
      </c>
      <c r="M464" s="5" t="s">
        <v>685</v>
      </c>
      <c r="N464" s="9">
        <v>1253</v>
      </c>
      <c r="O464" s="9"/>
      <c r="P464" s="5" t="s">
        <v>444</v>
      </c>
      <c r="Q464" s="9">
        <v>11755.2</v>
      </c>
      <c r="R464" s="9">
        <v>11992.21</v>
      </c>
      <c r="S464" s="10">
        <v>42969</v>
      </c>
      <c r="T464" s="6" t="s">
        <v>1241</v>
      </c>
      <c r="U464" s="5" t="s">
        <v>36</v>
      </c>
      <c r="V464" s="5" t="s">
        <v>36</v>
      </c>
      <c r="W464" s="5"/>
    </row>
    <row r="465" spans="1:23" ht="409.5" x14ac:dyDescent="0.25">
      <c r="A465" s="5"/>
      <c r="B465" s="6" t="s">
        <v>1194</v>
      </c>
      <c r="C465" s="5" t="s">
        <v>1195</v>
      </c>
      <c r="D465" s="5" t="s">
        <v>1230</v>
      </c>
      <c r="E465" s="5" t="s">
        <v>1197</v>
      </c>
      <c r="F465" s="5" t="s">
        <v>1231</v>
      </c>
      <c r="G465" s="5" t="s">
        <v>1199</v>
      </c>
      <c r="H465" s="5" t="s">
        <v>441</v>
      </c>
      <c r="I465" s="5" t="s">
        <v>441</v>
      </c>
      <c r="J465" s="5">
        <v>8532250000</v>
      </c>
      <c r="K465" s="8" t="s">
        <v>1242</v>
      </c>
      <c r="L465" s="8" t="s">
        <v>1237</v>
      </c>
      <c r="M465" s="5" t="s">
        <v>685</v>
      </c>
      <c r="N465" s="9">
        <v>1253</v>
      </c>
      <c r="O465" s="9"/>
      <c r="P465" s="5" t="s">
        <v>444</v>
      </c>
      <c r="Q465" s="9">
        <v>11755.2</v>
      </c>
      <c r="R465" s="9">
        <v>12004.74</v>
      </c>
      <c r="S465" s="10">
        <v>42997</v>
      </c>
      <c r="T465" s="6" t="s">
        <v>1243</v>
      </c>
      <c r="U465" s="5" t="s">
        <v>36</v>
      </c>
      <c r="V465" s="5" t="s">
        <v>36</v>
      </c>
      <c r="W465" s="5"/>
    </row>
    <row r="466" spans="1:23" ht="409.5" x14ac:dyDescent="0.25">
      <c r="A466" s="5"/>
      <c r="B466" s="6" t="s">
        <v>1194</v>
      </c>
      <c r="C466" s="5" t="s">
        <v>1195</v>
      </c>
      <c r="D466" s="5" t="s">
        <v>1230</v>
      </c>
      <c r="E466" s="5" t="s">
        <v>1197</v>
      </c>
      <c r="F466" s="5" t="s">
        <v>1231</v>
      </c>
      <c r="G466" s="5" t="s">
        <v>1199</v>
      </c>
      <c r="H466" s="5" t="s">
        <v>441</v>
      </c>
      <c r="I466" s="5" t="s">
        <v>441</v>
      </c>
      <c r="J466" s="5">
        <v>8532250000</v>
      </c>
      <c r="K466" s="8" t="s">
        <v>1244</v>
      </c>
      <c r="L466" s="8" t="s">
        <v>1237</v>
      </c>
      <c r="M466" s="5" t="s">
        <v>685</v>
      </c>
      <c r="N466" s="9">
        <v>1406.2</v>
      </c>
      <c r="O466" s="9"/>
      <c r="P466" s="5" t="s">
        <v>444</v>
      </c>
      <c r="Q466" s="9">
        <v>11755.2</v>
      </c>
      <c r="R466" s="9">
        <v>12041.91</v>
      </c>
      <c r="S466" s="10">
        <v>43054</v>
      </c>
      <c r="T466" s="6" t="s">
        <v>1245</v>
      </c>
      <c r="U466" s="5" t="s">
        <v>36</v>
      </c>
      <c r="V466" s="5" t="s">
        <v>36</v>
      </c>
      <c r="W466" s="5"/>
    </row>
    <row r="467" spans="1:23" ht="409.5" x14ac:dyDescent="0.25">
      <c r="A467" s="5"/>
      <c r="B467" s="6" t="s">
        <v>1194</v>
      </c>
      <c r="C467" s="5" t="s">
        <v>1195</v>
      </c>
      <c r="D467" s="5" t="s">
        <v>1230</v>
      </c>
      <c r="E467" s="5" t="s">
        <v>1197</v>
      </c>
      <c r="F467" s="5" t="s">
        <v>1231</v>
      </c>
      <c r="G467" s="5" t="s">
        <v>1199</v>
      </c>
      <c r="H467" s="5" t="s">
        <v>441</v>
      </c>
      <c r="I467" s="5" t="s">
        <v>441</v>
      </c>
      <c r="J467" s="5">
        <v>8532250000</v>
      </c>
      <c r="K467" s="8" t="s">
        <v>1246</v>
      </c>
      <c r="L467" s="8" t="s">
        <v>1237</v>
      </c>
      <c r="M467" s="5" t="s">
        <v>685</v>
      </c>
      <c r="N467" s="9">
        <v>703.1</v>
      </c>
      <c r="O467" s="9"/>
      <c r="P467" s="5" t="s">
        <v>444</v>
      </c>
      <c r="Q467" s="9">
        <v>5877.6</v>
      </c>
      <c r="R467" s="9">
        <v>6046.88</v>
      </c>
      <c r="S467" s="10">
        <v>43067</v>
      </c>
      <c r="T467" s="6" t="s">
        <v>1247</v>
      </c>
      <c r="U467" s="5" t="s">
        <v>36</v>
      </c>
      <c r="V467" s="5" t="s">
        <v>36</v>
      </c>
      <c r="W467" s="5"/>
    </row>
    <row r="468" spans="1:23" ht="409.5" x14ac:dyDescent="0.25">
      <c r="A468" s="5"/>
      <c r="B468" s="6" t="s">
        <v>1194</v>
      </c>
      <c r="C468" s="5" t="s">
        <v>1195</v>
      </c>
      <c r="D468" s="5" t="s">
        <v>1230</v>
      </c>
      <c r="E468" s="5" t="s">
        <v>1248</v>
      </c>
      <c r="F468" s="5" t="s">
        <v>1249</v>
      </c>
      <c r="G468" s="5" t="s">
        <v>1248</v>
      </c>
      <c r="H468" s="5" t="s">
        <v>441</v>
      </c>
      <c r="I468" s="5" t="s">
        <v>441</v>
      </c>
      <c r="J468" s="5">
        <v>8532250000</v>
      </c>
      <c r="K468" s="8" t="s">
        <v>1250</v>
      </c>
      <c r="L468" s="8" t="s">
        <v>32</v>
      </c>
      <c r="M468" s="5" t="s">
        <v>685</v>
      </c>
      <c r="N468" s="9">
        <v>760</v>
      </c>
      <c r="O468" s="9"/>
      <c r="P468" s="5" t="s">
        <v>444</v>
      </c>
      <c r="Q468" s="9">
        <v>5358</v>
      </c>
      <c r="R468" s="9">
        <v>5695.95</v>
      </c>
      <c r="S468" s="10">
        <v>43122.796527777777</v>
      </c>
      <c r="T468" s="6" t="s">
        <v>1251</v>
      </c>
      <c r="U468" s="5" t="s">
        <v>36</v>
      </c>
      <c r="V468" s="5" t="s">
        <v>36</v>
      </c>
      <c r="W468" s="5"/>
    </row>
    <row r="469" spans="1:23" ht="409.5" x14ac:dyDescent="0.25">
      <c r="A469" s="5"/>
      <c r="B469" s="6" t="s">
        <v>1194</v>
      </c>
      <c r="C469" s="5" t="s">
        <v>1195</v>
      </c>
      <c r="D469" s="5" t="s">
        <v>1230</v>
      </c>
      <c r="E469" s="5" t="s">
        <v>1248</v>
      </c>
      <c r="F469" s="5" t="s">
        <v>1249</v>
      </c>
      <c r="G469" s="5" t="s">
        <v>1248</v>
      </c>
      <c r="H469" s="5" t="s">
        <v>441</v>
      </c>
      <c r="I469" s="5" t="s">
        <v>441</v>
      </c>
      <c r="J469" s="5">
        <v>8532250000</v>
      </c>
      <c r="K469" s="8" t="s">
        <v>1252</v>
      </c>
      <c r="L469" s="8" t="s">
        <v>32</v>
      </c>
      <c r="M469" s="5" t="s">
        <v>685</v>
      </c>
      <c r="N469" s="9">
        <v>1680</v>
      </c>
      <c r="O469" s="9"/>
      <c r="P469" s="5" t="s">
        <v>444</v>
      </c>
      <c r="Q469" s="9">
        <v>11844</v>
      </c>
      <c r="R469" s="9">
        <v>12289.93</v>
      </c>
      <c r="S469" s="10">
        <v>43150.81527777778</v>
      </c>
      <c r="T469" s="6" t="s">
        <v>1253</v>
      </c>
      <c r="U469" s="5" t="s">
        <v>36</v>
      </c>
      <c r="V469" s="5" t="s">
        <v>36</v>
      </c>
      <c r="W469" s="5"/>
    </row>
    <row r="470" spans="1:23" ht="409.5" x14ac:dyDescent="0.25">
      <c r="A470" s="5"/>
      <c r="B470" s="6" t="s">
        <v>1194</v>
      </c>
      <c r="C470" s="5" t="s">
        <v>1195</v>
      </c>
      <c r="D470" s="5" t="s">
        <v>1230</v>
      </c>
      <c r="E470" s="5" t="s">
        <v>1248</v>
      </c>
      <c r="F470" s="5" t="s">
        <v>1249</v>
      </c>
      <c r="G470" s="5" t="s">
        <v>1248</v>
      </c>
      <c r="H470" s="5" t="s">
        <v>441</v>
      </c>
      <c r="I470" s="5" t="s">
        <v>441</v>
      </c>
      <c r="J470" s="5">
        <v>8532250000</v>
      </c>
      <c r="K470" s="8" t="s">
        <v>1254</v>
      </c>
      <c r="L470" s="8" t="s">
        <v>32</v>
      </c>
      <c r="M470" s="5" t="s">
        <v>685</v>
      </c>
      <c r="N470" s="9">
        <v>1600</v>
      </c>
      <c r="O470" s="9"/>
      <c r="P470" s="5" t="s">
        <v>444</v>
      </c>
      <c r="Q470" s="9">
        <v>11280</v>
      </c>
      <c r="R470" s="9">
        <v>11598.09</v>
      </c>
      <c r="S470" s="10">
        <v>43173.833333333336</v>
      </c>
      <c r="T470" s="6" t="s">
        <v>1255</v>
      </c>
      <c r="U470" s="5" t="s">
        <v>36</v>
      </c>
      <c r="V470" s="5" t="s">
        <v>36</v>
      </c>
      <c r="W470" s="5"/>
    </row>
    <row r="471" spans="1:23" ht="409.5" x14ac:dyDescent="0.25">
      <c r="A471" s="5"/>
      <c r="B471" s="6" t="s">
        <v>1194</v>
      </c>
      <c r="C471" s="5" t="s">
        <v>1195</v>
      </c>
      <c r="D471" s="5" t="s">
        <v>1230</v>
      </c>
      <c r="E471" s="5" t="s">
        <v>1248</v>
      </c>
      <c r="F471" s="5" t="s">
        <v>1249</v>
      </c>
      <c r="G471" s="5" t="s">
        <v>1248</v>
      </c>
      <c r="H471" s="5" t="s">
        <v>441</v>
      </c>
      <c r="I471" s="5" t="s">
        <v>441</v>
      </c>
      <c r="J471" s="5">
        <v>8532250000</v>
      </c>
      <c r="K471" s="8" t="s">
        <v>1256</v>
      </c>
      <c r="L471" s="8" t="s">
        <v>32</v>
      </c>
      <c r="M471" s="5" t="s">
        <v>685</v>
      </c>
      <c r="N471" s="9">
        <v>1600</v>
      </c>
      <c r="O471" s="9"/>
      <c r="P471" s="5" t="s">
        <v>444</v>
      </c>
      <c r="Q471" s="9">
        <v>11280</v>
      </c>
      <c r="R471" s="9">
        <v>11638.66</v>
      </c>
      <c r="S471" s="10">
        <v>43187.674305555556</v>
      </c>
      <c r="T471" s="6" t="s">
        <v>1257</v>
      </c>
      <c r="U471" s="5" t="s">
        <v>36</v>
      </c>
      <c r="V471" s="5" t="s">
        <v>36</v>
      </c>
      <c r="W471" s="5"/>
    </row>
    <row r="472" spans="1:23" ht="409.5" x14ac:dyDescent="0.25">
      <c r="A472" s="5">
        <v>13</v>
      </c>
      <c r="B472" s="6" t="s">
        <v>1258</v>
      </c>
      <c r="C472" s="5" t="s">
        <v>1259</v>
      </c>
      <c r="D472" s="5" t="s">
        <v>1260</v>
      </c>
      <c r="E472" s="5" t="s">
        <v>1261</v>
      </c>
      <c r="F472" s="5" t="s">
        <v>1262</v>
      </c>
      <c r="G472" s="5" t="s">
        <v>1263</v>
      </c>
      <c r="H472" s="5" t="s">
        <v>441</v>
      </c>
      <c r="I472" s="5" t="s">
        <v>441</v>
      </c>
      <c r="J472" s="5">
        <v>8537209100</v>
      </c>
      <c r="K472" s="8" t="s">
        <v>1264</v>
      </c>
      <c r="L472" s="8" t="s">
        <v>32</v>
      </c>
      <c r="M472" s="5" t="s">
        <v>46</v>
      </c>
      <c r="N472" s="9">
        <v>19497</v>
      </c>
      <c r="O472" s="9"/>
      <c r="P472" s="5" t="s">
        <v>444</v>
      </c>
      <c r="Q472" s="9">
        <v>268207</v>
      </c>
      <c r="R472" s="9">
        <v>268207</v>
      </c>
      <c r="S472" s="10">
        <v>42520</v>
      </c>
      <c r="T472" s="6" t="s">
        <v>1265</v>
      </c>
      <c r="U472" s="5" t="s">
        <v>1266</v>
      </c>
      <c r="V472" s="5" t="s">
        <v>1267</v>
      </c>
      <c r="W472" s="5"/>
    </row>
    <row r="473" spans="1:23" ht="409.5" x14ac:dyDescent="0.25">
      <c r="A473" s="5">
        <v>14</v>
      </c>
      <c r="B473" s="6" t="s">
        <v>1268</v>
      </c>
      <c r="C473" s="5" t="s">
        <v>1269</v>
      </c>
      <c r="D473" s="5" t="s">
        <v>1270</v>
      </c>
      <c r="E473" s="5" t="s">
        <v>1271</v>
      </c>
      <c r="F473" s="5" t="s">
        <v>1272</v>
      </c>
      <c r="G473" s="5" t="s">
        <v>1273</v>
      </c>
      <c r="H473" s="5" t="s">
        <v>43</v>
      </c>
      <c r="I473" s="5" t="s">
        <v>43</v>
      </c>
      <c r="J473" s="5">
        <v>8532100000</v>
      </c>
      <c r="K473" s="8" t="s">
        <v>1274</v>
      </c>
      <c r="L473" s="8" t="s">
        <v>1275</v>
      </c>
      <c r="M473" s="5" t="s">
        <v>1165</v>
      </c>
      <c r="N473" s="9">
        <v>980</v>
      </c>
      <c r="O473" s="9"/>
      <c r="P473" s="5" t="s">
        <v>34</v>
      </c>
      <c r="Q473" s="9">
        <v>15880</v>
      </c>
      <c r="R473" s="9">
        <v>17975.810000000001</v>
      </c>
      <c r="S473" s="10">
        <v>42439</v>
      </c>
      <c r="T473" s="6" t="s">
        <v>1276</v>
      </c>
      <c r="U473" s="5" t="s">
        <v>36</v>
      </c>
      <c r="V473" s="5" t="s">
        <v>36</v>
      </c>
      <c r="W473" s="5"/>
    </row>
    <row r="474" spans="1:23" ht="409.5" x14ac:dyDescent="0.25">
      <c r="A474" s="5"/>
      <c r="B474" s="6" t="s">
        <v>1268</v>
      </c>
      <c r="C474" s="5" t="s">
        <v>1269</v>
      </c>
      <c r="D474" s="5" t="s">
        <v>1270</v>
      </c>
      <c r="E474" s="5" t="s">
        <v>1271</v>
      </c>
      <c r="F474" s="5" t="s">
        <v>1272</v>
      </c>
      <c r="G474" s="5" t="s">
        <v>1273</v>
      </c>
      <c r="H474" s="5" t="s">
        <v>43</v>
      </c>
      <c r="I474" s="5" t="s">
        <v>43</v>
      </c>
      <c r="J474" s="5">
        <v>8532100000</v>
      </c>
      <c r="K474" s="8" t="s">
        <v>1277</v>
      </c>
      <c r="L474" s="8" t="s">
        <v>1278</v>
      </c>
      <c r="M474" s="5" t="s">
        <v>1165</v>
      </c>
      <c r="N474" s="9">
        <v>1750</v>
      </c>
      <c r="O474" s="9"/>
      <c r="P474" s="5" t="s">
        <v>34</v>
      </c>
      <c r="Q474" s="9">
        <v>31460</v>
      </c>
      <c r="R474" s="9">
        <v>37041.29</v>
      </c>
      <c r="S474" s="10">
        <v>42475</v>
      </c>
      <c r="T474" s="6" t="s">
        <v>1279</v>
      </c>
      <c r="U474" s="5" t="s">
        <v>36</v>
      </c>
      <c r="V474" s="5" t="s">
        <v>36</v>
      </c>
      <c r="W474" s="5"/>
    </row>
    <row r="475" spans="1:23" ht="409.5" x14ac:dyDescent="0.25">
      <c r="A475" s="5"/>
      <c r="B475" s="6" t="s">
        <v>1268</v>
      </c>
      <c r="C475" s="5" t="s">
        <v>1269</v>
      </c>
      <c r="D475" s="5" t="s">
        <v>1270</v>
      </c>
      <c r="E475" s="5" t="s">
        <v>1271</v>
      </c>
      <c r="F475" s="5" t="s">
        <v>1272</v>
      </c>
      <c r="G475" s="5" t="s">
        <v>1273</v>
      </c>
      <c r="H475" s="5" t="s">
        <v>30</v>
      </c>
      <c r="I475" s="5" t="s">
        <v>43</v>
      </c>
      <c r="J475" s="5">
        <v>8532100000</v>
      </c>
      <c r="K475" s="8" t="s">
        <v>1280</v>
      </c>
      <c r="L475" s="8" t="s">
        <v>1278</v>
      </c>
      <c r="M475" s="5" t="s">
        <v>1165</v>
      </c>
      <c r="N475" s="9">
        <v>880</v>
      </c>
      <c r="O475" s="9"/>
      <c r="P475" s="5" t="s">
        <v>34</v>
      </c>
      <c r="Q475" s="9">
        <v>15730</v>
      </c>
      <c r="R475" s="9">
        <v>19096.150000000001</v>
      </c>
      <c r="S475" s="10">
        <v>42502</v>
      </c>
      <c r="T475" s="6" t="s">
        <v>1281</v>
      </c>
      <c r="U475" s="5" t="s">
        <v>36</v>
      </c>
      <c r="V475" s="5" t="s">
        <v>36</v>
      </c>
      <c r="W475" s="5"/>
    </row>
    <row r="476" spans="1:23" ht="409.5" x14ac:dyDescent="0.25">
      <c r="A476" s="5"/>
      <c r="B476" s="6" t="s">
        <v>1268</v>
      </c>
      <c r="C476" s="5" t="s">
        <v>1269</v>
      </c>
      <c r="D476" s="5" t="s">
        <v>1270</v>
      </c>
      <c r="E476" s="5" t="s">
        <v>1271</v>
      </c>
      <c r="F476" s="5" t="s">
        <v>1272</v>
      </c>
      <c r="G476" s="5" t="s">
        <v>1273</v>
      </c>
      <c r="H476" s="5" t="s">
        <v>43</v>
      </c>
      <c r="I476" s="5" t="s">
        <v>43</v>
      </c>
      <c r="J476" s="5">
        <v>8532100000</v>
      </c>
      <c r="K476" s="8" t="s">
        <v>1282</v>
      </c>
      <c r="L476" s="8" t="s">
        <v>1283</v>
      </c>
      <c r="M476" s="5" t="s">
        <v>1165</v>
      </c>
      <c r="N476" s="9">
        <v>20</v>
      </c>
      <c r="O476" s="9"/>
      <c r="P476" s="5" t="s">
        <v>34</v>
      </c>
      <c r="Q476" s="9">
        <v>1457.28</v>
      </c>
      <c r="R476" s="9">
        <v>1676.46</v>
      </c>
      <c r="S476" s="10">
        <v>42541</v>
      </c>
      <c r="T476" s="6" t="s">
        <v>1284</v>
      </c>
      <c r="U476" s="5" t="s">
        <v>36</v>
      </c>
      <c r="V476" s="5" t="s">
        <v>36</v>
      </c>
      <c r="W476" s="5"/>
    </row>
    <row r="477" spans="1:23" ht="409.5" x14ac:dyDescent="0.25">
      <c r="A477" s="5"/>
      <c r="B477" s="6" t="s">
        <v>1268</v>
      </c>
      <c r="C477" s="5" t="s">
        <v>1269</v>
      </c>
      <c r="D477" s="5" t="s">
        <v>1270</v>
      </c>
      <c r="E477" s="5" t="s">
        <v>1271</v>
      </c>
      <c r="F477" s="5" t="s">
        <v>1272</v>
      </c>
      <c r="G477" s="5" t="s">
        <v>1273</v>
      </c>
      <c r="H477" s="5" t="s">
        <v>43</v>
      </c>
      <c r="I477" s="5" t="s">
        <v>43</v>
      </c>
      <c r="J477" s="5">
        <v>8532100000</v>
      </c>
      <c r="K477" s="8" t="s">
        <v>1280</v>
      </c>
      <c r="L477" s="8" t="s">
        <v>1278</v>
      </c>
      <c r="M477" s="5" t="s">
        <v>1165</v>
      </c>
      <c r="N477" s="9">
        <v>870</v>
      </c>
      <c r="O477" s="9"/>
      <c r="P477" s="5" t="s">
        <v>34</v>
      </c>
      <c r="Q477" s="9">
        <v>15730</v>
      </c>
      <c r="R477" s="9">
        <v>19349.240000000002</v>
      </c>
      <c r="S477" s="10">
        <v>42541</v>
      </c>
      <c r="T477" s="6" t="s">
        <v>1284</v>
      </c>
      <c r="U477" s="5" t="s">
        <v>36</v>
      </c>
      <c r="V477" s="5" t="s">
        <v>36</v>
      </c>
      <c r="W477" s="5"/>
    </row>
    <row r="478" spans="1:23" ht="409.5" x14ac:dyDescent="0.25">
      <c r="A478" s="5"/>
      <c r="B478" s="6" t="s">
        <v>1268</v>
      </c>
      <c r="C478" s="5" t="s">
        <v>1269</v>
      </c>
      <c r="D478" s="5" t="s">
        <v>1270</v>
      </c>
      <c r="E478" s="5" t="s">
        <v>1271</v>
      </c>
      <c r="F478" s="5" t="s">
        <v>1272</v>
      </c>
      <c r="G478" s="5" t="s">
        <v>1273</v>
      </c>
      <c r="H478" s="5" t="s">
        <v>43</v>
      </c>
      <c r="I478" s="5" t="s">
        <v>43</v>
      </c>
      <c r="J478" s="5">
        <v>8532100000</v>
      </c>
      <c r="K478" s="8" t="s">
        <v>1285</v>
      </c>
      <c r="L478" s="8" t="s">
        <v>1278</v>
      </c>
      <c r="M478" s="5" t="s">
        <v>1165</v>
      </c>
      <c r="N478" s="9">
        <v>845</v>
      </c>
      <c r="O478" s="9"/>
      <c r="P478" s="5" t="s">
        <v>34</v>
      </c>
      <c r="Q478" s="9">
        <v>15730</v>
      </c>
      <c r="R478" s="9">
        <v>17986.93</v>
      </c>
      <c r="S478" s="10">
        <v>42571</v>
      </c>
      <c r="T478" s="6" t="s">
        <v>1286</v>
      </c>
      <c r="U478" s="5" t="s">
        <v>36</v>
      </c>
      <c r="V478" s="5" t="s">
        <v>36</v>
      </c>
      <c r="W478" s="5"/>
    </row>
    <row r="479" spans="1:23" ht="409.5" x14ac:dyDescent="0.25">
      <c r="A479" s="5"/>
      <c r="B479" s="6" t="s">
        <v>1268</v>
      </c>
      <c r="C479" s="5" t="s">
        <v>1269</v>
      </c>
      <c r="D479" s="5" t="s">
        <v>1270</v>
      </c>
      <c r="E479" s="5" t="s">
        <v>1271</v>
      </c>
      <c r="F479" s="5" t="s">
        <v>1272</v>
      </c>
      <c r="G479" s="5" t="s">
        <v>1273</v>
      </c>
      <c r="H479" s="5" t="s">
        <v>43</v>
      </c>
      <c r="I479" s="5" t="s">
        <v>43</v>
      </c>
      <c r="J479" s="5">
        <v>8532100000</v>
      </c>
      <c r="K479" s="8" t="s">
        <v>1287</v>
      </c>
      <c r="L479" s="8" t="s">
        <v>1278</v>
      </c>
      <c r="M479" s="5" t="s">
        <v>1165</v>
      </c>
      <c r="N479" s="9">
        <v>845</v>
      </c>
      <c r="O479" s="9"/>
      <c r="P479" s="5" t="s">
        <v>34</v>
      </c>
      <c r="Q479" s="9">
        <v>15730</v>
      </c>
      <c r="R479" s="9">
        <v>18065.73</v>
      </c>
      <c r="S479" s="10">
        <v>42587</v>
      </c>
      <c r="T479" s="6" t="s">
        <v>1288</v>
      </c>
      <c r="U479" s="5" t="s">
        <v>36</v>
      </c>
      <c r="V479" s="5" t="s">
        <v>36</v>
      </c>
      <c r="W479" s="5"/>
    </row>
    <row r="480" spans="1:23" ht="409.5" x14ac:dyDescent="0.25">
      <c r="A480" s="5"/>
      <c r="B480" s="6" t="s">
        <v>1268</v>
      </c>
      <c r="C480" s="5" t="s">
        <v>1269</v>
      </c>
      <c r="D480" s="5" t="s">
        <v>1270</v>
      </c>
      <c r="E480" s="5" t="s">
        <v>1271</v>
      </c>
      <c r="F480" s="5" t="s">
        <v>1272</v>
      </c>
      <c r="G480" s="5" t="s">
        <v>1273</v>
      </c>
      <c r="H480" s="5" t="s">
        <v>30</v>
      </c>
      <c r="I480" s="5" t="s">
        <v>43</v>
      </c>
      <c r="J480" s="5">
        <v>8532100000</v>
      </c>
      <c r="K480" s="8" t="s">
        <v>1289</v>
      </c>
      <c r="L480" s="8" t="s">
        <v>1278</v>
      </c>
      <c r="M480" s="5" t="s">
        <v>1165</v>
      </c>
      <c r="N480" s="9">
        <v>845</v>
      </c>
      <c r="O480" s="9"/>
      <c r="P480" s="5" t="s">
        <v>34</v>
      </c>
      <c r="Q480" s="9">
        <v>15730</v>
      </c>
      <c r="R480" s="9">
        <v>18334.8</v>
      </c>
      <c r="S480" s="10">
        <v>42639</v>
      </c>
      <c r="T480" s="6" t="s">
        <v>1290</v>
      </c>
      <c r="U480" s="5" t="s">
        <v>36</v>
      </c>
      <c r="V480" s="5" t="s">
        <v>36</v>
      </c>
      <c r="W480" s="5"/>
    </row>
    <row r="481" spans="1:23" ht="409.5" x14ac:dyDescent="0.25">
      <c r="A481" s="5"/>
      <c r="B481" s="6" t="s">
        <v>1268</v>
      </c>
      <c r="C481" s="5" t="s">
        <v>1269</v>
      </c>
      <c r="D481" s="5" t="s">
        <v>1270</v>
      </c>
      <c r="E481" s="5" t="s">
        <v>1271</v>
      </c>
      <c r="F481" s="5" t="s">
        <v>1272</v>
      </c>
      <c r="G481" s="5" t="s">
        <v>1273</v>
      </c>
      <c r="H481" s="5" t="s">
        <v>43</v>
      </c>
      <c r="I481" s="5" t="s">
        <v>43</v>
      </c>
      <c r="J481" s="5">
        <v>8532100000</v>
      </c>
      <c r="K481" s="8" t="s">
        <v>1291</v>
      </c>
      <c r="L481" s="8" t="s">
        <v>1278</v>
      </c>
      <c r="M481" s="5" t="s">
        <v>1165</v>
      </c>
      <c r="N481" s="9">
        <v>1690</v>
      </c>
      <c r="O481" s="9"/>
      <c r="P481" s="5" t="s">
        <v>34</v>
      </c>
      <c r="Q481" s="9">
        <v>30030</v>
      </c>
      <c r="R481" s="9">
        <v>35171.589999999997</v>
      </c>
      <c r="S481" s="10">
        <v>42647</v>
      </c>
      <c r="T481" s="6" t="s">
        <v>1292</v>
      </c>
      <c r="U481" s="5" t="s">
        <v>36</v>
      </c>
      <c r="V481" s="5" t="s">
        <v>36</v>
      </c>
      <c r="W481" s="5"/>
    </row>
    <row r="482" spans="1:23" ht="409.5" x14ac:dyDescent="0.25">
      <c r="A482" s="5"/>
      <c r="B482" s="6" t="s">
        <v>1268</v>
      </c>
      <c r="C482" s="5" t="s">
        <v>1269</v>
      </c>
      <c r="D482" s="5" t="s">
        <v>1293</v>
      </c>
      <c r="E482" s="5" t="s">
        <v>1271</v>
      </c>
      <c r="F482" s="5" t="s">
        <v>1294</v>
      </c>
      <c r="G482" s="5" t="s">
        <v>1273</v>
      </c>
      <c r="H482" s="5" t="s">
        <v>43</v>
      </c>
      <c r="I482" s="5" t="s">
        <v>43</v>
      </c>
      <c r="J482" s="5">
        <v>8532100000</v>
      </c>
      <c r="K482" s="8" t="s">
        <v>1295</v>
      </c>
      <c r="L482" s="8" t="s">
        <v>1275</v>
      </c>
      <c r="M482" s="5" t="s">
        <v>1165</v>
      </c>
      <c r="N482" s="9">
        <v>860</v>
      </c>
      <c r="O482" s="9"/>
      <c r="P482" s="5" t="s">
        <v>34</v>
      </c>
      <c r="Q482" s="9">
        <v>14300</v>
      </c>
      <c r="R482" s="9">
        <v>19178.96</v>
      </c>
      <c r="S482" s="10">
        <v>42724</v>
      </c>
      <c r="T482" s="6" t="s">
        <v>1296</v>
      </c>
      <c r="U482" s="5" t="s">
        <v>36</v>
      </c>
      <c r="V482" s="5" t="s">
        <v>36</v>
      </c>
      <c r="W482" s="5"/>
    </row>
    <row r="483" spans="1:23" ht="409.5" x14ac:dyDescent="0.25">
      <c r="A483" s="5"/>
      <c r="B483" s="6" t="s">
        <v>1268</v>
      </c>
      <c r="C483" s="5" t="s">
        <v>1269</v>
      </c>
      <c r="D483" s="5" t="s">
        <v>1293</v>
      </c>
      <c r="E483" s="5" t="s">
        <v>1271</v>
      </c>
      <c r="F483" s="5" t="s">
        <v>1294</v>
      </c>
      <c r="G483" s="5" t="s">
        <v>1273</v>
      </c>
      <c r="H483" s="5" t="s">
        <v>43</v>
      </c>
      <c r="I483" s="5" t="s">
        <v>43</v>
      </c>
      <c r="J483" s="5">
        <v>8532100000</v>
      </c>
      <c r="K483" s="8" t="s">
        <v>1297</v>
      </c>
      <c r="L483" s="8" t="s">
        <v>1275</v>
      </c>
      <c r="M483" s="5" t="s">
        <v>1165</v>
      </c>
      <c r="N483" s="9">
        <v>3430</v>
      </c>
      <c r="O483" s="9"/>
      <c r="P483" s="5" t="s">
        <v>34</v>
      </c>
      <c r="Q483" s="9">
        <v>55306.239999999998</v>
      </c>
      <c r="R483" s="9">
        <v>59904.3</v>
      </c>
      <c r="S483" s="10">
        <v>42803</v>
      </c>
      <c r="T483" s="6" t="s">
        <v>1298</v>
      </c>
      <c r="U483" s="5" t="s">
        <v>36</v>
      </c>
      <c r="V483" s="5" t="s">
        <v>36</v>
      </c>
      <c r="W483" s="5"/>
    </row>
    <row r="484" spans="1:23" ht="409.5" x14ac:dyDescent="0.25">
      <c r="A484" s="5">
        <v>15</v>
      </c>
      <c r="B484" s="6" t="s">
        <v>1299</v>
      </c>
      <c r="C484" s="5" t="s">
        <v>1300</v>
      </c>
      <c r="D484" s="5" t="s">
        <v>1301</v>
      </c>
      <c r="E484" s="5" t="s">
        <v>1302</v>
      </c>
      <c r="F484" s="5" t="s">
        <v>1303</v>
      </c>
      <c r="G484" s="5" t="s">
        <v>1304</v>
      </c>
      <c r="H484" s="5" t="s">
        <v>1305</v>
      </c>
      <c r="I484" s="5" t="s">
        <v>1305</v>
      </c>
      <c r="J484" s="5">
        <v>8537109900</v>
      </c>
      <c r="K484" s="8" t="s">
        <v>1306</v>
      </c>
      <c r="L484" s="8" t="s">
        <v>32</v>
      </c>
      <c r="M484" s="5" t="s">
        <v>653</v>
      </c>
      <c r="N484" s="9">
        <v>3542</v>
      </c>
      <c r="O484" s="9"/>
      <c r="P484" s="5" t="s">
        <v>34</v>
      </c>
      <c r="Q484" s="9">
        <v>0</v>
      </c>
      <c r="R484" s="9">
        <v>256928.13</v>
      </c>
      <c r="S484" s="10">
        <v>42942</v>
      </c>
      <c r="T484" s="6" t="s">
        <v>1307</v>
      </c>
      <c r="U484" s="5" t="s">
        <v>36</v>
      </c>
      <c r="V484" s="5" t="s">
        <v>36</v>
      </c>
      <c r="W484" s="5"/>
    </row>
    <row r="485" spans="1:23" ht="409.5" x14ac:dyDescent="0.25">
      <c r="A485" s="5">
        <v>16</v>
      </c>
      <c r="B485" s="6" t="s">
        <v>1308</v>
      </c>
      <c r="C485" s="5" t="s">
        <v>1309</v>
      </c>
      <c r="D485" s="5" t="s">
        <v>1310</v>
      </c>
      <c r="E485" s="5" t="s">
        <v>1311</v>
      </c>
      <c r="F485" s="5" t="s">
        <v>1312</v>
      </c>
      <c r="G485" s="5" t="s">
        <v>1311</v>
      </c>
      <c r="H485" s="5" t="s">
        <v>43</v>
      </c>
      <c r="I485" s="5" t="s">
        <v>43</v>
      </c>
      <c r="J485" s="5">
        <v>8532250000</v>
      </c>
      <c r="K485" s="8" t="s">
        <v>1313</v>
      </c>
      <c r="L485" s="8" t="s">
        <v>1314</v>
      </c>
      <c r="M485" s="5" t="s">
        <v>1315</v>
      </c>
      <c r="N485" s="9">
        <v>5057</v>
      </c>
      <c r="O485" s="9"/>
      <c r="P485" s="5" t="s">
        <v>34</v>
      </c>
      <c r="Q485" s="9">
        <v>13283.22</v>
      </c>
      <c r="R485" s="9">
        <v>14824.07</v>
      </c>
      <c r="S485" s="10">
        <v>42454</v>
      </c>
      <c r="T485" s="6" t="s">
        <v>1316</v>
      </c>
      <c r="U485" s="5" t="s">
        <v>36</v>
      </c>
      <c r="V485" s="5" t="s">
        <v>36</v>
      </c>
      <c r="W485" s="5"/>
    </row>
    <row r="486" spans="1:23" ht="409.5" x14ac:dyDescent="0.25">
      <c r="A486" s="5"/>
      <c r="B486" s="6" t="s">
        <v>1308</v>
      </c>
      <c r="C486" s="5" t="s">
        <v>1309</v>
      </c>
      <c r="D486" s="5" t="s">
        <v>1310</v>
      </c>
      <c r="E486" s="5" t="s">
        <v>1311</v>
      </c>
      <c r="F486" s="5" t="s">
        <v>1312</v>
      </c>
      <c r="G486" s="5" t="s">
        <v>1311</v>
      </c>
      <c r="H486" s="5" t="s">
        <v>43</v>
      </c>
      <c r="I486" s="5" t="s">
        <v>43</v>
      </c>
      <c r="J486" s="5">
        <v>8532100000</v>
      </c>
      <c r="K486" s="8" t="s">
        <v>1317</v>
      </c>
      <c r="L486" s="8" t="s">
        <v>1318</v>
      </c>
      <c r="M486" s="5" t="s">
        <v>1315</v>
      </c>
      <c r="N486" s="9">
        <v>2342</v>
      </c>
      <c r="O486" s="9"/>
      <c r="P486" s="5" t="s">
        <v>34</v>
      </c>
      <c r="Q486" s="9">
        <v>10060</v>
      </c>
      <c r="R486" s="9">
        <v>11435.2</v>
      </c>
      <c r="S486" s="10">
        <v>42473</v>
      </c>
      <c r="T486" s="6" t="s">
        <v>1319</v>
      </c>
      <c r="U486" s="5" t="s">
        <v>36</v>
      </c>
      <c r="V486" s="5" t="s">
        <v>36</v>
      </c>
      <c r="W486" s="5"/>
    </row>
    <row r="487" spans="1:23" ht="409.5" x14ac:dyDescent="0.25">
      <c r="A487" s="5"/>
      <c r="B487" s="6" t="s">
        <v>1308</v>
      </c>
      <c r="C487" s="5" t="s">
        <v>1309</v>
      </c>
      <c r="D487" s="5" t="s">
        <v>1310</v>
      </c>
      <c r="E487" s="5" t="s">
        <v>1311</v>
      </c>
      <c r="F487" s="5" t="s">
        <v>1312</v>
      </c>
      <c r="G487" s="5" t="s">
        <v>1311</v>
      </c>
      <c r="H487" s="5" t="s">
        <v>43</v>
      </c>
      <c r="I487" s="5" t="s">
        <v>43</v>
      </c>
      <c r="J487" s="5">
        <v>8532100000</v>
      </c>
      <c r="K487" s="8" t="s">
        <v>1320</v>
      </c>
      <c r="L487" s="8" t="s">
        <v>1318</v>
      </c>
      <c r="M487" s="5" t="s">
        <v>1315</v>
      </c>
      <c r="N487" s="9">
        <v>5486</v>
      </c>
      <c r="O487" s="9"/>
      <c r="P487" s="5" t="s">
        <v>34</v>
      </c>
      <c r="Q487" s="9">
        <v>22657</v>
      </c>
      <c r="R487" s="9">
        <v>25690.77</v>
      </c>
      <c r="S487" s="10">
        <v>42509</v>
      </c>
      <c r="T487" s="6" t="s">
        <v>1321</v>
      </c>
      <c r="U487" s="5" t="s">
        <v>36</v>
      </c>
      <c r="V487" s="5" t="s">
        <v>36</v>
      </c>
      <c r="W487" s="5"/>
    </row>
    <row r="488" spans="1:23" ht="409.5" x14ac:dyDescent="0.25">
      <c r="A488" s="5"/>
      <c r="B488" s="6" t="s">
        <v>1308</v>
      </c>
      <c r="C488" s="5" t="s">
        <v>1309</v>
      </c>
      <c r="D488" s="5" t="s">
        <v>1310</v>
      </c>
      <c r="E488" s="5" t="s">
        <v>1311</v>
      </c>
      <c r="F488" s="5" t="s">
        <v>1312</v>
      </c>
      <c r="G488" s="5" t="s">
        <v>1311</v>
      </c>
      <c r="H488" s="5" t="s">
        <v>393</v>
      </c>
      <c r="I488" s="5" t="s">
        <v>43</v>
      </c>
      <c r="J488" s="5">
        <v>8532100000</v>
      </c>
      <c r="K488" s="8" t="s">
        <v>1322</v>
      </c>
      <c r="L488" s="8" t="s">
        <v>1318</v>
      </c>
      <c r="M488" s="5" t="s">
        <v>1315</v>
      </c>
      <c r="N488" s="9">
        <v>461</v>
      </c>
      <c r="O488" s="9"/>
      <c r="P488" s="5" t="s">
        <v>34</v>
      </c>
      <c r="Q488" s="9">
        <v>1770</v>
      </c>
      <c r="R488" s="9">
        <v>1962.58</v>
      </c>
      <c r="S488" s="10">
        <v>42549</v>
      </c>
      <c r="T488" s="6" t="s">
        <v>1323</v>
      </c>
      <c r="U488" s="5" t="s">
        <v>36</v>
      </c>
      <c r="V488" s="5" t="s">
        <v>36</v>
      </c>
      <c r="W488" s="5"/>
    </row>
    <row r="489" spans="1:23" ht="409.5" x14ac:dyDescent="0.25">
      <c r="A489" s="5"/>
      <c r="B489" s="6" t="s">
        <v>1308</v>
      </c>
      <c r="C489" s="5" t="s">
        <v>1309</v>
      </c>
      <c r="D489" s="5" t="s">
        <v>1310</v>
      </c>
      <c r="E489" s="5" t="s">
        <v>1311</v>
      </c>
      <c r="F489" s="5" t="s">
        <v>1312</v>
      </c>
      <c r="G489" s="5" t="s">
        <v>1311</v>
      </c>
      <c r="H489" s="5" t="s">
        <v>43</v>
      </c>
      <c r="I489" s="5" t="s">
        <v>43</v>
      </c>
      <c r="J489" s="5">
        <v>8532100000</v>
      </c>
      <c r="K489" s="8" t="s">
        <v>1324</v>
      </c>
      <c r="L489" s="8" t="s">
        <v>1318</v>
      </c>
      <c r="M489" s="5" t="s">
        <v>1315</v>
      </c>
      <c r="N489" s="9">
        <v>5063</v>
      </c>
      <c r="O489" s="9"/>
      <c r="P489" s="5" t="s">
        <v>34</v>
      </c>
      <c r="Q489" s="9">
        <v>20709</v>
      </c>
      <c r="R489" s="9">
        <v>22831.68</v>
      </c>
      <c r="S489" s="10">
        <v>42578</v>
      </c>
      <c r="T489" s="6" t="s">
        <v>1325</v>
      </c>
      <c r="U489" s="5" t="s">
        <v>36</v>
      </c>
      <c r="V489" s="5" t="s">
        <v>36</v>
      </c>
      <c r="W489" s="5"/>
    </row>
    <row r="490" spans="1:23" ht="409.5" x14ac:dyDescent="0.25">
      <c r="A490" s="5"/>
      <c r="B490" s="6" t="s">
        <v>1308</v>
      </c>
      <c r="C490" s="5" t="s">
        <v>1309</v>
      </c>
      <c r="D490" s="5" t="s">
        <v>1310</v>
      </c>
      <c r="E490" s="5" t="s">
        <v>1311</v>
      </c>
      <c r="F490" s="5" t="s">
        <v>1312</v>
      </c>
      <c r="G490" s="5" t="s">
        <v>1311</v>
      </c>
      <c r="H490" s="5" t="s">
        <v>43</v>
      </c>
      <c r="I490" s="5" t="s">
        <v>43</v>
      </c>
      <c r="J490" s="5">
        <v>8532250000</v>
      </c>
      <c r="K490" s="8" t="s">
        <v>1326</v>
      </c>
      <c r="L490" s="8" t="s">
        <v>1314</v>
      </c>
      <c r="M490" s="5" t="s">
        <v>1315</v>
      </c>
      <c r="N490" s="9">
        <v>4800</v>
      </c>
      <c r="O490" s="9"/>
      <c r="P490" s="5" t="s">
        <v>34</v>
      </c>
      <c r="Q490" s="9">
        <v>14532.68</v>
      </c>
      <c r="R490" s="9">
        <v>16327.47</v>
      </c>
      <c r="S490" s="10">
        <v>42641</v>
      </c>
      <c r="T490" s="6" t="s">
        <v>1327</v>
      </c>
      <c r="U490" s="5" t="s">
        <v>36</v>
      </c>
      <c r="V490" s="5" t="s">
        <v>36</v>
      </c>
      <c r="W490" s="5"/>
    </row>
    <row r="491" spans="1:23" ht="409.5" x14ac:dyDescent="0.25">
      <c r="A491" s="5"/>
      <c r="B491" s="6" t="s">
        <v>1308</v>
      </c>
      <c r="C491" s="5" t="s">
        <v>1309</v>
      </c>
      <c r="D491" s="5" t="s">
        <v>1310</v>
      </c>
      <c r="E491" s="5" t="s">
        <v>1311</v>
      </c>
      <c r="F491" s="5" t="s">
        <v>1312</v>
      </c>
      <c r="G491" s="5" t="s">
        <v>1311</v>
      </c>
      <c r="H491" s="5" t="s">
        <v>43</v>
      </c>
      <c r="I491" s="5" t="s">
        <v>43</v>
      </c>
      <c r="J491" s="5">
        <v>8532100000</v>
      </c>
      <c r="K491" s="8" t="s">
        <v>1328</v>
      </c>
      <c r="L491" s="8" t="s">
        <v>1318</v>
      </c>
      <c r="M491" s="5" t="s">
        <v>46</v>
      </c>
      <c r="N491" s="9">
        <v>1936</v>
      </c>
      <c r="O491" s="9"/>
      <c r="P491" s="5" t="s">
        <v>34</v>
      </c>
      <c r="Q491" s="9">
        <v>9288</v>
      </c>
      <c r="R491" s="9">
        <v>10228.870000000001</v>
      </c>
      <c r="S491" s="10">
        <v>42662</v>
      </c>
      <c r="T491" s="6" t="s">
        <v>1329</v>
      </c>
      <c r="U491" s="5" t="s">
        <v>36</v>
      </c>
      <c r="V491" s="5" t="s">
        <v>36</v>
      </c>
      <c r="W491" s="5"/>
    </row>
    <row r="492" spans="1:23" ht="409.5" x14ac:dyDescent="0.25">
      <c r="A492" s="5"/>
      <c r="B492" s="6" t="s">
        <v>1308</v>
      </c>
      <c r="C492" s="5" t="s">
        <v>1309</v>
      </c>
      <c r="D492" s="5" t="s">
        <v>1310</v>
      </c>
      <c r="E492" s="5" t="s">
        <v>1311</v>
      </c>
      <c r="F492" s="5" t="s">
        <v>1330</v>
      </c>
      <c r="G492" s="5" t="s">
        <v>1311</v>
      </c>
      <c r="H492" s="5" t="s">
        <v>43</v>
      </c>
      <c r="I492" s="5" t="s">
        <v>43</v>
      </c>
      <c r="J492" s="5">
        <v>8532100000</v>
      </c>
      <c r="K492" s="8" t="s">
        <v>1331</v>
      </c>
      <c r="L492" s="8" t="s">
        <v>1318</v>
      </c>
      <c r="M492" s="5" t="s">
        <v>46</v>
      </c>
      <c r="N492" s="9">
        <v>7623</v>
      </c>
      <c r="O492" s="9"/>
      <c r="P492" s="5" t="s">
        <v>34</v>
      </c>
      <c r="Q492" s="9">
        <v>29613</v>
      </c>
      <c r="R492" s="9">
        <v>31197.3</v>
      </c>
      <c r="S492" s="10">
        <v>42702</v>
      </c>
      <c r="T492" s="6" t="s">
        <v>1332</v>
      </c>
      <c r="U492" s="5" t="s">
        <v>36</v>
      </c>
      <c r="V492" s="5" t="s">
        <v>36</v>
      </c>
      <c r="W492" s="5"/>
    </row>
    <row r="493" spans="1:23" ht="409.5" x14ac:dyDescent="0.25">
      <c r="A493" s="5"/>
      <c r="B493" s="6" t="s">
        <v>1308</v>
      </c>
      <c r="C493" s="5" t="s">
        <v>1309</v>
      </c>
      <c r="D493" s="5" t="s">
        <v>1310</v>
      </c>
      <c r="E493" s="5" t="s">
        <v>1311</v>
      </c>
      <c r="F493" s="5" t="s">
        <v>1330</v>
      </c>
      <c r="G493" s="5" t="s">
        <v>1311</v>
      </c>
      <c r="H493" s="5" t="s">
        <v>43</v>
      </c>
      <c r="I493" s="5" t="s">
        <v>43</v>
      </c>
      <c r="J493" s="5">
        <v>8532100000</v>
      </c>
      <c r="K493" s="8" t="s">
        <v>1333</v>
      </c>
      <c r="L493" s="8" t="s">
        <v>1318</v>
      </c>
      <c r="M493" s="5" t="s">
        <v>46</v>
      </c>
      <c r="N493" s="9">
        <v>1644</v>
      </c>
      <c r="O493" s="9"/>
      <c r="P493" s="5" t="s">
        <v>34</v>
      </c>
      <c r="Q493" s="9">
        <v>6381</v>
      </c>
      <c r="R493" s="9">
        <v>6766.42</v>
      </c>
      <c r="S493" s="10">
        <v>42803</v>
      </c>
      <c r="T493" s="6" t="s">
        <v>1334</v>
      </c>
      <c r="U493" s="5" t="s">
        <v>36</v>
      </c>
      <c r="V493" s="5" t="s">
        <v>36</v>
      </c>
      <c r="W493" s="5"/>
    </row>
    <row r="494" spans="1:23" ht="409.5" x14ac:dyDescent="0.25">
      <c r="A494" s="5"/>
      <c r="B494" s="6" t="s">
        <v>1308</v>
      </c>
      <c r="C494" s="5" t="s">
        <v>1309</v>
      </c>
      <c r="D494" s="5" t="s">
        <v>1310</v>
      </c>
      <c r="E494" s="5" t="s">
        <v>1311</v>
      </c>
      <c r="F494" s="5" t="s">
        <v>1330</v>
      </c>
      <c r="G494" s="5" t="s">
        <v>1311</v>
      </c>
      <c r="H494" s="5" t="s">
        <v>43</v>
      </c>
      <c r="I494" s="5" t="s">
        <v>43</v>
      </c>
      <c r="J494" s="5">
        <v>8532100000</v>
      </c>
      <c r="K494" s="8" t="s">
        <v>1335</v>
      </c>
      <c r="L494" s="8" t="s">
        <v>1318</v>
      </c>
      <c r="M494" s="5" t="s">
        <v>46</v>
      </c>
      <c r="N494" s="9">
        <v>4325</v>
      </c>
      <c r="O494" s="9"/>
      <c r="P494" s="5" t="s">
        <v>34</v>
      </c>
      <c r="Q494" s="9">
        <v>15609</v>
      </c>
      <c r="R494" s="9">
        <v>16843.669999999998</v>
      </c>
      <c r="S494" s="10">
        <v>42824</v>
      </c>
      <c r="T494" s="6" t="s">
        <v>1336</v>
      </c>
      <c r="U494" s="5" t="s">
        <v>36</v>
      </c>
      <c r="V494" s="5" t="s">
        <v>36</v>
      </c>
      <c r="W494" s="5"/>
    </row>
    <row r="495" spans="1:23" ht="409.5" x14ac:dyDescent="0.25">
      <c r="A495" s="5"/>
      <c r="B495" s="6" t="s">
        <v>1308</v>
      </c>
      <c r="C495" s="5" t="s">
        <v>1309</v>
      </c>
      <c r="D495" s="5" t="s">
        <v>1310</v>
      </c>
      <c r="E495" s="5" t="s">
        <v>1311</v>
      </c>
      <c r="F495" s="5" t="s">
        <v>1330</v>
      </c>
      <c r="G495" s="5" t="s">
        <v>1311</v>
      </c>
      <c r="H495" s="5" t="s">
        <v>43</v>
      </c>
      <c r="I495" s="5" t="s">
        <v>43</v>
      </c>
      <c r="J495" s="5">
        <v>8532100000</v>
      </c>
      <c r="K495" s="8" t="s">
        <v>1337</v>
      </c>
      <c r="L495" s="8" t="s">
        <v>1318</v>
      </c>
      <c r="M495" s="5" t="s">
        <v>46</v>
      </c>
      <c r="N495" s="9">
        <v>1556</v>
      </c>
      <c r="O495" s="9"/>
      <c r="P495" s="5" t="s">
        <v>34</v>
      </c>
      <c r="Q495" s="9">
        <v>5935</v>
      </c>
      <c r="R495" s="9">
        <v>6493.49</v>
      </c>
      <c r="S495" s="10">
        <v>42872</v>
      </c>
      <c r="T495" s="6" t="s">
        <v>1338</v>
      </c>
      <c r="U495" s="5" t="s">
        <v>36</v>
      </c>
      <c r="V495" s="5" t="s">
        <v>36</v>
      </c>
      <c r="W495" s="5"/>
    </row>
    <row r="496" spans="1:23" ht="409.5" x14ac:dyDescent="0.25">
      <c r="A496" s="5"/>
      <c r="B496" s="6" t="s">
        <v>1308</v>
      </c>
      <c r="C496" s="5" t="s">
        <v>1309</v>
      </c>
      <c r="D496" s="5" t="s">
        <v>1339</v>
      </c>
      <c r="E496" s="5" t="s">
        <v>1311</v>
      </c>
      <c r="F496" s="5" t="s">
        <v>1340</v>
      </c>
      <c r="G496" s="5" t="s">
        <v>1311</v>
      </c>
      <c r="H496" s="5" t="s">
        <v>43</v>
      </c>
      <c r="I496" s="5" t="s">
        <v>43</v>
      </c>
      <c r="J496" s="5">
        <v>8532100000</v>
      </c>
      <c r="K496" s="8" t="s">
        <v>1341</v>
      </c>
      <c r="L496" s="8" t="s">
        <v>1318</v>
      </c>
      <c r="M496" s="5" t="s">
        <v>46</v>
      </c>
      <c r="N496" s="9">
        <v>5734</v>
      </c>
      <c r="O496" s="9"/>
      <c r="P496" s="5" t="s">
        <v>34</v>
      </c>
      <c r="Q496" s="9">
        <v>25770</v>
      </c>
      <c r="R496" s="9">
        <v>28767.07</v>
      </c>
      <c r="S496" s="10">
        <v>42905</v>
      </c>
      <c r="T496" s="6" t="s">
        <v>1342</v>
      </c>
      <c r="U496" s="5" t="s">
        <v>36</v>
      </c>
      <c r="V496" s="5" t="s">
        <v>36</v>
      </c>
      <c r="W496" s="5"/>
    </row>
    <row r="497" spans="1:23" ht="409.5" x14ac:dyDescent="0.25">
      <c r="A497" s="5"/>
      <c r="B497" s="6" t="s">
        <v>1308</v>
      </c>
      <c r="C497" s="5" t="s">
        <v>1309</v>
      </c>
      <c r="D497" s="5" t="s">
        <v>1339</v>
      </c>
      <c r="E497" s="5" t="s">
        <v>1311</v>
      </c>
      <c r="F497" s="5" t="s">
        <v>1340</v>
      </c>
      <c r="G497" s="5" t="s">
        <v>1311</v>
      </c>
      <c r="H497" s="5" t="s">
        <v>43</v>
      </c>
      <c r="I497" s="5" t="s">
        <v>43</v>
      </c>
      <c r="J497" s="5">
        <v>8532100000</v>
      </c>
      <c r="K497" s="8" t="s">
        <v>1343</v>
      </c>
      <c r="L497" s="8" t="s">
        <v>1318</v>
      </c>
      <c r="M497" s="5" t="s">
        <v>46</v>
      </c>
      <c r="N497" s="9">
        <v>132</v>
      </c>
      <c r="O497" s="9"/>
      <c r="P497" s="5" t="s">
        <v>34</v>
      </c>
      <c r="Q497" s="9">
        <v>475</v>
      </c>
      <c r="R497" s="9">
        <v>558.36</v>
      </c>
      <c r="S497" s="10">
        <v>42961</v>
      </c>
      <c r="T497" s="6" t="s">
        <v>1344</v>
      </c>
      <c r="U497" s="5" t="s">
        <v>36</v>
      </c>
      <c r="V497" s="5" t="s">
        <v>36</v>
      </c>
      <c r="W497" s="5"/>
    </row>
    <row r="498" spans="1:23" ht="409.5" x14ac:dyDescent="0.25">
      <c r="A498" s="5"/>
      <c r="B498" s="6" t="s">
        <v>1308</v>
      </c>
      <c r="C498" s="5" t="s">
        <v>1309</v>
      </c>
      <c r="D498" s="5" t="s">
        <v>1339</v>
      </c>
      <c r="E498" s="5" t="s">
        <v>1311</v>
      </c>
      <c r="F498" s="5" t="s">
        <v>1340</v>
      </c>
      <c r="G498" s="5" t="s">
        <v>1311</v>
      </c>
      <c r="H498" s="5" t="s">
        <v>43</v>
      </c>
      <c r="I498" s="5" t="s">
        <v>43</v>
      </c>
      <c r="J498" s="5">
        <v>8532100000</v>
      </c>
      <c r="K498" s="8" t="s">
        <v>1345</v>
      </c>
      <c r="L498" s="8" t="s">
        <v>1318</v>
      </c>
      <c r="M498" s="5" t="s">
        <v>46</v>
      </c>
      <c r="N498" s="9">
        <v>4616</v>
      </c>
      <c r="O498" s="9"/>
      <c r="P498" s="5" t="s">
        <v>34</v>
      </c>
      <c r="Q498" s="9">
        <v>20078</v>
      </c>
      <c r="R498" s="9">
        <v>23475.200000000001</v>
      </c>
      <c r="S498" s="10">
        <v>43018</v>
      </c>
      <c r="T498" s="6" t="s">
        <v>1346</v>
      </c>
      <c r="U498" s="5" t="s">
        <v>36</v>
      </c>
      <c r="V498" s="5" t="s">
        <v>36</v>
      </c>
      <c r="W498" s="5"/>
    </row>
    <row r="499" spans="1:23" ht="409.5" x14ac:dyDescent="0.25">
      <c r="A499" s="5"/>
      <c r="B499" s="6" t="s">
        <v>1308</v>
      </c>
      <c r="C499" s="5" t="s">
        <v>1309</v>
      </c>
      <c r="D499" s="5" t="s">
        <v>1339</v>
      </c>
      <c r="E499" s="5" t="s">
        <v>1311</v>
      </c>
      <c r="F499" s="5" t="s">
        <v>1347</v>
      </c>
      <c r="G499" s="5" t="s">
        <v>1311</v>
      </c>
      <c r="H499" s="5" t="s">
        <v>43</v>
      </c>
      <c r="I499" s="5" t="s">
        <v>43</v>
      </c>
      <c r="J499" s="5">
        <v>8532100000</v>
      </c>
      <c r="K499" s="8" t="s">
        <v>1348</v>
      </c>
      <c r="L499" s="8" t="s">
        <v>1318</v>
      </c>
      <c r="M499" s="5" t="s">
        <v>46</v>
      </c>
      <c r="N499" s="9">
        <v>956</v>
      </c>
      <c r="O499" s="9"/>
      <c r="P499" s="5" t="s">
        <v>34</v>
      </c>
      <c r="Q499" s="9">
        <v>3340</v>
      </c>
      <c r="R499" s="9">
        <v>4094.84</v>
      </c>
      <c r="S499" s="10">
        <v>43165.53402777778</v>
      </c>
      <c r="T499" s="6" t="s">
        <v>1349</v>
      </c>
      <c r="U499" s="5" t="s">
        <v>36</v>
      </c>
      <c r="V499" s="5" t="s">
        <v>36</v>
      </c>
      <c r="W499" s="5"/>
    </row>
    <row r="500" spans="1:23" ht="409.5" x14ac:dyDescent="0.25">
      <c r="A500" s="5">
        <v>17</v>
      </c>
      <c r="B500" s="6" t="s">
        <v>1350</v>
      </c>
      <c r="C500" s="5" t="s">
        <v>1351</v>
      </c>
      <c r="D500" s="5" t="s">
        <v>1352</v>
      </c>
      <c r="E500" s="5" t="s">
        <v>1353</v>
      </c>
      <c r="F500" s="5" t="s">
        <v>1354</v>
      </c>
      <c r="G500" s="5" t="s">
        <v>1355</v>
      </c>
      <c r="H500" s="5" t="s">
        <v>30</v>
      </c>
      <c r="I500" s="5" t="s">
        <v>30</v>
      </c>
      <c r="J500" s="5">
        <v>8537109900</v>
      </c>
      <c r="K500" s="8" t="s">
        <v>1356</v>
      </c>
      <c r="L500" s="8" t="s">
        <v>32</v>
      </c>
      <c r="M500" s="5" t="s">
        <v>1315</v>
      </c>
      <c r="N500" s="9">
        <v>2650</v>
      </c>
      <c r="O500" s="9"/>
      <c r="P500" s="5" t="s">
        <v>34</v>
      </c>
      <c r="Q500" s="9">
        <v>158056.29999999999</v>
      </c>
      <c r="R500" s="9">
        <v>184799.44</v>
      </c>
      <c r="S500" s="10">
        <v>43015</v>
      </c>
      <c r="T500" s="6" t="s">
        <v>1357</v>
      </c>
      <c r="U500" s="5" t="s">
        <v>1358</v>
      </c>
      <c r="V500" s="5" t="s">
        <v>1359</v>
      </c>
      <c r="W500" s="5"/>
    </row>
    <row r="501" spans="1:23" ht="360" x14ac:dyDescent="0.25">
      <c r="A501" s="5">
        <v>18</v>
      </c>
      <c r="B501" s="6" t="s">
        <v>1360</v>
      </c>
      <c r="C501" s="5" t="s">
        <v>1361</v>
      </c>
      <c r="D501" s="5" t="s">
        <v>1362</v>
      </c>
      <c r="E501" s="5" t="s">
        <v>999</v>
      </c>
      <c r="F501" s="5" t="s">
        <v>1363</v>
      </c>
      <c r="G501" s="5" t="s">
        <v>974</v>
      </c>
      <c r="H501" s="5" t="s">
        <v>474</v>
      </c>
      <c r="I501" s="5" t="s">
        <v>29</v>
      </c>
      <c r="J501" s="5">
        <v>8532100000</v>
      </c>
      <c r="K501" s="8" t="s">
        <v>1364</v>
      </c>
      <c r="L501" s="8" t="s">
        <v>32</v>
      </c>
      <c r="M501" s="5" t="s">
        <v>33</v>
      </c>
      <c r="N501" s="9">
        <v>1001</v>
      </c>
      <c r="O501" s="9"/>
      <c r="P501" s="5" t="s">
        <v>34</v>
      </c>
      <c r="Q501" s="9">
        <v>11360</v>
      </c>
      <c r="R501" s="9">
        <v>14017.22</v>
      </c>
      <c r="S501" s="10">
        <v>42537</v>
      </c>
      <c r="T501" s="6" t="s">
        <v>1365</v>
      </c>
      <c r="U501" s="5" t="s">
        <v>1358</v>
      </c>
      <c r="V501" s="5" t="s">
        <v>1359</v>
      </c>
      <c r="W501" s="5"/>
    </row>
    <row r="502" spans="1:23" ht="409.5" x14ac:dyDescent="0.25">
      <c r="A502" s="5"/>
      <c r="B502" s="6" t="s">
        <v>1360</v>
      </c>
      <c r="C502" s="5" t="s">
        <v>1361</v>
      </c>
      <c r="D502" s="5" t="s">
        <v>1362</v>
      </c>
      <c r="E502" s="5" t="s">
        <v>999</v>
      </c>
      <c r="F502" s="5" t="s">
        <v>1366</v>
      </c>
      <c r="G502" s="5" t="s">
        <v>974</v>
      </c>
      <c r="H502" s="5" t="s">
        <v>29</v>
      </c>
      <c r="I502" s="5" t="s">
        <v>29</v>
      </c>
      <c r="J502" s="5">
        <v>8532100000</v>
      </c>
      <c r="K502" s="8" t="s">
        <v>1367</v>
      </c>
      <c r="L502" s="8" t="s">
        <v>1368</v>
      </c>
      <c r="M502" s="5" t="s">
        <v>33</v>
      </c>
      <c r="N502" s="9">
        <v>12600</v>
      </c>
      <c r="O502" s="9"/>
      <c r="P502" s="5" t="s">
        <v>34</v>
      </c>
      <c r="Q502" s="9">
        <v>140580</v>
      </c>
      <c r="R502" s="9">
        <v>148988.38</v>
      </c>
      <c r="S502" s="10">
        <v>42725</v>
      </c>
      <c r="T502" s="6" t="s">
        <v>1369</v>
      </c>
      <c r="U502" s="5" t="s">
        <v>1358</v>
      </c>
      <c r="V502" s="5" t="s">
        <v>1359</v>
      </c>
      <c r="W502" s="5"/>
    </row>
    <row r="503" spans="1:23" ht="409.5" x14ac:dyDescent="0.25">
      <c r="A503" s="5"/>
      <c r="B503" s="6" t="s">
        <v>1360</v>
      </c>
      <c r="C503" s="5" t="s">
        <v>1361</v>
      </c>
      <c r="D503" s="5" t="s">
        <v>1362</v>
      </c>
      <c r="E503" s="5" t="s">
        <v>999</v>
      </c>
      <c r="F503" s="5" t="s">
        <v>1366</v>
      </c>
      <c r="G503" s="5" t="s">
        <v>974</v>
      </c>
      <c r="H503" s="5" t="s">
        <v>393</v>
      </c>
      <c r="I503" s="5" t="s">
        <v>29</v>
      </c>
      <c r="J503" s="5">
        <v>8532100000</v>
      </c>
      <c r="K503" s="8" t="s">
        <v>1370</v>
      </c>
      <c r="L503" s="8" t="s">
        <v>1371</v>
      </c>
      <c r="M503" s="5" t="s">
        <v>33</v>
      </c>
      <c r="N503" s="9">
        <v>251</v>
      </c>
      <c r="O503" s="9"/>
      <c r="P503" s="5" t="s">
        <v>34</v>
      </c>
      <c r="Q503" s="9">
        <v>3966.62</v>
      </c>
      <c r="R503" s="9">
        <v>4986.5</v>
      </c>
      <c r="S503" s="10">
        <v>43032</v>
      </c>
      <c r="T503" s="6" t="s">
        <v>1372</v>
      </c>
      <c r="U503" s="5" t="s">
        <v>1358</v>
      </c>
      <c r="V503" s="5" t="s">
        <v>1359</v>
      </c>
      <c r="W503" s="5"/>
    </row>
    <row r="504" spans="1:23" ht="409.5" x14ac:dyDescent="0.25">
      <c r="A504" s="5"/>
      <c r="B504" s="6" t="s">
        <v>1360</v>
      </c>
      <c r="C504" s="5" t="s">
        <v>1361</v>
      </c>
      <c r="D504" s="5" t="s">
        <v>1362</v>
      </c>
      <c r="E504" s="5" t="s">
        <v>999</v>
      </c>
      <c r="F504" s="5" t="s">
        <v>1373</v>
      </c>
      <c r="G504" s="5" t="s">
        <v>974</v>
      </c>
      <c r="H504" s="5" t="s">
        <v>393</v>
      </c>
      <c r="I504" s="5" t="s">
        <v>29</v>
      </c>
      <c r="J504" s="5">
        <v>8532100000</v>
      </c>
      <c r="K504" s="8" t="s">
        <v>1374</v>
      </c>
      <c r="L504" s="8" t="s">
        <v>1375</v>
      </c>
      <c r="M504" s="5" t="s">
        <v>33</v>
      </c>
      <c r="N504" s="9">
        <v>662</v>
      </c>
      <c r="O504" s="9"/>
      <c r="P504" s="5" t="s">
        <v>34</v>
      </c>
      <c r="Q504" s="9">
        <v>8854</v>
      </c>
      <c r="R504" s="9">
        <v>11740.73</v>
      </c>
      <c r="S504" s="10">
        <v>43137.654861111114</v>
      </c>
      <c r="T504" s="6" t="s">
        <v>1376</v>
      </c>
      <c r="U504" s="5" t="s">
        <v>1358</v>
      </c>
      <c r="V504" s="5" t="s">
        <v>1359</v>
      </c>
      <c r="W504" s="5"/>
    </row>
    <row r="505" spans="1:23" ht="409.5" x14ac:dyDescent="0.25">
      <c r="A505" s="5">
        <v>19</v>
      </c>
      <c r="B505" s="6" t="s">
        <v>1377</v>
      </c>
      <c r="C505" s="5" t="s">
        <v>1378</v>
      </c>
      <c r="D505" s="5" t="s">
        <v>1379</v>
      </c>
      <c r="E505" s="5" t="s">
        <v>1380</v>
      </c>
      <c r="F505" s="5" t="s">
        <v>1381</v>
      </c>
      <c r="G505" s="5" t="s">
        <v>42</v>
      </c>
      <c r="H505" s="5" t="s">
        <v>43</v>
      </c>
      <c r="I505" s="5" t="s">
        <v>43</v>
      </c>
      <c r="J505" s="5">
        <v>8532100000</v>
      </c>
      <c r="K505" s="8" t="s">
        <v>1382</v>
      </c>
      <c r="L505" s="8" t="s">
        <v>1383</v>
      </c>
      <c r="M505" s="5" t="s">
        <v>1165</v>
      </c>
      <c r="N505" s="9">
        <v>224</v>
      </c>
      <c r="O505" s="9"/>
      <c r="P505" s="5" t="s">
        <v>34</v>
      </c>
      <c r="Q505" s="9">
        <v>2235</v>
      </c>
      <c r="R505" s="9">
        <v>2725.67</v>
      </c>
      <c r="S505" s="10">
        <v>42438</v>
      </c>
      <c r="T505" s="6" t="s">
        <v>1384</v>
      </c>
      <c r="U505" s="5" t="s">
        <v>1385</v>
      </c>
      <c r="V505" s="5" t="s">
        <v>1386</v>
      </c>
      <c r="W505" s="5"/>
    </row>
    <row r="506" spans="1:23" ht="409.5" x14ac:dyDescent="0.25">
      <c r="A506" s="5"/>
      <c r="B506" s="6" t="s">
        <v>1377</v>
      </c>
      <c r="C506" s="5" t="s">
        <v>1378</v>
      </c>
      <c r="D506" s="5" t="s">
        <v>1379</v>
      </c>
      <c r="E506" s="5" t="s">
        <v>1380</v>
      </c>
      <c r="F506" s="5" t="s">
        <v>1381</v>
      </c>
      <c r="G506" s="5" t="s">
        <v>42</v>
      </c>
      <c r="H506" s="5" t="s">
        <v>43</v>
      </c>
      <c r="I506" s="5" t="s">
        <v>43</v>
      </c>
      <c r="J506" s="5">
        <v>8532100000</v>
      </c>
      <c r="K506" s="8" t="s">
        <v>1387</v>
      </c>
      <c r="L506" s="8" t="s">
        <v>1383</v>
      </c>
      <c r="M506" s="5" t="s">
        <v>1165</v>
      </c>
      <c r="N506" s="9">
        <v>537</v>
      </c>
      <c r="O506" s="9"/>
      <c r="P506" s="5" t="s">
        <v>34</v>
      </c>
      <c r="Q506" s="9">
        <v>5553</v>
      </c>
      <c r="R506" s="9">
        <v>6854.13</v>
      </c>
      <c r="S506" s="10">
        <v>42467</v>
      </c>
      <c r="T506" s="6" t="s">
        <v>1388</v>
      </c>
      <c r="U506" s="5" t="s">
        <v>1385</v>
      </c>
      <c r="V506" s="5" t="s">
        <v>1386</v>
      </c>
      <c r="W506" s="5"/>
    </row>
    <row r="507" spans="1:23" ht="409.5" x14ac:dyDescent="0.25">
      <c r="A507" s="5"/>
      <c r="B507" s="6" t="s">
        <v>1377</v>
      </c>
      <c r="C507" s="5" t="s">
        <v>1378</v>
      </c>
      <c r="D507" s="5" t="s">
        <v>1379</v>
      </c>
      <c r="E507" s="5" t="s">
        <v>1380</v>
      </c>
      <c r="F507" s="5" t="s">
        <v>1381</v>
      </c>
      <c r="G507" s="5" t="s">
        <v>42</v>
      </c>
      <c r="H507" s="5" t="s">
        <v>43</v>
      </c>
      <c r="I507" s="5" t="s">
        <v>43</v>
      </c>
      <c r="J507" s="5">
        <v>8532100000</v>
      </c>
      <c r="K507" s="8" t="s">
        <v>1389</v>
      </c>
      <c r="L507" s="8" t="s">
        <v>1383</v>
      </c>
      <c r="M507" s="5" t="s">
        <v>1165</v>
      </c>
      <c r="N507" s="9">
        <v>589</v>
      </c>
      <c r="O507" s="9"/>
      <c r="P507" s="5" t="s">
        <v>34</v>
      </c>
      <c r="Q507" s="9">
        <v>6141</v>
      </c>
      <c r="R507" s="9">
        <v>7526.57</v>
      </c>
      <c r="S507" s="10">
        <v>42515</v>
      </c>
      <c r="T507" s="6" t="s">
        <v>1390</v>
      </c>
      <c r="U507" s="5" t="s">
        <v>1385</v>
      </c>
      <c r="V507" s="5" t="s">
        <v>1386</v>
      </c>
      <c r="W507" s="5"/>
    </row>
    <row r="508" spans="1:23" ht="409.5" x14ac:dyDescent="0.25">
      <c r="A508" s="5"/>
      <c r="B508" s="6" t="s">
        <v>1377</v>
      </c>
      <c r="C508" s="5" t="s">
        <v>1378</v>
      </c>
      <c r="D508" s="5" t="s">
        <v>1379</v>
      </c>
      <c r="E508" s="5" t="s">
        <v>1391</v>
      </c>
      <c r="F508" s="5" t="s">
        <v>1392</v>
      </c>
      <c r="G508" s="5" t="s">
        <v>575</v>
      </c>
      <c r="H508" s="5" t="s">
        <v>30</v>
      </c>
      <c r="I508" s="5" t="s">
        <v>30</v>
      </c>
      <c r="J508" s="5">
        <v>8532250000</v>
      </c>
      <c r="K508" s="8" t="s">
        <v>1393</v>
      </c>
      <c r="L508" s="8" t="s">
        <v>32</v>
      </c>
      <c r="M508" s="5" t="s">
        <v>33</v>
      </c>
      <c r="N508" s="9">
        <v>90</v>
      </c>
      <c r="O508" s="9"/>
      <c r="P508" s="5" t="s">
        <v>34</v>
      </c>
      <c r="Q508" s="9">
        <v>3500</v>
      </c>
      <c r="R508" s="9">
        <v>3999.46</v>
      </c>
      <c r="S508" s="10">
        <v>42538</v>
      </c>
      <c r="T508" s="6" t="s">
        <v>1394</v>
      </c>
      <c r="U508" s="5" t="s">
        <v>36</v>
      </c>
      <c r="V508" s="5" t="s">
        <v>36</v>
      </c>
      <c r="W508" s="5"/>
    </row>
    <row r="509" spans="1:23" ht="409.5" x14ac:dyDescent="0.25">
      <c r="A509" s="5"/>
      <c r="B509" s="6" t="s">
        <v>1377</v>
      </c>
      <c r="C509" s="5" t="s">
        <v>1378</v>
      </c>
      <c r="D509" s="5" t="s">
        <v>1379</v>
      </c>
      <c r="E509" s="5" t="s">
        <v>1395</v>
      </c>
      <c r="F509" s="5" t="s">
        <v>1396</v>
      </c>
      <c r="G509" s="5" t="s">
        <v>1397</v>
      </c>
      <c r="H509" s="5" t="s">
        <v>1398</v>
      </c>
      <c r="I509" s="5" t="s">
        <v>1399</v>
      </c>
      <c r="J509" s="5">
        <v>8532210000</v>
      </c>
      <c r="K509" s="8" t="s">
        <v>1400</v>
      </c>
      <c r="L509" s="8" t="s">
        <v>32</v>
      </c>
      <c r="M509" s="5" t="s">
        <v>1165</v>
      </c>
      <c r="N509" s="9">
        <v>1.79</v>
      </c>
      <c r="O509" s="9"/>
      <c r="P509" s="5" t="s">
        <v>444</v>
      </c>
      <c r="Q509" s="9">
        <v>687</v>
      </c>
      <c r="R509" s="9">
        <v>696.92</v>
      </c>
      <c r="S509" s="10">
        <v>42549</v>
      </c>
      <c r="T509" s="6" t="s">
        <v>1401</v>
      </c>
      <c r="U509" s="5" t="s">
        <v>594</v>
      </c>
      <c r="V509" s="5" t="s">
        <v>595</v>
      </c>
      <c r="W509" s="5"/>
    </row>
    <row r="510" spans="1:23" ht="409.5" x14ac:dyDescent="0.25">
      <c r="A510" s="5"/>
      <c r="B510" s="6" t="s">
        <v>1377</v>
      </c>
      <c r="C510" s="5" t="s">
        <v>1378</v>
      </c>
      <c r="D510" s="5" t="s">
        <v>1379</v>
      </c>
      <c r="E510" s="5" t="s">
        <v>1380</v>
      </c>
      <c r="F510" s="5" t="s">
        <v>1381</v>
      </c>
      <c r="G510" s="5" t="s">
        <v>42</v>
      </c>
      <c r="H510" s="5" t="s">
        <v>43</v>
      </c>
      <c r="I510" s="5" t="s">
        <v>43</v>
      </c>
      <c r="J510" s="5">
        <v>8532100000</v>
      </c>
      <c r="K510" s="8" t="s">
        <v>1402</v>
      </c>
      <c r="L510" s="8" t="s">
        <v>1383</v>
      </c>
      <c r="M510" s="5" t="s">
        <v>1165</v>
      </c>
      <c r="N510" s="9">
        <v>407</v>
      </c>
      <c r="O510" s="9"/>
      <c r="P510" s="5" t="s">
        <v>34</v>
      </c>
      <c r="Q510" s="9">
        <v>4116</v>
      </c>
      <c r="R510" s="9">
        <v>5115.8</v>
      </c>
      <c r="S510" s="10">
        <v>42558</v>
      </c>
      <c r="T510" s="6" t="s">
        <v>1403</v>
      </c>
      <c r="U510" s="5" t="s">
        <v>36</v>
      </c>
      <c r="V510" s="5" t="s">
        <v>36</v>
      </c>
      <c r="W510" s="5"/>
    </row>
    <row r="511" spans="1:23" ht="409.5" x14ac:dyDescent="0.25">
      <c r="A511" s="5"/>
      <c r="B511" s="6" t="s">
        <v>1377</v>
      </c>
      <c r="C511" s="5" t="s">
        <v>1378</v>
      </c>
      <c r="D511" s="5" t="s">
        <v>1379</v>
      </c>
      <c r="E511" s="5" t="s">
        <v>1395</v>
      </c>
      <c r="F511" s="5" t="s">
        <v>1396</v>
      </c>
      <c r="G511" s="5" t="s">
        <v>1397</v>
      </c>
      <c r="H511" s="5" t="s">
        <v>1398</v>
      </c>
      <c r="I511" s="5" t="s">
        <v>1399</v>
      </c>
      <c r="J511" s="5">
        <v>8532210000</v>
      </c>
      <c r="K511" s="8" t="s">
        <v>1404</v>
      </c>
      <c r="L511" s="8" t="s">
        <v>32</v>
      </c>
      <c r="M511" s="5" t="s">
        <v>1165</v>
      </c>
      <c r="N511" s="9">
        <v>0.22</v>
      </c>
      <c r="O511" s="9"/>
      <c r="P511" s="5" t="s">
        <v>444</v>
      </c>
      <c r="Q511" s="9">
        <v>211</v>
      </c>
      <c r="R511" s="9">
        <v>212.36</v>
      </c>
      <c r="S511" s="10">
        <v>42573</v>
      </c>
      <c r="T511" s="6" t="s">
        <v>1405</v>
      </c>
      <c r="U511" s="5" t="s">
        <v>594</v>
      </c>
      <c r="V511" s="5" t="s">
        <v>595</v>
      </c>
      <c r="W511" s="5"/>
    </row>
    <row r="512" spans="1:23" ht="409.5" x14ac:dyDescent="0.25">
      <c r="A512" s="5"/>
      <c r="B512" s="6" t="s">
        <v>1377</v>
      </c>
      <c r="C512" s="5" t="s">
        <v>1378</v>
      </c>
      <c r="D512" s="5" t="s">
        <v>1379</v>
      </c>
      <c r="E512" s="5" t="s">
        <v>1380</v>
      </c>
      <c r="F512" s="5" t="s">
        <v>1381</v>
      </c>
      <c r="G512" s="5" t="s">
        <v>42</v>
      </c>
      <c r="H512" s="5" t="s">
        <v>43</v>
      </c>
      <c r="I512" s="5" t="s">
        <v>43</v>
      </c>
      <c r="J512" s="5">
        <v>8532100000</v>
      </c>
      <c r="K512" s="8" t="s">
        <v>1406</v>
      </c>
      <c r="L512" s="8" t="s">
        <v>1383</v>
      </c>
      <c r="M512" s="5" t="s">
        <v>1165</v>
      </c>
      <c r="N512" s="9">
        <v>561</v>
      </c>
      <c r="O512" s="9"/>
      <c r="P512" s="5" t="s">
        <v>34</v>
      </c>
      <c r="Q512" s="9">
        <v>5544</v>
      </c>
      <c r="R512" s="9">
        <v>6850.41</v>
      </c>
      <c r="S512" s="10">
        <v>42619</v>
      </c>
      <c r="T512" s="6" t="s">
        <v>1407</v>
      </c>
      <c r="U512" s="5" t="s">
        <v>1385</v>
      </c>
      <c r="V512" s="5" t="s">
        <v>1386</v>
      </c>
      <c r="W512" s="5"/>
    </row>
    <row r="513" spans="1:23" ht="409.5" x14ac:dyDescent="0.25">
      <c r="A513" s="5"/>
      <c r="B513" s="6" t="s">
        <v>1377</v>
      </c>
      <c r="C513" s="5" t="s">
        <v>1378</v>
      </c>
      <c r="D513" s="5" t="s">
        <v>1379</v>
      </c>
      <c r="E513" s="5" t="s">
        <v>1380</v>
      </c>
      <c r="F513" s="5" t="s">
        <v>1381</v>
      </c>
      <c r="G513" s="5" t="s">
        <v>42</v>
      </c>
      <c r="H513" s="5" t="s">
        <v>43</v>
      </c>
      <c r="I513" s="5" t="s">
        <v>43</v>
      </c>
      <c r="J513" s="5">
        <v>8532100000</v>
      </c>
      <c r="K513" s="8" t="s">
        <v>1408</v>
      </c>
      <c r="L513" s="8" t="s">
        <v>1383</v>
      </c>
      <c r="M513" s="5" t="s">
        <v>1165</v>
      </c>
      <c r="N513" s="9">
        <v>184</v>
      </c>
      <c r="O513" s="9"/>
      <c r="P513" s="5" t="s">
        <v>34</v>
      </c>
      <c r="Q513" s="9">
        <v>1854</v>
      </c>
      <c r="R513" s="9">
        <v>2433.92</v>
      </c>
      <c r="S513" s="10">
        <v>42650</v>
      </c>
      <c r="T513" s="6" t="s">
        <v>1409</v>
      </c>
      <c r="U513" s="5" t="s">
        <v>36</v>
      </c>
      <c r="V513" s="5" t="s">
        <v>36</v>
      </c>
      <c r="W513" s="5"/>
    </row>
    <row r="514" spans="1:23" ht="409.5" x14ac:dyDescent="0.25">
      <c r="A514" s="5"/>
      <c r="B514" s="6" t="s">
        <v>1377</v>
      </c>
      <c r="C514" s="5" t="s">
        <v>1378</v>
      </c>
      <c r="D514" s="5" t="s">
        <v>1410</v>
      </c>
      <c r="E514" s="5" t="s">
        <v>999</v>
      </c>
      <c r="F514" s="5" t="s">
        <v>1411</v>
      </c>
      <c r="G514" s="5" t="s">
        <v>974</v>
      </c>
      <c r="H514" s="5" t="s">
        <v>29</v>
      </c>
      <c r="I514" s="5" t="s">
        <v>29</v>
      </c>
      <c r="J514" s="5">
        <v>8532100000</v>
      </c>
      <c r="K514" s="8" t="s">
        <v>1412</v>
      </c>
      <c r="L514" s="8" t="s">
        <v>1413</v>
      </c>
      <c r="M514" s="5" t="s">
        <v>1165</v>
      </c>
      <c r="N514" s="9">
        <v>5403</v>
      </c>
      <c r="O514" s="9"/>
      <c r="P514" s="5" t="s">
        <v>34</v>
      </c>
      <c r="Q514" s="9">
        <v>63376.2</v>
      </c>
      <c r="R514" s="9">
        <v>69575.97</v>
      </c>
      <c r="S514" s="10">
        <v>42766</v>
      </c>
      <c r="T514" s="6" t="s">
        <v>1414</v>
      </c>
      <c r="U514" s="5" t="s">
        <v>36</v>
      </c>
      <c r="V514" s="5" t="s">
        <v>36</v>
      </c>
      <c r="W514" s="5"/>
    </row>
    <row r="515" spans="1:23" ht="409.5" x14ac:dyDescent="0.25">
      <c r="A515" s="5"/>
      <c r="B515" s="6" t="s">
        <v>1377</v>
      </c>
      <c r="C515" s="5" t="s">
        <v>1378</v>
      </c>
      <c r="D515" s="5" t="s">
        <v>1410</v>
      </c>
      <c r="E515" s="5" t="s">
        <v>999</v>
      </c>
      <c r="F515" s="5" t="s">
        <v>1411</v>
      </c>
      <c r="G515" s="5" t="s">
        <v>974</v>
      </c>
      <c r="H515" s="5" t="s">
        <v>29</v>
      </c>
      <c r="I515" s="5" t="s">
        <v>29</v>
      </c>
      <c r="J515" s="5">
        <v>8532100000</v>
      </c>
      <c r="K515" s="8" t="s">
        <v>1415</v>
      </c>
      <c r="L515" s="8" t="s">
        <v>1416</v>
      </c>
      <c r="M515" s="5" t="s">
        <v>1165</v>
      </c>
      <c r="N515" s="9">
        <v>3155</v>
      </c>
      <c r="O515" s="9"/>
      <c r="P515" s="5" t="s">
        <v>34</v>
      </c>
      <c r="Q515" s="9">
        <v>36990</v>
      </c>
      <c r="R515" s="9">
        <v>40991.449999999997</v>
      </c>
      <c r="S515" s="10">
        <v>42781</v>
      </c>
      <c r="T515" s="6" t="s">
        <v>1417</v>
      </c>
      <c r="U515" s="5" t="s">
        <v>36</v>
      </c>
      <c r="V515" s="5" t="s">
        <v>36</v>
      </c>
      <c r="W515" s="5"/>
    </row>
    <row r="516" spans="1:23" ht="371.25" x14ac:dyDescent="0.25">
      <c r="A516" s="5">
        <v>20</v>
      </c>
      <c r="B516" s="6" t="s">
        <v>1418</v>
      </c>
      <c r="C516" s="5" t="s">
        <v>1419</v>
      </c>
      <c r="D516" s="5" t="s">
        <v>1420</v>
      </c>
      <c r="E516" s="5" t="s">
        <v>636</v>
      </c>
      <c r="F516" s="5" t="s">
        <v>1421</v>
      </c>
      <c r="G516" s="5" t="s">
        <v>612</v>
      </c>
      <c r="H516" s="5" t="s">
        <v>393</v>
      </c>
      <c r="I516" s="5" t="s">
        <v>441</v>
      </c>
      <c r="J516" s="5">
        <v>8532220000</v>
      </c>
      <c r="K516" s="8" t="s">
        <v>1422</v>
      </c>
      <c r="L516" s="8" t="s">
        <v>32</v>
      </c>
      <c r="M516" s="5" t="s">
        <v>443</v>
      </c>
      <c r="N516" s="9">
        <v>21.893000000000001</v>
      </c>
      <c r="O516" s="9"/>
      <c r="P516" s="5" t="s">
        <v>34</v>
      </c>
      <c r="Q516" s="9">
        <v>425.87</v>
      </c>
      <c r="R516" s="9">
        <v>464.03</v>
      </c>
      <c r="S516" s="10">
        <v>42403</v>
      </c>
      <c r="T516" s="6" t="s">
        <v>1423</v>
      </c>
      <c r="U516" s="5" t="s">
        <v>626</v>
      </c>
      <c r="V516" s="5" t="s">
        <v>627</v>
      </c>
      <c r="W516" s="5"/>
    </row>
    <row r="517" spans="1:23" ht="409.5" x14ac:dyDescent="0.25">
      <c r="A517" s="5"/>
      <c r="B517" s="6" t="s">
        <v>1418</v>
      </c>
      <c r="C517" s="5" t="s">
        <v>1419</v>
      </c>
      <c r="D517" s="5" t="s">
        <v>1420</v>
      </c>
      <c r="E517" s="5" t="s">
        <v>636</v>
      </c>
      <c r="F517" s="5" t="s">
        <v>1421</v>
      </c>
      <c r="G517" s="5" t="s">
        <v>612</v>
      </c>
      <c r="H517" s="5" t="s">
        <v>393</v>
      </c>
      <c r="I517" s="5" t="s">
        <v>1424</v>
      </c>
      <c r="J517" s="5">
        <v>8532220000</v>
      </c>
      <c r="K517" s="8" t="s">
        <v>1425</v>
      </c>
      <c r="L517" s="8" t="s">
        <v>32</v>
      </c>
      <c r="M517" s="5" t="s">
        <v>443</v>
      </c>
      <c r="N517" s="9">
        <v>380.22</v>
      </c>
      <c r="O517" s="9"/>
      <c r="P517" s="5" t="s">
        <v>34</v>
      </c>
      <c r="Q517" s="9">
        <v>14379.04</v>
      </c>
      <c r="R517" s="9">
        <v>15667.39</v>
      </c>
      <c r="S517" s="10">
        <v>42403</v>
      </c>
      <c r="T517" s="6" t="s">
        <v>1423</v>
      </c>
      <c r="U517" s="5" t="s">
        <v>626</v>
      </c>
      <c r="V517" s="5" t="s">
        <v>627</v>
      </c>
      <c r="W517" s="5"/>
    </row>
    <row r="518" spans="1:23" ht="409.5" x14ac:dyDescent="0.25">
      <c r="A518" s="5"/>
      <c r="B518" s="6" t="s">
        <v>1418</v>
      </c>
      <c r="C518" s="5" t="s">
        <v>1419</v>
      </c>
      <c r="D518" s="5" t="s">
        <v>1420</v>
      </c>
      <c r="E518" s="5" t="s">
        <v>636</v>
      </c>
      <c r="F518" s="5" t="s">
        <v>1421</v>
      </c>
      <c r="G518" s="5" t="s">
        <v>612</v>
      </c>
      <c r="H518" s="5" t="s">
        <v>393</v>
      </c>
      <c r="I518" s="5" t="s">
        <v>441</v>
      </c>
      <c r="J518" s="5">
        <v>8532250000</v>
      </c>
      <c r="K518" s="8" t="s">
        <v>1426</v>
      </c>
      <c r="L518" s="8" t="s">
        <v>32</v>
      </c>
      <c r="M518" s="5" t="s">
        <v>443</v>
      </c>
      <c r="N518" s="9">
        <v>14.025</v>
      </c>
      <c r="O518" s="9"/>
      <c r="P518" s="5" t="s">
        <v>34</v>
      </c>
      <c r="Q518" s="9">
        <v>537</v>
      </c>
      <c r="R518" s="9">
        <v>585.11</v>
      </c>
      <c r="S518" s="10">
        <v>42403</v>
      </c>
      <c r="T518" s="6" t="s">
        <v>1423</v>
      </c>
      <c r="U518" s="5" t="s">
        <v>626</v>
      </c>
      <c r="V518" s="5" t="s">
        <v>627</v>
      </c>
      <c r="W518" s="5"/>
    </row>
    <row r="519" spans="1:23" ht="409.5" x14ac:dyDescent="0.25">
      <c r="A519" s="5"/>
      <c r="B519" s="6" t="s">
        <v>1418</v>
      </c>
      <c r="C519" s="5" t="s">
        <v>1419</v>
      </c>
      <c r="D519" s="5" t="s">
        <v>1420</v>
      </c>
      <c r="E519" s="5" t="s">
        <v>636</v>
      </c>
      <c r="F519" s="5" t="s">
        <v>1421</v>
      </c>
      <c r="G519" s="5" t="s">
        <v>612</v>
      </c>
      <c r="H519" s="5" t="s">
        <v>393</v>
      </c>
      <c r="I519" s="5" t="s">
        <v>688</v>
      </c>
      <c r="J519" s="5">
        <v>8532100000</v>
      </c>
      <c r="K519" s="8" t="s">
        <v>1427</v>
      </c>
      <c r="L519" s="8" t="s">
        <v>32</v>
      </c>
      <c r="M519" s="5" t="s">
        <v>443</v>
      </c>
      <c r="N519" s="9">
        <v>8.4600000000000009</v>
      </c>
      <c r="O519" s="9"/>
      <c r="P519" s="5" t="s">
        <v>34</v>
      </c>
      <c r="Q519" s="9">
        <v>389.69</v>
      </c>
      <c r="R519" s="9">
        <v>424.61</v>
      </c>
      <c r="S519" s="10">
        <v>42403</v>
      </c>
      <c r="T519" s="6" t="s">
        <v>1423</v>
      </c>
      <c r="U519" s="5" t="s">
        <v>626</v>
      </c>
      <c r="V519" s="5" t="s">
        <v>627</v>
      </c>
      <c r="W519" s="5"/>
    </row>
    <row r="520" spans="1:23" ht="360" x14ac:dyDescent="0.25">
      <c r="A520" s="5"/>
      <c r="B520" s="6" t="s">
        <v>1418</v>
      </c>
      <c r="C520" s="5" t="s">
        <v>1419</v>
      </c>
      <c r="D520" s="5" t="s">
        <v>1420</v>
      </c>
      <c r="E520" s="5" t="s">
        <v>636</v>
      </c>
      <c r="F520" s="5" t="s">
        <v>1421</v>
      </c>
      <c r="G520" s="5" t="s">
        <v>612</v>
      </c>
      <c r="H520" s="5" t="s">
        <v>393</v>
      </c>
      <c r="I520" s="5" t="s">
        <v>60</v>
      </c>
      <c r="J520" s="5">
        <v>8532100000</v>
      </c>
      <c r="K520" s="8" t="s">
        <v>1428</v>
      </c>
      <c r="L520" s="8" t="s">
        <v>32</v>
      </c>
      <c r="M520" s="5" t="s">
        <v>443</v>
      </c>
      <c r="N520" s="9">
        <v>16.329999999999998</v>
      </c>
      <c r="O520" s="9"/>
      <c r="P520" s="5" t="s">
        <v>34</v>
      </c>
      <c r="Q520" s="9">
        <v>453.2</v>
      </c>
      <c r="R520" s="9">
        <v>493.81</v>
      </c>
      <c r="S520" s="10">
        <v>42403</v>
      </c>
      <c r="T520" s="6" t="s">
        <v>1423</v>
      </c>
      <c r="U520" s="5" t="s">
        <v>626</v>
      </c>
      <c r="V520" s="5" t="s">
        <v>627</v>
      </c>
      <c r="W520" s="5"/>
    </row>
    <row r="521" spans="1:23" ht="409.5" x14ac:dyDescent="0.25">
      <c r="A521" s="5"/>
      <c r="B521" s="6" t="s">
        <v>1418</v>
      </c>
      <c r="C521" s="5" t="s">
        <v>1419</v>
      </c>
      <c r="D521" s="5" t="s">
        <v>1420</v>
      </c>
      <c r="E521" s="5" t="s">
        <v>636</v>
      </c>
      <c r="F521" s="5" t="s">
        <v>1421</v>
      </c>
      <c r="G521" s="5" t="s">
        <v>612</v>
      </c>
      <c r="H521" s="5" t="s">
        <v>393</v>
      </c>
      <c r="I521" s="5" t="s">
        <v>692</v>
      </c>
      <c r="J521" s="5">
        <v>8532100000</v>
      </c>
      <c r="K521" s="8" t="s">
        <v>1429</v>
      </c>
      <c r="L521" s="8" t="s">
        <v>32</v>
      </c>
      <c r="M521" s="5" t="s">
        <v>443</v>
      </c>
      <c r="N521" s="9">
        <v>31.1</v>
      </c>
      <c r="O521" s="9"/>
      <c r="P521" s="5" t="s">
        <v>34</v>
      </c>
      <c r="Q521" s="9">
        <v>873.72</v>
      </c>
      <c r="R521" s="9">
        <v>952</v>
      </c>
      <c r="S521" s="10">
        <v>42403</v>
      </c>
      <c r="T521" s="6" t="s">
        <v>1423</v>
      </c>
      <c r="U521" s="5" t="s">
        <v>626</v>
      </c>
      <c r="V521" s="5" t="s">
        <v>627</v>
      </c>
      <c r="W521" s="5"/>
    </row>
    <row r="522" spans="1:23" ht="409.5" x14ac:dyDescent="0.25">
      <c r="A522" s="5"/>
      <c r="B522" s="6" t="s">
        <v>1418</v>
      </c>
      <c r="C522" s="5" t="s">
        <v>1419</v>
      </c>
      <c r="D522" s="5" t="s">
        <v>1420</v>
      </c>
      <c r="E522" s="5" t="s">
        <v>636</v>
      </c>
      <c r="F522" s="5" t="s">
        <v>1421</v>
      </c>
      <c r="G522" s="5" t="s">
        <v>612</v>
      </c>
      <c r="H522" s="5" t="s">
        <v>393</v>
      </c>
      <c r="I522" s="5" t="s">
        <v>30</v>
      </c>
      <c r="J522" s="5">
        <v>8532100000</v>
      </c>
      <c r="K522" s="8" t="s">
        <v>1430</v>
      </c>
      <c r="L522" s="8" t="s">
        <v>32</v>
      </c>
      <c r="M522" s="5" t="s">
        <v>443</v>
      </c>
      <c r="N522" s="9">
        <v>45.402000000000001</v>
      </c>
      <c r="O522" s="9"/>
      <c r="P522" s="5" t="s">
        <v>34</v>
      </c>
      <c r="Q522" s="9">
        <v>1215.5999999999999</v>
      </c>
      <c r="R522" s="9">
        <v>1324.52</v>
      </c>
      <c r="S522" s="10">
        <v>42403</v>
      </c>
      <c r="T522" s="6" t="s">
        <v>1423</v>
      </c>
      <c r="U522" s="5" t="s">
        <v>626</v>
      </c>
      <c r="V522" s="5" t="s">
        <v>627</v>
      </c>
      <c r="W522" s="5"/>
    </row>
    <row r="523" spans="1:23" ht="409.5" x14ac:dyDescent="0.25">
      <c r="A523" s="5"/>
      <c r="B523" s="6" t="s">
        <v>1418</v>
      </c>
      <c r="C523" s="5" t="s">
        <v>1419</v>
      </c>
      <c r="D523" s="5" t="s">
        <v>1420</v>
      </c>
      <c r="E523" s="5" t="s">
        <v>636</v>
      </c>
      <c r="F523" s="5" t="s">
        <v>1421</v>
      </c>
      <c r="G523" s="5" t="s">
        <v>612</v>
      </c>
      <c r="H523" s="5" t="s">
        <v>393</v>
      </c>
      <c r="I523" s="5" t="s">
        <v>1424</v>
      </c>
      <c r="J523" s="5">
        <v>8532220000</v>
      </c>
      <c r="K523" s="8" t="s">
        <v>1431</v>
      </c>
      <c r="L523" s="8" t="s">
        <v>32</v>
      </c>
      <c r="M523" s="5" t="s">
        <v>443</v>
      </c>
      <c r="N523" s="9">
        <v>263.26100000000002</v>
      </c>
      <c r="O523" s="9"/>
      <c r="P523" s="5" t="s">
        <v>34</v>
      </c>
      <c r="Q523" s="9">
        <v>9979.73</v>
      </c>
      <c r="R523" s="9">
        <v>10852.96</v>
      </c>
      <c r="S523" s="10">
        <v>42431</v>
      </c>
      <c r="T523" s="6" t="s">
        <v>1432</v>
      </c>
      <c r="U523" s="5" t="s">
        <v>626</v>
      </c>
      <c r="V523" s="5" t="s">
        <v>627</v>
      </c>
      <c r="W523" s="5"/>
    </row>
    <row r="524" spans="1:23" ht="180" x14ac:dyDescent="0.25">
      <c r="A524" s="5"/>
      <c r="B524" s="6" t="s">
        <v>1418</v>
      </c>
      <c r="C524" s="5" t="s">
        <v>1419</v>
      </c>
      <c r="D524" s="5" t="s">
        <v>1420</v>
      </c>
      <c r="E524" s="5" t="s">
        <v>636</v>
      </c>
      <c r="F524" s="5" t="s">
        <v>1421</v>
      </c>
      <c r="G524" s="5" t="s">
        <v>612</v>
      </c>
      <c r="H524" s="5" t="s">
        <v>393</v>
      </c>
      <c r="I524" s="5" t="s">
        <v>441</v>
      </c>
      <c r="J524" s="5">
        <v>8532230000</v>
      </c>
      <c r="K524" s="8" t="s">
        <v>1433</v>
      </c>
      <c r="L524" s="8" t="s">
        <v>32</v>
      </c>
      <c r="M524" s="5" t="s">
        <v>443</v>
      </c>
      <c r="N524" s="9">
        <v>5.9569999999999999</v>
      </c>
      <c r="O524" s="9"/>
      <c r="P524" s="5" t="s">
        <v>34</v>
      </c>
      <c r="Q524" s="9">
        <v>656.87</v>
      </c>
      <c r="R524" s="9">
        <v>714.35</v>
      </c>
      <c r="S524" s="10">
        <v>42431</v>
      </c>
      <c r="T524" s="6" t="s">
        <v>1432</v>
      </c>
      <c r="U524" s="5" t="s">
        <v>626</v>
      </c>
      <c r="V524" s="5" t="s">
        <v>627</v>
      </c>
      <c r="W524" s="5"/>
    </row>
    <row r="525" spans="1:23" ht="315" x14ac:dyDescent="0.25">
      <c r="A525" s="5"/>
      <c r="B525" s="6" t="s">
        <v>1418</v>
      </c>
      <c r="C525" s="5" t="s">
        <v>1419</v>
      </c>
      <c r="D525" s="5" t="s">
        <v>1420</v>
      </c>
      <c r="E525" s="5" t="s">
        <v>636</v>
      </c>
      <c r="F525" s="5" t="s">
        <v>1421</v>
      </c>
      <c r="G525" s="5" t="s">
        <v>612</v>
      </c>
      <c r="H525" s="5" t="s">
        <v>393</v>
      </c>
      <c r="I525" s="5" t="s">
        <v>60</v>
      </c>
      <c r="J525" s="5">
        <v>8532250000</v>
      </c>
      <c r="K525" s="8" t="s">
        <v>1434</v>
      </c>
      <c r="L525" s="8" t="s">
        <v>32</v>
      </c>
      <c r="M525" s="5" t="s">
        <v>443</v>
      </c>
      <c r="N525" s="9">
        <v>11.91</v>
      </c>
      <c r="O525" s="9"/>
      <c r="P525" s="5" t="s">
        <v>34</v>
      </c>
      <c r="Q525" s="9">
        <v>321.31</v>
      </c>
      <c r="R525" s="9">
        <v>349.42</v>
      </c>
      <c r="S525" s="10">
        <v>42431</v>
      </c>
      <c r="T525" s="6" t="s">
        <v>1432</v>
      </c>
      <c r="U525" s="5" t="s">
        <v>626</v>
      </c>
      <c r="V525" s="5" t="s">
        <v>627</v>
      </c>
      <c r="W525" s="5"/>
    </row>
    <row r="526" spans="1:23" ht="303.75" x14ac:dyDescent="0.25">
      <c r="A526" s="5"/>
      <c r="B526" s="6" t="s">
        <v>1418</v>
      </c>
      <c r="C526" s="5" t="s">
        <v>1419</v>
      </c>
      <c r="D526" s="5" t="s">
        <v>1420</v>
      </c>
      <c r="E526" s="5" t="s">
        <v>636</v>
      </c>
      <c r="F526" s="5" t="s">
        <v>1421</v>
      </c>
      <c r="G526" s="5" t="s">
        <v>612</v>
      </c>
      <c r="H526" s="5" t="s">
        <v>393</v>
      </c>
      <c r="I526" s="5" t="s">
        <v>441</v>
      </c>
      <c r="J526" s="5">
        <v>8532250000</v>
      </c>
      <c r="K526" s="8" t="s">
        <v>1435</v>
      </c>
      <c r="L526" s="8" t="s">
        <v>32</v>
      </c>
      <c r="M526" s="5" t="s">
        <v>443</v>
      </c>
      <c r="N526" s="9">
        <v>53.063000000000002</v>
      </c>
      <c r="O526" s="9"/>
      <c r="P526" s="5" t="s">
        <v>34</v>
      </c>
      <c r="Q526" s="9">
        <v>1449</v>
      </c>
      <c r="R526" s="9">
        <v>1575.79</v>
      </c>
      <c r="S526" s="10">
        <v>42431</v>
      </c>
      <c r="T526" s="6" t="s">
        <v>1432</v>
      </c>
      <c r="U526" s="5" t="s">
        <v>626</v>
      </c>
      <c r="V526" s="5" t="s">
        <v>627</v>
      </c>
      <c r="W526" s="5"/>
    </row>
    <row r="527" spans="1:23" ht="337.5" x14ac:dyDescent="0.25">
      <c r="A527" s="5"/>
      <c r="B527" s="6" t="s">
        <v>1418</v>
      </c>
      <c r="C527" s="5" t="s">
        <v>1419</v>
      </c>
      <c r="D527" s="5" t="s">
        <v>1420</v>
      </c>
      <c r="E527" s="5" t="s">
        <v>636</v>
      </c>
      <c r="F527" s="5" t="s">
        <v>1421</v>
      </c>
      <c r="G527" s="5" t="s">
        <v>612</v>
      </c>
      <c r="H527" s="5" t="s">
        <v>393</v>
      </c>
      <c r="I527" s="5" t="s">
        <v>688</v>
      </c>
      <c r="J527" s="5">
        <v>8532100000</v>
      </c>
      <c r="K527" s="8" t="s">
        <v>1436</v>
      </c>
      <c r="L527" s="8" t="s">
        <v>32</v>
      </c>
      <c r="M527" s="5" t="s">
        <v>443</v>
      </c>
      <c r="N527" s="9">
        <v>6.33</v>
      </c>
      <c r="O527" s="9"/>
      <c r="P527" s="5" t="s">
        <v>34</v>
      </c>
      <c r="Q527" s="9">
        <v>175.42</v>
      </c>
      <c r="R527" s="9">
        <v>190.77</v>
      </c>
      <c r="S527" s="10">
        <v>42431</v>
      </c>
      <c r="T527" s="6" t="s">
        <v>1432</v>
      </c>
      <c r="U527" s="5" t="s">
        <v>626</v>
      </c>
      <c r="V527" s="5" t="s">
        <v>627</v>
      </c>
      <c r="W527" s="5"/>
    </row>
    <row r="528" spans="1:23" ht="409.5" x14ac:dyDescent="0.25">
      <c r="A528" s="5"/>
      <c r="B528" s="6" t="s">
        <v>1418</v>
      </c>
      <c r="C528" s="5" t="s">
        <v>1419</v>
      </c>
      <c r="D528" s="5" t="s">
        <v>1420</v>
      </c>
      <c r="E528" s="5" t="s">
        <v>636</v>
      </c>
      <c r="F528" s="5" t="s">
        <v>1421</v>
      </c>
      <c r="G528" s="5" t="s">
        <v>612</v>
      </c>
      <c r="H528" s="5" t="s">
        <v>393</v>
      </c>
      <c r="I528" s="5" t="s">
        <v>1424</v>
      </c>
      <c r="J528" s="5">
        <v>8532220000</v>
      </c>
      <c r="K528" s="8" t="s">
        <v>1437</v>
      </c>
      <c r="L528" s="8" t="s">
        <v>32</v>
      </c>
      <c r="M528" s="5" t="s">
        <v>443</v>
      </c>
      <c r="N528" s="9">
        <v>53.24</v>
      </c>
      <c r="O528" s="9"/>
      <c r="P528" s="5" t="s">
        <v>34</v>
      </c>
      <c r="Q528" s="9">
        <v>2006.58</v>
      </c>
      <c r="R528" s="9">
        <v>2245.36</v>
      </c>
      <c r="S528" s="10">
        <v>42453</v>
      </c>
      <c r="T528" s="6" t="s">
        <v>1438</v>
      </c>
      <c r="U528" s="5" t="s">
        <v>626</v>
      </c>
      <c r="V528" s="5" t="s">
        <v>627</v>
      </c>
      <c r="W528" s="5"/>
    </row>
    <row r="529" spans="1:23" ht="405" x14ac:dyDescent="0.25">
      <c r="A529" s="5"/>
      <c r="B529" s="6" t="s">
        <v>1418</v>
      </c>
      <c r="C529" s="5" t="s">
        <v>1419</v>
      </c>
      <c r="D529" s="5" t="s">
        <v>1420</v>
      </c>
      <c r="E529" s="5" t="s">
        <v>636</v>
      </c>
      <c r="F529" s="5" t="s">
        <v>1421</v>
      </c>
      <c r="G529" s="5" t="s">
        <v>612</v>
      </c>
      <c r="H529" s="5" t="s">
        <v>393</v>
      </c>
      <c r="I529" s="5" t="s">
        <v>60</v>
      </c>
      <c r="J529" s="5">
        <v>8532250000</v>
      </c>
      <c r="K529" s="8" t="s">
        <v>1439</v>
      </c>
      <c r="L529" s="8" t="s">
        <v>32</v>
      </c>
      <c r="M529" s="5" t="s">
        <v>443</v>
      </c>
      <c r="N529" s="9">
        <v>164.7</v>
      </c>
      <c r="O529" s="9"/>
      <c r="P529" s="5" t="s">
        <v>34</v>
      </c>
      <c r="Q529" s="9">
        <v>2563.3000000000002</v>
      </c>
      <c r="R529" s="9">
        <v>2868.33</v>
      </c>
      <c r="S529" s="10">
        <v>42453</v>
      </c>
      <c r="T529" s="6" t="s">
        <v>1438</v>
      </c>
      <c r="U529" s="5" t="s">
        <v>626</v>
      </c>
      <c r="V529" s="5" t="s">
        <v>627</v>
      </c>
      <c r="W529" s="5"/>
    </row>
    <row r="530" spans="1:23" ht="409.5" x14ac:dyDescent="0.25">
      <c r="A530" s="5"/>
      <c r="B530" s="6" t="s">
        <v>1418</v>
      </c>
      <c r="C530" s="5" t="s">
        <v>1419</v>
      </c>
      <c r="D530" s="5" t="s">
        <v>1420</v>
      </c>
      <c r="E530" s="5" t="s">
        <v>636</v>
      </c>
      <c r="F530" s="5" t="s">
        <v>1421</v>
      </c>
      <c r="G530" s="5" t="s">
        <v>612</v>
      </c>
      <c r="H530" s="5" t="s">
        <v>393</v>
      </c>
      <c r="I530" s="5" t="s">
        <v>60</v>
      </c>
      <c r="J530" s="5">
        <v>8532100000</v>
      </c>
      <c r="K530" s="8" t="s">
        <v>1440</v>
      </c>
      <c r="L530" s="8" t="s">
        <v>32</v>
      </c>
      <c r="M530" s="5" t="s">
        <v>443</v>
      </c>
      <c r="N530" s="9">
        <v>21.824999999999999</v>
      </c>
      <c r="O530" s="9"/>
      <c r="P530" s="5" t="s">
        <v>34</v>
      </c>
      <c r="Q530" s="9">
        <v>3262.97</v>
      </c>
      <c r="R530" s="9">
        <v>3651.26</v>
      </c>
      <c r="S530" s="10">
        <v>42453</v>
      </c>
      <c r="T530" s="6" t="s">
        <v>1438</v>
      </c>
      <c r="U530" s="5" t="s">
        <v>626</v>
      </c>
      <c r="V530" s="5" t="s">
        <v>627</v>
      </c>
      <c r="W530" s="5"/>
    </row>
    <row r="531" spans="1:23" ht="348.75" x14ac:dyDescent="0.25">
      <c r="A531" s="5"/>
      <c r="B531" s="6" t="s">
        <v>1418</v>
      </c>
      <c r="C531" s="5" t="s">
        <v>1419</v>
      </c>
      <c r="D531" s="5" t="s">
        <v>1420</v>
      </c>
      <c r="E531" s="5" t="s">
        <v>1441</v>
      </c>
      <c r="F531" s="5" t="s">
        <v>1442</v>
      </c>
      <c r="G531" s="5" t="s">
        <v>1443</v>
      </c>
      <c r="H531" s="5" t="s">
        <v>59</v>
      </c>
      <c r="I531" s="5" t="s">
        <v>59</v>
      </c>
      <c r="J531" s="5">
        <v>8532100000</v>
      </c>
      <c r="K531" s="8" t="s">
        <v>1444</v>
      </c>
      <c r="L531" s="8" t="s">
        <v>32</v>
      </c>
      <c r="M531" s="5" t="s">
        <v>46</v>
      </c>
      <c r="N531" s="9">
        <v>5.0999999999999996</v>
      </c>
      <c r="O531" s="9"/>
      <c r="P531" s="5" t="s">
        <v>34</v>
      </c>
      <c r="Q531" s="9">
        <v>3581.1</v>
      </c>
      <c r="R531" s="9">
        <v>3997.94</v>
      </c>
      <c r="S531" s="10">
        <v>42458</v>
      </c>
      <c r="T531" s="6" t="s">
        <v>1445</v>
      </c>
      <c r="U531" s="5" t="s">
        <v>36</v>
      </c>
      <c r="V531" s="5" t="s">
        <v>36</v>
      </c>
      <c r="W531" s="5"/>
    </row>
    <row r="532" spans="1:23" ht="348.75" x14ac:dyDescent="0.25">
      <c r="A532" s="5"/>
      <c r="B532" s="6" t="s">
        <v>1418</v>
      </c>
      <c r="C532" s="5" t="s">
        <v>1419</v>
      </c>
      <c r="D532" s="5" t="s">
        <v>1420</v>
      </c>
      <c r="E532" s="5" t="s">
        <v>1441</v>
      </c>
      <c r="F532" s="5" t="s">
        <v>1442</v>
      </c>
      <c r="G532" s="5" t="s">
        <v>1443</v>
      </c>
      <c r="H532" s="5" t="s">
        <v>59</v>
      </c>
      <c r="I532" s="5" t="s">
        <v>59</v>
      </c>
      <c r="J532" s="5">
        <v>8532100000</v>
      </c>
      <c r="K532" s="8" t="s">
        <v>1444</v>
      </c>
      <c r="L532" s="8" t="s">
        <v>32</v>
      </c>
      <c r="M532" s="5" t="s">
        <v>46</v>
      </c>
      <c r="N532" s="9">
        <v>0.55000000000000004</v>
      </c>
      <c r="O532" s="9"/>
      <c r="P532" s="5" t="s">
        <v>34</v>
      </c>
      <c r="Q532" s="9">
        <v>1231.2</v>
      </c>
      <c r="R532" s="9">
        <v>1407.63</v>
      </c>
      <c r="S532" s="10">
        <v>42474</v>
      </c>
      <c r="T532" s="6" t="s">
        <v>1446</v>
      </c>
      <c r="U532" s="5" t="s">
        <v>36</v>
      </c>
      <c r="V532" s="5" t="s">
        <v>36</v>
      </c>
      <c r="W532" s="5"/>
    </row>
    <row r="533" spans="1:23" ht="409.5" x14ac:dyDescent="0.25">
      <c r="A533" s="5"/>
      <c r="B533" s="6" t="s">
        <v>1418</v>
      </c>
      <c r="C533" s="5" t="s">
        <v>1419</v>
      </c>
      <c r="D533" s="5" t="s">
        <v>1420</v>
      </c>
      <c r="E533" s="5" t="s">
        <v>590</v>
      </c>
      <c r="F533" s="5" t="s">
        <v>1421</v>
      </c>
      <c r="G533" s="5" t="s">
        <v>612</v>
      </c>
      <c r="H533" s="5" t="s">
        <v>393</v>
      </c>
      <c r="I533" s="5" t="s">
        <v>1424</v>
      </c>
      <c r="J533" s="5">
        <v>8532220000</v>
      </c>
      <c r="K533" s="8" t="s">
        <v>1447</v>
      </c>
      <c r="L533" s="8" t="s">
        <v>32</v>
      </c>
      <c r="M533" s="5" t="s">
        <v>443</v>
      </c>
      <c r="N533" s="9">
        <v>88.744</v>
      </c>
      <c r="O533" s="9"/>
      <c r="P533" s="5" t="s">
        <v>34</v>
      </c>
      <c r="Q533" s="9">
        <v>3258.48</v>
      </c>
      <c r="R533" s="9">
        <v>3681.11</v>
      </c>
      <c r="S533" s="10">
        <v>42482</v>
      </c>
      <c r="T533" s="6" t="s">
        <v>1448</v>
      </c>
      <c r="U533" s="5" t="s">
        <v>626</v>
      </c>
      <c r="V533" s="5" t="s">
        <v>627</v>
      </c>
      <c r="W533" s="5"/>
    </row>
    <row r="534" spans="1:23" ht="315" x14ac:dyDescent="0.25">
      <c r="A534" s="5"/>
      <c r="B534" s="6" t="s">
        <v>1418</v>
      </c>
      <c r="C534" s="5" t="s">
        <v>1419</v>
      </c>
      <c r="D534" s="5" t="s">
        <v>1420</v>
      </c>
      <c r="E534" s="5" t="s">
        <v>590</v>
      </c>
      <c r="F534" s="5" t="s">
        <v>1421</v>
      </c>
      <c r="G534" s="5" t="s">
        <v>612</v>
      </c>
      <c r="H534" s="5" t="s">
        <v>393</v>
      </c>
      <c r="I534" s="5" t="s">
        <v>60</v>
      </c>
      <c r="J534" s="5">
        <v>8532250000</v>
      </c>
      <c r="K534" s="8" t="s">
        <v>1449</v>
      </c>
      <c r="L534" s="8" t="s">
        <v>32</v>
      </c>
      <c r="M534" s="5" t="s">
        <v>443</v>
      </c>
      <c r="N534" s="9">
        <v>11</v>
      </c>
      <c r="O534" s="9"/>
      <c r="P534" s="5" t="s">
        <v>34</v>
      </c>
      <c r="Q534" s="9">
        <v>684.32</v>
      </c>
      <c r="R534" s="9">
        <v>773.08</v>
      </c>
      <c r="S534" s="10">
        <v>42482</v>
      </c>
      <c r="T534" s="6" t="s">
        <v>1448</v>
      </c>
      <c r="U534" s="5" t="s">
        <v>626</v>
      </c>
      <c r="V534" s="5" t="s">
        <v>627</v>
      </c>
      <c r="W534" s="5"/>
    </row>
    <row r="535" spans="1:23" ht="371.25" x14ac:dyDescent="0.25">
      <c r="A535" s="5"/>
      <c r="B535" s="6" t="s">
        <v>1418</v>
      </c>
      <c r="C535" s="5" t="s">
        <v>1419</v>
      </c>
      <c r="D535" s="5" t="s">
        <v>1420</v>
      </c>
      <c r="E535" s="5" t="s">
        <v>590</v>
      </c>
      <c r="F535" s="5" t="s">
        <v>1421</v>
      </c>
      <c r="G535" s="5" t="s">
        <v>612</v>
      </c>
      <c r="H535" s="5" t="s">
        <v>393</v>
      </c>
      <c r="I535" s="5" t="s">
        <v>60</v>
      </c>
      <c r="J535" s="5">
        <v>8532100000</v>
      </c>
      <c r="K535" s="8" t="s">
        <v>1450</v>
      </c>
      <c r="L535" s="8" t="s">
        <v>32</v>
      </c>
      <c r="M535" s="5" t="s">
        <v>443</v>
      </c>
      <c r="N535" s="9">
        <v>72.489000000000004</v>
      </c>
      <c r="O535" s="9"/>
      <c r="P535" s="5" t="s">
        <v>34</v>
      </c>
      <c r="Q535" s="9">
        <v>1154.54</v>
      </c>
      <c r="R535" s="9">
        <v>1304.28</v>
      </c>
      <c r="S535" s="10">
        <v>42482</v>
      </c>
      <c r="T535" s="6" t="s">
        <v>1448</v>
      </c>
      <c r="U535" s="5" t="s">
        <v>626</v>
      </c>
      <c r="V535" s="5" t="s">
        <v>627</v>
      </c>
      <c r="W535" s="5"/>
    </row>
    <row r="536" spans="1:23" ht="409.5" x14ac:dyDescent="0.25">
      <c r="A536" s="5"/>
      <c r="B536" s="6" t="s">
        <v>1418</v>
      </c>
      <c r="C536" s="5" t="s">
        <v>1419</v>
      </c>
      <c r="D536" s="5" t="s">
        <v>1420</v>
      </c>
      <c r="E536" s="5" t="s">
        <v>636</v>
      </c>
      <c r="F536" s="5" t="s">
        <v>1421</v>
      </c>
      <c r="G536" s="5" t="s">
        <v>612</v>
      </c>
      <c r="H536" s="5" t="s">
        <v>393</v>
      </c>
      <c r="I536" s="5" t="s">
        <v>441</v>
      </c>
      <c r="J536" s="5">
        <v>8532100000</v>
      </c>
      <c r="K536" s="8" t="s">
        <v>1451</v>
      </c>
      <c r="L536" s="8" t="s">
        <v>32</v>
      </c>
      <c r="M536" s="5" t="s">
        <v>443</v>
      </c>
      <c r="N536" s="9">
        <v>4.0110000000000001</v>
      </c>
      <c r="O536" s="9"/>
      <c r="P536" s="5" t="s">
        <v>34</v>
      </c>
      <c r="Q536" s="9">
        <v>935</v>
      </c>
      <c r="R536" s="9">
        <v>1064.96</v>
      </c>
      <c r="S536" s="10">
        <v>42503</v>
      </c>
      <c r="T536" s="6" t="s">
        <v>1452</v>
      </c>
      <c r="U536" s="5" t="s">
        <v>626</v>
      </c>
      <c r="V536" s="5" t="s">
        <v>627</v>
      </c>
      <c r="W536" s="5"/>
    </row>
    <row r="537" spans="1:23" ht="409.5" x14ac:dyDescent="0.25">
      <c r="A537" s="5"/>
      <c r="B537" s="6" t="s">
        <v>1418</v>
      </c>
      <c r="C537" s="5" t="s">
        <v>1419</v>
      </c>
      <c r="D537" s="5" t="s">
        <v>1420</v>
      </c>
      <c r="E537" s="5" t="s">
        <v>636</v>
      </c>
      <c r="F537" s="5" t="s">
        <v>1421</v>
      </c>
      <c r="G537" s="5" t="s">
        <v>612</v>
      </c>
      <c r="H537" s="5" t="s">
        <v>393</v>
      </c>
      <c r="I537" s="5" t="s">
        <v>1424</v>
      </c>
      <c r="J537" s="5">
        <v>8532220000</v>
      </c>
      <c r="K537" s="8" t="s">
        <v>1453</v>
      </c>
      <c r="L537" s="8" t="s">
        <v>32</v>
      </c>
      <c r="M537" s="5" t="s">
        <v>443</v>
      </c>
      <c r="N537" s="9">
        <v>65.257999999999996</v>
      </c>
      <c r="O537" s="9"/>
      <c r="P537" s="5" t="s">
        <v>34</v>
      </c>
      <c r="Q537" s="9">
        <v>2684.64</v>
      </c>
      <c r="R537" s="9">
        <v>3057.8</v>
      </c>
      <c r="S537" s="10">
        <v>42503</v>
      </c>
      <c r="T537" s="6" t="s">
        <v>1452</v>
      </c>
      <c r="U537" s="5" t="s">
        <v>626</v>
      </c>
      <c r="V537" s="5" t="s">
        <v>627</v>
      </c>
      <c r="W537" s="5"/>
    </row>
    <row r="538" spans="1:23" ht="409.5" x14ac:dyDescent="0.25">
      <c r="A538" s="5"/>
      <c r="B538" s="6" t="s">
        <v>1418</v>
      </c>
      <c r="C538" s="5" t="s">
        <v>1419</v>
      </c>
      <c r="D538" s="5" t="s">
        <v>1420</v>
      </c>
      <c r="E538" s="5" t="s">
        <v>636</v>
      </c>
      <c r="F538" s="5" t="s">
        <v>1421</v>
      </c>
      <c r="G538" s="5" t="s">
        <v>612</v>
      </c>
      <c r="H538" s="5" t="s">
        <v>393</v>
      </c>
      <c r="I538" s="5" t="s">
        <v>60</v>
      </c>
      <c r="J538" s="5">
        <v>8532100000</v>
      </c>
      <c r="K538" s="8" t="s">
        <v>1454</v>
      </c>
      <c r="L538" s="8" t="s">
        <v>32</v>
      </c>
      <c r="M538" s="5" t="s">
        <v>443</v>
      </c>
      <c r="N538" s="9">
        <v>69.168999999999997</v>
      </c>
      <c r="O538" s="9"/>
      <c r="P538" s="5" t="s">
        <v>34</v>
      </c>
      <c r="Q538" s="9">
        <v>1645.54</v>
      </c>
      <c r="R538" s="9">
        <v>1874.27</v>
      </c>
      <c r="S538" s="10">
        <v>42503</v>
      </c>
      <c r="T538" s="6" t="s">
        <v>1452</v>
      </c>
      <c r="U538" s="5" t="s">
        <v>626</v>
      </c>
      <c r="V538" s="5" t="s">
        <v>627</v>
      </c>
      <c r="W538" s="5"/>
    </row>
    <row r="539" spans="1:23" ht="405" x14ac:dyDescent="0.25">
      <c r="A539" s="5"/>
      <c r="B539" s="6" t="s">
        <v>1418</v>
      </c>
      <c r="C539" s="5" t="s">
        <v>1419</v>
      </c>
      <c r="D539" s="5" t="s">
        <v>1420</v>
      </c>
      <c r="E539" s="5" t="s">
        <v>590</v>
      </c>
      <c r="F539" s="5" t="s">
        <v>1421</v>
      </c>
      <c r="G539" s="5" t="s">
        <v>612</v>
      </c>
      <c r="H539" s="5" t="s">
        <v>393</v>
      </c>
      <c r="I539" s="5" t="s">
        <v>1424</v>
      </c>
      <c r="J539" s="5">
        <v>8532220000</v>
      </c>
      <c r="K539" s="8" t="s">
        <v>1455</v>
      </c>
      <c r="L539" s="8" t="s">
        <v>32</v>
      </c>
      <c r="M539" s="5" t="s">
        <v>443</v>
      </c>
      <c r="N539" s="9">
        <v>21.741</v>
      </c>
      <c r="O539" s="9"/>
      <c r="P539" s="5" t="s">
        <v>34</v>
      </c>
      <c r="Q539" s="9">
        <v>856.5</v>
      </c>
      <c r="R539" s="9">
        <v>971.19</v>
      </c>
      <c r="S539" s="10">
        <v>42506</v>
      </c>
      <c r="T539" s="6" t="s">
        <v>1456</v>
      </c>
      <c r="U539" s="5" t="s">
        <v>626</v>
      </c>
      <c r="V539" s="5" t="s">
        <v>627</v>
      </c>
      <c r="W539" s="5"/>
    </row>
    <row r="540" spans="1:23" ht="326.25" x14ac:dyDescent="0.25">
      <c r="A540" s="5"/>
      <c r="B540" s="6" t="s">
        <v>1418</v>
      </c>
      <c r="C540" s="5" t="s">
        <v>1419</v>
      </c>
      <c r="D540" s="5" t="s">
        <v>1420</v>
      </c>
      <c r="E540" s="5" t="s">
        <v>590</v>
      </c>
      <c r="F540" s="5" t="s">
        <v>1421</v>
      </c>
      <c r="G540" s="5" t="s">
        <v>612</v>
      </c>
      <c r="H540" s="5" t="s">
        <v>393</v>
      </c>
      <c r="I540" s="5" t="s">
        <v>441</v>
      </c>
      <c r="J540" s="5">
        <v>8532250000</v>
      </c>
      <c r="K540" s="8" t="s">
        <v>1457</v>
      </c>
      <c r="L540" s="8" t="s">
        <v>32</v>
      </c>
      <c r="M540" s="5" t="s">
        <v>443</v>
      </c>
      <c r="N540" s="9">
        <v>14.11</v>
      </c>
      <c r="O540" s="9"/>
      <c r="P540" s="5" t="s">
        <v>34</v>
      </c>
      <c r="Q540" s="9">
        <v>489.6</v>
      </c>
      <c r="R540" s="9">
        <v>555.16</v>
      </c>
      <c r="S540" s="10">
        <v>42506</v>
      </c>
      <c r="T540" s="6" t="s">
        <v>1456</v>
      </c>
      <c r="U540" s="5" t="s">
        <v>626</v>
      </c>
      <c r="V540" s="5" t="s">
        <v>627</v>
      </c>
      <c r="W540" s="5"/>
    </row>
    <row r="541" spans="1:23" ht="409.5" x14ac:dyDescent="0.25">
      <c r="A541" s="5"/>
      <c r="B541" s="6" t="s">
        <v>1418</v>
      </c>
      <c r="C541" s="5" t="s">
        <v>1419</v>
      </c>
      <c r="D541" s="5" t="s">
        <v>1420</v>
      </c>
      <c r="E541" s="5" t="s">
        <v>590</v>
      </c>
      <c r="F541" s="5" t="s">
        <v>1421</v>
      </c>
      <c r="G541" s="5" t="s">
        <v>612</v>
      </c>
      <c r="H541" s="5" t="s">
        <v>393</v>
      </c>
      <c r="I541" s="5" t="s">
        <v>60</v>
      </c>
      <c r="J541" s="5">
        <v>8532100000</v>
      </c>
      <c r="K541" s="8" t="s">
        <v>1458</v>
      </c>
      <c r="L541" s="8" t="s">
        <v>32</v>
      </c>
      <c r="M541" s="5" t="s">
        <v>443</v>
      </c>
      <c r="N541" s="9">
        <v>37.555999999999997</v>
      </c>
      <c r="O541" s="9"/>
      <c r="P541" s="5" t="s">
        <v>34</v>
      </c>
      <c r="Q541" s="9">
        <v>1369.55</v>
      </c>
      <c r="R541" s="9">
        <v>1552.93</v>
      </c>
      <c r="S541" s="10">
        <v>42506</v>
      </c>
      <c r="T541" s="6" t="s">
        <v>1456</v>
      </c>
      <c r="U541" s="5" t="s">
        <v>626</v>
      </c>
      <c r="V541" s="5" t="s">
        <v>627</v>
      </c>
      <c r="W541" s="5"/>
    </row>
    <row r="542" spans="1:23" ht="409.5" x14ac:dyDescent="0.25">
      <c r="A542" s="5"/>
      <c r="B542" s="6" t="s">
        <v>1418</v>
      </c>
      <c r="C542" s="5" t="s">
        <v>1419</v>
      </c>
      <c r="D542" s="5" t="s">
        <v>1420</v>
      </c>
      <c r="E542" s="5" t="s">
        <v>636</v>
      </c>
      <c r="F542" s="5" t="s">
        <v>1421</v>
      </c>
      <c r="G542" s="5" t="s">
        <v>612</v>
      </c>
      <c r="H542" s="5" t="s">
        <v>393</v>
      </c>
      <c r="I542" s="5" t="s">
        <v>1424</v>
      </c>
      <c r="J542" s="5">
        <v>8532220000</v>
      </c>
      <c r="K542" s="8" t="s">
        <v>1459</v>
      </c>
      <c r="L542" s="8" t="s">
        <v>32</v>
      </c>
      <c r="M542" s="5" t="s">
        <v>443</v>
      </c>
      <c r="N542" s="9">
        <v>45.241999999999997</v>
      </c>
      <c r="O542" s="9"/>
      <c r="P542" s="5" t="s">
        <v>34</v>
      </c>
      <c r="Q542" s="9">
        <v>1754.14</v>
      </c>
      <c r="R542" s="9">
        <v>1956.39</v>
      </c>
      <c r="S542" s="10">
        <v>42528</v>
      </c>
      <c r="T542" s="6" t="s">
        <v>1460</v>
      </c>
      <c r="U542" s="5" t="s">
        <v>626</v>
      </c>
      <c r="V542" s="5" t="s">
        <v>627</v>
      </c>
      <c r="W542" s="5"/>
    </row>
    <row r="543" spans="1:23" ht="191.25" x14ac:dyDescent="0.25">
      <c r="A543" s="5"/>
      <c r="B543" s="6" t="s">
        <v>1418</v>
      </c>
      <c r="C543" s="5" t="s">
        <v>1419</v>
      </c>
      <c r="D543" s="5" t="s">
        <v>1420</v>
      </c>
      <c r="E543" s="5" t="s">
        <v>636</v>
      </c>
      <c r="F543" s="5" t="s">
        <v>1421</v>
      </c>
      <c r="G543" s="5" t="s">
        <v>612</v>
      </c>
      <c r="H543" s="5" t="s">
        <v>393</v>
      </c>
      <c r="I543" s="5" t="s">
        <v>441</v>
      </c>
      <c r="J543" s="5">
        <v>8532240000</v>
      </c>
      <c r="K543" s="8" t="s">
        <v>1461</v>
      </c>
      <c r="L543" s="8" t="s">
        <v>32</v>
      </c>
      <c r="M543" s="5" t="s">
        <v>443</v>
      </c>
      <c r="N543" s="9">
        <v>8.4000000000000005E-2</v>
      </c>
      <c r="O543" s="9"/>
      <c r="P543" s="5" t="s">
        <v>34</v>
      </c>
      <c r="Q543" s="9">
        <v>26.4</v>
      </c>
      <c r="R543" s="9">
        <v>29.44</v>
      </c>
      <c r="S543" s="10">
        <v>42528</v>
      </c>
      <c r="T543" s="6" t="s">
        <v>1460</v>
      </c>
      <c r="U543" s="5" t="s">
        <v>626</v>
      </c>
      <c r="V543" s="5" t="s">
        <v>627</v>
      </c>
      <c r="W543" s="5"/>
    </row>
    <row r="544" spans="1:23" ht="409.5" x14ac:dyDescent="0.25">
      <c r="A544" s="5"/>
      <c r="B544" s="6" t="s">
        <v>1418</v>
      </c>
      <c r="C544" s="5" t="s">
        <v>1419</v>
      </c>
      <c r="D544" s="5" t="s">
        <v>1420</v>
      </c>
      <c r="E544" s="5" t="s">
        <v>636</v>
      </c>
      <c r="F544" s="5" t="s">
        <v>1421</v>
      </c>
      <c r="G544" s="5" t="s">
        <v>612</v>
      </c>
      <c r="H544" s="5" t="s">
        <v>393</v>
      </c>
      <c r="I544" s="5" t="s">
        <v>60</v>
      </c>
      <c r="J544" s="5">
        <v>8532100000</v>
      </c>
      <c r="K544" s="8" t="s">
        <v>1462</v>
      </c>
      <c r="L544" s="8" t="s">
        <v>32</v>
      </c>
      <c r="M544" s="5" t="s">
        <v>443</v>
      </c>
      <c r="N544" s="9">
        <v>59.195</v>
      </c>
      <c r="O544" s="9"/>
      <c r="P544" s="5" t="s">
        <v>34</v>
      </c>
      <c r="Q544" s="9">
        <v>1346.98</v>
      </c>
      <c r="R544" s="9">
        <v>1502.29</v>
      </c>
      <c r="S544" s="10">
        <v>42528</v>
      </c>
      <c r="T544" s="6" t="s">
        <v>1460</v>
      </c>
      <c r="U544" s="5" t="s">
        <v>626</v>
      </c>
      <c r="V544" s="5" t="s">
        <v>627</v>
      </c>
      <c r="W544" s="5"/>
    </row>
    <row r="545" spans="1:23" ht="360" x14ac:dyDescent="0.25">
      <c r="A545" s="5"/>
      <c r="B545" s="6" t="s">
        <v>1418</v>
      </c>
      <c r="C545" s="5" t="s">
        <v>1419</v>
      </c>
      <c r="D545" s="5" t="s">
        <v>1420</v>
      </c>
      <c r="E545" s="5" t="s">
        <v>636</v>
      </c>
      <c r="F545" s="5" t="s">
        <v>1421</v>
      </c>
      <c r="G545" s="5" t="s">
        <v>612</v>
      </c>
      <c r="H545" s="5" t="s">
        <v>393</v>
      </c>
      <c r="I545" s="5" t="s">
        <v>688</v>
      </c>
      <c r="J545" s="5">
        <v>8532100000</v>
      </c>
      <c r="K545" s="8" t="s">
        <v>1463</v>
      </c>
      <c r="L545" s="8" t="s">
        <v>32</v>
      </c>
      <c r="M545" s="5" t="s">
        <v>443</v>
      </c>
      <c r="N545" s="9">
        <v>46.061999999999998</v>
      </c>
      <c r="O545" s="9"/>
      <c r="P545" s="5" t="s">
        <v>34</v>
      </c>
      <c r="Q545" s="9">
        <v>2646</v>
      </c>
      <c r="R545" s="9">
        <v>2951.08</v>
      </c>
      <c r="S545" s="10">
        <v>42528</v>
      </c>
      <c r="T545" s="6" t="s">
        <v>1460</v>
      </c>
      <c r="U545" s="5" t="s">
        <v>626</v>
      </c>
      <c r="V545" s="5" t="s">
        <v>627</v>
      </c>
      <c r="W545" s="5"/>
    </row>
    <row r="546" spans="1:23" ht="393.75" x14ac:dyDescent="0.25">
      <c r="A546" s="5"/>
      <c r="B546" s="6" t="s">
        <v>1418</v>
      </c>
      <c r="C546" s="5" t="s">
        <v>1419</v>
      </c>
      <c r="D546" s="5" t="s">
        <v>1420</v>
      </c>
      <c r="E546" s="5" t="s">
        <v>636</v>
      </c>
      <c r="F546" s="5" t="s">
        <v>1421</v>
      </c>
      <c r="G546" s="5" t="s">
        <v>612</v>
      </c>
      <c r="H546" s="5" t="s">
        <v>393</v>
      </c>
      <c r="I546" s="5" t="s">
        <v>441</v>
      </c>
      <c r="J546" s="5">
        <v>8532220000</v>
      </c>
      <c r="K546" s="8" t="s">
        <v>1464</v>
      </c>
      <c r="L546" s="8" t="s">
        <v>32</v>
      </c>
      <c r="M546" s="5" t="s">
        <v>443</v>
      </c>
      <c r="N546" s="9">
        <v>13.91</v>
      </c>
      <c r="O546" s="9"/>
      <c r="P546" s="5" t="s">
        <v>34</v>
      </c>
      <c r="Q546" s="9">
        <v>464.83</v>
      </c>
      <c r="R546" s="9">
        <v>514.01</v>
      </c>
      <c r="S546" s="10">
        <v>42550</v>
      </c>
      <c r="T546" s="6" t="s">
        <v>1465</v>
      </c>
      <c r="U546" s="5" t="s">
        <v>626</v>
      </c>
      <c r="V546" s="5" t="s">
        <v>627</v>
      </c>
      <c r="W546" s="5"/>
    </row>
    <row r="547" spans="1:23" ht="409.5" x14ac:dyDescent="0.25">
      <c r="A547" s="5"/>
      <c r="B547" s="6" t="s">
        <v>1418</v>
      </c>
      <c r="C547" s="5" t="s">
        <v>1419</v>
      </c>
      <c r="D547" s="5" t="s">
        <v>1420</v>
      </c>
      <c r="E547" s="5" t="s">
        <v>636</v>
      </c>
      <c r="F547" s="5" t="s">
        <v>1421</v>
      </c>
      <c r="G547" s="5" t="s">
        <v>612</v>
      </c>
      <c r="H547" s="5" t="s">
        <v>393</v>
      </c>
      <c r="I547" s="5" t="s">
        <v>1424</v>
      </c>
      <c r="J547" s="5">
        <v>8532220000</v>
      </c>
      <c r="K547" s="8" t="s">
        <v>1466</v>
      </c>
      <c r="L547" s="8" t="s">
        <v>32</v>
      </c>
      <c r="M547" s="5" t="s">
        <v>443</v>
      </c>
      <c r="N547" s="9">
        <v>110</v>
      </c>
      <c r="O547" s="9"/>
      <c r="P547" s="5" t="s">
        <v>34</v>
      </c>
      <c r="Q547" s="9">
        <v>4672.22</v>
      </c>
      <c r="R547" s="9">
        <v>5166.54</v>
      </c>
      <c r="S547" s="10">
        <v>42550</v>
      </c>
      <c r="T547" s="6" t="s">
        <v>1465</v>
      </c>
      <c r="U547" s="5" t="s">
        <v>626</v>
      </c>
      <c r="V547" s="5" t="s">
        <v>627</v>
      </c>
      <c r="W547" s="5"/>
    </row>
    <row r="548" spans="1:23" ht="326.25" x14ac:dyDescent="0.25">
      <c r="A548" s="5"/>
      <c r="B548" s="6" t="s">
        <v>1418</v>
      </c>
      <c r="C548" s="5" t="s">
        <v>1419</v>
      </c>
      <c r="D548" s="5" t="s">
        <v>1420</v>
      </c>
      <c r="E548" s="5" t="s">
        <v>636</v>
      </c>
      <c r="F548" s="5" t="s">
        <v>1421</v>
      </c>
      <c r="G548" s="5" t="s">
        <v>612</v>
      </c>
      <c r="H548" s="5" t="s">
        <v>393</v>
      </c>
      <c r="I548" s="5" t="s">
        <v>441</v>
      </c>
      <c r="J548" s="5">
        <v>8532250000</v>
      </c>
      <c r="K548" s="8" t="s">
        <v>1467</v>
      </c>
      <c r="L548" s="8" t="s">
        <v>32</v>
      </c>
      <c r="M548" s="5" t="s">
        <v>443</v>
      </c>
      <c r="N548" s="9">
        <v>31.85</v>
      </c>
      <c r="O548" s="9"/>
      <c r="P548" s="5" t="s">
        <v>34</v>
      </c>
      <c r="Q548" s="9">
        <v>400</v>
      </c>
      <c r="R548" s="9">
        <v>442.32</v>
      </c>
      <c r="S548" s="10">
        <v>42550</v>
      </c>
      <c r="T548" s="6" t="s">
        <v>1465</v>
      </c>
      <c r="U548" s="5" t="s">
        <v>626</v>
      </c>
      <c r="V548" s="5" t="s">
        <v>627</v>
      </c>
      <c r="W548" s="5"/>
    </row>
    <row r="549" spans="1:23" ht="360" x14ac:dyDescent="0.25">
      <c r="A549" s="5"/>
      <c r="B549" s="6" t="s">
        <v>1418</v>
      </c>
      <c r="C549" s="5" t="s">
        <v>1419</v>
      </c>
      <c r="D549" s="5" t="s">
        <v>1420</v>
      </c>
      <c r="E549" s="5" t="s">
        <v>636</v>
      </c>
      <c r="F549" s="5" t="s">
        <v>1421</v>
      </c>
      <c r="G549" s="5" t="s">
        <v>612</v>
      </c>
      <c r="H549" s="5" t="s">
        <v>393</v>
      </c>
      <c r="I549" s="5" t="s">
        <v>60</v>
      </c>
      <c r="J549" s="5">
        <v>8532250000</v>
      </c>
      <c r="K549" s="8" t="s">
        <v>1468</v>
      </c>
      <c r="L549" s="8" t="s">
        <v>32</v>
      </c>
      <c r="M549" s="5" t="s">
        <v>443</v>
      </c>
      <c r="N549" s="9">
        <v>52</v>
      </c>
      <c r="O549" s="9"/>
      <c r="P549" s="5" t="s">
        <v>34</v>
      </c>
      <c r="Q549" s="9">
        <v>660</v>
      </c>
      <c r="R549" s="9">
        <v>729.83</v>
      </c>
      <c r="S549" s="10">
        <v>42550</v>
      </c>
      <c r="T549" s="6" t="s">
        <v>1465</v>
      </c>
      <c r="U549" s="5" t="s">
        <v>626</v>
      </c>
      <c r="V549" s="5" t="s">
        <v>627</v>
      </c>
      <c r="W549" s="5"/>
    </row>
    <row r="550" spans="1:23" ht="393.75" x14ac:dyDescent="0.25">
      <c r="A550" s="5"/>
      <c r="B550" s="6" t="s">
        <v>1418</v>
      </c>
      <c r="C550" s="5" t="s">
        <v>1419</v>
      </c>
      <c r="D550" s="5" t="s">
        <v>1420</v>
      </c>
      <c r="E550" s="5" t="s">
        <v>636</v>
      </c>
      <c r="F550" s="5" t="s">
        <v>1421</v>
      </c>
      <c r="G550" s="5" t="s">
        <v>612</v>
      </c>
      <c r="H550" s="5" t="s">
        <v>393</v>
      </c>
      <c r="I550" s="5" t="s">
        <v>688</v>
      </c>
      <c r="J550" s="5">
        <v>8532100000</v>
      </c>
      <c r="K550" s="8" t="s">
        <v>1469</v>
      </c>
      <c r="L550" s="8" t="s">
        <v>32</v>
      </c>
      <c r="M550" s="5" t="s">
        <v>443</v>
      </c>
      <c r="N550" s="9">
        <v>20.74</v>
      </c>
      <c r="O550" s="9"/>
      <c r="P550" s="5" t="s">
        <v>34</v>
      </c>
      <c r="Q550" s="9">
        <v>395.09</v>
      </c>
      <c r="R550" s="9">
        <v>436.89</v>
      </c>
      <c r="S550" s="10">
        <v>42550</v>
      </c>
      <c r="T550" s="6" t="s">
        <v>1465</v>
      </c>
      <c r="U550" s="5" t="s">
        <v>626</v>
      </c>
      <c r="V550" s="5" t="s">
        <v>627</v>
      </c>
      <c r="W550" s="5"/>
    </row>
    <row r="551" spans="1:23" ht="393.75" x14ac:dyDescent="0.25">
      <c r="A551" s="5"/>
      <c r="B551" s="6" t="s">
        <v>1418</v>
      </c>
      <c r="C551" s="5" t="s">
        <v>1419</v>
      </c>
      <c r="D551" s="5" t="s">
        <v>1420</v>
      </c>
      <c r="E551" s="5" t="s">
        <v>636</v>
      </c>
      <c r="F551" s="5" t="s">
        <v>1421</v>
      </c>
      <c r="G551" s="5" t="s">
        <v>612</v>
      </c>
      <c r="H551" s="5" t="s">
        <v>393</v>
      </c>
      <c r="I551" s="5" t="s">
        <v>692</v>
      </c>
      <c r="J551" s="5">
        <v>8532100000</v>
      </c>
      <c r="K551" s="8" t="s">
        <v>1470</v>
      </c>
      <c r="L551" s="8" t="s">
        <v>32</v>
      </c>
      <c r="M551" s="5" t="s">
        <v>443</v>
      </c>
      <c r="N551" s="9">
        <v>45.2</v>
      </c>
      <c r="O551" s="9"/>
      <c r="P551" s="5" t="s">
        <v>34</v>
      </c>
      <c r="Q551" s="9">
        <v>885.5</v>
      </c>
      <c r="R551" s="9">
        <v>979.19</v>
      </c>
      <c r="S551" s="10">
        <v>42550</v>
      </c>
      <c r="T551" s="6" t="s">
        <v>1465</v>
      </c>
      <c r="U551" s="5" t="s">
        <v>626</v>
      </c>
      <c r="V551" s="5" t="s">
        <v>627</v>
      </c>
      <c r="W551" s="5"/>
    </row>
    <row r="552" spans="1:23" ht="409.5" x14ac:dyDescent="0.25">
      <c r="A552" s="5"/>
      <c r="B552" s="6" t="s">
        <v>1418</v>
      </c>
      <c r="C552" s="5" t="s">
        <v>1419</v>
      </c>
      <c r="D552" s="5" t="s">
        <v>1420</v>
      </c>
      <c r="E552" s="5" t="s">
        <v>636</v>
      </c>
      <c r="F552" s="5" t="s">
        <v>1421</v>
      </c>
      <c r="G552" s="5" t="s">
        <v>612</v>
      </c>
      <c r="H552" s="5" t="s">
        <v>393</v>
      </c>
      <c r="I552" s="5" t="s">
        <v>60</v>
      </c>
      <c r="J552" s="5">
        <v>8532100000</v>
      </c>
      <c r="K552" s="8" t="s">
        <v>1471</v>
      </c>
      <c r="L552" s="8" t="s">
        <v>32</v>
      </c>
      <c r="M552" s="5" t="s">
        <v>443</v>
      </c>
      <c r="N552" s="9">
        <v>19.262</v>
      </c>
      <c r="O552" s="9"/>
      <c r="P552" s="5" t="s">
        <v>34</v>
      </c>
      <c r="Q552" s="9">
        <v>1687.36</v>
      </c>
      <c r="R552" s="9">
        <v>1865.88</v>
      </c>
      <c r="S552" s="10">
        <v>42550</v>
      </c>
      <c r="T552" s="6" t="s">
        <v>1465</v>
      </c>
      <c r="U552" s="5" t="s">
        <v>626</v>
      </c>
      <c r="V552" s="5" t="s">
        <v>627</v>
      </c>
      <c r="W552" s="5"/>
    </row>
    <row r="553" spans="1:23" ht="409.5" x14ac:dyDescent="0.25">
      <c r="A553" s="5"/>
      <c r="B553" s="6" t="s">
        <v>1418</v>
      </c>
      <c r="C553" s="5" t="s">
        <v>1419</v>
      </c>
      <c r="D553" s="5" t="s">
        <v>1420</v>
      </c>
      <c r="E553" s="5" t="s">
        <v>636</v>
      </c>
      <c r="F553" s="5" t="s">
        <v>1421</v>
      </c>
      <c r="G553" s="5" t="s">
        <v>612</v>
      </c>
      <c r="H553" s="5" t="s">
        <v>393</v>
      </c>
      <c r="I553" s="5" t="s">
        <v>441</v>
      </c>
      <c r="J553" s="5">
        <v>8532100000</v>
      </c>
      <c r="K553" s="8" t="s">
        <v>1472</v>
      </c>
      <c r="L553" s="8" t="s">
        <v>32</v>
      </c>
      <c r="M553" s="5" t="s">
        <v>443</v>
      </c>
      <c r="N553" s="9">
        <v>28.477</v>
      </c>
      <c r="O553" s="9"/>
      <c r="P553" s="5" t="s">
        <v>34</v>
      </c>
      <c r="Q553" s="9">
        <v>2366.1799999999998</v>
      </c>
      <c r="R553" s="9">
        <v>2616.52</v>
      </c>
      <c r="S553" s="10">
        <v>42550</v>
      </c>
      <c r="T553" s="6" t="s">
        <v>1465</v>
      </c>
      <c r="U553" s="5" t="s">
        <v>626</v>
      </c>
      <c r="V553" s="5" t="s">
        <v>627</v>
      </c>
      <c r="W553" s="5"/>
    </row>
    <row r="554" spans="1:23" ht="409.5" x14ac:dyDescent="0.25">
      <c r="A554" s="5"/>
      <c r="B554" s="6" t="s">
        <v>1418</v>
      </c>
      <c r="C554" s="5" t="s">
        <v>1419</v>
      </c>
      <c r="D554" s="5" t="s">
        <v>1420</v>
      </c>
      <c r="E554" s="5" t="s">
        <v>636</v>
      </c>
      <c r="F554" s="5" t="s">
        <v>1421</v>
      </c>
      <c r="G554" s="5" t="s">
        <v>612</v>
      </c>
      <c r="H554" s="5" t="s">
        <v>393</v>
      </c>
      <c r="I554" s="5" t="s">
        <v>688</v>
      </c>
      <c r="J554" s="5">
        <v>8532220000</v>
      </c>
      <c r="K554" s="8" t="s">
        <v>1473</v>
      </c>
      <c r="L554" s="8" t="s">
        <v>32</v>
      </c>
      <c r="M554" s="5" t="s">
        <v>443</v>
      </c>
      <c r="N554" s="9">
        <v>29.9</v>
      </c>
      <c r="O554" s="9"/>
      <c r="P554" s="5" t="s">
        <v>34</v>
      </c>
      <c r="Q554" s="9">
        <v>951.12</v>
      </c>
      <c r="R554" s="9">
        <v>1051.46</v>
      </c>
      <c r="S554" s="10">
        <v>42570</v>
      </c>
      <c r="T554" s="6" t="s">
        <v>1474</v>
      </c>
      <c r="U554" s="5" t="s">
        <v>626</v>
      </c>
      <c r="V554" s="5" t="s">
        <v>627</v>
      </c>
      <c r="W554" s="5"/>
    </row>
    <row r="555" spans="1:23" ht="409.5" x14ac:dyDescent="0.25">
      <c r="A555" s="5"/>
      <c r="B555" s="6" t="s">
        <v>1418</v>
      </c>
      <c r="C555" s="5" t="s">
        <v>1419</v>
      </c>
      <c r="D555" s="5" t="s">
        <v>1420</v>
      </c>
      <c r="E555" s="5" t="s">
        <v>636</v>
      </c>
      <c r="F555" s="5" t="s">
        <v>1421</v>
      </c>
      <c r="G555" s="5" t="s">
        <v>612</v>
      </c>
      <c r="H555" s="5" t="s">
        <v>393</v>
      </c>
      <c r="I555" s="5" t="s">
        <v>1424</v>
      </c>
      <c r="J555" s="5">
        <v>8532220000</v>
      </c>
      <c r="K555" s="8" t="s">
        <v>1475</v>
      </c>
      <c r="L555" s="8" t="s">
        <v>32</v>
      </c>
      <c r="M555" s="5" t="s">
        <v>443</v>
      </c>
      <c r="N555" s="9">
        <v>107.7</v>
      </c>
      <c r="O555" s="9"/>
      <c r="P555" s="5" t="s">
        <v>34</v>
      </c>
      <c r="Q555" s="9">
        <v>4844.18</v>
      </c>
      <c r="R555" s="9">
        <v>5355.24</v>
      </c>
      <c r="S555" s="10">
        <v>42570</v>
      </c>
      <c r="T555" s="6" t="s">
        <v>1474</v>
      </c>
      <c r="U555" s="5" t="s">
        <v>626</v>
      </c>
      <c r="V555" s="5" t="s">
        <v>627</v>
      </c>
      <c r="W555" s="5"/>
    </row>
    <row r="556" spans="1:23" ht="303.75" x14ac:dyDescent="0.25">
      <c r="A556" s="5"/>
      <c r="B556" s="6" t="s">
        <v>1418</v>
      </c>
      <c r="C556" s="5" t="s">
        <v>1419</v>
      </c>
      <c r="D556" s="5" t="s">
        <v>1420</v>
      </c>
      <c r="E556" s="5" t="s">
        <v>636</v>
      </c>
      <c r="F556" s="5" t="s">
        <v>1421</v>
      </c>
      <c r="G556" s="5" t="s">
        <v>612</v>
      </c>
      <c r="H556" s="5" t="s">
        <v>393</v>
      </c>
      <c r="I556" s="5" t="s">
        <v>692</v>
      </c>
      <c r="J556" s="5">
        <v>8532250000</v>
      </c>
      <c r="K556" s="8" t="s">
        <v>1476</v>
      </c>
      <c r="L556" s="8" t="s">
        <v>32</v>
      </c>
      <c r="M556" s="5" t="s">
        <v>443</v>
      </c>
      <c r="N556" s="9">
        <v>43.9</v>
      </c>
      <c r="O556" s="9"/>
      <c r="P556" s="5" t="s">
        <v>34</v>
      </c>
      <c r="Q556" s="9">
        <v>1423.24</v>
      </c>
      <c r="R556" s="9">
        <v>1573.39</v>
      </c>
      <c r="S556" s="10">
        <v>42570</v>
      </c>
      <c r="T556" s="6" t="s">
        <v>1474</v>
      </c>
      <c r="U556" s="5" t="s">
        <v>626</v>
      </c>
      <c r="V556" s="5" t="s">
        <v>627</v>
      </c>
      <c r="W556" s="5"/>
    </row>
    <row r="557" spans="1:23" ht="348.75" x14ac:dyDescent="0.25">
      <c r="A557" s="5"/>
      <c r="B557" s="6" t="s">
        <v>1418</v>
      </c>
      <c r="C557" s="5" t="s">
        <v>1419</v>
      </c>
      <c r="D557" s="5" t="s">
        <v>1420</v>
      </c>
      <c r="E557" s="5" t="s">
        <v>636</v>
      </c>
      <c r="F557" s="5" t="s">
        <v>1421</v>
      </c>
      <c r="G557" s="5" t="s">
        <v>612</v>
      </c>
      <c r="H557" s="5" t="s">
        <v>393</v>
      </c>
      <c r="I557" s="5" t="s">
        <v>441</v>
      </c>
      <c r="J557" s="5">
        <v>8532100000</v>
      </c>
      <c r="K557" s="8" t="s">
        <v>1477</v>
      </c>
      <c r="L557" s="8" t="s">
        <v>32</v>
      </c>
      <c r="M557" s="5" t="s">
        <v>443</v>
      </c>
      <c r="N557" s="9">
        <v>74.7</v>
      </c>
      <c r="O557" s="9"/>
      <c r="P557" s="5" t="s">
        <v>34</v>
      </c>
      <c r="Q557" s="9">
        <v>3664.59</v>
      </c>
      <c r="R557" s="9">
        <v>4051.21</v>
      </c>
      <c r="S557" s="10">
        <v>42570</v>
      </c>
      <c r="T557" s="6" t="s">
        <v>1474</v>
      </c>
      <c r="U557" s="5" t="s">
        <v>626</v>
      </c>
      <c r="V557" s="5" t="s">
        <v>627</v>
      </c>
      <c r="W557" s="5"/>
    </row>
    <row r="558" spans="1:23" ht="409.5" x14ac:dyDescent="0.25">
      <c r="A558" s="5"/>
      <c r="B558" s="6" t="s">
        <v>1418</v>
      </c>
      <c r="C558" s="5" t="s">
        <v>1419</v>
      </c>
      <c r="D558" s="5" t="s">
        <v>1420</v>
      </c>
      <c r="E558" s="5" t="s">
        <v>636</v>
      </c>
      <c r="F558" s="5" t="s">
        <v>1421</v>
      </c>
      <c r="G558" s="5" t="s">
        <v>612</v>
      </c>
      <c r="H558" s="5" t="s">
        <v>393</v>
      </c>
      <c r="I558" s="5" t="s">
        <v>688</v>
      </c>
      <c r="J558" s="5">
        <v>8532100000</v>
      </c>
      <c r="K558" s="8" t="s">
        <v>1478</v>
      </c>
      <c r="L558" s="8" t="s">
        <v>32</v>
      </c>
      <c r="M558" s="5" t="s">
        <v>443</v>
      </c>
      <c r="N558" s="9">
        <v>98.2</v>
      </c>
      <c r="O558" s="9"/>
      <c r="P558" s="5" t="s">
        <v>34</v>
      </c>
      <c r="Q558" s="9">
        <v>1392.86</v>
      </c>
      <c r="R558" s="9">
        <v>1539.81</v>
      </c>
      <c r="S558" s="10">
        <v>42570</v>
      </c>
      <c r="T558" s="6" t="s">
        <v>1474</v>
      </c>
      <c r="U558" s="5" t="s">
        <v>626</v>
      </c>
      <c r="V558" s="5" t="s">
        <v>627</v>
      </c>
      <c r="W558" s="5"/>
    </row>
    <row r="559" spans="1:23" ht="405" x14ac:dyDescent="0.25">
      <c r="A559" s="5"/>
      <c r="B559" s="6" t="s">
        <v>1418</v>
      </c>
      <c r="C559" s="5" t="s">
        <v>1419</v>
      </c>
      <c r="D559" s="5" t="s">
        <v>1420</v>
      </c>
      <c r="E559" s="5" t="s">
        <v>636</v>
      </c>
      <c r="F559" s="5" t="s">
        <v>1421</v>
      </c>
      <c r="G559" s="5" t="s">
        <v>612</v>
      </c>
      <c r="H559" s="5" t="s">
        <v>393</v>
      </c>
      <c r="I559" s="5" t="s">
        <v>688</v>
      </c>
      <c r="J559" s="5">
        <v>8532220000</v>
      </c>
      <c r="K559" s="8" t="s">
        <v>1479</v>
      </c>
      <c r="L559" s="8" t="s">
        <v>32</v>
      </c>
      <c r="M559" s="5" t="s">
        <v>443</v>
      </c>
      <c r="N559" s="9">
        <v>19.2</v>
      </c>
      <c r="O559" s="9"/>
      <c r="P559" s="5" t="s">
        <v>34</v>
      </c>
      <c r="Q559" s="9">
        <v>1910.4</v>
      </c>
      <c r="R559" s="9">
        <v>2127.8000000000002</v>
      </c>
      <c r="S559" s="10">
        <v>42615</v>
      </c>
      <c r="T559" s="6" t="s">
        <v>1480</v>
      </c>
      <c r="U559" s="5" t="s">
        <v>626</v>
      </c>
      <c r="V559" s="5" t="s">
        <v>627</v>
      </c>
      <c r="W559" s="5"/>
    </row>
    <row r="560" spans="1:23" ht="409.5" x14ac:dyDescent="0.25">
      <c r="A560" s="5"/>
      <c r="B560" s="6" t="s">
        <v>1418</v>
      </c>
      <c r="C560" s="5" t="s">
        <v>1419</v>
      </c>
      <c r="D560" s="5" t="s">
        <v>1420</v>
      </c>
      <c r="E560" s="5" t="s">
        <v>636</v>
      </c>
      <c r="F560" s="5" t="s">
        <v>1421</v>
      </c>
      <c r="G560" s="5" t="s">
        <v>612</v>
      </c>
      <c r="H560" s="5" t="s">
        <v>393</v>
      </c>
      <c r="I560" s="5" t="s">
        <v>1424</v>
      </c>
      <c r="J560" s="5">
        <v>8532220000</v>
      </c>
      <c r="K560" s="8" t="s">
        <v>1481</v>
      </c>
      <c r="L560" s="8" t="s">
        <v>32</v>
      </c>
      <c r="M560" s="5" t="s">
        <v>443</v>
      </c>
      <c r="N560" s="9">
        <v>190</v>
      </c>
      <c r="O560" s="9"/>
      <c r="P560" s="5" t="s">
        <v>34</v>
      </c>
      <c r="Q560" s="9">
        <v>7446.98</v>
      </c>
      <c r="R560" s="9">
        <v>8294.4500000000007</v>
      </c>
      <c r="S560" s="10">
        <v>42615</v>
      </c>
      <c r="T560" s="6" t="s">
        <v>1480</v>
      </c>
      <c r="U560" s="5" t="s">
        <v>626</v>
      </c>
      <c r="V560" s="5" t="s">
        <v>627</v>
      </c>
      <c r="W560" s="5"/>
    </row>
    <row r="561" spans="1:23" ht="409.5" x14ac:dyDescent="0.25">
      <c r="A561" s="5"/>
      <c r="B561" s="6" t="s">
        <v>1418</v>
      </c>
      <c r="C561" s="5" t="s">
        <v>1419</v>
      </c>
      <c r="D561" s="5" t="s">
        <v>1420</v>
      </c>
      <c r="E561" s="5" t="s">
        <v>636</v>
      </c>
      <c r="F561" s="5" t="s">
        <v>1421</v>
      </c>
      <c r="G561" s="5" t="s">
        <v>612</v>
      </c>
      <c r="H561" s="5" t="s">
        <v>393</v>
      </c>
      <c r="I561" s="5" t="s">
        <v>60</v>
      </c>
      <c r="J561" s="5">
        <v>8532250000</v>
      </c>
      <c r="K561" s="8" t="s">
        <v>1482</v>
      </c>
      <c r="L561" s="8" t="s">
        <v>32</v>
      </c>
      <c r="M561" s="5" t="s">
        <v>443</v>
      </c>
      <c r="N561" s="9">
        <v>23.48</v>
      </c>
      <c r="O561" s="9"/>
      <c r="P561" s="5" t="s">
        <v>34</v>
      </c>
      <c r="Q561" s="9">
        <v>697.6</v>
      </c>
      <c r="R561" s="9">
        <v>776.99</v>
      </c>
      <c r="S561" s="10">
        <v>42615</v>
      </c>
      <c r="T561" s="6" t="s">
        <v>1480</v>
      </c>
      <c r="U561" s="5" t="s">
        <v>626</v>
      </c>
      <c r="V561" s="5" t="s">
        <v>627</v>
      </c>
      <c r="W561" s="5"/>
    </row>
    <row r="562" spans="1:23" ht="409.5" x14ac:dyDescent="0.25">
      <c r="A562" s="5"/>
      <c r="B562" s="6" t="s">
        <v>1418</v>
      </c>
      <c r="C562" s="5" t="s">
        <v>1419</v>
      </c>
      <c r="D562" s="5" t="s">
        <v>1420</v>
      </c>
      <c r="E562" s="5" t="s">
        <v>636</v>
      </c>
      <c r="F562" s="5" t="s">
        <v>1421</v>
      </c>
      <c r="G562" s="5" t="s">
        <v>612</v>
      </c>
      <c r="H562" s="5" t="s">
        <v>393</v>
      </c>
      <c r="I562" s="5" t="s">
        <v>692</v>
      </c>
      <c r="J562" s="5">
        <v>8532250000</v>
      </c>
      <c r="K562" s="8" t="s">
        <v>1483</v>
      </c>
      <c r="L562" s="8" t="s">
        <v>32</v>
      </c>
      <c r="M562" s="5" t="s">
        <v>443</v>
      </c>
      <c r="N562" s="9">
        <v>37.848999999999997</v>
      </c>
      <c r="O562" s="9"/>
      <c r="P562" s="5" t="s">
        <v>34</v>
      </c>
      <c r="Q562" s="9">
        <v>1450.17</v>
      </c>
      <c r="R562" s="9">
        <v>1615.2</v>
      </c>
      <c r="S562" s="10">
        <v>42615</v>
      </c>
      <c r="T562" s="6" t="s">
        <v>1480</v>
      </c>
      <c r="U562" s="5" t="s">
        <v>626</v>
      </c>
      <c r="V562" s="5" t="s">
        <v>627</v>
      </c>
      <c r="W562" s="5"/>
    </row>
    <row r="563" spans="1:23" ht="393.75" x14ac:dyDescent="0.25">
      <c r="A563" s="5"/>
      <c r="B563" s="6" t="s">
        <v>1418</v>
      </c>
      <c r="C563" s="5" t="s">
        <v>1419</v>
      </c>
      <c r="D563" s="5" t="s">
        <v>1420</v>
      </c>
      <c r="E563" s="5" t="s">
        <v>636</v>
      </c>
      <c r="F563" s="5" t="s">
        <v>1421</v>
      </c>
      <c r="G563" s="5" t="s">
        <v>612</v>
      </c>
      <c r="H563" s="5" t="s">
        <v>393</v>
      </c>
      <c r="I563" s="5" t="s">
        <v>688</v>
      </c>
      <c r="J563" s="5">
        <v>8532220000</v>
      </c>
      <c r="K563" s="8" t="s">
        <v>1484</v>
      </c>
      <c r="L563" s="8" t="s">
        <v>32</v>
      </c>
      <c r="M563" s="5" t="s">
        <v>443</v>
      </c>
      <c r="N563" s="9">
        <v>5.52</v>
      </c>
      <c r="O563" s="9"/>
      <c r="P563" s="5" t="s">
        <v>34</v>
      </c>
      <c r="Q563" s="9">
        <v>559.20000000000005</v>
      </c>
      <c r="R563" s="9">
        <v>626.36</v>
      </c>
      <c r="S563" s="10">
        <v>42634</v>
      </c>
      <c r="T563" s="6" t="s">
        <v>1485</v>
      </c>
      <c r="U563" s="5" t="s">
        <v>626</v>
      </c>
      <c r="V563" s="5" t="s">
        <v>627</v>
      </c>
      <c r="W563" s="5"/>
    </row>
    <row r="564" spans="1:23" ht="409.5" x14ac:dyDescent="0.25">
      <c r="A564" s="5"/>
      <c r="B564" s="6" t="s">
        <v>1418</v>
      </c>
      <c r="C564" s="5" t="s">
        <v>1419</v>
      </c>
      <c r="D564" s="5" t="s">
        <v>1420</v>
      </c>
      <c r="E564" s="5" t="s">
        <v>636</v>
      </c>
      <c r="F564" s="5" t="s">
        <v>1421</v>
      </c>
      <c r="G564" s="5" t="s">
        <v>612</v>
      </c>
      <c r="H564" s="5" t="s">
        <v>393</v>
      </c>
      <c r="I564" s="5" t="s">
        <v>1424</v>
      </c>
      <c r="J564" s="5">
        <v>8532220000</v>
      </c>
      <c r="K564" s="8" t="s">
        <v>1486</v>
      </c>
      <c r="L564" s="8" t="s">
        <v>32</v>
      </c>
      <c r="M564" s="5" t="s">
        <v>443</v>
      </c>
      <c r="N564" s="9">
        <v>210.62</v>
      </c>
      <c r="O564" s="9"/>
      <c r="P564" s="5" t="s">
        <v>34</v>
      </c>
      <c r="Q564" s="9">
        <v>9069.6</v>
      </c>
      <c r="R564" s="9">
        <v>10158.85</v>
      </c>
      <c r="S564" s="10">
        <v>42634</v>
      </c>
      <c r="T564" s="6" t="s">
        <v>1485</v>
      </c>
      <c r="U564" s="5" t="s">
        <v>626</v>
      </c>
      <c r="V564" s="5" t="s">
        <v>627</v>
      </c>
      <c r="W564" s="5"/>
    </row>
    <row r="565" spans="1:23" ht="326.25" x14ac:dyDescent="0.25">
      <c r="A565" s="5"/>
      <c r="B565" s="6" t="s">
        <v>1418</v>
      </c>
      <c r="C565" s="5" t="s">
        <v>1419</v>
      </c>
      <c r="D565" s="5" t="s">
        <v>1420</v>
      </c>
      <c r="E565" s="5" t="s">
        <v>636</v>
      </c>
      <c r="F565" s="5" t="s">
        <v>1421</v>
      </c>
      <c r="G565" s="5" t="s">
        <v>612</v>
      </c>
      <c r="H565" s="5" t="s">
        <v>393</v>
      </c>
      <c r="I565" s="5" t="s">
        <v>441</v>
      </c>
      <c r="J565" s="5">
        <v>8532250000</v>
      </c>
      <c r="K565" s="8" t="s">
        <v>1487</v>
      </c>
      <c r="L565" s="8" t="s">
        <v>32</v>
      </c>
      <c r="M565" s="5" t="s">
        <v>443</v>
      </c>
      <c r="N565" s="9">
        <v>6.8</v>
      </c>
      <c r="O565" s="9"/>
      <c r="P565" s="5" t="s">
        <v>34</v>
      </c>
      <c r="Q565" s="9">
        <v>163.19999999999999</v>
      </c>
      <c r="R565" s="9">
        <v>182.8</v>
      </c>
      <c r="S565" s="10">
        <v>42634</v>
      </c>
      <c r="T565" s="6" t="s">
        <v>1485</v>
      </c>
      <c r="U565" s="5" t="s">
        <v>626</v>
      </c>
      <c r="V565" s="5" t="s">
        <v>627</v>
      </c>
      <c r="W565" s="5"/>
    </row>
    <row r="566" spans="1:23" ht="409.5" x14ac:dyDescent="0.25">
      <c r="A566" s="5"/>
      <c r="B566" s="6" t="s">
        <v>1418</v>
      </c>
      <c r="C566" s="5" t="s">
        <v>1419</v>
      </c>
      <c r="D566" s="5" t="s">
        <v>1420</v>
      </c>
      <c r="E566" s="5" t="s">
        <v>636</v>
      </c>
      <c r="F566" s="5" t="s">
        <v>1421</v>
      </c>
      <c r="G566" s="5" t="s">
        <v>612</v>
      </c>
      <c r="H566" s="5" t="s">
        <v>393</v>
      </c>
      <c r="I566" s="5" t="s">
        <v>60</v>
      </c>
      <c r="J566" s="5">
        <v>8532250000</v>
      </c>
      <c r="K566" s="8" t="s">
        <v>1488</v>
      </c>
      <c r="L566" s="8" t="s">
        <v>32</v>
      </c>
      <c r="M566" s="5" t="s">
        <v>443</v>
      </c>
      <c r="N566" s="9">
        <v>125.572</v>
      </c>
      <c r="O566" s="9"/>
      <c r="P566" s="5" t="s">
        <v>34</v>
      </c>
      <c r="Q566" s="9">
        <v>1339.52</v>
      </c>
      <c r="R566" s="9">
        <v>1500.4</v>
      </c>
      <c r="S566" s="10">
        <v>42634</v>
      </c>
      <c r="T566" s="6" t="s">
        <v>1485</v>
      </c>
      <c r="U566" s="5" t="s">
        <v>626</v>
      </c>
      <c r="V566" s="5" t="s">
        <v>627</v>
      </c>
      <c r="W566" s="5"/>
    </row>
    <row r="567" spans="1:23" ht="360" x14ac:dyDescent="0.25">
      <c r="A567" s="5"/>
      <c r="B567" s="6" t="s">
        <v>1418</v>
      </c>
      <c r="C567" s="5" t="s">
        <v>1419</v>
      </c>
      <c r="D567" s="5" t="s">
        <v>1420</v>
      </c>
      <c r="E567" s="5" t="s">
        <v>636</v>
      </c>
      <c r="F567" s="5" t="s">
        <v>1421</v>
      </c>
      <c r="G567" s="5" t="s">
        <v>612</v>
      </c>
      <c r="H567" s="5" t="s">
        <v>393</v>
      </c>
      <c r="I567" s="5" t="s">
        <v>688</v>
      </c>
      <c r="J567" s="5">
        <v>8532100000</v>
      </c>
      <c r="K567" s="8" t="s">
        <v>1489</v>
      </c>
      <c r="L567" s="8" t="s">
        <v>32</v>
      </c>
      <c r="M567" s="5" t="s">
        <v>443</v>
      </c>
      <c r="N567" s="9">
        <v>3.72</v>
      </c>
      <c r="O567" s="9"/>
      <c r="P567" s="5" t="s">
        <v>34</v>
      </c>
      <c r="Q567" s="9">
        <v>168</v>
      </c>
      <c r="R567" s="9">
        <v>188.18</v>
      </c>
      <c r="S567" s="10">
        <v>42634</v>
      </c>
      <c r="T567" s="6" t="s">
        <v>1485</v>
      </c>
      <c r="U567" s="5" t="s">
        <v>626</v>
      </c>
      <c r="V567" s="5" t="s">
        <v>627</v>
      </c>
      <c r="W567" s="5"/>
    </row>
    <row r="568" spans="1:23" ht="348.75" x14ac:dyDescent="0.25">
      <c r="A568" s="5"/>
      <c r="B568" s="6" t="s">
        <v>1418</v>
      </c>
      <c r="C568" s="5" t="s">
        <v>1419</v>
      </c>
      <c r="D568" s="5" t="s">
        <v>1420</v>
      </c>
      <c r="E568" s="5" t="s">
        <v>636</v>
      </c>
      <c r="F568" s="5" t="s">
        <v>1421</v>
      </c>
      <c r="G568" s="5" t="s">
        <v>612</v>
      </c>
      <c r="H568" s="5" t="s">
        <v>393</v>
      </c>
      <c r="I568" s="5" t="s">
        <v>60</v>
      </c>
      <c r="J568" s="5">
        <v>8532100000</v>
      </c>
      <c r="K568" s="8" t="s">
        <v>1490</v>
      </c>
      <c r="L568" s="8" t="s">
        <v>32</v>
      </c>
      <c r="M568" s="5" t="s">
        <v>443</v>
      </c>
      <c r="N568" s="9">
        <v>38.789000000000001</v>
      </c>
      <c r="O568" s="9"/>
      <c r="P568" s="5" t="s">
        <v>34</v>
      </c>
      <c r="Q568" s="9">
        <v>2624.26</v>
      </c>
      <c r="R568" s="9">
        <v>2939.43</v>
      </c>
      <c r="S568" s="10">
        <v>42634</v>
      </c>
      <c r="T568" s="6" t="s">
        <v>1485</v>
      </c>
      <c r="U568" s="5" t="s">
        <v>626</v>
      </c>
      <c r="V568" s="5" t="s">
        <v>627</v>
      </c>
      <c r="W568" s="5"/>
    </row>
    <row r="569" spans="1:23" ht="348.75" x14ac:dyDescent="0.25">
      <c r="A569" s="5"/>
      <c r="B569" s="6" t="s">
        <v>1418</v>
      </c>
      <c r="C569" s="5" t="s">
        <v>1419</v>
      </c>
      <c r="D569" s="5" t="s">
        <v>1420</v>
      </c>
      <c r="E569" s="5" t="s">
        <v>636</v>
      </c>
      <c r="F569" s="5" t="s">
        <v>1421</v>
      </c>
      <c r="G569" s="5" t="s">
        <v>612</v>
      </c>
      <c r="H569" s="5" t="s">
        <v>393</v>
      </c>
      <c r="I569" s="5" t="s">
        <v>441</v>
      </c>
      <c r="J569" s="5">
        <v>8532100000</v>
      </c>
      <c r="K569" s="8" t="s">
        <v>1491</v>
      </c>
      <c r="L569" s="8" t="s">
        <v>32</v>
      </c>
      <c r="M569" s="5" t="s">
        <v>443</v>
      </c>
      <c r="N569" s="9">
        <v>1.0999999999999999E-2</v>
      </c>
      <c r="O569" s="9"/>
      <c r="P569" s="5" t="s">
        <v>34</v>
      </c>
      <c r="Q569" s="9">
        <v>0.3</v>
      </c>
      <c r="R569" s="9">
        <v>0.34</v>
      </c>
      <c r="S569" s="10">
        <v>42634</v>
      </c>
      <c r="T569" s="6" t="s">
        <v>1485</v>
      </c>
      <c r="U569" s="5" t="s">
        <v>626</v>
      </c>
      <c r="V569" s="5" t="s">
        <v>627</v>
      </c>
      <c r="W569" s="5"/>
    </row>
    <row r="570" spans="1:23" ht="409.5" x14ac:dyDescent="0.25">
      <c r="A570" s="5"/>
      <c r="B570" s="6" t="s">
        <v>1418</v>
      </c>
      <c r="C570" s="5" t="s">
        <v>1419</v>
      </c>
      <c r="D570" s="5" t="s">
        <v>1420</v>
      </c>
      <c r="E570" s="5" t="s">
        <v>636</v>
      </c>
      <c r="F570" s="5" t="s">
        <v>1421</v>
      </c>
      <c r="G570" s="5" t="s">
        <v>612</v>
      </c>
      <c r="H570" s="5" t="s">
        <v>393</v>
      </c>
      <c r="I570" s="5" t="s">
        <v>1424</v>
      </c>
      <c r="J570" s="5">
        <v>8532220000</v>
      </c>
      <c r="K570" s="8" t="s">
        <v>1492</v>
      </c>
      <c r="L570" s="8" t="s">
        <v>32</v>
      </c>
      <c r="M570" s="5" t="s">
        <v>443</v>
      </c>
      <c r="N570" s="9">
        <v>29</v>
      </c>
      <c r="O570" s="9"/>
      <c r="P570" s="5" t="s">
        <v>34</v>
      </c>
      <c r="Q570" s="9">
        <v>1264.96</v>
      </c>
      <c r="R570" s="9">
        <v>1389.3</v>
      </c>
      <c r="S570" s="10">
        <v>42662</v>
      </c>
      <c r="T570" s="6" t="s">
        <v>1493</v>
      </c>
      <c r="U570" s="5" t="s">
        <v>626</v>
      </c>
      <c r="V570" s="5" t="s">
        <v>627</v>
      </c>
      <c r="W570" s="5"/>
    </row>
    <row r="571" spans="1:23" ht="337.5" x14ac:dyDescent="0.25">
      <c r="A571" s="5"/>
      <c r="B571" s="6" t="s">
        <v>1418</v>
      </c>
      <c r="C571" s="5" t="s">
        <v>1419</v>
      </c>
      <c r="D571" s="5" t="s">
        <v>1420</v>
      </c>
      <c r="E571" s="5" t="s">
        <v>636</v>
      </c>
      <c r="F571" s="5" t="s">
        <v>1421</v>
      </c>
      <c r="G571" s="5" t="s">
        <v>612</v>
      </c>
      <c r="H571" s="5" t="s">
        <v>393</v>
      </c>
      <c r="I571" s="5" t="s">
        <v>441</v>
      </c>
      <c r="J571" s="5">
        <v>8532250000</v>
      </c>
      <c r="K571" s="8" t="s">
        <v>1494</v>
      </c>
      <c r="L571" s="8" t="s">
        <v>32</v>
      </c>
      <c r="M571" s="5" t="s">
        <v>443</v>
      </c>
      <c r="N571" s="9">
        <v>27.1</v>
      </c>
      <c r="O571" s="9"/>
      <c r="P571" s="5" t="s">
        <v>34</v>
      </c>
      <c r="Q571" s="9">
        <v>684.32</v>
      </c>
      <c r="R571" s="9">
        <v>751.59</v>
      </c>
      <c r="S571" s="10">
        <v>42662</v>
      </c>
      <c r="T571" s="6" t="s">
        <v>1493</v>
      </c>
      <c r="U571" s="5" t="s">
        <v>626</v>
      </c>
      <c r="V571" s="5" t="s">
        <v>627</v>
      </c>
      <c r="W571" s="5"/>
    </row>
    <row r="572" spans="1:23" ht="409.5" x14ac:dyDescent="0.25">
      <c r="A572" s="5"/>
      <c r="B572" s="6" t="s">
        <v>1418</v>
      </c>
      <c r="C572" s="5" t="s">
        <v>1419</v>
      </c>
      <c r="D572" s="5" t="s">
        <v>1420</v>
      </c>
      <c r="E572" s="5" t="s">
        <v>636</v>
      </c>
      <c r="F572" s="5" t="s">
        <v>1421</v>
      </c>
      <c r="G572" s="5" t="s">
        <v>612</v>
      </c>
      <c r="H572" s="5" t="s">
        <v>393</v>
      </c>
      <c r="I572" s="5" t="s">
        <v>60</v>
      </c>
      <c r="J572" s="5">
        <v>8532250000</v>
      </c>
      <c r="K572" s="8" t="s">
        <v>1495</v>
      </c>
      <c r="L572" s="8" t="s">
        <v>32</v>
      </c>
      <c r="M572" s="5" t="s">
        <v>443</v>
      </c>
      <c r="N572" s="9">
        <v>9.3539999999999992</v>
      </c>
      <c r="O572" s="9"/>
      <c r="P572" s="5" t="s">
        <v>34</v>
      </c>
      <c r="Q572" s="9">
        <v>470</v>
      </c>
      <c r="R572" s="9">
        <v>516.20000000000005</v>
      </c>
      <c r="S572" s="10">
        <v>42662</v>
      </c>
      <c r="T572" s="6" t="s">
        <v>1493</v>
      </c>
      <c r="U572" s="5" t="s">
        <v>626</v>
      </c>
      <c r="V572" s="5" t="s">
        <v>627</v>
      </c>
      <c r="W572" s="5"/>
    </row>
    <row r="573" spans="1:23" ht="371.25" x14ac:dyDescent="0.25">
      <c r="A573" s="5"/>
      <c r="B573" s="6" t="s">
        <v>1418</v>
      </c>
      <c r="C573" s="5" t="s">
        <v>1419</v>
      </c>
      <c r="D573" s="5" t="s">
        <v>1420</v>
      </c>
      <c r="E573" s="5" t="s">
        <v>636</v>
      </c>
      <c r="F573" s="5" t="s">
        <v>1421</v>
      </c>
      <c r="G573" s="5" t="s">
        <v>612</v>
      </c>
      <c r="H573" s="5" t="s">
        <v>393</v>
      </c>
      <c r="I573" s="5" t="s">
        <v>688</v>
      </c>
      <c r="J573" s="5">
        <v>8532100000</v>
      </c>
      <c r="K573" s="8" t="s">
        <v>1496</v>
      </c>
      <c r="L573" s="8" t="s">
        <v>32</v>
      </c>
      <c r="M573" s="5" t="s">
        <v>443</v>
      </c>
      <c r="N573" s="9">
        <v>6.72</v>
      </c>
      <c r="O573" s="9"/>
      <c r="P573" s="5" t="s">
        <v>34</v>
      </c>
      <c r="Q573" s="9">
        <v>332.2</v>
      </c>
      <c r="R573" s="9">
        <v>364.86</v>
      </c>
      <c r="S573" s="10">
        <v>42662</v>
      </c>
      <c r="T573" s="6" t="s">
        <v>1493</v>
      </c>
      <c r="U573" s="5" t="s">
        <v>626</v>
      </c>
      <c r="V573" s="5" t="s">
        <v>627</v>
      </c>
      <c r="W573" s="5"/>
    </row>
    <row r="574" spans="1:23" ht="409.5" x14ac:dyDescent="0.25">
      <c r="A574" s="5">
        <v>21</v>
      </c>
      <c r="B574" s="6" t="s">
        <v>1497</v>
      </c>
      <c r="C574" s="5" t="s">
        <v>1498</v>
      </c>
      <c r="D574" s="5" t="s">
        <v>1499</v>
      </c>
      <c r="E574" s="5" t="s">
        <v>1500</v>
      </c>
      <c r="F574" s="5" t="s">
        <v>1501</v>
      </c>
      <c r="G574" s="5" t="s">
        <v>1500</v>
      </c>
      <c r="H574" s="5" t="s">
        <v>1502</v>
      </c>
      <c r="I574" s="5" t="s">
        <v>1502</v>
      </c>
      <c r="J574" s="5">
        <v>8532100000</v>
      </c>
      <c r="K574" s="8" t="s">
        <v>1503</v>
      </c>
      <c r="L574" s="8" t="s">
        <v>32</v>
      </c>
      <c r="M574" s="5" t="s">
        <v>33</v>
      </c>
      <c r="N574" s="9">
        <v>7400</v>
      </c>
      <c r="O574" s="9"/>
      <c r="P574" s="5" t="s">
        <v>63</v>
      </c>
      <c r="Q574" s="9">
        <v>6906330</v>
      </c>
      <c r="R574" s="9">
        <v>105180.07</v>
      </c>
      <c r="S574" s="10">
        <v>42516</v>
      </c>
      <c r="T574" s="6" t="s">
        <v>1504</v>
      </c>
      <c r="U574" s="5" t="s">
        <v>1505</v>
      </c>
      <c r="V574" s="5" t="s">
        <v>1506</v>
      </c>
      <c r="W574" s="5"/>
    </row>
    <row r="575" spans="1:23" ht="409.5" x14ac:dyDescent="0.25">
      <c r="A575" s="5">
        <v>22</v>
      </c>
      <c r="B575" s="6" t="s">
        <v>1507</v>
      </c>
      <c r="C575" s="5" t="s">
        <v>1508</v>
      </c>
      <c r="D575" s="5" t="s">
        <v>1509</v>
      </c>
      <c r="E575" s="5" t="s">
        <v>999</v>
      </c>
      <c r="F575" s="5" t="s">
        <v>1510</v>
      </c>
      <c r="G575" s="5" t="s">
        <v>974</v>
      </c>
      <c r="H575" s="5" t="s">
        <v>29</v>
      </c>
      <c r="I575" s="5" t="s">
        <v>29</v>
      </c>
      <c r="J575" s="5">
        <v>8532100000</v>
      </c>
      <c r="K575" s="8" t="s">
        <v>1511</v>
      </c>
      <c r="L575" s="8" t="s">
        <v>32</v>
      </c>
      <c r="M575" s="5" t="s">
        <v>1165</v>
      </c>
      <c r="N575" s="9">
        <v>5799</v>
      </c>
      <c r="O575" s="9"/>
      <c r="P575" s="5" t="s">
        <v>34</v>
      </c>
      <c r="Q575" s="9">
        <v>81211.72</v>
      </c>
      <c r="R575" s="9">
        <v>103930.17</v>
      </c>
      <c r="S575" s="10">
        <v>43189.513194444444</v>
      </c>
      <c r="T575" s="6" t="s">
        <v>1512</v>
      </c>
      <c r="U575" s="5" t="s">
        <v>1513</v>
      </c>
      <c r="V575" s="5" t="s">
        <v>1514</v>
      </c>
      <c r="W575" s="5"/>
    </row>
    <row r="576" spans="1:23" ht="409.5" x14ac:dyDescent="0.25">
      <c r="A576" s="5">
        <v>23</v>
      </c>
      <c r="B576" s="6" t="s">
        <v>1515</v>
      </c>
      <c r="C576" s="5" t="s">
        <v>1516</v>
      </c>
      <c r="D576" s="5" t="s">
        <v>1517</v>
      </c>
      <c r="E576" s="5" t="s">
        <v>1518</v>
      </c>
      <c r="F576" s="5" t="s">
        <v>1519</v>
      </c>
      <c r="G576" s="5" t="s">
        <v>1520</v>
      </c>
      <c r="H576" s="5" t="s">
        <v>1521</v>
      </c>
      <c r="I576" s="5" t="s">
        <v>1521</v>
      </c>
      <c r="J576" s="5">
        <v>8532100000</v>
      </c>
      <c r="K576" s="8" t="s">
        <v>1522</v>
      </c>
      <c r="L576" s="8" t="s">
        <v>32</v>
      </c>
      <c r="M576" s="5" t="s">
        <v>1165</v>
      </c>
      <c r="N576" s="9">
        <v>2425.5500000000002</v>
      </c>
      <c r="O576" s="9"/>
      <c r="P576" s="5" t="s">
        <v>34</v>
      </c>
      <c r="Q576" s="9">
        <v>27990.880000000001</v>
      </c>
      <c r="R576" s="9">
        <v>31626.99</v>
      </c>
      <c r="S576" s="10">
        <v>42459</v>
      </c>
      <c r="T576" s="6" t="s">
        <v>1523</v>
      </c>
      <c r="U576" s="5" t="s">
        <v>36</v>
      </c>
      <c r="V576" s="5" t="s">
        <v>36</v>
      </c>
      <c r="W576" s="5"/>
    </row>
    <row r="577" spans="1:23" ht="409.5" x14ac:dyDescent="0.25">
      <c r="A577" s="5"/>
      <c r="B577" s="6" t="s">
        <v>1515</v>
      </c>
      <c r="C577" s="5" t="s">
        <v>1516</v>
      </c>
      <c r="D577" s="5" t="s">
        <v>1517</v>
      </c>
      <c r="E577" s="5" t="s">
        <v>1518</v>
      </c>
      <c r="F577" s="5" t="s">
        <v>1519</v>
      </c>
      <c r="G577" s="5" t="s">
        <v>1520</v>
      </c>
      <c r="H577" s="5" t="s">
        <v>1521</v>
      </c>
      <c r="I577" s="5" t="s">
        <v>1521</v>
      </c>
      <c r="J577" s="5">
        <v>8532100000</v>
      </c>
      <c r="K577" s="8" t="s">
        <v>1524</v>
      </c>
      <c r="L577" s="8" t="s">
        <v>32</v>
      </c>
      <c r="M577" s="5" t="s">
        <v>1165</v>
      </c>
      <c r="N577" s="9">
        <v>485.91</v>
      </c>
      <c r="O577" s="9"/>
      <c r="P577" s="5" t="s">
        <v>34</v>
      </c>
      <c r="Q577" s="9">
        <v>5607.41</v>
      </c>
      <c r="R577" s="9">
        <v>6264.28</v>
      </c>
      <c r="S577" s="10">
        <v>42550</v>
      </c>
      <c r="T577" s="6" t="s">
        <v>1525</v>
      </c>
      <c r="U577" s="5" t="s">
        <v>36</v>
      </c>
      <c r="V577" s="5" t="s">
        <v>36</v>
      </c>
      <c r="W577" s="5"/>
    </row>
    <row r="578" spans="1:23" ht="409.5" x14ac:dyDescent="0.25">
      <c r="A578" s="5"/>
      <c r="B578" s="6" t="s">
        <v>1515</v>
      </c>
      <c r="C578" s="5" t="s">
        <v>1516</v>
      </c>
      <c r="D578" s="5" t="s">
        <v>1517</v>
      </c>
      <c r="E578" s="5" t="s">
        <v>1518</v>
      </c>
      <c r="F578" s="5" t="s">
        <v>1519</v>
      </c>
      <c r="G578" s="5" t="s">
        <v>1520</v>
      </c>
      <c r="H578" s="5" t="s">
        <v>1521</v>
      </c>
      <c r="I578" s="5" t="s">
        <v>1521</v>
      </c>
      <c r="J578" s="5">
        <v>8532100000</v>
      </c>
      <c r="K578" s="8" t="s">
        <v>1526</v>
      </c>
      <c r="L578" s="8" t="s">
        <v>32</v>
      </c>
      <c r="M578" s="5" t="s">
        <v>1165</v>
      </c>
      <c r="N578" s="9">
        <v>1248</v>
      </c>
      <c r="O578" s="9"/>
      <c r="P578" s="5" t="s">
        <v>34</v>
      </c>
      <c r="Q578" s="9">
        <v>14401.92</v>
      </c>
      <c r="R578" s="9">
        <v>16754.990000000002</v>
      </c>
      <c r="S578" s="10">
        <v>42550</v>
      </c>
      <c r="T578" s="6" t="s">
        <v>1527</v>
      </c>
      <c r="U578" s="5" t="s">
        <v>36</v>
      </c>
      <c r="V578" s="5" t="s">
        <v>36</v>
      </c>
      <c r="W578" s="5"/>
    </row>
    <row r="579" spans="1:23" ht="409.5" x14ac:dyDescent="0.25">
      <c r="A579" s="5"/>
      <c r="B579" s="6" t="s">
        <v>1515</v>
      </c>
      <c r="C579" s="5" t="s">
        <v>1516</v>
      </c>
      <c r="D579" s="5" t="s">
        <v>1517</v>
      </c>
      <c r="E579" s="5" t="s">
        <v>1518</v>
      </c>
      <c r="F579" s="5" t="s">
        <v>1519</v>
      </c>
      <c r="G579" s="5" t="s">
        <v>1520</v>
      </c>
      <c r="H579" s="5" t="s">
        <v>1521</v>
      </c>
      <c r="I579" s="5" t="s">
        <v>1521</v>
      </c>
      <c r="J579" s="5">
        <v>8532100000</v>
      </c>
      <c r="K579" s="8" t="s">
        <v>1528</v>
      </c>
      <c r="L579" s="8" t="s">
        <v>1529</v>
      </c>
      <c r="M579" s="5" t="s">
        <v>1165</v>
      </c>
      <c r="N579" s="9">
        <v>1200.75</v>
      </c>
      <c r="O579" s="9"/>
      <c r="P579" s="5" t="s">
        <v>63</v>
      </c>
      <c r="Q579" s="9">
        <v>1000866.55</v>
      </c>
      <c r="R579" s="9">
        <v>15784.99</v>
      </c>
      <c r="S579" s="10">
        <v>42599</v>
      </c>
      <c r="T579" s="6" t="s">
        <v>1530</v>
      </c>
      <c r="U579" s="5" t="s">
        <v>36</v>
      </c>
      <c r="V579" s="5" t="s">
        <v>36</v>
      </c>
      <c r="W579" s="5"/>
    </row>
    <row r="580" spans="1:23" ht="409.5" x14ac:dyDescent="0.25">
      <c r="A580" s="5"/>
      <c r="B580" s="6" t="s">
        <v>1515</v>
      </c>
      <c r="C580" s="5" t="s">
        <v>1516</v>
      </c>
      <c r="D580" s="5" t="s">
        <v>1517</v>
      </c>
      <c r="E580" s="5" t="s">
        <v>1518</v>
      </c>
      <c r="F580" s="5" t="s">
        <v>1519</v>
      </c>
      <c r="G580" s="5" t="s">
        <v>1520</v>
      </c>
      <c r="H580" s="5" t="s">
        <v>1521</v>
      </c>
      <c r="I580" s="5" t="s">
        <v>1521</v>
      </c>
      <c r="J580" s="5">
        <v>8532100000</v>
      </c>
      <c r="K580" s="8" t="s">
        <v>1531</v>
      </c>
      <c r="L580" s="8" t="s">
        <v>1532</v>
      </c>
      <c r="M580" s="5" t="s">
        <v>1165</v>
      </c>
      <c r="N580" s="9">
        <v>1260</v>
      </c>
      <c r="O580" s="9"/>
      <c r="P580" s="5" t="s">
        <v>34</v>
      </c>
      <c r="Q580" s="9">
        <v>14543</v>
      </c>
      <c r="R580" s="9">
        <v>16710.04</v>
      </c>
      <c r="S580" s="10">
        <v>42634</v>
      </c>
      <c r="T580" s="6" t="s">
        <v>1533</v>
      </c>
      <c r="U580" s="5" t="s">
        <v>36</v>
      </c>
      <c r="V580" s="5" t="s">
        <v>36</v>
      </c>
      <c r="W580" s="5"/>
    </row>
    <row r="581" spans="1:23" ht="409.5" x14ac:dyDescent="0.25">
      <c r="A581" s="5"/>
      <c r="B581" s="6" t="s">
        <v>1515</v>
      </c>
      <c r="C581" s="5" t="s">
        <v>1516</v>
      </c>
      <c r="D581" s="5" t="s">
        <v>1517</v>
      </c>
      <c r="E581" s="5" t="s">
        <v>1518</v>
      </c>
      <c r="F581" s="5" t="s">
        <v>1519</v>
      </c>
      <c r="G581" s="5" t="s">
        <v>1520</v>
      </c>
      <c r="H581" s="5" t="s">
        <v>1521</v>
      </c>
      <c r="I581" s="5" t="s">
        <v>1521</v>
      </c>
      <c r="J581" s="5">
        <v>8532100000</v>
      </c>
      <c r="K581" s="8" t="s">
        <v>1534</v>
      </c>
      <c r="L581" s="8" t="s">
        <v>1535</v>
      </c>
      <c r="M581" s="5" t="s">
        <v>1165</v>
      </c>
      <c r="N581" s="9">
        <v>1200</v>
      </c>
      <c r="O581" s="9"/>
      <c r="P581" s="5" t="s">
        <v>34</v>
      </c>
      <c r="Q581" s="9">
        <v>13848</v>
      </c>
      <c r="R581" s="9">
        <v>15899.24</v>
      </c>
      <c r="S581" s="10">
        <v>42655</v>
      </c>
      <c r="T581" s="6" t="s">
        <v>1536</v>
      </c>
      <c r="U581" s="5" t="s">
        <v>36</v>
      </c>
      <c r="V581" s="5" t="s">
        <v>36</v>
      </c>
      <c r="W581" s="5"/>
    </row>
    <row r="582" spans="1:23" ht="409.5" x14ac:dyDescent="0.25">
      <c r="A582" s="5">
        <v>24</v>
      </c>
      <c r="B582" s="6" t="s">
        <v>1537</v>
      </c>
      <c r="C582" s="5" t="s">
        <v>1538</v>
      </c>
      <c r="D582" s="5" t="s">
        <v>1539</v>
      </c>
      <c r="E582" s="5" t="s">
        <v>1540</v>
      </c>
      <c r="F582" s="5" t="s">
        <v>1541</v>
      </c>
      <c r="G582" s="5" t="s">
        <v>1542</v>
      </c>
      <c r="H582" s="5" t="s">
        <v>43</v>
      </c>
      <c r="I582" s="5" t="s">
        <v>29</v>
      </c>
      <c r="J582" s="5">
        <v>8532100000</v>
      </c>
      <c r="K582" s="8" t="s">
        <v>1543</v>
      </c>
      <c r="L582" s="8" t="s">
        <v>32</v>
      </c>
      <c r="M582" s="5" t="s">
        <v>33</v>
      </c>
      <c r="N582" s="9">
        <v>1811</v>
      </c>
      <c r="O582" s="9"/>
      <c r="P582" s="5" t="s">
        <v>444</v>
      </c>
      <c r="Q582" s="9">
        <v>96705.2</v>
      </c>
      <c r="R582" s="9">
        <v>102459.63</v>
      </c>
      <c r="S582" s="10">
        <v>42915</v>
      </c>
      <c r="T582" s="6" t="s">
        <v>1544</v>
      </c>
      <c r="U582" s="5" t="s">
        <v>1545</v>
      </c>
      <c r="V582" s="5" t="s">
        <v>1546</v>
      </c>
      <c r="W582" s="5"/>
    </row>
    <row r="583" spans="1:23" ht="409.5" x14ac:dyDescent="0.25">
      <c r="A583" s="5">
        <v>25</v>
      </c>
      <c r="B583" s="6" t="s">
        <v>1547</v>
      </c>
      <c r="C583" s="5" t="s">
        <v>1548</v>
      </c>
      <c r="D583" s="5" t="s">
        <v>1549</v>
      </c>
      <c r="E583" s="5" t="s">
        <v>999</v>
      </c>
      <c r="F583" s="5" t="s">
        <v>1550</v>
      </c>
      <c r="G583" s="5" t="s">
        <v>974</v>
      </c>
      <c r="H583" s="5" t="s">
        <v>29</v>
      </c>
      <c r="I583" s="5" t="s">
        <v>29</v>
      </c>
      <c r="J583" s="5">
        <v>8532100000</v>
      </c>
      <c r="K583" s="8" t="s">
        <v>1551</v>
      </c>
      <c r="L583" s="8" t="s">
        <v>1552</v>
      </c>
      <c r="M583" s="5" t="s">
        <v>33</v>
      </c>
      <c r="N583" s="9">
        <v>92</v>
      </c>
      <c r="O583" s="9"/>
      <c r="P583" s="5" t="s">
        <v>34</v>
      </c>
      <c r="Q583" s="9">
        <v>1323.08</v>
      </c>
      <c r="R583" s="9">
        <v>1527.1</v>
      </c>
      <c r="S583" s="10">
        <v>42461</v>
      </c>
      <c r="T583" s="6" t="s">
        <v>1553</v>
      </c>
      <c r="U583" s="5" t="s">
        <v>36</v>
      </c>
      <c r="V583" s="5" t="s">
        <v>36</v>
      </c>
      <c r="W583" s="5"/>
    </row>
    <row r="584" spans="1:23" ht="409.5" x14ac:dyDescent="0.25">
      <c r="A584" s="5"/>
      <c r="B584" s="6" t="s">
        <v>1547</v>
      </c>
      <c r="C584" s="5" t="s">
        <v>1548</v>
      </c>
      <c r="D584" s="5" t="s">
        <v>1554</v>
      </c>
      <c r="E584" s="5" t="s">
        <v>1555</v>
      </c>
      <c r="F584" s="5" t="s">
        <v>1556</v>
      </c>
      <c r="G584" s="5" t="s">
        <v>1555</v>
      </c>
      <c r="H584" s="5" t="s">
        <v>692</v>
      </c>
      <c r="I584" s="5" t="s">
        <v>692</v>
      </c>
      <c r="J584" s="5">
        <v>8532100000</v>
      </c>
      <c r="K584" s="8" t="s">
        <v>1557</v>
      </c>
      <c r="L584" s="8" t="s">
        <v>1558</v>
      </c>
      <c r="M584" s="5" t="s">
        <v>33</v>
      </c>
      <c r="N584" s="9">
        <v>57.12</v>
      </c>
      <c r="O584" s="9"/>
      <c r="P584" s="5" t="s">
        <v>34</v>
      </c>
      <c r="Q584" s="9">
        <v>1173.3599999999999</v>
      </c>
      <c r="R584" s="9">
        <v>1365.51</v>
      </c>
      <c r="S584" s="10">
        <v>42502</v>
      </c>
      <c r="T584" s="6" t="s">
        <v>1559</v>
      </c>
      <c r="U584" s="5" t="s">
        <v>36</v>
      </c>
      <c r="V584" s="5" t="s">
        <v>36</v>
      </c>
      <c r="W584" s="5"/>
    </row>
    <row r="585" spans="1:23" ht="409.5" x14ac:dyDescent="0.25">
      <c r="A585" s="5"/>
      <c r="B585" s="6" t="s">
        <v>1547</v>
      </c>
      <c r="C585" s="5" t="s">
        <v>1548</v>
      </c>
      <c r="D585" s="5" t="s">
        <v>1549</v>
      </c>
      <c r="E585" s="5" t="s">
        <v>999</v>
      </c>
      <c r="F585" s="5" t="s">
        <v>1550</v>
      </c>
      <c r="G585" s="5" t="s">
        <v>974</v>
      </c>
      <c r="H585" s="5" t="s">
        <v>29</v>
      </c>
      <c r="I585" s="5" t="s">
        <v>29</v>
      </c>
      <c r="J585" s="5">
        <v>8532100000</v>
      </c>
      <c r="K585" s="8" t="s">
        <v>1560</v>
      </c>
      <c r="L585" s="8" t="s">
        <v>1561</v>
      </c>
      <c r="M585" s="5" t="s">
        <v>33</v>
      </c>
      <c r="N585" s="9">
        <v>144</v>
      </c>
      <c r="O585" s="9"/>
      <c r="P585" s="5" t="s">
        <v>34</v>
      </c>
      <c r="Q585" s="9">
        <v>1974.72</v>
      </c>
      <c r="R585" s="9">
        <v>2318.7199999999998</v>
      </c>
      <c r="S585" s="10">
        <v>42502</v>
      </c>
      <c r="T585" s="6" t="s">
        <v>1562</v>
      </c>
      <c r="U585" s="5" t="s">
        <v>36</v>
      </c>
      <c r="V585" s="5" t="s">
        <v>36</v>
      </c>
      <c r="W585" s="5"/>
    </row>
    <row r="586" spans="1:23" ht="409.5" x14ac:dyDescent="0.25">
      <c r="A586" s="5"/>
      <c r="B586" s="6" t="s">
        <v>1547</v>
      </c>
      <c r="C586" s="5" t="s">
        <v>1548</v>
      </c>
      <c r="D586" s="5" t="s">
        <v>1554</v>
      </c>
      <c r="E586" s="5" t="s">
        <v>1555</v>
      </c>
      <c r="F586" s="5" t="s">
        <v>1556</v>
      </c>
      <c r="G586" s="5" t="s">
        <v>1555</v>
      </c>
      <c r="H586" s="5" t="s">
        <v>692</v>
      </c>
      <c r="I586" s="5" t="s">
        <v>692</v>
      </c>
      <c r="J586" s="5">
        <v>8532100000</v>
      </c>
      <c r="K586" s="8" t="s">
        <v>1563</v>
      </c>
      <c r="L586" s="8" t="s">
        <v>1564</v>
      </c>
      <c r="M586" s="5" t="s">
        <v>33</v>
      </c>
      <c r="N586" s="9">
        <v>579.05999999999995</v>
      </c>
      <c r="O586" s="9"/>
      <c r="P586" s="5" t="s">
        <v>34</v>
      </c>
      <c r="Q586" s="9">
        <v>8056</v>
      </c>
      <c r="R586" s="9">
        <v>9281.43</v>
      </c>
      <c r="S586" s="10">
        <v>42523</v>
      </c>
      <c r="T586" s="6" t="s">
        <v>1565</v>
      </c>
      <c r="U586" s="5" t="s">
        <v>36</v>
      </c>
      <c r="V586" s="5" t="s">
        <v>36</v>
      </c>
      <c r="W586" s="5"/>
    </row>
    <row r="587" spans="1:23" ht="409.5" x14ac:dyDescent="0.25">
      <c r="A587" s="5"/>
      <c r="B587" s="6" t="s">
        <v>1547</v>
      </c>
      <c r="C587" s="5" t="s">
        <v>1548</v>
      </c>
      <c r="D587" s="5" t="s">
        <v>1549</v>
      </c>
      <c r="E587" s="5" t="s">
        <v>999</v>
      </c>
      <c r="F587" s="5" t="s">
        <v>1550</v>
      </c>
      <c r="G587" s="5" t="s">
        <v>974</v>
      </c>
      <c r="H587" s="5" t="s">
        <v>29</v>
      </c>
      <c r="I587" s="5" t="s">
        <v>29</v>
      </c>
      <c r="J587" s="5">
        <v>8532100000</v>
      </c>
      <c r="K587" s="8" t="s">
        <v>1566</v>
      </c>
      <c r="L587" s="8" t="s">
        <v>1567</v>
      </c>
      <c r="M587" s="5" t="s">
        <v>33</v>
      </c>
      <c r="N587" s="9">
        <v>15</v>
      </c>
      <c r="O587" s="9"/>
      <c r="P587" s="5" t="s">
        <v>34</v>
      </c>
      <c r="Q587" s="9">
        <v>267.72000000000003</v>
      </c>
      <c r="R587" s="9">
        <v>306.54000000000002</v>
      </c>
      <c r="S587" s="10">
        <v>42523</v>
      </c>
      <c r="T587" s="6" t="s">
        <v>1568</v>
      </c>
      <c r="U587" s="5" t="s">
        <v>36</v>
      </c>
      <c r="V587" s="5" t="s">
        <v>36</v>
      </c>
      <c r="W587" s="5"/>
    </row>
    <row r="588" spans="1:23" ht="409.5" x14ac:dyDescent="0.25">
      <c r="A588" s="5"/>
      <c r="B588" s="6" t="s">
        <v>1547</v>
      </c>
      <c r="C588" s="5" t="s">
        <v>1548</v>
      </c>
      <c r="D588" s="5" t="s">
        <v>1554</v>
      </c>
      <c r="E588" s="5" t="s">
        <v>1555</v>
      </c>
      <c r="F588" s="5" t="s">
        <v>1556</v>
      </c>
      <c r="G588" s="5" t="s">
        <v>1555</v>
      </c>
      <c r="H588" s="5" t="s">
        <v>692</v>
      </c>
      <c r="I588" s="5" t="s">
        <v>692</v>
      </c>
      <c r="J588" s="5">
        <v>8532100000</v>
      </c>
      <c r="K588" s="8" t="s">
        <v>1569</v>
      </c>
      <c r="L588" s="8" t="s">
        <v>1570</v>
      </c>
      <c r="M588" s="5" t="s">
        <v>33</v>
      </c>
      <c r="N588" s="9">
        <v>95.5</v>
      </c>
      <c r="O588" s="9"/>
      <c r="P588" s="5" t="s">
        <v>34</v>
      </c>
      <c r="Q588" s="9">
        <v>1116</v>
      </c>
      <c r="R588" s="9">
        <v>1335.09</v>
      </c>
      <c r="S588" s="10">
        <v>42549</v>
      </c>
      <c r="T588" s="6" t="s">
        <v>1571</v>
      </c>
      <c r="U588" s="5" t="s">
        <v>36</v>
      </c>
      <c r="V588" s="5" t="s">
        <v>36</v>
      </c>
      <c r="W588" s="5"/>
    </row>
    <row r="589" spans="1:23" ht="409.5" x14ac:dyDescent="0.25">
      <c r="A589" s="5"/>
      <c r="B589" s="6" t="s">
        <v>1547</v>
      </c>
      <c r="C589" s="5" t="s">
        <v>1548</v>
      </c>
      <c r="D589" s="5" t="s">
        <v>1549</v>
      </c>
      <c r="E589" s="5" t="s">
        <v>999</v>
      </c>
      <c r="F589" s="5" t="s">
        <v>1550</v>
      </c>
      <c r="G589" s="5" t="s">
        <v>974</v>
      </c>
      <c r="H589" s="5" t="s">
        <v>29</v>
      </c>
      <c r="I589" s="5" t="s">
        <v>29</v>
      </c>
      <c r="J589" s="5">
        <v>8532100000</v>
      </c>
      <c r="K589" s="8" t="s">
        <v>1572</v>
      </c>
      <c r="L589" s="8" t="s">
        <v>1573</v>
      </c>
      <c r="M589" s="5" t="s">
        <v>33</v>
      </c>
      <c r="N589" s="9">
        <v>47</v>
      </c>
      <c r="O589" s="9"/>
      <c r="P589" s="5" t="s">
        <v>34</v>
      </c>
      <c r="Q589" s="9">
        <v>605.79999999999995</v>
      </c>
      <c r="R589" s="9">
        <v>700.45</v>
      </c>
      <c r="S589" s="10">
        <v>42579</v>
      </c>
      <c r="T589" s="6" t="s">
        <v>1574</v>
      </c>
      <c r="U589" s="5" t="s">
        <v>36</v>
      </c>
      <c r="V589" s="5" t="s">
        <v>36</v>
      </c>
      <c r="W589" s="5"/>
    </row>
    <row r="590" spans="1:23" ht="409.5" x14ac:dyDescent="0.25">
      <c r="A590" s="5"/>
      <c r="B590" s="6" t="s">
        <v>1547</v>
      </c>
      <c r="C590" s="5" t="s">
        <v>1548</v>
      </c>
      <c r="D590" s="5" t="s">
        <v>1554</v>
      </c>
      <c r="E590" s="5" t="s">
        <v>1555</v>
      </c>
      <c r="F590" s="5" t="s">
        <v>1556</v>
      </c>
      <c r="G590" s="5" t="s">
        <v>1555</v>
      </c>
      <c r="H590" s="5" t="s">
        <v>692</v>
      </c>
      <c r="I590" s="5" t="s">
        <v>692</v>
      </c>
      <c r="J590" s="5">
        <v>8532100000</v>
      </c>
      <c r="K590" s="8" t="s">
        <v>1575</v>
      </c>
      <c r="L590" s="8" t="s">
        <v>1576</v>
      </c>
      <c r="M590" s="5" t="s">
        <v>33</v>
      </c>
      <c r="N590" s="9">
        <v>4.2</v>
      </c>
      <c r="O590" s="9"/>
      <c r="P590" s="5" t="s">
        <v>34</v>
      </c>
      <c r="Q590" s="9">
        <v>0</v>
      </c>
      <c r="R590" s="9">
        <v>54.72</v>
      </c>
      <c r="S590" s="10">
        <v>42606</v>
      </c>
      <c r="T590" s="6" t="s">
        <v>1577</v>
      </c>
      <c r="U590" s="5" t="s">
        <v>36</v>
      </c>
      <c r="V590" s="5" t="s">
        <v>36</v>
      </c>
      <c r="W590" s="5"/>
    </row>
    <row r="591" spans="1:23" ht="409.5" x14ac:dyDescent="0.25">
      <c r="A591" s="5"/>
      <c r="B591" s="6" t="s">
        <v>1547</v>
      </c>
      <c r="C591" s="5" t="s">
        <v>1548</v>
      </c>
      <c r="D591" s="5" t="s">
        <v>1554</v>
      </c>
      <c r="E591" s="5" t="s">
        <v>1555</v>
      </c>
      <c r="F591" s="5" t="s">
        <v>1556</v>
      </c>
      <c r="G591" s="5" t="s">
        <v>1555</v>
      </c>
      <c r="H591" s="5" t="s">
        <v>692</v>
      </c>
      <c r="I591" s="5" t="s">
        <v>692</v>
      </c>
      <c r="J591" s="5">
        <v>8532100000</v>
      </c>
      <c r="K591" s="8" t="s">
        <v>1578</v>
      </c>
      <c r="L591" s="8" t="s">
        <v>1570</v>
      </c>
      <c r="M591" s="5" t="s">
        <v>33</v>
      </c>
      <c r="N591" s="9">
        <v>374.8</v>
      </c>
      <c r="O591" s="9"/>
      <c r="P591" s="5" t="s">
        <v>34</v>
      </c>
      <c r="Q591" s="9">
        <v>4849.78</v>
      </c>
      <c r="R591" s="9">
        <v>5626.35</v>
      </c>
      <c r="S591" s="10">
        <v>42606</v>
      </c>
      <c r="T591" s="6" t="s">
        <v>1579</v>
      </c>
      <c r="U591" s="5" t="s">
        <v>36</v>
      </c>
      <c r="V591" s="5" t="s">
        <v>36</v>
      </c>
      <c r="W591" s="5"/>
    </row>
    <row r="592" spans="1:23" ht="409.5" x14ac:dyDescent="0.25">
      <c r="A592" s="5"/>
      <c r="B592" s="6" t="s">
        <v>1547</v>
      </c>
      <c r="C592" s="5" t="s">
        <v>1548</v>
      </c>
      <c r="D592" s="5" t="s">
        <v>1549</v>
      </c>
      <c r="E592" s="5" t="s">
        <v>999</v>
      </c>
      <c r="F592" s="5" t="s">
        <v>1550</v>
      </c>
      <c r="G592" s="5" t="s">
        <v>974</v>
      </c>
      <c r="H592" s="5" t="s">
        <v>29</v>
      </c>
      <c r="I592" s="5" t="s">
        <v>29</v>
      </c>
      <c r="J592" s="5">
        <v>8532100000</v>
      </c>
      <c r="K592" s="8" t="s">
        <v>1580</v>
      </c>
      <c r="L592" s="8" t="s">
        <v>1581</v>
      </c>
      <c r="M592" s="5" t="s">
        <v>33</v>
      </c>
      <c r="N592" s="9">
        <v>101</v>
      </c>
      <c r="O592" s="9"/>
      <c r="P592" s="5" t="s">
        <v>34</v>
      </c>
      <c r="Q592" s="9">
        <v>1583.04</v>
      </c>
      <c r="R592" s="9">
        <v>1830.69</v>
      </c>
      <c r="S592" s="10">
        <v>42606</v>
      </c>
      <c r="T592" s="6" t="s">
        <v>1582</v>
      </c>
      <c r="U592" s="5" t="s">
        <v>36</v>
      </c>
      <c r="V592" s="5" t="s">
        <v>36</v>
      </c>
      <c r="W592" s="5"/>
    </row>
    <row r="593" spans="1:23" ht="409.5" x14ac:dyDescent="0.25">
      <c r="A593" s="5"/>
      <c r="B593" s="6" t="s">
        <v>1547</v>
      </c>
      <c r="C593" s="5" t="s">
        <v>1548</v>
      </c>
      <c r="D593" s="5" t="s">
        <v>1554</v>
      </c>
      <c r="E593" s="5" t="s">
        <v>1555</v>
      </c>
      <c r="F593" s="5" t="s">
        <v>1556</v>
      </c>
      <c r="G593" s="5" t="s">
        <v>1555</v>
      </c>
      <c r="H593" s="5" t="s">
        <v>692</v>
      </c>
      <c r="I593" s="5" t="s">
        <v>692</v>
      </c>
      <c r="J593" s="5">
        <v>8532100000</v>
      </c>
      <c r="K593" s="8" t="s">
        <v>1583</v>
      </c>
      <c r="L593" s="8" t="s">
        <v>1570</v>
      </c>
      <c r="M593" s="5" t="s">
        <v>33</v>
      </c>
      <c r="N593" s="9">
        <v>18.5</v>
      </c>
      <c r="O593" s="9"/>
      <c r="P593" s="5" t="s">
        <v>34</v>
      </c>
      <c r="Q593" s="9">
        <v>260</v>
      </c>
      <c r="R593" s="9">
        <v>406.2</v>
      </c>
      <c r="S593" s="10">
        <v>42636</v>
      </c>
      <c r="T593" s="6" t="s">
        <v>1584</v>
      </c>
      <c r="U593" s="5" t="s">
        <v>36</v>
      </c>
      <c r="V593" s="5" t="s">
        <v>36</v>
      </c>
      <c r="W593" s="5"/>
    </row>
    <row r="594" spans="1:23" ht="409.5" x14ac:dyDescent="0.25">
      <c r="A594" s="5"/>
      <c r="B594" s="6" t="s">
        <v>1547</v>
      </c>
      <c r="C594" s="5" t="s">
        <v>1548</v>
      </c>
      <c r="D594" s="5" t="s">
        <v>1554</v>
      </c>
      <c r="E594" s="5" t="s">
        <v>1555</v>
      </c>
      <c r="F594" s="5" t="s">
        <v>1556</v>
      </c>
      <c r="G594" s="5" t="s">
        <v>1555</v>
      </c>
      <c r="H594" s="5" t="s">
        <v>692</v>
      </c>
      <c r="I594" s="5" t="s">
        <v>692</v>
      </c>
      <c r="J594" s="5">
        <v>8532100000</v>
      </c>
      <c r="K594" s="8" t="s">
        <v>1585</v>
      </c>
      <c r="L594" s="8" t="s">
        <v>1570</v>
      </c>
      <c r="M594" s="5" t="s">
        <v>33</v>
      </c>
      <c r="N594" s="9">
        <v>270.161</v>
      </c>
      <c r="O594" s="9"/>
      <c r="P594" s="5" t="s">
        <v>34</v>
      </c>
      <c r="Q594" s="9">
        <v>3338</v>
      </c>
      <c r="R594" s="9">
        <v>4039.68</v>
      </c>
      <c r="S594" s="10">
        <v>42653</v>
      </c>
      <c r="T594" s="6" t="s">
        <v>1586</v>
      </c>
      <c r="U594" s="5" t="s">
        <v>36</v>
      </c>
      <c r="V594" s="5" t="s">
        <v>36</v>
      </c>
      <c r="W594" s="5"/>
    </row>
    <row r="595" spans="1:23" ht="409.5" x14ac:dyDescent="0.25">
      <c r="A595" s="5"/>
      <c r="B595" s="6" t="s">
        <v>1547</v>
      </c>
      <c r="C595" s="5" t="s">
        <v>1548</v>
      </c>
      <c r="D595" s="5" t="s">
        <v>1549</v>
      </c>
      <c r="E595" s="5" t="s">
        <v>999</v>
      </c>
      <c r="F595" s="5" t="s">
        <v>1550</v>
      </c>
      <c r="G595" s="5" t="s">
        <v>974</v>
      </c>
      <c r="H595" s="5" t="s">
        <v>29</v>
      </c>
      <c r="I595" s="5" t="s">
        <v>29</v>
      </c>
      <c r="J595" s="5">
        <v>8532100000</v>
      </c>
      <c r="K595" s="8" t="s">
        <v>1566</v>
      </c>
      <c r="L595" s="8" t="s">
        <v>1567</v>
      </c>
      <c r="M595" s="5" t="s">
        <v>33</v>
      </c>
      <c r="N595" s="9">
        <v>15</v>
      </c>
      <c r="O595" s="9"/>
      <c r="P595" s="5" t="s">
        <v>34</v>
      </c>
      <c r="Q595" s="9">
        <v>267.72000000000003</v>
      </c>
      <c r="R595" s="9">
        <v>316.93</v>
      </c>
      <c r="S595" s="10">
        <v>42653</v>
      </c>
      <c r="T595" s="6" t="s">
        <v>1587</v>
      </c>
      <c r="U595" s="5" t="s">
        <v>36</v>
      </c>
      <c r="V595" s="5" t="s">
        <v>36</v>
      </c>
      <c r="W595" s="5"/>
    </row>
    <row r="596" spans="1:23" ht="409.5" x14ac:dyDescent="0.25">
      <c r="A596" s="5"/>
      <c r="B596" s="6" t="s">
        <v>1547</v>
      </c>
      <c r="C596" s="5" t="s">
        <v>1548</v>
      </c>
      <c r="D596" s="5" t="s">
        <v>1549</v>
      </c>
      <c r="E596" s="5" t="s">
        <v>999</v>
      </c>
      <c r="F596" s="5" t="s">
        <v>1588</v>
      </c>
      <c r="G596" s="5" t="s">
        <v>974</v>
      </c>
      <c r="H596" s="5" t="s">
        <v>29</v>
      </c>
      <c r="I596" s="5" t="s">
        <v>29</v>
      </c>
      <c r="J596" s="5">
        <v>8532100000</v>
      </c>
      <c r="K596" s="8" t="s">
        <v>1589</v>
      </c>
      <c r="L596" s="8" t="s">
        <v>1590</v>
      </c>
      <c r="M596" s="5" t="s">
        <v>33</v>
      </c>
      <c r="N596" s="9">
        <v>16</v>
      </c>
      <c r="O596" s="9"/>
      <c r="P596" s="5" t="s">
        <v>34</v>
      </c>
      <c r="Q596" s="9">
        <v>263.83999999999997</v>
      </c>
      <c r="R596" s="9">
        <v>395.36</v>
      </c>
      <c r="S596" s="10">
        <v>42698</v>
      </c>
      <c r="T596" s="6" t="s">
        <v>1591</v>
      </c>
      <c r="U596" s="5" t="s">
        <v>36</v>
      </c>
      <c r="V596" s="5" t="s">
        <v>36</v>
      </c>
      <c r="W596" s="5"/>
    </row>
    <row r="597" spans="1:23" ht="409.5" x14ac:dyDescent="0.25">
      <c r="A597" s="5"/>
      <c r="B597" s="6" t="s">
        <v>1547</v>
      </c>
      <c r="C597" s="5" t="s">
        <v>1548</v>
      </c>
      <c r="D597" s="5" t="s">
        <v>1549</v>
      </c>
      <c r="E597" s="5" t="s">
        <v>999</v>
      </c>
      <c r="F597" s="5" t="s">
        <v>1588</v>
      </c>
      <c r="G597" s="5" t="s">
        <v>974</v>
      </c>
      <c r="H597" s="5" t="s">
        <v>29</v>
      </c>
      <c r="I597" s="5" t="s">
        <v>29</v>
      </c>
      <c r="J597" s="5">
        <v>8532100000</v>
      </c>
      <c r="K597" s="8" t="s">
        <v>1592</v>
      </c>
      <c r="L597" s="8" t="s">
        <v>1593</v>
      </c>
      <c r="M597" s="5" t="s">
        <v>33</v>
      </c>
      <c r="N597" s="9">
        <v>106</v>
      </c>
      <c r="O597" s="9"/>
      <c r="P597" s="5" t="s">
        <v>34</v>
      </c>
      <c r="Q597" s="9">
        <v>1675.08</v>
      </c>
      <c r="R597" s="9">
        <v>1965.55</v>
      </c>
      <c r="S597" s="10">
        <v>42720</v>
      </c>
      <c r="T597" s="6" t="s">
        <v>1594</v>
      </c>
      <c r="U597" s="5" t="s">
        <v>36</v>
      </c>
      <c r="V597" s="5" t="s">
        <v>36</v>
      </c>
      <c r="W597" s="5"/>
    </row>
    <row r="598" spans="1:23" ht="409.5" x14ac:dyDescent="0.25">
      <c r="A598" s="5"/>
      <c r="B598" s="6" t="s">
        <v>1547</v>
      </c>
      <c r="C598" s="5" t="s">
        <v>1548</v>
      </c>
      <c r="D598" s="5" t="s">
        <v>1554</v>
      </c>
      <c r="E598" s="5" t="s">
        <v>1555</v>
      </c>
      <c r="F598" s="5" t="s">
        <v>1595</v>
      </c>
      <c r="G598" s="5" t="s">
        <v>1555</v>
      </c>
      <c r="H598" s="5" t="s">
        <v>692</v>
      </c>
      <c r="I598" s="5" t="s">
        <v>692</v>
      </c>
      <c r="J598" s="5">
        <v>8532100000</v>
      </c>
      <c r="K598" s="8" t="s">
        <v>1596</v>
      </c>
      <c r="L598" s="8" t="s">
        <v>1570</v>
      </c>
      <c r="M598" s="5" t="s">
        <v>33</v>
      </c>
      <c r="N598" s="9">
        <v>96.4</v>
      </c>
      <c r="O598" s="9"/>
      <c r="P598" s="5" t="s">
        <v>34</v>
      </c>
      <c r="Q598" s="9">
        <v>1128</v>
      </c>
      <c r="R598" s="9">
        <v>1300.3800000000001</v>
      </c>
      <c r="S598" s="10">
        <v>42754</v>
      </c>
      <c r="T598" s="6" t="s">
        <v>1597</v>
      </c>
      <c r="U598" s="5" t="s">
        <v>36</v>
      </c>
      <c r="V598" s="5" t="s">
        <v>36</v>
      </c>
      <c r="W598" s="5"/>
    </row>
    <row r="599" spans="1:23" ht="409.5" x14ac:dyDescent="0.25">
      <c r="A599" s="5"/>
      <c r="B599" s="6" t="s">
        <v>1547</v>
      </c>
      <c r="C599" s="5" t="s">
        <v>1548</v>
      </c>
      <c r="D599" s="5" t="s">
        <v>1549</v>
      </c>
      <c r="E599" s="5" t="s">
        <v>999</v>
      </c>
      <c r="F599" s="5" t="s">
        <v>1588</v>
      </c>
      <c r="G599" s="5" t="s">
        <v>974</v>
      </c>
      <c r="H599" s="5" t="s">
        <v>29</v>
      </c>
      <c r="I599" s="5" t="s">
        <v>29</v>
      </c>
      <c r="J599" s="5">
        <v>8532100000</v>
      </c>
      <c r="K599" s="8" t="s">
        <v>1598</v>
      </c>
      <c r="L599" s="8" t="s">
        <v>1581</v>
      </c>
      <c r="M599" s="5" t="s">
        <v>33</v>
      </c>
      <c r="N599" s="9">
        <v>25</v>
      </c>
      <c r="O599" s="9"/>
      <c r="P599" s="5" t="s">
        <v>34</v>
      </c>
      <c r="Q599" s="9">
        <v>395.76</v>
      </c>
      <c r="R599" s="9">
        <v>557.11</v>
      </c>
      <c r="S599" s="10">
        <v>42754</v>
      </c>
      <c r="T599" s="6" t="s">
        <v>1599</v>
      </c>
      <c r="U599" s="5" t="s">
        <v>36</v>
      </c>
      <c r="V599" s="5" t="s">
        <v>36</v>
      </c>
      <c r="W599" s="5"/>
    </row>
    <row r="600" spans="1:23" ht="409.5" x14ac:dyDescent="0.25">
      <c r="A600" s="5"/>
      <c r="B600" s="6" t="s">
        <v>1547</v>
      </c>
      <c r="C600" s="5" t="s">
        <v>1548</v>
      </c>
      <c r="D600" s="5" t="s">
        <v>1554</v>
      </c>
      <c r="E600" s="5" t="s">
        <v>1555</v>
      </c>
      <c r="F600" s="5" t="s">
        <v>1595</v>
      </c>
      <c r="G600" s="5" t="s">
        <v>1555</v>
      </c>
      <c r="H600" s="5" t="s">
        <v>692</v>
      </c>
      <c r="I600" s="5" t="s">
        <v>692</v>
      </c>
      <c r="J600" s="5">
        <v>8532100000</v>
      </c>
      <c r="K600" s="8" t="s">
        <v>1600</v>
      </c>
      <c r="L600" s="8" t="s">
        <v>1570</v>
      </c>
      <c r="M600" s="5" t="s">
        <v>33</v>
      </c>
      <c r="N600" s="9">
        <v>110.58499999999999</v>
      </c>
      <c r="O600" s="9"/>
      <c r="P600" s="5" t="s">
        <v>34</v>
      </c>
      <c r="Q600" s="9">
        <v>1976.8</v>
      </c>
      <c r="R600" s="9">
        <v>2230.15</v>
      </c>
      <c r="S600" s="10">
        <v>42768</v>
      </c>
      <c r="T600" s="6" t="s">
        <v>1601</v>
      </c>
      <c r="U600" s="5" t="s">
        <v>36</v>
      </c>
      <c r="V600" s="5" t="s">
        <v>36</v>
      </c>
      <c r="W600" s="5"/>
    </row>
    <row r="601" spans="1:23" ht="409.5" x14ac:dyDescent="0.25">
      <c r="A601" s="5"/>
      <c r="B601" s="6" t="s">
        <v>1547</v>
      </c>
      <c r="C601" s="5" t="s">
        <v>1548</v>
      </c>
      <c r="D601" s="5" t="s">
        <v>1549</v>
      </c>
      <c r="E601" s="5" t="s">
        <v>999</v>
      </c>
      <c r="F601" s="5" t="s">
        <v>1588</v>
      </c>
      <c r="G601" s="5" t="s">
        <v>974</v>
      </c>
      <c r="H601" s="5" t="s">
        <v>29</v>
      </c>
      <c r="I601" s="5" t="s">
        <v>29</v>
      </c>
      <c r="J601" s="5">
        <v>8532100000</v>
      </c>
      <c r="K601" s="8" t="s">
        <v>1598</v>
      </c>
      <c r="L601" s="8" t="s">
        <v>1581</v>
      </c>
      <c r="M601" s="5" t="s">
        <v>33</v>
      </c>
      <c r="N601" s="9">
        <v>23</v>
      </c>
      <c r="O601" s="9"/>
      <c r="P601" s="5" t="s">
        <v>34</v>
      </c>
      <c r="Q601" s="9">
        <v>395.76</v>
      </c>
      <c r="R601" s="9">
        <v>454.32</v>
      </c>
      <c r="S601" s="10">
        <v>42768</v>
      </c>
      <c r="T601" s="6" t="s">
        <v>1602</v>
      </c>
      <c r="U601" s="5" t="s">
        <v>36</v>
      </c>
      <c r="V601" s="5" t="s">
        <v>36</v>
      </c>
      <c r="W601" s="5"/>
    </row>
    <row r="602" spans="1:23" ht="409.5" x14ac:dyDescent="0.25">
      <c r="A602" s="5"/>
      <c r="B602" s="6" t="s">
        <v>1547</v>
      </c>
      <c r="C602" s="5" t="s">
        <v>1548</v>
      </c>
      <c r="D602" s="5" t="s">
        <v>1554</v>
      </c>
      <c r="E602" s="5" t="s">
        <v>1555</v>
      </c>
      <c r="F602" s="5" t="s">
        <v>1595</v>
      </c>
      <c r="G602" s="5" t="s">
        <v>1555</v>
      </c>
      <c r="H602" s="5" t="s">
        <v>692</v>
      </c>
      <c r="I602" s="5" t="s">
        <v>692</v>
      </c>
      <c r="J602" s="5">
        <v>8532100000</v>
      </c>
      <c r="K602" s="8" t="s">
        <v>1603</v>
      </c>
      <c r="L602" s="8" t="s">
        <v>1570</v>
      </c>
      <c r="M602" s="5" t="s">
        <v>33</v>
      </c>
      <c r="N602" s="9">
        <v>31</v>
      </c>
      <c r="O602" s="9"/>
      <c r="P602" s="5" t="s">
        <v>34</v>
      </c>
      <c r="Q602" s="9">
        <v>393.84</v>
      </c>
      <c r="R602" s="9">
        <v>471.96</v>
      </c>
      <c r="S602" s="10">
        <v>42793</v>
      </c>
      <c r="T602" s="6" t="s">
        <v>1604</v>
      </c>
      <c r="U602" s="5" t="s">
        <v>36</v>
      </c>
      <c r="V602" s="5" t="s">
        <v>36</v>
      </c>
      <c r="W602" s="5"/>
    </row>
    <row r="603" spans="1:23" ht="409.5" x14ac:dyDescent="0.25">
      <c r="A603" s="5"/>
      <c r="B603" s="6" t="s">
        <v>1547</v>
      </c>
      <c r="C603" s="5" t="s">
        <v>1548</v>
      </c>
      <c r="D603" s="5" t="s">
        <v>1549</v>
      </c>
      <c r="E603" s="5" t="s">
        <v>999</v>
      </c>
      <c r="F603" s="5" t="s">
        <v>1588</v>
      </c>
      <c r="G603" s="5" t="s">
        <v>974</v>
      </c>
      <c r="H603" s="5" t="s">
        <v>29</v>
      </c>
      <c r="I603" s="5" t="s">
        <v>29</v>
      </c>
      <c r="J603" s="5">
        <v>8532100000</v>
      </c>
      <c r="K603" s="8" t="s">
        <v>1605</v>
      </c>
      <c r="L603" s="8" t="s">
        <v>1606</v>
      </c>
      <c r="M603" s="5" t="s">
        <v>33</v>
      </c>
      <c r="N603" s="9">
        <v>129</v>
      </c>
      <c r="O603" s="9"/>
      <c r="P603" s="5" t="s">
        <v>34</v>
      </c>
      <c r="Q603" s="9">
        <v>1978.8</v>
      </c>
      <c r="R603" s="9">
        <v>2309.7199999999998</v>
      </c>
      <c r="S603" s="10">
        <v>42793</v>
      </c>
      <c r="T603" s="6" t="s">
        <v>1607</v>
      </c>
      <c r="U603" s="5" t="s">
        <v>36</v>
      </c>
      <c r="V603" s="5" t="s">
        <v>36</v>
      </c>
      <c r="W603" s="5"/>
    </row>
    <row r="604" spans="1:23" ht="409.5" x14ac:dyDescent="0.25">
      <c r="A604" s="5"/>
      <c r="B604" s="6" t="s">
        <v>1547</v>
      </c>
      <c r="C604" s="5" t="s">
        <v>1548</v>
      </c>
      <c r="D604" s="5" t="s">
        <v>1554</v>
      </c>
      <c r="E604" s="5" t="s">
        <v>1555</v>
      </c>
      <c r="F604" s="5" t="s">
        <v>1595</v>
      </c>
      <c r="G604" s="5" t="s">
        <v>1555</v>
      </c>
      <c r="H604" s="5" t="s">
        <v>692</v>
      </c>
      <c r="I604" s="5" t="s">
        <v>692</v>
      </c>
      <c r="J604" s="5">
        <v>8532100000</v>
      </c>
      <c r="K604" s="8" t="s">
        <v>1608</v>
      </c>
      <c r="L604" s="8" t="s">
        <v>1570</v>
      </c>
      <c r="M604" s="5" t="s">
        <v>33</v>
      </c>
      <c r="N604" s="9">
        <v>38</v>
      </c>
      <c r="O604" s="9"/>
      <c r="P604" s="5" t="s">
        <v>34</v>
      </c>
      <c r="Q604" s="9">
        <v>525.12</v>
      </c>
      <c r="R604" s="9">
        <v>609.92999999999995</v>
      </c>
      <c r="S604" s="10">
        <v>42814</v>
      </c>
      <c r="T604" s="6" t="s">
        <v>1609</v>
      </c>
      <c r="U604" s="5" t="s">
        <v>36</v>
      </c>
      <c r="V604" s="5" t="s">
        <v>36</v>
      </c>
      <c r="W604" s="5"/>
    </row>
    <row r="605" spans="1:23" ht="409.5" x14ac:dyDescent="0.25">
      <c r="A605" s="5"/>
      <c r="B605" s="6" t="s">
        <v>1547</v>
      </c>
      <c r="C605" s="5" t="s">
        <v>1548</v>
      </c>
      <c r="D605" s="5" t="s">
        <v>1549</v>
      </c>
      <c r="E605" s="5" t="s">
        <v>999</v>
      </c>
      <c r="F605" s="5" t="s">
        <v>1588</v>
      </c>
      <c r="G605" s="5" t="s">
        <v>974</v>
      </c>
      <c r="H605" s="5" t="s">
        <v>29</v>
      </c>
      <c r="I605" s="5" t="s">
        <v>29</v>
      </c>
      <c r="J605" s="5">
        <v>8532100000</v>
      </c>
      <c r="K605" s="8" t="s">
        <v>1610</v>
      </c>
      <c r="L605" s="8" t="s">
        <v>1611</v>
      </c>
      <c r="M605" s="5" t="s">
        <v>33</v>
      </c>
      <c r="N605" s="9">
        <v>177</v>
      </c>
      <c r="O605" s="9"/>
      <c r="P605" s="5" t="s">
        <v>34</v>
      </c>
      <c r="Q605" s="9">
        <v>2704.84</v>
      </c>
      <c r="R605" s="9">
        <v>3117.48</v>
      </c>
      <c r="S605" s="10">
        <v>42814</v>
      </c>
      <c r="T605" s="6" t="s">
        <v>1612</v>
      </c>
      <c r="U605" s="5" t="s">
        <v>36</v>
      </c>
      <c r="V605" s="5" t="s">
        <v>36</v>
      </c>
      <c r="W605" s="5"/>
    </row>
    <row r="606" spans="1:23" ht="409.5" x14ac:dyDescent="0.25">
      <c r="A606" s="5"/>
      <c r="B606" s="6" t="s">
        <v>1547</v>
      </c>
      <c r="C606" s="5" t="s">
        <v>1548</v>
      </c>
      <c r="D606" s="5" t="s">
        <v>1554</v>
      </c>
      <c r="E606" s="5" t="s">
        <v>1555</v>
      </c>
      <c r="F606" s="5" t="s">
        <v>1595</v>
      </c>
      <c r="G606" s="5" t="s">
        <v>1555</v>
      </c>
      <c r="H606" s="5" t="s">
        <v>692</v>
      </c>
      <c r="I606" s="5" t="s">
        <v>692</v>
      </c>
      <c r="J606" s="5">
        <v>8532100000</v>
      </c>
      <c r="K606" s="8" t="s">
        <v>1613</v>
      </c>
      <c r="L606" s="8" t="s">
        <v>1570</v>
      </c>
      <c r="M606" s="5" t="s">
        <v>33</v>
      </c>
      <c r="N606" s="9">
        <v>435.2</v>
      </c>
      <c r="O606" s="9"/>
      <c r="P606" s="5" t="s">
        <v>34</v>
      </c>
      <c r="Q606" s="9">
        <v>5268.2</v>
      </c>
      <c r="R606" s="9">
        <v>5873.92</v>
      </c>
      <c r="S606" s="10">
        <v>42843</v>
      </c>
      <c r="T606" s="6" t="s">
        <v>1614</v>
      </c>
      <c r="U606" s="5" t="s">
        <v>36</v>
      </c>
      <c r="V606" s="5" t="s">
        <v>36</v>
      </c>
      <c r="W606" s="5"/>
    </row>
    <row r="607" spans="1:23" ht="409.5" x14ac:dyDescent="0.25">
      <c r="A607" s="5"/>
      <c r="B607" s="6" t="s">
        <v>1547</v>
      </c>
      <c r="C607" s="5" t="s">
        <v>1548</v>
      </c>
      <c r="D607" s="5" t="s">
        <v>1549</v>
      </c>
      <c r="E607" s="5" t="s">
        <v>999</v>
      </c>
      <c r="F607" s="5" t="s">
        <v>1588</v>
      </c>
      <c r="G607" s="5" t="s">
        <v>974</v>
      </c>
      <c r="H607" s="5" t="s">
        <v>29</v>
      </c>
      <c r="I607" s="5" t="s">
        <v>29</v>
      </c>
      <c r="J607" s="5">
        <v>8532100000</v>
      </c>
      <c r="K607" s="8" t="s">
        <v>1615</v>
      </c>
      <c r="L607" s="8" t="s">
        <v>1616</v>
      </c>
      <c r="M607" s="5" t="s">
        <v>33</v>
      </c>
      <c r="N607" s="9">
        <v>115</v>
      </c>
      <c r="O607" s="9"/>
      <c r="P607" s="5" t="s">
        <v>34</v>
      </c>
      <c r="Q607" s="9">
        <v>1680.28</v>
      </c>
      <c r="R607" s="9">
        <v>1857.28</v>
      </c>
      <c r="S607" s="10">
        <v>42843</v>
      </c>
      <c r="T607" s="6" t="s">
        <v>1617</v>
      </c>
      <c r="U607" s="5" t="s">
        <v>36</v>
      </c>
      <c r="V607" s="5" t="s">
        <v>36</v>
      </c>
      <c r="W607" s="5"/>
    </row>
    <row r="608" spans="1:23" ht="409.5" x14ac:dyDescent="0.25">
      <c r="A608" s="5"/>
      <c r="B608" s="6" t="s">
        <v>1547</v>
      </c>
      <c r="C608" s="5" t="s">
        <v>1548</v>
      </c>
      <c r="D608" s="5" t="s">
        <v>1549</v>
      </c>
      <c r="E608" s="5" t="s">
        <v>999</v>
      </c>
      <c r="F608" s="5" t="s">
        <v>1588</v>
      </c>
      <c r="G608" s="5" t="s">
        <v>974</v>
      </c>
      <c r="H608" s="5" t="s">
        <v>29</v>
      </c>
      <c r="I608" s="5" t="s">
        <v>29</v>
      </c>
      <c r="J608" s="5">
        <v>8532100000</v>
      </c>
      <c r="K608" s="8" t="s">
        <v>1618</v>
      </c>
      <c r="L608" s="8" t="s">
        <v>1581</v>
      </c>
      <c r="M608" s="5" t="s">
        <v>33</v>
      </c>
      <c r="N608" s="9">
        <v>110</v>
      </c>
      <c r="O608" s="9"/>
      <c r="P608" s="5" t="s">
        <v>34</v>
      </c>
      <c r="Q608" s="9">
        <v>1714.96</v>
      </c>
      <c r="R608" s="9">
        <v>1933.75</v>
      </c>
      <c r="S608" s="10">
        <v>42871</v>
      </c>
      <c r="T608" s="6" t="s">
        <v>1619</v>
      </c>
      <c r="U608" s="5" t="s">
        <v>36</v>
      </c>
      <c r="V608" s="5" t="s">
        <v>36</v>
      </c>
      <c r="W608" s="5"/>
    </row>
    <row r="609" spans="1:23" ht="409.5" x14ac:dyDescent="0.25">
      <c r="A609" s="5"/>
      <c r="B609" s="6" t="s">
        <v>1547</v>
      </c>
      <c r="C609" s="5" t="s">
        <v>1548</v>
      </c>
      <c r="D609" s="5" t="s">
        <v>1554</v>
      </c>
      <c r="E609" s="5" t="s">
        <v>1555</v>
      </c>
      <c r="F609" s="5" t="s">
        <v>1595</v>
      </c>
      <c r="G609" s="5" t="s">
        <v>1555</v>
      </c>
      <c r="H609" s="5" t="s">
        <v>692</v>
      </c>
      <c r="I609" s="5" t="s">
        <v>692</v>
      </c>
      <c r="J609" s="5">
        <v>8532100000</v>
      </c>
      <c r="K609" s="8" t="s">
        <v>1596</v>
      </c>
      <c r="L609" s="8" t="s">
        <v>1570</v>
      </c>
      <c r="M609" s="5" t="s">
        <v>1165</v>
      </c>
      <c r="N609" s="9">
        <v>83</v>
      </c>
      <c r="O609" s="9"/>
      <c r="P609" s="5" t="s">
        <v>34</v>
      </c>
      <c r="Q609" s="9">
        <v>1121.76</v>
      </c>
      <c r="R609" s="9">
        <v>1575.44</v>
      </c>
      <c r="S609" s="10">
        <v>42906</v>
      </c>
      <c r="T609" s="6" t="s">
        <v>1620</v>
      </c>
      <c r="U609" s="5" t="s">
        <v>36</v>
      </c>
      <c r="V609" s="5" t="s">
        <v>36</v>
      </c>
      <c r="W609" s="5"/>
    </row>
    <row r="610" spans="1:23" ht="409.5" x14ac:dyDescent="0.25">
      <c r="A610" s="5"/>
      <c r="B610" s="6" t="s">
        <v>1547</v>
      </c>
      <c r="C610" s="5" t="s">
        <v>1548</v>
      </c>
      <c r="D610" s="5" t="s">
        <v>1549</v>
      </c>
      <c r="E610" s="5" t="s">
        <v>999</v>
      </c>
      <c r="F610" s="5" t="s">
        <v>1588</v>
      </c>
      <c r="G610" s="5" t="s">
        <v>974</v>
      </c>
      <c r="H610" s="5" t="s">
        <v>29</v>
      </c>
      <c r="I610" s="5" t="s">
        <v>29</v>
      </c>
      <c r="J610" s="5">
        <v>8532100000</v>
      </c>
      <c r="K610" s="8" t="s">
        <v>1621</v>
      </c>
      <c r="L610" s="8" t="s">
        <v>1581</v>
      </c>
      <c r="M610" s="5" t="s">
        <v>33</v>
      </c>
      <c r="N610" s="9">
        <v>17</v>
      </c>
      <c r="O610" s="9"/>
      <c r="P610" s="5" t="s">
        <v>34</v>
      </c>
      <c r="Q610" s="9">
        <v>263.83999999999997</v>
      </c>
      <c r="R610" s="9">
        <v>519.86</v>
      </c>
      <c r="S610" s="10">
        <v>42940</v>
      </c>
      <c r="T610" s="6" t="s">
        <v>1622</v>
      </c>
      <c r="U610" s="5" t="s">
        <v>1623</v>
      </c>
      <c r="V610" s="5" t="s">
        <v>1624</v>
      </c>
      <c r="W610" s="5"/>
    </row>
    <row r="611" spans="1:23" ht="409.5" x14ac:dyDescent="0.25">
      <c r="A611" s="5"/>
      <c r="B611" s="6" t="s">
        <v>1547</v>
      </c>
      <c r="C611" s="5" t="s">
        <v>1548</v>
      </c>
      <c r="D611" s="5" t="s">
        <v>1549</v>
      </c>
      <c r="E611" s="5" t="s">
        <v>999</v>
      </c>
      <c r="F611" s="5" t="s">
        <v>1588</v>
      </c>
      <c r="G611" s="5" t="s">
        <v>974</v>
      </c>
      <c r="H611" s="5" t="s">
        <v>29</v>
      </c>
      <c r="I611" s="5" t="s">
        <v>29</v>
      </c>
      <c r="J611" s="5">
        <v>8532100000</v>
      </c>
      <c r="K611" s="8" t="s">
        <v>1625</v>
      </c>
      <c r="L611" s="8" t="s">
        <v>1626</v>
      </c>
      <c r="M611" s="5" t="s">
        <v>33</v>
      </c>
      <c r="N611" s="9">
        <v>462</v>
      </c>
      <c r="O611" s="9"/>
      <c r="P611" s="5" t="s">
        <v>34</v>
      </c>
      <c r="Q611" s="9">
        <v>7328.72</v>
      </c>
      <c r="R611" s="9">
        <v>9050.15</v>
      </c>
      <c r="S611" s="10">
        <v>42979</v>
      </c>
      <c r="T611" s="6" t="s">
        <v>1627</v>
      </c>
      <c r="U611" s="5" t="s">
        <v>36</v>
      </c>
      <c r="V611" s="5" t="s">
        <v>36</v>
      </c>
      <c r="W611" s="5"/>
    </row>
    <row r="612" spans="1:23" ht="409.5" x14ac:dyDescent="0.25">
      <c r="A612" s="5"/>
      <c r="B612" s="6" t="s">
        <v>1547</v>
      </c>
      <c r="C612" s="5" t="s">
        <v>1548</v>
      </c>
      <c r="D612" s="5" t="s">
        <v>1554</v>
      </c>
      <c r="E612" s="5" t="s">
        <v>1555</v>
      </c>
      <c r="F612" s="5" t="s">
        <v>1595</v>
      </c>
      <c r="G612" s="5" t="s">
        <v>1555</v>
      </c>
      <c r="H612" s="5" t="s">
        <v>692</v>
      </c>
      <c r="I612" s="5" t="s">
        <v>692</v>
      </c>
      <c r="J612" s="5">
        <v>8532100000</v>
      </c>
      <c r="K612" s="8" t="s">
        <v>1628</v>
      </c>
      <c r="L612" s="8" t="s">
        <v>1570</v>
      </c>
      <c r="M612" s="5" t="s">
        <v>1165</v>
      </c>
      <c r="N612" s="9">
        <v>20</v>
      </c>
      <c r="O612" s="9"/>
      <c r="P612" s="5" t="s">
        <v>34</v>
      </c>
      <c r="Q612" s="9">
        <v>295.64</v>
      </c>
      <c r="R612" s="9">
        <v>589.71</v>
      </c>
      <c r="S612" s="10">
        <v>43019</v>
      </c>
      <c r="T612" s="6" t="s">
        <v>1629</v>
      </c>
      <c r="U612" s="5" t="s">
        <v>1623</v>
      </c>
      <c r="V612" s="5" t="s">
        <v>1624</v>
      </c>
      <c r="W612" s="5"/>
    </row>
    <row r="613" spans="1:23" ht="409.5" x14ac:dyDescent="0.25">
      <c r="A613" s="5"/>
      <c r="B613" s="6" t="s">
        <v>1547</v>
      </c>
      <c r="C613" s="5" t="s">
        <v>1548</v>
      </c>
      <c r="D613" s="5" t="s">
        <v>1554</v>
      </c>
      <c r="E613" s="5" t="s">
        <v>1555</v>
      </c>
      <c r="F613" s="5" t="s">
        <v>1595</v>
      </c>
      <c r="G613" s="5" t="s">
        <v>1555</v>
      </c>
      <c r="H613" s="5" t="s">
        <v>692</v>
      </c>
      <c r="I613" s="5" t="s">
        <v>692</v>
      </c>
      <c r="J613" s="5">
        <v>8532100000</v>
      </c>
      <c r="K613" s="8" t="s">
        <v>1630</v>
      </c>
      <c r="L613" s="8" t="s">
        <v>1570</v>
      </c>
      <c r="M613" s="5" t="s">
        <v>1165</v>
      </c>
      <c r="N613" s="9">
        <v>268</v>
      </c>
      <c r="O613" s="9"/>
      <c r="P613" s="5" t="s">
        <v>34</v>
      </c>
      <c r="Q613" s="9">
        <v>4288.12</v>
      </c>
      <c r="R613" s="9">
        <v>5435.11</v>
      </c>
      <c r="S613" s="10">
        <v>43053</v>
      </c>
      <c r="T613" s="6" t="s">
        <v>1631</v>
      </c>
      <c r="U613" s="5" t="s">
        <v>36</v>
      </c>
      <c r="V613" s="5" t="s">
        <v>36</v>
      </c>
      <c r="W613" s="5"/>
    </row>
    <row r="614" spans="1:23" ht="409.5" x14ac:dyDescent="0.25">
      <c r="A614" s="5"/>
      <c r="B614" s="6" t="s">
        <v>1547</v>
      </c>
      <c r="C614" s="5" t="s">
        <v>1548</v>
      </c>
      <c r="D614" s="5" t="s">
        <v>1554</v>
      </c>
      <c r="E614" s="5" t="s">
        <v>1555</v>
      </c>
      <c r="F614" s="5" t="s">
        <v>1595</v>
      </c>
      <c r="G614" s="5" t="s">
        <v>1555</v>
      </c>
      <c r="H614" s="5" t="s">
        <v>29</v>
      </c>
      <c r="I614" s="5" t="s">
        <v>692</v>
      </c>
      <c r="J614" s="5">
        <v>8532100000</v>
      </c>
      <c r="K614" s="8" t="s">
        <v>1632</v>
      </c>
      <c r="L614" s="8" t="s">
        <v>1570</v>
      </c>
      <c r="M614" s="5" t="s">
        <v>33</v>
      </c>
      <c r="N614" s="9">
        <v>125</v>
      </c>
      <c r="O614" s="9"/>
      <c r="P614" s="5" t="s">
        <v>34</v>
      </c>
      <c r="Q614" s="9">
        <v>1906.56</v>
      </c>
      <c r="R614" s="9">
        <v>2292.33</v>
      </c>
      <c r="S614" s="10">
        <v>43068</v>
      </c>
      <c r="T614" s="6" t="s">
        <v>1633</v>
      </c>
      <c r="U614" s="5" t="s">
        <v>36</v>
      </c>
      <c r="V614" s="5" t="s">
        <v>36</v>
      </c>
      <c r="W614" s="5"/>
    </row>
    <row r="615" spans="1:23" ht="409.5" x14ac:dyDescent="0.25">
      <c r="A615" s="5"/>
      <c r="B615" s="6" t="s">
        <v>1547</v>
      </c>
      <c r="C615" s="5" t="s">
        <v>1548</v>
      </c>
      <c r="D615" s="5" t="s">
        <v>1554</v>
      </c>
      <c r="E615" s="5" t="s">
        <v>1555</v>
      </c>
      <c r="F615" s="5" t="s">
        <v>1595</v>
      </c>
      <c r="G615" s="5" t="s">
        <v>1555</v>
      </c>
      <c r="H615" s="5" t="s">
        <v>692</v>
      </c>
      <c r="I615" s="5" t="s">
        <v>692</v>
      </c>
      <c r="J615" s="5">
        <v>8532100000</v>
      </c>
      <c r="K615" s="8" t="s">
        <v>1634</v>
      </c>
      <c r="L615" s="8" t="s">
        <v>1570</v>
      </c>
      <c r="M615" s="5" t="s">
        <v>1165</v>
      </c>
      <c r="N615" s="9">
        <v>146</v>
      </c>
      <c r="O615" s="9"/>
      <c r="P615" s="5" t="s">
        <v>34</v>
      </c>
      <c r="Q615" s="9">
        <v>2060.64</v>
      </c>
      <c r="R615" s="9">
        <v>2606.33</v>
      </c>
      <c r="S615" s="10">
        <v>43068</v>
      </c>
      <c r="T615" s="6" t="s">
        <v>1635</v>
      </c>
      <c r="U615" s="5" t="s">
        <v>36</v>
      </c>
      <c r="V615" s="5" t="s">
        <v>36</v>
      </c>
      <c r="W615" s="5"/>
    </row>
    <row r="616" spans="1:23" ht="409.5" x14ac:dyDescent="0.25">
      <c r="A616" s="5"/>
      <c r="B616" s="6" t="s">
        <v>1547</v>
      </c>
      <c r="C616" s="5" t="s">
        <v>1548</v>
      </c>
      <c r="D616" s="5" t="s">
        <v>334</v>
      </c>
      <c r="E616" s="5" t="s">
        <v>1555</v>
      </c>
      <c r="F616" s="5" t="s">
        <v>334</v>
      </c>
      <c r="G616" s="5" t="s">
        <v>1555</v>
      </c>
      <c r="H616" s="5" t="s">
        <v>1636</v>
      </c>
      <c r="I616" s="5" t="s">
        <v>692</v>
      </c>
      <c r="J616" s="5">
        <v>8532100000</v>
      </c>
      <c r="K616" s="8" t="s">
        <v>1637</v>
      </c>
      <c r="L616" s="8" t="s">
        <v>1570</v>
      </c>
      <c r="M616" s="5" t="s">
        <v>1165</v>
      </c>
      <c r="N616" s="9">
        <v>69</v>
      </c>
      <c r="O616" s="9"/>
      <c r="P616" s="5" t="s">
        <v>334</v>
      </c>
      <c r="Q616" s="9" t="s">
        <v>334</v>
      </c>
      <c r="R616" s="9">
        <v>1625.68</v>
      </c>
      <c r="S616" s="10">
        <v>43074</v>
      </c>
      <c r="T616" s="6" t="s">
        <v>1638</v>
      </c>
      <c r="U616" s="5" t="s">
        <v>36</v>
      </c>
      <c r="V616" s="5" t="s">
        <v>36</v>
      </c>
      <c r="W616" s="5"/>
    </row>
    <row r="617" spans="1:23" ht="409.5" x14ac:dyDescent="0.25">
      <c r="A617" s="5"/>
      <c r="B617" s="6" t="s">
        <v>1547</v>
      </c>
      <c r="C617" s="5" t="s">
        <v>1548</v>
      </c>
      <c r="D617" s="5" t="s">
        <v>1554</v>
      </c>
      <c r="E617" s="5" t="s">
        <v>1555</v>
      </c>
      <c r="F617" s="5" t="s">
        <v>1639</v>
      </c>
      <c r="G617" s="5" t="s">
        <v>1555</v>
      </c>
      <c r="H617" s="5" t="s">
        <v>29</v>
      </c>
      <c r="I617" s="5" t="s">
        <v>692</v>
      </c>
      <c r="J617" s="5">
        <v>8532100000</v>
      </c>
      <c r="K617" s="8" t="s">
        <v>1640</v>
      </c>
      <c r="L617" s="8" t="s">
        <v>1570</v>
      </c>
      <c r="M617" s="5" t="s">
        <v>33</v>
      </c>
      <c r="N617" s="9">
        <v>299</v>
      </c>
      <c r="O617" s="9"/>
      <c r="P617" s="5" t="s">
        <v>34</v>
      </c>
      <c r="Q617" s="9">
        <v>4528.08</v>
      </c>
      <c r="R617" s="9">
        <v>5526.57</v>
      </c>
      <c r="S617" s="10">
        <v>43110.618055555555</v>
      </c>
      <c r="T617" s="6" t="s">
        <v>1641</v>
      </c>
      <c r="U617" s="5" t="s">
        <v>36</v>
      </c>
      <c r="V617" s="5" t="s">
        <v>36</v>
      </c>
      <c r="W617" s="5"/>
    </row>
    <row r="618" spans="1:23" ht="409.5" x14ac:dyDescent="0.25">
      <c r="A618" s="5"/>
      <c r="B618" s="6" t="s">
        <v>1547</v>
      </c>
      <c r="C618" s="5" t="s">
        <v>1548</v>
      </c>
      <c r="D618" s="5" t="s">
        <v>1554</v>
      </c>
      <c r="E618" s="5" t="s">
        <v>1555</v>
      </c>
      <c r="F618" s="5" t="s">
        <v>1639</v>
      </c>
      <c r="G618" s="5" t="s">
        <v>1555</v>
      </c>
      <c r="H618" s="5" t="s">
        <v>29</v>
      </c>
      <c r="I618" s="5" t="s">
        <v>692</v>
      </c>
      <c r="J618" s="5">
        <v>8532100000</v>
      </c>
      <c r="K618" s="8" t="s">
        <v>1642</v>
      </c>
      <c r="L618" s="8" t="s">
        <v>1570</v>
      </c>
      <c r="M618" s="5" t="s">
        <v>33</v>
      </c>
      <c r="N618" s="9">
        <v>168</v>
      </c>
      <c r="O618" s="9"/>
      <c r="P618" s="5" t="s">
        <v>34</v>
      </c>
      <c r="Q618" s="9">
        <v>2958.3</v>
      </c>
      <c r="R618" s="9">
        <v>3773.35</v>
      </c>
      <c r="S618" s="10">
        <v>43151.440972222219</v>
      </c>
      <c r="T618" s="6" t="s">
        <v>1643</v>
      </c>
      <c r="U618" s="5" t="s">
        <v>36</v>
      </c>
      <c r="V618" s="5" t="s">
        <v>36</v>
      </c>
      <c r="W618" s="5"/>
    </row>
    <row r="619" spans="1:23" ht="409.5" x14ac:dyDescent="0.25">
      <c r="A619" s="5">
        <v>26</v>
      </c>
      <c r="B619" s="6" t="s">
        <v>1644</v>
      </c>
      <c r="C619" s="5" t="s">
        <v>1645</v>
      </c>
      <c r="D619" s="5" t="s">
        <v>1646</v>
      </c>
      <c r="E619" s="5" t="s">
        <v>65</v>
      </c>
      <c r="F619" s="5" t="s">
        <v>1647</v>
      </c>
      <c r="G619" s="5" t="s">
        <v>65</v>
      </c>
      <c r="H619" s="5" t="s">
        <v>60</v>
      </c>
      <c r="I619" s="5" t="s">
        <v>60</v>
      </c>
      <c r="J619" s="5">
        <v>8532290000</v>
      </c>
      <c r="K619" s="8" t="s">
        <v>1648</v>
      </c>
      <c r="L619" s="8" t="s">
        <v>1649</v>
      </c>
      <c r="M619" s="5" t="s">
        <v>443</v>
      </c>
      <c r="N619" s="9">
        <v>82</v>
      </c>
      <c r="O619" s="9"/>
      <c r="P619" s="5" t="s">
        <v>34</v>
      </c>
      <c r="Q619" s="9">
        <v>1530</v>
      </c>
      <c r="R619" s="9">
        <v>1754.76</v>
      </c>
      <c r="S619" s="10">
        <v>42500</v>
      </c>
      <c r="T619" s="6" t="s">
        <v>1650</v>
      </c>
      <c r="U619" s="5" t="s">
        <v>425</v>
      </c>
      <c r="V619" s="5" t="s">
        <v>426</v>
      </c>
      <c r="W619" s="5"/>
    </row>
    <row r="620" spans="1:23" ht="409.5" x14ac:dyDescent="0.25">
      <c r="A620" s="5"/>
      <c r="B620" s="6" t="s">
        <v>1644</v>
      </c>
      <c r="C620" s="5" t="s">
        <v>1645</v>
      </c>
      <c r="D620" s="5" t="s">
        <v>1646</v>
      </c>
      <c r="E620" s="5" t="s">
        <v>65</v>
      </c>
      <c r="F620" s="5" t="s">
        <v>1647</v>
      </c>
      <c r="G620" s="5" t="s">
        <v>65</v>
      </c>
      <c r="H620" s="5" t="s">
        <v>60</v>
      </c>
      <c r="I620" s="5" t="s">
        <v>60</v>
      </c>
      <c r="J620" s="5">
        <v>8532290000</v>
      </c>
      <c r="K620" s="8" t="s">
        <v>1651</v>
      </c>
      <c r="L620" s="8" t="s">
        <v>1649</v>
      </c>
      <c r="M620" s="5" t="s">
        <v>443</v>
      </c>
      <c r="N620" s="9">
        <v>1272</v>
      </c>
      <c r="O620" s="9"/>
      <c r="P620" s="5" t="s">
        <v>34</v>
      </c>
      <c r="Q620" s="9">
        <v>18000</v>
      </c>
      <c r="R620" s="9">
        <v>20041.2</v>
      </c>
      <c r="S620" s="10">
        <v>42588</v>
      </c>
      <c r="T620" s="6" t="s">
        <v>1652</v>
      </c>
      <c r="U620" s="5" t="s">
        <v>425</v>
      </c>
      <c r="V620" s="5" t="s">
        <v>426</v>
      </c>
      <c r="W620" s="5"/>
    </row>
    <row r="621" spans="1:23" ht="409.5" x14ac:dyDescent="0.25">
      <c r="A621" s="5"/>
      <c r="B621" s="6" t="s">
        <v>1644</v>
      </c>
      <c r="C621" s="5" t="s">
        <v>1645</v>
      </c>
      <c r="D621" s="5" t="s">
        <v>1646</v>
      </c>
      <c r="E621" s="5" t="s">
        <v>65</v>
      </c>
      <c r="F621" s="5" t="s">
        <v>1647</v>
      </c>
      <c r="G621" s="5" t="s">
        <v>65</v>
      </c>
      <c r="H621" s="5" t="s">
        <v>60</v>
      </c>
      <c r="I621" s="5" t="s">
        <v>60</v>
      </c>
      <c r="J621" s="5">
        <v>8532290000</v>
      </c>
      <c r="K621" s="8" t="s">
        <v>1653</v>
      </c>
      <c r="L621" s="8" t="s">
        <v>1649</v>
      </c>
      <c r="M621" s="5" t="s">
        <v>443</v>
      </c>
      <c r="N621" s="9">
        <v>41</v>
      </c>
      <c r="O621" s="9"/>
      <c r="P621" s="5" t="s">
        <v>34</v>
      </c>
      <c r="Q621" s="9">
        <v>750</v>
      </c>
      <c r="R621" s="9">
        <v>844.65</v>
      </c>
      <c r="S621" s="10">
        <v>42623</v>
      </c>
      <c r="T621" s="6" t="s">
        <v>1654</v>
      </c>
      <c r="U621" s="5" t="s">
        <v>425</v>
      </c>
      <c r="V621" s="5" t="s">
        <v>426</v>
      </c>
      <c r="W621" s="5"/>
    </row>
    <row r="622" spans="1:23" ht="409.5" x14ac:dyDescent="0.25">
      <c r="A622" s="5"/>
      <c r="B622" s="6" t="s">
        <v>1644</v>
      </c>
      <c r="C622" s="5" t="s">
        <v>1645</v>
      </c>
      <c r="D622" s="5" t="s">
        <v>1646</v>
      </c>
      <c r="E622" s="5" t="s">
        <v>65</v>
      </c>
      <c r="F622" s="5" t="s">
        <v>1655</v>
      </c>
      <c r="G622" s="5" t="s">
        <v>65</v>
      </c>
      <c r="H622" s="5" t="s">
        <v>60</v>
      </c>
      <c r="I622" s="5" t="s">
        <v>60</v>
      </c>
      <c r="J622" s="5">
        <v>8532290000</v>
      </c>
      <c r="K622" s="8" t="s">
        <v>1656</v>
      </c>
      <c r="L622" s="8" t="s">
        <v>1649</v>
      </c>
      <c r="M622" s="5" t="s">
        <v>443</v>
      </c>
      <c r="N622" s="9">
        <v>68</v>
      </c>
      <c r="O622" s="9"/>
      <c r="P622" s="5" t="s">
        <v>34</v>
      </c>
      <c r="Q622" s="9">
        <v>1450</v>
      </c>
      <c r="R622" s="9">
        <v>1561.07</v>
      </c>
      <c r="S622" s="10">
        <v>42714</v>
      </c>
      <c r="T622" s="6" t="s">
        <v>1657</v>
      </c>
      <c r="U622" s="5" t="s">
        <v>425</v>
      </c>
      <c r="V622" s="5" t="s">
        <v>426</v>
      </c>
      <c r="W622" s="5"/>
    </row>
    <row r="623" spans="1:23" ht="409.5" x14ac:dyDescent="0.25">
      <c r="A623" s="5"/>
      <c r="B623" s="6" t="s">
        <v>1644</v>
      </c>
      <c r="C623" s="5" t="s">
        <v>1645</v>
      </c>
      <c r="D623" s="5" t="s">
        <v>1646</v>
      </c>
      <c r="E623" s="5" t="s">
        <v>65</v>
      </c>
      <c r="F623" s="5" t="s">
        <v>1655</v>
      </c>
      <c r="G623" s="5" t="s">
        <v>65</v>
      </c>
      <c r="H623" s="5" t="s">
        <v>60</v>
      </c>
      <c r="I623" s="5" t="s">
        <v>60</v>
      </c>
      <c r="J623" s="5">
        <v>8532290000</v>
      </c>
      <c r="K623" s="8" t="s">
        <v>1658</v>
      </c>
      <c r="L623" s="8" t="s">
        <v>1649</v>
      </c>
      <c r="M623" s="5" t="s">
        <v>443</v>
      </c>
      <c r="N623" s="9">
        <v>198</v>
      </c>
      <c r="O623" s="9"/>
      <c r="P623" s="5" t="s">
        <v>34</v>
      </c>
      <c r="Q623" s="9">
        <v>3725</v>
      </c>
      <c r="R623" s="9">
        <v>3999.16</v>
      </c>
      <c r="S623" s="10">
        <v>42763</v>
      </c>
      <c r="T623" s="6" t="s">
        <v>1659</v>
      </c>
      <c r="U623" s="5" t="s">
        <v>425</v>
      </c>
      <c r="V623" s="5" t="s">
        <v>426</v>
      </c>
      <c r="W623" s="5"/>
    </row>
    <row r="624" spans="1:23" ht="409.5" x14ac:dyDescent="0.25">
      <c r="A624" s="5"/>
      <c r="B624" s="6" t="s">
        <v>1644</v>
      </c>
      <c r="C624" s="5" t="s">
        <v>1645</v>
      </c>
      <c r="D624" s="5" t="s">
        <v>1646</v>
      </c>
      <c r="E624" s="5" t="s">
        <v>65</v>
      </c>
      <c r="F624" s="5" t="s">
        <v>1655</v>
      </c>
      <c r="G624" s="5" t="s">
        <v>65</v>
      </c>
      <c r="H624" s="5" t="s">
        <v>60</v>
      </c>
      <c r="I624" s="5" t="s">
        <v>60</v>
      </c>
      <c r="J624" s="5">
        <v>8532290000</v>
      </c>
      <c r="K624" s="8" t="s">
        <v>1660</v>
      </c>
      <c r="L624" s="8" t="s">
        <v>1649</v>
      </c>
      <c r="M624" s="5" t="s">
        <v>443</v>
      </c>
      <c r="N624" s="9">
        <v>1378</v>
      </c>
      <c r="O624" s="9"/>
      <c r="P624" s="5" t="s">
        <v>34</v>
      </c>
      <c r="Q624" s="9">
        <v>19500</v>
      </c>
      <c r="R624" s="9">
        <v>21050.26</v>
      </c>
      <c r="S624" s="10">
        <v>42819</v>
      </c>
      <c r="T624" s="6" t="s">
        <v>1661</v>
      </c>
      <c r="U624" s="5" t="s">
        <v>425</v>
      </c>
      <c r="V624" s="5" t="s">
        <v>426</v>
      </c>
      <c r="W624" s="5"/>
    </row>
    <row r="625" spans="1:23" ht="409.5" x14ac:dyDescent="0.25">
      <c r="A625" s="5"/>
      <c r="B625" s="6" t="s">
        <v>1644</v>
      </c>
      <c r="C625" s="5" t="s">
        <v>1645</v>
      </c>
      <c r="D625" s="5" t="s">
        <v>1646</v>
      </c>
      <c r="E625" s="5" t="s">
        <v>65</v>
      </c>
      <c r="F625" s="5" t="s">
        <v>1655</v>
      </c>
      <c r="G625" s="5" t="s">
        <v>65</v>
      </c>
      <c r="H625" s="5" t="s">
        <v>60</v>
      </c>
      <c r="I625" s="5" t="s">
        <v>60</v>
      </c>
      <c r="J625" s="5">
        <v>8532290000</v>
      </c>
      <c r="K625" s="8" t="s">
        <v>1662</v>
      </c>
      <c r="L625" s="8" t="s">
        <v>1649</v>
      </c>
      <c r="M625" s="5" t="s">
        <v>443</v>
      </c>
      <c r="N625" s="9">
        <v>365</v>
      </c>
      <c r="O625" s="9"/>
      <c r="P625" s="5" t="s">
        <v>34</v>
      </c>
      <c r="Q625" s="9">
        <v>6750</v>
      </c>
      <c r="R625" s="9">
        <v>7348.05</v>
      </c>
      <c r="S625" s="10">
        <v>42851</v>
      </c>
      <c r="T625" s="6" t="s">
        <v>1663</v>
      </c>
      <c r="U625" s="5" t="s">
        <v>425</v>
      </c>
      <c r="V625" s="5" t="s">
        <v>426</v>
      </c>
      <c r="W625" s="5"/>
    </row>
    <row r="626" spans="1:23" ht="409.5" x14ac:dyDescent="0.25">
      <c r="A626" s="5"/>
      <c r="B626" s="6" t="s">
        <v>1644</v>
      </c>
      <c r="C626" s="5" t="s">
        <v>1645</v>
      </c>
      <c r="D626" s="5" t="s">
        <v>1646</v>
      </c>
      <c r="E626" s="5" t="s">
        <v>65</v>
      </c>
      <c r="F626" s="5" t="s">
        <v>1655</v>
      </c>
      <c r="G626" s="5" t="s">
        <v>65</v>
      </c>
      <c r="H626" s="5" t="s">
        <v>60</v>
      </c>
      <c r="I626" s="5" t="s">
        <v>60</v>
      </c>
      <c r="J626" s="5">
        <v>8532290000</v>
      </c>
      <c r="K626" s="8" t="s">
        <v>1664</v>
      </c>
      <c r="L626" s="8" t="s">
        <v>1649</v>
      </c>
      <c r="M626" s="5" t="s">
        <v>443</v>
      </c>
      <c r="N626" s="9">
        <v>180</v>
      </c>
      <c r="O626" s="9"/>
      <c r="P626" s="5" t="s">
        <v>34</v>
      </c>
      <c r="Q626" s="9">
        <v>3250</v>
      </c>
      <c r="R626" s="9">
        <v>3537.95</v>
      </c>
      <c r="S626" s="10">
        <v>42851</v>
      </c>
      <c r="T626" s="6" t="s">
        <v>1665</v>
      </c>
      <c r="U626" s="5" t="s">
        <v>425</v>
      </c>
      <c r="V626" s="5" t="s">
        <v>426</v>
      </c>
      <c r="W626" s="5"/>
    </row>
    <row r="627" spans="1:23" ht="409.5" x14ac:dyDescent="0.25">
      <c r="A627" s="5"/>
      <c r="B627" s="6" t="s">
        <v>1644</v>
      </c>
      <c r="C627" s="5" t="s">
        <v>1645</v>
      </c>
      <c r="D627" s="5" t="s">
        <v>1646</v>
      </c>
      <c r="E627" s="5" t="s">
        <v>65</v>
      </c>
      <c r="F627" s="5" t="s">
        <v>1655</v>
      </c>
      <c r="G627" s="5" t="s">
        <v>65</v>
      </c>
      <c r="H627" s="5" t="s">
        <v>60</v>
      </c>
      <c r="I627" s="5" t="s">
        <v>60</v>
      </c>
      <c r="J627" s="5">
        <v>8532290000</v>
      </c>
      <c r="K627" s="8" t="s">
        <v>1666</v>
      </c>
      <c r="L627" s="8" t="s">
        <v>1649</v>
      </c>
      <c r="M627" s="5" t="s">
        <v>443</v>
      </c>
      <c r="N627" s="9">
        <v>490</v>
      </c>
      <c r="O627" s="9"/>
      <c r="P627" s="5" t="s">
        <v>34</v>
      </c>
      <c r="Q627" s="9">
        <v>8750</v>
      </c>
      <c r="R627" s="9">
        <v>9743.1299999999992</v>
      </c>
      <c r="S627" s="10">
        <v>42877</v>
      </c>
      <c r="T627" s="6" t="s">
        <v>1667</v>
      </c>
      <c r="U627" s="5" t="s">
        <v>425</v>
      </c>
      <c r="V627" s="5" t="s">
        <v>426</v>
      </c>
      <c r="W627" s="5"/>
    </row>
    <row r="628" spans="1:23" ht="409.5" x14ac:dyDescent="0.25">
      <c r="A628" s="5"/>
      <c r="B628" s="6" t="s">
        <v>1644</v>
      </c>
      <c r="C628" s="5" t="s">
        <v>1645</v>
      </c>
      <c r="D628" s="5" t="s">
        <v>1646</v>
      </c>
      <c r="E628" s="5" t="s">
        <v>65</v>
      </c>
      <c r="F628" s="5" t="s">
        <v>1655</v>
      </c>
      <c r="G628" s="5" t="s">
        <v>65</v>
      </c>
      <c r="H628" s="5" t="s">
        <v>60</v>
      </c>
      <c r="I628" s="5" t="s">
        <v>60</v>
      </c>
      <c r="J628" s="5">
        <v>8532290000</v>
      </c>
      <c r="K628" s="8" t="s">
        <v>1668</v>
      </c>
      <c r="L628" s="8" t="s">
        <v>1649</v>
      </c>
      <c r="M628" s="5" t="s">
        <v>443</v>
      </c>
      <c r="N628" s="9">
        <v>164</v>
      </c>
      <c r="O628" s="9"/>
      <c r="P628" s="5" t="s">
        <v>34</v>
      </c>
      <c r="Q628" s="9">
        <v>3000</v>
      </c>
      <c r="R628" s="9">
        <v>3567.3</v>
      </c>
      <c r="S628" s="10">
        <v>42994</v>
      </c>
      <c r="T628" s="6" t="s">
        <v>1669</v>
      </c>
      <c r="U628" s="5" t="s">
        <v>425</v>
      </c>
      <c r="V628" s="5" t="s">
        <v>426</v>
      </c>
      <c r="W628" s="5"/>
    </row>
    <row r="629" spans="1:23" ht="409.5" x14ac:dyDescent="0.25">
      <c r="A629" s="5"/>
      <c r="B629" s="6" t="s">
        <v>1644</v>
      </c>
      <c r="C629" s="5" t="s">
        <v>1645</v>
      </c>
      <c r="D629" s="5" t="s">
        <v>1646</v>
      </c>
      <c r="E629" s="5" t="s">
        <v>65</v>
      </c>
      <c r="F629" s="5" t="s">
        <v>1655</v>
      </c>
      <c r="G629" s="5" t="s">
        <v>65</v>
      </c>
      <c r="H629" s="5" t="s">
        <v>60</v>
      </c>
      <c r="I629" s="5" t="s">
        <v>60</v>
      </c>
      <c r="J629" s="5">
        <v>8532290000</v>
      </c>
      <c r="K629" s="8" t="s">
        <v>1670</v>
      </c>
      <c r="L629" s="8" t="s">
        <v>1649</v>
      </c>
      <c r="M629" s="5" t="s">
        <v>443</v>
      </c>
      <c r="N629" s="9">
        <v>464</v>
      </c>
      <c r="O629" s="9"/>
      <c r="P629" s="5" t="s">
        <v>34</v>
      </c>
      <c r="Q629" s="9">
        <v>9490</v>
      </c>
      <c r="R629" s="9">
        <v>11222.87</v>
      </c>
      <c r="S629" s="10">
        <v>43025</v>
      </c>
      <c r="T629" s="6" t="s">
        <v>1671</v>
      </c>
      <c r="U629" s="5" t="s">
        <v>425</v>
      </c>
      <c r="V629" s="5" t="s">
        <v>426</v>
      </c>
      <c r="W629" s="5"/>
    </row>
    <row r="630" spans="1:23" ht="409.5" x14ac:dyDescent="0.25">
      <c r="A630" s="5">
        <v>27</v>
      </c>
      <c r="B630" s="6" t="s">
        <v>1672</v>
      </c>
      <c r="C630" s="5" t="s">
        <v>1673</v>
      </c>
      <c r="D630" s="5" t="s">
        <v>1674</v>
      </c>
      <c r="E630" s="5" t="s">
        <v>1044</v>
      </c>
      <c r="F630" s="5" t="s">
        <v>1675</v>
      </c>
      <c r="G630" s="5" t="s">
        <v>1044</v>
      </c>
      <c r="H630" s="5" t="s">
        <v>393</v>
      </c>
      <c r="I630" s="5" t="s">
        <v>30</v>
      </c>
      <c r="J630" s="5">
        <v>8532100000</v>
      </c>
      <c r="K630" s="8" t="s">
        <v>1676</v>
      </c>
      <c r="L630" s="8" t="s">
        <v>32</v>
      </c>
      <c r="M630" s="5" t="s">
        <v>1165</v>
      </c>
      <c r="N630" s="9">
        <v>933</v>
      </c>
      <c r="O630" s="9"/>
      <c r="P630" s="5" t="s">
        <v>34</v>
      </c>
      <c r="Q630" s="9">
        <v>15415.5</v>
      </c>
      <c r="R630" s="9">
        <v>18482.11</v>
      </c>
      <c r="S630" s="10">
        <v>42473</v>
      </c>
      <c r="T630" s="6" t="s">
        <v>1677</v>
      </c>
      <c r="U630" s="5" t="s">
        <v>36</v>
      </c>
      <c r="V630" s="5" t="s">
        <v>36</v>
      </c>
      <c r="W630" s="5"/>
    </row>
    <row r="631" spans="1:23" ht="409.5" x14ac:dyDescent="0.25">
      <c r="A631" s="5"/>
      <c r="B631" s="6" t="s">
        <v>1672</v>
      </c>
      <c r="C631" s="5" t="s">
        <v>1673</v>
      </c>
      <c r="D631" s="5" t="s">
        <v>1674</v>
      </c>
      <c r="E631" s="5" t="s">
        <v>1044</v>
      </c>
      <c r="F631" s="5" t="s">
        <v>1675</v>
      </c>
      <c r="G631" s="5" t="s">
        <v>1044</v>
      </c>
      <c r="H631" s="5" t="s">
        <v>393</v>
      </c>
      <c r="I631" s="5" t="s">
        <v>30</v>
      </c>
      <c r="J631" s="5">
        <v>8532100000</v>
      </c>
      <c r="K631" s="8" t="s">
        <v>1678</v>
      </c>
      <c r="L631" s="8" t="s">
        <v>32</v>
      </c>
      <c r="M631" s="5" t="s">
        <v>1165</v>
      </c>
      <c r="N631" s="9">
        <v>61</v>
      </c>
      <c r="O631" s="9"/>
      <c r="P631" s="5" t="s">
        <v>34</v>
      </c>
      <c r="Q631" s="9">
        <v>1676.43</v>
      </c>
      <c r="R631" s="9">
        <v>1937.69</v>
      </c>
      <c r="S631" s="10">
        <v>42557</v>
      </c>
      <c r="T631" s="6" t="s">
        <v>1679</v>
      </c>
      <c r="U631" s="5" t="s">
        <v>36</v>
      </c>
      <c r="V631" s="5" t="s">
        <v>36</v>
      </c>
      <c r="W631" s="5"/>
    </row>
    <row r="632" spans="1:23" ht="409.5" x14ac:dyDescent="0.25">
      <c r="A632" s="5"/>
      <c r="B632" s="6" t="s">
        <v>1672</v>
      </c>
      <c r="C632" s="5" t="s">
        <v>1673</v>
      </c>
      <c r="D632" s="5" t="s">
        <v>1680</v>
      </c>
      <c r="E632" s="5" t="s">
        <v>1044</v>
      </c>
      <c r="F632" s="5" t="s">
        <v>1675</v>
      </c>
      <c r="G632" s="5" t="s">
        <v>1044</v>
      </c>
      <c r="H632" s="5" t="s">
        <v>393</v>
      </c>
      <c r="I632" s="5" t="s">
        <v>30</v>
      </c>
      <c r="J632" s="5">
        <v>8532100000</v>
      </c>
      <c r="K632" s="8" t="s">
        <v>1681</v>
      </c>
      <c r="L632" s="8" t="s">
        <v>32</v>
      </c>
      <c r="M632" s="5" t="s">
        <v>1165</v>
      </c>
      <c r="N632" s="9">
        <v>278</v>
      </c>
      <c r="O632" s="9"/>
      <c r="P632" s="5" t="s">
        <v>34</v>
      </c>
      <c r="Q632" s="9">
        <v>3552.73</v>
      </c>
      <c r="R632" s="9">
        <v>4305.1000000000004</v>
      </c>
      <c r="S632" s="10">
        <v>42570</v>
      </c>
      <c r="T632" s="6" t="s">
        <v>1682</v>
      </c>
      <c r="U632" s="5" t="s">
        <v>36</v>
      </c>
      <c r="V632" s="5" t="s">
        <v>36</v>
      </c>
      <c r="W632" s="5"/>
    </row>
    <row r="633" spans="1:23" ht="409.5" x14ac:dyDescent="0.25">
      <c r="A633" s="5"/>
      <c r="B633" s="6" t="s">
        <v>1672</v>
      </c>
      <c r="C633" s="5" t="s">
        <v>1673</v>
      </c>
      <c r="D633" s="5" t="s">
        <v>1674</v>
      </c>
      <c r="E633" s="5" t="s">
        <v>1044</v>
      </c>
      <c r="F633" s="5" t="s">
        <v>1675</v>
      </c>
      <c r="G633" s="5" t="s">
        <v>1044</v>
      </c>
      <c r="H633" s="5" t="s">
        <v>393</v>
      </c>
      <c r="I633" s="5" t="s">
        <v>30</v>
      </c>
      <c r="J633" s="5">
        <v>8532100000</v>
      </c>
      <c r="K633" s="8" t="s">
        <v>1683</v>
      </c>
      <c r="L633" s="8" t="s">
        <v>32</v>
      </c>
      <c r="M633" s="5" t="s">
        <v>1165</v>
      </c>
      <c r="N633" s="9">
        <v>356</v>
      </c>
      <c r="O633" s="9"/>
      <c r="P633" s="5" t="s">
        <v>34</v>
      </c>
      <c r="Q633" s="9">
        <v>6701.76</v>
      </c>
      <c r="R633" s="9">
        <v>7699.42</v>
      </c>
      <c r="S633" s="10">
        <v>42584</v>
      </c>
      <c r="T633" s="6" t="s">
        <v>1684</v>
      </c>
      <c r="U633" s="5" t="s">
        <v>36</v>
      </c>
      <c r="V633" s="5" t="s">
        <v>36</v>
      </c>
      <c r="W633" s="5"/>
    </row>
    <row r="634" spans="1:23" ht="337.5" x14ac:dyDescent="0.25">
      <c r="A634" s="5"/>
      <c r="B634" s="6" t="s">
        <v>1672</v>
      </c>
      <c r="C634" s="5" t="s">
        <v>1673</v>
      </c>
      <c r="D634" s="5" t="s">
        <v>1685</v>
      </c>
      <c r="E634" s="5" t="s">
        <v>1044</v>
      </c>
      <c r="F634" s="5" t="s">
        <v>1675</v>
      </c>
      <c r="G634" s="5" t="s">
        <v>1044</v>
      </c>
      <c r="H634" s="5" t="s">
        <v>393</v>
      </c>
      <c r="I634" s="5" t="s">
        <v>30</v>
      </c>
      <c r="J634" s="5">
        <v>8532100000</v>
      </c>
      <c r="K634" s="8" t="s">
        <v>1686</v>
      </c>
      <c r="L634" s="8" t="s">
        <v>32</v>
      </c>
      <c r="M634" s="5" t="s">
        <v>1165</v>
      </c>
      <c r="N634" s="9">
        <v>75</v>
      </c>
      <c r="O634" s="9"/>
      <c r="P634" s="5" t="s">
        <v>34</v>
      </c>
      <c r="Q634" s="9">
        <v>1522.08</v>
      </c>
      <c r="R634" s="9">
        <v>1867.36</v>
      </c>
      <c r="S634" s="10">
        <v>42605</v>
      </c>
      <c r="T634" s="6" t="s">
        <v>1687</v>
      </c>
      <c r="U634" s="5" t="s">
        <v>36</v>
      </c>
      <c r="V634" s="5" t="s">
        <v>36</v>
      </c>
      <c r="W634" s="5"/>
    </row>
    <row r="635" spans="1:23" ht="409.5" x14ac:dyDescent="0.25">
      <c r="A635" s="5"/>
      <c r="B635" s="6" t="s">
        <v>1672</v>
      </c>
      <c r="C635" s="5" t="s">
        <v>1673</v>
      </c>
      <c r="D635" s="5" t="s">
        <v>1685</v>
      </c>
      <c r="E635" s="5" t="s">
        <v>1044</v>
      </c>
      <c r="F635" s="5" t="s">
        <v>1688</v>
      </c>
      <c r="G635" s="5" t="s">
        <v>1044</v>
      </c>
      <c r="H635" s="5" t="s">
        <v>393</v>
      </c>
      <c r="I635" s="5" t="s">
        <v>30</v>
      </c>
      <c r="J635" s="5">
        <v>8532100000</v>
      </c>
      <c r="K635" s="8" t="s">
        <v>1689</v>
      </c>
      <c r="L635" s="8" t="s">
        <v>32</v>
      </c>
      <c r="M635" s="5" t="s">
        <v>33</v>
      </c>
      <c r="N635" s="9">
        <v>70</v>
      </c>
      <c r="O635" s="9"/>
      <c r="P635" s="5" t="s">
        <v>34</v>
      </c>
      <c r="Q635" s="9">
        <v>1928.88</v>
      </c>
      <c r="R635" s="9">
        <v>2264.2600000000002</v>
      </c>
      <c r="S635" s="10">
        <v>42646</v>
      </c>
      <c r="T635" s="6" t="s">
        <v>1690</v>
      </c>
      <c r="U635" s="5" t="s">
        <v>36</v>
      </c>
      <c r="V635" s="5" t="s">
        <v>36</v>
      </c>
      <c r="W635" s="5"/>
    </row>
    <row r="636" spans="1:23" ht="409.5" x14ac:dyDescent="0.25">
      <c r="A636" s="5"/>
      <c r="B636" s="6" t="s">
        <v>1672</v>
      </c>
      <c r="C636" s="5" t="s">
        <v>1673</v>
      </c>
      <c r="D636" s="5" t="s">
        <v>1685</v>
      </c>
      <c r="E636" s="5" t="s">
        <v>1044</v>
      </c>
      <c r="F636" s="5" t="s">
        <v>1675</v>
      </c>
      <c r="G636" s="5" t="s">
        <v>1044</v>
      </c>
      <c r="H636" s="5" t="s">
        <v>393</v>
      </c>
      <c r="I636" s="5" t="s">
        <v>30</v>
      </c>
      <c r="J636" s="5">
        <v>8532100000</v>
      </c>
      <c r="K636" s="8" t="s">
        <v>1691</v>
      </c>
      <c r="L636" s="8" t="s">
        <v>32</v>
      </c>
      <c r="M636" s="5" t="s">
        <v>1165</v>
      </c>
      <c r="N636" s="9">
        <v>155</v>
      </c>
      <c r="O636" s="9"/>
      <c r="P636" s="5" t="s">
        <v>34</v>
      </c>
      <c r="Q636" s="9">
        <v>2726.64</v>
      </c>
      <c r="R636" s="9">
        <v>3110.17</v>
      </c>
      <c r="S636" s="10">
        <v>42666</v>
      </c>
      <c r="T636" s="6" t="s">
        <v>1692</v>
      </c>
      <c r="U636" s="5" t="s">
        <v>36</v>
      </c>
      <c r="V636" s="5" t="s">
        <v>36</v>
      </c>
      <c r="W636" s="5"/>
    </row>
    <row r="637" spans="1:23" ht="409.5" x14ac:dyDescent="0.25">
      <c r="A637" s="5"/>
      <c r="B637" s="6" t="s">
        <v>1672</v>
      </c>
      <c r="C637" s="5" t="s">
        <v>1673</v>
      </c>
      <c r="D637" s="5" t="s">
        <v>1685</v>
      </c>
      <c r="E637" s="5" t="s">
        <v>1044</v>
      </c>
      <c r="F637" s="5" t="s">
        <v>1675</v>
      </c>
      <c r="G637" s="5" t="s">
        <v>1044</v>
      </c>
      <c r="H637" s="5" t="s">
        <v>393</v>
      </c>
      <c r="I637" s="5" t="s">
        <v>30</v>
      </c>
      <c r="J637" s="5">
        <v>8532100000</v>
      </c>
      <c r="K637" s="8" t="s">
        <v>1693</v>
      </c>
      <c r="L637" s="8" t="s">
        <v>32</v>
      </c>
      <c r="M637" s="5" t="s">
        <v>1165</v>
      </c>
      <c r="N637" s="9">
        <v>779</v>
      </c>
      <c r="O637" s="9"/>
      <c r="P637" s="5" t="s">
        <v>34</v>
      </c>
      <c r="Q637" s="9">
        <v>14498.25</v>
      </c>
      <c r="R637" s="9">
        <v>16385.740000000002</v>
      </c>
      <c r="S637" s="10">
        <v>42674</v>
      </c>
      <c r="T637" s="6" t="s">
        <v>1694</v>
      </c>
      <c r="U637" s="5" t="s">
        <v>36</v>
      </c>
      <c r="V637" s="5" t="s">
        <v>36</v>
      </c>
      <c r="W637" s="5"/>
    </row>
    <row r="638" spans="1:23" ht="409.5" x14ac:dyDescent="0.25">
      <c r="A638" s="5"/>
      <c r="B638" s="6" t="s">
        <v>1672</v>
      </c>
      <c r="C638" s="5" t="s">
        <v>1673</v>
      </c>
      <c r="D638" s="5" t="s">
        <v>1685</v>
      </c>
      <c r="E638" s="5" t="s">
        <v>1044</v>
      </c>
      <c r="F638" s="5" t="s">
        <v>1695</v>
      </c>
      <c r="G638" s="5" t="s">
        <v>1044</v>
      </c>
      <c r="H638" s="5" t="s">
        <v>393</v>
      </c>
      <c r="I638" s="5" t="s">
        <v>30</v>
      </c>
      <c r="J638" s="5">
        <v>8532100000</v>
      </c>
      <c r="K638" s="8" t="s">
        <v>1696</v>
      </c>
      <c r="L638" s="8" t="s">
        <v>32</v>
      </c>
      <c r="M638" s="5" t="s">
        <v>1165</v>
      </c>
      <c r="N638" s="9">
        <v>36</v>
      </c>
      <c r="O638" s="9"/>
      <c r="P638" s="5" t="s">
        <v>34</v>
      </c>
      <c r="Q638" s="9">
        <v>751.4</v>
      </c>
      <c r="R638" s="9">
        <v>906.96</v>
      </c>
      <c r="S638" s="10">
        <v>42709</v>
      </c>
      <c r="T638" s="6" t="s">
        <v>1697</v>
      </c>
      <c r="U638" s="5" t="s">
        <v>36</v>
      </c>
      <c r="V638" s="5" t="s">
        <v>36</v>
      </c>
      <c r="W638" s="5"/>
    </row>
    <row r="639" spans="1:23" ht="409.5" x14ac:dyDescent="0.25">
      <c r="A639" s="5"/>
      <c r="B639" s="6" t="s">
        <v>1672</v>
      </c>
      <c r="C639" s="5" t="s">
        <v>1673</v>
      </c>
      <c r="D639" s="5" t="s">
        <v>1685</v>
      </c>
      <c r="E639" s="5" t="s">
        <v>1044</v>
      </c>
      <c r="F639" s="5" t="s">
        <v>1695</v>
      </c>
      <c r="G639" s="5" t="s">
        <v>1044</v>
      </c>
      <c r="H639" s="5" t="s">
        <v>393</v>
      </c>
      <c r="I639" s="5" t="s">
        <v>30</v>
      </c>
      <c r="J639" s="5">
        <v>8532100000</v>
      </c>
      <c r="K639" s="8" t="s">
        <v>1698</v>
      </c>
      <c r="L639" s="8" t="s">
        <v>32</v>
      </c>
      <c r="M639" s="5" t="s">
        <v>1165</v>
      </c>
      <c r="N639" s="9">
        <v>5</v>
      </c>
      <c r="O639" s="9"/>
      <c r="P639" s="5" t="s">
        <v>34</v>
      </c>
      <c r="Q639" s="9">
        <v>97.62</v>
      </c>
      <c r="R639" s="9">
        <v>119.32</v>
      </c>
      <c r="S639" s="10">
        <v>42940</v>
      </c>
      <c r="T639" s="6" t="s">
        <v>1699</v>
      </c>
      <c r="U639" s="5" t="s">
        <v>1700</v>
      </c>
      <c r="V639" s="5" t="s">
        <v>1701</v>
      </c>
      <c r="W639" s="5"/>
    </row>
    <row r="640" spans="1:23" ht="409.5" x14ac:dyDescent="0.25">
      <c r="A640" s="5"/>
      <c r="B640" s="6" t="s">
        <v>1672</v>
      </c>
      <c r="C640" s="5" t="s">
        <v>1673</v>
      </c>
      <c r="D640" s="5" t="s">
        <v>1702</v>
      </c>
      <c r="E640" s="5" t="s">
        <v>1703</v>
      </c>
      <c r="F640" s="5" t="s">
        <v>1704</v>
      </c>
      <c r="G640" s="5" t="s">
        <v>1044</v>
      </c>
      <c r="H640" s="5" t="s">
        <v>393</v>
      </c>
      <c r="I640" s="5" t="s">
        <v>30</v>
      </c>
      <c r="J640" s="5">
        <v>8532250000</v>
      </c>
      <c r="K640" s="8" t="s">
        <v>1705</v>
      </c>
      <c r="L640" s="8" t="s">
        <v>32</v>
      </c>
      <c r="M640" s="5" t="s">
        <v>1165</v>
      </c>
      <c r="N640" s="9">
        <v>768</v>
      </c>
      <c r="O640" s="9"/>
      <c r="P640" s="5" t="s">
        <v>34</v>
      </c>
      <c r="Q640" s="9">
        <v>13253.08</v>
      </c>
      <c r="R640" s="9">
        <v>17413.84</v>
      </c>
      <c r="S640" s="10">
        <v>43136.853472222225</v>
      </c>
      <c r="T640" s="6" t="s">
        <v>1706</v>
      </c>
      <c r="U640" s="5" t="s">
        <v>1700</v>
      </c>
      <c r="V640" s="5" t="s">
        <v>1701</v>
      </c>
      <c r="W640" s="5"/>
    </row>
    <row r="641" spans="1:23" ht="409.5" x14ac:dyDescent="0.25">
      <c r="A641" s="5">
        <v>28</v>
      </c>
      <c r="B641" s="6" t="s">
        <v>1707</v>
      </c>
      <c r="C641" s="5" t="s">
        <v>1708</v>
      </c>
      <c r="D641" s="5" t="s">
        <v>1709</v>
      </c>
      <c r="E641" s="5" t="s">
        <v>1710</v>
      </c>
      <c r="F641" s="5" t="s">
        <v>1711</v>
      </c>
      <c r="G641" s="5" t="s">
        <v>1712</v>
      </c>
      <c r="H641" s="5" t="s">
        <v>60</v>
      </c>
      <c r="I641" s="5" t="s">
        <v>60</v>
      </c>
      <c r="J641" s="5">
        <v>8532250000</v>
      </c>
      <c r="K641" s="8" t="s">
        <v>1713</v>
      </c>
      <c r="L641" s="8" t="s">
        <v>1714</v>
      </c>
      <c r="M641" s="5" t="s">
        <v>1165</v>
      </c>
      <c r="N641" s="9">
        <v>1338</v>
      </c>
      <c r="O641" s="9"/>
      <c r="P641" s="5" t="s">
        <v>444</v>
      </c>
      <c r="Q641" s="9">
        <v>58149</v>
      </c>
      <c r="R641" s="9">
        <v>62014.7</v>
      </c>
      <c r="S641" s="10">
        <v>43022</v>
      </c>
      <c r="T641" s="6" t="s">
        <v>1715</v>
      </c>
      <c r="U641" s="5" t="s">
        <v>1716</v>
      </c>
      <c r="V641" s="5" t="s">
        <v>1717</v>
      </c>
      <c r="W641" s="5"/>
    </row>
    <row r="642" spans="1:23" ht="409.5" x14ac:dyDescent="0.25">
      <c r="A642" s="5">
        <v>29</v>
      </c>
      <c r="B642" s="6" t="s">
        <v>1718</v>
      </c>
      <c r="C642" s="5" t="s">
        <v>1719</v>
      </c>
      <c r="D642" s="5" t="s">
        <v>1720</v>
      </c>
      <c r="E642" s="5" t="s">
        <v>1721</v>
      </c>
      <c r="F642" s="5" t="s">
        <v>1722</v>
      </c>
      <c r="G642" s="5" t="s">
        <v>1721</v>
      </c>
      <c r="H642" s="5" t="s">
        <v>421</v>
      </c>
      <c r="I642" s="5" t="s">
        <v>421</v>
      </c>
      <c r="J642" s="5">
        <v>8532100000</v>
      </c>
      <c r="K642" s="8" t="s">
        <v>1723</v>
      </c>
      <c r="L642" s="8" t="s">
        <v>32</v>
      </c>
      <c r="M642" s="5" t="s">
        <v>46</v>
      </c>
      <c r="N642" s="9">
        <v>1680</v>
      </c>
      <c r="O642" s="9"/>
      <c r="P642" s="5" t="s">
        <v>34</v>
      </c>
      <c r="Q642" s="9">
        <v>49200</v>
      </c>
      <c r="R642" s="9">
        <v>54552.97</v>
      </c>
      <c r="S642" s="10">
        <v>42446</v>
      </c>
      <c r="T642" s="6" t="s">
        <v>1724</v>
      </c>
      <c r="U642" s="5" t="s">
        <v>36</v>
      </c>
      <c r="V642" s="5" t="s">
        <v>36</v>
      </c>
      <c r="W642" s="5"/>
    </row>
    <row r="643" spans="1:23" ht="409.5" x14ac:dyDescent="0.25">
      <c r="A643" s="5">
        <v>30</v>
      </c>
      <c r="B643" s="6" t="s">
        <v>1725</v>
      </c>
      <c r="C643" s="5" t="s">
        <v>1726</v>
      </c>
      <c r="D643" s="5" t="s">
        <v>1727</v>
      </c>
      <c r="E643" s="5" t="s">
        <v>1728</v>
      </c>
      <c r="F643" s="5" t="s">
        <v>1729</v>
      </c>
      <c r="G643" s="5" t="s">
        <v>1730</v>
      </c>
      <c r="H643" s="5" t="s">
        <v>692</v>
      </c>
      <c r="I643" s="5" t="s">
        <v>692</v>
      </c>
      <c r="J643" s="5">
        <v>8532100000</v>
      </c>
      <c r="K643" s="8" t="s">
        <v>1731</v>
      </c>
      <c r="L643" s="8" t="s">
        <v>32</v>
      </c>
      <c r="M643" s="5" t="s">
        <v>1165</v>
      </c>
      <c r="N643" s="9">
        <v>2905.6750000000002</v>
      </c>
      <c r="O643" s="9"/>
      <c r="P643" s="5" t="s">
        <v>34</v>
      </c>
      <c r="Q643" s="9">
        <v>46450.38</v>
      </c>
      <c r="R643" s="9">
        <v>53846.92</v>
      </c>
      <c r="S643" s="10">
        <v>42614</v>
      </c>
      <c r="T643" s="6" t="s">
        <v>1732</v>
      </c>
      <c r="U643" s="5" t="s">
        <v>36</v>
      </c>
      <c r="V643" s="5" t="s">
        <v>36</v>
      </c>
      <c r="W643" s="5"/>
    </row>
    <row r="644" spans="1:23" ht="409.5" x14ac:dyDescent="0.25">
      <c r="A644" s="5">
        <v>31</v>
      </c>
      <c r="B644" s="6" t="s">
        <v>1733</v>
      </c>
      <c r="C644" s="5" t="s">
        <v>1734</v>
      </c>
      <c r="D644" s="5" t="s">
        <v>1735</v>
      </c>
      <c r="E644" s="5" t="s">
        <v>1380</v>
      </c>
      <c r="F644" s="5" t="s">
        <v>1736</v>
      </c>
      <c r="G644" s="5" t="s">
        <v>42</v>
      </c>
      <c r="H644" s="5" t="s">
        <v>43</v>
      </c>
      <c r="I644" s="5" t="s">
        <v>43</v>
      </c>
      <c r="J644" s="5">
        <v>8532100000</v>
      </c>
      <c r="K644" s="8" t="s">
        <v>1737</v>
      </c>
      <c r="L644" s="8" t="s">
        <v>1738</v>
      </c>
      <c r="M644" s="5" t="s">
        <v>1165</v>
      </c>
      <c r="N644" s="9">
        <v>2290</v>
      </c>
      <c r="O644" s="9"/>
      <c r="P644" s="5" t="s">
        <v>34</v>
      </c>
      <c r="Q644" s="9">
        <v>22600</v>
      </c>
      <c r="R644" s="9">
        <v>27700</v>
      </c>
      <c r="S644" s="10">
        <v>42955</v>
      </c>
      <c r="T644" s="6" t="s">
        <v>1739</v>
      </c>
      <c r="U644" s="5" t="s">
        <v>36</v>
      </c>
      <c r="V644" s="5" t="s">
        <v>36</v>
      </c>
      <c r="W644" s="5"/>
    </row>
    <row r="645" spans="1:23" ht="409.5" x14ac:dyDescent="0.25">
      <c r="A645" s="5"/>
      <c r="B645" s="6" t="s">
        <v>1733</v>
      </c>
      <c r="C645" s="5" t="s">
        <v>1734</v>
      </c>
      <c r="D645" s="5" t="s">
        <v>1735</v>
      </c>
      <c r="E645" s="5" t="s">
        <v>1380</v>
      </c>
      <c r="F645" s="5" t="s">
        <v>1740</v>
      </c>
      <c r="G645" s="5" t="s">
        <v>42</v>
      </c>
      <c r="H645" s="5" t="s">
        <v>43</v>
      </c>
      <c r="I645" s="5" t="s">
        <v>43</v>
      </c>
      <c r="J645" s="5">
        <v>8532100000</v>
      </c>
      <c r="K645" s="8" t="s">
        <v>1741</v>
      </c>
      <c r="L645" s="8" t="s">
        <v>32</v>
      </c>
      <c r="M645" s="5" t="s">
        <v>1165</v>
      </c>
      <c r="N645" s="9">
        <v>250</v>
      </c>
      <c r="O645" s="9"/>
      <c r="P645" s="5" t="s">
        <v>34</v>
      </c>
      <c r="Q645" s="9">
        <v>2226</v>
      </c>
      <c r="R645" s="9">
        <v>3100</v>
      </c>
      <c r="S645" s="10">
        <v>43186.6</v>
      </c>
      <c r="T645" s="6" t="s">
        <v>1742</v>
      </c>
      <c r="U645" s="5" t="s">
        <v>36</v>
      </c>
      <c r="V645" s="5" t="s">
        <v>36</v>
      </c>
      <c r="W645" s="5"/>
    </row>
    <row r="646" spans="1:23" ht="409.5" x14ac:dyDescent="0.25">
      <c r="A646" s="5"/>
      <c r="B646" s="6" t="s">
        <v>1733</v>
      </c>
      <c r="C646" s="5" t="s">
        <v>1734</v>
      </c>
      <c r="D646" s="5" t="s">
        <v>1735</v>
      </c>
      <c r="E646" s="5" t="s">
        <v>1380</v>
      </c>
      <c r="F646" s="5" t="s">
        <v>1740</v>
      </c>
      <c r="G646" s="5" t="s">
        <v>42</v>
      </c>
      <c r="H646" s="5" t="s">
        <v>43</v>
      </c>
      <c r="I646" s="5" t="s">
        <v>43</v>
      </c>
      <c r="J646" s="5">
        <v>8532100000</v>
      </c>
      <c r="K646" s="8" t="s">
        <v>1743</v>
      </c>
      <c r="L646" s="8" t="s">
        <v>32</v>
      </c>
      <c r="M646" s="5" t="s">
        <v>1165</v>
      </c>
      <c r="N646" s="9">
        <v>1670</v>
      </c>
      <c r="O646" s="9"/>
      <c r="P646" s="5" t="s">
        <v>34</v>
      </c>
      <c r="Q646" s="9">
        <v>16301</v>
      </c>
      <c r="R646" s="9">
        <v>21115.32</v>
      </c>
      <c r="S646" s="10">
        <v>43186.665972222225</v>
      </c>
      <c r="T646" s="6" t="s">
        <v>1744</v>
      </c>
      <c r="U646" s="5" t="s">
        <v>36</v>
      </c>
      <c r="V646" s="5" t="s">
        <v>36</v>
      </c>
      <c r="W646" s="5"/>
    </row>
    <row r="647" spans="1:23" ht="409.5" x14ac:dyDescent="0.25">
      <c r="A647" s="5">
        <v>32</v>
      </c>
      <c r="B647" s="6" t="s">
        <v>1745</v>
      </c>
      <c r="C647" s="5" t="s">
        <v>1746</v>
      </c>
      <c r="D647" s="5" t="s">
        <v>1747</v>
      </c>
      <c r="E647" s="5" t="s">
        <v>590</v>
      </c>
      <c r="F647" s="5" t="s">
        <v>1748</v>
      </c>
      <c r="G647" s="5" t="s">
        <v>575</v>
      </c>
      <c r="H647" s="5" t="s">
        <v>30</v>
      </c>
      <c r="I647" s="5" t="s">
        <v>441</v>
      </c>
      <c r="J647" s="5">
        <v>8532250000</v>
      </c>
      <c r="K647" s="8" t="s">
        <v>1749</v>
      </c>
      <c r="L647" s="8" t="s">
        <v>1750</v>
      </c>
      <c r="M647" s="5" t="s">
        <v>33</v>
      </c>
      <c r="N647" s="9">
        <v>1571.66</v>
      </c>
      <c r="O647" s="9"/>
      <c r="P647" s="5" t="s">
        <v>34</v>
      </c>
      <c r="Q647" s="9">
        <v>41275.599999999999</v>
      </c>
      <c r="R647" s="9">
        <v>44550.44</v>
      </c>
      <c r="S647" s="10">
        <v>42783</v>
      </c>
      <c r="T647" s="6" t="s">
        <v>1751</v>
      </c>
      <c r="U647" s="5" t="s">
        <v>36</v>
      </c>
      <c r="V647" s="5" t="s">
        <v>36</v>
      </c>
      <c r="W647" s="5"/>
    </row>
    <row r="648" spans="1:23" ht="409.5" x14ac:dyDescent="0.25">
      <c r="A648" s="5"/>
      <c r="B648" s="6" t="s">
        <v>1745</v>
      </c>
      <c r="C648" s="5" t="s">
        <v>1746</v>
      </c>
      <c r="D648" s="5" t="s">
        <v>1747</v>
      </c>
      <c r="E648" s="5" t="s">
        <v>590</v>
      </c>
      <c r="F648" s="5" t="s">
        <v>1748</v>
      </c>
      <c r="G648" s="5" t="s">
        <v>575</v>
      </c>
      <c r="H648" s="5" t="s">
        <v>30</v>
      </c>
      <c r="I648" s="5" t="s">
        <v>60</v>
      </c>
      <c r="J648" s="5">
        <v>8532250000</v>
      </c>
      <c r="K648" s="8" t="s">
        <v>1752</v>
      </c>
      <c r="L648" s="8" t="s">
        <v>1750</v>
      </c>
      <c r="M648" s="5" t="s">
        <v>33</v>
      </c>
      <c r="N648" s="9">
        <v>75.376000000000005</v>
      </c>
      <c r="O648" s="9"/>
      <c r="P648" s="5" t="s">
        <v>34</v>
      </c>
      <c r="Q648" s="9">
        <v>1779.04</v>
      </c>
      <c r="R648" s="9">
        <v>1924.08</v>
      </c>
      <c r="S648" s="10">
        <v>42783</v>
      </c>
      <c r="T648" s="6" t="s">
        <v>1751</v>
      </c>
      <c r="U648" s="5" t="s">
        <v>36</v>
      </c>
      <c r="V648" s="5" t="s">
        <v>36</v>
      </c>
      <c r="W648" s="5"/>
    </row>
    <row r="649" spans="1:23" ht="258.75" x14ac:dyDescent="0.25">
      <c r="A649" s="5"/>
      <c r="B649" s="6" t="s">
        <v>1745</v>
      </c>
      <c r="C649" s="5" t="s">
        <v>1746</v>
      </c>
      <c r="D649" s="5" t="s">
        <v>1753</v>
      </c>
      <c r="E649" s="5" t="s">
        <v>590</v>
      </c>
      <c r="F649" s="5" t="s">
        <v>1754</v>
      </c>
      <c r="G649" s="5" t="s">
        <v>612</v>
      </c>
      <c r="H649" s="5" t="s">
        <v>245</v>
      </c>
      <c r="I649" s="5" t="s">
        <v>30</v>
      </c>
      <c r="J649" s="5">
        <v>8537109900</v>
      </c>
      <c r="K649" s="8" t="s">
        <v>1755</v>
      </c>
      <c r="L649" s="8" t="s">
        <v>32</v>
      </c>
      <c r="M649" s="5" t="s">
        <v>33</v>
      </c>
      <c r="N649" s="9">
        <v>3.5</v>
      </c>
      <c r="O649" s="9"/>
      <c r="P649" s="5" t="s">
        <v>34</v>
      </c>
      <c r="Q649" s="9">
        <v>606.29999999999995</v>
      </c>
      <c r="R649" s="9">
        <v>737.27</v>
      </c>
      <c r="S649" s="10">
        <v>43220.723611111112</v>
      </c>
      <c r="T649" s="6" t="s">
        <v>1756</v>
      </c>
      <c r="U649" s="5" t="s">
        <v>36</v>
      </c>
      <c r="V649" s="5" t="s">
        <v>36</v>
      </c>
      <c r="W649" s="5"/>
    </row>
    <row r="650" spans="1:23" ht="409.5" x14ac:dyDescent="0.25">
      <c r="A650" s="5">
        <v>33</v>
      </c>
      <c r="B650" s="6" t="s">
        <v>1757</v>
      </c>
      <c r="C650" s="5" t="s">
        <v>1758</v>
      </c>
      <c r="D650" s="5" t="s">
        <v>1759</v>
      </c>
      <c r="E650" s="5" t="s">
        <v>1171</v>
      </c>
      <c r="F650" s="5" t="s">
        <v>1172</v>
      </c>
      <c r="G650" s="5" t="s">
        <v>1162</v>
      </c>
      <c r="H650" s="5" t="s">
        <v>692</v>
      </c>
      <c r="I650" s="5" t="s">
        <v>692</v>
      </c>
      <c r="J650" s="5">
        <v>8532100000</v>
      </c>
      <c r="K650" s="8" t="s">
        <v>1760</v>
      </c>
      <c r="L650" s="8" t="s">
        <v>1169</v>
      </c>
      <c r="M650" s="5" t="s">
        <v>1165</v>
      </c>
      <c r="N650" s="9">
        <v>4107</v>
      </c>
      <c r="O650" s="9"/>
      <c r="P650" s="5" t="s">
        <v>34</v>
      </c>
      <c r="Q650" s="9">
        <v>38133.49</v>
      </c>
      <c r="R650" s="9">
        <v>43119.72</v>
      </c>
      <c r="S650" s="10">
        <v>42660</v>
      </c>
      <c r="T650" s="6" t="s">
        <v>1761</v>
      </c>
      <c r="U650" s="5" t="s">
        <v>36</v>
      </c>
      <c r="V650" s="5" t="s">
        <v>36</v>
      </c>
      <c r="W650" s="5"/>
    </row>
    <row r="651" spans="1:23" ht="409.5" x14ac:dyDescent="0.25">
      <c r="A651" s="5">
        <v>34</v>
      </c>
      <c r="B651" s="6" t="s">
        <v>1762</v>
      </c>
      <c r="C651" s="5" t="s">
        <v>1763</v>
      </c>
      <c r="D651" s="5" t="s">
        <v>1764</v>
      </c>
      <c r="E651" s="5" t="s">
        <v>1765</v>
      </c>
      <c r="F651" s="5" t="s">
        <v>1766</v>
      </c>
      <c r="G651" s="5" t="s">
        <v>1767</v>
      </c>
      <c r="H651" s="5" t="s">
        <v>30</v>
      </c>
      <c r="I651" s="5" t="s">
        <v>441</v>
      </c>
      <c r="J651" s="5">
        <v>8532250000</v>
      </c>
      <c r="K651" s="8" t="s">
        <v>1768</v>
      </c>
      <c r="L651" s="8" t="s">
        <v>32</v>
      </c>
      <c r="M651" s="5" t="s">
        <v>1165</v>
      </c>
      <c r="N651" s="9">
        <v>1078.43</v>
      </c>
      <c r="O651" s="9"/>
      <c r="P651" s="5" t="s">
        <v>34</v>
      </c>
      <c r="Q651" s="9">
        <v>30797.5</v>
      </c>
      <c r="R651" s="9">
        <v>38302.550000000003</v>
      </c>
      <c r="S651" s="10">
        <v>43118.599305555559</v>
      </c>
      <c r="T651" s="6" t="s">
        <v>1769</v>
      </c>
      <c r="U651" s="5" t="s">
        <v>1770</v>
      </c>
      <c r="V651" s="5" t="s">
        <v>1771</v>
      </c>
      <c r="W651" s="5"/>
    </row>
    <row r="652" spans="1:23" ht="409.5" x14ac:dyDescent="0.25">
      <c r="A652" s="5">
        <v>35</v>
      </c>
      <c r="B652" s="6" t="s">
        <v>1772</v>
      </c>
      <c r="C652" s="5" t="s">
        <v>1773</v>
      </c>
      <c r="D652" s="5" t="s">
        <v>1774</v>
      </c>
      <c r="E652" s="5" t="s">
        <v>1728</v>
      </c>
      <c r="F652" s="5" t="s">
        <v>1775</v>
      </c>
      <c r="G652" s="5" t="s">
        <v>1730</v>
      </c>
      <c r="H652" s="5" t="s">
        <v>692</v>
      </c>
      <c r="I652" s="5" t="s">
        <v>692</v>
      </c>
      <c r="J652" s="5">
        <v>8532100000</v>
      </c>
      <c r="K652" s="8" t="s">
        <v>1776</v>
      </c>
      <c r="L652" s="8" t="s">
        <v>32</v>
      </c>
      <c r="M652" s="5" t="s">
        <v>1165</v>
      </c>
      <c r="N652" s="9">
        <v>204.6</v>
      </c>
      <c r="O652" s="9"/>
      <c r="P652" s="5" t="s">
        <v>34</v>
      </c>
      <c r="Q652" s="9">
        <v>2826.57</v>
      </c>
      <c r="R652" s="9">
        <v>3466.19</v>
      </c>
      <c r="S652" s="10">
        <v>42495</v>
      </c>
      <c r="T652" s="6" t="s">
        <v>1777</v>
      </c>
      <c r="U652" s="5" t="s">
        <v>1385</v>
      </c>
      <c r="V652" s="5" t="s">
        <v>1386</v>
      </c>
      <c r="W652" s="5"/>
    </row>
    <row r="653" spans="1:23" ht="409.5" x14ac:dyDescent="0.25">
      <c r="A653" s="5"/>
      <c r="B653" s="6" t="s">
        <v>1772</v>
      </c>
      <c r="C653" s="5" t="s">
        <v>1773</v>
      </c>
      <c r="D653" s="5" t="s">
        <v>1774</v>
      </c>
      <c r="E653" s="5" t="s">
        <v>1728</v>
      </c>
      <c r="F653" s="5" t="s">
        <v>1778</v>
      </c>
      <c r="G653" s="5" t="s">
        <v>1730</v>
      </c>
      <c r="H653" s="5" t="s">
        <v>692</v>
      </c>
      <c r="I653" s="5" t="s">
        <v>692</v>
      </c>
      <c r="J653" s="5">
        <v>8532100000</v>
      </c>
      <c r="K653" s="8" t="s">
        <v>1779</v>
      </c>
      <c r="L653" s="8" t="s">
        <v>1780</v>
      </c>
      <c r="M653" s="5" t="s">
        <v>1165</v>
      </c>
      <c r="N653" s="9">
        <v>500.6</v>
      </c>
      <c r="O653" s="9"/>
      <c r="P653" s="5" t="s">
        <v>34</v>
      </c>
      <c r="Q653" s="9">
        <v>6562.82</v>
      </c>
      <c r="R653" s="9">
        <v>7907.63</v>
      </c>
      <c r="S653" s="10">
        <v>42817</v>
      </c>
      <c r="T653" s="6" t="s">
        <v>1781</v>
      </c>
      <c r="U653" s="5" t="s">
        <v>1385</v>
      </c>
      <c r="V653" s="5" t="s">
        <v>1386</v>
      </c>
      <c r="W653" s="5"/>
    </row>
    <row r="654" spans="1:23" ht="409.5" x14ac:dyDescent="0.25">
      <c r="A654" s="5"/>
      <c r="B654" s="6" t="s">
        <v>1772</v>
      </c>
      <c r="C654" s="5" t="s">
        <v>1773</v>
      </c>
      <c r="D654" s="5" t="s">
        <v>1774</v>
      </c>
      <c r="E654" s="5" t="s">
        <v>1728</v>
      </c>
      <c r="F654" s="5" t="s">
        <v>1778</v>
      </c>
      <c r="G654" s="5" t="s">
        <v>1730</v>
      </c>
      <c r="H654" s="5" t="s">
        <v>692</v>
      </c>
      <c r="I654" s="5" t="s">
        <v>692</v>
      </c>
      <c r="J654" s="5">
        <v>8532100000</v>
      </c>
      <c r="K654" s="8" t="s">
        <v>1782</v>
      </c>
      <c r="L654" s="8" t="s">
        <v>1783</v>
      </c>
      <c r="M654" s="5" t="s">
        <v>1165</v>
      </c>
      <c r="N654" s="9">
        <v>350</v>
      </c>
      <c r="O654" s="9"/>
      <c r="P654" s="5" t="s">
        <v>34</v>
      </c>
      <c r="Q654" s="9">
        <v>3640.34</v>
      </c>
      <c r="R654" s="9">
        <v>4814.08</v>
      </c>
      <c r="S654" s="10">
        <v>42849</v>
      </c>
      <c r="T654" s="6" t="s">
        <v>1784</v>
      </c>
      <c r="U654" s="5" t="s">
        <v>1385</v>
      </c>
      <c r="V654" s="5" t="s">
        <v>1386</v>
      </c>
      <c r="W654" s="5"/>
    </row>
    <row r="655" spans="1:23" ht="409.5" x14ac:dyDescent="0.25">
      <c r="A655" s="5"/>
      <c r="B655" s="6" t="s">
        <v>1772</v>
      </c>
      <c r="C655" s="5" t="s">
        <v>1773</v>
      </c>
      <c r="D655" s="5" t="s">
        <v>1774</v>
      </c>
      <c r="E655" s="5" t="s">
        <v>1728</v>
      </c>
      <c r="F655" s="5" t="s">
        <v>1778</v>
      </c>
      <c r="G655" s="5" t="s">
        <v>1730</v>
      </c>
      <c r="H655" s="5" t="s">
        <v>692</v>
      </c>
      <c r="I655" s="5" t="s">
        <v>692</v>
      </c>
      <c r="J655" s="5">
        <v>8532100000</v>
      </c>
      <c r="K655" s="8" t="s">
        <v>1785</v>
      </c>
      <c r="L655" s="8" t="s">
        <v>1783</v>
      </c>
      <c r="M655" s="5" t="s">
        <v>1165</v>
      </c>
      <c r="N655" s="9">
        <v>80</v>
      </c>
      <c r="O655" s="9"/>
      <c r="P655" s="5" t="s">
        <v>34</v>
      </c>
      <c r="Q655" s="9">
        <v>798.6</v>
      </c>
      <c r="R655" s="9">
        <v>1129.18</v>
      </c>
      <c r="S655" s="10">
        <v>42866</v>
      </c>
      <c r="T655" s="6" t="s">
        <v>1786</v>
      </c>
      <c r="U655" s="5" t="s">
        <v>1385</v>
      </c>
      <c r="V655" s="5" t="s">
        <v>1386</v>
      </c>
      <c r="W655" s="5"/>
    </row>
    <row r="656" spans="1:23" ht="409.5" x14ac:dyDescent="0.25">
      <c r="A656" s="5"/>
      <c r="B656" s="6" t="s">
        <v>1772</v>
      </c>
      <c r="C656" s="5" t="s">
        <v>1773</v>
      </c>
      <c r="D656" s="5" t="s">
        <v>1774</v>
      </c>
      <c r="E656" s="5" t="s">
        <v>1728</v>
      </c>
      <c r="F656" s="5" t="s">
        <v>1778</v>
      </c>
      <c r="G656" s="5" t="s">
        <v>1730</v>
      </c>
      <c r="H656" s="5" t="s">
        <v>692</v>
      </c>
      <c r="I656" s="5" t="s">
        <v>692</v>
      </c>
      <c r="J656" s="5">
        <v>8532100000</v>
      </c>
      <c r="K656" s="8" t="s">
        <v>1787</v>
      </c>
      <c r="L656" s="8" t="s">
        <v>1788</v>
      </c>
      <c r="M656" s="5" t="s">
        <v>1165</v>
      </c>
      <c r="N656" s="9">
        <v>66</v>
      </c>
      <c r="O656" s="9"/>
      <c r="P656" s="5" t="s">
        <v>34</v>
      </c>
      <c r="Q656" s="9">
        <v>840</v>
      </c>
      <c r="R656" s="9">
        <v>1190.53</v>
      </c>
      <c r="S656" s="10">
        <v>42884</v>
      </c>
      <c r="T656" s="6" t="s">
        <v>1789</v>
      </c>
      <c r="U656" s="5" t="s">
        <v>1385</v>
      </c>
      <c r="V656" s="5" t="s">
        <v>1386</v>
      </c>
      <c r="W656" s="5"/>
    </row>
    <row r="657" spans="1:23" ht="409.5" x14ac:dyDescent="0.25">
      <c r="A657" s="5"/>
      <c r="B657" s="6" t="s">
        <v>1772</v>
      </c>
      <c r="C657" s="5" t="s">
        <v>1773</v>
      </c>
      <c r="D657" s="5" t="s">
        <v>1774</v>
      </c>
      <c r="E657" s="5" t="s">
        <v>1728</v>
      </c>
      <c r="F657" s="5" t="s">
        <v>1790</v>
      </c>
      <c r="G657" s="5" t="s">
        <v>1730</v>
      </c>
      <c r="H657" s="5" t="s">
        <v>692</v>
      </c>
      <c r="I657" s="5" t="s">
        <v>692</v>
      </c>
      <c r="J657" s="5">
        <v>8532100000</v>
      </c>
      <c r="K657" s="8" t="s">
        <v>1791</v>
      </c>
      <c r="L657" s="8" t="s">
        <v>1792</v>
      </c>
      <c r="M657" s="5" t="s">
        <v>1165</v>
      </c>
      <c r="N657" s="9">
        <v>17.7</v>
      </c>
      <c r="O657" s="9"/>
      <c r="P657" s="5" t="s">
        <v>34</v>
      </c>
      <c r="Q657" s="9">
        <v>339.17</v>
      </c>
      <c r="R657" s="9">
        <v>443.3</v>
      </c>
      <c r="S657" s="10">
        <v>42935</v>
      </c>
      <c r="T657" s="6" t="s">
        <v>1793</v>
      </c>
      <c r="U657" s="5" t="s">
        <v>1385</v>
      </c>
      <c r="V657" s="5" t="s">
        <v>1386</v>
      </c>
      <c r="W657" s="5"/>
    </row>
    <row r="658" spans="1:23" ht="409.5" x14ac:dyDescent="0.25">
      <c r="A658" s="5"/>
      <c r="B658" s="6" t="s">
        <v>1772</v>
      </c>
      <c r="C658" s="5" t="s">
        <v>1773</v>
      </c>
      <c r="D658" s="5" t="s">
        <v>1774</v>
      </c>
      <c r="E658" s="5" t="s">
        <v>1728</v>
      </c>
      <c r="F658" s="5" t="s">
        <v>1778</v>
      </c>
      <c r="G658" s="5" t="s">
        <v>1730</v>
      </c>
      <c r="H658" s="5" t="s">
        <v>692</v>
      </c>
      <c r="I658" s="5" t="s">
        <v>692</v>
      </c>
      <c r="J658" s="5">
        <v>8532100000</v>
      </c>
      <c r="K658" s="8" t="s">
        <v>1794</v>
      </c>
      <c r="L658" s="8" t="s">
        <v>1795</v>
      </c>
      <c r="M658" s="5" t="s">
        <v>1165</v>
      </c>
      <c r="N658" s="9">
        <v>312</v>
      </c>
      <c r="O658" s="9"/>
      <c r="P658" s="5" t="s">
        <v>34</v>
      </c>
      <c r="Q658" s="9">
        <v>3744</v>
      </c>
      <c r="R658" s="9">
        <v>5134.8500000000004</v>
      </c>
      <c r="S658" s="10">
        <v>43066</v>
      </c>
      <c r="T658" s="6" t="s">
        <v>1796</v>
      </c>
      <c r="U658" s="5" t="s">
        <v>1385</v>
      </c>
      <c r="V658" s="5" t="s">
        <v>1386</v>
      </c>
      <c r="W658" s="5"/>
    </row>
    <row r="659" spans="1:23" ht="409.5" x14ac:dyDescent="0.25">
      <c r="A659" s="5"/>
      <c r="B659" s="6" t="s">
        <v>1772</v>
      </c>
      <c r="C659" s="5" t="s">
        <v>1773</v>
      </c>
      <c r="D659" s="5" t="s">
        <v>334</v>
      </c>
      <c r="E659" s="5" t="s">
        <v>1728</v>
      </c>
      <c r="F659" s="5" t="s">
        <v>334</v>
      </c>
      <c r="G659" s="5" t="s">
        <v>1730</v>
      </c>
      <c r="H659" s="5" t="s">
        <v>1636</v>
      </c>
      <c r="I659" s="5" t="s">
        <v>692</v>
      </c>
      <c r="J659" s="5">
        <v>8532100000</v>
      </c>
      <c r="K659" s="8" t="s">
        <v>1797</v>
      </c>
      <c r="L659" s="8" t="s">
        <v>1798</v>
      </c>
      <c r="M659" s="5" t="s">
        <v>1165</v>
      </c>
      <c r="N659" s="9">
        <v>170</v>
      </c>
      <c r="O659" s="9"/>
      <c r="P659" s="5" t="s">
        <v>334</v>
      </c>
      <c r="Q659" s="9" t="s">
        <v>334</v>
      </c>
      <c r="R659" s="9">
        <v>2822.57</v>
      </c>
      <c r="S659" s="10">
        <v>43077</v>
      </c>
      <c r="T659" s="6" t="s">
        <v>1799</v>
      </c>
      <c r="U659" s="5" t="s">
        <v>1385</v>
      </c>
      <c r="V659" s="5" t="s">
        <v>1386</v>
      </c>
      <c r="W659" s="5"/>
    </row>
    <row r="660" spans="1:23" ht="168.75" x14ac:dyDescent="0.25">
      <c r="A660" s="5"/>
      <c r="B660" s="6" t="s">
        <v>1772</v>
      </c>
      <c r="C660" s="5" t="s">
        <v>1773</v>
      </c>
      <c r="D660" s="5" t="s">
        <v>334</v>
      </c>
      <c r="E660" s="5" t="s">
        <v>1728</v>
      </c>
      <c r="F660" s="5" t="s">
        <v>334</v>
      </c>
      <c r="G660" s="5" t="s">
        <v>1730</v>
      </c>
      <c r="H660" s="5" t="s">
        <v>692</v>
      </c>
      <c r="I660" s="5" t="s">
        <v>692</v>
      </c>
      <c r="J660" s="5">
        <v>8532100000</v>
      </c>
      <c r="K660" s="8" t="s">
        <v>1800</v>
      </c>
      <c r="L660" s="8" t="s">
        <v>32</v>
      </c>
      <c r="M660" s="5" t="s">
        <v>1165</v>
      </c>
      <c r="N660" s="9">
        <v>77</v>
      </c>
      <c r="O660" s="9"/>
      <c r="P660" s="5" t="s">
        <v>334</v>
      </c>
      <c r="Q660" s="9" t="s">
        <v>334</v>
      </c>
      <c r="R660" s="9">
        <v>1565.14</v>
      </c>
      <c r="S660" s="10">
        <v>43090</v>
      </c>
      <c r="T660" s="6" t="s">
        <v>1801</v>
      </c>
      <c r="U660" s="5" t="s">
        <v>1385</v>
      </c>
      <c r="V660" s="5" t="s">
        <v>1386</v>
      </c>
      <c r="W660" s="5"/>
    </row>
    <row r="661" spans="1:23" ht="258.75" x14ac:dyDescent="0.25">
      <c r="A661" s="5"/>
      <c r="B661" s="6" t="s">
        <v>1772</v>
      </c>
      <c r="C661" s="5" t="s">
        <v>1773</v>
      </c>
      <c r="D661" s="5" t="s">
        <v>1774</v>
      </c>
      <c r="E661" s="5" t="s">
        <v>1728</v>
      </c>
      <c r="F661" s="5" t="s">
        <v>1802</v>
      </c>
      <c r="G661" s="5" t="s">
        <v>1730</v>
      </c>
      <c r="H661" s="5" t="s">
        <v>692</v>
      </c>
      <c r="I661" s="5" t="s">
        <v>692</v>
      </c>
      <c r="J661" s="5">
        <v>8532100000</v>
      </c>
      <c r="K661" s="8" t="s">
        <v>1803</v>
      </c>
      <c r="L661" s="8" t="s">
        <v>32</v>
      </c>
      <c r="M661" s="5" t="s">
        <v>1165</v>
      </c>
      <c r="N661" s="9">
        <v>59.4</v>
      </c>
      <c r="O661" s="9"/>
      <c r="P661" s="5" t="s">
        <v>34</v>
      </c>
      <c r="Q661" s="9">
        <v>561.6</v>
      </c>
      <c r="R661" s="9">
        <v>996.88</v>
      </c>
      <c r="S661" s="10">
        <v>43123.573611111111</v>
      </c>
      <c r="T661" s="6" t="s">
        <v>1804</v>
      </c>
      <c r="U661" s="5" t="s">
        <v>1385</v>
      </c>
      <c r="V661" s="5" t="s">
        <v>1386</v>
      </c>
      <c r="W661" s="5"/>
    </row>
    <row r="662" spans="1:23" ht="348.75" x14ac:dyDescent="0.25">
      <c r="A662" s="5"/>
      <c r="B662" s="6" t="s">
        <v>1772</v>
      </c>
      <c r="C662" s="5" t="s">
        <v>1773</v>
      </c>
      <c r="D662" s="5" t="s">
        <v>1774</v>
      </c>
      <c r="E662" s="5" t="s">
        <v>1728</v>
      </c>
      <c r="F662" s="5" t="s">
        <v>1802</v>
      </c>
      <c r="G662" s="5" t="s">
        <v>1730</v>
      </c>
      <c r="H662" s="5" t="s">
        <v>692</v>
      </c>
      <c r="I662" s="5" t="s">
        <v>692</v>
      </c>
      <c r="J662" s="5">
        <v>8532100000</v>
      </c>
      <c r="K662" s="8" t="s">
        <v>1805</v>
      </c>
      <c r="L662" s="8" t="s">
        <v>32</v>
      </c>
      <c r="M662" s="5" t="s">
        <v>1165</v>
      </c>
      <c r="N662" s="9">
        <v>70.400000000000006</v>
      </c>
      <c r="O662" s="9"/>
      <c r="P662" s="5" t="s">
        <v>34</v>
      </c>
      <c r="Q662" s="9">
        <v>943.46</v>
      </c>
      <c r="R662" s="9">
        <v>1448.31</v>
      </c>
      <c r="S662" s="10">
        <v>43150.492361111108</v>
      </c>
      <c r="T662" s="6" t="s">
        <v>1806</v>
      </c>
      <c r="U662" s="5" t="s">
        <v>1385</v>
      </c>
      <c r="V662" s="5" t="s">
        <v>1386</v>
      </c>
      <c r="W662" s="5"/>
    </row>
    <row r="663" spans="1:23" ht="258.75" x14ac:dyDescent="0.25">
      <c r="A663" s="5"/>
      <c r="B663" s="6" t="s">
        <v>1772</v>
      </c>
      <c r="C663" s="5" t="s">
        <v>1773</v>
      </c>
      <c r="D663" s="5" t="s">
        <v>1774</v>
      </c>
      <c r="E663" s="5" t="s">
        <v>1728</v>
      </c>
      <c r="F663" s="5" t="s">
        <v>1807</v>
      </c>
      <c r="G663" s="5" t="s">
        <v>1730</v>
      </c>
      <c r="H663" s="5" t="s">
        <v>692</v>
      </c>
      <c r="I663" s="5" t="s">
        <v>692</v>
      </c>
      <c r="J663" s="5">
        <v>8532100000</v>
      </c>
      <c r="K663" s="8" t="s">
        <v>1803</v>
      </c>
      <c r="L663" s="8" t="s">
        <v>32</v>
      </c>
      <c r="M663" s="5" t="s">
        <v>1165</v>
      </c>
      <c r="N663" s="9">
        <v>75</v>
      </c>
      <c r="O663" s="9"/>
      <c r="P663" s="5" t="s">
        <v>34</v>
      </c>
      <c r="Q663" s="9">
        <v>967.2</v>
      </c>
      <c r="R663" s="9">
        <v>1611.15</v>
      </c>
      <c r="S663" s="10">
        <v>43159.554861111108</v>
      </c>
      <c r="T663" s="6" t="s">
        <v>1808</v>
      </c>
      <c r="U663" s="5" t="s">
        <v>1385</v>
      </c>
      <c r="V663" s="5" t="s">
        <v>1386</v>
      </c>
      <c r="W663" s="5"/>
    </row>
    <row r="664" spans="1:23" ht="409.5" x14ac:dyDescent="0.25">
      <c r="A664" s="5"/>
      <c r="B664" s="6" t="s">
        <v>1772</v>
      </c>
      <c r="C664" s="5" t="s">
        <v>1773</v>
      </c>
      <c r="D664" s="5" t="s">
        <v>1774</v>
      </c>
      <c r="E664" s="5" t="s">
        <v>1728</v>
      </c>
      <c r="F664" s="5" t="s">
        <v>1802</v>
      </c>
      <c r="G664" s="5" t="s">
        <v>1730</v>
      </c>
      <c r="H664" s="5" t="s">
        <v>692</v>
      </c>
      <c r="I664" s="5" t="s">
        <v>692</v>
      </c>
      <c r="J664" s="5">
        <v>8532100000</v>
      </c>
      <c r="K664" s="8" t="s">
        <v>1809</v>
      </c>
      <c r="L664" s="8" t="s">
        <v>32</v>
      </c>
      <c r="M664" s="5" t="s">
        <v>1165</v>
      </c>
      <c r="N664" s="9">
        <v>237.4</v>
      </c>
      <c r="O664" s="9"/>
      <c r="P664" s="5" t="s">
        <v>34</v>
      </c>
      <c r="Q664" s="9">
        <v>3299.2</v>
      </c>
      <c r="R664" s="9">
        <v>4802</v>
      </c>
      <c r="S664" s="10">
        <v>43181.581250000003</v>
      </c>
      <c r="T664" s="6" t="s">
        <v>1810</v>
      </c>
      <c r="U664" s="5" t="s">
        <v>1385</v>
      </c>
      <c r="V664" s="5" t="s">
        <v>1386</v>
      </c>
      <c r="W664" s="5"/>
    </row>
    <row r="665" spans="1:23" ht="409.5" x14ac:dyDescent="0.25">
      <c r="A665" s="5">
        <v>36</v>
      </c>
      <c r="B665" s="6" t="s">
        <v>1811</v>
      </c>
      <c r="C665" s="5" t="s">
        <v>1812</v>
      </c>
      <c r="D665" s="5" t="s">
        <v>1813</v>
      </c>
      <c r="E665" s="5" t="s">
        <v>1814</v>
      </c>
      <c r="F665" s="5" t="s">
        <v>1815</v>
      </c>
      <c r="G665" s="5" t="s">
        <v>1814</v>
      </c>
      <c r="H665" s="5" t="s">
        <v>1502</v>
      </c>
      <c r="I665" s="5" t="s">
        <v>1502</v>
      </c>
      <c r="J665" s="5">
        <v>8537209100</v>
      </c>
      <c r="K665" s="8" t="s">
        <v>1816</v>
      </c>
      <c r="L665" s="8" t="s">
        <v>1817</v>
      </c>
      <c r="M665" s="5" t="s">
        <v>1315</v>
      </c>
      <c r="N665" s="9">
        <v>3960</v>
      </c>
      <c r="O665" s="9"/>
      <c r="P665" s="5" t="s">
        <v>63</v>
      </c>
      <c r="Q665" s="9">
        <v>582000</v>
      </c>
      <c r="R665" s="9">
        <v>34359.43</v>
      </c>
      <c r="S665" s="10">
        <v>42928</v>
      </c>
      <c r="T665" s="6" t="s">
        <v>1818</v>
      </c>
      <c r="U665" s="5" t="s">
        <v>1819</v>
      </c>
      <c r="V665" s="5" t="s">
        <v>1820</v>
      </c>
      <c r="W665" s="5"/>
    </row>
    <row r="666" spans="1:23" ht="409.5" x14ac:dyDescent="0.25">
      <c r="A666" s="5">
        <v>37</v>
      </c>
      <c r="B666" s="6" t="s">
        <v>1821</v>
      </c>
      <c r="C666" s="5" t="s">
        <v>1822</v>
      </c>
      <c r="D666" s="5" t="s">
        <v>1823</v>
      </c>
      <c r="E666" s="5" t="s">
        <v>1518</v>
      </c>
      <c r="F666" s="5" t="s">
        <v>1824</v>
      </c>
      <c r="G666" s="5" t="s">
        <v>1520</v>
      </c>
      <c r="H666" s="5" t="s">
        <v>1521</v>
      </c>
      <c r="I666" s="5" t="s">
        <v>1521</v>
      </c>
      <c r="J666" s="5">
        <v>8532100000</v>
      </c>
      <c r="K666" s="8" t="s">
        <v>1825</v>
      </c>
      <c r="L666" s="8" t="s">
        <v>32</v>
      </c>
      <c r="M666" s="5" t="s">
        <v>443</v>
      </c>
      <c r="N666" s="9">
        <v>2192.3000000000002</v>
      </c>
      <c r="O666" s="9"/>
      <c r="P666" s="5" t="s">
        <v>34</v>
      </c>
      <c r="Q666" s="9">
        <v>25300</v>
      </c>
      <c r="R666" s="9">
        <v>27751.57</v>
      </c>
      <c r="S666" s="10">
        <v>42443</v>
      </c>
      <c r="T666" s="6" t="s">
        <v>1826</v>
      </c>
      <c r="U666" s="5" t="s">
        <v>36</v>
      </c>
      <c r="V666" s="5" t="s">
        <v>36</v>
      </c>
      <c r="W666" s="5"/>
    </row>
    <row r="667" spans="1:23" ht="409.5" x14ac:dyDescent="0.25">
      <c r="A667" s="5"/>
      <c r="B667" s="6" t="s">
        <v>1821</v>
      </c>
      <c r="C667" s="5" t="s">
        <v>1822</v>
      </c>
      <c r="D667" s="5" t="s">
        <v>1823</v>
      </c>
      <c r="E667" s="5" t="s">
        <v>1518</v>
      </c>
      <c r="F667" s="5" t="s">
        <v>1824</v>
      </c>
      <c r="G667" s="5" t="s">
        <v>1827</v>
      </c>
      <c r="H667" s="5" t="s">
        <v>1521</v>
      </c>
      <c r="I667" s="5" t="s">
        <v>30</v>
      </c>
      <c r="J667" s="5">
        <v>8532100000</v>
      </c>
      <c r="K667" s="8" t="s">
        <v>1828</v>
      </c>
      <c r="L667" s="8" t="s">
        <v>1829</v>
      </c>
      <c r="M667" s="5" t="s">
        <v>443</v>
      </c>
      <c r="N667" s="9">
        <v>200.91</v>
      </c>
      <c r="O667" s="9"/>
      <c r="P667" s="5" t="s">
        <v>34</v>
      </c>
      <c r="Q667" s="9">
        <v>2319</v>
      </c>
      <c r="R667" s="9">
        <v>2543.71</v>
      </c>
      <c r="S667" s="10">
        <v>42443</v>
      </c>
      <c r="T667" s="6" t="s">
        <v>1826</v>
      </c>
      <c r="U667" s="5" t="s">
        <v>36</v>
      </c>
      <c r="V667" s="5" t="s">
        <v>36</v>
      </c>
      <c r="W667" s="5"/>
    </row>
    <row r="668" spans="1:23" ht="409.5" x14ac:dyDescent="0.25">
      <c r="A668" s="5">
        <v>38</v>
      </c>
      <c r="B668" s="6" t="s">
        <v>1830</v>
      </c>
      <c r="C668" s="5" t="s">
        <v>1831</v>
      </c>
      <c r="D668" s="5" t="s">
        <v>1832</v>
      </c>
      <c r="E668" s="5" t="s">
        <v>1833</v>
      </c>
      <c r="F668" s="5" t="s">
        <v>1834</v>
      </c>
      <c r="G668" s="5" t="s">
        <v>1311</v>
      </c>
      <c r="H668" s="5" t="s">
        <v>393</v>
      </c>
      <c r="I668" s="5" t="s">
        <v>43</v>
      </c>
      <c r="J668" s="5">
        <v>8532250000</v>
      </c>
      <c r="K668" s="8" t="s">
        <v>1835</v>
      </c>
      <c r="L668" s="8" t="s">
        <v>32</v>
      </c>
      <c r="M668" s="5" t="s">
        <v>443</v>
      </c>
      <c r="N668" s="9">
        <v>3709</v>
      </c>
      <c r="O668" s="9"/>
      <c r="P668" s="5" t="s">
        <v>444</v>
      </c>
      <c r="Q668" s="9">
        <v>9644.35</v>
      </c>
      <c r="R668" s="9">
        <v>9644.35</v>
      </c>
      <c r="S668" s="10">
        <v>42527</v>
      </c>
      <c r="T668" s="6" t="s">
        <v>1836</v>
      </c>
      <c r="U668" s="5" t="s">
        <v>36</v>
      </c>
      <c r="V668" s="5" t="s">
        <v>36</v>
      </c>
      <c r="W668" s="5"/>
    </row>
    <row r="669" spans="1:23" ht="409.5" x14ac:dyDescent="0.25">
      <c r="A669" s="5"/>
      <c r="B669" s="6" t="s">
        <v>1830</v>
      </c>
      <c r="C669" s="5" t="s">
        <v>1831</v>
      </c>
      <c r="D669" s="5" t="s">
        <v>1837</v>
      </c>
      <c r="E669" s="5" t="s">
        <v>1833</v>
      </c>
      <c r="F669" s="5" t="s">
        <v>1834</v>
      </c>
      <c r="G669" s="5" t="s">
        <v>1311</v>
      </c>
      <c r="H669" s="5" t="s">
        <v>29</v>
      </c>
      <c r="I669" s="5" t="s">
        <v>43</v>
      </c>
      <c r="J669" s="5">
        <v>8532250000</v>
      </c>
      <c r="K669" s="8" t="s">
        <v>1838</v>
      </c>
      <c r="L669" s="8" t="s">
        <v>32</v>
      </c>
      <c r="M669" s="5" t="s">
        <v>443</v>
      </c>
      <c r="N669" s="9">
        <v>4304</v>
      </c>
      <c r="O669" s="9"/>
      <c r="P669" s="5" t="s">
        <v>444</v>
      </c>
      <c r="Q669" s="9">
        <v>11222.08</v>
      </c>
      <c r="R669" s="9">
        <v>11222.08</v>
      </c>
      <c r="S669" s="10">
        <v>42597</v>
      </c>
      <c r="T669" s="6" t="s">
        <v>1839</v>
      </c>
      <c r="U669" s="5" t="s">
        <v>36</v>
      </c>
      <c r="V669" s="5" t="s">
        <v>36</v>
      </c>
      <c r="W669" s="5"/>
    </row>
    <row r="670" spans="1:23" ht="409.5" x14ac:dyDescent="0.25">
      <c r="A670" s="5"/>
      <c r="B670" s="6" t="s">
        <v>1830</v>
      </c>
      <c r="C670" s="5" t="s">
        <v>1831</v>
      </c>
      <c r="D670" s="5" t="s">
        <v>1832</v>
      </c>
      <c r="E670" s="5" t="s">
        <v>1833</v>
      </c>
      <c r="F670" s="5" t="s">
        <v>1834</v>
      </c>
      <c r="G670" s="5" t="s">
        <v>1840</v>
      </c>
      <c r="H670" s="5" t="s">
        <v>393</v>
      </c>
      <c r="I670" s="5" t="s">
        <v>43</v>
      </c>
      <c r="J670" s="5">
        <v>8532250000</v>
      </c>
      <c r="K670" s="8" t="s">
        <v>1841</v>
      </c>
      <c r="L670" s="8" t="s">
        <v>32</v>
      </c>
      <c r="M670" s="5" t="s">
        <v>443</v>
      </c>
      <c r="N670" s="9">
        <v>16.5</v>
      </c>
      <c r="O670" s="9"/>
      <c r="P670" s="5" t="s">
        <v>444</v>
      </c>
      <c r="Q670" s="9">
        <v>42.96</v>
      </c>
      <c r="R670" s="9">
        <v>42.96</v>
      </c>
      <c r="S670" s="10">
        <v>42632</v>
      </c>
      <c r="T670" s="6" t="s">
        <v>1842</v>
      </c>
      <c r="U670" s="5" t="s">
        <v>36</v>
      </c>
      <c r="V670" s="5" t="s">
        <v>36</v>
      </c>
      <c r="W670" s="5"/>
    </row>
    <row r="671" spans="1:23" ht="409.5" x14ac:dyDescent="0.25">
      <c r="A671" s="5"/>
      <c r="B671" s="6" t="s">
        <v>1830</v>
      </c>
      <c r="C671" s="5" t="s">
        <v>1831</v>
      </c>
      <c r="D671" s="5" t="s">
        <v>1837</v>
      </c>
      <c r="E671" s="5" t="s">
        <v>1833</v>
      </c>
      <c r="F671" s="5" t="s">
        <v>1834</v>
      </c>
      <c r="G671" s="5" t="s">
        <v>1843</v>
      </c>
      <c r="H671" s="5" t="s">
        <v>393</v>
      </c>
      <c r="I671" s="5" t="s">
        <v>441</v>
      </c>
      <c r="J671" s="5">
        <v>8532250000</v>
      </c>
      <c r="K671" s="8" t="s">
        <v>1841</v>
      </c>
      <c r="L671" s="8" t="s">
        <v>32</v>
      </c>
      <c r="M671" s="5" t="s">
        <v>443</v>
      </c>
      <c r="N671" s="9">
        <v>47</v>
      </c>
      <c r="O671" s="9"/>
      <c r="P671" s="5" t="s">
        <v>444</v>
      </c>
      <c r="Q671" s="9">
        <v>153.6</v>
      </c>
      <c r="R671" s="9">
        <v>153.6</v>
      </c>
      <c r="S671" s="10">
        <v>42664</v>
      </c>
      <c r="T671" s="6" t="s">
        <v>1844</v>
      </c>
      <c r="U671" s="5" t="s">
        <v>36</v>
      </c>
      <c r="V671" s="5" t="s">
        <v>36</v>
      </c>
      <c r="W671" s="5"/>
    </row>
    <row r="672" spans="1:23" ht="409.5" x14ac:dyDescent="0.25">
      <c r="A672" s="5"/>
      <c r="B672" s="6" t="s">
        <v>1830</v>
      </c>
      <c r="C672" s="5" t="s">
        <v>1831</v>
      </c>
      <c r="D672" s="5" t="s">
        <v>1837</v>
      </c>
      <c r="E672" s="5" t="s">
        <v>1845</v>
      </c>
      <c r="F672" s="5" t="s">
        <v>1846</v>
      </c>
      <c r="G672" s="5" t="s">
        <v>1311</v>
      </c>
      <c r="H672" s="5" t="s">
        <v>393</v>
      </c>
      <c r="I672" s="5" t="s">
        <v>43</v>
      </c>
      <c r="J672" s="5">
        <v>8532250000</v>
      </c>
      <c r="K672" s="8" t="s">
        <v>1847</v>
      </c>
      <c r="L672" s="8" t="s">
        <v>32</v>
      </c>
      <c r="M672" s="5" t="s">
        <v>443</v>
      </c>
      <c r="N672" s="9">
        <v>1971</v>
      </c>
      <c r="O672" s="9"/>
      <c r="P672" s="5" t="s">
        <v>444</v>
      </c>
      <c r="Q672" s="9">
        <v>5130.24</v>
      </c>
      <c r="R672" s="9">
        <v>5130.24</v>
      </c>
      <c r="S672" s="10">
        <v>42671</v>
      </c>
      <c r="T672" s="6" t="s">
        <v>1848</v>
      </c>
      <c r="U672" s="5" t="s">
        <v>36</v>
      </c>
      <c r="V672" s="5" t="s">
        <v>36</v>
      </c>
      <c r="W672" s="5"/>
    </row>
    <row r="673" spans="1:23" ht="409.5" x14ac:dyDescent="0.25">
      <c r="A673" s="5">
        <v>39</v>
      </c>
      <c r="B673" s="6" t="s">
        <v>1849</v>
      </c>
      <c r="C673" s="5" t="s">
        <v>1850</v>
      </c>
      <c r="D673" s="5" t="s">
        <v>1851</v>
      </c>
      <c r="E673" s="5" t="s">
        <v>1852</v>
      </c>
      <c r="F673" s="5" t="s">
        <v>1853</v>
      </c>
      <c r="G673" s="5" t="s">
        <v>1044</v>
      </c>
      <c r="H673" s="5" t="s">
        <v>30</v>
      </c>
      <c r="I673" s="5" t="s">
        <v>30</v>
      </c>
      <c r="J673" s="5">
        <v>8532100000</v>
      </c>
      <c r="K673" s="8" t="s">
        <v>1854</v>
      </c>
      <c r="L673" s="8" t="s">
        <v>32</v>
      </c>
      <c r="M673" s="5" t="s">
        <v>46</v>
      </c>
      <c r="N673" s="9">
        <v>51</v>
      </c>
      <c r="O673" s="9"/>
      <c r="P673" s="5" t="s">
        <v>34</v>
      </c>
      <c r="Q673" s="9">
        <v>1382.2</v>
      </c>
      <c r="R673" s="9">
        <v>1505.49</v>
      </c>
      <c r="S673" s="10">
        <v>42383</v>
      </c>
      <c r="T673" s="6" t="s">
        <v>1855</v>
      </c>
      <c r="U673" s="5" t="s">
        <v>36</v>
      </c>
      <c r="V673" s="5" t="s">
        <v>36</v>
      </c>
      <c r="W673" s="5"/>
    </row>
    <row r="674" spans="1:23" ht="409.5" x14ac:dyDescent="0.25">
      <c r="A674" s="5"/>
      <c r="B674" s="6" t="s">
        <v>1849</v>
      </c>
      <c r="C674" s="5" t="s">
        <v>1850</v>
      </c>
      <c r="D674" s="5" t="s">
        <v>1851</v>
      </c>
      <c r="E674" s="5" t="s">
        <v>1852</v>
      </c>
      <c r="F674" s="5" t="s">
        <v>1853</v>
      </c>
      <c r="G674" s="5" t="s">
        <v>1044</v>
      </c>
      <c r="H674" s="5" t="s">
        <v>30</v>
      </c>
      <c r="I674" s="5" t="s">
        <v>30</v>
      </c>
      <c r="J674" s="5">
        <v>8532100000</v>
      </c>
      <c r="K674" s="8" t="s">
        <v>1856</v>
      </c>
      <c r="L674" s="8" t="s">
        <v>32</v>
      </c>
      <c r="M674" s="5" t="s">
        <v>46</v>
      </c>
      <c r="N674" s="9">
        <v>176</v>
      </c>
      <c r="O674" s="9"/>
      <c r="P674" s="5" t="s">
        <v>34</v>
      </c>
      <c r="Q674" s="9">
        <v>4706.04</v>
      </c>
      <c r="R674" s="9">
        <v>5275.47</v>
      </c>
      <c r="S674" s="10">
        <v>42416</v>
      </c>
      <c r="T674" s="6" t="s">
        <v>1857</v>
      </c>
      <c r="U674" s="5" t="s">
        <v>36</v>
      </c>
      <c r="V674" s="5" t="s">
        <v>36</v>
      </c>
      <c r="W674" s="5"/>
    </row>
    <row r="675" spans="1:23" ht="409.5" x14ac:dyDescent="0.25">
      <c r="A675" s="5"/>
      <c r="B675" s="6" t="s">
        <v>1849</v>
      </c>
      <c r="C675" s="5" t="s">
        <v>1850</v>
      </c>
      <c r="D675" s="5" t="s">
        <v>1851</v>
      </c>
      <c r="E675" s="5" t="s">
        <v>1852</v>
      </c>
      <c r="F675" s="5" t="s">
        <v>1853</v>
      </c>
      <c r="G675" s="5" t="s">
        <v>1044</v>
      </c>
      <c r="H675" s="5" t="s">
        <v>30</v>
      </c>
      <c r="I675" s="5" t="s">
        <v>30</v>
      </c>
      <c r="J675" s="5">
        <v>8532100000</v>
      </c>
      <c r="K675" s="8" t="s">
        <v>1854</v>
      </c>
      <c r="L675" s="8" t="s">
        <v>32</v>
      </c>
      <c r="M675" s="5" t="s">
        <v>33</v>
      </c>
      <c r="N675" s="9">
        <v>180</v>
      </c>
      <c r="O675" s="9"/>
      <c r="P675" s="5" t="s">
        <v>34</v>
      </c>
      <c r="Q675" s="9">
        <v>4686.96</v>
      </c>
      <c r="R675" s="9">
        <v>5444.76</v>
      </c>
      <c r="S675" s="10">
        <v>42468</v>
      </c>
      <c r="T675" s="6" t="s">
        <v>1858</v>
      </c>
      <c r="U675" s="5" t="s">
        <v>36</v>
      </c>
      <c r="V675" s="5" t="s">
        <v>36</v>
      </c>
      <c r="W675" s="5"/>
    </row>
    <row r="676" spans="1:23" ht="409.5" x14ac:dyDescent="0.25">
      <c r="A676" s="5"/>
      <c r="B676" s="6" t="s">
        <v>1849</v>
      </c>
      <c r="C676" s="5" t="s">
        <v>1850</v>
      </c>
      <c r="D676" s="5" t="s">
        <v>1851</v>
      </c>
      <c r="E676" s="5" t="s">
        <v>1852</v>
      </c>
      <c r="F676" s="5" t="s">
        <v>1853</v>
      </c>
      <c r="G676" s="5" t="s">
        <v>1044</v>
      </c>
      <c r="H676" s="5" t="s">
        <v>30</v>
      </c>
      <c r="I676" s="5" t="s">
        <v>30</v>
      </c>
      <c r="J676" s="5">
        <v>8532100000</v>
      </c>
      <c r="K676" s="8" t="s">
        <v>1856</v>
      </c>
      <c r="L676" s="8" t="s">
        <v>32</v>
      </c>
      <c r="M676" s="5" t="s">
        <v>33</v>
      </c>
      <c r="N676" s="9">
        <v>272.62</v>
      </c>
      <c r="O676" s="9"/>
      <c r="P676" s="5" t="s">
        <v>34</v>
      </c>
      <c r="Q676" s="9">
        <v>6971.16</v>
      </c>
      <c r="R676" s="9">
        <v>8049.57</v>
      </c>
      <c r="S676" s="10">
        <v>42640</v>
      </c>
      <c r="T676" s="6" t="s">
        <v>1859</v>
      </c>
      <c r="U676" s="5" t="s">
        <v>36</v>
      </c>
      <c r="V676" s="5" t="s">
        <v>36</v>
      </c>
      <c r="W676" s="5"/>
    </row>
    <row r="677" spans="1:23" ht="409.5" x14ac:dyDescent="0.25">
      <c r="A677" s="5"/>
      <c r="B677" s="6" t="s">
        <v>1849</v>
      </c>
      <c r="C677" s="5" t="s">
        <v>1850</v>
      </c>
      <c r="D677" s="5" t="s">
        <v>1851</v>
      </c>
      <c r="E677" s="5" t="s">
        <v>1852</v>
      </c>
      <c r="F677" s="5" t="s">
        <v>1860</v>
      </c>
      <c r="G677" s="5" t="s">
        <v>1044</v>
      </c>
      <c r="H677" s="5" t="s">
        <v>30</v>
      </c>
      <c r="I677" s="5" t="s">
        <v>30</v>
      </c>
      <c r="J677" s="5">
        <v>8532100000</v>
      </c>
      <c r="K677" s="8" t="s">
        <v>1861</v>
      </c>
      <c r="L677" s="8" t="s">
        <v>32</v>
      </c>
      <c r="M677" s="5" t="s">
        <v>33</v>
      </c>
      <c r="N677" s="9">
        <v>14.2</v>
      </c>
      <c r="O677" s="9"/>
      <c r="P677" s="5" t="s">
        <v>34</v>
      </c>
      <c r="Q677" s="9">
        <v>405.3</v>
      </c>
      <c r="R677" s="9">
        <v>447.41</v>
      </c>
      <c r="S677" s="10">
        <v>42752</v>
      </c>
      <c r="T677" s="6" t="s">
        <v>1862</v>
      </c>
      <c r="U677" s="5" t="s">
        <v>36</v>
      </c>
      <c r="V677" s="5" t="s">
        <v>36</v>
      </c>
      <c r="W677" s="5"/>
    </row>
    <row r="678" spans="1:23" ht="409.5" x14ac:dyDescent="0.25">
      <c r="A678" s="5"/>
      <c r="B678" s="6" t="s">
        <v>1849</v>
      </c>
      <c r="C678" s="5" t="s">
        <v>1850</v>
      </c>
      <c r="D678" s="5" t="s">
        <v>1851</v>
      </c>
      <c r="E678" s="5" t="s">
        <v>1852</v>
      </c>
      <c r="F678" s="5" t="s">
        <v>1860</v>
      </c>
      <c r="G678" s="5" t="s">
        <v>1044</v>
      </c>
      <c r="H678" s="5" t="s">
        <v>30</v>
      </c>
      <c r="I678" s="5" t="s">
        <v>30</v>
      </c>
      <c r="J678" s="5">
        <v>8532100000</v>
      </c>
      <c r="K678" s="8" t="s">
        <v>1863</v>
      </c>
      <c r="L678" s="8" t="s">
        <v>32</v>
      </c>
      <c r="M678" s="5" t="s">
        <v>33</v>
      </c>
      <c r="N678" s="9">
        <v>2.88</v>
      </c>
      <c r="O678" s="9"/>
      <c r="P678" s="5" t="s">
        <v>34</v>
      </c>
      <c r="Q678" s="9">
        <v>81.06</v>
      </c>
      <c r="R678" s="9">
        <v>87.27</v>
      </c>
      <c r="S678" s="10">
        <v>42783</v>
      </c>
      <c r="T678" s="6" t="s">
        <v>1864</v>
      </c>
      <c r="U678" s="5" t="s">
        <v>36</v>
      </c>
      <c r="V678" s="5" t="s">
        <v>36</v>
      </c>
      <c r="W678" s="5"/>
    </row>
    <row r="679" spans="1:23" ht="409.5" x14ac:dyDescent="0.25">
      <c r="A679" s="5"/>
      <c r="B679" s="6" t="s">
        <v>1849</v>
      </c>
      <c r="C679" s="5" t="s">
        <v>1850</v>
      </c>
      <c r="D679" s="5" t="s">
        <v>334</v>
      </c>
      <c r="E679" s="5" t="s">
        <v>1852</v>
      </c>
      <c r="F679" s="5" t="s">
        <v>334</v>
      </c>
      <c r="G679" s="5" t="s">
        <v>1044</v>
      </c>
      <c r="H679" s="5" t="s">
        <v>30</v>
      </c>
      <c r="I679" s="5" t="s">
        <v>30</v>
      </c>
      <c r="J679" s="5">
        <v>8532100000</v>
      </c>
      <c r="K679" s="8" t="s">
        <v>1865</v>
      </c>
      <c r="L679" s="8" t="s">
        <v>32</v>
      </c>
      <c r="M679" s="5" t="s">
        <v>33</v>
      </c>
      <c r="N679" s="9">
        <v>23.88</v>
      </c>
      <c r="O679" s="9"/>
      <c r="P679" s="5" t="s">
        <v>334</v>
      </c>
      <c r="Q679" s="9" t="s">
        <v>334</v>
      </c>
      <c r="R679" s="9">
        <v>1066.69</v>
      </c>
      <c r="S679" s="10">
        <v>43090</v>
      </c>
      <c r="T679" s="6" t="s">
        <v>1866</v>
      </c>
      <c r="U679" s="5" t="s">
        <v>36</v>
      </c>
      <c r="V679" s="5" t="s">
        <v>36</v>
      </c>
      <c r="W679" s="5"/>
    </row>
    <row r="680" spans="1:23" ht="409.5" x14ac:dyDescent="0.25">
      <c r="A680" s="5"/>
      <c r="B680" s="6" t="s">
        <v>1849</v>
      </c>
      <c r="C680" s="5" t="s">
        <v>1850</v>
      </c>
      <c r="D680" s="5" t="s">
        <v>334</v>
      </c>
      <c r="E680" s="5" t="s">
        <v>1852</v>
      </c>
      <c r="F680" s="5" t="s">
        <v>334</v>
      </c>
      <c r="G680" s="5" t="s">
        <v>1044</v>
      </c>
      <c r="H680" s="5" t="s">
        <v>30</v>
      </c>
      <c r="I680" s="5" t="s">
        <v>30</v>
      </c>
      <c r="J680" s="5">
        <v>8532100000</v>
      </c>
      <c r="K680" s="8" t="s">
        <v>1867</v>
      </c>
      <c r="L680" s="8" t="s">
        <v>492</v>
      </c>
      <c r="M680" s="5" t="s">
        <v>33</v>
      </c>
      <c r="N680" s="9">
        <v>61.1</v>
      </c>
      <c r="O680" s="9"/>
      <c r="P680" s="5" t="s">
        <v>334</v>
      </c>
      <c r="Q680" s="9" t="s">
        <v>334</v>
      </c>
      <c r="R680" s="9">
        <v>2701.32</v>
      </c>
      <c r="S680" s="10">
        <v>43095</v>
      </c>
      <c r="T680" s="6" t="s">
        <v>1868</v>
      </c>
      <c r="U680" s="5" t="s">
        <v>36</v>
      </c>
      <c r="V680" s="5" t="s">
        <v>36</v>
      </c>
      <c r="W680" s="5"/>
    </row>
    <row r="681" spans="1:23" ht="409.5" x14ac:dyDescent="0.25">
      <c r="A681" s="5">
        <v>40</v>
      </c>
      <c r="B681" s="6" t="s">
        <v>1869</v>
      </c>
      <c r="C681" s="5" t="s">
        <v>1870</v>
      </c>
      <c r="D681" s="5" t="s">
        <v>1871</v>
      </c>
      <c r="E681" s="5" t="s">
        <v>1872</v>
      </c>
      <c r="F681" s="5" t="s">
        <v>1873</v>
      </c>
      <c r="G681" s="5" t="s">
        <v>1311</v>
      </c>
      <c r="H681" s="5" t="s">
        <v>393</v>
      </c>
      <c r="I681" s="5" t="s">
        <v>43</v>
      </c>
      <c r="J681" s="5">
        <v>8532250000</v>
      </c>
      <c r="K681" s="8" t="s">
        <v>1874</v>
      </c>
      <c r="L681" s="8" t="s">
        <v>1875</v>
      </c>
      <c r="M681" s="5" t="s">
        <v>443</v>
      </c>
      <c r="N681" s="9">
        <v>4175</v>
      </c>
      <c r="O681" s="9"/>
      <c r="P681" s="5" t="s">
        <v>444</v>
      </c>
      <c r="Q681" s="9">
        <v>10886.36</v>
      </c>
      <c r="R681" s="9">
        <v>10886.36</v>
      </c>
      <c r="S681" s="10">
        <v>42696</v>
      </c>
      <c r="T681" s="6" t="s">
        <v>1876</v>
      </c>
      <c r="U681" s="5" t="s">
        <v>36</v>
      </c>
      <c r="V681" s="5" t="s">
        <v>36</v>
      </c>
      <c r="W681" s="5"/>
    </row>
    <row r="682" spans="1:23" ht="409.5" x14ac:dyDescent="0.25">
      <c r="A682" s="5"/>
      <c r="B682" s="6" t="s">
        <v>1869</v>
      </c>
      <c r="C682" s="5" t="s">
        <v>1870</v>
      </c>
      <c r="D682" s="5" t="s">
        <v>1871</v>
      </c>
      <c r="E682" s="5" t="s">
        <v>1872</v>
      </c>
      <c r="F682" s="5" t="s">
        <v>1873</v>
      </c>
      <c r="G682" s="5" t="s">
        <v>1311</v>
      </c>
      <c r="H682" s="5" t="s">
        <v>393</v>
      </c>
      <c r="I682" s="5" t="s">
        <v>43</v>
      </c>
      <c r="J682" s="5">
        <v>8532250000</v>
      </c>
      <c r="K682" s="8" t="s">
        <v>1877</v>
      </c>
      <c r="L682" s="8" t="s">
        <v>1875</v>
      </c>
      <c r="M682" s="5" t="s">
        <v>443</v>
      </c>
      <c r="N682" s="9">
        <v>2702</v>
      </c>
      <c r="O682" s="9"/>
      <c r="P682" s="5" t="s">
        <v>444</v>
      </c>
      <c r="Q682" s="9">
        <v>7065.33</v>
      </c>
      <c r="R682" s="9">
        <v>7065.33</v>
      </c>
      <c r="S682" s="10">
        <v>42725</v>
      </c>
      <c r="T682" s="6" t="s">
        <v>1878</v>
      </c>
      <c r="U682" s="5" t="s">
        <v>36</v>
      </c>
      <c r="V682" s="5" t="s">
        <v>36</v>
      </c>
      <c r="W682" s="5"/>
    </row>
    <row r="683" spans="1:23" ht="409.5" x14ac:dyDescent="0.25">
      <c r="A683" s="5"/>
      <c r="B683" s="6" t="s">
        <v>1869</v>
      </c>
      <c r="C683" s="5" t="s">
        <v>1870</v>
      </c>
      <c r="D683" s="5" t="s">
        <v>1871</v>
      </c>
      <c r="E683" s="5" t="s">
        <v>1872</v>
      </c>
      <c r="F683" s="5" t="s">
        <v>1873</v>
      </c>
      <c r="G683" s="5" t="s">
        <v>1311</v>
      </c>
      <c r="H683" s="5" t="s">
        <v>393</v>
      </c>
      <c r="I683" s="5" t="s">
        <v>43</v>
      </c>
      <c r="J683" s="5">
        <v>8532250000</v>
      </c>
      <c r="K683" s="8" t="s">
        <v>1879</v>
      </c>
      <c r="L683" s="8" t="s">
        <v>1314</v>
      </c>
      <c r="M683" s="5" t="s">
        <v>443</v>
      </c>
      <c r="N683" s="9">
        <v>2106</v>
      </c>
      <c r="O683" s="9"/>
      <c r="P683" s="5" t="s">
        <v>444</v>
      </c>
      <c r="Q683" s="9">
        <v>5477.75</v>
      </c>
      <c r="R683" s="9">
        <v>5477.75</v>
      </c>
      <c r="S683" s="10">
        <v>42775</v>
      </c>
      <c r="T683" s="6" t="s">
        <v>1880</v>
      </c>
      <c r="U683" s="5" t="s">
        <v>36</v>
      </c>
      <c r="V683" s="5" t="s">
        <v>36</v>
      </c>
      <c r="W683" s="5"/>
    </row>
    <row r="684" spans="1:23" ht="409.5" x14ac:dyDescent="0.25">
      <c r="A684" s="5">
        <v>41</v>
      </c>
      <c r="B684" s="6" t="s">
        <v>1881</v>
      </c>
      <c r="C684" s="5" t="s">
        <v>1882</v>
      </c>
      <c r="D684" s="5" t="s">
        <v>1883</v>
      </c>
      <c r="E684" s="5" t="s">
        <v>1884</v>
      </c>
      <c r="F684" s="5" t="s">
        <v>1885</v>
      </c>
      <c r="G684" s="5" t="s">
        <v>1311</v>
      </c>
      <c r="H684" s="5" t="s">
        <v>393</v>
      </c>
      <c r="I684" s="5" t="s">
        <v>43</v>
      </c>
      <c r="J684" s="5">
        <v>8532250000</v>
      </c>
      <c r="K684" s="8" t="s">
        <v>1886</v>
      </c>
      <c r="L684" s="8" t="s">
        <v>32</v>
      </c>
      <c r="M684" s="5" t="s">
        <v>443</v>
      </c>
      <c r="N684" s="9">
        <v>4460</v>
      </c>
      <c r="O684" s="9"/>
      <c r="P684" s="5" t="s">
        <v>444</v>
      </c>
      <c r="Q684" s="9">
        <v>11618.23</v>
      </c>
      <c r="R684" s="9">
        <v>11618.23</v>
      </c>
      <c r="S684" s="10">
        <v>42465</v>
      </c>
      <c r="T684" s="6" t="s">
        <v>1887</v>
      </c>
      <c r="U684" s="5" t="s">
        <v>36</v>
      </c>
      <c r="V684" s="5" t="s">
        <v>36</v>
      </c>
      <c r="W684" s="5"/>
    </row>
    <row r="685" spans="1:23" ht="409.5" x14ac:dyDescent="0.25">
      <c r="A685" s="5"/>
      <c r="B685" s="6" t="s">
        <v>1881</v>
      </c>
      <c r="C685" s="5" t="s">
        <v>1882</v>
      </c>
      <c r="D685" s="5" t="s">
        <v>1883</v>
      </c>
      <c r="E685" s="5" t="s">
        <v>1884</v>
      </c>
      <c r="F685" s="5" t="s">
        <v>1885</v>
      </c>
      <c r="G685" s="5" t="s">
        <v>1311</v>
      </c>
      <c r="H685" s="5" t="s">
        <v>393</v>
      </c>
      <c r="I685" s="5" t="s">
        <v>43</v>
      </c>
      <c r="J685" s="5">
        <v>8532250000</v>
      </c>
      <c r="K685" s="8" t="s">
        <v>1886</v>
      </c>
      <c r="L685" s="8" t="s">
        <v>32</v>
      </c>
      <c r="M685" s="5" t="s">
        <v>443</v>
      </c>
      <c r="N685" s="9">
        <v>4460</v>
      </c>
      <c r="O685" s="9"/>
      <c r="P685" s="5" t="s">
        <v>444</v>
      </c>
      <c r="Q685" s="9">
        <v>11618.23</v>
      </c>
      <c r="R685" s="9">
        <v>11618.23</v>
      </c>
      <c r="S685" s="10">
        <v>42466</v>
      </c>
      <c r="T685" s="6" t="s">
        <v>1888</v>
      </c>
      <c r="U685" s="5" t="s">
        <v>36</v>
      </c>
      <c r="V685" s="5" t="s">
        <v>36</v>
      </c>
      <c r="W685" s="5"/>
    </row>
    <row r="686" spans="1:23" ht="409.5" x14ac:dyDescent="0.25">
      <c r="A686" s="5">
        <v>42</v>
      </c>
      <c r="B686" s="6" t="s">
        <v>1889</v>
      </c>
      <c r="C686" s="5" t="s">
        <v>1890</v>
      </c>
      <c r="D686" s="5" t="s">
        <v>1891</v>
      </c>
      <c r="E686" s="5" t="s">
        <v>1892</v>
      </c>
      <c r="F686" s="5" t="s">
        <v>1893</v>
      </c>
      <c r="G686" s="5" t="s">
        <v>1894</v>
      </c>
      <c r="H686" s="5" t="s">
        <v>441</v>
      </c>
      <c r="I686" s="5" t="s">
        <v>441</v>
      </c>
      <c r="J686" s="5">
        <v>8532250000</v>
      </c>
      <c r="K686" s="8" t="s">
        <v>1895</v>
      </c>
      <c r="L686" s="8" t="s">
        <v>1896</v>
      </c>
      <c r="M686" s="5" t="s">
        <v>685</v>
      </c>
      <c r="N686" s="9">
        <v>420</v>
      </c>
      <c r="O686" s="9"/>
      <c r="P686" s="5" t="s">
        <v>444</v>
      </c>
      <c r="Q686" s="9">
        <v>4107.92</v>
      </c>
      <c r="R686" s="9">
        <v>4122.0600000000004</v>
      </c>
      <c r="S686" s="10">
        <v>43028</v>
      </c>
      <c r="T686" s="6" t="s">
        <v>1897</v>
      </c>
      <c r="U686" s="5" t="s">
        <v>36</v>
      </c>
      <c r="V686" s="5" t="s">
        <v>36</v>
      </c>
      <c r="W686" s="5"/>
    </row>
    <row r="687" spans="1:23" ht="409.5" x14ac:dyDescent="0.25">
      <c r="A687" s="5"/>
      <c r="B687" s="6" t="s">
        <v>1889</v>
      </c>
      <c r="C687" s="5" t="s">
        <v>1890</v>
      </c>
      <c r="D687" s="5" t="s">
        <v>1891</v>
      </c>
      <c r="E687" s="5" t="s">
        <v>1898</v>
      </c>
      <c r="F687" s="5" t="s">
        <v>1899</v>
      </c>
      <c r="G687" s="5" t="s">
        <v>1894</v>
      </c>
      <c r="H687" s="5" t="s">
        <v>441</v>
      </c>
      <c r="I687" s="5" t="s">
        <v>441</v>
      </c>
      <c r="J687" s="5">
        <v>8532250000</v>
      </c>
      <c r="K687" s="8" t="s">
        <v>1900</v>
      </c>
      <c r="L687" s="8" t="s">
        <v>32</v>
      </c>
      <c r="M687" s="5" t="s">
        <v>685</v>
      </c>
      <c r="N687" s="9">
        <v>2066.85</v>
      </c>
      <c r="O687" s="9"/>
      <c r="P687" s="5" t="s">
        <v>444</v>
      </c>
      <c r="Q687" s="9">
        <v>19033.169999999998</v>
      </c>
      <c r="R687" s="9">
        <v>19103.03</v>
      </c>
      <c r="S687" s="10">
        <v>43134.533333333333</v>
      </c>
      <c r="T687" s="6" t="s">
        <v>1901</v>
      </c>
      <c r="U687" s="5" t="s">
        <v>36</v>
      </c>
      <c r="V687" s="5" t="s">
        <v>36</v>
      </c>
      <c r="W687" s="5"/>
    </row>
    <row r="688" spans="1:23" ht="303.75" x14ac:dyDescent="0.25">
      <c r="A688" s="5">
        <v>43</v>
      </c>
      <c r="B688" s="6" t="s">
        <v>1902</v>
      </c>
      <c r="C688" s="5" t="s">
        <v>1903</v>
      </c>
      <c r="D688" s="5" t="s">
        <v>1904</v>
      </c>
      <c r="E688" s="5" t="s">
        <v>1905</v>
      </c>
      <c r="F688" s="5" t="s">
        <v>1906</v>
      </c>
      <c r="G688" s="5" t="s">
        <v>713</v>
      </c>
      <c r="H688" s="5" t="s">
        <v>1907</v>
      </c>
      <c r="I688" s="5" t="s">
        <v>59</v>
      </c>
      <c r="J688" s="5">
        <v>8532100000</v>
      </c>
      <c r="K688" s="8" t="s">
        <v>1908</v>
      </c>
      <c r="L688" s="8" t="s">
        <v>32</v>
      </c>
      <c r="M688" s="5" t="s">
        <v>46</v>
      </c>
      <c r="N688" s="9">
        <v>1250</v>
      </c>
      <c r="O688" s="9"/>
      <c r="P688" s="5" t="s">
        <v>34</v>
      </c>
      <c r="Q688" s="9">
        <v>20459</v>
      </c>
      <c r="R688" s="9">
        <v>23083.9</v>
      </c>
      <c r="S688" s="10">
        <v>42605</v>
      </c>
      <c r="T688" s="6" t="s">
        <v>1909</v>
      </c>
      <c r="U688" s="5" t="s">
        <v>36</v>
      </c>
      <c r="V688" s="5" t="s">
        <v>36</v>
      </c>
      <c r="W688" s="5"/>
    </row>
    <row r="689" spans="1:23" ht="360" x14ac:dyDescent="0.25">
      <c r="A689" s="5">
        <v>44</v>
      </c>
      <c r="B689" s="6" t="s">
        <v>1910</v>
      </c>
      <c r="C689" s="5" t="s">
        <v>1911</v>
      </c>
      <c r="D689" s="5" t="s">
        <v>1912</v>
      </c>
      <c r="E689" s="5" t="s">
        <v>1913</v>
      </c>
      <c r="F689" s="5" t="s">
        <v>1914</v>
      </c>
      <c r="G689" s="5" t="s">
        <v>1915</v>
      </c>
      <c r="H689" s="5" t="s">
        <v>30</v>
      </c>
      <c r="I689" s="5" t="s">
        <v>43</v>
      </c>
      <c r="J689" s="5">
        <v>8532250000</v>
      </c>
      <c r="K689" s="8" t="s">
        <v>1916</v>
      </c>
      <c r="L689" s="8" t="s">
        <v>32</v>
      </c>
      <c r="M689" s="5" t="s">
        <v>443</v>
      </c>
      <c r="N689" s="9">
        <v>126</v>
      </c>
      <c r="O689" s="9"/>
      <c r="P689" s="5" t="s">
        <v>444</v>
      </c>
      <c r="Q689" s="9">
        <v>510.3</v>
      </c>
      <c r="R689" s="9">
        <v>510.3</v>
      </c>
      <c r="S689" s="10">
        <v>42425</v>
      </c>
      <c r="T689" s="6" t="s">
        <v>1917</v>
      </c>
      <c r="U689" s="5" t="s">
        <v>36</v>
      </c>
      <c r="V689" s="5" t="s">
        <v>36</v>
      </c>
      <c r="W689" s="5"/>
    </row>
    <row r="690" spans="1:23" ht="337.5" x14ac:dyDescent="0.25">
      <c r="A690" s="5"/>
      <c r="B690" s="6" t="s">
        <v>1910</v>
      </c>
      <c r="C690" s="5" t="s">
        <v>1911</v>
      </c>
      <c r="D690" s="5" t="s">
        <v>1912</v>
      </c>
      <c r="E690" s="5" t="s">
        <v>1913</v>
      </c>
      <c r="F690" s="5" t="s">
        <v>1914</v>
      </c>
      <c r="G690" s="5" t="s">
        <v>1918</v>
      </c>
      <c r="H690" s="5" t="s">
        <v>511</v>
      </c>
      <c r="I690" s="5" t="s">
        <v>1399</v>
      </c>
      <c r="J690" s="5">
        <v>8532100000</v>
      </c>
      <c r="K690" s="8" t="s">
        <v>1919</v>
      </c>
      <c r="L690" s="8" t="s">
        <v>1920</v>
      </c>
      <c r="M690" s="5" t="s">
        <v>443</v>
      </c>
      <c r="N690" s="9">
        <v>51</v>
      </c>
      <c r="O690" s="9"/>
      <c r="P690" s="5" t="s">
        <v>444</v>
      </c>
      <c r="Q690" s="9">
        <v>568.79999999999995</v>
      </c>
      <c r="R690" s="9">
        <v>568.79999999999995</v>
      </c>
      <c r="S690" s="10">
        <v>42430</v>
      </c>
      <c r="T690" s="6" t="s">
        <v>1921</v>
      </c>
      <c r="U690" s="5" t="s">
        <v>36</v>
      </c>
      <c r="V690" s="5" t="s">
        <v>36</v>
      </c>
      <c r="W690" s="5"/>
    </row>
    <row r="691" spans="1:23" ht="360" x14ac:dyDescent="0.25">
      <c r="A691" s="5"/>
      <c r="B691" s="6" t="s">
        <v>1910</v>
      </c>
      <c r="C691" s="5" t="s">
        <v>1911</v>
      </c>
      <c r="D691" s="5" t="s">
        <v>1912</v>
      </c>
      <c r="E691" s="5" t="s">
        <v>1913</v>
      </c>
      <c r="F691" s="5" t="s">
        <v>1914</v>
      </c>
      <c r="G691" s="5" t="s">
        <v>1915</v>
      </c>
      <c r="H691" s="5" t="s">
        <v>511</v>
      </c>
      <c r="I691" s="5" t="s">
        <v>43</v>
      </c>
      <c r="J691" s="5">
        <v>8532250000</v>
      </c>
      <c r="K691" s="8" t="s">
        <v>1922</v>
      </c>
      <c r="L691" s="8" t="s">
        <v>32</v>
      </c>
      <c r="M691" s="5" t="s">
        <v>443</v>
      </c>
      <c r="N691" s="9">
        <v>226</v>
      </c>
      <c r="O691" s="9"/>
      <c r="P691" s="5" t="s">
        <v>444</v>
      </c>
      <c r="Q691" s="9">
        <v>915.3</v>
      </c>
      <c r="R691" s="9">
        <v>915.3</v>
      </c>
      <c r="S691" s="10">
        <v>42439</v>
      </c>
      <c r="T691" s="6" t="s">
        <v>1923</v>
      </c>
      <c r="U691" s="5" t="s">
        <v>36</v>
      </c>
      <c r="V691" s="5" t="s">
        <v>36</v>
      </c>
      <c r="W691" s="5"/>
    </row>
    <row r="692" spans="1:23" ht="348.75" x14ac:dyDescent="0.25">
      <c r="A692" s="5"/>
      <c r="B692" s="6" t="s">
        <v>1910</v>
      </c>
      <c r="C692" s="5" t="s">
        <v>1911</v>
      </c>
      <c r="D692" s="5" t="s">
        <v>1912</v>
      </c>
      <c r="E692" s="5" t="s">
        <v>1913</v>
      </c>
      <c r="F692" s="5" t="s">
        <v>1924</v>
      </c>
      <c r="G692" s="5" t="s">
        <v>1915</v>
      </c>
      <c r="H692" s="5" t="s">
        <v>511</v>
      </c>
      <c r="I692" s="5" t="s">
        <v>43</v>
      </c>
      <c r="J692" s="5">
        <v>8532250000</v>
      </c>
      <c r="K692" s="8" t="s">
        <v>1925</v>
      </c>
      <c r="L692" s="8" t="s">
        <v>32</v>
      </c>
      <c r="M692" s="5" t="s">
        <v>443</v>
      </c>
      <c r="N692" s="9">
        <v>494</v>
      </c>
      <c r="O692" s="9"/>
      <c r="P692" s="5" t="s">
        <v>444</v>
      </c>
      <c r="Q692" s="9">
        <v>2000.7</v>
      </c>
      <c r="R692" s="9">
        <v>2000.7</v>
      </c>
      <c r="S692" s="10">
        <v>42457</v>
      </c>
      <c r="T692" s="6" t="s">
        <v>1926</v>
      </c>
      <c r="U692" s="5" t="s">
        <v>36</v>
      </c>
      <c r="V692" s="5" t="s">
        <v>36</v>
      </c>
      <c r="W692" s="5"/>
    </row>
    <row r="693" spans="1:23" ht="360" x14ac:dyDescent="0.25">
      <c r="A693" s="5"/>
      <c r="B693" s="6" t="s">
        <v>1910</v>
      </c>
      <c r="C693" s="5" t="s">
        <v>1911</v>
      </c>
      <c r="D693" s="5" t="s">
        <v>1912</v>
      </c>
      <c r="E693" s="5" t="s">
        <v>1913</v>
      </c>
      <c r="F693" s="5" t="s">
        <v>1914</v>
      </c>
      <c r="G693" s="5" t="s">
        <v>1915</v>
      </c>
      <c r="H693" s="5" t="s">
        <v>30</v>
      </c>
      <c r="I693" s="5" t="s">
        <v>43</v>
      </c>
      <c r="J693" s="5">
        <v>8532250000</v>
      </c>
      <c r="K693" s="8" t="s">
        <v>1927</v>
      </c>
      <c r="L693" s="8" t="s">
        <v>32</v>
      </c>
      <c r="M693" s="5" t="s">
        <v>443</v>
      </c>
      <c r="N693" s="9">
        <v>300</v>
      </c>
      <c r="O693" s="9"/>
      <c r="P693" s="5" t="s">
        <v>444</v>
      </c>
      <c r="Q693" s="9">
        <v>1215</v>
      </c>
      <c r="R693" s="9">
        <v>1215</v>
      </c>
      <c r="S693" s="10">
        <v>42485</v>
      </c>
      <c r="T693" s="6" t="s">
        <v>1928</v>
      </c>
      <c r="U693" s="5" t="s">
        <v>36</v>
      </c>
      <c r="V693" s="5" t="s">
        <v>36</v>
      </c>
      <c r="W693" s="5"/>
    </row>
    <row r="694" spans="1:23" ht="337.5" x14ac:dyDescent="0.25">
      <c r="A694" s="5"/>
      <c r="B694" s="6" t="s">
        <v>1910</v>
      </c>
      <c r="C694" s="5" t="s">
        <v>1911</v>
      </c>
      <c r="D694" s="5" t="s">
        <v>1912</v>
      </c>
      <c r="E694" s="5" t="s">
        <v>1913</v>
      </c>
      <c r="F694" s="5" t="s">
        <v>1914</v>
      </c>
      <c r="G694" s="5" t="s">
        <v>1929</v>
      </c>
      <c r="H694" s="5" t="s">
        <v>511</v>
      </c>
      <c r="I694" s="5" t="s">
        <v>441</v>
      </c>
      <c r="J694" s="5">
        <v>8532100000</v>
      </c>
      <c r="K694" s="8" t="s">
        <v>1930</v>
      </c>
      <c r="L694" s="8" t="s">
        <v>32</v>
      </c>
      <c r="M694" s="5" t="s">
        <v>443</v>
      </c>
      <c r="N694" s="9">
        <v>1655</v>
      </c>
      <c r="O694" s="9"/>
      <c r="P694" s="5" t="s">
        <v>444</v>
      </c>
      <c r="Q694" s="9">
        <v>16637.599999999999</v>
      </c>
      <c r="R694" s="9">
        <v>16637.599999999999</v>
      </c>
      <c r="S694" s="10">
        <v>42486</v>
      </c>
      <c r="T694" s="6" t="s">
        <v>1931</v>
      </c>
      <c r="U694" s="5" t="s">
        <v>36</v>
      </c>
      <c r="V694" s="5" t="s">
        <v>36</v>
      </c>
      <c r="W694" s="5"/>
    </row>
    <row r="695" spans="1:23" ht="409.5" x14ac:dyDescent="0.25">
      <c r="A695" s="5">
        <v>45</v>
      </c>
      <c r="B695" s="6" t="s">
        <v>1932</v>
      </c>
      <c r="C695" s="5" t="s">
        <v>1933</v>
      </c>
      <c r="D695" s="5" t="s">
        <v>1934</v>
      </c>
      <c r="E695" s="5" t="s">
        <v>1935</v>
      </c>
      <c r="F695" s="5" t="s">
        <v>1936</v>
      </c>
      <c r="G695" s="5" t="s">
        <v>1311</v>
      </c>
      <c r="H695" s="5" t="s">
        <v>393</v>
      </c>
      <c r="I695" s="5" t="s">
        <v>43</v>
      </c>
      <c r="J695" s="5">
        <v>8532250000</v>
      </c>
      <c r="K695" s="8" t="s">
        <v>1937</v>
      </c>
      <c r="L695" s="8" t="s">
        <v>1314</v>
      </c>
      <c r="M695" s="5" t="s">
        <v>443</v>
      </c>
      <c r="N695" s="9">
        <v>2236</v>
      </c>
      <c r="O695" s="9"/>
      <c r="P695" s="5" t="s">
        <v>444</v>
      </c>
      <c r="Q695" s="9">
        <v>5837.72</v>
      </c>
      <c r="R695" s="9">
        <v>5837.72</v>
      </c>
      <c r="S695" s="10">
        <v>42814</v>
      </c>
      <c r="T695" s="6" t="s">
        <v>1938</v>
      </c>
      <c r="U695" s="5" t="s">
        <v>36</v>
      </c>
      <c r="V695" s="5" t="s">
        <v>36</v>
      </c>
      <c r="W695" s="5"/>
    </row>
    <row r="696" spans="1:23" ht="409.5" x14ac:dyDescent="0.25">
      <c r="A696" s="5"/>
      <c r="B696" s="6" t="s">
        <v>1932</v>
      </c>
      <c r="C696" s="5" t="s">
        <v>1933</v>
      </c>
      <c r="D696" s="5" t="s">
        <v>1934</v>
      </c>
      <c r="E696" s="5" t="s">
        <v>1935</v>
      </c>
      <c r="F696" s="5" t="s">
        <v>1939</v>
      </c>
      <c r="G696" s="5" t="s">
        <v>1311</v>
      </c>
      <c r="H696" s="5" t="s">
        <v>393</v>
      </c>
      <c r="I696" s="5" t="s">
        <v>43</v>
      </c>
      <c r="J696" s="5">
        <v>8532250000</v>
      </c>
      <c r="K696" s="8" t="s">
        <v>1940</v>
      </c>
      <c r="L696" s="8" t="s">
        <v>1875</v>
      </c>
      <c r="M696" s="5" t="s">
        <v>443</v>
      </c>
      <c r="N696" s="9">
        <v>822</v>
      </c>
      <c r="O696" s="9"/>
      <c r="P696" s="5" t="s">
        <v>444</v>
      </c>
      <c r="Q696" s="9">
        <v>2141.91</v>
      </c>
      <c r="R696" s="9">
        <v>2141.91</v>
      </c>
      <c r="S696" s="10">
        <v>42837</v>
      </c>
      <c r="T696" s="6" t="s">
        <v>1941</v>
      </c>
      <c r="U696" s="5" t="s">
        <v>36</v>
      </c>
      <c r="V696" s="5" t="s">
        <v>36</v>
      </c>
      <c r="W696" s="5"/>
    </row>
    <row r="697" spans="1:23" ht="409.5" x14ac:dyDescent="0.25">
      <c r="A697" s="5"/>
      <c r="B697" s="6" t="s">
        <v>1932</v>
      </c>
      <c r="C697" s="5" t="s">
        <v>1933</v>
      </c>
      <c r="D697" s="5" t="s">
        <v>1934</v>
      </c>
      <c r="E697" s="5" t="s">
        <v>1935</v>
      </c>
      <c r="F697" s="5" t="s">
        <v>1942</v>
      </c>
      <c r="G697" s="5" t="s">
        <v>1311</v>
      </c>
      <c r="H697" s="5" t="s">
        <v>393</v>
      </c>
      <c r="I697" s="5" t="s">
        <v>43</v>
      </c>
      <c r="J697" s="5">
        <v>8532250000</v>
      </c>
      <c r="K697" s="8" t="s">
        <v>1943</v>
      </c>
      <c r="L697" s="8" t="s">
        <v>1944</v>
      </c>
      <c r="M697" s="5" t="s">
        <v>443</v>
      </c>
      <c r="N697" s="9">
        <v>3050</v>
      </c>
      <c r="O697" s="9"/>
      <c r="P697" s="5" t="s">
        <v>444</v>
      </c>
      <c r="Q697" s="9">
        <v>7949</v>
      </c>
      <c r="R697" s="9">
        <v>7949</v>
      </c>
      <c r="S697" s="10">
        <v>42853</v>
      </c>
      <c r="T697" s="6" t="s">
        <v>1945</v>
      </c>
      <c r="U697" s="5" t="s">
        <v>36</v>
      </c>
      <c r="V697" s="5" t="s">
        <v>36</v>
      </c>
      <c r="W697" s="5"/>
    </row>
    <row r="698" spans="1:23" ht="409.5" x14ac:dyDescent="0.25">
      <c r="A698" s="5"/>
      <c r="B698" s="6" t="s">
        <v>1932</v>
      </c>
      <c r="C698" s="5" t="s">
        <v>1933</v>
      </c>
      <c r="D698" s="5" t="s">
        <v>1934</v>
      </c>
      <c r="E698" s="5" t="s">
        <v>1935</v>
      </c>
      <c r="F698" s="5" t="s">
        <v>1946</v>
      </c>
      <c r="G698" s="5" t="s">
        <v>1311</v>
      </c>
      <c r="H698" s="5" t="s">
        <v>393</v>
      </c>
      <c r="I698" s="5" t="s">
        <v>43</v>
      </c>
      <c r="J698" s="5">
        <v>8532250000</v>
      </c>
      <c r="K698" s="8" t="s">
        <v>1947</v>
      </c>
      <c r="L698" s="8" t="s">
        <v>1314</v>
      </c>
      <c r="M698" s="5" t="s">
        <v>443</v>
      </c>
      <c r="N698" s="9">
        <v>1845</v>
      </c>
      <c r="O698" s="9"/>
      <c r="P698" s="5" t="s">
        <v>444</v>
      </c>
      <c r="Q698" s="9">
        <v>4800.4799999999996</v>
      </c>
      <c r="R698" s="9">
        <v>4800.4799999999996</v>
      </c>
      <c r="S698" s="10">
        <v>42893</v>
      </c>
      <c r="T698" s="6" t="s">
        <v>1948</v>
      </c>
      <c r="U698" s="5" t="s">
        <v>36</v>
      </c>
      <c r="V698" s="5" t="s">
        <v>36</v>
      </c>
      <c r="W698" s="5"/>
    </row>
    <row r="699" spans="1:23" ht="409.5" x14ac:dyDescent="0.25">
      <c r="A699" s="5">
        <v>46</v>
      </c>
      <c r="B699" s="6" t="s">
        <v>1949</v>
      </c>
      <c r="C699" s="5" t="s">
        <v>1950</v>
      </c>
      <c r="D699" s="5" t="s">
        <v>1951</v>
      </c>
      <c r="E699" s="5" t="s">
        <v>1952</v>
      </c>
      <c r="F699" s="5" t="s">
        <v>1953</v>
      </c>
      <c r="G699" s="5" t="s">
        <v>1954</v>
      </c>
      <c r="H699" s="5" t="s">
        <v>245</v>
      </c>
      <c r="I699" s="5" t="s">
        <v>43</v>
      </c>
      <c r="J699" s="5">
        <v>8532100000</v>
      </c>
      <c r="K699" s="8" t="s">
        <v>1955</v>
      </c>
      <c r="L699" s="8" t="s">
        <v>1956</v>
      </c>
      <c r="M699" s="5" t="s">
        <v>1165</v>
      </c>
      <c r="N699" s="9">
        <v>412</v>
      </c>
      <c r="O699" s="9"/>
      <c r="P699" s="5" t="s">
        <v>34</v>
      </c>
      <c r="Q699" s="9">
        <v>17200</v>
      </c>
      <c r="R699" s="9">
        <v>20497.099999999999</v>
      </c>
      <c r="S699" s="10">
        <v>42926</v>
      </c>
      <c r="T699" s="6" t="s">
        <v>1957</v>
      </c>
      <c r="U699" s="5" t="s">
        <v>36</v>
      </c>
      <c r="V699" s="5" t="s">
        <v>36</v>
      </c>
      <c r="W699" s="5"/>
    </row>
    <row r="700" spans="1:23" ht="409.5" x14ac:dyDescent="0.25">
      <c r="A700" s="5">
        <v>47</v>
      </c>
      <c r="B700" s="6" t="s">
        <v>1958</v>
      </c>
      <c r="C700" s="5" t="s">
        <v>1959</v>
      </c>
      <c r="D700" s="5" t="s">
        <v>1960</v>
      </c>
      <c r="E700" s="5" t="s">
        <v>1961</v>
      </c>
      <c r="F700" s="5" t="s">
        <v>1962</v>
      </c>
      <c r="G700" s="5" t="s">
        <v>1963</v>
      </c>
      <c r="H700" s="5" t="s">
        <v>245</v>
      </c>
      <c r="I700" s="5" t="s">
        <v>245</v>
      </c>
      <c r="J700" s="5">
        <v>8532100000</v>
      </c>
      <c r="K700" s="8" t="s">
        <v>1964</v>
      </c>
      <c r="L700" s="8" t="s">
        <v>1965</v>
      </c>
      <c r="M700" s="5" t="s">
        <v>46</v>
      </c>
      <c r="N700" s="9">
        <v>846</v>
      </c>
      <c r="O700" s="9"/>
      <c r="P700" s="5" t="s">
        <v>34</v>
      </c>
      <c r="Q700" s="9">
        <v>19062</v>
      </c>
      <c r="R700" s="9">
        <v>20293.400000000001</v>
      </c>
      <c r="S700" s="10">
        <v>42835</v>
      </c>
      <c r="T700" s="6" t="s">
        <v>1966</v>
      </c>
      <c r="U700" s="5" t="s">
        <v>36</v>
      </c>
      <c r="V700" s="5" t="s">
        <v>36</v>
      </c>
      <c r="W700" s="5"/>
    </row>
    <row r="701" spans="1:23" ht="409.5" x14ac:dyDescent="0.25">
      <c r="A701" s="5">
        <v>48</v>
      </c>
      <c r="B701" s="6" t="s">
        <v>1967</v>
      </c>
      <c r="C701" s="5" t="s">
        <v>1968</v>
      </c>
      <c r="D701" s="5" t="s">
        <v>1969</v>
      </c>
      <c r="E701" s="5" t="s">
        <v>999</v>
      </c>
      <c r="F701" s="5" t="s">
        <v>1035</v>
      </c>
      <c r="G701" s="5" t="s">
        <v>974</v>
      </c>
      <c r="H701" s="5" t="s">
        <v>29</v>
      </c>
      <c r="I701" s="5" t="s">
        <v>29</v>
      </c>
      <c r="J701" s="5">
        <v>8532100000</v>
      </c>
      <c r="K701" s="8" t="s">
        <v>1970</v>
      </c>
      <c r="L701" s="8" t="s">
        <v>1971</v>
      </c>
      <c r="M701" s="5" t="s">
        <v>33</v>
      </c>
      <c r="N701" s="9">
        <v>1049</v>
      </c>
      <c r="O701" s="9"/>
      <c r="P701" s="5" t="s">
        <v>34</v>
      </c>
      <c r="Q701" s="9">
        <v>14575.2</v>
      </c>
      <c r="R701" s="9">
        <v>18346.7</v>
      </c>
      <c r="S701" s="10">
        <v>43209.649305555555</v>
      </c>
      <c r="T701" s="6" t="s">
        <v>1972</v>
      </c>
      <c r="U701" s="5" t="s">
        <v>36</v>
      </c>
      <c r="V701" s="5" t="s">
        <v>36</v>
      </c>
      <c r="W701" s="5"/>
    </row>
    <row r="702" spans="1:23" ht="303.75" x14ac:dyDescent="0.25">
      <c r="A702" s="5">
        <v>49</v>
      </c>
      <c r="B702" s="6" t="s">
        <v>1973</v>
      </c>
      <c r="C702" s="5" t="s">
        <v>1974</v>
      </c>
      <c r="D702" s="5" t="s">
        <v>1975</v>
      </c>
      <c r="E702" s="5" t="s">
        <v>1555</v>
      </c>
      <c r="F702" s="5" t="s">
        <v>1976</v>
      </c>
      <c r="G702" s="5" t="s">
        <v>1555</v>
      </c>
      <c r="H702" s="5" t="s">
        <v>692</v>
      </c>
      <c r="I702" s="5" t="s">
        <v>692</v>
      </c>
      <c r="J702" s="5">
        <v>8532100000</v>
      </c>
      <c r="K702" s="8" t="s">
        <v>1977</v>
      </c>
      <c r="L702" s="8" t="s">
        <v>32</v>
      </c>
      <c r="M702" s="5" t="s">
        <v>1165</v>
      </c>
      <c r="N702" s="9">
        <v>54.9</v>
      </c>
      <c r="O702" s="9"/>
      <c r="P702" s="5" t="s">
        <v>34</v>
      </c>
      <c r="Q702" s="9">
        <v>3627.27</v>
      </c>
      <c r="R702" s="9">
        <v>4194.41</v>
      </c>
      <c r="S702" s="10">
        <v>42604</v>
      </c>
      <c r="T702" s="6" t="s">
        <v>1978</v>
      </c>
      <c r="U702" s="5" t="s">
        <v>36</v>
      </c>
      <c r="V702" s="5" t="s">
        <v>36</v>
      </c>
      <c r="W702" s="5"/>
    </row>
    <row r="703" spans="1:23" ht="281.25" x14ac:dyDescent="0.25">
      <c r="A703" s="5"/>
      <c r="B703" s="6" t="s">
        <v>1973</v>
      </c>
      <c r="C703" s="5" t="s">
        <v>1974</v>
      </c>
      <c r="D703" s="5" t="s">
        <v>1975</v>
      </c>
      <c r="E703" s="5" t="s">
        <v>1555</v>
      </c>
      <c r="F703" s="5" t="s">
        <v>1979</v>
      </c>
      <c r="G703" s="5" t="s">
        <v>1555</v>
      </c>
      <c r="H703" s="5" t="s">
        <v>692</v>
      </c>
      <c r="I703" s="5" t="s">
        <v>692</v>
      </c>
      <c r="J703" s="5">
        <v>8532100000</v>
      </c>
      <c r="K703" s="8" t="s">
        <v>1980</v>
      </c>
      <c r="L703" s="8" t="s">
        <v>1570</v>
      </c>
      <c r="M703" s="5" t="s">
        <v>1165</v>
      </c>
      <c r="N703" s="9">
        <v>24</v>
      </c>
      <c r="O703" s="9"/>
      <c r="P703" s="5" t="s">
        <v>34</v>
      </c>
      <c r="Q703" s="9">
        <v>336</v>
      </c>
      <c r="R703" s="9">
        <v>408.87</v>
      </c>
      <c r="S703" s="10">
        <v>42641</v>
      </c>
      <c r="T703" s="6" t="s">
        <v>1981</v>
      </c>
      <c r="U703" s="5" t="s">
        <v>36</v>
      </c>
      <c r="V703" s="5" t="s">
        <v>36</v>
      </c>
      <c r="W703" s="5"/>
    </row>
    <row r="704" spans="1:23" ht="409.5" x14ac:dyDescent="0.25">
      <c r="A704" s="5"/>
      <c r="B704" s="6" t="s">
        <v>1973</v>
      </c>
      <c r="C704" s="5" t="s">
        <v>1974</v>
      </c>
      <c r="D704" s="5" t="s">
        <v>1982</v>
      </c>
      <c r="E704" s="5" t="s">
        <v>1555</v>
      </c>
      <c r="F704" s="5" t="s">
        <v>1983</v>
      </c>
      <c r="G704" s="5" t="s">
        <v>1555</v>
      </c>
      <c r="H704" s="5" t="s">
        <v>692</v>
      </c>
      <c r="I704" s="5" t="s">
        <v>692</v>
      </c>
      <c r="J704" s="5">
        <v>8532100000</v>
      </c>
      <c r="K704" s="8" t="s">
        <v>1984</v>
      </c>
      <c r="L704" s="8" t="s">
        <v>1985</v>
      </c>
      <c r="M704" s="5" t="s">
        <v>1165</v>
      </c>
      <c r="N704" s="9">
        <v>381</v>
      </c>
      <c r="O704" s="9"/>
      <c r="P704" s="5" t="s">
        <v>34</v>
      </c>
      <c r="Q704" s="9">
        <v>10380.959999999999</v>
      </c>
      <c r="R704" s="9">
        <v>12590.35</v>
      </c>
      <c r="S704" s="10">
        <v>42975</v>
      </c>
      <c r="T704" s="6" t="s">
        <v>1986</v>
      </c>
      <c r="U704" s="5" t="s">
        <v>36</v>
      </c>
      <c r="V704" s="5" t="s">
        <v>36</v>
      </c>
      <c r="W704" s="5"/>
    </row>
    <row r="705" spans="1:23" ht="409.5" x14ac:dyDescent="0.25">
      <c r="A705" s="5"/>
      <c r="B705" s="6" t="s">
        <v>1973</v>
      </c>
      <c r="C705" s="5" t="s">
        <v>1974</v>
      </c>
      <c r="D705" s="5" t="s">
        <v>1982</v>
      </c>
      <c r="E705" s="5" t="s">
        <v>1555</v>
      </c>
      <c r="F705" s="5" t="s">
        <v>1983</v>
      </c>
      <c r="G705" s="5" t="s">
        <v>1555</v>
      </c>
      <c r="H705" s="5" t="s">
        <v>692</v>
      </c>
      <c r="I705" s="5" t="s">
        <v>692</v>
      </c>
      <c r="J705" s="5">
        <v>8532100000</v>
      </c>
      <c r="K705" s="8" t="s">
        <v>1987</v>
      </c>
      <c r="L705" s="8" t="s">
        <v>1988</v>
      </c>
      <c r="M705" s="5" t="s">
        <v>1165</v>
      </c>
      <c r="N705" s="9">
        <v>42</v>
      </c>
      <c r="O705" s="9"/>
      <c r="P705" s="5" t="s">
        <v>34</v>
      </c>
      <c r="Q705" s="9">
        <v>843.92</v>
      </c>
      <c r="R705" s="9">
        <v>1050.08</v>
      </c>
      <c r="S705" s="10">
        <v>42999</v>
      </c>
      <c r="T705" s="6" t="s">
        <v>1989</v>
      </c>
      <c r="U705" s="5" t="s">
        <v>36</v>
      </c>
      <c r="V705" s="5" t="s">
        <v>36</v>
      </c>
      <c r="W705" s="5"/>
    </row>
    <row r="706" spans="1:23" ht="409.5" x14ac:dyDescent="0.25">
      <c r="A706" s="5">
        <v>50</v>
      </c>
      <c r="B706" s="6" t="s">
        <v>1990</v>
      </c>
      <c r="C706" s="5" t="s">
        <v>1991</v>
      </c>
      <c r="D706" s="5" t="s">
        <v>1992</v>
      </c>
      <c r="E706" s="5" t="s">
        <v>1993</v>
      </c>
      <c r="F706" s="5" t="s">
        <v>1994</v>
      </c>
      <c r="G706" s="5" t="s">
        <v>1995</v>
      </c>
      <c r="H706" s="5" t="s">
        <v>441</v>
      </c>
      <c r="I706" s="5" t="s">
        <v>441</v>
      </c>
      <c r="J706" s="5">
        <v>8532220000</v>
      </c>
      <c r="K706" s="8" t="s">
        <v>1996</v>
      </c>
      <c r="L706" s="8" t="s">
        <v>1997</v>
      </c>
      <c r="M706" s="5" t="s">
        <v>443</v>
      </c>
      <c r="N706" s="9">
        <v>1006.88</v>
      </c>
      <c r="O706" s="9"/>
      <c r="P706" s="5" t="s">
        <v>444</v>
      </c>
      <c r="Q706" s="9">
        <v>10172.790000000001</v>
      </c>
      <c r="R706" s="9">
        <v>10172.790000000001</v>
      </c>
      <c r="S706" s="10">
        <v>43040</v>
      </c>
      <c r="T706" s="6" t="s">
        <v>1998</v>
      </c>
      <c r="U706" s="5" t="s">
        <v>36</v>
      </c>
      <c r="V706" s="5" t="s">
        <v>36</v>
      </c>
      <c r="W706" s="5"/>
    </row>
    <row r="707" spans="1:23" ht="409.5" x14ac:dyDescent="0.25">
      <c r="A707" s="5"/>
      <c r="B707" s="6" t="s">
        <v>1990</v>
      </c>
      <c r="C707" s="5" t="s">
        <v>1991</v>
      </c>
      <c r="D707" s="5" t="s">
        <v>1992</v>
      </c>
      <c r="E707" s="5" t="s">
        <v>1999</v>
      </c>
      <c r="F707" s="5" t="s">
        <v>2000</v>
      </c>
      <c r="G707" s="5" t="s">
        <v>1995</v>
      </c>
      <c r="H707" s="5" t="s">
        <v>441</v>
      </c>
      <c r="I707" s="5" t="s">
        <v>441</v>
      </c>
      <c r="J707" s="5">
        <v>8532220000</v>
      </c>
      <c r="K707" s="8" t="s">
        <v>2001</v>
      </c>
      <c r="L707" s="8" t="s">
        <v>32</v>
      </c>
      <c r="M707" s="5" t="s">
        <v>443</v>
      </c>
      <c r="N707" s="9">
        <v>762.12</v>
      </c>
      <c r="O707" s="9"/>
      <c r="P707" s="5" t="s">
        <v>444</v>
      </c>
      <c r="Q707" s="9">
        <v>7723.1</v>
      </c>
      <c r="R707" s="9">
        <v>7723.1</v>
      </c>
      <c r="S707" s="10">
        <v>43158.682638888888</v>
      </c>
      <c r="T707" s="6" t="s">
        <v>2002</v>
      </c>
      <c r="U707" s="5" t="s">
        <v>36</v>
      </c>
      <c r="V707" s="5" t="s">
        <v>36</v>
      </c>
      <c r="W707" s="5"/>
    </row>
    <row r="708" spans="1:23" ht="409.5" x14ac:dyDescent="0.25">
      <c r="A708" s="5">
        <v>51</v>
      </c>
      <c r="B708" s="6" t="s">
        <v>2003</v>
      </c>
      <c r="C708" s="5" t="s">
        <v>2004</v>
      </c>
      <c r="D708" s="5" t="s">
        <v>2005</v>
      </c>
      <c r="E708" s="5" t="s">
        <v>713</v>
      </c>
      <c r="F708" s="5" t="s">
        <v>2006</v>
      </c>
      <c r="G708" s="5" t="s">
        <v>713</v>
      </c>
      <c r="H708" s="5" t="s">
        <v>59</v>
      </c>
      <c r="I708" s="5" t="s">
        <v>59</v>
      </c>
      <c r="J708" s="5">
        <v>8532100000</v>
      </c>
      <c r="K708" s="8" t="s">
        <v>2007</v>
      </c>
      <c r="L708" s="8" t="s">
        <v>715</v>
      </c>
      <c r="M708" s="5" t="s">
        <v>33</v>
      </c>
      <c r="N708" s="9">
        <v>839</v>
      </c>
      <c r="O708" s="9"/>
      <c r="P708" s="5" t="s">
        <v>34</v>
      </c>
      <c r="Q708" s="9">
        <v>11513.86</v>
      </c>
      <c r="R708" s="9">
        <v>13775.2</v>
      </c>
      <c r="S708" s="10">
        <v>42566</v>
      </c>
      <c r="T708" s="6" t="s">
        <v>2008</v>
      </c>
      <c r="U708" s="5" t="s">
        <v>2009</v>
      </c>
      <c r="V708" s="5" t="s">
        <v>2010</v>
      </c>
      <c r="W708" s="5"/>
    </row>
    <row r="709" spans="1:23" ht="409.5" x14ac:dyDescent="0.25">
      <c r="A709" s="5"/>
      <c r="B709" s="6" t="s">
        <v>2003</v>
      </c>
      <c r="C709" s="5" t="s">
        <v>2004</v>
      </c>
      <c r="D709" s="5" t="s">
        <v>2005</v>
      </c>
      <c r="E709" s="5" t="s">
        <v>713</v>
      </c>
      <c r="F709" s="5" t="s">
        <v>2006</v>
      </c>
      <c r="G709" s="5" t="s">
        <v>713</v>
      </c>
      <c r="H709" s="5" t="s">
        <v>59</v>
      </c>
      <c r="I709" s="5" t="s">
        <v>59</v>
      </c>
      <c r="J709" s="5">
        <v>8532100000</v>
      </c>
      <c r="K709" s="8" t="s">
        <v>2011</v>
      </c>
      <c r="L709" s="8" t="s">
        <v>725</v>
      </c>
      <c r="M709" s="5" t="s">
        <v>33</v>
      </c>
      <c r="N709" s="9">
        <v>309</v>
      </c>
      <c r="O709" s="9"/>
      <c r="P709" s="5" t="s">
        <v>34</v>
      </c>
      <c r="Q709" s="9">
        <v>3328.6</v>
      </c>
      <c r="R709" s="9">
        <v>4008.92</v>
      </c>
      <c r="S709" s="10">
        <v>42566</v>
      </c>
      <c r="T709" s="6" t="s">
        <v>2008</v>
      </c>
      <c r="U709" s="5" t="s">
        <v>2009</v>
      </c>
      <c r="V709" s="5" t="s">
        <v>2010</v>
      </c>
      <c r="W709" s="5"/>
    </row>
    <row r="710" spans="1:23" ht="409.5" x14ac:dyDescent="0.25">
      <c r="A710" s="5">
        <v>52</v>
      </c>
      <c r="B710" s="6" t="s">
        <v>2012</v>
      </c>
      <c r="C710" s="5" t="s">
        <v>2013</v>
      </c>
      <c r="D710" s="5" t="s">
        <v>2014</v>
      </c>
      <c r="E710" s="5" t="s">
        <v>2015</v>
      </c>
      <c r="F710" s="5" t="s">
        <v>2016</v>
      </c>
      <c r="G710" s="5" t="s">
        <v>2017</v>
      </c>
      <c r="H710" s="5" t="s">
        <v>2018</v>
      </c>
      <c r="I710" s="5" t="s">
        <v>1305</v>
      </c>
      <c r="J710" s="5">
        <v>8532100000</v>
      </c>
      <c r="K710" s="8" t="s">
        <v>2019</v>
      </c>
      <c r="L710" s="8" t="s">
        <v>2020</v>
      </c>
      <c r="M710" s="5" t="s">
        <v>46</v>
      </c>
      <c r="N710" s="9">
        <v>744</v>
      </c>
      <c r="O710" s="9"/>
      <c r="P710" s="5" t="s">
        <v>34</v>
      </c>
      <c r="Q710" s="9">
        <v>15029.86</v>
      </c>
      <c r="R710" s="9">
        <v>17147.580000000002</v>
      </c>
      <c r="S710" s="10">
        <v>42504</v>
      </c>
      <c r="T710" s="6" t="s">
        <v>2021</v>
      </c>
      <c r="U710" s="5" t="s">
        <v>36</v>
      </c>
      <c r="V710" s="5" t="s">
        <v>36</v>
      </c>
      <c r="W710" s="5"/>
    </row>
    <row r="711" spans="1:23" ht="409.5" x14ac:dyDescent="0.25">
      <c r="A711" s="5">
        <v>53</v>
      </c>
      <c r="B711" s="6" t="s">
        <v>2022</v>
      </c>
      <c r="C711" s="5" t="s">
        <v>2023</v>
      </c>
      <c r="D711" s="5" t="s">
        <v>1096</v>
      </c>
      <c r="E711" s="5" t="s">
        <v>636</v>
      </c>
      <c r="F711" s="5" t="s">
        <v>1122</v>
      </c>
      <c r="G711" s="5" t="s">
        <v>575</v>
      </c>
      <c r="H711" s="5" t="s">
        <v>30</v>
      </c>
      <c r="I711" s="5" t="s">
        <v>60</v>
      </c>
      <c r="J711" s="5">
        <v>8532100000</v>
      </c>
      <c r="K711" s="8" t="s">
        <v>2024</v>
      </c>
      <c r="L711" s="8" t="s">
        <v>599</v>
      </c>
      <c r="M711" s="5" t="s">
        <v>33</v>
      </c>
      <c r="N711" s="9">
        <v>203.36600000000001</v>
      </c>
      <c r="O711" s="9"/>
      <c r="P711" s="5" t="s">
        <v>34</v>
      </c>
      <c r="Q711" s="9">
        <v>2873.48</v>
      </c>
      <c r="R711" s="9">
        <v>3545.48</v>
      </c>
      <c r="S711" s="10">
        <v>43054</v>
      </c>
      <c r="T711" s="6" t="s">
        <v>2025</v>
      </c>
      <c r="U711" s="5" t="s">
        <v>36</v>
      </c>
      <c r="V711" s="5" t="s">
        <v>36</v>
      </c>
      <c r="W711" s="5"/>
    </row>
    <row r="712" spans="1:23" ht="409.5" x14ac:dyDescent="0.25">
      <c r="A712" s="5"/>
      <c r="B712" s="6" t="s">
        <v>2022</v>
      </c>
      <c r="C712" s="5" t="s">
        <v>2023</v>
      </c>
      <c r="D712" s="5" t="s">
        <v>2026</v>
      </c>
      <c r="E712" s="5" t="s">
        <v>636</v>
      </c>
      <c r="F712" s="5" t="s">
        <v>2027</v>
      </c>
      <c r="G712" s="5" t="s">
        <v>575</v>
      </c>
      <c r="H712" s="5" t="s">
        <v>30</v>
      </c>
      <c r="I712" s="5" t="s">
        <v>60</v>
      </c>
      <c r="J712" s="5">
        <v>8532100000</v>
      </c>
      <c r="K712" s="8" t="s">
        <v>2028</v>
      </c>
      <c r="L712" s="8" t="s">
        <v>2029</v>
      </c>
      <c r="M712" s="5" t="s">
        <v>33</v>
      </c>
      <c r="N712" s="9">
        <v>120.06</v>
      </c>
      <c r="O712" s="9"/>
      <c r="P712" s="5" t="s">
        <v>34</v>
      </c>
      <c r="Q712" s="9">
        <v>2142.4</v>
      </c>
      <c r="R712" s="9">
        <v>2711.58</v>
      </c>
      <c r="S712" s="10">
        <v>43179.569444444445</v>
      </c>
      <c r="T712" s="6" t="s">
        <v>2030</v>
      </c>
      <c r="U712" s="5" t="s">
        <v>36</v>
      </c>
      <c r="V712" s="5" t="s">
        <v>36</v>
      </c>
      <c r="W712" s="5"/>
    </row>
    <row r="713" spans="1:23" ht="409.5" x14ac:dyDescent="0.25">
      <c r="A713" s="5"/>
      <c r="B713" s="6" t="s">
        <v>2022</v>
      </c>
      <c r="C713" s="5" t="s">
        <v>2023</v>
      </c>
      <c r="D713" s="5" t="s">
        <v>2026</v>
      </c>
      <c r="E713" s="5" t="s">
        <v>636</v>
      </c>
      <c r="F713" s="5" t="s">
        <v>2027</v>
      </c>
      <c r="G713" s="5" t="s">
        <v>575</v>
      </c>
      <c r="H713" s="5" t="s">
        <v>30</v>
      </c>
      <c r="I713" s="5" t="s">
        <v>441</v>
      </c>
      <c r="J713" s="5">
        <v>8532100000</v>
      </c>
      <c r="K713" s="8" t="s">
        <v>2031</v>
      </c>
      <c r="L713" s="8" t="s">
        <v>1051</v>
      </c>
      <c r="M713" s="5" t="s">
        <v>33</v>
      </c>
      <c r="N713" s="9">
        <v>362</v>
      </c>
      <c r="O713" s="9"/>
      <c r="P713" s="5" t="s">
        <v>34</v>
      </c>
      <c r="Q713" s="9">
        <v>3264</v>
      </c>
      <c r="R713" s="9">
        <v>4212.13</v>
      </c>
      <c r="S713" s="10">
        <v>43181.615277777775</v>
      </c>
      <c r="T713" s="6" t="s">
        <v>2032</v>
      </c>
      <c r="U713" s="5" t="s">
        <v>36</v>
      </c>
      <c r="V713" s="5" t="s">
        <v>36</v>
      </c>
      <c r="W713" s="5"/>
    </row>
    <row r="714" spans="1:23" ht="409.5" x14ac:dyDescent="0.25">
      <c r="A714" s="5"/>
      <c r="B714" s="6" t="s">
        <v>2022</v>
      </c>
      <c r="C714" s="5" t="s">
        <v>2023</v>
      </c>
      <c r="D714" s="5" t="s">
        <v>2026</v>
      </c>
      <c r="E714" s="5" t="s">
        <v>636</v>
      </c>
      <c r="F714" s="5" t="s">
        <v>2027</v>
      </c>
      <c r="G714" s="5" t="s">
        <v>575</v>
      </c>
      <c r="H714" s="5" t="s">
        <v>30</v>
      </c>
      <c r="I714" s="5" t="s">
        <v>60</v>
      </c>
      <c r="J714" s="5">
        <v>8532100000</v>
      </c>
      <c r="K714" s="8" t="s">
        <v>2033</v>
      </c>
      <c r="L714" s="8" t="s">
        <v>32</v>
      </c>
      <c r="M714" s="5" t="s">
        <v>33</v>
      </c>
      <c r="N714" s="9">
        <v>348.71</v>
      </c>
      <c r="O714" s="9"/>
      <c r="P714" s="5" t="s">
        <v>34</v>
      </c>
      <c r="Q714" s="9">
        <v>5115.58</v>
      </c>
      <c r="R714" s="9">
        <v>6494.31</v>
      </c>
      <c r="S714" s="10">
        <v>43181.615277777775</v>
      </c>
      <c r="T714" s="6" t="s">
        <v>2032</v>
      </c>
      <c r="U714" s="5" t="s">
        <v>36</v>
      </c>
      <c r="V714" s="5" t="s">
        <v>36</v>
      </c>
      <c r="W714" s="5"/>
    </row>
    <row r="715" spans="1:23" ht="409.5" x14ac:dyDescent="0.25">
      <c r="A715" s="5">
        <v>54</v>
      </c>
      <c r="B715" s="6" t="s">
        <v>2034</v>
      </c>
      <c r="C715" s="5" t="s">
        <v>2035</v>
      </c>
      <c r="D715" s="5" t="s">
        <v>2036</v>
      </c>
      <c r="E715" s="5" t="s">
        <v>2037</v>
      </c>
      <c r="F715" s="5" t="s">
        <v>2038</v>
      </c>
      <c r="G715" s="5" t="s">
        <v>2039</v>
      </c>
      <c r="H715" s="5" t="s">
        <v>441</v>
      </c>
      <c r="I715" s="5" t="s">
        <v>441</v>
      </c>
      <c r="J715" s="5">
        <v>8537109900</v>
      </c>
      <c r="K715" s="8" t="s">
        <v>2040</v>
      </c>
      <c r="L715" s="8" t="s">
        <v>2041</v>
      </c>
      <c r="M715" s="5" t="s">
        <v>1165</v>
      </c>
      <c r="N715" s="9">
        <v>200</v>
      </c>
      <c r="O715" s="9"/>
      <c r="P715" s="5" t="s">
        <v>444</v>
      </c>
      <c r="Q715" s="9">
        <v>12600</v>
      </c>
      <c r="R715" s="9">
        <v>16381.58</v>
      </c>
      <c r="S715" s="10">
        <v>43013</v>
      </c>
      <c r="T715" s="6" t="s">
        <v>2042</v>
      </c>
      <c r="U715" s="5" t="s">
        <v>36</v>
      </c>
      <c r="V715" s="5" t="s">
        <v>36</v>
      </c>
      <c r="W715" s="5"/>
    </row>
    <row r="716" spans="1:23" ht="409.5" x14ac:dyDescent="0.25">
      <c r="A716" s="5">
        <v>55</v>
      </c>
      <c r="B716" s="6" t="s">
        <v>2043</v>
      </c>
      <c r="C716" s="5" t="s">
        <v>2044</v>
      </c>
      <c r="D716" s="5" t="s">
        <v>2045</v>
      </c>
      <c r="E716" s="5" t="s">
        <v>2046</v>
      </c>
      <c r="F716" s="5" t="s">
        <v>2047</v>
      </c>
      <c r="G716" s="5" t="s">
        <v>2046</v>
      </c>
      <c r="H716" s="5" t="s">
        <v>1502</v>
      </c>
      <c r="I716" s="5" t="s">
        <v>1502</v>
      </c>
      <c r="J716" s="5">
        <v>8532290000</v>
      </c>
      <c r="K716" s="8" t="s">
        <v>2048</v>
      </c>
      <c r="L716" s="8" t="s">
        <v>2049</v>
      </c>
      <c r="M716" s="5" t="s">
        <v>33</v>
      </c>
      <c r="N716" s="9">
        <v>380</v>
      </c>
      <c r="O716" s="9"/>
      <c r="P716" s="5" t="s">
        <v>63</v>
      </c>
      <c r="Q716" s="9">
        <v>806500</v>
      </c>
      <c r="R716" s="9">
        <v>14849.86</v>
      </c>
      <c r="S716" s="10">
        <v>43186.826388888891</v>
      </c>
      <c r="T716" s="6" t="s">
        <v>2050</v>
      </c>
      <c r="U716" s="5" t="s">
        <v>36</v>
      </c>
      <c r="V716" s="5" t="s">
        <v>36</v>
      </c>
      <c r="W716" s="5"/>
    </row>
    <row r="717" spans="1:23" ht="409.5" x14ac:dyDescent="0.25">
      <c r="A717" s="5">
        <v>56</v>
      </c>
      <c r="B717" s="6" t="s">
        <v>334</v>
      </c>
      <c r="C717" s="5" t="s">
        <v>2051</v>
      </c>
      <c r="D717" s="5" t="s">
        <v>2052</v>
      </c>
      <c r="E717" s="5" t="s">
        <v>711</v>
      </c>
      <c r="F717" s="5" t="s">
        <v>795</v>
      </c>
      <c r="G717" s="5" t="s">
        <v>575</v>
      </c>
      <c r="H717" s="5" t="s">
        <v>59</v>
      </c>
      <c r="I717" s="5" t="s">
        <v>60</v>
      </c>
      <c r="J717" s="5">
        <v>8532100000</v>
      </c>
      <c r="K717" s="8" t="s">
        <v>2053</v>
      </c>
      <c r="L717" s="8" t="s">
        <v>718</v>
      </c>
      <c r="M717" s="5" t="s">
        <v>33</v>
      </c>
      <c r="N717" s="9">
        <v>13.631</v>
      </c>
      <c r="O717" s="9"/>
      <c r="P717" s="5" t="s">
        <v>34</v>
      </c>
      <c r="Q717" s="9">
        <v>311.77999999999997</v>
      </c>
      <c r="R717" s="9">
        <v>335.63</v>
      </c>
      <c r="S717" s="10">
        <v>42830</v>
      </c>
      <c r="T717" s="6" t="s">
        <v>2054</v>
      </c>
      <c r="U717" s="5" t="s">
        <v>36</v>
      </c>
      <c r="V717" s="5" t="s">
        <v>36</v>
      </c>
      <c r="W717" s="5"/>
    </row>
    <row r="718" spans="1:23" ht="409.5" x14ac:dyDescent="0.25">
      <c r="A718" s="5"/>
      <c r="B718" s="6" t="s">
        <v>334</v>
      </c>
      <c r="C718" s="5" t="s">
        <v>2051</v>
      </c>
      <c r="D718" s="5" t="s">
        <v>2052</v>
      </c>
      <c r="E718" s="5" t="s">
        <v>711</v>
      </c>
      <c r="F718" s="5" t="s">
        <v>795</v>
      </c>
      <c r="G718" s="5" t="s">
        <v>575</v>
      </c>
      <c r="H718" s="5" t="s">
        <v>59</v>
      </c>
      <c r="I718" s="5" t="s">
        <v>60</v>
      </c>
      <c r="J718" s="5">
        <v>8532100000</v>
      </c>
      <c r="K718" s="8" t="s">
        <v>2055</v>
      </c>
      <c r="L718" s="8" t="s">
        <v>718</v>
      </c>
      <c r="M718" s="5" t="s">
        <v>33</v>
      </c>
      <c r="N718" s="9">
        <v>227.51</v>
      </c>
      <c r="O718" s="9"/>
      <c r="P718" s="5" t="s">
        <v>34</v>
      </c>
      <c r="Q718" s="9">
        <v>5519.94</v>
      </c>
      <c r="R718" s="9">
        <v>5956.83</v>
      </c>
      <c r="S718" s="10">
        <v>42831</v>
      </c>
      <c r="T718" s="6" t="s">
        <v>2056</v>
      </c>
      <c r="U718" s="5" t="s">
        <v>36</v>
      </c>
      <c r="V718" s="5" t="s">
        <v>36</v>
      </c>
      <c r="W718" s="5"/>
    </row>
    <row r="719" spans="1:23" ht="409.5" x14ac:dyDescent="0.25">
      <c r="A719" s="5"/>
      <c r="B719" s="6" t="s">
        <v>334</v>
      </c>
      <c r="C719" s="5" t="s">
        <v>2051</v>
      </c>
      <c r="D719" s="5" t="s">
        <v>2052</v>
      </c>
      <c r="E719" s="5" t="s">
        <v>711</v>
      </c>
      <c r="F719" s="5" t="s">
        <v>795</v>
      </c>
      <c r="G719" s="5" t="s">
        <v>713</v>
      </c>
      <c r="H719" s="5" t="s">
        <v>59</v>
      </c>
      <c r="I719" s="5" t="s">
        <v>59</v>
      </c>
      <c r="J719" s="5">
        <v>8532100000</v>
      </c>
      <c r="K719" s="8" t="s">
        <v>2057</v>
      </c>
      <c r="L719" s="8" t="s">
        <v>715</v>
      </c>
      <c r="M719" s="5" t="s">
        <v>33</v>
      </c>
      <c r="N719" s="9">
        <v>480</v>
      </c>
      <c r="O719" s="9"/>
      <c r="P719" s="5" t="s">
        <v>34</v>
      </c>
      <c r="Q719" s="9">
        <v>6944.49</v>
      </c>
      <c r="R719" s="9">
        <v>7523.41</v>
      </c>
      <c r="S719" s="10">
        <v>42835</v>
      </c>
      <c r="T719" s="6" t="s">
        <v>2058</v>
      </c>
      <c r="U719" s="5" t="s">
        <v>36</v>
      </c>
      <c r="V719" s="5" t="s">
        <v>36</v>
      </c>
      <c r="W719" s="5"/>
    </row>
    <row r="720" spans="1:23" ht="409.5" x14ac:dyDescent="0.25">
      <c r="A720" s="5"/>
      <c r="B720" s="6" t="s">
        <v>334</v>
      </c>
      <c r="C720" s="5" t="s">
        <v>2051</v>
      </c>
      <c r="D720" s="5" t="s">
        <v>2052</v>
      </c>
      <c r="E720" s="5" t="s">
        <v>2059</v>
      </c>
      <c r="F720" s="5" t="s">
        <v>2060</v>
      </c>
      <c r="G720" s="5" t="s">
        <v>42</v>
      </c>
      <c r="H720" s="5" t="s">
        <v>692</v>
      </c>
      <c r="I720" s="5" t="s">
        <v>1907</v>
      </c>
      <c r="J720" s="5">
        <v>8532250000</v>
      </c>
      <c r="K720" s="8" t="s">
        <v>2061</v>
      </c>
      <c r="L720" s="8" t="s">
        <v>2062</v>
      </c>
      <c r="M720" s="5" t="s">
        <v>1165</v>
      </c>
      <c r="N720" s="9">
        <v>17.28</v>
      </c>
      <c r="O720" s="9"/>
      <c r="P720" s="5" t="s">
        <v>34</v>
      </c>
      <c r="Q720" s="9">
        <v>675.84</v>
      </c>
      <c r="R720" s="9">
        <v>742.07</v>
      </c>
      <c r="S720" s="10">
        <v>42839</v>
      </c>
      <c r="T720" s="6" t="s">
        <v>2063</v>
      </c>
      <c r="U720" s="5" t="s">
        <v>36</v>
      </c>
      <c r="V720" s="5" t="s">
        <v>36</v>
      </c>
      <c r="W720" s="5"/>
    </row>
    <row r="721" spans="1:23" ht="409.5" x14ac:dyDescent="0.25">
      <c r="A721" s="5">
        <v>57</v>
      </c>
      <c r="B721" s="6" t="s">
        <v>2064</v>
      </c>
      <c r="C721" s="5" t="s">
        <v>2065</v>
      </c>
      <c r="D721" s="5" t="s">
        <v>2066</v>
      </c>
      <c r="E721" s="5" t="s">
        <v>2067</v>
      </c>
      <c r="F721" s="5" t="s">
        <v>2068</v>
      </c>
      <c r="G721" s="5" t="s">
        <v>2069</v>
      </c>
      <c r="H721" s="5" t="s">
        <v>441</v>
      </c>
      <c r="I721" s="5" t="s">
        <v>441</v>
      </c>
      <c r="J721" s="5">
        <v>8532100000</v>
      </c>
      <c r="K721" s="8" t="s">
        <v>2070</v>
      </c>
      <c r="L721" s="8" t="s">
        <v>32</v>
      </c>
      <c r="M721" s="5" t="s">
        <v>33</v>
      </c>
      <c r="N721" s="9">
        <v>570</v>
      </c>
      <c r="O721" s="9"/>
      <c r="P721" s="5" t="s">
        <v>444</v>
      </c>
      <c r="Q721" s="9">
        <v>4734</v>
      </c>
      <c r="R721" s="9">
        <v>6371.02</v>
      </c>
      <c r="S721" s="10">
        <v>42532</v>
      </c>
      <c r="T721" s="6" t="s">
        <v>2071</v>
      </c>
      <c r="U721" s="5" t="s">
        <v>36</v>
      </c>
      <c r="V721" s="5" t="s">
        <v>36</v>
      </c>
      <c r="W721" s="5"/>
    </row>
    <row r="722" spans="1:23" ht="409.5" x14ac:dyDescent="0.25">
      <c r="A722" s="5"/>
      <c r="B722" s="6" t="s">
        <v>2064</v>
      </c>
      <c r="C722" s="5" t="s">
        <v>2065</v>
      </c>
      <c r="D722" s="5" t="s">
        <v>2072</v>
      </c>
      <c r="E722" s="5" t="s">
        <v>2067</v>
      </c>
      <c r="F722" s="5" t="s">
        <v>2073</v>
      </c>
      <c r="G722" s="5" t="s">
        <v>2074</v>
      </c>
      <c r="H722" s="5" t="s">
        <v>441</v>
      </c>
      <c r="I722" s="5" t="s">
        <v>441</v>
      </c>
      <c r="J722" s="5">
        <v>8532100000</v>
      </c>
      <c r="K722" s="8" t="s">
        <v>2075</v>
      </c>
      <c r="L722" s="8" t="s">
        <v>2076</v>
      </c>
      <c r="M722" s="5" t="s">
        <v>685</v>
      </c>
      <c r="N722" s="9">
        <v>152</v>
      </c>
      <c r="O722" s="9"/>
      <c r="P722" s="5" t="s">
        <v>444</v>
      </c>
      <c r="Q722" s="9">
        <v>7108</v>
      </c>
      <c r="R722" s="9">
        <v>7235.71</v>
      </c>
      <c r="S722" s="10">
        <v>43104.727083333331</v>
      </c>
      <c r="T722" s="6" t="s">
        <v>2077</v>
      </c>
      <c r="U722" s="5" t="s">
        <v>36</v>
      </c>
      <c r="V722" s="5" t="s">
        <v>36</v>
      </c>
      <c r="W722" s="5"/>
    </row>
    <row r="723" spans="1:23" ht="409.5" x14ac:dyDescent="0.25">
      <c r="A723" s="5">
        <v>58</v>
      </c>
      <c r="B723" s="6" t="s">
        <v>2078</v>
      </c>
      <c r="C723" s="5" t="s">
        <v>2079</v>
      </c>
      <c r="D723" s="5" t="s">
        <v>2080</v>
      </c>
      <c r="E723" s="5" t="s">
        <v>2081</v>
      </c>
      <c r="F723" s="5" t="s">
        <v>2082</v>
      </c>
      <c r="G723" s="5" t="s">
        <v>2083</v>
      </c>
      <c r="H723" s="5" t="s">
        <v>552</v>
      </c>
      <c r="I723" s="5" t="s">
        <v>552</v>
      </c>
      <c r="J723" s="5">
        <v>8537209100</v>
      </c>
      <c r="K723" s="8" t="s">
        <v>2084</v>
      </c>
      <c r="L723" s="8" t="s">
        <v>2085</v>
      </c>
      <c r="M723" s="5" t="s">
        <v>1165</v>
      </c>
      <c r="N723" s="9">
        <v>1180</v>
      </c>
      <c r="O723" s="9"/>
      <c r="P723" s="5" t="s">
        <v>444</v>
      </c>
      <c r="Q723" s="9">
        <v>12760</v>
      </c>
      <c r="R723" s="9">
        <v>13201.27</v>
      </c>
      <c r="S723" s="10">
        <v>42724</v>
      </c>
      <c r="T723" s="6" t="s">
        <v>2086</v>
      </c>
      <c r="U723" s="5" t="s">
        <v>36</v>
      </c>
      <c r="V723" s="5" t="s">
        <v>36</v>
      </c>
      <c r="W723" s="5"/>
    </row>
    <row r="724" spans="1:23" ht="409.5" x14ac:dyDescent="0.25">
      <c r="A724" s="5">
        <v>59</v>
      </c>
      <c r="B724" s="6" t="s">
        <v>2087</v>
      </c>
      <c r="C724" s="5" t="s">
        <v>2088</v>
      </c>
      <c r="D724" s="5" t="s">
        <v>2089</v>
      </c>
      <c r="E724" s="5" t="s">
        <v>2090</v>
      </c>
      <c r="F724" s="5" t="s">
        <v>2091</v>
      </c>
      <c r="G724" s="5" t="s">
        <v>1542</v>
      </c>
      <c r="H724" s="5" t="s">
        <v>511</v>
      </c>
      <c r="I724" s="5" t="s">
        <v>29</v>
      </c>
      <c r="J724" s="5">
        <v>8532100000</v>
      </c>
      <c r="K724" s="8" t="s">
        <v>2092</v>
      </c>
      <c r="L724" s="8" t="s">
        <v>2093</v>
      </c>
      <c r="M724" s="5" t="s">
        <v>443</v>
      </c>
      <c r="N724" s="9">
        <v>62.98</v>
      </c>
      <c r="O724" s="9"/>
      <c r="P724" s="5" t="s">
        <v>444</v>
      </c>
      <c r="Q724" s="9">
        <v>779.71</v>
      </c>
      <c r="R724" s="9">
        <v>779.71</v>
      </c>
      <c r="S724" s="10">
        <v>42833</v>
      </c>
      <c r="T724" s="6" t="s">
        <v>2094</v>
      </c>
      <c r="U724" s="5" t="s">
        <v>36</v>
      </c>
      <c r="V724" s="5" t="s">
        <v>36</v>
      </c>
      <c r="W724" s="5"/>
    </row>
    <row r="725" spans="1:23" ht="409.5" x14ac:dyDescent="0.25">
      <c r="A725" s="5"/>
      <c r="B725" s="6" t="s">
        <v>2087</v>
      </c>
      <c r="C725" s="5" t="s">
        <v>2088</v>
      </c>
      <c r="D725" s="5" t="s">
        <v>2089</v>
      </c>
      <c r="E725" s="5" t="s">
        <v>2095</v>
      </c>
      <c r="F725" s="5" t="s">
        <v>2091</v>
      </c>
      <c r="G725" s="5" t="s">
        <v>1721</v>
      </c>
      <c r="H725" s="5" t="s">
        <v>2096</v>
      </c>
      <c r="I725" s="5" t="s">
        <v>441</v>
      </c>
      <c r="J725" s="5">
        <v>8532100000</v>
      </c>
      <c r="K725" s="8" t="s">
        <v>2097</v>
      </c>
      <c r="L725" s="8" t="s">
        <v>2098</v>
      </c>
      <c r="M725" s="5" t="s">
        <v>443</v>
      </c>
      <c r="N725" s="9">
        <v>57.536000000000001</v>
      </c>
      <c r="O725" s="9"/>
      <c r="P725" s="5" t="s">
        <v>444</v>
      </c>
      <c r="Q725" s="9">
        <v>719.8</v>
      </c>
      <c r="R725" s="9">
        <v>719.8</v>
      </c>
      <c r="S725" s="10">
        <v>42838</v>
      </c>
      <c r="T725" s="6" t="s">
        <v>2099</v>
      </c>
      <c r="U725" s="5" t="s">
        <v>36</v>
      </c>
      <c r="V725" s="5" t="s">
        <v>36</v>
      </c>
      <c r="W725" s="5"/>
    </row>
    <row r="726" spans="1:23" ht="409.5" x14ac:dyDescent="0.25">
      <c r="A726" s="5"/>
      <c r="B726" s="6" t="s">
        <v>2087</v>
      </c>
      <c r="C726" s="5" t="s">
        <v>2088</v>
      </c>
      <c r="D726" s="5" t="s">
        <v>2089</v>
      </c>
      <c r="E726" s="5" t="s">
        <v>2090</v>
      </c>
      <c r="F726" s="5" t="s">
        <v>2100</v>
      </c>
      <c r="G726" s="5" t="s">
        <v>1542</v>
      </c>
      <c r="H726" s="5" t="s">
        <v>511</v>
      </c>
      <c r="I726" s="5" t="s">
        <v>29</v>
      </c>
      <c r="J726" s="5">
        <v>8532100000</v>
      </c>
      <c r="K726" s="8" t="s">
        <v>2101</v>
      </c>
      <c r="L726" s="8" t="s">
        <v>2102</v>
      </c>
      <c r="M726" s="5" t="s">
        <v>443</v>
      </c>
      <c r="N726" s="9">
        <v>540.5</v>
      </c>
      <c r="O726" s="9"/>
      <c r="P726" s="5" t="s">
        <v>444</v>
      </c>
      <c r="Q726" s="9">
        <v>6761.68</v>
      </c>
      <c r="R726" s="9">
        <v>6761.68</v>
      </c>
      <c r="S726" s="10">
        <v>42861</v>
      </c>
      <c r="T726" s="6" t="s">
        <v>2103</v>
      </c>
      <c r="U726" s="5" t="s">
        <v>36</v>
      </c>
      <c r="V726" s="5" t="s">
        <v>36</v>
      </c>
      <c r="W726" s="5"/>
    </row>
    <row r="727" spans="1:23" ht="409.5" x14ac:dyDescent="0.25">
      <c r="A727" s="5"/>
      <c r="B727" s="6" t="s">
        <v>2087</v>
      </c>
      <c r="C727" s="5" t="s">
        <v>2088</v>
      </c>
      <c r="D727" s="5" t="s">
        <v>2089</v>
      </c>
      <c r="E727" s="5" t="s">
        <v>2104</v>
      </c>
      <c r="F727" s="5" t="s">
        <v>2100</v>
      </c>
      <c r="G727" s="5" t="s">
        <v>1542</v>
      </c>
      <c r="H727" s="5" t="s">
        <v>511</v>
      </c>
      <c r="I727" s="5" t="s">
        <v>29</v>
      </c>
      <c r="J727" s="5">
        <v>8532100000</v>
      </c>
      <c r="K727" s="8" t="s">
        <v>2105</v>
      </c>
      <c r="L727" s="8" t="s">
        <v>2102</v>
      </c>
      <c r="M727" s="5" t="s">
        <v>443</v>
      </c>
      <c r="N727" s="9">
        <v>273.44600000000003</v>
      </c>
      <c r="O727" s="9"/>
      <c r="P727" s="5" t="s">
        <v>444</v>
      </c>
      <c r="Q727" s="9">
        <v>3420.83</v>
      </c>
      <c r="R727" s="9">
        <v>3420.83</v>
      </c>
      <c r="S727" s="10">
        <v>42876</v>
      </c>
      <c r="T727" s="6" t="s">
        <v>2106</v>
      </c>
      <c r="U727" s="5" t="s">
        <v>36</v>
      </c>
      <c r="V727" s="5" t="s">
        <v>36</v>
      </c>
      <c r="W727" s="5"/>
    </row>
    <row r="728" spans="1:23" ht="409.5" x14ac:dyDescent="0.25">
      <c r="A728" s="5"/>
      <c r="B728" s="6" t="s">
        <v>2087</v>
      </c>
      <c r="C728" s="5" t="s">
        <v>2088</v>
      </c>
      <c r="D728" s="5" t="s">
        <v>2089</v>
      </c>
      <c r="E728" s="5" t="s">
        <v>2104</v>
      </c>
      <c r="F728" s="5" t="s">
        <v>2091</v>
      </c>
      <c r="G728" s="5" t="s">
        <v>1542</v>
      </c>
      <c r="H728" s="5" t="s">
        <v>511</v>
      </c>
      <c r="I728" s="5" t="s">
        <v>29</v>
      </c>
      <c r="J728" s="5">
        <v>8532100000</v>
      </c>
      <c r="K728" s="8" t="s">
        <v>2107</v>
      </c>
      <c r="L728" s="8" t="s">
        <v>2108</v>
      </c>
      <c r="M728" s="5" t="s">
        <v>443</v>
      </c>
      <c r="N728" s="9">
        <v>6.9790000000000001</v>
      </c>
      <c r="O728" s="9"/>
      <c r="P728" s="5" t="s">
        <v>444</v>
      </c>
      <c r="Q728" s="9">
        <v>88.16</v>
      </c>
      <c r="R728" s="9">
        <v>88.16</v>
      </c>
      <c r="S728" s="10">
        <v>42886</v>
      </c>
      <c r="T728" s="6" t="s">
        <v>2109</v>
      </c>
      <c r="U728" s="5" t="s">
        <v>36</v>
      </c>
      <c r="V728" s="5" t="s">
        <v>36</v>
      </c>
      <c r="W728" s="5"/>
    </row>
    <row r="729" spans="1:23" ht="409.5" x14ac:dyDescent="0.25">
      <c r="A729" s="5"/>
      <c r="B729" s="6" t="s">
        <v>2087</v>
      </c>
      <c r="C729" s="5" t="s">
        <v>2088</v>
      </c>
      <c r="D729" s="5" t="s">
        <v>2089</v>
      </c>
      <c r="E729" s="5" t="s">
        <v>2090</v>
      </c>
      <c r="F729" s="5" t="s">
        <v>2110</v>
      </c>
      <c r="G729" s="5" t="s">
        <v>1542</v>
      </c>
      <c r="H729" s="5" t="s">
        <v>511</v>
      </c>
      <c r="I729" s="5" t="s">
        <v>29</v>
      </c>
      <c r="J729" s="5">
        <v>8532100000</v>
      </c>
      <c r="K729" s="8" t="s">
        <v>2111</v>
      </c>
      <c r="L729" s="8" t="s">
        <v>2102</v>
      </c>
      <c r="M729" s="5" t="s">
        <v>443</v>
      </c>
      <c r="N729" s="9">
        <v>94</v>
      </c>
      <c r="O729" s="9"/>
      <c r="P729" s="5" t="s">
        <v>444</v>
      </c>
      <c r="Q729" s="9">
        <v>1175.97</v>
      </c>
      <c r="R729" s="9">
        <v>1175.97</v>
      </c>
      <c r="S729" s="10">
        <v>42937</v>
      </c>
      <c r="T729" s="6" t="s">
        <v>2112</v>
      </c>
      <c r="U729" s="5" t="s">
        <v>36</v>
      </c>
      <c r="V729" s="5" t="s">
        <v>36</v>
      </c>
      <c r="W729" s="5"/>
    </row>
    <row r="730" spans="1:23" ht="409.5" x14ac:dyDescent="0.25">
      <c r="A730" s="5"/>
      <c r="B730" s="6" t="s">
        <v>2087</v>
      </c>
      <c r="C730" s="5" t="s">
        <v>2088</v>
      </c>
      <c r="D730" s="5" t="s">
        <v>2089</v>
      </c>
      <c r="E730" s="5" t="s">
        <v>2113</v>
      </c>
      <c r="F730" s="5" t="s">
        <v>2114</v>
      </c>
      <c r="G730" s="5" t="s">
        <v>1542</v>
      </c>
      <c r="H730" s="5" t="s">
        <v>2096</v>
      </c>
      <c r="I730" s="5" t="s">
        <v>29</v>
      </c>
      <c r="J730" s="5">
        <v>8532100000</v>
      </c>
      <c r="K730" s="8" t="s">
        <v>2115</v>
      </c>
      <c r="L730" s="8" t="s">
        <v>2116</v>
      </c>
      <c r="M730" s="5" t="s">
        <v>443</v>
      </c>
      <c r="N730" s="9">
        <v>11.7</v>
      </c>
      <c r="O730" s="9"/>
      <c r="P730" s="5" t="s">
        <v>444</v>
      </c>
      <c r="Q730" s="9">
        <v>147.78</v>
      </c>
      <c r="R730" s="9">
        <v>147.78</v>
      </c>
      <c r="S730" s="10">
        <v>43019</v>
      </c>
      <c r="T730" s="6" t="s">
        <v>2117</v>
      </c>
      <c r="U730" s="5" t="s">
        <v>36</v>
      </c>
      <c r="V730" s="5" t="s">
        <v>36</v>
      </c>
      <c r="W730" s="5"/>
    </row>
    <row r="731" spans="1:23" ht="409.5" x14ac:dyDescent="0.25">
      <c r="A731" s="5">
        <v>60</v>
      </c>
      <c r="B731" s="6" t="s">
        <v>2118</v>
      </c>
      <c r="C731" s="5" t="s">
        <v>2119</v>
      </c>
      <c r="D731" s="5" t="s">
        <v>2120</v>
      </c>
      <c r="E731" s="5" t="s">
        <v>2121</v>
      </c>
      <c r="F731" s="5" t="s">
        <v>2122</v>
      </c>
      <c r="G731" s="5" t="s">
        <v>2123</v>
      </c>
      <c r="H731" s="5" t="s">
        <v>393</v>
      </c>
      <c r="I731" s="5" t="s">
        <v>441</v>
      </c>
      <c r="J731" s="5">
        <v>8532220000</v>
      </c>
      <c r="K731" s="8" t="s">
        <v>2124</v>
      </c>
      <c r="L731" s="8" t="s">
        <v>32</v>
      </c>
      <c r="M731" s="5" t="s">
        <v>443</v>
      </c>
      <c r="N731" s="9">
        <v>10.7</v>
      </c>
      <c r="O731" s="9"/>
      <c r="P731" s="5" t="s">
        <v>34</v>
      </c>
      <c r="Q731" s="9">
        <v>791.02</v>
      </c>
      <c r="R731" s="9">
        <v>869.81</v>
      </c>
      <c r="S731" s="10">
        <v>42579</v>
      </c>
      <c r="T731" s="6" t="s">
        <v>2125</v>
      </c>
      <c r="U731" s="5" t="s">
        <v>36</v>
      </c>
      <c r="V731" s="5" t="s">
        <v>36</v>
      </c>
      <c r="W731" s="5"/>
    </row>
    <row r="732" spans="1:23" ht="409.5" x14ac:dyDescent="0.25">
      <c r="A732" s="5"/>
      <c r="B732" s="6" t="s">
        <v>2118</v>
      </c>
      <c r="C732" s="5" t="s">
        <v>2119</v>
      </c>
      <c r="D732" s="5" t="s">
        <v>2120</v>
      </c>
      <c r="E732" s="5" t="s">
        <v>2121</v>
      </c>
      <c r="F732" s="5" t="s">
        <v>2122</v>
      </c>
      <c r="G732" s="5" t="s">
        <v>575</v>
      </c>
      <c r="H732" s="5" t="s">
        <v>393</v>
      </c>
      <c r="I732" s="5" t="s">
        <v>30</v>
      </c>
      <c r="J732" s="5">
        <v>8532250000</v>
      </c>
      <c r="K732" s="8" t="s">
        <v>2126</v>
      </c>
      <c r="L732" s="8" t="s">
        <v>32</v>
      </c>
      <c r="M732" s="5" t="s">
        <v>443</v>
      </c>
      <c r="N732" s="9">
        <v>3.4</v>
      </c>
      <c r="O732" s="9"/>
      <c r="P732" s="5" t="s">
        <v>34</v>
      </c>
      <c r="Q732" s="9">
        <v>330</v>
      </c>
      <c r="R732" s="9">
        <v>362.87</v>
      </c>
      <c r="S732" s="10">
        <v>42579</v>
      </c>
      <c r="T732" s="6" t="s">
        <v>2125</v>
      </c>
      <c r="U732" s="5" t="s">
        <v>36</v>
      </c>
      <c r="V732" s="5" t="s">
        <v>36</v>
      </c>
      <c r="W732" s="5"/>
    </row>
    <row r="733" spans="1:23" ht="409.5" x14ac:dyDescent="0.25">
      <c r="A733" s="5"/>
      <c r="B733" s="6" t="s">
        <v>2118</v>
      </c>
      <c r="C733" s="5" t="s">
        <v>2119</v>
      </c>
      <c r="D733" s="5" t="s">
        <v>2120</v>
      </c>
      <c r="E733" s="5" t="s">
        <v>2121</v>
      </c>
      <c r="F733" s="5" t="s">
        <v>2122</v>
      </c>
      <c r="G733" s="5" t="s">
        <v>575</v>
      </c>
      <c r="H733" s="5" t="s">
        <v>393</v>
      </c>
      <c r="I733" s="5" t="s">
        <v>60</v>
      </c>
      <c r="J733" s="5">
        <v>8532250000</v>
      </c>
      <c r="K733" s="8" t="s">
        <v>2127</v>
      </c>
      <c r="L733" s="8" t="s">
        <v>32</v>
      </c>
      <c r="M733" s="5" t="s">
        <v>443</v>
      </c>
      <c r="N733" s="9">
        <v>2.7</v>
      </c>
      <c r="O733" s="9"/>
      <c r="P733" s="5" t="s">
        <v>34</v>
      </c>
      <c r="Q733" s="9">
        <v>610</v>
      </c>
      <c r="R733" s="9">
        <v>670.76</v>
      </c>
      <c r="S733" s="10">
        <v>42579</v>
      </c>
      <c r="T733" s="6" t="s">
        <v>2125</v>
      </c>
      <c r="U733" s="5" t="s">
        <v>36</v>
      </c>
      <c r="V733" s="5" t="s">
        <v>36</v>
      </c>
      <c r="W733" s="5"/>
    </row>
    <row r="734" spans="1:23" ht="409.5" x14ac:dyDescent="0.25">
      <c r="A734" s="5"/>
      <c r="B734" s="6" t="s">
        <v>2118</v>
      </c>
      <c r="C734" s="5" t="s">
        <v>2119</v>
      </c>
      <c r="D734" s="5" t="s">
        <v>2120</v>
      </c>
      <c r="E734" s="5" t="s">
        <v>2121</v>
      </c>
      <c r="F734" s="5" t="s">
        <v>2122</v>
      </c>
      <c r="G734" s="5" t="s">
        <v>575</v>
      </c>
      <c r="H734" s="5" t="s">
        <v>393</v>
      </c>
      <c r="I734" s="5" t="s">
        <v>441</v>
      </c>
      <c r="J734" s="5">
        <v>8532250000</v>
      </c>
      <c r="K734" s="8" t="s">
        <v>2128</v>
      </c>
      <c r="L734" s="8" t="s">
        <v>32</v>
      </c>
      <c r="M734" s="5" t="s">
        <v>443</v>
      </c>
      <c r="N734" s="9">
        <v>3.8</v>
      </c>
      <c r="O734" s="9"/>
      <c r="P734" s="5" t="s">
        <v>34</v>
      </c>
      <c r="Q734" s="9">
        <v>201</v>
      </c>
      <c r="R734" s="9">
        <v>221.02</v>
      </c>
      <c r="S734" s="10">
        <v>42579</v>
      </c>
      <c r="T734" s="6" t="s">
        <v>2125</v>
      </c>
      <c r="U734" s="5" t="s">
        <v>36</v>
      </c>
      <c r="V734" s="5" t="s">
        <v>36</v>
      </c>
      <c r="W734" s="5"/>
    </row>
    <row r="735" spans="1:23" ht="409.5" x14ac:dyDescent="0.25">
      <c r="A735" s="5"/>
      <c r="B735" s="6" t="s">
        <v>2118</v>
      </c>
      <c r="C735" s="5" t="s">
        <v>2119</v>
      </c>
      <c r="D735" s="5" t="s">
        <v>2120</v>
      </c>
      <c r="E735" s="5" t="s">
        <v>2121</v>
      </c>
      <c r="F735" s="5" t="s">
        <v>2122</v>
      </c>
      <c r="G735" s="5" t="s">
        <v>2129</v>
      </c>
      <c r="H735" s="5" t="s">
        <v>393</v>
      </c>
      <c r="I735" s="5" t="s">
        <v>2130</v>
      </c>
      <c r="J735" s="5">
        <v>8532220000</v>
      </c>
      <c r="K735" s="8" t="s">
        <v>2131</v>
      </c>
      <c r="L735" s="8" t="s">
        <v>32</v>
      </c>
      <c r="M735" s="5" t="s">
        <v>443</v>
      </c>
      <c r="N735" s="9">
        <v>10</v>
      </c>
      <c r="O735" s="9"/>
      <c r="P735" s="5" t="s">
        <v>34</v>
      </c>
      <c r="Q735" s="9">
        <v>597.15</v>
      </c>
      <c r="R735" s="9">
        <v>656.63</v>
      </c>
      <c r="S735" s="10">
        <v>42579</v>
      </c>
      <c r="T735" s="6" t="s">
        <v>2125</v>
      </c>
      <c r="U735" s="5" t="s">
        <v>36</v>
      </c>
      <c r="V735" s="5" t="s">
        <v>36</v>
      </c>
      <c r="W735" s="5"/>
    </row>
    <row r="736" spans="1:23" ht="409.5" x14ac:dyDescent="0.25">
      <c r="A736" s="5"/>
      <c r="B736" s="6" t="s">
        <v>2118</v>
      </c>
      <c r="C736" s="5" t="s">
        <v>2119</v>
      </c>
      <c r="D736" s="5" t="s">
        <v>2120</v>
      </c>
      <c r="E736" s="5" t="s">
        <v>2121</v>
      </c>
      <c r="F736" s="5" t="s">
        <v>2132</v>
      </c>
      <c r="G736" s="5" t="s">
        <v>2123</v>
      </c>
      <c r="H736" s="5" t="s">
        <v>393</v>
      </c>
      <c r="I736" s="5" t="s">
        <v>441</v>
      </c>
      <c r="J736" s="5">
        <v>8532220000</v>
      </c>
      <c r="K736" s="8" t="s">
        <v>2133</v>
      </c>
      <c r="L736" s="8" t="s">
        <v>32</v>
      </c>
      <c r="M736" s="5" t="s">
        <v>443</v>
      </c>
      <c r="N736" s="9">
        <v>2.0499999999999998</v>
      </c>
      <c r="O736" s="9"/>
      <c r="P736" s="5" t="s">
        <v>444</v>
      </c>
      <c r="Q736" s="9">
        <v>679.24</v>
      </c>
      <c r="R736" s="9">
        <v>679.24</v>
      </c>
      <c r="S736" s="10">
        <v>42593</v>
      </c>
      <c r="T736" s="6" t="s">
        <v>2134</v>
      </c>
      <c r="U736" s="5" t="s">
        <v>36</v>
      </c>
      <c r="V736" s="5" t="s">
        <v>36</v>
      </c>
      <c r="W736" s="5"/>
    </row>
    <row r="737" spans="1:23" ht="409.5" x14ac:dyDescent="0.25">
      <c r="A737" s="5"/>
      <c r="B737" s="6" t="s">
        <v>2118</v>
      </c>
      <c r="C737" s="5" t="s">
        <v>2119</v>
      </c>
      <c r="D737" s="5" t="s">
        <v>2120</v>
      </c>
      <c r="E737" s="5" t="s">
        <v>2121</v>
      </c>
      <c r="F737" s="5" t="s">
        <v>2132</v>
      </c>
      <c r="G737" s="5" t="s">
        <v>575</v>
      </c>
      <c r="H737" s="5" t="s">
        <v>393</v>
      </c>
      <c r="I737" s="5" t="s">
        <v>441</v>
      </c>
      <c r="J737" s="5">
        <v>8532250000</v>
      </c>
      <c r="K737" s="8" t="s">
        <v>2135</v>
      </c>
      <c r="L737" s="8" t="s">
        <v>32</v>
      </c>
      <c r="M737" s="5" t="s">
        <v>443</v>
      </c>
      <c r="N737" s="9">
        <v>1.2</v>
      </c>
      <c r="O737" s="9"/>
      <c r="P737" s="5" t="s">
        <v>444</v>
      </c>
      <c r="Q737" s="9">
        <v>291</v>
      </c>
      <c r="R737" s="9">
        <v>291</v>
      </c>
      <c r="S737" s="10">
        <v>42593</v>
      </c>
      <c r="T737" s="6" t="s">
        <v>2134</v>
      </c>
      <c r="U737" s="5" t="s">
        <v>36</v>
      </c>
      <c r="V737" s="5" t="s">
        <v>36</v>
      </c>
      <c r="W737" s="5"/>
    </row>
    <row r="738" spans="1:23" ht="409.5" x14ac:dyDescent="0.25">
      <c r="A738" s="5"/>
      <c r="B738" s="6" t="s">
        <v>2118</v>
      </c>
      <c r="C738" s="5" t="s">
        <v>2119</v>
      </c>
      <c r="D738" s="5" t="s">
        <v>2120</v>
      </c>
      <c r="E738" s="5" t="s">
        <v>2121</v>
      </c>
      <c r="F738" s="5" t="s">
        <v>2132</v>
      </c>
      <c r="G738" s="5" t="s">
        <v>2129</v>
      </c>
      <c r="H738" s="5" t="s">
        <v>393</v>
      </c>
      <c r="I738" s="5" t="s">
        <v>2130</v>
      </c>
      <c r="J738" s="5">
        <v>8532220000</v>
      </c>
      <c r="K738" s="8" t="s">
        <v>2136</v>
      </c>
      <c r="L738" s="8" t="s">
        <v>32</v>
      </c>
      <c r="M738" s="5" t="s">
        <v>443</v>
      </c>
      <c r="N738" s="9">
        <v>0.85</v>
      </c>
      <c r="O738" s="9"/>
      <c r="P738" s="5" t="s">
        <v>444</v>
      </c>
      <c r="Q738" s="9">
        <v>299.81</v>
      </c>
      <c r="R738" s="9">
        <v>299.81</v>
      </c>
      <c r="S738" s="10">
        <v>42593</v>
      </c>
      <c r="T738" s="6" t="s">
        <v>2134</v>
      </c>
      <c r="U738" s="5" t="s">
        <v>36</v>
      </c>
      <c r="V738" s="5" t="s">
        <v>36</v>
      </c>
      <c r="W738" s="5"/>
    </row>
    <row r="739" spans="1:23" ht="409.5" x14ac:dyDescent="0.25">
      <c r="A739" s="5"/>
      <c r="B739" s="6" t="s">
        <v>2118</v>
      </c>
      <c r="C739" s="5" t="s">
        <v>2119</v>
      </c>
      <c r="D739" s="5" t="s">
        <v>2120</v>
      </c>
      <c r="E739" s="5" t="s">
        <v>2121</v>
      </c>
      <c r="F739" s="5" t="s">
        <v>2132</v>
      </c>
      <c r="G739" s="5" t="s">
        <v>1542</v>
      </c>
      <c r="H739" s="5" t="s">
        <v>393</v>
      </c>
      <c r="I739" s="5" t="s">
        <v>441</v>
      </c>
      <c r="J739" s="5">
        <v>8532210000</v>
      </c>
      <c r="K739" s="8" t="s">
        <v>2137</v>
      </c>
      <c r="L739" s="8" t="s">
        <v>32</v>
      </c>
      <c r="M739" s="5" t="s">
        <v>443</v>
      </c>
      <c r="N739" s="9">
        <v>0.9</v>
      </c>
      <c r="O739" s="9"/>
      <c r="P739" s="5" t="s">
        <v>444</v>
      </c>
      <c r="Q739" s="9">
        <v>398</v>
      </c>
      <c r="R739" s="9">
        <v>398</v>
      </c>
      <c r="S739" s="10">
        <v>42593</v>
      </c>
      <c r="T739" s="6" t="s">
        <v>2134</v>
      </c>
      <c r="U739" s="5" t="s">
        <v>36</v>
      </c>
      <c r="V739" s="5" t="s">
        <v>36</v>
      </c>
      <c r="W739" s="5"/>
    </row>
    <row r="740" spans="1:23" ht="409.5" x14ac:dyDescent="0.25">
      <c r="A740" s="5"/>
      <c r="B740" s="6" t="s">
        <v>2118</v>
      </c>
      <c r="C740" s="5" t="s">
        <v>2119</v>
      </c>
      <c r="D740" s="5" t="s">
        <v>2120</v>
      </c>
      <c r="E740" s="5" t="s">
        <v>2121</v>
      </c>
      <c r="F740" s="5" t="s">
        <v>2122</v>
      </c>
      <c r="G740" s="5" t="s">
        <v>575</v>
      </c>
      <c r="H740" s="5" t="s">
        <v>393</v>
      </c>
      <c r="I740" s="5" t="s">
        <v>441</v>
      </c>
      <c r="J740" s="5">
        <v>8532250000</v>
      </c>
      <c r="K740" s="8" t="s">
        <v>2138</v>
      </c>
      <c r="L740" s="8" t="s">
        <v>32</v>
      </c>
      <c r="M740" s="5" t="s">
        <v>443</v>
      </c>
      <c r="N740" s="9">
        <v>2</v>
      </c>
      <c r="O740" s="9"/>
      <c r="P740" s="5" t="s">
        <v>34</v>
      </c>
      <c r="Q740" s="9">
        <v>576</v>
      </c>
      <c r="R740" s="9">
        <v>648.80999999999995</v>
      </c>
      <c r="S740" s="10">
        <v>42600</v>
      </c>
      <c r="T740" s="6" t="s">
        <v>2139</v>
      </c>
      <c r="U740" s="5" t="s">
        <v>36</v>
      </c>
      <c r="V740" s="5" t="s">
        <v>36</v>
      </c>
      <c r="W740" s="5"/>
    </row>
    <row r="741" spans="1:23" ht="409.5" x14ac:dyDescent="0.25">
      <c r="A741" s="5"/>
      <c r="B741" s="6" t="s">
        <v>2118</v>
      </c>
      <c r="C741" s="5" t="s">
        <v>2119</v>
      </c>
      <c r="D741" s="5" t="s">
        <v>2120</v>
      </c>
      <c r="E741" s="5" t="s">
        <v>2121</v>
      </c>
      <c r="F741" s="5" t="s">
        <v>2122</v>
      </c>
      <c r="G741" s="5" t="s">
        <v>2140</v>
      </c>
      <c r="H741" s="5" t="s">
        <v>393</v>
      </c>
      <c r="I741" s="5" t="s">
        <v>2130</v>
      </c>
      <c r="J741" s="5">
        <v>8532220000</v>
      </c>
      <c r="K741" s="8" t="s">
        <v>2141</v>
      </c>
      <c r="L741" s="8" t="s">
        <v>32</v>
      </c>
      <c r="M741" s="5" t="s">
        <v>443</v>
      </c>
      <c r="N741" s="9">
        <v>3.3</v>
      </c>
      <c r="O741" s="9"/>
      <c r="P741" s="5" t="s">
        <v>34</v>
      </c>
      <c r="Q741" s="9">
        <v>459.03</v>
      </c>
      <c r="R741" s="9">
        <v>517.04999999999995</v>
      </c>
      <c r="S741" s="10">
        <v>42600</v>
      </c>
      <c r="T741" s="6" t="s">
        <v>2139</v>
      </c>
      <c r="U741" s="5" t="s">
        <v>36</v>
      </c>
      <c r="V741" s="5" t="s">
        <v>36</v>
      </c>
      <c r="W741" s="5"/>
    </row>
    <row r="742" spans="1:23" ht="409.5" x14ac:dyDescent="0.25">
      <c r="A742" s="5"/>
      <c r="B742" s="6" t="s">
        <v>2118</v>
      </c>
      <c r="C742" s="5" t="s">
        <v>2119</v>
      </c>
      <c r="D742" s="5" t="s">
        <v>2120</v>
      </c>
      <c r="E742" s="5" t="s">
        <v>2121</v>
      </c>
      <c r="F742" s="5" t="s">
        <v>2122</v>
      </c>
      <c r="G742" s="5" t="s">
        <v>2142</v>
      </c>
      <c r="H742" s="5" t="s">
        <v>393</v>
      </c>
      <c r="I742" s="5" t="s">
        <v>2143</v>
      </c>
      <c r="J742" s="5">
        <v>8532240000</v>
      </c>
      <c r="K742" s="8" t="s">
        <v>2144</v>
      </c>
      <c r="L742" s="8" t="s">
        <v>32</v>
      </c>
      <c r="M742" s="5" t="s">
        <v>443</v>
      </c>
      <c r="N742" s="9">
        <v>0.8</v>
      </c>
      <c r="O742" s="9"/>
      <c r="P742" s="5" t="s">
        <v>444</v>
      </c>
      <c r="Q742" s="9">
        <v>300</v>
      </c>
      <c r="R742" s="9">
        <v>300</v>
      </c>
      <c r="S742" s="10">
        <v>42664</v>
      </c>
      <c r="T742" s="6" t="s">
        <v>2145</v>
      </c>
      <c r="U742" s="5" t="s">
        <v>36</v>
      </c>
      <c r="V742" s="5" t="s">
        <v>36</v>
      </c>
      <c r="W742" s="5"/>
    </row>
    <row r="743" spans="1:23" ht="409.5" x14ac:dyDescent="0.25">
      <c r="A743" s="5"/>
      <c r="B743" s="6" t="s">
        <v>2118</v>
      </c>
      <c r="C743" s="5" t="s">
        <v>2119</v>
      </c>
      <c r="D743" s="5" t="s">
        <v>2120</v>
      </c>
      <c r="E743" s="5" t="s">
        <v>2121</v>
      </c>
      <c r="F743" s="5" t="s">
        <v>2122</v>
      </c>
      <c r="G743" s="5" t="s">
        <v>2142</v>
      </c>
      <c r="H743" s="5" t="s">
        <v>393</v>
      </c>
      <c r="I743" s="5" t="s">
        <v>2130</v>
      </c>
      <c r="J743" s="5">
        <v>8532240000</v>
      </c>
      <c r="K743" s="8" t="s">
        <v>2146</v>
      </c>
      <c r="L743" s="8" t="s">
        <v>32</v>
      </c>
      <c r="M743" s="5" t="s">
        <v>443</v>
      </c>
      <c r="N743" s="9">
        <v>2</v>
      </c>
      <c r="O743" s="9"/>
      <c r="P743" s="5" t="s">
        <v>444</v>
      </c>
      <c r="Q743" s="9">
        <v>2452</v>
      </c>
      <c r="R743" s="9">
        <v>2452</v>
      </c>
      <c r="S743" s="10">
        <v>42664</v>
      </c>
      <c r="T743" s="6" t="s">
        <v>2145</v>
      </c>
      <c r="U743" s="5" t="s">
        <v>36</v>
      </c>
      <c r="V743" s="5" t="s">
        <v>36</v>
      </c>
      <c r="W743" s="5"/>
    </row>
    <row r="744" spans="1:23" ht="409.5" x14ac:dyDescent="0.25">
      <c r="A744" s="5"/>
      <c r="B744" s="6" t="s">
        <v>2118</v>
      </c>
      <c r="C744" s="5" t="s">
        <v>2119</v>
      </c>
      <c r="D744" s="5" t="s">
        <v>2120</v>
      </c>
      <c r="E744" s="5" t="s">
        <v>2121</v>
      </c>
      <c r="F744" s="5" t="s">
        <v>2122</v>
      </c>
      <c r="G744" s="5" t="s">
        <v>2147</v>
      </c>
      <c r="H744" s="5" t="s">
        <v>393</v>
      </c>
      <c r="I744" s="5" t="s">
        <v>2148</v>
      </c>
      <c r="J744" s="5">
        <v>8532240000</v>
      </c>
      <c r="K744" s="8" t="s">
        <v>2149</v>
      </c>
      <c r="L744" s="8" t="s">
        <v>32</v>
      </c>
      <c r="M744" s="5" t="s">
        <v>443</v>
      </c>
      <c r="N744" s="9">
        <v>6.56</v>
      </c>
      <c r="O744" s="9"/>
      <c r="P744" s="5" t="s">
        <v>444</v>
      </c>
      <c r="Q744" s="9">
        <v>2757</v>
      </c>
      <c r="R744" s="9">
        <v>2757</v>
      </c>
      <c r="S744" s="10">
        <v>42664</v>
      </c>
      <c r="T744" s="6" t="s">
        <v>2145</v>
      </c>
      <c r="U744" s="5" t="s">
        <v>36</v>
      </c>
      <c r="V744" s="5" t="s">
        <v>36</v>
      </c>
      <c r="W744" s="5"/>
    </row>
    <row r="745" spans="1:23" ht="409.5" x14ac:dyDescent="0.25">
      <c r="A745" s="5"/>
      <c r="B745" s="6" t="s">
        <v>2118</v>
      </c>
      <c r="C745" s="5" t="s">
        <v>2119</v>
      </c>
      <c r="D745" s="5" t="s">
        <v>2120</v>
      </c>
      <c r="E745" s="5" t="s">
        <v>2121</v>
      </c>
      <c r="F745" s="5" t="s">
        <v>2122</v>
      </c>
      <c r="G745" s="5" t="s">
        <v>2150</v>
      </c>
      <c r="H745" s="5" t="s">
        <v>393</v>
      </c>
      <c r="I745" s="5" t="s">
        <v>441</v>
      </c>
      <c r="J745" s="5">
        <v>8532220000</v>
      </c>
      <c r="K745" s="8" t="s">
        <v>2151</v>
      </c>
      <c r="L745" s="8" t="s">
        <v>32</v>
      </c>
      <c r="M745" s="5" t="s">
        <v>443</v>
      </c>
      <c r="N745" s="9">
        <v>3.1</v>
      </c>
      <c r="O745" s="9"/>
      <c r="P745" s="5" t="s">
        <v>444</v>
      </c>
      <c r="Q745" s="9">
        <v>240</v>
      </c>
      <c r="R745" s="9">
        <v>240</v>
      </c>
      <c r="S745" s="10">
        <v>42664</v>
      </c>
      <c r="T745" s="6" t="s">
        <v>2145</v>
      </c>
      <c r="U745" s="5" t="s">
        <v>36</v>
      </c>
      <c r="V745" s="5" t="s">
        <v>36</v>
      </c>
      <c r="W745" s="5"/>
    </row>
    <row r="746" spans="1:23" ht="409.5" x14ac:dyDescent="0.25">
      <c r="A746" s="5"/>
      <c r="B746" s="6" t="s">
        <v>2118</v>
      </c>
      <c r="C746" s="5" t="s">
        <v>2119</v>
      </c>
      <c r="D746" s="5" t="s">
        <v>2120</v>
      </c>
      <c r="E746" s="5" t="s">
        <v>2121</v>
      </c>
      <c r="F746" s="5" t="s">
        <v>2122</v>
      </c>
      <c r="G746" s="5" t="s">
        <v>2142</v>
      </c>
      <c r="H746" s="5" t="s">
        <v>393</v>
      </c>
      <c r="I746" s="5" t="s">
        <v>1399</v>
      </c>
      <c r="J746" s="5">
        <v>8532230000</v>
      </c>
      <c r="K746" s="8" t="s">
        <v>2152</v>
      </c>
      <c r="L746" s="8" t="s">
        <v>32</v>
      </c>
      <c r="M746" s="5" t="s">
        <v>443</v>
      </c>
      <c r="N746" s="9">
        <v>12.55</v>
      </c>
      <c r="O746" s="9"/>
      <c r="P746" s="5" t="s">
        <v>444</v>
      </c>
      <c r="Q746" s="9">
        <v>834.4</v>
      </c>
      <c r="R746" s="9">
        <v>834.4</v>
      </c>
      <c r="S746" s="10">
        <v>42664</v>
      </c>
      <c r="T746" s="6" t="s">
        <v>2145</v>
      </c>
      <c r="U746" s="5" t="s">
        <v>36</v>
      </c>
      <c r="V746" s="5" t="s">
        <v>36</v>
      </c>
      <c r="W746" s="5"/>
    </row>
    <row r="747" spans="1:23" ht="409.5" x14ac:dyDescent="0.25">
      <c r="A747" s="5"/>
      <c r="B747" s="6" t="s">
        <v>2118</v>
      </c>
      <c r="C747" s="5" t="s">
        <v>2119</v>
      </c>
      <c r="D747" s="5" t="s">
        <v>2120</v>
      </c>
      <c r="E747" s="5" t="s">
        <v>2121</v>
      </c>
      <c r="F747" s="5" t="s">
        <v>2122</v>
      </c>
      <c r="G747" s="5" t="s">
        <v>2153</v>
      </c>
      <c r="H747" s="5" t="s">
        <v>393</v>
      </c>
      <c r="I747" s="5" t="s">
        <v>1399</v>
      </c>
      <c r="J747" s="5">
        <v>8532240000</v>
      </c>
      <c r="K747" s="8" t="s">
        <v>2154</v>
      </c>
      <c r="L747" s="8" t="s">
        <v>32</v>
      </c>
      <c r="M747" s="5" t="s">
        <v>443</v>
      </c>
      <c r="N747" s="9">
        <v>0.85</v>
      </c>
      <c r="O747" s="9"/>
      <c r="P747" s="5" t="s">
        <v>444</v>
      </c>
      <c r="Q747" s="9">
        <v>160</v>
      </c>
      <c r="R747" s="9">
        <v>160</v>
      </c>
      <c r="S747" s="10">
        <v>42664</v>
      </c>
      <c r="T747" s="6" t="s">
        <v>2145</v>
      </c>
      <c r="U747" s="5" t="s">
        <v>36</v>
      </c>
      <c r="V747" s="5" t="s">
        <v>36</v>
      </c>
      <c r="W747" s="5"/>
    </row>
    <row r="748" spans="1:23" ht="409.5" x14ac:dyDescent="0.25">
      <c r="A748" s="5">
        <v>61</v>
      </c>
      <c r="B748" s="6" t="s">
        <v>2155</v>
      </c>
      <c r="C748" s="5" t="s">
        <v>2156</v>
      </c>
      <c r="D748" s="5" t="s">
        <v>2157</v>
      </c>
      <c r="E748" s="5" t="s">
        <v>2158</v>
      </c>
      <c r="F748" s="5" t="s">
        <v>2159</v>
      </c>
      <c r="G748" s="5" t="s">
        <v>1542</v>
      </c>
      <c r="H748" s="5" t="s">
        <v>2148</v>
      </c>
      <c r="I748" s="5" t="s">
        <v>1305</v>
      </c>
      <c r="J748" s="5">
        <v>8532210000</v>
      </c>
      <c r="K748" s="8" t="s">
        <v>2160</v>
      </c>
      <c r="L748" s="8" t="s">
        <v>2161</v>
      </c>
      <c r="M748" s="5" t="s">
        <v>443</v>
      </c>
      <c r="N748" s="9">
        <v>0.01</v>
      </c>
      <c r="O748" s="9"/>
      <c r="P748" s="5" t="s">
        <v>444</v>
      </c>
      <c r="Q748" s="9">
        <v>2.87</v>
      </c>
      <c r="R748" s="9">
        <v>2.87</v>
      </c>
      <c r="S748" s="10">
        <v>42489</v>
      </c>
      <c r="T748" s="6" t="s">
        <v>2162</v>
      </c>
      <c r="U748" s="5" t="s">
        <v>36</v>
      </c>
      <c r="V748" s="5" t="s">
        <v>36</v>
      </c>
      <c r="W748" s="5"/>
    </row>
    <row r="749" spans="1:23" ht="409.5" x14ac:dyDescent="0.25">
      <c r="A749" s="5"/>
      <c r="B749" s="6" t="s">
        <v>2155</v>
      </c>
      <c r="C749" s="5" t="s">
        <v>2156</v>
      </c>
      <c r="D749" s="5" t="s">
        <v>2157</v>
      </c>
      <c r="E749" s="5" t="s">
        <v>2158</v>
      </c>
      <c r="F749" s="5" t="s">
        <v>2163</v>
      </c>
      <c r="G749" s="5" t="s">
        <v>967</v>
      </c>
      <c r="H749" s="5" t="s">
        <v>59</v>
      </c>
      <c r="I749" s="5" t="s">
        <v>59</v>
      </c>
      <c r="J749" s="5">
        <v>8532250000</v>
      </c>
      <c r="K749" s="8" t="s">
        <v>2164</v>
      </c>
      <c r="L749" s="8" t="s">
        <v>1008</v>
      </c>
      <c r="M749" s="5" t="s">
        <v>443</v>
      </c>
      <c r="N749" s="9">
        <v>95.66</v>
      </c>
      <c r="O749" s="9"/>
      <c r="P749" s="5" t="s">
        <v>444</v>
      </c>
      <c r="Q749" s="9">
        <v>11666.69</v>
      </c>
      <c r="R749" s="9">
        <v>11666.69</v>
      </c>
      <c r="S749" s="10">
        <v>42703</v>
      </c>
      <c r="T749" s="6" t="s">
        <v>2165</v>
      </c>
      <c r="U749" s="5" t="s">
        <v>36</v>
      </c>
      <c r="V749" s="5" t="s">
        <v>36</v>
      </c>
      <c r="W749" s="5"/>
    </row>
    <row r="750" spans="1:23" ht="409.5" x14ac:dyDescent="0.25">
      <c r="A750" s="5">
        <v>62</v>
      </c>
      <c r="B750" s="6" t="s">
        <v>2166</v>
      </c>
      <c r="C750" s="5" t="s">
        <v>2167</v>
      </c>
      <c r="D750" s="5" t="s">
        <v>2168</v>
      </c>
      <c r="E750" s="5" t="s">
        <v>2169</v>
      </c>
      <c r="F750" s="5" t="s">
        <v>2170</v>
      </c>
      <c r="G750" s="5" t="s">
        <v>575</v>
      </c>
      <c r="H750" s="5" t="s">
        <v>29</v>
      </c>
      <c r="I750" s="5" t="s">
        <v>441</v>
      </c>
      <c r="J750" s="5">
        <v>8532100000</v>
      </c>
      <c r="K750" s="8" t="s">
        <v>2171</v>
      </c>
      <c r="L750" s="8" t="s">
        <v>32</v>
      </c>
      <c r="M750" s="5" t="s">
        <v>46</v>
      </c>
      <c r="N750" s="9">
        <v>1065.99</v>
      </c>
      <c r="O750" s="9"/>
      <c r="P750" s="5" t="s">
        <v>444</v>
      </c>
      <c r="Q750" s="9">
        <v>10723.88</v>
      </c>
      <c r="R750" s="9">
        <v>10723.88</v>
      </c>
      <c r="S750" s="10">
        <v>42710</v>
      </c>
      <c r="T750" s="6" t="s">
        <v>2172</v>
      </c>
      <c r="U750" s="5" t="s">
        <v>36</v>
      </c>
      <c r="V750" s="5" t="s">
        <v>36</v>
      </c>
      <c r="W750" s="5"/>
    </row>
    <row r="751" spans="1:23" ht="409.5" x14ac:dyDescent="0.25">
      <c r="A751" s="5">
        <v>63</v>
      </c>
      <c r="B751" s="6" t="s">
        <v>2173</v>
      </c>
      <c r="C751" s="5" t="s">
        <v>2174</v>
      </c>
      <c r="D751" s="5" t="s">
        <v>2175</v>
      </c>
      <c r="E751" s="5" t="s">
        <v>2176</v>
      </c>
      <c r="F751" s="5" t="s">
        <v>2177</v>
      </c>
      <c r="G751" s="5" t="s">
        <v>2178</v>
      </c>
      <c r="H751" s="5" t="s">
        <v>393</v>
      </c>
      <c r="I751" s="5" t="s">
        <v>441</v>
      </c>
      <c r="J751" s="5">
        <v>8532250000</v>
      </c>
      <c r="K751" s="8" t="s">
        <v>2179</v>
      </c>
      <c r="L751" s="8" t="s">
        <v>32</v>
      </c>
      <c r="M751" s="5" t="s">
        <v>443</v>
      </c>
      <c r="N751" s="9">
        <v>3105.1</v>
      </c>
      <c r="O751" s="9"/>
      <c r="P751" s="5" t="s">
        <v>444</v>
      </c>
      <c r="Q751" s="9">
        <v>10263.23</v>
      </c>
      <c r="R751" s="9">
        <v>10263.23</v>
      </c>
      <c r="S751" s="10">
        <v>42779</v>
      </c>
      <c r="T751" s="6" t="s">
        <v>2180</v>
      </c>
      <c r="U751" s="5" t="s">
        <v>36</v>
      </c>
      <c r="V751" s="5" t="s">
        <v>36</v>
      </c>
      <c r="W751" s="5"/>
    </row>
    <row r="752" spans="1:23" ht="409.5" x14ac:dyDescent="0.25">
      <c r="A752" s="5">
        <v>64</v>
      </c>
      <c r="B752" s="6" t="s">
        <v>2181</v>
      </c>
      <c r="C752" s="5" t="s">
        <v>2182</v>
      </c>
      <c r="D752" s="5" t="s">
        <v>2183</v>
      </c>
      <c r="E752" s="5" t="s">
        <v>2184</v>
      </c>
      <c r="F752" s="5" t="s">
        <v>2185</v>
      </c>
      <c r="G752" s="5" t="s">
        <v>2184</v>
      </c>
      <c r="H752" s="5" t="s">
        <v>441</v>
      </c>
      <c r="I752" s="5" t="s">
        <v>441</v>
      </c>
      <c r="J752" s="5">
        <v>8537109100</v>
      </c>
      <c r="K752" s="8" t="s">
        <v>2186</v>
      </c>
      <c r="L752" s="8" t="s">
        <v>2187</v>
      </c>
      <c r="M752" s="5" t="s">
        <v>685</v>
      </c>
      <c r="N752" s="9">
        <v>771</v>
      </c>
      <c r="O752" s="9"/>
      <c r="P752" s="5" t="s">
        <v>444</v>
      </c>
      <c r="Q752" s="9">
        <v>9258.48</v>
      </c>
      <c r="R752" s="9">
        <v>9402.6200000000008</v>
      </c>
      <c r="S752" s="10">
        <v>42923</v>
      </c>
      <c r="T752" s="6" t="s">
        <v>2188</v>
      </c>
      <c r="U752" s="5" t="s">
        <v>36</v>
      </c>
      <c r="V752" s="5" t="s">
        <v>36</v>
      </c>
      <c r="W752" s="5"/>
    </row>
    <row r="753" spans="1:23" ht="409.5" x14ac:dyDescent="0.25">
      <c r="A753" s="5">
        <v>65</v>
      </c>
      <c r="B753" s="6" t="s">
        <v>2189</v>
      </c>
      <c r="C753" s="5" t="s">
        <v>2190</v>
      </c>
      <c r="D753" s="5" t="s">
        <v>2191</v>
      </c>
      <c r="E753" s="5" t="s">
        <v>2192</v>
      </c>
      <c r="F753" s="5" t="s">
        <v>2193</v>
      </c>
      <c r="G753" s="5" t="s">
        <v>2192</v>
      </c>
      <c r="H753" s="5" t="s">
        <v>30</v>
      </c>
      <c r="I753" s="5" t="s">
        <v>30</v>
      </c>
      <c r="J753" s="5">
        <v>8532100000</v>
      </c>
      <c r="K753" s="8" t="s">
        <v>2194</v>
      </c>
      <c r="L753" s="8" t="s">
        <v>32</v>
      </c>
      <c r="M753" s="5" t="s">
        <v>33</v>
      </c>
      <c r="N753" s="9">
        <v>91.95</v>
      </c>
      <c r="O753" s="9"/>
      <c r="P753" s="5" t="s">
        <v>34</v>
      </c>
      <c r="Q753" s="9">
        <v>4748.1000000000004</v>
      </c>
      <c r="R753" s="9">
        <v>5391.83</v>
      </c>
      <c r="S753" s="10">
        <v>42452</v>
      </c>
      <c r="T753" s="6" t="s">
        <v>2195</v>
      </c>
      <c r="U753" s="5" t="s">
        <v>1385</v>
      </c>
      <c r="V753" s="5" t="s">
        <v>1386</v>
      </c>
      <c r="W753" s="5"/>
    </row>
    <row r="754" spans="1:23" ht="409.5" x14ac:dyDescent="0.25">
      <c r="A754" s="5"/>
      <c r="B754" s="6" t="s">
        <v>2189</v>
      </c>
      <c r="C754" s="5" t="s">
        <v>2190</v>
      </c>
      <c r="D754" s="5" t="s">
        <v>2191</v>
      </c>
      <c r="E754" s="5" t="s">
        <v>2192</v>
      </c>
      <c r="F754" s="5" t="s">
        <v>2193</v>
      </c>
      <c r="G754" s="5" t="s">
        <v>2192</v>
      </c>
      <c r="H754" s="5" t="s">
        <v>30</v>
      </c>
      <c r="I754" s="5" t="s">
        <v>30</v>
      </c>
      <c r="J754" s="5">
        <v>8532100000</v>
      </c>
      <c r="K754" s="8" t="s">
        <v>2196</v>
      </c>
      <c r="L754" s="8" t="s">
        <v>32</v>
      </c>
      <c r="M754" s="5" t="s">
        <v>33</v>
      </c>
      <c r="N754" s="9">
        <v>0.72</v>
      </c>
      <c r="O754" s="9"/>
      <c r="P754" s="5" t="s">
        <v>34</v>
      </c>
      <c r="Q754" s="9">
        <v>154.47999999999999</v>
      </c>
      <c r="R754" s="9">
        <v>170.68</v>
      </c>
      <c r="S754" s="10">
        <v>42577</v>
      </c>
      <c r="T754" s="6" t="s">
        <v>2197</v>
      </c>
      <c r="U754" s="5" t="s">
        <v>1385</v>
      </c>
      <c r="V754" s="5" t="s">
        <v>1386</v>
      </c>
      <c r="W754" s="5"/>
    </row>
    <row r="755" spans="1:23" ht="409.5" x14ac:dyDescent="0.25">
      <c r="A755" s="5"/>
      <c r="B755" s="6" t="s">
        <v>2189</v>
      </c>
      <c r="C755" s="5" t="s">
        <v>2190</v>
      </c>
      <c r="D755" s="5" t="s">
        <v>2191</v>
      </c>
      <c r="E755" s="5" t="s">
        <v>2192</v>
      </c>
      <c r="F755" s="5" t="s">
        <v>2198</v>
      </c>
      <c r="G755" s="5" t="s">
        <v>2192</v>
      </c>
      <c r="H755" s="5" t="s">
        <v>30</v>
      </c>
      <c r="I755" s="5" t="s">
        <v>30</v>
      </c>
      <c r="J755" s="5">
        <v>8532290000</v>
      </c>
      <c r="K755" s="8" t="s">
        <v>2199</v>
      </c>
      <c r="L755" s="8" t="s">
        <v>2200</v>
      </c>
      <c r="M755" s="5" t="s">
        <v>33</v>
      </c>
      <c r="N755" s="9">
        <v>21.585999999999999</v>
      </c>
      <c r="O755" s="9"/>
      <c r="P755" s="5" t="s">
        <v>34</v>
      </c>
      <c r="Q755" s="9">
        <v>3310.75</v>
      </c>
      <c r="R755" s="9">
        <v>3698.31</v>
      </c>
      <c r="S755" s="10">
        <v>42877</v>
      </c>
      <c r="T755" s="6" t="s">
        <v>2201</v>
      </c>
      <c r="U755" s="5" t="s">
        <v>1385</v>
      </c>
      <c r="V755" s="5" t="s">
        <v>1386</v>
      </c>
      <c r="W755" s="5"/>
    </row>
    <row r="756" spans="1:23" ht="409.5" x14ac:dyDescent="0.25">
      <c r="A756" s="5">
        <v>66</v>
      </c>
      <c r="B756" s="6" t="s">
        <v>2202</v>
      </c>
      <c r="C756" s="5" t="s">
        <v>2203</v>
      </c>
      <c r="D756" s="5" t="s">
        <v>2204</v>
      </c>
      <c r="E756" s="5" t="s">
        <v>2205</v>
      </c>
      <c r="F756" s="5" t="s">
        <v>2206</v>
      </c>
      <c r="G756" s="5" t="s">
        <v>384</v>
      </c>
      <c r="H756" s="5" t="s">
        <v>30</v>
      </c>
      <c r="I756" s="5" t="s">
        <v>59</v>
      </c>
      <c r="J756" s="5">
        <v>8532290000</v>
      </c>
      <c r="K756" s="8" t="s">
        <v>2207</v>
      </c>
      <c r="L756" s="8" t="s">
        <v>32</v>
      </c>
      <c r="M756" s="5" t="s">
        <v>46</v>
      </c>
      <c r="N756" s="9">
        <v>60</v>
      </c>
      <c r="O756" s="9"/>
      <c r="P756" s="5" t="s">
        <v>34</v>
      </c>
      <c r="Q756" s="9">
        <v>6572.31</v>
      </c>
      <c r="R756" s="9">
        <v>7262.41</v>
      </c>
      <c r="S756" s="10">
        <v>42565</v>
      </c>
      <c r="T756" s="6" t="s">
        <v>2208</v>
      </c>
      <c r="U756" s="5" t="s">
        <v>36</v>
      </c>
      <c r="V756" s="5" t="s">
        <v>36</v>
      </c>
      <c r="W756" s="5"/>
    </row>
    <row r="757" spans="1:23" ht="409.5" x14ac:dyDescent="0.25">
      <c r="A757" s="5"/>
      <c r="B757" s="6" t="s">
        <v>2202</v>
      </c>
      <c r="C757" s="5" t="s">
        <v>2203</v>
      </c>
      <c r="D757" s="5" t="s">
        <v>2209</v>
      </c>
      <c r="E757" s="5" t="s">
        <v>2210</v>
      </c>
      <c r="F757" s="5" t="s">
        <v>2211</v>
      </c>
      <c r="G757" s="5" t="s">
        <v>974</v>
      </c>
      <c r="H757" s="5" t="s">
        <v>30</v>
      </c>
      <c r="I757" s="5" t="s">
        <v>29</v>
      </c>
      <c r="J757" s="5">
        <v>8532100000</v>
      </c>
      <c r="K757" s="8" t="s">
        <v>2212</v>
      </c>
      <c r="L757" s="8" t="s">
        <v>2213</v>
      </c>
      <c r="M757" s="5" t="s">
        <v>46</v>
      </c>
      <c r="N757" s="9">
        <v>95</v>
      </c>
      <c r="O757" s="9"/>
      <c r="P757" s="5" t="s">
        <v>34</v>
      </c>
      <c r="Q757" s="9">
        <v>1693.93</v>
      </c>
      <c r="R757" s="9">
        <v>1812.34</v>
      </c>
      <c r="S757" s="10">
        <v>42809</v>
      </c>
      <c r="T757" s="6" t="s">
        <v>2214</v>
      </c>
      <c r="U757" s="5" t="s">
        <v>36</v>
      </c>
      <c r="V757" s="5" t="s">
        <v>36</v>
      </c>
      <c r="W757" s="5"/>
    </row>
    <row r="758" spans="1:23" ht="409.5" x14ac:dyDescent="0.25">
      <c r="A758" s="5">
        <v>67</v>
      </c>
      <c r="B758" s="6" t="s">
        <v>2215</v>
      </c>
      <c r="C758" s="5" t="s">
        <v>2216</v>
      </c>
      <c r="D758" s="5" t="s">
        <v>2217</v>
      </c>
      <c r="E758" s="5" t="s">
        <v>2218</v>
      </c>
      <c r="F758" s="5" t="s">
        <v>2219</v>
      </c>
      <c r="G758" s="5" t="s">
        <v>2220</v>
      </c>
      <c r="H758" s="5" t="s">
        <v>441</v>
      </c>
      <c r="I758" s="5" t="s">
        <v>441</v>
      </c>
      <c r="J758" s="5">
        <v>8532290000</v>
      </c>
      <c r="K758" s="8" t="s">
        <v>2221</v>
      </c>
      <c r="L758" s="8" t="s">
        <v>2222</v>
      </c>
      <c r="M758" s="5" t="s">
        <v>1165</v>
      </c>
      <c r="N758" s="9">
        <v>480</v>
      </c>
      <c r="O758" s="9"/>
      <c r="P758" s="5" t="s">
        <v>444</v>
      </c>
      <c r="Q758" s="9">
        <v>4000</v>
      </c>
      <c r="R758" s="9">
        <v>4283.6000000000004</v>
      </c>
      <c r="S758" s="10">
        <v>42933</v>
      </c>
      <c r="T758" s="6" t="s">
        <v>2223</v>
      </c>
      <c r="U758" s="5" t="s">
        <v>36</v>
      </c>
      <c r="V758" s="5" t="s">
        <v>36</v>
      </c>
      <c r="W758" s="5"/>
    </row>
    <row r="759" spans="1:23" ht="409.5" x14ac:dyDescent="0.25">
      <c r="A759" s="5"/>
      <c r="B759" s="6" t="s">
        <v>2215</v>
      </c>
      <c r="C759" s="5" t="s">
        <v>2216</v>
      </c>
      <c r="D759" s="5" t="s">
        <v>2217</v>
      </c>
      <c r="E759" s="5" t="s">
        <v>2218</v>
      </c>
      <c r="F759" s="5" t="s">
        <v>2219</v>
      </c>
      <c r="G759" s="5" t="s">
        <v>2220</v>
      </c>
      <c r="H759" s="5" t="s">
        <v>441</v>
      </c>
      <c r="I759" s="5" t="s">
        <v>441</v>
      </c>
      <c r="J759" s="5">
        <v>8532290000</v>
      </c>
      <c r="K759" s="8" t="s">
        <v>2224</v>
      </c>
      <c r="L759" s="8" t="s">
        <v>2222</v>
      </c>
      <c r="M759" s="5" t="s">
        <v>685</v>
      </c>
      <c r="N759" s="9">
        <v>520</v>
      </c>
      <c r="O759" s="9"/>
      <c r="P759" s="5" t="s">
        <v>444</v>
      </c>
      <c r="Q759" s="9">
        <v>4000</v>
      </c>
      <c r="R759" s="9">
        <v>4292.8100000000004</v>
      </c>
      <c r="S759" s="10">
        <v>43034</v>
      </c>
      <c r="T759" s="6" t="s">
        <v>2225</v>
      </c>
      <c r="U759" s="5" t="s">
        <v>36</v>
      </c>
      <c r="V759" s="5" t="s">
        <v>36</v>
      </c>
      <c r="W759" s="5"/>
    </row>
    <row r="760" spans="1:23" ht="409.5" x14ac:dyDescent="0.25">
      <c r="A760" s="5">
        <v>68</v>
      </c>
      <c r="B760" s="6" t="s">
        <v>2226</v>
      </c>
      <c r="C760" s="5" t="s">
        <v>2227</v>
      </c>
      <c r="D760" s="5" t="s">
        <v>2228</v>
      </c>
      <c r="E760" s="5" t="s">
        <v>2229</v>
      </c>
      <c r="F760" s="5" t="s">
        <v>2230</v>
      </c>
      <c r="G760" s="5" t="s">
        <v>2231</v>
      </c>
      <c r="H760" s="5" t="s">
        <v>441</v>
      </c>
      <c r="I760" s="5" t="s">
        <v>441</v>
      </c>
      <c r="J760" s="5">
        <v>8537109900</v>
      </c>
      <c r="K760" s="8" t="s">
        <v>2232</v>
      </c>
      <c r="L760" s="8" t="s">
        <v>2233</v>
      </c>
      <c r="M760" s="5" t="s">
        <v>46</v>
      </c>
      <c r="N760" s="9">
        <v>160</v>
      </c>
      <c r="O760" s="9"/>
      <c r="P760" s="5" t="s">
        <v>444</v>
      </c>
      <c r="Q760" s="9">
        <v>4200</v>
      </c>
      <c r="R760" s="9">
        <v>4200</v>
      </c>
      <c r="S760" s="10">
        <v>42381</v>
      </c>
      <c r="T760" s="6" t="s">
        <v>2234</v>
      </c>
      <c r="U760" s="5" t="s">
        <v>2235</v>
      </c>
      <c r="V760" s="5" t="s">
        <v>2236</v>
      </c>
      <c r="W760" s="5"/>
    </row>
    <row r="761" spans="1:23" ht="409.5" x14ac:dyDescent="0.25">
      <c r="A761" s="5"/>
      <c r="B761" s="6" t="s">
        <v>2226</v>
      </c>
      <c r="C761" s="5" t="s">
        <v>2227</v>
      </c>
      <c r="D761" s="5" t="s">
        <v>2228</v>
      </c>
      <c r="E761" s="5" t="s">
        <v>2229</v>
      </c>
      <c r="F761" s="5" t="s">
        <v>2230</v>
      </c>
      <c r="G761" s="5" t="s">
        <v>2231</v>
      </c>
      <c r="H761" s="5" t="s">
        <v>441</v>
      </c>
      <c r="I761" s="5" t="s">
        <v>441</v>
      </c>
      <c r="J761" s="5">
        <v>8537109900</v>
      </c>
      <c r="K761" s="8" t="s">
        <v>2237</v>
      </c>
      <c r="L761" s="8" t="s">
        <v>2233</v>
      </c>
      <c r="M761" s="5" t="s">
        <v>46</v>
      </c>
      <c r="N761" s="9">
        <v>160</v>
      </c>
      <c r="O761" s="9"/>
      <c r="P761" s="5" t="s">
        <v>444</v>
      </c>
      <c r="Q761" s="9">
        <v>4200</v>
      </c>
      <c r="R761" s="9">
        <v>4200</v>
      </c>
      <c r="S761" s="10">
        <v>42432</v>
      </c>
      <c r="T761" s="6" t="s">
        <v>2238</v>
      </c>
      <c r="U761" s="5" t="s">
        <v>2235</v>
      </c>
      <c r="V761" s="5" t="s">
        <v>2236</v>
      </c>
      <c r="W761" s="5"/>
    </row>
    <row r="762" spans="1:23" ht="409.5" x14ac:dyDescent="0.25">
      <c r="A762" s="5">
        <v>69</v>
      </c>
      <c r="B762" s="6" t="s">
        <v>2239</v>
      </c>
      <c r="C762" s="5" t="s">
        <v>2240</v>
      </c>
      <c r="D762" s="5" t="s">
        <v>2241</v>
      </c>
      <c r="E762" s="5" t="s">
        <v>2242</v>
      </c>
      <c r="F762" s="5" t="s">
        <v>2243</v>
      </c>
      <c r="G762" s="5" t="s">
        <v>2244</v>
      </c>
      <c r="H762" s="5" t="s">
        <v>2096</v>
      </c>
      <c r="I762" s="5" t="s">
        <v>692</v>
      </c>
      <c r="J762" s="5">
        <v>8532100000</v>
      </c>
      <c r="K762" s="8" t="s">
        <v>2245</v>
      </c>
      <c r="L762" s="8" t="s">
        <v>2246</v>
      </c>
      <c r="M762" s="5" t="s">
        <v>443</v>
      </c>
      <c r="N762" s="9">
        <v>118.46599999999999</v>
      </c>
      <c r="O762" s="9"/>
      <c r="P762" s="5" t="s">
        <v>444</v>
      </c>
      <c r="Q762" s="9">
        <v>1907.63</v>
      </c>
      <c r="R762" s="9">
        <v>1907.63</v>
      </c>
      <c r="S762" s="10">
        <v>42775</v>
      </c>
      <c r="T762" s="6" t="s">
        <v>2247</v>
      </c>
      <c r="U762" s="5" t="s">
        <v>36</v>
      </c>
      <c r="V762" s="5" t="s">
        <v>36</v>
      </c>
      <c r="W762" s="5"/>
    </row>
    <row r="763" spans="1:23" ht="409.5" x14ac:dyDescent="0.25">
      <c r="A763" s="5"/>
      <c r="B763" s="6" t="s">
        <v>2239</v>
      </c>
      <c r="C763" s="5" t="s">
        <v>2240</v>
      </c>
      <c r="D763" s="5" t="s">
        <v>2241</v>
      </c>
      <c r="E763" s="5" t="s">
        <v>2090</v>
      </c>
      <c r="F763" s="5" t="s">
        <v>2248</v>
      </c>
      <c r="G763" s="5" t="s">
        <v>2244</v>
      </c>
      <c r="H763" s="5" t="s">
        <v>511</v>
      </c>
      <c r="I763" s="5" t="s">
        <v>692</v>
      </c>
      <c r="J763" s="5">
        <v>8532100000</v>
      </c>
      <c r="K763" s="8" t="s">
        <v>2249</v>
      </c>
      <c r="L763" s="8" t="s">
        <v>2246</v>
      </c>
      <c r="M763" s="5" t="s">
        <v>33</v>
      </c>
      <c r="N763" s="9">
        <v>440</v>
      </c>
      <c r="O763" s="9"/>
      <c r="P763" s="5" t="s">
        <v>34</v>
      </c>
      <c r="Q763" s="9">
        <v>5617.09</v>
      </c>
      <c r="R763" s="9">
        <v>6297.5</v>
      </c>
      <c r="S763" s="10">
        <v>42844</v>
      </c>
      <c r="T763" s="6" t="s">
        <v>2250</v>
      </c>
      <c r="U763" s="5" t="s">
        <v>36</v>
      </c>
      <c r="V763" s="5" t="s">
        <v>36</v>
      </c>
      <c r="W763" s="5"/>
    </row>
    <row r="764" spans="1:23" ht="409.5" x14ac:dyDescent="0.25">
      <c r="A764" s="5">
        <v>70</v>
      </c>
      <c r="B764" s="6" t="s">
        <v>2251</v>
      </c>
      <c r="C764" s="5" t="s">
        <v>2252</v>
      </c>
      <c r="D764" s="5" t="s">
        <v>2253</v>
      </c>
      <c r="E764" s="5" t="s">
        <v>2254</v>
      </c>
      <c r="F764" s="5" t="s">
        <v>2255</v>
      </c>
      <c r="G764" s="5" t="s">
        <v>2256</v>
      </c>
      <c r="H764" s="5" t="s">
        <v>441</v>
      </c>
      <c r="I764" s="5" t="s">
        <v>441</v>
      </c>
      <c r="J764" s="5">
        <v>8532290000</v>
      </c>
      <c r="K764" s="8" t="s">
        <v>2257</v>
      </c>
      <c r="L764" s="8" t="s">
        <v>32</v>
      </c>
      <c r="M764" s="5" t="s">
        <v>685</v>
      </c>
      <c r="N764" s="9">
        <v>1001</v>
      </c>
      <c r="O764" s="9"/>
      <c r="P764" s="5" t="s">
        <v>444</v>
      </c>
      <c r="Q764" s="9">
        <v>7964.46</v>
      </c>
      <c r="R764" s="9">
        <v>8010.68</v>
      </c>
      <c r="S764" s="10">
        <v>42956</v>
      </c>
      <c r="T764" s="6" t="s">
        <v>2258</v>
      </c>
      <c r="U764" s="5" t="s">
        <v>36</v>
      </c>
      <c r="V764" s="5" t="s">
        <v>36</v>
      </c>
      <c r="W764" s="5"/>
    </row>
    <row r="765" spans="1:23" ht="409.5" x14ac:dyDescent="0.25">
      <c r="A765" s="5">
        <v>71</v>
      </c>
      <c r="B765" s="6" t="s">
        <v>2259</v>
      </c>
      <c r="C765" s="5" t="s">
        <v>2260</v>
      </c>
      <c r="D765" s="5" t="s">
        <v>2261</v>
      </c>
      <c r="E765" s="5" t="s">
        <v>2262</v>
      </c>
      <c r="F765" s="5" t="s">
        <v>2263</v>
      </c>
      <c r="G765" s="5" t="s">
        <v>42</v>
      </c>
      <c r="H765" s="5" t="s">
        <v>2096</v>
      </c>
      <c r="I765" s="5" t="s">
        <v>43</v>
      </c>
      <c r="J765" s="5">
        <v>8532100000</v>
      </c>
      <c r="K765" s="8" t="s">
        <v>2264</v>
      </c>
      <c r="L765" s="8" t="s">
        <v>32</v>
      </c>
      <c r="M765" s="5" t="s">
        <v>443</v>
      </c>
      <c r="N765" s="9">
        <v>25.49</v>
      </c>
      <c r="O765" s="9"/>
      <c r="P765" s="5" t="s">
        <v>444</v>
      </c>
      <c r="Q765" s="9">
        <v>315.64999999999998</v>
      </c>
      <c r="R765" s="9">
        <v>315.64999999999998</v>
      </c>
      <c r="S765" s="10">
        <v>42382</v>
      </c>
      <c r="T765" s="6" t="s">
        <v>2265</v>
      </c>
      <c r="U765" s="5" t="s">
        <v>36</v>
      </c>
      <c r="V765" s="5" t="s">
        <v>36</v>
      </c>
      <c r="W765" s="5"/>
    </row>
    <row r="766" spans="1:23" ht="409.5" x14ac:dyDescent="0.25">
      <c r="A766" s="5"/>
      <c r="B766" s="6" t="s">
        <v>2259</v>
      </c>
      <c r="C766" s="5" t="s">
        <v>2260</v>
      </c>
      <c r="D766" s="5" t="s">
        <v>2261</v>
      </c>
      <c r="E766" s="5" t="s">
        <v>2266</v>
      </c>
      <c r="F766" s="5" t="s">
        <v>2267</v>
      </c>
      <c r="G766" s="5" t="s">
        <v>42</v>
      </c>
      <c r="H766" s="5" t="s">
        <v>511</v>
      </c>
      <c r="I766" s="5" t="s">
        <v>43</v>
      </c>
      <c r="J766" s="5">
        <v>8532100000</v>
      </c>
      <c r="K766" s="8" t="s">
        <v>2264</v>
      </c>
      <c r="L766" s="8" t="s">
        <v>32</v>
      </c>
      <c r="M766" s="5" t="s">
        <v>443</v>
      </c>
      <c r="N766" s="9">
        <v>56.4</v>
      </c>
      <c r="O766" s="9"/>
      <c r="P766" s="5" t="s">
        <v>444</v>
      </c>
      <c r="Q766" s="9">
        <v>698.25</v>
      </c>
      <c r="R766" s="9">
        <v>698.25</v>
      </c>
      <c r="S766" s="10">
        <v>42424</v>
      </c>
      <c r="T766" s="6" t="s">
        <v>2268</v>
      </c>
      <c r="U766" s="5" t="s">
        <v>36</v>
      </c>
      <c r="V766" s="5" t="s">
        <v>36</v>
      </c>
      <c r="W766" s="5"/>
    </row>
    <row r="767" spans="1:23" ht="409.5" x14ac:dyDescent="0.25">
      <c r="A767" s="5"/>
      <c r="B767" s="6" t="s">
        <v>2259</v>
      </c>
      <c r="C767" s="5" t="s">
        <v>2260</v>
      </c>
      <c r="D767" s="5" t="s">
        <v>2261</v>
      </c>
      <c r="E767" s="5" t="s">
        <v>2095</v>
      </c>
      <c r="F767" s="5" t="s">
        <v>2269</v>
      </c>
      <c r="G767" s="5" t="s">
        <v>1542</v>
      </c>
      <c r="H767" s="5" t="s">
        <v>393</v>
      </c>
      <c r="I767" s="5" t="s">
        <v>29</v>
      </c>
      <c r="J767" s="5">
        <v>8532100000</v>
      </c>
      <c r="K767" s="8" t="s">
        <v>2270</v>
      </c>
      <c r="L767" s="8" t="s">
        <v>32</v>
      </c>
      <c r="M767" s="5" t="s">
        <v>443</v>
      </c>
      <c r="N767" s="9">
        <v>36.661000000000001</v>
      </c>
      <c r="O767" s="9"/>
      <c r="P767" s="5" t="s">
        <v>444</v>
      </c>
      <c r="Q767" s="9">
        <v>458.66</v>
      </c>
      <c r="R767" s="9">
        <v>458.66</v>
      </c>
      <c r="S767" s="10">
        <v>42533</v>
      </c>
      <c r="T767" s="6" t="s">
        <v>2271</v>
      </c>
      <c r="U767" s="5" t="s">
        <v>36</v>
      </c>
      <c r="V767" s="5" t="s">
        <v>36</v>
      </c>
      <c r="W767" s="5"/>
    </row>
    <row r="768" spans="1:23" ht="409.5" x14ac:dyDescent="0.25">
      <c r="A768" s="5"/>
      <c r="B768" s="6" t="s">
        <v>2259</v>
      </c>
      <c r="C768" s="5" t="s">
        <v>2260</v>
      </c>
      <c r="D768" s="5" t="s">
        <v>2261</v>
      </c>
      <c r="E768" s="5" t="s">
        <v>2095</v>
      </c>
      <c r="F768" s="5" t="s">
        <v>2269</v>
      </c>
      <c r="G768" s="5" t="s">
        <v>1542</v>
      </c>
      <c r="H768" s="5" t="s">
        <v>511</v>
      </c>
      <c r="I768" s="5" t="s">
        <v>29</v>
      </c>
      <c r="J768" s="5">
        <v>8532100000</v>
      </c>
      <c r="K768" s="8" t="s">
        <v>2272</v>
      </c>
      <c r="L768" s="8" t="s">
        <v>32</v>
      </c>
      <c r="M768" s="5" t="s">
        <v>443</v>
      </c>
      <c r="N768" s="9">
        <v>33.840000000000003</v>
      </c>
      <c r="O768" s="9"/>
      <c r="P768" s="5" t="s">
        <v>444</v>
      </c>
      <c r="Q768" s="9">
        <v>423.36</v>
      </c>
      <c r="R768" s="9">
        <v>423.36</v>
      </c>
      <c r="S768" s="10">
        <v>42537</v>
      </c>
      <c r="T768" s="6" t="s">
        <v>2273</v>
      </c>
      <c r="U768" s="5" t="s">
        <v>36</v>
      </c>
      <c r="V768" s="5" t="s">
        <v>36</v>
      </c>
      <c r="W768" s="5"/>
    </row>
    <row r="769" spans="1:23" ht="409.5" x14ac:dyDescent="0.25">
      <c r="A769" s="5"/>
      <c r="B769" s="6" t="s">
        <v>2259</v>
      </c>
      <c r="C769" s="5" t="s">
        <v>2260</v>
      </c>
      <c r="D769" s="5" t="s">
        <v>2261</v>
      </c>
      <c r="E769" s="5" t="s">
        <v>2095</v>
      </c>
      <c r="F769" s="5" t="s">
        <v>2269</v>
      </c>
      <c r="G769" s="5" t="s">
        <v>1542</v>
      </c>
      <c r="H769" s="5" t="s">
        <v>511</v>
      </c>
      <c r="I769" s="5" t="s">
        <v>29</v>
      </c>
      <c r="J769" s="5">
        <v>8532100000</v>
      </c>
      <c r="K769" s="8" t="s">
        <v>2272</v>
      </c>
      <c r="L769" s="8" t="s">
        <v>32</v>
      </c>
      <c r="M769" s="5" t="s">
        <v>443</v>
      </c>
      <c r="N769" s="9">
        <v>413.6</v>
      </c>
      <c r="O769" s="9"/>
      <c r="P769" s="5" t="s">
        <v>444</v>
      </c>
      <c r="Q769" s="9">
        <v>5174.16</v>
      </c>
      <c r="R769" s="9">
        <v>5174.16</v>
      </c>
      <c r="S769" s="10">
        <v>42637</v>
      </c>
      <c r="T769" s="6" t="s">
        <v>2274</v>
      </c>
      <c r="U769" s="5" t="s">
        <v>36</v>
      </c>
      <c r="V769" s="5" t="s">
        <v>36</v>
      </c>
      <c r="W769" s="5"/>
    </row>
    <row r="770" spans="1:23" ht="409.5" x14ac:dyDescent="0.25">
      <c r="A770" s="5"/>
      <c r="B770" s="6" t="s">
        <v>2259</v>
      </c>
      <c r="C770" s="5" t="s">
        <v>2260</v>
      </c>
      <c r="D770" s="5" t="s">
        <v>2261</v>
      </c>
      <c r="E770" s="5" t="s">
        <v>2095</v>
      </c>
      <c r="F770" s="5" t="s">
        <v>2269</v>
      </c>
      <c r="G770" s="5" t="s">
        <v>1542</v>
      </c>
      <c r="H770" s="5" t="s">
        <v>2096</v>
      </c>
      <c r="I770" s="5" t="s">
        <v>29</v>
      </c>
      <c r="J770" s="5">
        <v>8532100000</v>
      </c>
      <c r="K770" s="8" t="s">
        <v>2275</v>
      </c>
      <c r="L770" s="8" t="s">
        <v>32</v>
      </c>
      <c r="M770" s="5" t="s">
        <v>443</v>
      </c>
      <c r="N770" s="9">
        <v>1.206</v>
      </c>
      <c r="O770" s="9"/>
      <c r="P770" s="5" t="s">
        <v>444</v>
      </c>
      <c r="Q770" s="9">
        <v>15.24</v>
      </c>
      <c r="R770" s="9">
        <v>15.24</v>
      </c>
      <c r="S770" s="10">
        <v>42642</v>
      </c>
      <c r="T770" s="6" t="s">
        <v>2276</v>
      </c>
      <c r="U770" s="5" t="s">
        <v>36</v>
      </c>
      <c r="V770" s="5" t="s">
        <v>36</v>
      </c>
      <c r="W770" s="5"/>
    </row>
    <row r="771" spans="1:23" ht="409.5" x14ac:dyDescent="0.25">
      <c r="A771" s="5"/>
      <c r="B771" s="6" t="s">
        <v>2259</v>
      </c>
      <c r="C771" s="5" t="s">
        <v>2260</v>
      </c>
      <c r="D771" s="5" t="s">
        <v>2261</v>
      </c>
      <c r="E771" s="5" t="s">
        <v>2104</v>
      </c>
      <c r="F771" s="5" t="s">
        <v>2269</v>
      </c>
      <c r="G771" s="5" t="s">
        <v>575</v>
      </c>
      <c r="H771" s="5" t="s">
        <v>511</v>
      </c>
      <c r="I771" s="5" t="s">
        <v>2277</v>
      </c>
      <c r="J771" s="5">
        <v>8532100000</v>
      </c>
      <c r="K771" s="8" t="s">
        <v>2278</v>
      </c>
      <c r="L771" s="8" t="s">
        <v>32</v>
      </c>
      <c r="M771" s="5" t="s">
        <v>443</v>
      </c>
      <c r="N771" s="9">
        <v>74.344999999999999</v>
      </c>
      <c r="O771" s="9"/>
      <c r="P771" s="5" t="s">
        <v>444</v>
      </c>
      <c r="Q771" s="9">
        <v>902.56</v>
      </c>
      <c r="R771" s="9">
        <v>902.56</v>
      </c>
      <c r="S771" s="10">
        <v>42651</v>
      </c>
      <c r="T771" s="6" t="s">
        <v>2279</v>
      </c>
      <c r="U771" s="5" t="s">
        <v>36</v>
      </c>
      <c r="V771" s="5" t="s">
        <v>36</v>
      </c>
      <c r="W771" s="5"/>
    </row>
    <row r="772" spans="1:23" ht="409.5" x14ac:dyDescent="0.25">
      <c r="A772" s="5">
        <v>72</v>
      </c>
      <c r="B772" s="6" t="s">
        <v>2280</v>
      </c>
      <c r="C772" s="5" t="s">
        <v>2281</v>
      </c>
      <c r="D772" s="5" t="s">
        <v>2282</v>
      </c>
      <c r="E772" s="5" t="s">
        <v>2104</v>
      </c>
      <c r="F772" s="5" t="s">
        <v>2283</v>
      </c>
      <c r="G772" s="5" t="s">
        <v>1542</v>
      </c>
      <c r="H772" s="5" t="s">
        <v>511</v>
      </c>
      <c r="I772" s="5" t="s">
        <v>29</v>
      </c>
      <c r="J772" s="5">
        <v>8532100000</v>
      </c>
      <c r="K772" s="8" t="s">
        <v>2275</v>
      </c>
      <c r="L772" s="8" t="s">
        <v>32</v>
      </c>
      <c r="M772" s="5" t="s">
        <v>443</v>
      </c>
      <c r="N772" s="9">
        <v>202.1</v>
      </c>
      <c r="O772" s="9"/>
      <c r="P772" s="5" t="s">
        <v>444</v>
      </c>
      <c r="Q772" s="9">
        <v>2528.2800000000002</v>
      </c>
      <c r="R772" s="9">
        <v>2528.2800000000002</v>
      </c>
      <c r="S772" s="10">
        <v>42665</v>
      </c>
      <c r="T772" s="6" t="s">
        <v>2284</v>
      </c>
      <c r="U772" s="5" t="s">
        <v>36</v>
      </c>
      <c r="V772" s="5" t="s">
        <v>36</v>
      </c>
      <c r="W772" s="5"/>
    </row>
    <row r="773" spans="1:23" ht="409.5" x14ac:dyDescent="0.25">
      <c r="A773" s="5"/>
      <c r="B773" s="6" t="s">
        <v>2280</v>
      </c>
      <c r="C773" s="5" t="s">
        <v>2281</v>
      </c>
      <c r="D773" s="5" t="s">
        <v>2282</v>
      </c>
      <c r="E773" s="5" t="s">
        <v>2104</v>
      </c>
      <c r="F773" s="5" t="s">
        <v>2285</v>
      </c>
      <c r="G773" s="5" t="s">
        <v>1542</v>
      </c>
      <c r="H773" s="5" t="s">
        <v>511</v>
      </c>
      <c r="I773" s="5" t="s">
        <v>29</v>
      </c>
      <c r="J773" s="5">
        <v>8532100000</v>
      </c>
      <c r="K773" s="8" t="s">
        <v>2286</v>
      </c>
      <c r="L773" s="8" t="s">
        <v>2116</v>
      </c>
      <c r="M773" s="5" t="s">
        <v>443</v>
      </c>
      <c r="N773" s="9">
        <v>112.8</v>
      </c>
      <c r="O773" s="9"/>
      <c r="P773" s="5" t="s">
        <v>444</v>
      </c>
      <c r="Q773" s="9">
        <v>1411.14</v>
      </c>
      <c r="R773" s="9">
        <v>1411.14</v>
      </c>
      <c r="S773" s="10">
        <v>42715</v>
      </c>
      <c r="T773" s="6" t="s">
        <v>2287</v>
      </c>
      <c r="U773" s="5" t="s">
        <v>36</v>
      </c>
      <c r="V773" s="5" t="s">
        <v>36</v>
      </c>
      <c r="W773" s="5"/>
    </row>
    <row r="774" spans="1:23" ht="409.5" x14ac:dyDescent="0.25">
      <c r="A774" s="5"/>
      <c r="B774" s="6" t="s">
        <v>2280</v>
      </c>
      <c r="C774" s="5" t="s">
        <v>2281</v>
      </c>
      <c r="D774" s="5" t="s">
        <v>2282</v>
      </c>
      <c r="E774" s="5" t="s">
        <v>2090</v>
      </c>
      <c r="F774" s="5" t="s">
        <v>2285</v>
      </c>
      <c r="G774" s="5" t="s">
        <v>1542</v>
      </c>
      <c r="H774" s="5" t="s">
        <v>511</v>
      </c>
      <c r="I774" s="5" t="s">
        <v>29</v>
      </c>
      <c r="J774" s="5">
        <v>8532100000</v>
      </c>
      <c r="K774" s="8" t="s">
        <v>2288</v>
      </c>
      <c r="L774" s="8" t="s">
        <v>2116</v>
      </c>
      <c r="M774" s="5" t="s">
        <v>443</v>
      </c>
      <c r="N774" s="9">
        <v>12.577</v>
      </c>
      <c r="O774" s="9"/>
      <c r="P774" s="5" t="s">
        <v>444</v>
      </c>
      <c r="Q774" s="9">
        <v>157.34</v>
      </c>
      <c r="R774" s="9">
        <v>157.34</v>
      </c>
      <c r="S774" s="10">
        <v>42720</v>
      </c>
      <c r="T774" s="6" t="s">
        <v>2289</v>
      </c>
      <c r="U774" s="5" t="s">
        <v>36</v>
      </c>
      <c r="V774" s="5" t="s">
        <v>36</v>
      </c>
      <c r="W774" s="5"/>
    </row>
    <row r="775" spans="1:23" ht="409.5" x14ac:dyDescent="0.25">
      <c r="A775" s="5"/>
      <c r="B775" s="6" t="s">
        <v>2280</v>
      </c>
      <c r="C775" s="5" t="s">
        <v>2281</v>
      </c>
      <c r="D775" s="5" t="s">
        <v>2282</v>
      </c>
      <c r="E775" s="5" t="s">
        <v>2104</v>
      </c>
      <c r="F775" s="5" t="s">
        <v>2285</v>
      </c>
      <c r="G775" s="5" t="s">
        <v>575</v>
      </c>
      <c r="H775" s="5" t="s">
        <v>511</v>
      </c>
      <c r="I775" s="5" t="s">
        <v>2277</v>
      </c>
      <c r="J775" s="5">
        <v>8532100000</v>
      </c>
      <c r="K775" s="8" t="s">
        <v>2290</v>
      </c>
      <c r="L775" s="8" t="s">
        <v>2291</v>
      </c>
      <c r="M775" s="5" t="s">
        <v>443</v>
      </c>
      <c r="N775" s="9">
        <v>279.70100000000002</v>
      </c>
      <c r="O775" s="9"/>
      <c r="P775" s="5" t="s">
        <v>444</v>
      </c>
      <c r="Q775" s="9">
        <v>3362.05</v>
      </c>
      <c r="R775" s="9">
        <v>3362.05</v>
      </c>
      <c r="S775" s="10">
        <v>42732</v>
      </c>
      <c r="T775" s="6" t="s">
        <v>2292</v>
      </c>
      <c r="U775" s="5" t="s">
        <v>36</v>
      </c>
      <c r="V775" s="5" t="s">
        <v>36</v>
      </c>
      <c r="W775" s="5"/>
    </row>
    <row r="776" spans="1:23" ht="409.5" x14ac:dyDescent="0.25">
      <c r="A776" s="5"/>
      <c r="B776" s="6" t="s">
        <v>2280</v>
      </c>
      <c r="C776" s="5" t="s">
        <v>2281</v>
      </c>
      <c r="D776" s="5" t="s">
        <v>2282</v>
      </c>
      <c r="E776" s="5" t="s">
        <v>2293</v>
      </c>
      <c r="F776" s="5" t="s">
        <v>2285</v>
      </c>
      <c r="G776" s="5" t="s">
        <v>1542</v>
      </c>
      <c r="H776" s="5" t="s">
        <v>2096</v>
      </c>
      <c r="I776" s="5" t="s">
        <v>29</v>
      </c>
      <c r="J776" s="5">
        <v>8532100000</v>
      </c>
      <c r="K776" s="8" t="s">
        <v>2294</v>
      </c>
      <c r="L776" s="8" t="s">
        <v>2295</v>
      </c>
      <c r="M776" s="5" t="s">
        <v>443</v>
      </c>
      <c r="N776" s="9">
        <v>11.88</v>
      </c>
      <c r="O776" s="9"/>
      <c r="P776" s="5" t="s">
        <v>444</v>
      </c>
      <c r="Q776" s="9">
        <v>147.1</v>
      </c>
      <c r="R776" s="9">
        <v>147.1</v>
      </c>
      <c r="S776" s="10">
        <v>42747</v>
      </c>
      <c r="T776" s="6" t="s">
        <v>2296</v>
      </c>
      <c r="U776" s="5" t="s">
        <v>36</v>
      </c>
      <c r="V776" s="5" t="s">
        <v>36</v>
      </c>
      <c r="W776" s="5"/>
    </row>
    <row r="777" spans="1:23" ht="409.5" x14ac:dyDescent="0.25">
      <c r="A777" s="5">
        <v>73</v>
      </c>
      <c r="B777" s="6" t="s">
        <v>2297</v>
      </c>
      <c r="C777" s="5" t="s">
        <v>2298</v>
      </c>
      <c r="D777" s="5" t="s">
        <v>2299</v>
      </c>
      <c r="E777" s="5" t="s">
        <v>2300</v>
      </c>
      <c r="F777" s="5" t="s">
        <v>2301</v>
      </c>
      <c r="G777" s="5" t="s">
        <v>42</v>
      </c>
      <c r="H777" s="5" t="s">
        <v>43</v>
      </c>
      <c r="I777" s="5" t="s">
        <v>43</v>
      </c>
      <c r="J777" s="5">
        <v>8532250000</v>
      </c>
      <c r="K777" s="8" t="s">
        <v>2302</v>
      </c>
      <c r="L777" s="8" t="s">
        <v>2303</v>
      </c>
      <c r="M777" s="5" t="s">
        <v>1165</v>
      </c>
      <c r="N777" s="9">
        <v>59</v>
      </c>
      <c r="O777" s="9"/>
      <c r="P777" s="5" t="s">
        <v>34</v>
      </c>
      <c r="Q777" s="9">
        <v>3867.94</v>
      </c>
      <c r="R777" s="9">
        <v>5010.84</v>
      </c>
      <c r="S777" s="10">
        <v>42685</v>
      </c>
      <c r="T777" s="6" t="s">
        <v>2304</v>
      </c>
      <c r="U777" s="5" t="s">
        <v>36</v>
      </c>
      <c r="V777" s="5" t="s">
        <v>36</v>
      </c>
      <c r="W777" s="5"/>
    </row>
    <row r="778" spans="1:23" ht="409.5" x14ac:dyDescent="0.25">
      <c r="A778" s="5"/>
      <c r="B778" s="6" t="s">
        <v>2297</v>
      </c>
      <c r="C778" s="5" t="s">
        <v>2298</v>
      </c>
      <c r="D778" s="5" t="s">
        <v>2299</v>
      </c>
      <c r="E778" s="5" t="s">
        <v>1391</v>
      </c>
      <c r="F778" s="5" t="s">
        <v>2301</v>
      </c>
      <c r="G778" s="5" t="s">
        <v>42</v>
      </c>
      <c r="H778" s="5" t="s">
        <v>43</v>
      </c>
      <c r="I778" s="5" t="s">
        <v>43</v>
      </c>
      <c r="J778" s="5">
        <v>8532250000</v>
      </c>
      <c r="K778" s="8" t="s">
        <v>2305</v>
      </c>
      <c r="L778" s="8" t="s">
        <v>2303</v>
      </c>
      <c r="M778" s="5" t="s">
        <v>1165</v>
      </c>
      <c r="N778" s="9">
        <v>91</v>
      </c>
      <c r="O778" s="9"/>
      <c r="P778" s="5" t="s">
        <v>34</v>
      </c>
      <c r="Q778" s="9">
        <v>1658.8</v>
      </c>
      <c r="R778" s="9">
        <v>2301.37</v>
      </c>
      <c r="S778" s="10">
        <v>42766</v>
      </c>
      <c r="T778" s="6" t="s">
        <v>2306</v>
      </c>
      <c r="U778" s="5" t="s">
        <v>36</v>
      </c>
      <c r="V778" s="5" t="s">
        <v>36</v>
      </c>
      <c r="W778" s="5"/>
    </row>
    <row r="779" spans="1:23" ht="409.5" x14ac:dyDescent="0.25">
      <c r="A779" s="5">
        <v>74</v>
      </c>
      <c r="B779" s="6" t="s">
        <v>2307</v>
      </c>
      <c r="C779" s="5" t="s">
        <v>2308</v>
      </c>
      <c r="D779" s="5" t="s">
        <v>2309</v>
      </c>
      <c r="E779" s="5" t="s">
        <v>2310</v>
      </c>
      <c r="F779" s="5" t="s">
        <v>2311</v>
      </c>
      <c r="G779" s="5" t="s">
        <v>1311</v>
      </c>
      <c r="H779" s="5" t="s">
        <v>984</v>
      </c>
      <c r="I779" s="5" t="s">
        <v>43</v>
      </c>
      <c r="J779" s="5">
        <v>8532250000</v>
      </c>
      <c r="K779" s="8" t="s">
        <v>2312</v>
      </c>
      <c r="L779" s="8" t="s">
        <v>32</v>
      </c>
      <c r="M779" s="5" t="s">
        <v>443</v>
      </c>
      <c r="N779" s="9">
        <v>2672</v>
      </c>
      <c r="O779" s="9"/>
      <c r="P779" s="5" t="s">
        <v>444</v>
      </c>
      <c r="Q779" s="9">
        <v>6947.35</v>
      </c>
      <c r="R779" s="9">
        <v>6947.35</v>
      </c>
      <c r="S779" s="10">
        <v>42405</v>
      </c>
      <c r="T779" s="6" t="s">
        <v>2313</v>
      </c>
      <c r="U779" s="5" t="s">
        <v>36</v>
      </c>
      <c r="V779" s="5" t="s">
        <v>36</v>
      </c>
      <c r="W779" s="5"/>
    </row>
    <row r="780" spans="1:23" ht="409.5" x14ac:dyDescent="0.25">
      <c r="A780" s="5">
        <v>75</v>
      </c>
      <c r="B780" s="6" t="s">
        <v>2314</v>
      </c>
      <c r="C780" s="5" t="s">
        <v>2315</v>
      </c>
      <c r="D780" s="5" t="s">
        <v>2316</v>
      </c>
      <c r="E780" s="5" t="s">
        <v>1044</v>
      </c>
      <c r="F780" s="5" t="s">
        <v>2317</v>
      </c>
      <c r="G780" s="5" t="s">
        <v>1044</v>
      </c>
      <c r="H780" s="5" t="s">
        <v>30</v>
      </c>
      <c r="I780" s="5" t="s">
        <v>30</v>
      </c>
      <c r="J780" s="5">
        <v>8532250000</v>
      </c>
      <c r="K780" s="8" t="s">
        <v>2318</v>
      </c>
      <c r="L780" s="8" t="s">
        <v>2319</v>
      </c>
      <c r="M780" s="5" t="s">
        <v>33</v>
      </c>
      <c r="N780" s="9">
        <v>241</v>
      </c>
      <c r="O780" s="9"/>
      <c r="P780" s="5" t="s">
        <v>34</v>
      </c>
      <c r="Q780" s="9">
        <v>5065</v>
      </c>
      <c r="R780" s="9">
        <v>6834.08</v>
      </c>
      <c r="S780" s="10">
        <v>43195.484722222223</v>
      </c>
      <c r="T780" s="6" t="s">
        <v>2320</v>
      </c>
      <c r="U780" s="5" t="s">
        <v>36</v>
      </c>
      <c r="V780" s="5" t="s">
        <v>36</v>
      </c>
      <c r="W780" s="5"/>
    </row>
    <row r="781" spans="1:23" ht="409.5" x14ac:dyDescent="0.25">
      <c r="A781" s="5">
        <v>76</v>
      </c>
      <c r="B781" s="6" t="s">
        <v>2321</v>
      </c>
      <c r="C781" s="5" t="s">
        <v>2322</v>
      </c>
      <c r="D781" s="5" t="s">
        <v>2323</v>
      </c>
      <c r="E781" s="5" t="s">
        <v>2324</v>
      </c>
      <c r="F781" s="5" t="s">
        <v>2325</v>
      </c>
      <c r="G781" s="5" t="s">
        <v>575</v>
      </c>
      <c r="H781" s="5" t="s">
        <v>2096</v>
      </c>
      <c r="I781" s="5" t="s">
        <v>2277</v>
      </c>
      <c r="J781" s="5">
        <v>8532100000</v>
      </c>
      <c r="K781" s="8" t="s">
        <v>2326</v>
      </c>
      <c r="L781" s="8" t="s">
        <v>32</v>
      </c>
      <c r="M781" s="5" t="s">
        <v>443</v>
      </c>
      <c r="N781" s="9">
        <v>3.0619999999999998</v>
      </c>
      <c r="O781" s="9"/>
      <c r="P781" s="5" t="s">
        <v>444</v>
      </c>
      <c r="Q781" s="9">
        <v>37.6</v>
      </c>
      <c r="R781" s="9">
        <v>37.6</v>
      </c>
      <c r="S781" s="10">
        <v>42418</v>
      </c>
      <c r="T781" s="6" t="s">
        <v>2327</v>
      </c>
      <c r="U781" s="5" t="s">
        <v>36</v>
      </c>
      <c r="V781" s="5" t="s">
        <v>36</v>
      </c>
      <c r="W781" s="5"/>
    </row>
    <row r="782" spans="1:23" ht="409.5" x14ac:dyDescent="0.25">
      <c r="A782" s="5"/>
      <c r="B782" s="6" t="s">
        <v>2321</v>
      </c>
      <c r="C782" s="5" t="s">
        <v>2322</v>
      </c>
      <c r="D782" s="5" t="s">
        <v>2323</v>
      </c>
      <c r="E782" s="5" t="s">
        <v>2266</v>
      </c>
      <c r="F782" s="5" t="s">
        <v>2328</v>
      </c>
      <c r="G782" s="5" t="s">
        <v>2329</v>
      </c>
      <c r="H782" s="5" t="s">
        <v>511</v>
      </c>
      <c r="I782" s="5" t="s">
        <v>30</v>
      </c>
      <c r="J782" s="5">
        <v>8532100000</v>
      </c>
      <c r="K782" s="8" t="s">
        <v>2330</v>
      </c>
      <c r="L782" s="8" t="s">
        <v>32</v>
      </c>
      <c r="M782" s="5" t="s">
        <v>443</v>
      </c>
      <c r="N782" s="9">
        <v>296.10000000000002</v>
      </c>
      <c r="O782" s="9"/>
      <c r="P782" s="5" t="s">
        <v>444</v>
      </c>
      <c r="Q782" s="9">
        <v>4965.6000000000004</v>
      </c>
      <c r="R782" s="9">
        <v>4965.6000000000004</v>
      </c>
      <c r="S782" s="10">
        <v>42489</v>
      </c>
      <c r="T782" s="6" t="s">
        <v>2331</v>
      </c>
      <c r="U782" s="5" t="s">
        <v>36</v>
      </c>
      <c r="V782" s="5" t="s">
        <v>36</v>
      </c>
      <c r="W782" s="5"/>
    </row>
    <row r="783" spans="1:23" ht="409.5" x14ac:dyDescent="0.25">
      <c r="A783" s="5"/>
      <c r="B783" s="6" t="s">
        <v>2321</v>
      </c>
      <c r="C783" s="5" t="s">
        <v>2322</v>
      </c>
      <c r="D783" s="5" t="s">
        <v>2323</v>
      </c>
      <c r="E783" s="5" t="s">
        <v>2332</v>
      </c>
      <c r="F783" s="5" t="s">
        <v>2325</v>
      </c>
      <c r="G783" s="5" t="s">
        <v>1542</v>
      </c>
      <c r="H783" s="5" t="s">
        <v>511</v>
      </c>
      <c r="I783" s="5" t="s">
        <v>29</v>
      </c>
      <c r="J783" s="5">
        <v>8532100000</v>
      </c>
      <c r="K783" s="8" t="s">
        <v>2333</v>
      </c>
      <c r="L783" s="8" t="s">
        <v>32</v>
      </c>
      <c r="M783" s="5" t="s">
        <v>443</v>
      </c>
      <c r="N783" s="9">
        <v>51.7</v>
      </c>
      <c r="O783" s="9"/>
      <c r="P783" s="5" t="s">
        <v>444</v>
      </c>
      <c r="Q783" s="9">
        <v>640.05999999999995</v>
      </c>
      <c r="R783" s="9">
        <v>640.05999999999995</v>
      </c>
      <c r="S783" s="10">
        <v>42500</v>
      </c>
      <c r="T783" s="6" t="s">
        <v>2334</v>
      </c>
      <c r="U783" s="5" t="s">
        <v>36</v>
      </c>
      <c r="V783" s="5" t="s">
        <v>36</v>
      </c>
      <c r="W783" s="5"/>
    </row>
    <row r="784" spans="1:23" ht="409.5" x14ac:dyDescent="0.25">
      <c r="A784" s="5"/>
      <c r="B784" s="6" t="s">
        <v>2321</v>
      </c>
      <c r="C784" s="5" t="s">
        <v>2322</v>
      </c>
      <c r="D784" s="5" t="s">
        <v>2323</v>
      </c>
      <c r="E784" s="5" t="s">
        <v>2335</v>
      </c>
      <c r="F784" s="5" t="s">
        <v>2325</v>
      </c>
      <c r="G784" s="5" t="s">
        <v>1542</v>
      </c>
      <c r="H784" s="5" t="s">
        <v>511</v>
      </c>
      <c r="I784" s="5" t="s">
        <v>29</v>
      </c>
      <c r="J784" s="5">
        <v>8532100000</v>
      </c>
      <c r="K784" s="8" t="s">
        <v>2272</v>
      </c>
      <c r="L784" s="8" t="s">
        <v>32</v>
      </c>
      <c r="M784" s="5" t="s">
        <v>443</v>
      </c>
      <c r="N784" s="9">
        <v>90.24</v>
      </c>
      <c r="O784" s="9"/>
      <c r="P784" s="5" t="s">
        <v>444</v>
      </c>
      <c r="Q784" s="9">
        <v>1128.93</v>
      </c>
      <c r="R784" s="9">
        <v>1128.93</v>
      </c>
      <c r="S784" s="10">
        <v>42543</v>
      </c>
      <c r="T784" s="6" t="s">
        <v>2336</v>
      </c>
      <c r="U784" s="5" t="s">
        <v>36</v>
      </c>
      <c r="V784" s="5" t="s">
        <v>36</v>
      </c>
      <c r="W784" s="5"/>
    </row>
    <row r="785" spans="1:23" ht="409.5" x14ac:dyDescent="0.25">
      <c r="A785" s="5">
        <v>77</v>
      </c>
      <c r="B785" s="6" t="s">
        <v>2337</v>
      </c>
      <c r="C785" s="5" t="s">
        <v>2338</v>
      </c>
      <c r="D785" s="5" t="s">
        <v>2339</v>
      </c>
      <c r="E785" s="5" t="s">
        <v>1555</v>
      </c>
      <c r="F785" s="5" t="s">
        <v>1979</v>
      </c>
      <c r="G785" s="5" t="s">
        <v>1555</v>
      </c>
      <c r="H785" s="5" t="s">
        <v>692</v>
      </c>
      <c r="I785" s="5" t="s">
        <v>692</v>
      </c>
      <c r="J785" s="5">
        <v>8532100000</v>
      </c>
      <c r="K785" s="8" t="s">
        <v>2340</v>
      </c>
      <c r="L785" s="8" t="s">
        <v>2341</v>
      </c>
      <c r="M785" s="5" t="s">
        <v>1165</v>
      </c>
      <c r="N785" s="9">
        <v>500</v>
      </c>
      <c r="O785" s="9"/>
      <c r="P785" s="5" t="s">
        <v>34</v>
      </c>
      <c r="Q785" s="9">
        <v>5214.37</v>
      </c>
      <c r="R785" s="9">
        <v>6153.03</v>
      </c>
      <c r="S785" s="10">
        <v>42404</v>
      </c>
      <c r="T785" s="6" t="s">
        <v>2342</v>
      </c>
      <c r="U785" s="5" t="s">
        <v>36</v>
      </c>
      <c r="V785" s="5" t="s">
        <v>36</v>
      </c>
      <c r="W785" s="5"/>
    </row>
    <row r="786" spans="1:23" ht="409.5" x14ac:dyDescent="0.25">
      <c r="A786" s="5">
        <v>78</v>
      </c>
      <c r="B786" s="6" t="s">
        <v>2343</v>
      </c>
      <c r="C786" s="5" t="s">
        <v>2344</v>
      </c>
      <c r="D786" s="5" t="s">
        <v>2345</v>
      </c>
      <c r="E786" s="5" t="s">
        <v>2346</v>
      </c>
      <c r="F786" s="5" t="s">
        <v>2347</v>
      </c>
      <c r="G786" s="5" t="s">
        <v>2348</v>
      </c>
      <c r="H786" s="5" t="s">
        <v>441</v>
      </c>
      <c r="I786" s="5" t="s">
        <v>441</v>
      </c>
      <c r="J786" s="5">
        <v>8532290000</v>
      </c>
      <c r="K786" s="8" t="s">
        <v>2349</v>
      </c>
      <c r="L786" s="8" t="s">
        <v>2350</v>
      </c>
      <c r="M786" s="5" t="s">
        <v>1315</v>
      </c>
      <c r="N786" s="9">
        <v>48.47</v>
      </c>
      <c r="O786" s="9"/>
      <c r="P786" s="5" t="s">
        <v>444</v>
      </c>
      <c r="Q786" s="9">
        <v>6000</v>
      </c>
      <c r="R786" s="9">
        <v>6000</v>
      </c>
      <c r="S786" s="10">
        <v>42984</v>
      </c>
      <c r="T786" s="6" t="s">
        <v>2351</v>
      </c>
      <c r="U786" s="5" t="s">
        <v>36</v>
      </c>
      <c r="V786" s="5" t="s">
        <v>36</v>
      </c>
      <c r="W786" s="5"/>
    </row>
    <row r="787" spans="1:23" ht="360" x14ac:dyDescent="0.25">
      <c r="A787" s="5">
        <v>79</v>
      </c>
      <c r="B787" s="6" t="s">
        <v>2352</v>
      </c>
      <c r="C787" s="5" t="s">
        <v>2353</v>
      </c>
      <c r="D787" s="5" t="s">
        <v>2354</v>
      </c>
      <c r="E787" s="5" t="s">
        <v>2355</v>
      </c>
      <c r="F787" s="5" t="s">
        <v>2356</v>
      </c>
      <c r="G787" s="5" t="s">
        <v>575</v>
      </c>
      <c r="H787" s="5" t="s">
        <v>474</v>
      </c>
      <c r="I787" s="5" t="s">
        <v>688</v>
      </c>
      <c r="J787" s="5">
        <v>8532250000</v>
      </c>
      <c r="K787" s="8" t="s">
        <v>2357</v>
      </c>
      <c r="L787" s="8" t="s">
        <v>32</v>
      </c>
      <c r="M787" s="5" t="s">
        <v>653</v>
      </c>
      <c r="N787" s="9">
        <v>201.87</v>
      </c>
      <c r="O787" s="9"/>
      <c r="P787" s="5" t="s">
        <v>444</v>
      </c>
      <c r="Q787" s="9">
        <v>2548.44</v>
      </c>
      <c r="R787" s="9">
        <v>2548.44</v>
      </c>
      <c r="S787" s="10">
        <v>42397</v>
      </c>
      <c r="T787" s="6" t="s">
        <v>2358</v>
      </c>
      <c r="U787" s="5" t="s">
        <v>2359</v>
      </c>
      <c r="V787" s="5" t="s">
        <v>2360</v>
      </c>
      <c r="W787" s="5"/>
    </row>
    <row r="788" spans="1:23" ht="371.25" x14ac:dyDescent="0.25">
      <c r="A788" s="5"/>
      <c r="B788" s="6" t="s">
        <v>2352</v>
      </c>
      <c r="C788" s="5" t="s">
        <v>2353</v>
      </c>
      <c r="D788" s="5" t="s">
        <v>2354</v>
      </c>
      <c r="E788" s="5" t="s">
        <v>2355</v>
      </c>
      <c r="F788" s="5" t="s">
        <v>2356</v>
      </c>
      <c r="G788" s="5" t="s">
        <v>575</v>
      </c>
      <c r="H788" s="5" t="s">
        <v>474</v>
      </c>
      <c r="I788" s="5" t="s">
        <v>688</v>
      </c>
      <c r="J788" s="5">
        <v>8532250000</v>
      </c>
      <c r="K788" s="8" t="s">
        <v>2361</v>
      </c>
      <c r="L788" s="8" t="s">
        <v>32</v>
      </c>
      <c r="M788" s="5" t="s">
        <v>653</v>
      </c>
      <c r="N788" s="9">
        <v>79.209999999999994</v>
      </c>
      <c r="O788" s="9"/>
      <c r="P788" s="5" t="s">
        <v>444</v>
      </c>
      <c r="Q788" s="9">
        <v>1044.96</v>
      </c>
      <c r="R788" s="9">
        <v>1044.96</v>
      </c>
      <c r="S788" s="10">
        <v>42425</v>
      </c>
      <c r="T788" s="6" t="s">
        <v>2362</v>
      </c>
      <c r="U788" s="5" t="s">
        <v>2359</v>
      </c>
      <c r="V788" s="5" t="s">
        <v>2360</v>
      </c>
      <c r="W788" s="5"/>
    </row>
    <row r="789" spans="1:23" ht="360" x14ac:dyDescent="0.25">
      <c r="A789" s="5"/>
      <c r="B789" s="6" t="s">
        <v>2352</v>
      </c>
      <c r="C789" s="5" t="s">
        <v>2353</v>
      </c>
      <c r="D789" s="5" t="s">
        <v>2354</v>
      </c>
      <c r="E789" s="5" t="s">
        <v>2355</v>
      </c>
      <c r="F789" s="5" t="s">
        <v>2356</v>
      </c>
      <c r="G789" s="5" t="s">
        <v>575</v>
      </c>
      <c r="H789" s="5" t="s">
        <v>474</v>
      </c>
      <c r="I789" s="5" t="s">
        <v>60</v>
      </c>
      <c r="J789" s="5">
        <v>8532250000</v>
      </c>
      <c r="K789" s="8" t="s">
        <v>2363</v>
      </c>
      <c r="L789" s="8" t="s">
        <v>32</v>
      </c>
      <c r="M789" s="5" t="s">
        <v>653</v>
      </c>
      <c r="N789" s="9">
        <v>69.37</v>
      </c>
      <c r="O789" s="9"/>
      <c r="P789" s="5" t="s">
        <v>444</v>
      </c>
      <c r="Q789" s="9">
        <v>877.48</v>
      </c>
      <c r="R789" s="9">
        <v>877.48</v>
      </c>
      <c r="S789" s="10">
        <v>42439</v>
      </c>
      <c r="T789" s="6" t="s">
        <v>2364</v>
      </c>
      <c r="U789" s="5" t="s">
        <v>2359</v>
      </c>
      <c r="V789" s="5" t="s">
        <v>2360</v>
      </c>
      <c r="W789" s="5"/>
    </row>
    <row r="790" spans="1:23" ht="360" x14ac:dyDescent="0.25">
      <c r="A790" s="5"/>
      <c r="B790" s="6" t="s">
        <v>2352</v>
      </c>
      <c r="C790" s="5" t="s">
        <v>2353</v>
      </c>
      <c r="D790" s="5" t="s">
        <v>2354</v>
      </c>
      <c r="E790" s="5" t="s">
        <v>2355</v>
      </c>
      <c r="F790" s="5" t="s">
        <v>2356</v>
      </c>
      <c r="G790" s="5" t="s">
        <v>575</v>
      </c>
      <c r="H790" s="5" t="s">
        <v>474</v>
      </c>
      <c r="I790" s="5" t="s">
        <v>60</v>
      </c>
      <c r="J790" s="5">
        <v>8532250000</v>
      </c>
      <c r="K790" s="8" t="s">
        <v>2365</v>
      </c>
      <c r="L790" s="8" t="s">
        <v>32</v>
      </c>
      <c r="M790" s="5" t="s">
        <v>653</v>
      </c>
      <c r="N790" s="9">
        <v>113.04</v>
      </c>
      <c r="O790" s="9"/>
      <c r="P790" s="5" t="s">
        <v>444</v>
      </c>
      <c r="Q790" s="9">
        <v>1431.12</v>
      </c>
      <c r="R790" s="9">
        <v>1431.12</v>
      </c>
      <c r="S790" s="10">
        <v>42459</v>
      </c>
      <c r="T790" s="6" t="s">
        <v>2366</v>
      </c>
      <c r="U790" s="5" t="s">
        <v>2359</v>
      </c>
      <c r="V790" s="5" t="s">
        <v>2360</v>
      </c>
      <c r="W790" s="5"/>
    </row>
    <row r="791" spans="1:23" ht="409.5" x14ac:dyDescent="0.25">
      <c r="A791" s="5">
        <v>80</v>
      </c>
      <c r="B791" s="6" t="s">
        <v>2367</v>
      </c>
      <c r="C791" s="5" t="s">
        <v>2368</v>
      </c>
      <c r="D791" s="5" t="s">
        <v>2369</v>
      </c>
      <c r="E791" s="5" t="s">
        <v>2370</v>
      </c>
      <c r="F791" s="5" t="s">
        <v>2371</v>
      </c>
      <c r="G791" s="5" t="s">
        <v>2372</v>
      </c>
      <c r="H791" s="5" t="s">
        <v>2373</v>
      </c>
      <c r="I791" s="5" t="s">
        <v>2373</v>
      </c>
      <c r="J791" s="5">
        <v>8532100000</v>
      </c>
      <c r="K791" s="8" t="s">
        <v>2374</v>
      </c>
      <c r="L791" s="8" t="s">
        <v>32</v>
      </c>
      <c r="M791" s="5" t="s">
        <v>443</v>
      </c>
      <c r="N791" s="9">
        <v>15.3</v>
      </c>
      <c r="O791" s="9"/>
      <c r="P791" s="5" t="s">
        <v>34</v>
      </c>
      <c r="Q791" s="9">
        <v>182.88</v>
      </c>
      <c r="R791" s="9">
        <v>223.31</v>
      </c>
      <c r="S791" s="10">
        <v>43117.447222222225</v>
      </c>
      <c r="T791" s="6" t="s">
        <v>2375</v>
      </c>
      <c r="U791" s="5" t="s">
        <v>36</v>
      </c>
      <c r="V791" s="5" t="s">
        <v>36</v>
      </c>
      <c r="W791" s="5"/>
    </row>
    <row r="792" spans="1:23" ht="409.5" x14ac:dyDescent="0.25">
      <c r="A792" s="5"/>
      <c r="B792" s="6" t="s">
        <v>2367</v>
      </c>
      <c r="C792" s="5" t="s">
        <v>2368</v>
      </c>
      <c r="D792" s="5" t="s">
        <v>2369</v>
      </c>
      <c r="E792" s="5" t="s">
        <v>2370</v>
      </c>
      <c r="F792" s="5" t="s">
        <v>2371</v>
      </c>
      <c r="G792" s="5" t="s">
        <v>2372</v>
      </c>
      <c r="H792" s="5" t="s">
        <v>2373</v>
      </c>
      <c r="I792" s="5" t="s">
        <v>2373</v>
      </c>
      <c r="J792" s="5">
        <v>8532100000</v>
      </c>
      <c r="K792" s="8" t="s">
        <v>2374</v>
      </c>
      <c r="L792" s="8" t="s">
        <v>32</v>
      </c>
      <c r="M792" s="5" t="s">
        <v>443</v>
      </c>
      <c r="N792" s="9">
        <v>127.5</v>
      </c>
      <c r="O792" s="9"/>
      <c r="P792" s="5" t="s">
        <v>34</v>
      </c>
      <c r="Q792" s="9">
        <v>1524</v>
      </c>
      <c r="R792" s="9">
        <v>1891.13</v>
      </c>
      <c r="S792" s="10">
        <v>43132.459722222222</v>
      </c>
      <c r="T792" s="6" t="s">
        <v>2376</v>
      </c>
      <c r="U792" s="5" t="s">
        <v>36</v>
      </c>
      <c r="V792" s="5" t="s">
        <v>36</v>
      </c>
      <c r="W792" s="5"/>
    </row>
    <row r="793" spans="1:23" ht="409.5" x14ac:dyDescent="0.25">
      <c r="A793" s="5"/>
      <c r="B793" s="6" t="s">
        <v>2367</v>
      </c>
      <c r="C793" s="5" t="s">
        <v>2368</v>
      </c>
      <c r="D793" s="5" t="s">
        <v>2369</v>
      </c>
      <c r="E793" s="5" t="s">
        <v>2370</v>
      </c>
      <c r="F793" s="5" t="s">
        <v>2371</v>
      </c>
      <c r="G793" s="5" t="s">
        <v>2372</v>
      </c>
      <c r="H793" s="5" t="s">
        <v>2373</v>
      </c>
      <c r="I793" s="5" t="s">
        <v>2373</v>
      </c>
      <c r="J793" s="5">
        <v>8532100000</v>
      </c>
      <c r="K793" s="8" t="s">
        <v>2377</v>
      </c>
      <c r="L793" s="8" t="s">
        <v>32</v>
      </c>
      <c r="M793" s="5" t="s">
        <v>443</v>
      </c>
      <c r="N793" s="9">
        <v>31.5</v>
      </c>
      <c r="O793" s="9"/>
      <c r="P793" s="5" t="s">
        <v>34</v>
      </c>
      <c r="Q793" s="9">
        <v>369.04</v>
      </c>
      <c r="R793" s="9">
        <v>455.14</v>
      </c>
      <c r="S793" s="10">
        <v>43160.428472222222</v>
      </c>
      <c r="T793" s="6" t="s">
        <v>2378</v>
      </c>
      <c r="U793" s="5" t="s">
        <v>36</v>
      </c>
      <c r="V793" s="5" t="s">
        <v>36</v>
      </c>
      <c r="W793" s="5"/>
    </row>
    <row r="794" spans="1:23" ht="409.5" x14ac:dyDescent="0.25">
      <c r="A794" s="5"/>
      <c r="B794" s="6" t="s">
        <v>2367</v>
      </c>
      <c r="C794" s="5" t="s">
        <v>2368</v>
      </c>
      <c r="D794" s="5" t="s">
        <v>2369</v>
      </c>
      <c r="E794" s="5" t="s">
        <v>2370</v>
      </c>
      <c r="F794" s="5" t="s">
        <v>2371</v>
      </c>
      <c r="G794" s="5" t="s">
        <v>2372</v>
      </c>
      <c r="H794" s="5" t="s">
        <v>2373</v>
      </c>
      <c r="I794" s="5" t="s">
        <v>2373</v>
      </c>
      <c r="J794" s="5">
        <v>8532100000</v>
      </c>
      <c r="K794" s="8" t="s">
        <v>2374</v>
      </c>
      <c r="L794" s="8" t="s">
        <v>32</v>
      </c>
      <c r="M794" s="5" t="s">
        <v>443</v>
      </c>
      <c r="N794" s="9">
        <v>137.69999999999999</v>
      </c>
      <c r="O794" s="9"/>
      <c r="P794" s="5" t="s">
        <v>34</v>
      </c>
      <c r="Q794" s="9">
        <v>1645.92</v>
      </c>
      <c r="R794" s="9">
        <v>2037.65</v>
      </c>
      <c r="S794" s="10">
        <v>43187.625694444447</v>
      </c>
      <c r="T794" s="6" t="s">
        <v>2379</v>
      </c>
      <c r="U794" s="5" t="s">
        <v>36</v>
      </c>
      <c r="V794" s="5" t="s">
        <v>36</v>
      </c>
      <c r="W794" s="5"/>
    </row>
    <row r="795" spans="1:23" ht="409.5" x14ac:dyDescent="0.25">
      <c r="A795" s="5"/>
      <c r="B795" s="6" t="s">
        <v>2367</v>
      </c>
      <c r="C795" s="5" t="s">
        <v>2368</v>
      </c>
      <c r="D795" s="5" t="s">
        <v>2369</v>
      </c>
      <c r="E795" s="5" t="s">
        <v>2370</v>
      </c>
      <c r="F795" s="5" t="s">
        <v>2371</v>
      </c>
      <c r="G795" s="5" t="s">
        <v>2372</v>
      </c>
      <c r="H795" s="5" t="s">
        <v>2373</v>
      </c>
      <c r="I795" s="5" t="s">
        <v>2373</v>
      </c>
      <c r="J795" s="5">
        <v>8532100000</v>
      </c>
      <c r="K795" s="8" t="s">
        <v>2374</v>
      </c>
      <c r="L795" s="8" t="s">
        <v>32</v>
      </c>
      <c r="M795" s="5" t="s">
        <v>443</v>
      </c>
      <c r="N795" s="9">
        <v>81.599999999999994</v>
      </c>
      <c r="O795" s="9"/>
      <c r="P795" s="5" t="s">
        <v>34</v>
      </c>
      <c r="Q795" s="9">
        <v>975.36</v>
      </c>
      <c r="R795" s="9">
        <v>1197.06</v>
      </c>
      <c r="S795" s="10">
        <v>43202.527777777781</v>
      </c>
      <c r="T795" s="6" t="s">
        <v>2380</v>
      </c>
      <c r="U795" s="5" t="s">
        <v>36</v>
      </c>
      <c r="V795" s="5" t="s">
        <v>36</v>
      </c>
      <c r="W795" s="5"/>
    </row>
    <row r="796" spans="1:23" ht="409.5" x14ac:dyDescent="0.25">
      <c r="A796" s="5">
        <v>81</v>
      </c>
      <c r="B796" s="6" t="s">
        <v>2381</v>
      </c>
      <c r="C796" s="5" t="s">
        <v>2382</v>
      </c>
      <c r="D796" s="5" t="s">
        <v>2383</v>
      </c>
      <c r="E796" s="5" t="s">
        <v>2384</v>
      </c>
      <c r="F796" s="5" t="s">
        <v>2385</v>
      </c>
      <c r="G796" s="5" t="s">
        <v>2386</v>
      </c>
      <c r="H796" s="5" t="s">
        <v>532</v>
      </c>
      <c r="I796" s="5" t="s">
        <v>60</v>
      </c>
      <c r="J796" s="5">
        <v>8532100000</v>
      </c>
      <c r="K796" s="8" t="s">
        <v>2387</v>
      </c>
      <c r="L796" s="8" t="s">
        <v>32</v>
      </c>
      <c r="M796" s="5" t="s">
        <v>1165</v>
      </c>
      <c r="N796" s="9">
        <v>150</v>
      </c>
      <c r="O796" s="9"/>
      <c r="P796" s="5" t="s">
        <v>444</v>
      </c>
      <c r="Q796" s="9">
        <v>3402</v>
      </c>
      <c r="R796" s="9">
        <v>4955.76</v>
      </c>
      <c r="S796" s="10">
        <v>42477</v>
      </c>
      <c r="T796" s="6" t="s">
        <v>2388</v>
      </c>
      <c r="U796" s="5" t="s">
        <v>36</v>
      </c>
      <c r="V796" s="5" t="s">
        <v>36</v>
      </c>
      <c r="W796" s="5"/>
    </row>
    <row r="797" spans="1:23" ht="409.5" x14ac:dyDescent="0.25">
      <c r="A797" s="5"/>
      <c r="B797" s="6" t="s">
        <v>2381</v>
      </c>
      <c r="C797" s="5" t="s">
        <v>2382</v>
      </c>
      <c r="D797" s="5" t="s">
        <v>2383</v>
      </c>
      <c r="E797" s="5" t="s">
        <v>2384</v>
      </c>
      <c r="F797" s="5" t="s">
        <v>2389</v>
      </c>
      <c r="G797" s="5" t="s">
        <v>2390</v>
      </c>
      <c r="H797" s="5" t="s">
        <v>532</v>
      </c>
      <c r="I797" s="5" t="s">
        <v>1305</v>
      </c>
      <c r="J797" s="5">
        <v>8532250000</v>
      </c>
      <c r="K797" s="8" t="s">
        <v>2391</v>
      </c>
      <c r="L797" s="8" t="s">
        <v>32</v>
      </c>
      <c r="M797" s="5" t="s">
        <v>1165</v>
      </c>
      <c r="N797" s="9">
        <v>1</v>
      </c>
      <c r="O797" s="9"/>
      <c r="P797" s="5" t="s">
        <v>444</v>
      </c>
      <c r="Q797" s="9">
        <v>404</v>
      </c>
      <c r="R797" s="9">
        <v>425.92</v>
      </c>
      <c r="S797" s="10">
        <v>42902</v>
      </c>
      <c r="T797" s="6" t="s">
        <v>2392</v>
      </c>
      <c r="U797" s="5" t="s">
        <v>389</v>
      </c>
      <c r="V797" s="5" t="s">
        <v>390</v>
      </c>
      <c r="W797" s="5"/>
    </row>
    <row r="798" spans="1:23" ht="409.5" x14ac:dyDescent="0.25">
      <c r="A798" s="5"/>
      <c r="B798" s="6" t="s">
        <v>2381</v>
      </c>
      <c r="C798" s="5" t="s">
        <v>2382</v>
      </c>
      <c r="D798" s="5" t="s">
        <v>2383</v>
      </c>
      <c r="E798" s="5" t="s">
        <v>2384</v>
      </c>
      <c r="F798" s="5" t="s">
        <v>2389</v>
      </c>
      <c r="G798" s="5" t="s">
        <v>2393</v>
      </c>
      <c r="H798" s="5" t="s">
        <v>532</v>
      </c>
      <c r="I798" s="5" t="s">
        <v>1305</v>
      </c>
      <c r="J798" s="5">
        <v>8532250000</v>
      </c>
      <c r="K798" s="8" t="s">
        <v>2394</v>
      </c>
      <c r="L798" s="8" t="s">
        <v>32</v>
      </c>
      <c r="M798" s="5" t="s">
        <v>1165</v>
      </c>
      <c r="N798" s="9">
        <v>1</v>
      </c>
      <c r="O798" s="9"/>
      <c r="P798" s="5" t="s">
        <v>444</v>
      </c>
      <c r="Q798" s="9">
        <v>268.45999999999998</v>
      </c>
      <c r="R798" s="9">
        <v>360.53</v>
      </c>
      <c r="S798" s="10">
        <v>42928</v>
      </c>
      <c r="T798" s="6" t="s">
        <v>2395</v>
      </c>
      <c r="U798" s="5" t="s">
        <v>389</v>
      </c>
      <c r="V798" s="5" t="s">
        <v>390</v>
      </c>
      <c r="W798" s="5"/>
    </row>
    <row r="799" spans="1:23" ht="409.5" x14ac:dyDescent="0.25">
      <c r="A799" s="5">
        <v>82</v>
      </c>
      <c r="B799" s="6" t="s">
        <v>2396</v>
      </c>
      <c r="C799" s="5" t="s">
        <v>2397</v>
      </c>
      <c r="D799" s="5" t="s">
        <v>2398</v>
      </c>
      <c r="E799" s="5" t="s">
        <v>2399</v>
      </c>
      <c r="F799" s="5" t="s">
        <v>2400</v>
      </c>
      <c r="G799" s="5" t="s">
        <v>2399</v>
      </c>
      <c r="H799" s="5" t="s">
        <v>30</v>
      </c>
      <c r="I799" s="5" t="s">
        <v>30</v>
      </c>
      <c r="J799" s="5">
        <v>8532100000</v>
      </c>
      <c r="K799" s="8" t="s">
        <v>2401</v>
      </c>
      <c r="L799" s="8" t="s">
        <v>32</v>
      </c>
      <c r="M799" s="5" t="s">
        <v>33</v>
      </c>
      <c r="N799" s="9">
        <v>6</v>
      </c>
      <c r="O799" s="9"/>
      <c r="P799" s="5" t="s">
        <v>34</v>
      </c>
      <c r="Q799" s="9">
        <v>5005.2</v>
      </c>
      <c r="R799" s="9">
        <v>5708.35</v>
      </c>
      <c r="S799" s="10">
        <v>42545</v>
      </c>
      <c r="T799" s="6" t="s">
        <v>2402</v>
      </c>
      <c r="U799" s="5" t="s">
        <v>36</v>
      </c>
      <c r="V799" s="5" t="s">
        <v>36</v>
      </c>
      <c r="W799" s="5"/>
    </row>
    <row r="800" spans="1:23" ht="409.5" x14ac:dyDescent="0.25">
      <c r="A800" s="5">
        <v>83</v>
      </c>
      <c r="B800" s="6" t="s">
        <v>2403</v>
      </c>
      <c r="C800" s="5" t="s">
        <v>2404</v>
      </c>
      <c r="D800" s="5" t="s">
        <v>2405</v>
      </c>
      <c r="E800" s="5" t="s">
        <v>2406</v>
      </c>
      <c r="F800" s="5" t="s">
        <v>2407</v>
      </c>
      <c r="G800" s="5" t="s">
        <v>2408</v>
      </c>
      <c r="H800" s="5" t="s">
        <v>1305</v>
      </c>
      <c r="I800" s="5" t="s">
        <v>1305</v>
      </c>
      <c r="J800" s="5">
        <v>8532100000</v>
      </c>
      <c r="K800" s="8" t="s">
        <v>2409</v>
      </c>
      <c r="L800" s="8" t="s">
        <v>32</v>
      </c>
      <c r="M800" s="5" t="s">
        <v>46</v>
      </c>
      <c r="N800" s="9">
        <v>36.840000000000003</v>
      </c>
      <c r="O800" s="9"/>
      <c r="P800" s="5" t="s">
        <v>444</v>
      </c>
      <c r="Q800" s="9">
        <v>5626.53</v>
      </c>
      <c r="R800" s="9">
        <v>5626.53</v>
      </c>
      <c r="S800" s="10">
        <v>42528</v>
      </c>
      <c r="T800" s="6" t="s">
        <v>2410</v>
      </c>
      <c r="U800" s="5" t="s">
        <v>36</v>
      </c>
      <c r="V800" s="5" t="s">
        <v>36</v>
      </c>
      <c r="W800" s="5"/>
    </row>
    <row r="801" spans="1:23" ht="409.5" x14ac:dyDescent="0.25">
      <c r="A801" s="5">
        <v>84</v>
      </c>
      <c r="B801" s="6" t="s">
        <v>2411</v>
      </c>
      <c r="C801" s="5" t="s">
        <v>2412</v>
      </c>
      <c r="D801" s="5" t="s">
        <v>2413</v>
      </c>
      <c r="E801" s="5" t="s">
        <v>2414</v>
      </c>
      <c r="F801" s="5" t="s">
        <v>2415</v>
      </c>
      <c r="G801" s="5" t="s">
        <v>2416</v>
      </c>
      <c r="H801" s="5" t="s">
        <v>393</v>
      </c>
      <c r="I801" s="5" t="s">
        <v>532</v>
      </c>
      <c r="J801" s="5">
        <v>8532100000</v>
      </c>
      <c r="K801" s="8" t="s">
        <v>2417</v>
      </c>
      <c r="L801" s="8" t="s">
        <v>32</v>
      </c>
      <c r="M801" s="5" t="s">
        <v>33</v>
      </c>
      <c r="N801" s="9">
        <v>376</v>
      </c>
      <c r="O801" s="9"/>
      <c r="P801" s="5" t="s">
        <v>34</v>
      </c>
      <c r="Q801" s="9">
        <v>4124.88</v>
      </c>
      <c r="R801" s="9">
        <v>5491.51</v>
      </c>
      <c r="S801" s="10">
        <v>43061</v>
      </c>
      <c r="T801" s="6" t="s">
        <v>2418</v>
      </c>
      <c r="U801" s="5" t="s">
        <v>36</v>
      </c>
      <c r="V801" s="5" t="s">
        <v>36</v>
      </c>
      <c r="W801" s="5"/>
    </row>
    <row r="802" spans="1:23" ht="409.5" x14ac:dyDescent="0.25">
      <c r="A802" s="5">
        <v>85</v>
      </c>
      <c r="B802" s="6" t="s">
        <v>2419</v>
      </c>
      <c r="C802" s="5" t="s">
        <v>2420</v>
      </c>
      <c r="D802" s="5" t="s">
        <v>2421</v>
      </c>
      <c r="E802" s="5" t="s">
        <v>2422</v>
      </c>
      <c r="F802" s="5" t="s">
        <v>2423</v>
      </c>
      <c r="G802" s="5" t="s">
        <v>1311</v>
      </c>
      <c r="H802" s="5" t="s">
        <v>393</v>
      </c>
      <c r="I802" s="5" t="s">
        <v>43</v>
      </c>
      <c r="J802" s="5">
        <v>8532250000</v>
      </c>
      <c r="K802" s="8" t="s">
        <v>2424</v>
      </c>
      <c r="L802" s="8" t="s">
        <v>32</v>
      </c>
      <c r="M802" s="5" t="s">
        <v>443</v>
      </c>
      <c r="N802" s="9">
        <v>2048</v>
      </c>
      <c r="O802" s="9"/>
      <c r="P802" s="5" t="s">
        <v>444</v>
      </c>
      <c r="Q802" s="9">
        <v>5328.94</v>
      </c>
      <c r="R802" s="9">
        <v>5328.94</v>
      </c>
      <c r="S802" s="10">
        <v>42474</v>
      </c>
      <c r="T802" s="6" t="s">
        <v>2425</v>
      </c>
      <c r="U802" s="5" t="s">
        <v>36</v>
      </c>
      <c r="V802" s="5" t="s">
        <v>36</v>
      </c>
      <c r="W802" s="5"/>
    </row>
    <row r="803" spans="1:23" ht="409.5" x14ac:dyDescent="0.25">
      <c r="A803" s="5">
        <v>86</v>
      </c>
      <c r="B803" s="6" t="s">
        <v>2426</v>
      </c>
      <c r="C803" s="5" t="s">
        <v>2427</v>
      </c>
      <c r="D803" s="5" t="s">
        <v>2428</v>
      </c>
      <c r="E803" s="5" t="s">
        <v>2429</v>
      </c>
      <c r="F803" s="5" t="s">
        <v>2430</v>
      </c>
      <c r="G803" s="5" t="s">
        <v>1542</v>
      </c>
      <c r="H803" s="5" t="s">
        <v>441</v>
      </c>
      <c r="I803" s="5" t="s">
        <v>29</v>
      </c>
      <c r="J803" s="5">
        <v>8532100000</v>
      </c>
      <c r="K803" s="8" t="s">
        <v>2431</v>
      </c>
      <c r="L803" s="8" t="s">
        <v>2432</v>
      </c>
      <c r="M803" s="5" t="s">
        <v>46</v>
      </c>
      <c r="N803" s="9">
        <v>415.38</v>
      </c>
      <c r="O803" s="9"/>
      <c r="P803" s="5" t="s">
        <v>444</v>
      </c>
      <c r="Q803" s="9">
        <v>5196.4399999999996</v>
      </c>
      <c r="R803" s="9">
        <v>5196.4399999999996</v>
      </c>
      <c r="S803" s="10">
        <v>42947</v>
      </c>
      <c r="T803" s="6" t="s">
        <v>2433</v>
      </c>
      <c r="U803" s="5" t="s">
        <v>36</v>
      </c>
      <c r="V803" s="5" t="s">
        <v>36</v>
      </c>
      <c r="W803" s="5"/>
    </row>
    <row r="804" spans="1:23" ht="409.5" x14ac:dyDescent="0.25">
      <c r="A804" s="5">
        <v>87</v>
      </c>
      <c r="B804" s="6" t="s">
        <v>2434</v>
      </c>
      <c r="C804" s="5" t="s">
        <v>2435</v>
      </c>
      <c r="D804" s="5" t="s">
        <v>2436</v>
      </c>
      <c r="E804" s="5" t="s">
        <v>2437</v>
      </c>
      <c r="F804" s="5" t="s">
        <v>2438</v>
      </c>
      <c r="G804" s="5" t="s">
        <v>2439</v>
      </c>
      <c r="H804" s="5" t="s">
        <v>2018</v>
      </c>
      <c r="I804" s="5" t="s">
        <v>59</v>
      </c>
      <c r="J804" s="5">
        <v>8532290000</v>
      </c>
      <c r="K804" s="8" t="s">
        <v>2440</v>
      </c>
      <c r="L804" s="8" t="s">
        <v>32</v>
      </c>
      <c r="M804" s="5"/>
      <c r="N804" s="9">
        <v>1.3</v>
      </c>
      <c r="O804" s="9"/>
      <c r="P804" s="5" t="s">
        <v>34</v>
      </c>
      <c r="Q804" s="9">
        <v>0</v>
      </c>
      <c r="R804" s="9">
        <v>24.3</v>
      </c>
      <c r="S804" s="10">
        <v>42545</v>
      </c>
      <c r="T804" s="6" t="s">
        <v>2441</v>
      </c>
      <c r="U804" s="5" t="s">
        <v>2442</v>
      </c>
      <c r="V804" s="5" t="s">
        <v>2443</v>
      </c>
      <c r="W804" s="5"/>
    </row>
    <row r="805" spans="1:23" ht="409.5" x14ac:dyDescent="0.25">
      <c r="A805" s="5"/>
      <c r="B805" s="6" t="s">
        <v>2434</v>
      </c>
      <c r="C805" s="5" t="s">
        <v>2435</v>
      </c>
      <c r="D805" s="5" t="s">
        <v>2436</v>
      </c>
      <c r="E805" s="5" t="s">
        <v>2437</v>
      </c>
      <c r="F805" s="5" t="s">
        <v>2444</v>
      </c>
      <c r="G805" s="5" t="s">
        <v>1044</v>
      </c>
      <c r="H805" s="5" t="s">
        <v>2018</v>
      </c>
      <c r="I805" s="5" t="s">
        <v>30</v>
      </c>
      <c r="J805" s="5">
        <v>8532220000</v>
      </c>
      <c r="K805" s="8" t="s">
        <v>2445</v>
      </c>
      <c r="L805" s="8" t="s">
        <v>32</v>
      </c>
      <c r="M805" s="5"/>
      <c r="N805" s="9">
        <v>30</v>
      </c>
      <c r="O805" s="9"/>
      <c r="P805" s="5" t="s">
        <v>34</v>
      </c>
      <c r="Q805" s="9">
        <v>0</v>
      </c>
      <c r="R805" s="9">
        <v>5073.51</v>
      </c>
      <c r="S805" s="10">
        <v>42586</v>
      </c>
      <c r="T805" s="6" t="s">
        <v>2446</v>
      </c>
      <c r="U805" s="5" t="s">
        <v>2442</v>
      </c>
      <c r="V805" s="5" t="s">
        <v>2443</v>
      </c>
      <c r="W805" s="5"/>
    </row>
    <row r="806" spans="1:23" ht="409.5" x14ac:dyDescent="0.25">
      <c r="A806" s="5">
        <v>88</v>
      </c>
      <c r="B806" s="6" t="s">
        <v>2447</v>
      </c>
      <c r="C806" s="5" t="s">
        <v>2448</v>
      </c>
      <c r="D806" s="5" t="s">
        <v>2449</v>
      </c>
      <c r="E806" s="5" t="s">
        <v>2450</v>
      </c>
      <c r="F806" s="5" t="s">
        <v>2451</v>
      </c>
      <c r="G806" s="5" t="s">
        <v>2450</v>
      </c>
      <c r="H806" s="5" t="s">
        <v>30</v>
      </c>
      <c r="I806" s="5" t="s">
        <v>30</v>
      </c>
      <c r="J806" s="5">
        <v>8532100000</v>
      </c>
      <c r="K806" s="8" t="s">
        <v>2452</v>
      </c>
      <c r="L806" s="8" t="s">
        <v>2453</v>
      </c>
      <c r="M806" s="5" t="s">
        <v>33</v>
      </c>
      <c r="N806" s="9">
        <v>60</v>
      </c>
      <c r="O806" s="9"/>
      <c r="P806" s="5" t="s">
        <v>34</v>
      </c>
      <c r="Q806" s="9">
        <v>3465.03</v>
      </c>
      <c r="R806" s="9">
        <v>4843.26</v>
      </c>
      <c r="S806" s="10">
        <v>42974</v>
      </c>
      <c r="T806" s="6" t="s">
        <v>2454</v>
      </c>
      <c r="U806" s="5" t="s">
        <v>2455</v>
      </c>
      <c r="V806" s="5" t="s">
        <v>2456</v>
      </c>
      <c r="W806" s="5"/>
    </row>
    <row r="807" spans="1:23" ht="409.5" x14ac:dyDescent="0.25">
      <c r="A807" s="5">
        <v>89</v>
      </c>
      <c r="B807" s="6" t="s">
        <v>2457</v>
      </c>
      <c r="C807" s="5" t="s">
        <v>2458</v>
      </c>
      <c r="D807" s="5" t="s">
        <v>2459</v>
      </c>
      <c r="E807" s="5" t="s">
        <v>2460</v>
      </c>
      <c r="F807" s="5" t="s">
        <v>2461</v>
      </c>
      <c r="G807" s="5" t="s">
        <v>2462</v>
      </c>
      <c r="H807" s="5" t="s">
        <v>552</v>
      </c>
      <c r="I807" s="5" t="s">
        <v>692</v>
      </c>
      <c r="J807" s="5">
        <v>8532100000</v>
      </c>
      <c r="K807" s="8" t="s">
        <v>2463</v>
      </c>
      <c r="L807" s="8" t="s">
        <v>2464</v>
      </c>
      <c r="M807" s="5" t="s">
        <v>46</v>
      </c>
      <c r="N807" s="9">
        <v>52</v>
      </c>
      <c r="O807" s="9"/>
      <c r="P807" s="5" t="s">
        <v>34</v>
      </c>
      <c r="Q807" s="9">
        <v>0</v>
      </c>
      <c r="R807" s="9">
        <v>4807.22</v>
      </c>
      <c r="S807" s="10">
        <v>42430</v>
      </c>
      <c r="T807" s="6" t="s">
        <v>2465</v>
      </c>
      <c r="U807" s="5" t="s">
        <v>36</v>
      </c>
      <c r="V807" s="5" t="s">
        <v>36</v>
      </c>
      <c r="W807" s="5"/>
    </row>
    <row r="808" spans="1:23" ht="409.5" x14ac:dyDescent="0.25">
      <c r="A808" s="5">
        <v>90</v>
      </c>
      <c r="B808" s="6" t="s">
        <v>2466</v>
      </c>
      <c r="C808" s="5" t="s">
        <v>2467</v>
      </c>
      <c r="D808" s="5" t="s">
        <v>2468</v>
      </c>
      <c r="E808" s="5" t="s">
        <v>2469</v>
      </c>
      <c r="F808" s="5" t="s">
        <v>2470</v>
      </c>
      <c r="G808" s="5" t="s">
        <v>2469</v>
      </c>
      <c r="H808" s="5" t="s">
        <v>43</v>
      </c>
      <c r="I808" s="5" t="s">
        <v>43</v>
      </c>
      <c r="J808" s="5">
        <v>8532250000</v>
      </c>
      <c r="K808" s="8" t="s">
        <v>2471</v>
      </c>
      <c r="L808" s="8" t="s">
        <v>32</v>
      </c>
      <c r="M808" s="5" t="s">
        <v>33</v>
      </c>
      <c r="N808" s="9">
        <v>4.2</v>
      </c>
      <c r="O808" s="9"/>
      <c r="P808" s="5" t="s">
        <v>34</v>
      </c>
      <c r="Q808" s="9">
        <v>3724</v>
      </c>
      <c r="R808" s="9">
        <v>4288.1099999999997</v>
      </c>
      <c r="S808" s="10">
        <v>42670</v>
      </c>
      <c r="T808" s="6" t="s">
        <v>2472</v>
      </c>
      <c r="U808" s="5" t="s">
        <v>2473</v>
      </c>
      <c r="V808" s="5" t="s">
        <v>2474</v>
      </c>
      <c r="W808" s="5"/>
    </row>
    <row r="809" spans="1:23" ht="281.25" x14ac:dyDescent="0.25">
      <c r="A809" s="5">
        <v>91</v>
      </c>
      <c r="B809" s="6" t="s">
        <v>2475</v>
      </c>
      <c r="C809" s="5" t="s">
        <v>2476</v>
      </c>
      <c r="D809" s="5" t="s">
        <v>2477</v>
      </c>
      <c r="E809" s="5" t="s">
        <v>2478</v>
      </c>
      <c r="F809" s="5" t="s">
        <v>2479</v>
      </c>
      <c r="G809" s="5" t="s">
        <v>1542</v>
      </c>
      <c r="H809" s="5" t="s">
        <v>30</v>
      </c>
      <c r="I809" s="5" t="s">
        <v>2480</v>
      </c>
      <c r="J809" s="5">
        <v>8532100000</v>
      </c>
      <c r="K809" s="8" t="s">
        <v>2481</v>
      </c>
      <c r="L809" s="8" t="s">
        <v>32</v>
      </c>
      <c r="M809" s="5" t="s">
        <v>33</v>
      </c>
      <c r="N809" s="9">
        <v>350.58800000000002</v>
      </c>
      <c r="O809" s="9"/>
      <c r="P809" s="5" t="s">
        <v>444</v>
      </c>
      <c r="Q809" s="9">
        <v>4143.96</v>
      </c>
      <c r="R809" s="9">
        <v>4218.16</v>
      </c>
      <c r="S809" s="10">
        <v>42674</v>
      </c>
      <c r="T809" s="6" t="s">
        <v>2482</v>
      </c>
      <c r="U809" s="5" t="s">
        <v>36</v>
      </c>
      <c r="V809" s="5" t="s">
        <v>36</v>
      </c>
      <c r="W809" s="5"/>
    </row>
    <row r="810" spans="1:23" ht="409.5" x14ac:dyDescent="0.25">
      <c r="A810" s="5">
        <v>92</v>
      </c>
      <c r="B810" s="6" t="s">
        <v>2483</v>
      </c>
      <c r="C810" s="5" t="s">
        <v>2484</v>
      </c>
      <c r="D810" s="5" t="s">
        <v>2485</v>
      </c>
      <c r="E810" s="5" t="s">
        <v>2486</v>
      </c>
      <c r="F810" s="5" t="s">
        <v>2487</v>
      </c>
      <c r="G810" s="5" t="s">
        <v>473</v>
      </c>
      <c r="H810" s="5" t="s">
        <v>43</v>
      </c>
      <c r="I810" s="5" t="s">
        <v>43</v>
      </c>
      <c r="J810" s="5">
        <v>8532250000</v>
      </c>
      <c r="K810" s="8" t="s">
        <v>2488</v>
      </c>
      <c r="L810" s="8" t="s">
        <v>2489</v>
      </c>
      <c r="M810" s="5" t="s">
        <v>33</v>
      </c>
      <c r="N810" s="9">
        <v>73</v>
      </c>
      <c r="O810" s="9"/>
      <c r="P810" s="5" t="s">
        <v>34</v>
      </c>
      <c r="Q810" s="9">
        <v>3500</v>
      </c>
      <c r="R810" s="9">
        <v>4155.51</v>
      </c>
      <c r="S810" s="10">
        <v>43026</v>
      </c>
      <c r="T810" s="6" t="s">
        <v>2490</v>
      </c>
      <c r="U810" s="5" t="s">
        <v>36</v>
      </c>
      <c r="V810" s="5" t="s">
        <v>36</v>
      </c>
      <c r="W810" s="5"/>
    </row>
    <row r="811" spans="1:23" ht="409.5" x14ac:dyDescent="0.25">
      <c r="A811" s="5">
        <v>93</v>
      </c>
      <c r="B811" s="6" t="s">
        <v>2491</v>
      </c>
      <c r="C811" s="5" t="s">
        <v>2492</v>
      </c>
      <c r="D811" s="5" t="s">
        <v>2493</v>
      </c>
      <c r="E811" s="5" t="s">
        <v>2494</v>
      </c>
      <c r="F811" s="5" t="s">
        <v>2495</v>
      </c>
      <c r="G811" s="5" t="s">
        <v>384</v>
      </c>
      <c r="H811" s="5" t="s">
        <v>394</v>
      </c>
      <c r="I811" s="5" t="s">
        <v>394</v>
      </c>
      <c r="J811" s="5">
        <v>8532250000</v>
      </c>
      <c r="K811" s="8" t="s">
        <v>2496</v>
      </c>
      <c r="L811" s="8" t="s">
        <v>32</v>
      </c>
      <c r="M811" s="5" t="s">
        <v>46</v>
      </c>
      <c r="N811" s="9">
        <v>432</v>
      </c>
      <c r="O811" s="9"/>
      <c r="P811" s="5" t="s">
        <v>34</v>
      </c>
      <c r="Q811" s="9">
        <v>2858.25</v>
      </c>
      <c r="R811" s="9">
        <v>4021.72</v>
      </c>
      <c r="S811" s="10">
        <v>43219.493750000001</v>
      </c>
      <c r="T811" s="6" t="s">
        <v>2497</v>
      </c>
      <c r="U811" s="5" t="s">
        <v>2498</v>
      </c>
      <c r="V811" s="5" t="s">
        <v>2499</v>
      </c>
      <c r="W811" s="5"/>
    </row>
    <row r="812" spans="1:23" ht="409.5" x14ac:dyDescent="0.25">
      <c r="A812" s="5">
        <v>94</v>
      </c>
      <c r="B812" s="6" t="s">
        <v>2500</v>
      </c>
      <c r="C812" s="5" t="s">
        <v>2501</v>
      </c>
      <c r="D812" s="5" t="s">
        <v>2502</v>
      </c>
      <c r="E812" s="5" t="s">
        <v>2503</v>
      </c>
      <c r="F812" s="5" t="s">
        <v>2504</v>
      </c>
      <c r="G812" s="5" t="s">
        <v>473</v>
      </c>
      <c r="H812" s="5" t="s">
        <v>245</v>
      </c>
      <c r="I812" s="5" t="s">
        <v>43</v>
      </c>
      <c r="J812" s="5">
        <v>8532100000</v>
      </c>
      <c r="K812" s="8" t="s">
        <v>2505</v>
      </c>
      <c r="L812" s="8" t="s">
        <v>2506</v>
      </c>
      <c r="M812" s="5" t="s">
        <v>443</v>
      </c>
      <c r="N812" s="9">
        <v>30.9</v>
      </c>
      <c r="O812" s="9"/>
      <c r="P812" s="5" t="s">
        <v>34</v>
      </c>
      <c r="Q812" s="9">
        <v>3647.68</v>
      </c>
      <c r="R812" s="9">
        <v>4001.51</v>
      </c>
      <c r="S812" s="10">
        <v>42667</v>
      </c>
      <c r="T812" s="6" t="s">
        <v>2507</v>
      </c>
      <c r="U812" s="5" t="s">
        <v>2508</v>
      </c>
      <c r="V812" s="5" t="s">
        <v>2509</v>
      </c>
      <c r="W812" s="5"/>
    </row>
    <row r="813" spans="1:23" ht="409.5" x14ac:dyDescent="0.25">
      <c r="A813" s="5">
        <v>95</v>
      </c>
      <c r="B813" s="6" t="s">
        <v>2510</v>
      </c>
      <c r="C813" s="5" t="s">
        <v>2511</v>
      </c>
      <c r="D813" s="5" t="s">
        <v>2512</v>
      </c>
      <c r="E813" s="5" t="s">
        <v>2513</v>
      </c>
      <c r="F813" s="5" t="s">
        <v>2514</v>
      </c>
      <c r="G813" s="5" t="s">
        <v>2513</v>
      </c>
      <c r="H813" s="5" t="s">
        <v>2096</v>
      </c>
      <c r="I813" s="5" t="s">
        <v>958</v>
      </c>
      <c r="J813" s="5">
        <v>8532100000</v>
      </c>
      <c r="K813" s="8" t="s">
        <v>2515</v>
      </c>
      <c r="L813" s="8" t="s">
        <v>2516</v>
      </c>
      <c r="M813" s="5" t="s">
        <v>443</v>
      </c>
      <c r="N813" s="9">
        <v>30</v>
      </c>
      <c r="O813" s="9"/>
      <c r="P813" s="5" t="s">
        <v>34</v>
      </c>
      <c r="Q813" s="9">
        <v>1562.53</v>
      </c>
      <c r="R813" s="9">
        <v>1733.31</v>
      </c>
      <c r="S813" s="10">
        <v>42583</v>
      </c>
      <c r="T813" s="6" t="s">
        <v>2517</v>
      </c>
      <c r="U813" s="5" t="s">
        <v>36</v>
      </c>
      <c r="V813" s="5" t="s">
        <v>36</v>
      </c>
      <c r="W813" s="5"/>
    </row>
    <row r="814" spans="1:23" ht="409.5" x14ac:dyDescent="0.25">
      <c r="A814" s="5"/>
      <c r="B814" s="6" t="s">
        <v>2510</v>
      </c>
      <c r="C814" s="5" t="s">
        <v>2511</v>
      </c>
      <c r="D814" s="5" t="s">
        <v>2512</v>
      </c>
      <c r="E814" s="5" t="s">
        <v>2513</v>
      </c>
      <c r="F814" s="5" t="s">
        <v>2514</v>
      </c>
      <c r="G814" s="5" t="s">
        <v>2513</v>
      </c>
      <c r="H814" s="5" t="s">
        <v>2096</v>
      </c>
      <c r="I814" s="5" t="s">
        <v>958</v>
      </c>
      <c r="J814" s="5">
        <v>8532100000</v>
      </c>
      <c r="K814" s="8" t="s">
        <v>2518</v>
      </c>
      <c r="L814" s="8" t="s">
        <v>2519</v>
      </c>
      <c r="M814" s="5" t="s">
        <v>443</v>
      </c>
      <c r="N814" s="9">
        <v>0.22</v>
      </c>
      <c r="O814" s="9"/>
      <c r="P814" s="5" t="s">
        <v>34</v>
      </c>
      <c r="Q814" s="9">
        <v>1530.23</v>
      </c>
      <c r="R814" s="9">
        <v>1697.48</v>
      </c>
      <c r="S814" s="10">
        <v>42583</v>
      </c>
      <c r="T814" s="6" t="s">
        <v>2517</v>
      </c>
      <c r="U814" s="5" t="s">
        <v>36</v>
      </c>
      <c r="V814" s="5" t="s">
        <v>36</v>
      </c>
      <c r="W814" s="5"/>
    </row>
    <row r="815" spans="1:23" ht="409.5" x14ac:dyDescent="0.25">
      <c r="A815" s="5">
        <v>96</v>
      </c>
      <c r="B815" s="6" t="s">
        <v>2520</v>
      </c>
      <c r="C815" s="5" t="s">
        <v>2521</v>
      </c>
      <c r="D815" s="5" t="s">
        <v>2522</v>
      </c>
      <c r="E815" s="5" t="s">
        <v>2523</v>
      </c>
      <c r="F815" s="5" t="s">
        <v>2524</v>
      </c>
      <c r="G815" s="5" t="s">
        <v>2525</v>
      </c>
      <c r="H815" s="5" t="s">
        <v>441</v>
      </c>
      <c r="I815" s="5" t="s">
        <v>441</v>
      </c>
      <c r="J815" s="5">
        <v>8532240000</v>
      </c>
      <c r="K815" s="8" t="s">
        <v>2526</v>
      </c>
      <c r="L815" s="8" t="s">
        <v>32</v>
      </c>
      <c r="M815" s="5" t="s">
        <v>685</v>
      </c>
      <c r="N815" s="9">
        <v>288</v>
      </c>
      <c r="O815" s="9"/>
      <c r="P815" s="5" t="s">
        <v>444</v>
      </c>
      <c r="Q815" s="9">
        <v>3400</v>
      </c>
      <c r="R815" s="9">
        <v>3425.47</v>
      </c>
      <c r="S815" s="10">
        <v>42605</v>
      </c>
      <c r="T815" s="6" t="s">
        <v>2527</v>
      </c>
      <c r="U815" s="5" t="s">
        <v>36</v>
      </c>
      <c r="V815" s="5" t="s">
        <v>36</v>
      </c>
      <c r="W815" s="5"/>
    </row>
    <row r="816" spans="1:23" ht="360" x14ac:dyDescent="0.25">
      <c r="A816" s="5">
        <v>97</v>
      </c>
      <c r="B816" s="6" t="s">
        <v>2528</v>
      </c>
      <c r="C816" s="5" t="s">
        <v>2529</v>
      </c>
      <c r="D816" s="5" t="s">
        <v>2530</v>
      </c>
      <c r="E816" s="5" t="s">
        <v>2531</v>
      </c>
      <c r="F816" s="5" t="s">
        <v>2532</v>
      </c>
      <c r="G816" s="5" t="s">
        <v>2533</v>
      </c>
      <c r="H816" s="5" t="s">
        <v>441</v>
      </c>
      <c r="I816" s="5" t="s">
        <v>441</v>
      </c>
      <c r="J816" s="5">
        <v>8532290000</v>
      </c>
      <c r="K816" s="8" t="s">
        <v>2534</v>
      </c>
      <c r="L816" s="8" t="s">
        <v>2222</v>
      </c>
      <c r="M816" s="5" t="s">
        <v>33</v>
      </c>
      <c r="N816" s="9">
        <v>420</v>
      </c>
      <c r="O816" s="9"/>
      <c r="P816" s="5" t="s">
        <v>444</v>
      </c>
      <c r="Q816" s="9">
        <v>3381.5</v>
      </c>
      <c r="R816" s="9">
        <v>3383.16</v>
      </c>
      <c r="S816" s="10">
        <v>42569</v>
      </c>
      <c r="T816" s="6" t="s">
        <v>2535</v>
      </c>
      <c r="U816" s="5" t="s">
        <v>36</v>
      </c>
      <c r="V816" s="5" t="s">
        <v>36</v>
      </c>
      <c r="W816" s="5"/>
    </row>
    <row r="817" spans="1:23" ht="409.5" x14ac:dyDescent="0.25">
      <c r="A817" s="5">
        <v>98</v>
      </c>
      <c r="B817" s="6" t="s">
        <v>2536</v>
      </c>
      <c r="C817" s="5" t="s">
        <v>2537</v>
      </c>
      <c r="D817" s="5" t="s">
        <v>2538</v>
      </c>
      <c r="E817" s="5" t="s">
        <v>2539</v>
      </c>
      <c r="F817" s="5" t="s">
        <v>2540</v>
      </c>
      <c r="G817" s="5" t="s">
        <v>2541</v>
      </c>
      <c r="H817" s="5" t="s">
        <v>441</v>
      </c>
      <c r="I817" s="5" t="s">
        <v>441</v>
      </c>
      <c r="J817" s="5">
        <v>8532100000</v>
      </c>
      <c r="K817" s="8" t="s">
        <v>2542</v>
      </c>
      <c r="L817" s="8" t="s">
        <v>2543</v>
      </c>
      <c r="M817" s="5" t="s">
        <v>443</v>
      </c>
      <c r="N817" s="9">
        <v>152</v>
      </c>
      <c r="O817" s="9"/>
      <c r="P817" s="5" t="s">
        <v>444</v>
      </c>
      <c r="Q817" s="9">
        <v>3330</v>
      </c>
      <c r="R817" s="9">
        <v>3330</v>
      </c>
      <c r="S817" s="10">
        <v>42705</v>
      </c>
      <c r="T817" s="6" t="s">
        <v>2544</v>
      </c>
      <c r="U817" s="5" t="s">
        <v>594</v>
      </c>
      <c r="V817" s="5" t="s">
        <v>595</v>
      </c>
      <c r="W817" s="5"/>
    </row>
    <row r="818" spans="1:23" ht="409.5" x14ac:dyDescent="0.25">
      <c r="A818" s="5">
        <v>99</v>
      </c>
      <c r="B818" s="6" t="s">
        <v>2545</v>
      </c>
      <c r="C818" s="5" t="s">
        <v>2546</v>
      </c>
      <c r="D818" s="5" t="s">
        <v>2547</v>
      </c>
      <c r="E818" s="5" t="s">
        <v>2548</v>
      </c>
      <c r="F818" s="5" t="s">
        <v>2549</v>
      </c>
      <c r="G818" s="5" t="s">
        <v>2129</v>
      </c>
      <c r="H818" s="5" t="s">
        <v>441</v>
      </c>
      <c r="I818" s="5" t="s">
        <v>2130</v>
      </c>
      <c r="J818" s="5">
        <v>8532250000</v>
      </c>
      <c r="K818" s="8" t="s">
        <v>2550</v>
      </c>
      <c r="L818" s="8" t="s">
        <v>2551</v>
      </c>
      <c r="M818" s="5" t="s">
        <v>443</v>
      </c>
      <c r="N818" s="9">
        <v>14</v>
      </c>
      <c r="O818" s="9"/>
      <c r="P818" s="5" t="s">
        <v>444</v>
      </c>
      <c r="Q818" s="9">
        <v>2956</v>
      </c>
      <c r="R818" s="9">
        <v>2956</v>
      </c>
      <c r="S818" s="10">
        <v>42410</v>
      </c>
      <c r="T818" s="6" t="s">
        <v>2552</v>
      </c>
      <c r="U818" s="5" t="s">
        <v>425</v>
      </c>
      <c r="V818" s="5" t="s">
        <v>426</v>
      </c>
      <c r="W818" s="5"/>
    </row>
    <row r="819" spans="1:23" ht="409.5" x14ac:dyDescent="0.25">
      <c r="A819" s="5">
        <v>100</v>
      </c>
      <c r="B819" s="6" t="s">
        <v>2553</v>
      </c>
      <c r="C819" s="5" t="s">
        <v>2554</v>
      </c>
      <c r="D819" s="5" t="s">
        <v>2555</v>
      </c>
      <c r="E819" s="5" t="s">
        <v>2556</v>
      </c>
      <c r="F819" s="5" t="s">
        <v>2557</v>
      </c>
      <c r="G819" s="5" t="s">
        <v>2558</v>
      </c>
      <c r="H819" s="5" t="s">
        <v>441</v>
      </c>
      <c r="I819" s="5" t="s">
        <v>441</v>
      </c>
      <c r="J819" s="5">
        <v>8532290000</v>
      </c>
      <c r="K819" s="8" t="s">
        <v>2559</v>
      </c>
      <c r="L819" s="8" t="s">
        <v>2560</v>
      </c>
      <c r="M819" s="5" t="s">
        <v>443</v>
      </c>
      <c r="N819" s="9">
        <v>420</v>
      </c>
      <c r="O819" s="9"/>
      <c r="P819" s="5" t="s">
        <v>444</v>
      </c>
      <c r="Q819" s="9">
        <v>2934</v>
      </c>
      <c r="R819" s="9">
        <v>2934</v>
      </c>
      <c r="S819" s="10">
        <v>42912</v>
      </c>
      <c r="T819" s="6" t="s">
        <v>2561</v>
      </c>
      <c r="U819" s="5" t="s">
        <v>2562</v>
      </c>
      <c r="V819" s="5" t="s">
        <v>2563</v>
      </c>
      <c r="W819" s="5"/>
    </row>
    <row r="820" spans="1:23" ht="409.5" x14ac:dyDescent="0.25">
      <c r="A820" s="5">
        <v>101</v>
      </c>
      <c r="B820" s="6" t="s">
        <v>2564</v>
      </c>
      <c r="C820" s="5" t="s">
        <v>2565</v>
      </c>
      <c r="D820" s="5" t="s">
        <v>2566</v>
      </c>
      <c r="E820" s="5" t="s">
        <v>2567</v>
      </c>
      <c r="F820" s="5" t="s">
        <v>2568</v>
      </c>
      <c r="G820" s="5" t="s">
        <v>1542</v>
      </c>
      <c r="H820" s="5" t="s">
        <v>532</v>
      </c>
      <c r="I820" s="5" t="s">
        <v>245</v>
      </c>
      <c r="J820" s="5">
        <v>8532290000</v>
      </c>
      <c r="K820" s="8" t="s">
        <v>2569</v>
      </c>
      <c r="L820" s="8" t="s">
        <v>32</v>
      </c>
      <c r="M820" s="5" t="s">
        <v>443</v>
      </c>
      <c r="N820" s="9">
        <v>15.6</v>
      </c>
      <c r="O820" s="9"/>
      <c r="P820" s="5" t="s">
        <v>34</v>
      </c>
      <c r="Q820" s="9">
        <v>2226.67</v>
      </c>
      <c r="R820" s="9">
        <v>2723.66</v>
      </c>
      <c r="S820" s="10">
        <v>43123.819444444445</v>
      </c>
      <c r="T820" s="6" t="s">
        <v>2570</v>
      </c>
      <c r="U820" s="5" t="s">
        <v>594</v>
      </c>
      <c r="V820" s="5" t="s">
        <v>595</v>
      </c>
      <c r="W820" s="5"/>
    </row>
    <row r="821" spans="1:23" ht="409.5" x14ac:dyDescent="0.25">
      <c r="A821" s="5">
        <v>102</v>
      </c>
      <c r="B821" s="6" t="s">
        <v>2571</v>
      </c>
      <c r="C821" s="5" t="s">
        <v>2572</v>
      </c>
      <c r="D821" s="5" t="s">
        <v>2573</v>
      </c>
      <c r="E821" s="5" t="s">
        <v>2574</v>
      </c>
      <c r="F821" s="5" t="s">
        <v>2575</v>
      </c>
      <c r="G821" s="5" t="s">
        <v>974</v>
      </c>
      <c r="H821" s="5" t="s">
        <v>393</v>
      </c>
      <c r="I821" s="5" t="s">
        <v>29</v>
      </c>
      <c r="J821" s="5">
        <v>8532100000</v>
      </c>
      <c r="K821" s="8" t="s">
        <v>2576</v>
      </c>
      <c r="L821" s="8" t="s">
        <v>32</v>
      </c>
      <c r="M821" s="5" t="s">
        <v>443</v>
      </c>
      <c r="N821" s="9">
        <v>254.43</v>
      </c>
      <c r="O821" s="9"/>
      <c r="P821" s="5" t="s">
        <v>444</v>
      </c>
      <c r="Q821" s="9">
        <v>2569.92</v>
      </c>
      <c r="R821" s="9">
        <v>2569.92</v>
      </c>
      <c r="S821" s="10">
        <v>43052</v>
      </c>
      <c r="T821" s="6" t="s">
        <v>2577</v>
      </c>
      <c r="U821" s="5" t="s">
        <v>36</v>
      </c>
      <c r="V821" s="5" t="s">
        <v>36</v>
      </c>
      <c r="W821" s="5"/>
    </row>
    <row r="822" spans="1:23" ht="409.5" x14ac:dyDescent="0.25">
      <c r="A822" s="5">
        <v>103</v>
      </c>
      <c r="B822" s="6" t="s">
        <v>2578</v>
      </c>
      <c r="C822" s="5" t="s">
        <v>2579</v>
      </c>
      <c r="D822" s="5" t="s">
        <v>2580</v>
      </c>
      <c r="E822" s="5" t="s">
        <v>2581</v>
      </c>
      <c r="F822" s="5" t="s">
        <v>2582</v>
      </c>
      <c r="G822" s="5" t="s">
        <v>2583</v>
      </c>
      <c r="H822" s="5" t="s">
        <v>30</v>
      </c>
      <c r="I822" s="5" t="s">
        <v>30</v>
      </c>
      <c r="J822" s="5">
        <v>8532100000</v>
      </c>
      <c r="K822" s="8" t="s">
        <v>2584</v>
      </c>
      <c r="L822" s="8" t="s">
        <v>2585</v>
      </c>
      <c r="M822" s="5" t="s">
        <v>33</v>
      </c>
      <c r="N822" s="9">
        <v>9.4</v>
      </c>
      <c r="O822" s="9"/>
      <c r="P822" s="5" t="s">
        <v>34</v>
      </c>
      <c r="Q822" s="9">
        <v>818.12</v>
      </c>
      <c r="R822" s="9">
        <v>894.33</v>
      </c>
      <c r="S822" s="10">
        <v>42403</v>
      </c>
      <c r="T822" s="6" t="s">
        <v>2586</v>
      </c>
      <c r="U822" s="5" t="s">
        <v>36</v>
      </c>
      <c r="V822" s="5" t="s">
        <v>36</v>
      </c>
      <c r="W822" s="5"/>
    </row>
    <row r="823" spans="1:23" ht="348.75" x14ac:dyDescent="0.25">
      <c r="A823" s="5"/>
      <c r="B823" s="6" t="s">
        <v>2578</v>
      </c>
      <c r="C823" s="5" t="s">
        <v>2579</v>
      </c>
      <c r="D823" s="5" t="s">
        <v>2580</v>
      </c>
      <c r="E823" s="5" t="s">
        <v>2581</v>
      </c>
      <c r="F823" s="5" t="s">
        <v>2582</v>
      </c>
      <c r="G823" s="5" t="s">
        <v>2583</v>
      </c>
      <c r="H823" s="5" t="s">
        <v>30</v>
      </c>
      <c r="I823" s="5" t="s">
        <v>30</v>
      </c>
      <c r="J823" s="5">
        <v>8532100000</v>
      </c>
      <c r="K823" s="8" t="s">
        <v>2587</v>
      </c>
      <c r="L823" s="8" t="s">
        <v>2585</v>
      </c>
      <c r="M823" s="5" t="s">
        <v>33</v>
      </c>
      <c r="N823" s="9">
        <v>18.850000000000001</v>
      </c>
      <c r="O823" s="9"/>
      <c r="P823" s="5" t="s">
        <v>34</v>
      </c>
      <c r="Q823" s="9">
        <v>1206.99</v>
      </c>
      <c r="R823" s="9">
        <v>1333.93</v>
      </c>
      <c r="S823" s="10">
        <v>42425</v>
      </c>
      <c r="T823" s="6" t="s">
        <v>2588</v>
      </c>
      <c r="U823" s="5" t="s">
        <v>36</v>
      </c>
      <c r="V823" s="5" t="s">
        <v>36</v>
      </c>
      <c r="W823" s="5"/>
    </row>
    <row r="824" spans="1:23" ht="315" x14ac:dyDescent="0.25">
      <c r="A824" s="5"/>
      <c r="B824" s="6" t="s">
        <v>2578</v>
      </c>
      <c r="C824" s="5" t="s">
        <v>2579</v>
      </c>
      <c r="D824" s="5" t="s">
        <v>2580</v>
      </c>
      <c r="E824" s="5" t="s">
        <v>2581</v>
      </c>
      <c r="F824" s="5" t="s">
        <v>2582</v>
      </c>
      <c r="G824" s="5" t="s">
        <v>2583</v>
      </c>
      <c r="H824" s="5" t="s">
        <v>30</v>
      </c>
      <c r="I824" s="5" t="s">
        <v>30</v>
      </c>
      <c r="J824" s="5">
        <v>8532100000</v>
      </c>
      <c r="K824" s="8" t="s">
        <v>2589</v>
      </c>
      <c r="L824" s="8" t="s">
        <v>32</v>
      </c>
      <c r="M824" s="5" t="s">
        <v>33</v>
      </c>
      <c r="N824" s="9">
        <v>6.3</v>
      </c>
      <c r="O824" s="9"/>
      <c r="P824" s="5" t="s">
        <v>34</v>
      </c>
      <c r="Q824" s="9">
        <v>259.2</v>
      </c>
      <c r="R824" s="9">
        <v>288.86</v>
      </c>
      <c r="S824" s="10">
        <v>42548</v>
      </c>
      <c r="T824" s="6" t="s">
        <v>2590</v>
      </c>
      <c r="U824" s="5" t="s">
        <v>36</v>
      </c>
      <c r="V824" s="5" t="s">
        <v>36</v>
      </c>
      <c r="W824" s="5"/>
    </row>
    <row r="825" spans="1:23" ht="409.5" x14ac:dyDescent="0.25">
      <c r="A825" s="5">
        <v>104</v>
      </c>
      <c r="B825" s="6" t="s">
        <v>2591</v>
      </c>
      <c r="C825" s="5" t="s">
        <v>2592</v>
      </c>
      <c r="D825" s="5" t="s">
        <v>2593</v>
      </c>
      <c r="E825" s="5" t="s">
        <v>2594</v>
      </c>
      <c r="F825" s="5" t="s">
        <v>2595</v>
      </c>
      <c r="G825" s="5" t="s">
        <v>2596</v>
      </c>
      <c r="H825" s="5" t="s">
        <v>2018</v>
      </c>
      <c r="I825" s="5" t="s">
        <v>2597</v>
      </c>
      <c r="J825" s="5">
        <v>8532210000</v>
      </c>
      <c r="K825" s="8" t="s">
        <v>2598</v>
      </c>
      <c r="L825" s="8" t="s">
        <v>2599</v>
      </c>
      <c r="M825" s="5" t="s">
        <v>443</v>
      </c>
      <c r="N825" s="9">
        <v>1.89</v>
      </c>
      <c r="O825" s="9"/>
      <c r="P825" s="5" t="s">
        <v>34</v>
      </c>
      <c r="Q825" s="9">
        <v>1330</v>
      </c>
      <c r="R825" s="9">
        <v>1466.33</v>
      </c>
      <c r="S825" s="10">
        <v>42577</v>
      </c>
      <c r="T825" s="6" t="s">
        <v>2600</v>
      </c>
      <c r="U825" s="5" t="s">
        <v>1623</v>
      </c>
      <c r="V825" s="5" t="s">
        <v>1624</v>
      </c>
      <c r="W825" s="5"/>
    </row>
    <row r="826" spans="1:23" ht="409.5" x14ac:dyDescent="0.25">
      <c r="A826" s="5"/>
      <c r="B826" s="6" t="s">
        <v>2591</v>
      </c>
      <c r="C826" s="5" t="s">
        <v>2592</v>
      </c>
      <c r="D826" s="5" t="s">
        <v>2593</v>
      </c>
      <c r="E826" s="5" t="s">
        <v>2594</v>
      </c>
      <c r="F826" s="5" t="s">
        <v>2595</v>
      </c>
      <c r="G826" s="5" t="s">
        <v>2601</v>
      </c>
      <c r="H826" s="5" t="s">
        <v>2018</v>
      </c>
      <c r="I826" s="5" t="s">
        <v>30</v>
      </c>
      <c r="J826" s="5">
        <v>8532250000</v>
      </c>
      <c r="K826" s="8" t="s">
        <v>2602</v>
      </c>
      <c r="L826" s="8" t="s">
        <v>2603</v>
      </c>
      <c r="M826" s="5" t="s">
        <v>443</v>
      </c>
      <c r="N826" s="9">
        <v>3.9420000000000002</v>
      </c>
      <c r="O826" s="9"/>
      <c r="P826" s="5" t="s">
        <v>34</v>
      </c>
      <c r="Q826" s="9">
        <v>900</v>
      </c>
      <c r="R826" s="9">
        <v>1007.91</v>
      </c>
      <c r="S826" s="10">
        <v>42586</v>
      </c>
      <c r="T826" s="6" t="s">
        <v>2604</v>
      </c>
      <c r="U826" s="5" t="s">
        <v>1623</v>
      </c>
      <c r="V826" s="5" t="s">
        <v>1624</v>
      </c>
      <c r="W826" s="5"/>
    </row>
    <row r="827" spans="1:23" ht="409.5" x14ac:dyDescent="0.25">
      <c r="A827" s="5">
        <v>105</v>
      </c>
      <c r="B827" s="6" t="s">
        <v>2605</v>
      </c>
      <c r="C827" s="5" t="s">
        <v>1831</v>
      </c>
      <c r="D827" s="5" t="s">
        <v>2606</v>
      </c>
      <c r="E827" s="5" t="s">
        <v>2607</v>
      </c>
      <c r="F827" s="5" t="s">
        <v>2608</v>
      </c>
      <c r="G827" s="5" t="s">
        <v>2609</v>
      </c>
      <c r="H827" s="5" t="s">
        <v>552</v>
      </c>
      <c r="I827" s="5" t="s">
        <v>29</v>
      </c>
      <c r="J827" s="5">
        <v>8532100000</v>
      </c>
      <c r="K827" s="8" t="s">
        <v>2610</v>
      </c>
      <c r="L827" s="8" t="s">
        <v>2611</v>
      </c>
      <c r="M827" s="5" t="s">
        <v>443</v>
      </c>
      <c r="N827" s="9">
        <v>50</v>
      </c>
      <c r="O827" s="9"/>
      <c r="P827" s="5" t="s">
        <v>34</v>
      </c>
      <c r="Q827" s="9">
        <v>2200</v>
      </c>
      <c r="R827" s="9">
        <v>2474.12</v>
      </c>
      <c r="S827" s="10">
        <v>42625</v>
      </c>
      <c r="T827" s="6" t="s">
        <v>2612</v>
      </c>
      <c r="U827" s="5" t="s">
        <v>36</v>
      </c>
      <c r="V827" s="5" t="s">
        <v>36</v>
      </c>
      <c r="W827" s="5"/>
    </row>
    <row r="828" spans="1:23" ht="409.5" x14ac:dyDescent="0.25">
      <c r="A828" s="5">
        <v>106</v>
      </c>
      <c r="B828" s="6" t="s">
        <v>2613</v>
      </c>
      <c r="C828" s="5" t="s">
        <v>2614</v>
      </c>
      <c r="D828" s="5" t="s">
        <v>2615</v>
      </c>
      <c r="E828" s="5" t="s">
        <v>2616</v>
      </c>
      <c r="F828" s="5" t="s">
        <v>2617</v>
      </c>
      <c r="G828" s="5" t="s">
        <v>575</v>
      </c>
      <c r="H828" s="5" t="s">
        <v>404</v>
      </c>
      <c r="I828" s="5" t="s">
        <v>30</v>
      </c>
      <c r="J828" s="5">
        <v>8532100000</v>
      </c>
      <c r="K828" s="8" t="s">
        <v>2618</v>
      </c>
      <c r="L828" s="8" t="s">
        <v>2619</v>
      </c>
      <c r="M828" s="5" t="s">
        <v>46</v>
      </c>
      <c r="N828" s="9">
        <v>7.6</v>
      </c>
      <c r="O828" s="9"/>
      <c r="P828" s="5" t="s">
        <v>34</v>
      </c>
      <c r="Q828" s="9">
        <v>2300</v>
      </c>
      <c r="R828" s="9">
        <v>2474.11</v>
      </c>
      <c r="S828" s="10">
        <v>42773</v>
      </c>
      <c r="T828" s="6" t="s">
        <v>2620</v>
      </c>
      <c r="U828" s="5" t="s">
        <v>36</v>
      </c>
      <c r="V828" s="5" t="s">
        <v>36</v>
      </c>
      <c r="W828" s="5"/>
    </row>
    <row r="829" spans="1:23" ht="409.5" x14ac:dyDescent="0.25">
      <c r="A829" s="5">
        <v>107</v>
      </c>
      <c r="B829" s="6" t="s">
        <v>2621</v>
      </c>
      <c r="C829" s="5" t="s">
        <v>2622</v>
      </c>
      <c r="D829" s="5" t="s">
        <v>2623</v>
      </c>
      <c r="E829" s="5" t="s">
        <v>2624</v>
      </c>
      <c r="F829" s="5" t="s">
        <v>2625</v>
      </c>
      <c r="G829" s="5" t="s">
        <v>1915</v>
      </c>
      <c r="H829" s="5" t="s">
        <v>30</v>
      </c>
      <c r="I829" s="5" t="s">
        <v>43</v>
      </c>
      <c r="J829" s="5">
        <v>8532250000</v>
      </c>
      <c r="K829" s="8" t="s">
        <v>2626</v>
      </c>
      <c r="L829" s="8" t="s">
        <v>32</v>
      </c>
      <c r="M829" s="5" t="s">
        <v>443</v>
      </c>
      <c r="N829" s="9">
        <v>158</v>
      </c>
      <c r="O829" s="9"/>
      <c r="P829" s="5" t="s">
        <v>444</v>
      </c>
      <c r="Q829" s="9">
        <v>639.9</v>
      </c>
      <c r="R829" s="9">
        <v>639.9</v>
      </c>
      <c r="S829" s="10">
        <v>42551</v>
      </c>
      <c r="T829" s="6" t="s">
        <v>2627</v>
      </c>
      <c r="U829" s="5" t="s">
        <v>36</v>
      </c>
      <c r="V829" s="5" t="s">
        <v>36</v>
      </c>
      <c r="W829" s="5"/>
    </row>
    <row r="830" spans="1:23" ht="360" x14ac:dyDescent="0.25">
      <c r="A830" s="5"/>
      <c r="B830" s="6" t="s">
        <v>2621</v>
      </c>
      <c r="C830" s="5" t="s">
        <v>2622</v>
      </c>
      <c r="D830" s="5" t="s">
        <v>2623</v>
      </c>
      <c r="E830" s="5" t="s">
        <v>2624</v>
      </c>
      <c r="F830" s="5" t="s">
        <v>2625</v>
      </c>
      <c r="G830" s="5" t="s">
        <v>1915</v>
      </c>
      <c r="H830" s="5" t="s">
        <v>511</v>
      </c>
      <c r="I830" s="5" t="s">
        <v>43</v>
      </c>
      <c r="J830" s="5">
        <v>8532250000</v>
      </c>
      <c r="K830" s="8" t="s">
        <v>2628</v>
      </c>
      <c r="L830" s="8" t="s">
        <v>32</v>
      </c>
      <c r="M830" s="5" t="s">
        <v>443</v>
      </c>
      <c r="N830" s="9">
        <v>108</v>
      </c>
      <c r="O830" s="9"/>
      <c r="P830" s="5" t="s">
        <v>444</v>
      </c>
      <c r="Q830" s="9">
        <v>437.4</v>
      </c>
      <c r="R830" s="9">
        <v>437.4</v>
      </c>
      <c r="S830" s="10">
        <v>42578</v>
      </c>
      <c r="T830" s="6" t="s">
        <v>2629</v>
      </c>
      <c r="U830" s="5" t="s">
        <v>36</v>
      </c>
      <c r="V830" s="5" t="s">
        <v>36</v>
      </c>
      <c r="W830" s="5"/>
    </row>
    <row r="831" spans="1:23" ht="360" x14ac:dyDescent="0.25">
      <c r="A831" s="5"/>
      <c r="B831" s="6" t="s">
        <v>2621</v>
      </c>
      <c r="C831" s="5" t="s">
        <v>2622</v>
      </c>
      <c r="D831" s="5" t="s">
        <v>2623</v>
      </c>
      <c r="E831" s="5" t="s">
        <v>2630</v>
      </c>
      <c r="F831" s="5" t="s">
        <v>2625</v>
      </c>
      <c r="G831" s="5" t="s">
        <v>1915</v>
      </c>
      <c r="H831" s="5" t="s">
        <v>511</v>
      </c>
      <c r="I831" s="5" t="s">
        <v>43</v>
      </c>
      <c r="J831" s="5">
        <v>8532250000</v>
      </c>
      <c r="K831" s="8" t="s">
        <v>2631</v>
      </c>
      <c r="L831" s="8" t="s">
        <v>32</v>
      </c>
      <c r="M831" s="5" t="s">
        <v>443</v>
      </c>
      <c r="N831" s="9">
        <v>308</v>
      </c>
      <c r="O831" s="9"/>
      <c r="P831" s="5" t="s">
        <v>444</v>
      </c>
      <c r="Q831" s="9">
        <v>1247.4000000000001</v>
      </c>
      <c r="R831" s="9">
        <v>1247.4000000000001</v>
      </c>
      <c r="S831" s="10">
        <v>42606</v>
      </c>
      <c r="T831" s="6" t="s">
        <v>2632</v>
      </c>
      <c r="U831" s="5" t="s">
        <v>36</v>
      </c>
      <c r="V831" s="5" t="s">
        <v>36</v>
      </c>
      <c r="W831" s="5"/>
    </row>
    <row r="832" spans="1:23" ht="409.5" x14ac:dyDescent="0.25">
      <c r="A832" s="5">
        <v>108</v>
      </c>
      <c r="B832" s="6" t="s">
        <v>2633</v>
      </c>
      <c r="C832" s="5" t="s">
        <v>2634</v>
      </c>
      <c r="D832" s="5" t="s">
        <v>2635</v>
      </c>
      <c r="E832" s="5" t="s">
        <v>2636</v>
      </c>
      <c r="F832" s="5" t="s">
        <v>2637</v>
      </c>
      <c r="G832" s="5" t="s">
        <v>2638</v>
      </c>
      <c r="H832" s="5" t="s">
        <v>1521</v>
      </c>
      <c r="I832" s="5" t="s">
        <v>2480</v>
      </c>
      <c r="J832" s="5">
        <v>8532100000</v>
      </c>
      <c r="K832" s="8" t="s">
        <v>2639</v>
      </c>
      <c r="L832" s="8" t="s">
        <v>2640</v>
      </c>
      <c r="M832" s="5" t="s">
        <v>1315</v>
      </c>
      <c r="N832" s="9">
        <v>4</v>
      </c>
      <c r="O832" s="9"/>
      <c r="P832" s="5" t="s">
        <v>34</v>
      </c>
      <c r="Q832" s="9">
        <v>2000</v>
      </c>
      <c r="R832" s="9">
        <v>2236.81</v>
      </c>
      <c r="S832" s="10">
        <v>42634</v>
      </c>
      <c r="T832" s="6" t="s">
        <v>2641</v>
      </c>
      <c r="U832" s="5" t="s">
        <v>2642</v>
      </c>
      <c r="V832" s="5" t="s">
        <v>2643</v>
      </c>
      <c r="W832" s="5"/>
    </row>
    <row r="833" spans="1:23" ht="409.5" x14ac:dyDescent="0.25">
      <c r="A833" s="5">
        <v>109</v>
      </c>
      <c r="B833" s="6" t="s">
        <v>2644</v>
      </c>
      <c r="C833" s="5" t="s">
        <v>2645</v>
      </c>
      <c r="D833" s="5" t="s">
        <v>2646</v>
      </c>
      <c r="E833" s="5" t="s">
        <v>2059</v>
      </c>
      <c r="F833" s="5" t="s">
        <v>2060</v>
      </c>
      <c r="G833" s="5" t="s">
        <v>42</v>
      </c>
      <c r="H833" s="5" t="s">
        <v>692</v>
      </c>
      <c r="I833" s="5" t="s">
        <v>1907</v>
      </c>
      <c r="J833" s="5">
        <v>8532250000</v>
      </c>
      <c r="K833" s="8" t="s">
        <v>2647</v>
      </c>
      <c r="L833" s="8" t="s">
        <v>2062</v>
      </c>
      <c r="M833" s="5" t="s">
        <v>1165</v>
      </c>
      <c r="N833" s="9">
        <v>4.32</v>
      </c>
      <c r="O833" s="9"/>
      <c r="P833" s="5" t="s">
        <v>34</v>
      </c>
      <c r="Q833" s="9">
        <v>168.96</v>
      </c>
      <c r="R833" s="9">
        <v>192.99</v>
      </c>
      <c r="S833" s="10">
        <v>42697</v>
      </c>
      <c r="T833" s="6" t="s">
        <v>2648</v>
      </c>
      <c r="U833" s="5" t="s">
        <v>36</v>
      </c>
      <c r="V833" s="5" t="s">
        <v>36</v>
      </c>
      <c r="W833" s="5"/>
    </row>
    <row r="834" spans="1:23" ht="409.5" x14ac:dyDescent="0.25">
      <c r="A834" s="5"/>
      <c r="B834" s="6" t="s">
        <v>2644</v>
      </c>
      <c r="C834" s="5" t="s">
        <v>2645</v>
      </c>
      <c r="D834" s="5" t="s">
        <v>2646</v>
      </c>
      <c r="E834" s="5" t="s">
        <v>2059</v>
      </c>
      <c r="F834" s="5" t="s">
        <v>2060</v>
      </c>
      <c r="G834" s="5" t="s">
        <v>42</v>
      </c>
      <c r="H834" s="5" t="s">
        <v>692</v>
      </c>
      <c r="I834" s="5" t="s">
        <v>1907</v>
      </c>
      <c r="J834" s="5">
        <v>8532250000</v>
      </c>
      <c r="K834" s="8" t="s">
        <v>2649</v>
      </c>
      <c r="L834" s="8" t="s">
        <v>2062</v>
      </c>
      <c r="M834" s="5" t="s">
        <v>1165</v>
      </c>
      <c r="N834" s="9">
        <v>4.32</v>
      </c>
      <c r="O834" s="9"/>
      <c r="P834" s="5" t="s">
        <v>34</v>
      </c>
      <c r="Q834" s="9">
        <v>168.96</v>
      </c>
      <c r="R834" s="9">
        <v>194.95</v>
      </c>
      <c r="S834" s="10">
        <v>42814</v>
      </c>
      <c r="T834" s="6" t="s">
        <v>2650</v>
      </c>
      <c r="U834" s="5" t="s">
        <v>36</v>
      </c>
      <c r="V834" s="5" t="s">
        <v>36</v>
      </c>
      <c r="W834" s="5"/>
    </row>
    <row r="835" spans="1:23" ht="409.5" x14ac:dyDescent="0.25">
      <c r="A835" s="5"/>
      <c r="B835" s="6" t="s">
        <v>2644</v>
      </c>
      <c r="C835" s="5" t="s">
        <v>2645</v>
      </c>
      <c r="D835" s="5" t="s">
        <v>2646</v>
      </c>
      <c r="E835" s="5" t="s">
        <v>2059</v>
      </c>
      <c r="F835" s="5" t="s">
        <v>2060</v>
      </c>
      <c r="G835" s="5" t="s">
        <v>42</v>
      </c>
      <c r="H835" s="5" t="s">
        <v>692</v>
      </c>
      <c r="I835" s="5" t="s">
        <v>1907</v>
      </c>
      <c r="J835" s="5">
        <v>8532250000</v>
      </c>
      <c r="K835" s="8" t="s">
        <v>2649</v>
      </c>
      <c r="L835" s="8" t="s">
        <v>2062</v>
      </c>
      <c r="M835" s="5" t="s">
        <v>1165</v>
      </c>
      <c r="N835" s="9">
        <v>4.32</v>
      </c>
      <c r="O835" s="9"/>
      <c r="P835" s="5" t="s">
        <v>34</v>
      </c>
      <c r="Q835" s="9">
        <v>168.96</v>
      </c>
      <c r="R835" s="9">
        <v>194.95</v>
      </c>
      <c r="S835" s="10">
        <v>42815</v>
      </c>
      <c r="T835" s="6" t="s">
        <v>2651</v>
      </c>
      <c r="U835" s="5" t="s">
        <v>36</v>
      </c>
      <c r="V835" s="5" t="s">
        <v>36</v>
      </c>
      <c r="W835" s="5"/>
    </row>
    <row r="836" spans="1:23" ht="409.5" x14ac:dyDescent="0.25">
      <c r="A836" s="5"/>
      <c r="B836" s="6" t="s">
        <v>2644</v>
      </c>
      <c r="C836" s="5" t="s">
        <v>2645</v>
      </c>
      <c r="D836" s="5" t="s">
        <v>2646</v>
      </c>
      <c r="E836" s="5" t="s">
        <v>2059</v>
      </c>
      <c r="F836" s="5" t="s">
        <v>2060</v>
      </c>
      <c r="G836" s="5" t="s">
        <v>42</v>
      </c>
      <c r="H836" s="5" t="s">
        <v>692</v>
      </c>
      <c r="I836" s="5" t="s">
        <v>1907</v>
      </c>
      <c r="J836" s="5">
        <v>8532250000</v>
      </c>
      <c r="K836" s="8" t="s">
        <v>2652</v>
      </c>
      <c r="L836" s="8" t="s">
        <v>2062</v>
      </c>
      <c r="M836" s="5" t="s">
        <v>1165</v>
      </c>
      <c r="N836" s="9">
        <v>17.28</v>
      </c>
      <c r="O836" s="9"/>
      <c r="P836" s="5" t="s">
        <v>34</v>
      </c>
      <c r="Q836" s="9">
        <v>675.84</v>
      </c>
      <c r="R836" s="9">
        <v>826.03</v>
      </c>
      <c r="S836" s="10">
        <v>43059</v>
      </c>
      <c r="T836" s="6" t="s">
        <v>2653</v>
      </c>
      <c r="U836" s="5" t="s">
        <v>36</v>
      </c>
      <c r="V836" s="5" t="s">
        <v>36</v>
      </c>
      <c r="W836" s="5"/>
    </row>
    <row r="837" spans="1:23" ht="409.5" x14ac:dyDescent="0.25">
      <c r="A837" s="5"/>
      <c r="B837" s="6" t="s">
        <v>2644</v>
      </c>
      <c r="C837" s="5" t="s">
        <v>2645</v>
      </c>
      <c r="D837" s="5" t="s">
        <v>2646</v>
      </c>
      <c r="E837" s="5" t="s">
        <v>2059</v>
      </c>
      <c r="F837" s="5" t="s">
        <v>2654</v>
      </c>
      <c r="G837" s="5" t="s">
        <v>42</v>
      </c>
      <c r="H837" s="5" t="s">
        <v>692</v>
      </c>
      <c r="I837" s="5" t="s">
        <v>1907</v>
      </c>
      <c r="J837" s="5">
        <v>8532250000</v>
      </c>
      <c r="K837" s="8" t="s">
        <v>2655</v>
      </c>
      <c r="L837" s="8" t="s">
        <v>2656</v>
      </c>
      <c r="M837" s="5" t="s">
        <v>1165</v>
      </c>
      <c r="N837" s="9">
        <v>16.73</v>
      </c>
      <c r="O837" s="9"/>
      <c r="P837" s="5" t="s">
        <v>34</v>
      </c>
      <c r="Q837" s="9">
        <v>622.08000000000004</v>
      </c>
      <c r="R837" s="9">
        <v>791.17</v>
      </c>
      <c r="S837" s="10">
        <v>43166.48333333333</v>
      </c>
      <c r="T837" s="6" t="s">
        <v>2657</v>
      </c>
      <c r="U837" s="5" t="s">
        <v>36</v>
      </c>
      <c r="V837" s="5" t="s">
        <v>36</v>
      </c>
      <c r="W837" s="5"/>
    </row>
    <row r="838" spans="1:23" ht="409.5" x14ac:dyDescent="0.25">
      <c r="A838" s="5">
        <v>110</v>
      </c>
      <c r="B838" s="6" t="s">
        <v>2658</v>
      </c>
      <c r="C838" s="5" t="s">
        <v>2659</v>
      </c>
      <c r="D838" s="5" t="s">
        <v>2660</v>
      </c>
      <c r="E838" s="5" t="s">
        <v>2661</v>
      </c>
      <c r="F838" s="5" t="s">
        <v>2662</v>
      </c>
      <c r="G838" s="5" t="s">
        <v>2663</v>
      </c>
      <c r="H838" s="5" t="s">
        <v>30</v>
      </c>
      <c r="I838" s="5" t="s">
        <v>30</v>
      </c>
      <c r="J838" s="5">
        <v>8532100000</v>
      </c>
      <c r="K838" s="8" t="s">
        <v>2664</v>
      </c>
      <c r="L838" s="8" t="s">
        <v>2665</v>
      </c>
      <c r="M838" s="5" t="s">
        <v>33</v>
      </c>
      <c r="N838" s="9">
        <v>12</v>
      </c>
      <c r="O838" s="9"/>
      <c r="P838" s="5" t="s">
        <v>34</v>
      </c>
      <c r="Q838" s="9">
        <v>1159.74</v>
      </c>
      <c r="R838" s="9">
        <v>1249.3499999999999</v>
      </c>
      <c r="S838" s="10">
        <v>42761</v>
      </c>
      <c r="T838" s="6" t="s">
        <v>2666</v>
      </c>
      <c r="U838" s="5" t="s">
        <v>1623</v>
      </c>
      <c r="V838" s="5" t="s">
        <v>1624</v>
      </c>
      <c r="W838" s="5"/>
    </row>
    <row r="839" spans="1:23" ht="409.5" x14ac:dyDescent="0.25">
      <c r="A839" s="5"/>
      <c r="B839" s="6" t="s">
        <v>2658</v>
      </c>
      <c r="C839" s="5" t="s">
        <v>2659</v>
      </c>
      <c r="D839" s="5" t="s">
        <v>2660</v>
      </c>
      <c r="E839" s="5" t="s">
        <v>2661</v>
      </c>
      <c r="F839" s="5" t="s">
        <v>2662</v>
      </c>
      <c r="G839" s="5" t="s">
        <v>2663</v>
      </c>
      <c r="H839" s="5" t="s">
        <v>30</v>
      </c>
      <c r="I839" s="5" t="s">
        <v>30</v>
      </c>
      <c r="J839" s="5">
        <v>8532100000</v>
      </c>
      <c r="K839" s="8" t="s">
        <v>2667</v>
      </c>
      <c r="L839" s="8" t="s">
        <v>2668</v>
      </c>
      <c r="M839" s="5" t="s">
        <v>33</v>
      </c>
      <c r="N839" s="9">
        <v>11.4</v>
      </c>
      <c r="O839" s="9"/>
      <c r="P839" s="5" t="s">
        <v>34</v>
      </c>
      <c r="Q839" s="9">
        <v>817.44</v>
      </c>
      <c r="R839" s="9">
        <v>940.08</v>
      </c>
      <c r="S839" s="10">
        <v>42933</v>
      </c>
      <c r="T839" s="6" t="s">
        <v>2669</v>
      </c>
      <c r="U839" s="5" t="s">
        <v>1623</v>
      </c>
      <c r="V839" s="5" t="s">
        <v>1624</v>
      </c>
      <c r="W839" s="5"/>
    </row>
    <row r="840" spans="1:23" ht="409.5" x14ac:dyDescent="0.25">
      <c r="A840" s="5">
        <v>111</v>
      </c>
      <c r="B840" s="6" t="s">
        <v>2670</v>
      </c>
      <c r="C840" s="5" t="s">
        <v>2671</v>
      </c>
      <c r="D840" s="5" t="s">
        <v>2672</v>
      </c>
      <c r="E840" s="5" t="s">
        <v>2673</v>
      </c>
      <c r="F840" s="5" t="s">
        <v>2674</v>
      </c>
      <c r="G840" s="5" t="s">
        <v>2675</v>
      </c>
      <c r="H840" s="5" t="s">
        <v>441</v>
      </c>
      <c r="I840" s="5" t="s">
        <v>441</v>
      </c>
      <c r="J840" s="5">
        <v>8532100000</v>
      </c>
      <c r="K840" s="8" t="s">
        <v>2676</v>
      </c>
      <c r="L840" s="8" t="s">
        <v>2677</v>
      </c>
      <c r="M840" s="5" t="s">
        <v>685</v>
      </c>
      <c r="N840" s="9">
        <v>30</v>
      </c>
      <c r="O840" s="9"/>
      <c r="P840" s="5" t="s">
        <v>444</v>
      </c>
      <c r="Q840" s="9">
        <v>2000</v>
      </c>
      <c r="R840" s="9">
        <v>2007.29</v>
      </c>
      <c r="S840" s="10">
        <v>43150.664583333331</v>
      </c>
      <c r="T840" s="6" t="s">
        <v>2678</v>
      </c>
      <c r="U840" s="5" t="s">
        <v>1623</v>
      </c>
      <c r="V840" s="5" t="s">
        <v>1624</v>
      </c>
      <c r="W840" s="5"/>
    </row>
    <row r="841" spans="1:23" ht="409.5" x14ac:dyDescent="0.25">
      <c r="A841" s="5">
        <v>112</v>
      </c>
      <c r="B841" s="6" t="s">
        <v>2679</v>
      </c>
      <c r="C841" s="5" t="s">
        <v>2680</v>
      </c>
      <c r="D841" s="5" t="s">
        <v>2681</v>
      </c>
      <c r="E841" s="5" t="s">
        <v>2682</v>
      </c>
      <c r="F841" s="5" t="s">
        <v>2683</v>
      </c>
      <c r="G841" s="5" t="s">
        <v>1915</v>
      </c>
      <c r="H841" s="5" t="s">
        <v>30</v>
      </c>
      <c r="I841" s="5" t="s">
        <v>43</v>
      </c>
      <c r="J841" s="5">
        <v>8532250000</v>
      </c>
      <c r="K841" s="8" t="s">
        <v>2684</v>
      </c>
      <c r="L841" s="8" t="s">
        <v>32</v>
      </c>
      <c r="M841" s="5" t="s">
        <v>443</v>
      </c>
      <c r="N841" s="9">
        <v>714</v>
      </c>
      <c r="O841" s="9"/>
      <c r="P841" s="5" t="s">
        <v>444</v>
      </c>
      <c r="Q841" s="9">
        <v>1892.1</v>
      </c>
      <c r="R841" s="9">
        <v>1892.1</v>
      </c>
      <c r="S841" s="10">
        <v>42774</v>
      </c>
      <c r="T841" s="6" t="s">
        <v>2685</v>
      </c>
      <c r="U841" s="5" t="s">
        <v>36</v>
      </c>
      <c r="V841" s="5" t="s">
        <v>36</v>
      </c>
      <c r="W841" s="5"/>
    </row>
    <row r="842" spans="1:23" ht="409.5" x14ac:dyDescent="0.25">
      <c r="A842" s="5">
        <v>113</v>
      </c>
      <c r="B842" s="6" t="s">
        <v>2686</v>
      </c>
      <c r="C842" s="5" t="s">
        <v>2687</v>
      </c>
      <c r="D842" s="5" t="s">
        <v>2688</v>
      </c>
      <c r="E842" s="5" t="s">
        <v>2689</v>
      </c>
      <c r="F842" s="5" t="s">
        <v>2690</v>
      </c>
      <c r="G842" s="5" t="s">
        <v>2691</v>
      </c>
      <c r="H842" s="5" t="s">
        <v>2096</v>
      </c>
      <c r="I842" s="5" t="s">
        <v>2096</v>
      </c>
      <c r="J842" s="5">
        <v>8532220000</v>
      </c>
      <c r="K842" s="8" t="s">
        <v>2692</v>
      </c>
      <c r="L842" s="8" t="s">
        <v>32</v>
      </c>
      <c r="M842" s="5" t="s">
        <v>1165</v>
      </c>
      <c r="N842" s="9">
        <v>1.32</v>
      </c>
      <c r="O842" s="9"/>
      <c r="P842" s="5" t="s">
        <v>34</v>
      </c>
      <c r="Q842" s="9">
        <v>263</v>
      </c>
      <c r="R842" s="9">
        <v>296.43</v>
      </c>
      <c r="S842" s="10">
        <v>42585</v>
      </c>
      <c r="T842" s="6" t="s">
        <v>2693</v>
      </c>
      <c r="U842" s="5" t="s">
        <v>2694</v>
      </c>
      <c r="V842" s="5" t="s">
        <v>2695</v>
      </c>
      <c r="W842" s="5"/>
    </row>
    <row r="843" spans="1:23" ht="409.5" x14ac:dyDescent="0.25">
      <c r="A843" s="5"/>
      <c r="B843" s="6" t="s">
        <v>2686</v>
      </c>
      <c r="C843" s="5" t="s">
        <v>2687</v>
      </c>
      <c r="D843" s="5" t="s">
        <v>2688</v>
      </c>
      <c r="E843" s="5" t="s">
        <v>2689</v>
      </c>
      <c r="F843" s="5" t="s">
        <v>2690</v>
      </c>
      <c r="G843" s="5" t="s">
        <v>2691</v>
      </c>
      <c r="H843" s="5" t="s">
        <v>2096</v>
      </c>
      <c r="I843" s="5" t="s">
        <v>2096</v>
      </c>
      <c r="J843" s="5">
        <v>8532220000</v>
      </c>
      <c r="K843" s="8" t="s">
        <v>2696</v>
      </c>
      <c r="L843" s="8" t="s">
        <v>32</v>
      </c>
      <c r="M843" s="5" t="s">
        <v>1165</v>
      </c>
      <c r="N843" s="9">
        <v>5.4</v>
      </c>
      <c r="O843" s="9"/>
      <c r="P843" s="5" t="s">
        <v>34</v>
      </c>
      <c r="Q843" s="9">
        <v>618</v>
      </c>
      <c r="R843" s="9">
        <v>699.84</v>
      </c>
      <c r="S843" s="10">
        <v>42629</v>
      </c>
      <c r="T843" s="6" t="s">
        <v>2697</v>
      </c>
      <c r="U843" s="5" t="s">
        <v>36</v>
      </c>
      <c r="V843" s="5" t="s">
        <v>36</v>
      </c>
      <c r="W843" s="5"/>
    </row>
    <row r="844" spans="1:23" ht="409.5" x14ac:dyDescent="0.25">
      <c r="A844" s="5"/>
      <c r="B844" s="6" t="s">
        <v>2686</v>
      </c>
      <c r="C844" s="5" t="s">
        <v>2687</v>
      </c>
      <c r="D844" s="5" t="s">
        <v>2688</v>
      </c>
      <c r="E844" s="5" t="s">
        <v>2689</v>
      </c>
      <c r="F844" s="5" t="s">
        <v>2698</v>
      </c>
      <c r="G844" s="5" t="s">
        <v>2691</v>
      </c>
      <c r="H844" s="5" t="s">
        <v>2096</v>
      </c>
      <c r="I844" s="5" t="s">
        <v>2096</v>
      </c>
      <c r="J844" s="5">
        <v>8532220000</v>
      </c>
      <c r="K844" s="8" t="s">
        <v>2699</v>
      </c>
      <c r="L844" s="8" t="s">
        <v>2700</v>
      </c>
      <c r="M844" s="5" t="s">
        <v>1165</v>
      </c>
      <c r="N844" s="9">
        <v>2.2200000000000002</v>
      </c>
      <c r="O844" s="9"/>
      <c r="P844" s="5" t="s">
        <v>34</v>
      </c>
      <c r="Q844" s="9">
        <v>738.5</v>
      </c>
      <c r="R844" s="9">
        <v>815.46</v>
      </c>
      <c r="S844" s="10">
        <v>42676</v>
      </c>
      <c r="T844" s="6" t="s">
        <v>2701</v>
      </c>
      <c r="U844" s="5" t="s">
        <v>36</v>
      </c>
      <c r="V844" s="5" t="s">
        <v>36</v>
      </c>
      <c r="W844" s="5"/>
    </row>
    <row r="845" spans="1:23" ht="409.5" x14ac:dyDescent="0.25">
      <c r="A845" s="5">
        <v>114</v>
      </c>
      <c r="B845" s="6" t="s">
        <v>2702</v>
      </c>
      <c r="C845" s="5" t="s">
        <v>2703</v>
      </c>
      <c r="D845" s="5" t="s">
        <v>2704</v>
      </c>
      <c r="E845" s="5" t="s">
        <v>1728</v>
      </c>
      <c r="F845" s="5" t="s">
        <v>2705</v>
      </c>
      <c r="G845" s="5" t="s">
        <v>1730</v>
      </c>
      <c r="H845" s="5" t="s">
        <v>692</v>
      </c>
      <c r="I845" s="5" t="s">
        <v>692</v>
      </c>
      <c r="J845" s="5">
        <v>8532100000</v>
      </c>
      <c r="K845" s="8" t="s">
        <v>2706</v>
      </c>
      <c r="L845" s="8" t="s">
        <v>2707</v>
      </c>
      <c r="M845" s="5" t="s">
        <v>1165</v>
      </c>
      <c r="N845" s="9">
        <v>68</v>
      </c>
      <c r="O845" s="9"/>
      <c r="P845" s="5" t="s">
        <v>34</v>
      </c>
      <c r="Q845" s="9">
        <v>1145.7</v>
      </c>
      <c r="R845" s="9">
        <v>1684.22</v>
      </c>
      <c r="S845" s="10">
        <v>42675</v>
      </c>
      <c r="T845" s="6" t="s">
        <v>2708</v>
      </c>
      <c r="U845" s="5" t="s">
        <v>36</v>
      </c>
      <c r="V845" s="5" t="s">
        <v>36</v>
      </c>
      <c r="W845" s="5"/>
    </row>
    <row r="846" spans="1:23" ht="405" x14ac:dyDescent="0.25">
      <c r="A846" s="5">
        <v>115</v>
      </c>
      <c r="B846" s="6" t="s">
        <v>2709</v>
      </c>
      <c r="C846" s="5" t="s">
        <v>2710</v>
      </c>
      <c r="D846" s="5" t="s">
        <v>2711</v>
      </c>
      <c r="E846" s="5" t="s">
        <v>2712</v>
      </c>
      <c r="F846" s="5" t="s">
        <v>2713</v>
      </c>
      <c r="G846" s="5" t="s">
        <v>1044</v>
      </c>
      <c r="H846" s="5" t="s">
        <v>393</v>
      </c>
      <c r="I846" s="5" t="s">
        <v>30</v>
      </c>
      <c r="J846" s="5">
        <v>8532100000</v>
      </c>
      <c r="K846" s="8" t="s">
        <v>2714</v>
      </c>
      <c r="L846" s="8" t="s">
        <v>32</v>
      </c>
      <c r="M846" s="5" t="s">
        <v>443</v>
      </c>
      <c r="N846" s="9">
        <v>3.28</v>
      </c>
      <c r="O846" s="9"/>
      <c r="P846" s="5" t="s">
        <v>34</v>
      </c>
      <c r="Q846" s="9">
        <v>92</v>
      </c>
      <c r="R846" s="9">
        <v>100.32</v>
      </c>
      <c r="S846" s="10">
        <v>42403</v>
      </c>
      <c r="T846" s="6" t="s">
        <v>2715</v>
      </c>
      <c r="U846" s="5" t="s">
        <v>36</v>
      </c>
      <c r="V846" s="5" t="s">
        <v>36</v>
      </c>
      <c r="W846" s="5"/>
    </row>
    <row r="847" spans="1:23" ht="405" x14ac:dyDescent="0.25">
      <c r="A847" s="5"/>
      <c r="B847" s="6" t="s">
        <v>2709</v>
      </c>
      <c r="C847" s="5" t="s">
        <v>2710</v>
      </c>
      <c r="D847" s="5" t="s">
        <v>2711</v>
      </c>
      <c r="E847" s="5" t="s">
        <v>2712</v>
      </c>
      <c r="F847" s="5" t="s">
        <v>2713</v>
      </c>
      <c r="G847" s="5" t="s">
        <v>2716</v>
      </c>
      <c r="H847" s="5" t="s">
        <v>393</v>
      </c>
      <c r="I847" s="5" t="s">
        <v>43</v>
      </c>
      <c r="J847" s="5">
        <v>8532100000</v>
      </c>
      <c r="K847" s="8" t="s">
        <v>2717</v>
      </c>
      <c r="L847" s="8" t="s">
        <v>32</v>
      </c>
      <c r="M847" s="5" t="s">
        <v>443</v>
      </c>
      <c r="N847" s="9">
        <v>1.1499999999999999</v>
      </c>
      <c r="O847" s="9"/>
      <c r="P847" s="5" t="s">
        <v>34</v>
      </c>
      <c r="Q847" s="9">
        <v>55</v>
      </c>
      <c r="R847" s="9">
        <v>59.97</v>
      </c>
      <c r="S847" s="10">
        <v>42403</v>
      </c>
      <c r="T847" s="6" t="s">
        <v>2715</v>
      </c>
      <c r="U847" s="5" t="s">
        <v>36</v>
      </c>
      <c r="V847" s="5" t="s">
        <v>36</v>
      </c>
      <c r="W847" s="5"/>
    </row>
    <row r="848" spans="1:23" ht="409.5" x14ac:dyDescent="0.25">
      <c r="A848" s="5"/>
      <c r="B848" s="6" t="s">
        <v>2709</v>
      </c>
      <c r="C848" s="5" t="s">
        <v>2710</v>
      </c>
      <c r="D848" s="5" t="s">
        <v>2711</v>
      </c>
      <c r="E848" s="5" t="s">
        <v>2712</v>
      </c>
      <c r="F848" s="5" t="s">
        <v>2713</v>
      </c>
      <c r="G848" s="5" t="s">
        <v>42</v>
      </c>
      <c r="H848" s="5" t="s">
        <v>393</v>
      </c>
      <c r="I848" s="5" t="s">
        <v>1907</v>
      </c>
      <c r="J848" s="5">
        <v>8532290000</v>
      </c>
      <c r="K848" s="8" t="s">
        <v>2718</v>
      </c>
      <c r="L848" s="8" t="s">
        <v>32</v>
      </c>
      <c r="M848" s="5" t="s">
        <v>443</v>
      </c>
      <c r="N848" s="9">
        <v>7.84</v>
      </c>
      <c r="O848" s="9"/>
      <c r="P848" s="5" t="s">
        <v>34</v>
      </c>
      <c r="Q848" s="9">
        <v>193.6</v>
      </c>
      <c r="R848" s="9">
        <v>212.36</v>
      </c>
      <c r="S848" s="10">
        <v>42440</v>
      </c>
      <c r="T848" s="6" t="s">
        <v>2719</v>
      </c>
      <c r="U848" s="5" t="s">
        <v>36</v>
      </c>
      <c r="V848" s="5" t="s">
        <v>36</v>
      </c>
      <c r="W848" s="5"/>
    </row>
    <row r="849" spans="1:23" ht="326.25" x14ac:dyDescent="0.25">
      <c r="A849" s="5"/>
      <c r="B849" s="6" t="s">
        <v>2709</v>
      </c>
      <c r="C849" s="5" t="s">
        <v>2710</v>
      </c>
      <c r="D849" s="5" t="s">
        <v>2711</v>
      </c>
      <c r="E849" s="5" t="s">
        <v>2712</v>
      </c>
      <c r="F849" s="5" t="s">
        <v>2720</v>
      </c>
      <c r="G849" s="5" t="s">
        <v>42</v>
      </c>
      <c r="H849" s="5" t="s">
        <v>393</v>
      </c>
      <c r="I849" s="5" t="s">
        <v>1907</v>
      </c>
      <c r="J849" s="5">
        <v>8532290000</v>
      </c>
      <c r="K849" s="8" t="s">
        <v>2721</v>
      </c>
      <c r="L849" s="8" t="s">
        <v>2722</v>
      </c>
      <c r="M849" s="5" t="s">
        <v>443</v>
      </c>
      <c r="N849" s="9">
        <v>0.75</v>
      </c>
      <c r="O849" s="9"/>
      <c r="P849" s="5" t="s">
        <v>34</v>
      </c>
      <c r="Q849" s="9">
        <v>16.75</v>
      </c>
      <c r="R849" s="9">
        <v>18.420000000000002</v>
      </c>
      <c r="S849" s="10">
        <v>42580</v>
      </c>
      <c r="T849" s="6" t="s">
        <v>2723</v>
      </c>
      <c r="U849" s="5" t="s">
        <v>36</v>
      </c>
      <c r="V849" s="5" t="s">
        <v>36</v>
      </c>
      <c r="W849" s="5"/>
    </row>
    <row r="850" spans="1:23" ht="409.5" x14ac:dyDescent="0.25">
      <c r="A850" s="5"/>
      <c r="B850" s="6" t="s">
        <v>2709</v>
      </c>
      <c r="C850" s="5" t="s">
        <v>2710</v>
      </c>
      <c r="D850" s="5" t="s">
        <v>2711</v>
      </c>
      <c r="E850" s="5" t="s">
        <v>2712</v>
      </c>
      <c r="F850" s="5" t="s">
        <v>2724</v>
      </c>
      <c r="G850" s="5" t="s">
        <v>1044</v>
      </c>
      <c r="H850" s="5" t="s">
        <v>393</v>
      </c>
      <c r="I850" s="5" t="s">
        <v>30</v>
      </c>
      <c r="J850" s="5">
        <v>8532100000</v>
      </c>
      <c r="K850" s="8" t="s">
        <v>2725</v>
      </c>
      <c r="L850" s="8" t="s">
        <v>32</v>
      </c>
      <c r="M850" s="5" t="s">
        <v>443</v>
      </c>
      <c r="N850" s="9">
        <v>2.62</v>
      </c>
      <c r="O850" s="9"/>
      <c r="P850" s="5" t="s">
        <v>34</v>
      </c>
      <c r="Q850" s="9">
        <v>82.05</v>
      </c>
      <c r="R850" s="9">
        <v>92.29</v>
      </c>
      <c r="S850" s="10">
        <v>42641</v>
      </c>
      <c r="T850" s="6" t="s">
        <v>2726</v>
      </c>
      <c r="U850" s="5" t="s">
        <v>36</v>
      </c>
      <c r="V850" s="5" t="s">
        <v>36</v>
      </c>
      <c r="W850" s="5"/>
    </row>
    <row r="851" spans="1:23" ht="409.5" x14ac:dyDescent="0.25">
      <c r="A851" s="5"/>
      <c r="B851" s="6" t="s">
        <v>2709</v>
      </c>
      <c r="C851" s="5" t="s">
        <v>2710</v>
      </c>
      <c r="D851" s="5" t="s">
        <v>2711</v>
      </c>
      <c r="E851" s="5" t="s">
        <v>2712</v>
      </c>
      <c r="F851" s="5" t="s">
        <v>2724</v>
      </c>
      <c r="G851" s="5" t="s">
        <v>2716</v>
      </c>
      <c r="H851" s="5" t="s">
        <v>393</v>
      </c>
      <c r="I851" s="5" t="s">
        <v>43</v>
      </c>
      <c r="J851" s="5">
        <v>8532100000</v>
      </c>
      <c r="K851" s="8" t="s">
        <v>2727</v>
      </c>
      <c r="L851" s="8" t="s">
        <v>32</v>
      </c>
      <c r="M851" s="5" t="s">
        <v>443</v>
      </c>
      <c r="N851" s="9">
        <v>2.2999999999999998</v>
      </c>
      <c r="O851" s="9"/>
      <c r="P851" s="5" t="s">
        <v>34</v>
      </c>
      <c r="Q851" s="9">
        <v>109</v>
      </c>
      <c r="R851" s="9">
        <v>122.6</v>
      </c>
      <c r="S851" s="10">
        <v>42641</v>
      </c>
      <c r="T851" s="6" t="s">
        <v>2726</v>
      </c>
      <c r="U851" s="5" t="s">
        <v>36</v>
      </c>
      <c r="V851" s="5" t="s">
        <v>36</v>
      </c>
      <c r="W851" s="5"/>
    </row>
    <row r="852" spans="1:23" ht="409.5" x14ac:dyDescent="0.25">
      <c r="A852" s="5"/>
      <c r="B852" s="6" t="s">
        <v>2709</v>
      </c>
      <c r="C852" s="5" t="s">
        <v>2710</v>
      </c>
      <c r="D852" s="5" t="s">
        <v>2711</v>
      </c>
      <c r="E852" s="5" t="s">
        <v>2728</v>
      </c>
      <c r="F852" s="5" t="s">
        <v>2729</v>
      </c>
      <c r="G852" s="5" t="s">
        <v>1044</v>
      </c>
      <c r="H852" s="5" t="s">
        <v>393</v>
      </c>
      <c r="I852" s="5" t="s">
        <v>30</v>
      </c>
      <c r="J852" s="5">
        <v>8532100000</v>
      </c>
      <c r="K852" s="8" t="s">
        <v>2730</v>
      </c>
      <c r="L852" s="8" t="s">
        <v>32</v>
      </c>
      <c r="M852" s="5" t="s">
        <v>443</v>
      </c>
      <c r="N852" s="9">
        <v>6.3</v>
      </c>
      <c r="O852" s="9"/>
      <c r="P852" s="5" t="s">
        <v>34</v>
      </c>
      <c r="Q852" s="9">
        <v>224.4</v>
      </c>
      <c r="R852" s="9">
        <v>252.54</v>
      </c>
      <c r="S852" s="10">
        <v>42893</v>
      </c>
      <c r="T852" s="6" t="s">
        <v>2731</v>
      </c>
      <c r="U852" s="5" t="s">
        <v>36</v>
      </c>
      <c r="V852" s="5" t="s">
        <v>36</v>
      </c>
      <c r="W852" s="5"/>
    </row>
    <row r="853" spans="1:23" ht="409.5" x14ac:dyDescent="0.25">
      <c r="A853" s="5"/>
      <c r="B853" s="6" t="s">
        <v>2709</v>
      </c>
      <c r="C853" s="5" t="s">
        <v>2710</v>
      </c>
      <c r="D853" s="5" t="s">
        <v>2711</v>
      </c>
      <c r="E853" s="5" t="s">
        <v>2712</v>
      </c>
      <c r="F853" s="5" t="s">
        <v>2729</v>
      </c>
      <c r="G853" s="5" t="s">
        <v>1044</v>
      </c>
      <c r="H853" s="5" t="s">
        <v>393</v>
      </c>
      <c r="I853" s="5" t="s">
        <v>30</v>
      </c>
      <c r="J853" s="5">
        <v>8532290000</v>
      </c>
      <c r="K853" s="8" t="s">
        <v>2732</v>
      </c>
      <c r="L853" s="8" t="s">
        <v>2733</v>
      </c>
      <c r="M853" s="5" t="s">
        <v>443</v>
      </c>
      <c r="N853" s="9">
        <v>4</v>
      </c>
      <c r="O853" s="9"/>
      <c r="P853" s="5" t="s">
        <v>34</v>
      </c>
      <c r="Q853" s="9">
        <v>48.84</v>
      </c>
      <c r="R853" s="9">
        <v>58.86</v>
      </c>
      <c r="S853" s="10">
        <v>42989</v>
      </c>
      <c r="T853" s="6" t="s">
        <v>2734</v>
      </c>
      <c r="U853" s="5" t="s">
        <v>36</v>
      </c>
      <c r="V853" s="5" t="s">
        <v>36</v>
      </c>
      <c r="W853" s="5"/>
    </row>
    <row r="854" spans="1:23" ht="409.5" x14ac:dyDescent="0.25">
      <c r="A854" s="5"/>
      <c r="B854" s="6" t="s">
        <v>2709</v>
      </c>
      <c r="C854" s="5" t="s">
        <v>2710</v>
      </c>
      <c r="D854" s="5" t="s">
        <v>2735</v>
      </c>
      <c r="E854" s="5" t="s">
        <v>2712</v>
      </c>
      <c r="F854" s="5" t="s">
        <v>2736</v>
      </c>
      <c r="G854" s="5" t="s">
        <v>1044</v>
      </c>
      <c r="H854" s="5" t="s">
        <v>393</v>
      </c>
      <c r="I854" s="5" t="s">
        <v>30</v>
      </c>
      <c r="J854" s="5">
        <v>8532100000</v>
      </c>
      <c r="K854" s="8" t="s">
        <v>2737</v>
      </c>
      <c r="L854" s="8" t="s">
        <v>32</v>
      </c>
      <c r="M854" s="5" t="s">
        <v>443</v>
      </c>
      <c r="N854" s="9">
        <v>4.92</v>
      </c>
      <c r="O854" s="9"/>
      <c r="P854" s="5" t="s">
        <v>34</v>
      </c>
      <c r="Q854" s="9">
        <v>178.32</v>
      </c>
      <c r="R854" s="9">
        <v>207.55</v>
      </c>
      <c r="S854" s="10">
        <v>43040</v>
      </c>
      <c r="T854" s="6" t="s">
        <v>2738</v>
      </c>
      <c r="U854" s="5" t="s">
        <v>36</v>
      </c>
      <c r="V854" s="5" t="s">
        <v>36</v>
      </c>
      <c r="W854" s="5"/>
    </row>
    <row r="855" spans="1:23" ht="409.5" x14ac:dyDescent="0.25">
      <c r="A855" s="5"/>
      <c r="B855" s="6" t="s">
        <v>2709</v>
      </c>
      <c r="C855" s="5" t="s">
        <v>2710</v>
      </c>
      <c r="D855" s="5" t="s">
        <v>2735</v>
      </c>
      <c r="E855" s="5" t="s">
        <v>2739</v>
      </c>
      <c r="F855" s="5" t="s">
        <v>2740</v>
      </c>
      <c r="G855" s="5" t="s">
        <v>1044</v>
      </c>
      <c r="H855" s="5" t="s">
        <v>393</v>
      </c>
      <c r="I855" s="5" t="s">
        <v>30</v>
      </c>
      <c r="J855" s="5">
        <v>8532100000</v>
      </c>
      <c r="K855" s="8" t="s">
        <v>2741</v>
      </c>
      <c r="L855" s="8" t="s">
        <v>32</v>
      </c>
      <c r="M855" s="5" t="s">
        <v>443</v>
      </c>
      <c r="N855" s="9">
        <v>5.4</v>
      </c>
      <c r="O855" s="9"/>
      <c r="P855" s="5" t="s">
        <v>34</v>
      </c>
      <c r="Q855" s="9">
        <v>213</v>
      </c>
      <c r="R855" s="9">
        <v>261.31</v>
      </c>
      <c r="S855" s="10">
        <v>43156.677083333336</v>
      </c>
      <c r="T855" s="6" t="s">
        <v>2742</v>
      </c>
      <c r="U855" s="5" t="s">
        <v>36</v>
      </c>
      <c r="V855" s="5" t="s">
        <v>36</v>
      </c>
      <c r="W855" s="5"/>
    </row>
    <row r="856" spans="1:23" ht="409.5" x14ac:dyDescent="0.25">
      <c r="A856" s="5"/>
      <c r="B856" s="6" t="s">
        <v>2709</v>
      </c>
      <c r="C856" s="5" t="s">
        <v>2710</v>
      </c>
      <c r="D856" s="5" t="s">
        <v>2735</v>
      </c>
      <c r="E856" s="5" t="s">
        <v>2739</v>
      </c>
      <c r="F856" s="5" t="s">
        <v>2740</v>
      </c>
      <c r="G856" s="5" t="s">
        <v>2716</v>
      </c>
      <c r="H856" s="5" t="s">
        <v>393</v>
      </c>
      <c r="I856" s="5" t="s">
        <v>43</v>
      </c>
      <c r="J856" s="5">
        <v>8532100000</v>
      </c>
      <c r="K856" s="8" t="s">
        <v>2743</v>
      </c>
      <c r="L856" s="8" t="s">
        <v>32</v>
      </c>
      <c r="M856" s="5" t="s">
        <v>443</v>
      </c>
      <c r="N856" s="9">
        <v>2.2999999999999998</v>
      </c>
      <c r="O856" s="9"/>
      <c r="P856" s="5" t="s">
        <v>34</v>
      </c>
      <c r="Q856" s="9">
        <v>144.5</v>
      </c>
      <c r="R856" s="9">
        <v>177.27</v>
      </c>
      <c r="S856" s="10">
        <v>43156.677083333336</v>
      </c>
      <c r="T856" s="6" t="s">
        <v>2742</v>
      </c>
      <c r="U856" s="5" t="s">
        <v>36</v>
      </c>
      <c r="V856" s="5" t="s">
        <v>36</v>
      </c>
      <c r="W856" s="5"/>
    </row>
    <row r="857" spans="1:23" ht="409.5" x14ac:dyDescent="0.25">
      <c r="A857" s="5">
        <v>116</v>
      </c>
      <c r="B857" s="6" t="s">
        <v>2744</v>
      </c>
      <c r="C857" s="5" t="s">
        <v>2745</v>
      </c>
      <c r="D857" s="5" t="s">
        <v>2746</v>
      </c>
      <c r="E857" s="5" t="s">
        <v>2747</v>
      </c>
      <c r="F857" s="5" t="s">
        <v>2748</v>
      </c>
      <c r="G857" s="5" t="s">
        <v>2749</v>
      </c>
      <c r="H857" s="5" t="s">
        <v>60</v>
      </c>
      <c r="I857" s="5" t="s">
        <v>60</v>
      </c>
      <c r="J857" s="5">
        <v>8532290000</v>
      </c>
      <c r="K857" s="8" t="s">
        <v>2750</v>
      </c>
      <c r="L857" s="8" t="s">
        <v>2751</v>
      </c>
      <c r="M857" s="5" t="s">
        <v>2752</v>
      </c>
      <c r="N857" s="9">
        <v>8.4</v>
      </c>
      <c r="O857" s="9"/>
      <c r="P857" s="5" t="s">
        <v>444</v>
      </c>
      <c r="Q857" s="9">
        <v>1563</v>
      </c>
      <c r="R857" s="9">
        <v>1563</v>
      </c>
      <c r="S857" s="10">
        <v>42468</v>
      </c>
      <c r="T857" s="6" t="s">
        <v>2753</v>
      </c>
      <c r="U857" s="5" t="s">
        <v>36</v>
      </c>
      <c r="V857" s="5" t="s">
        <v>36</v>
      </c>
      <c r="W857" s="5"/>
    </row>
    <row r="858" spans="1:23" ht="409.5" x14ac:dyDescent="0.25">
      <c r="A858" s="5">
        <v>117</v>
      </c>
      <c r="B858" s="6" t="s">
        <v>2754</v>
      </c>
      <c r="C858" s="5" t="s">
        <v>2755</v>
      </c>
      <c r="D858" s="5" t="s">
        <v>2756</v>
      </c>
      <c r="E858" s="5" t="s">
        <v>2757</v>
      </c>
      <c r="F858" s="5" t="s">
        <v>2758</v>
      </c>
      <c r="G858" s="5" t="s">
        <v>2759</v>
      </c>
      <c r="H858" s="5" t="s">
        <v>441</v>
      </c>
      <c r="I858" s="5" t="s">
        <v>441</v>
      </c>
      <c r="J858" s="5">
        <v>8532250000</v>
      </c>
      <c r="K858" s="8" t="s">
        <v>2760</v>
      </c>
      <c r="L858" s="8" t="s">
        <v>32</v>
      </c>
      <c r="M858" s="5" t="s">
        <v>443</v>
      </c>
      <c r="N858" s="9">
        <v>455.8</v>
      </c>
      <c r="O858" s="9"/>
      <c r="P858" s="5" t="s">
        <v>444</v>
      </c>
      <c r="Q858" s="9">
        <v>1508.08</v>
      </c>
      <c r="R858" s="9">
        <v>1508.08</v>
      </c>
      <c r="S858" s="10">
        <v>42580</v>
      </c>
      <c r="T858" s="6" t="s">
        <v>2761</v>
      </c>
      <c r="U858" s="5" t="s">
        <v>36</v>
      </c>
      <c r="V858" s="5" t="s">
        <v>36</v>
      </c>
      <c r="W858" s="5"/>
    </row>
    <row r="859" spans="1:23" ht="409.5" x14ac:dyDescent="0.25">
      <c r="A859" s="5">
        <v>118</v>
      </c>
      <c r="B859" s="6" t="s">
        <v>2762</v>
      </c>
      <c r="C859" s="5" t="s">
        <v>2763</v>
      </c>
      <c r="D859" s="5" t="s">
        <v>2764</v>
      </c>
      <c r="E859" s="5" t="s">
        <v>2765</v>
      </c>
      <c r="F859" s="5" t="s">
        <v>2766</v>
      </c>
      <c r="G859" s="5" t="s">
        <v>2596</v>
      </c>
      <c r="H859" s="5" t="s">
        <v>1305</v>
      </c>
      <c r="I859" s="5" t="s">
        <v>2597</v>
      </c>
      <c r="J859" s="5">
        <v>8532240000</v>
      </c>
      <c r="K859" s="8" t="s">
        <v>2767</v>
      </c>
      <c r="L859" s="8" t="s">
        <v>2768</v>
      </c>
      <c r="M859" s="5" t="s">
        <v>33</v>
      </c>
      <c r="N859" s="9">
        <v>0.11899999999999999</v>
      </c>
      <c r="O859" s="9"/>
      <c r="P859" s="5" t="s">
        <v>444</v>
      </c>
      <c r="Q859" s="9">
        <v>45.1</v>
      </c>
      <c r="R859" s="9">
        <v>46.41</v>
      </c>
      <c r="S859" s="10">
        <v>42444</v>
      </c>
      <c r="T859" s="6" t="s">
        <v>2769</v>
      </c>
      <c r="U859" s="5" t="s">
        <v>36</v>
      </c>
      <c r="V859" s="5" t="s">
        <v>36</v>
      </c>
      <c r="W859" s="5"/>
    </row>
    <row r="860" spans="1:23" ht="409.5" x14ac:dyDescent="0.25">
      <c r="A860" s="5"/>
      <c r="B860" s="6" t="s">
        <v>2762</v>
      </c>
      <c r="C860" s="5" t="s">
        <v>2763</v>
      </c>
      <c r="D860" s="5" t="s">
        <v>2764</v>
      </c>
      <c r="E860" s="5" t="s">
        <v>2765</v>
      </c>
      <c r="F860" s="5" t="s">
        <v>2766</v>
      </c>
      <c r="G860" s="5" t="s">
        <v>2142</v>
      </c>
      <c r="H860" s="5" t="s">
        <v>1305</v>
      </c>
      <c r="I860" s="5" t="s">
        <v>2130</v>
      </c>
      <c r="J860" s="5">
        <v>8532240000</v>
      </c>
      <c r="K860" s="8" t="s">
        <v>2770</v>
      </c>
      <c r="L860" s="8" t="s">
        <v>2771</v>
      </c>
      <c r="M860" s="5" t="s">
        <v>33</v>
      </c>
      <c r="N860" s="9">
        <v>0.19</v>
      </c>
      <c r="O860" s="9"/>
      <c r="P860" s="5" t="s">
        <v>444</v>
      </c>
      <c r="Q860" s="9">
        <v>71.8</v>
      </c>
      <c r="R860" s="9">
        <v>73.900000000000006</v>
      </c>
      <c r="S860" s="10">
        <v>42444</v>
      </c>
      <c r="T860" s="6" t="s">
        <v>2769</v>
      </c>
      <c r="U860" s="5" t="s">
        <v>36</v>
      </c>
      <c r="V860" s="5" t="s">
        <v>36</v>
      </c>
      <c r="W860" s="5"/>
    </row>
    <row r="861" spans="1:23" ht="409.5" x14ac:dyDescent="0.25">
      <c r="A861" s="5"/>
      <c r="B861" s="6" t="s">
        <v>2762</v>
      </c>
      <c r="C861" s="5" t="s">
        <v>2763</v>
      </c>
      <c r="D861" s="5" t="s">
        <v>2764</v>
      </c>
      <c r="E861" s="5" t="s">
        <v>2765</v>
      </c>
      <c r="F861" s="5" t="s">
        <v>2766</v>
      </c>
      <c r="G861" s="5" t="s">
        <v>1542</v>
      </c>
      <c r="H861" s="5" t="s">
        <v>1305</v>
      </c>
      <c r="I861" s="5" t="s">
        <v>441</v>
      </c>
      <c r="J861" s="5">
        <v>8532230000</v>
      </c>
      <c r="K861" s="8" t="s">
        <v>2772</v>
      </c>
      <c r="L861" s="8" t="s">
        <v>2773</v>
      </c>
      <c r="M861" s="5" t="s">
        <v>33</v>
      </c>
      <c r="N861" s="9">
        <v>8.1000000000000003E-2</v>
      </c>
      <c r="O861" s="9"/>
      <c r="P861" s="5" t="s">
        <v>444</v>
      </c>
      <c r="Q861" s="9">
        <v>30.6</v>
      </c>
      <c r="R861" s="9">
        <v>31.5</v>
      </c>
      <c r="S861" s="10">
        <v>42444</v>
      </c>
      <c r="T861" s="6" t="s">
        <v>2769</v>
      </c>
      <c r="U861" s="5" t="s">
        <v>36</v>
      </c>
      <c r="V861" s="5" t="s">
        <v>36</v>
      </c>
      <c r="W861" s="5"/>
    </row>
    <row r="862" spans="1:23" ht="371.25" x14ac:dyDescent="0.25">
      <c r="A862" s="5"/>
      <c r="B862" s="6" t="s">
        <v>2762</v>
      </c>
      <c r="C862" s="5" t="s">
        <v>2763</v>
      </c>
      <c r="D862" s="5" t="s">
        <v>2764</v>
      </c>
      <c r="E862" s="5" t="s">
        <v>2765</v>
      </c>
      <c r="F862" s="5" t="s">
        <v>2766</v>
      </c>
      <c r="G862" s="5" t="s">
        <v>2596</v>
      </c>
      <c r="H862" s="5" t="s">
        <v>1305</v>
      </c>
      <c r="I862" s="5" t="s">
        <v>2597</v>
      </c>
      <c r="J862" s="5">
        <v>8532240000</v>
      </c>
      <c r="K862" s="8" t="s">
        <v>2774</v>
      </c>
      <c r="L862" s="8" t="s">
        <v>2775</v>
      </c>
      <c r="M862" s="5" t="s">
        <v>33</v>
      </c>
      <c r="N862" s="9">
        <v>0.09</v>
      </c>
      <c r="O862" s="9"/>
      <c r="P862" s="5" t="s">
        <v>444</v>
      </c>
      <c r="Q862" s="9">
        <v>22.75</v>
      </c>
      <c r="R862" s="9">
        <v>27.76</v>
      </c>
      <c r="S862" s="10">
        <v>42500</v>
      </c>
      <c r="T862" s="6" t="s">
        <v>2776</v>
      </c>
      <c r="U862" s="5" t="s">
        <v>36</v>
      </c>
      <c r="V862" s="5" t="s">
        <v>36</v>
      </c>
      <c r="W862" s="5"/>
    </row>
    <row r="863" spans="1:23" ht="409.5" x14ac:dyDescent="0.25">
      <c r="A863" s="5"/>
      <c r="B863" s="6" t="s">
        <v>2762</v>
      </c>
      <c r="C863" s="5" t="s">
        <v>2763</v>
      </c>
      <c r="D863" s="5" t="s">
        <v>2764</v>
      </c>
      <c r="E863" s="5" t="s">
        <v>2765</v>
      </c>
      <c r="F863" s="5" t="s">
        <v>2766</v>
      </c>
      <c r="G863" s="5" t="s">
        <v>612</v>
      </c>
      <c r="H863" s="5" t="s">
        <v>1305</v>
      </c>
      <c r="I863" s="5" t="s">
        <v>2130</v>
      </c>
      <c r="J863" s="5">
        <v>8532240000</v>
      </c>
      <c r="K863" s="8" t="s">
        <v>2777</v>
      </c>
      <c r="L863" s="8" t="s">
        <v>2778</v>
      </c>
      <c r="M863" s="5" t="s">
        <v>33</v>
      </c>
      <c r="N863" s="9">
        <v>0.03</v>
      </c>
      <c r="O863" s="9"/>
      <c r="P863" s="5" t="s">
        <v>444</v>
      </c>
      <c r="Q863" s="9">
        <v>41.9</v>
      </c>
      <c r="R863" s="9">
        <v>43.6</v>
      </c>
      <c r="S863" s="10">
        <v>42500</v>
      </c>
      <c r="T863" s="6" t="s">
        <v>2776</v>
      </c>
      <c r="U863" s="5" t="s">
        <v>36</v>
      </c>
      <c r="V863" s="5" t="s">
        <v>36</v>
      </c>
      <c r="W863" s="5"/>
    </row>
    <row r="864" spans="1:23" ht="360" x14ac:dyDescent="0.25">
      <c r="A864" s="5"/>
      <c r="B864" s="6" t="s">
        <v>2762</v>
      </c>
      <c r="C864" s="5" t="s">
        <v>2763</v>
      </c>
      <c r="D864" s="5" t="s">
        <v>2764</v>
      </c>
      <c r="E864" s="5" t="s">
        <v>2765</v>
      </c>
      <c r="F864" s="5" t="s">
        <v>2766</v>
      </c>
      <c r="G864" s="5" t="s">
        <v>1542</v>
      </c>
      <c r="H864" s="5" t="s">
        <v>1305</v>
      </c>
      <c r="I864" s="5" t="s">
        <v>2779</v>
      </c>
      <c r="J864" s="5">
        <v>8532240000</v>
      </c>
      <c r="K864" s="8" t="s">
        <v>2780</v>
      </c>
      <c r="L864" s="8" t="s">
        <v>2781</v>
      </c>
      <c r="M864" s="5" t="s">
        <v>33</v>
      </c>
      <c r="N864" s="9">
        <v>7.0000000000000007E-2</v>
      </c>
      <c r="O864" s="9"/>
      <c r="P864" s="5" t="s">
        <v>444</v>
      </c>
      <c r="Q864" s="9">
        <v>16.5</v>
      </c>
      <c r="R864" s="9">
        <v>20.39</v>
      </c>
      <c r="S864" s="10">
        <v>42500</v>
      </c>
      <c r="T864" s="6" t="s">
        <v>2776</v>
      </c>
      <c r="U864" s="5" t="s">
        <v>36</v>
      </c>
      <c r="V864" s="5" t="s">
        <v>36</v>
      </c>
      <c r="W864" s="5"/>
    </row>
    <row r="865" spans="1:23" ht="371.25" x14ac:dyDescent="0.25">
      <c r="A865" s="5"/>
      <c r="B865" s="6" t="s">
        <v>2762</v>
      </c>
      <c r="C865" s="5" t="s">
        <v>2763</v>
      </c>
      <c r="D865" s="5" t="s">
        <v>2764</v>
      </c>
      <c r="E865" s="5" t="s">
        <v>2765</v>
      </c>
      <c r="F865" s="5" t="s">
        <v>2766</v>
      </c>
      <c r="G865" s="5" t="s">
        <v>1542</v>
      </c>
      <c r="H865" s="5" t="s">
        <v>1305</v>
      </c>
      <c r="I865" s="5" t="s">
        <v>441</v>
      </c>
      <c r="J865" s="5">
        <v>8532240000</v>
      </c>
      <c r="K865" s="8" t="s">
        <v>2782</v>
      </c>
      <c r="L865" s="8" t="s">
        <v>2783</v>
      </c>
      <c r="M865" s="5" t="s">
        <v>33</v>
      </c>
      <c r="N865" s="9">
        <v>0.06</v>
      </c>
      <c r="O865" s="9"/>
      <c r="P865" s="5" t="s">
        <v>444</v>
      </c>
      <c r="Q865" s="9">
        <v>11.25</v>
      </c>
      <c r="R865" s="9">
        <v>14.6</v>
      </c>
      <c r="S865" s="10">
        <v>42500</v>
      </c>
      <c r="T865" s="6" t="s">
        <v>2776</v>
      </c>
      <c r="U865" s="5" t="s">
        <v>36</v>
      </c>
      <c r="V865" s="5" t="s">
        <v>36</v>
      </c>
      <c r="W865" s="5"/>
    </row>
    <row r="866" spans="1:23" ht="405" x14ac:dyDescent="0.25">
      <c r="A866" s="5"/>
      <c r="B866" s="6" t="s">
        <v>2762</v>
      </c>
      <c r="C866" s="5" t="s">
        <v>2763</v>
      </c>
      <c r="D866" s="5" t="s">
        <v>2764</v>
      </c>
      <c r="E866" s="5" t="s">
        <v>2765</v>
      </c>
      <c r="F866" s="5" t="s">
        <v>2766</v>
      </c>
      <c r="G866" s="5" t="s">
        <v>2596</v>
      </c>
      <c r="H866" s="5" t="s">
        <v>1305</v>
      </c>
      <c r="I866" s="5" t="s">
        <v>2148</v>
      </c>
      <c r="J866" s="5">
        <v>8532240000</v>
      </c>
      <c r="K866" s="8" t="s">
        <v>2784</v>
      </c>
      <c r="L866" s="8" t="s">
        <v>2785</v>
      </c>
      <c r="M866" s="5" t="s">
        <v>33</v>
      </c>
      <c r="N866" s="9">
        <v>8.1000000000000003E-2</v>
      </c>
      <c r="O866" s="9"/>
      <c r="P866" s="5" t="s">
        <v>444</v>
      </c>
      <c r="Q866" s="9">
        <v>158.9</v>
      </c>
      <c r="R866" s="9">
        <v>160.5</v>
      </c>
      <c r="S866" s="10">
        <v>42515</v>
      </c>
      <c r="T866" s="6" t="s">
        <v>2786</v>
      </c>
      <c r="U866" s="5" t="s">
        <v>36</v>
      </c>
      <c r="V866" s="5" t="s">
        <v>36</v>
      </c>
      <c r="W866" s="5"/>
    </row>
    <row r="867" spans="1:23" ht="382.5" x14ac:dyDescent="0.25">
      <c r="A867" s="5"/>
      <c r="B867" s="6" t="s">
        <v>2762</v>
      </c>
      <c r="C867" s="5" t="s">
        <v>2763</v>
      </c>
      <c r="D867" s="5" t="s">
        <v>2764</v>
      </c>
      <c r="E867" s="5" t="s">
        <v>2765</v>
      </c>
      <c r="F867" s="5" t="s">
        <v>2766</v>
      </c>
      <c r="G867" s="5" t="s">
        <v>2596</v>
      </c>
      <c r="H867" s="5" t="s">
        <v>1305</v>
      </c>
      <c r="I867" s="5" t="s">
        <v>2277</v>
      </c>
      <c r="J867" s="5">
        <v>8532240000</v>
      </c>
      <c r="K867" s="8" t="s">
        <v>2787</v>
      </c>
      <c r="L867" s="8" t="s">
        <v>2788</v>
      </c>
      <c r="M867" s="5" t="s">
        <v>33</v>
      </c>
      <c r="N867" s="9">
        <v>2.3E-2</v>
      </c>
      <c r="O867" s="9"/>
      <c r="P867" s="5" t="s">
        <v>444</v>
      </c>
      <c r="Q867" s="9">
        <v>45.15</v>
      </c>
      <c r="R867" s="9">
        <v>45.6</v>
      </c>
      <c r="S867" s="10">
        <v>42515</v>
      </c>
      <c r="T867" s="6" t="s">
        <v>2786</v>
      </c>
      <c r="U867" s="5" t="s">
        <v>36</v>
      </c>
      <c r="V867" s="5" t="s">
        <v>36</v>
      </c>
      <c r="W867" s="5"/>
    </row>
    <row r="868" spans="1:23" ht="409.5" x14ac:dyDescent="0.25">
      <c r="A868" s="5"/>
      <c r="B868" s="6" t="s">
        <v>2762</v>
      </c>
      <c r="C868" s="5" t="s">
        <v>2763</v>
      </c>
      <c r="D868" s="5" t="s">
        <v>2764</v>
      </c>
      <c r="E868" s="5" t="s">
        <v>2765</v>
      </c>
      <c r="F868" s="5" t="s">
        <v>2766</v>
      </c>
      <c r="G868" s="5" t="s">
        <v>2596</v>
      </c>
      <c r="H868" s="5" t="s">
        <v>1305</v>
      </c>
      <c r="I868" s="5" t="s">
        <v>2597</v>
      </c>
      <c r="J868" s="5">
        <v>8532240000</v>
      </c>
      <c r="K868" s="8" t="s">
        <v>2789</v>
      </c>
      <c r="L868" s="8" t="s">
        <v>2790</v>
      </c>
      <c r="M868" s="5" t="s">
        <v>33</v>
      </c>
      <c r="N868" s="9">
        <v>0.247</v>
      </c>
      <c r="O868" s="9"/>
      <c r="P868" s="5" t="s">
        <v>444</v>
      </c>
      <c r="Q868" s="9">
        <v>484.7</v>
      </c>
      <c r="R868" s="9">
        <v>489.59</v>
      </c>
      <c r="S868" s="10">
        <v>42515</v>
      </c>
      <c r="T868" s="6" t="s">
        <v>2786</v>
      </c>
      <c r="U868" s="5" t="s">
        <v>36</v>
      </c>
      <c r="V868" s="5" t="s">
        <v>36</v>
      </c>
      <c r="W868" s="5"/>
    </row>
    <row r="869" spans="1:23" ht="409.5" x14ac:dyDescent="0.25">
      <c r="A869" s="5"/>
      <c r="B869" s="6" t="s">
        <v>2762</v>
      </c>
      <c r="C869" s="5" t="s">
        <v>2763</v>
      </c>
      <c r="D869" s="5" t="s">
        <v>2764</v>
      </c>
      <c r="E869" s="5" t="s">
        <v>2765</v>
      </c>
      <c r="F869" s="5" t="s">
        <v>2766</v>
      </c>
      <c r="G869" s="5" t="s">
        <v>2142</v>
      </c>
      <c r="H869" s="5" t="s">
        <v>1305</v>
      </c>
      <c r="I869" s="5" t="s">
        <v>441</v>
      </c>
      <c r="J869" s="5">
        <v>8532240000</v>
      </c>
      <c r="K869" s="8" t="s">
        <v>2791</v>
      </c>
      <c r="L869" s="8" t="s">
        <v>2792</v>
      </c>
      <c r="M869" s="5" t="s">
        <v>33</v>
      </c>
      <c r="N869" s="9">
        <v>2.5000000000000001E-2</v>
      </c>
      <c r="O869" s="9"/>
      <c r="P869" s="5" t="s">
        <v>444</v>
      </c>
      <c r="Q869" s="9">
        <v>47.24</v>
      </c>
      <c r="R869" s="9">
        <v>47.74</v>
      </c>
      <c r="S869" s="10">
        <v>42515</v>
      </c>
      <c r="T869" s="6" t="s">
        <v>2786</v>
      </c>
      <c r="U869" s="5" t="s">
        <v>36</v>
      </c>
      <c r="V869" s="5" t="s">
        <v>36</v>
      </c>
      <c r="W869" s="5"/>
    </row>
    <row r="870" spans="1:23" ht="393.75" x14ac:dyDescent="0.25">
      <c r="A870" s="5"/>
      <c r="B870" s="6" t="s">
        <v>2762</v>
      </c>
      <c r="C870" s="5" t="s">
        <v>2763</v>
      </c>
      <c r="D870" s="5" t="s">
        <v>2764</v>
      </c>
      <c r="E870" s="5" t="s">
        <v>2765</v>
      </c>
      <c r="F870" s="5" t="s">
        <v>2766</v>
      </c>
      <c r="G870" s="5" t="s">
        <v>2142</v>
      </c>
      <c r="H870" s="5" t="s">
        <v>1305</v>
      </c>
      <c r="I870" s="5" t="s">
        <v>2793</v>
      </c>
      <c r="J870" s="5">
        <v>8532240000</v>
      </c>
      <c r="K870" s="8" t="s">
        <v>2794</v>
      </c>
      <c r="L870" s="8" t="s">
        <v>2795</v>
      </c>
      <c r="M870" s="5" t="s">
        <v>33</v>
      </c>
      <c r="N870" s="9">
        <v>0.02</v>
      </c>
      <c r="O870" s="9"/>
      <c r="P870" s="5" t="s">
        <v>444</v>
      </c>
      <c r="Q870" s="9">
        <v>40</v>
      </c>
      <c r="R870" s="9">
        <v>40.4</v>
      </c>
      <c r="S870" s="10">
        <v>42515</v>
      </c>
      <c r="T870" s="6" t="s">
        <v>2786</v>
      </c>
      <c r="U870" s="5" t="s">
        <v>36</v>
      </c>
      <c r="V870" s="5" t="s">
        <v>36</v>
      </c>
      <c r="W870" s="5"/>
    </row>
    <row r="871" spans="1:23" ht="409.5" x14ac:dyDescent="0.25">
      <c r="A871" s="5"/>
      <c r="B871" s="6" t="s">
        <v>2762</v>
      </c>
      <c r="C871" s="5" t="s">
        <v>2763</v>
      </c>
      <c r="D871" s="5" t="s">
        <v>2764</v>
      </c>
      <c r="E871" s="5" t="s">
        <v>2765</v>
      </c>
      <c r="F871" s="5" t="s">
        <v>2766</v>
      </c>
      <c r="G871" s="5" t="s">
        <v>2142</v>
      </c>
      <c r="H871" s="5" t="s">
        <v>1305</v>
      </c>
      <c r="I871" s="5" t="s">
        <v>2130</v>
      </c>
      <c r="J871" s="5">
        <v>8532240000</v>
      </c>
      <c r="K871" s="8" t="s">
        <v>2796</v>
      </c>
      <c r="L871" s="8" t="s">
        <v>2797</v>
      </c>
      <c r="M871" s="5" t="s">
        <v>33</v>
      </c>
      <c r="N871" s="9">
        <v>0.153</v>
      </c>
      <c r="O871" s="9"/>
      <c r="P871" s="5" t="s">
        <v>444</v>
      </c>
      <c r="Q871" s="9">
        <v>300.08999999999997</v>
      </c>
      <c r="R871" s="9">
        <v>303.13</v>
      </c>
      <c r="S871" s="10">
        <v>42515</v>
      </c>
      <c r="T871" s="6" t="s">
        <v>2786</v>
      </c>
      <c r="U871" s="5" t="s">
        <v>36</v>
      </c>
      <c r="V871" s="5" t="s">
        <v>36</v>
      </c>
      <c r="W871" s="5"/>
    </row>
    <row r="872" spans="1:23" ht="393.75" x14ac:dyDescent="0.25">
      <c r="A872" s="5"/>
      <c r="B872" s="6" t="s">
        <v>2762</v>
      </c>
      <c r="C872" s="5" t="s">
        <v>2763</v>
      </c>
      <c r="D872" s="5" t="s">
        <v>2764</v>
      </c>
      <c r="E872" s="5" t="s">
        <v>2798</v>
      </c>
      <c r="F872" s="5" t="s">
        <v>2799</v>
      </c>
      <c r="G872" s="5" t="s">
        <v>2142</v>
      </c>
      <c r="H872" s="5" t="s">
        <v>2800</v>
      </c>
      <c r="I872" s="5" t="s">
        <v>2143</v>
      </c>
      <c r="J872" s="5">
        <v>8532240000</v>
      </c>
      <c r="K872" s="8" t="s">
        <v>2801</v>
      </c>
      <c r="L872" s="8" t="s">
        <v>2802</v>
      </c>
      <c r="M872" s="5" t="s">
        <v>33</v>
      </c>
      <c r="N872" s="9">
        <v>5.0000000000000001E-3</v>
      </c>
      <c r="O872" s="9"/>
      <c r="P872" s="5" t="s">
        <v>444</v>
      </c>
      <c r="Q872" s="9">
        <v>0.65</v>
      </c>
      <c r="R872" s="9">
        <v>0.83</v>
      </c>
      <c r="S872" s="10">
        <v>42517</v>
      </c>
      <c r="T872" s="6" t="s">
        <v>2803</v>
      </c>
      <c r="U872" s="5" t="s">
        <v>36</v>
      </c>
      <c r="V872" s="5" t="s">
        <v>36</v>
      </c>
      <c r="W872" s="5"/>
    </row>
    <row r="873" spans="1:23" ht="360" x14ac:dyDescent="0.25">
      <c r="A873" s="5"/>
      <c r="B873" s="6" t="s">
        <v>2762</v>
      </c>
      <c r="C873" s="5" t="s">
        <v>2763</v>
      </c>
      <c r="D873" s="5" t="s">
        <v>2764</v>
      </c>
      <c r="E873" s="5" t="s">
        <v>2765</v>
      </c>
      <c r="F873" s="5" t="s">
        <v>2766</v>
      </c>
      <c r="G873" s="5" t="s">
        <v>967</v>
      </c>
      <c r="H873" s="5" t="s">
        <v>1305</v>
      </c>
      <c r="I873" s="5" t="s">
        <v>441</v>
      </c>
      <c r="J873" s="5">
        <v>8532240000</v>
      </c>
      <c r="K873" s="8" t="s">
        <v>2804</v>
      </c>
      <c r="L873" s="8" t="s">
        <v>2805</v>
      </c>
      <c r="M873" s="5" t="s">
        <v>33</v>
      </c>
      <c r="N873" s="9">
        <v>5.0000000000000001E-3</v>
      </c>
      <c r="O873" s="9"/>
      <c r="P873" s="5" t="s">
        <v>444</v>
      </c>
      <c r="Q873" s="9">
        <v>2.2400000000000002</v>
      </c>
      <c r="R873" s="9">
        <v>2.34</v>
      </c>
      <c r="S873" s="10">
        <v>42566</v>
      </c>
      <c r="T873" s="6" t="s">
        <v>2806</v>
      </c>
      <c r="U873" s="5" t="s">
        <v>36</v>
      </c>
      <c r="V873" s="5" t="s">
        <v>36</v>
      </c>
      <c r="W873" s="5"/>
    </row>
    <row r="874" spans="1:23" ht="409.5" x14ac:dyDescent="0.25">
      <c r="A874" s="5"/>
      <c r="B874" s="6" t="s">
        <v>2762</v>
      </c>
      <c r="C874" s="5" t="s">
        <v>2763</v>
      </c>
      <c r="D874" s="5" t="s">
        <v>2764</v>
      </c>
      <c r="E874" s="5" t="s">
        <v>2765</v>
      </c>
      <c r="F874" s="5" t="s">
        <v>2766</v>
      </c>
      <c r="G874" s="5" t="s">
        <v>2142</v>
      </c>
      <c r="H874" s="5" t="s">
        <v>1305</v>
      </c>
      <c r="I874" s="5" t="s">
        <v>2130</v>
      </c>
      <c r="J874" s="5">
        <v>8532240000</v>
      </c>
      <c r="K874" s="8" t="s">
        <v>2807</v>
      </c>
      <c r="L874" s="8" t="s">
        <v>2808</v>
      </c>
      <c r="M874" s="5" t="s">
        <v>33</v>
      </c>
      <c r="N874" s="9">
        <v>0.22600000000000001</v>
      </c>
      <c r="O874" s="9"/>
      <c r="P874" s="5" t="s">
        <v>444</v>
      </c>
      <c r="Q874" s="9">
        <v>47.09</v>
      </c>
      <c r="R874" s="9">
        <v>50.15</v>
      </c>
      <c r="S874" s="10">
        <v>42566</v>
      </c>
      <c r="T874" s="6" t="s">
        <v>2809</v>
      </c>
      <c r="U874" s="5" t="s">
        <v>36</v>
      </c>
      <c r="V874" s="5" t="s">
        <v>36</v>
      </c>
      <c r="W874" s="5"/>
    </row>
    <row r="875" spans="1:23" ht="409.5" x14ac:dyDescent="0.25">
      <c r="A875" s="5"/>
      <c r="B875" s="6" t="s">
        <v>2762</v>
      </c>
      <c r="C875" s="5" t="s">
        <v>2763</v>
      </c>
      <c r="D875" s="5" t="s">
        <v>2764</v>
      </c>
      <c r="E875" s="5" t="s">
        <v>2765</v>
      </c>
      <c r="F875" s="5" t="s">
        <v>2766</v>
      </c>
      <c r="G875" s="5" t="s">
        <v>2142</v>
      </c>
      <c r="H875" s="5" t="s">
        <v>1305</v>
      </c>
      <c r="I875" s="5" t="s">
        <v>441</v>
      </c>
      <c r="J875" s="5">
        <v>8532240000</v>
      </c>
      <c r="K875" s="8" t="s">
        <v>2810</v>
      </c>
      <c r="L875" s="8" t="s">
        <v>2811</v>
      </c>
      <c r="M875" s="5" t="s">
        <v>33</v>
      </c>
      <c r="N875" s="9">
        <v>4.4999999999999998E-2</v>
      </c>
      <c r="O875" s="9"/>
      <c r="P875" s="5" t="s">
        <v>444</v>
      </c>
      <c r="Q875" s="9">
        <v>9.4</v>
      </c>
      <c r="R875" s="9">
        <v>10.01</v>
      </c>
      <c r="S875" s="10">
        <v>42566</v>
      </c>
      <c r="T875" s="6" t="s">
        <v>2809</v>
      </c>
      <c r="U875" s="5" t="s">
        <v>36</v>
      </c>
      <c r="V875" s="5" t="s">
        <v>36</v>
      </c>
      <c r="W875" s="5"/>
    </row>
    <row r="876" spans="1:23" ht="409.5" x14ac:dyDescent="0.25">
      <c r="A876" s="5"/>
      <c r="B876" s="6" t="s">
        <v>2762</v>
      </c>
      <c r="C876" s="5" t="s">
        <v>2763</v>
      </c>
      <c r="D876" s="5" t="s">
        <v>2764</v>
      </c>
      <c r="E876" s="5" t="s">
        <v>2765</v>
      </c>
      <c r="F876" s="5" t="s">
        <v>2766</v>
      </c>
      <c r="G876" s="5" t="s">
        <v>612</v>
      </c>
      <c r="H876" s="5" t="s">
        <v>1305</v>
      </c>
      <c r="I876" s="5" t="s">
        <v>2130</v>
      </c>
      <c r="J876" s="5">
        <v>8532240000</v>
      </c>
      <c r="K876" s="8" t="s">
        <v>2812</v>
      </c>
      <c r="L876" s="8" t="s">
        <v>2813</v>
      </c>
      <c r="M876" s="5" t="s">
        <v>33</v>
      </c>
      <c r="N876" s="9">
        <v>5.5E-2</v>
      </c>
      <c r="O876" s="9"/>
      <c r="P876" s="5" t="s">
        <v>444</v>
      </c>
      <c r="Q876" s="9">
        <v>26.29</v>
      </c>
      <c r="R876" s="9">
        <v>27.34</v>
      </c>
      <c r="S876" s="10">
        <v>42566</v>
      </c>
      <c r="T876" s="6" t="s">
        <v>2806</v>
      </c>
      <c r="U876" s="5" t="s">
        <v>36</v>
      </c>
      <c r="V876" s="5" t="s">
        <v>36</v>
      </c>
      <c r="W876" s="5"/>
    </row>
    <row r="877" spans="1:23" ht="360" x14ac:dyDescent="0.25">
      <c r="A877" s="5"/>
      <c r="B877" s="6" t="s">
        <v>2762</v>
      </c>
      <c r="C877" s="5" t="s">
        <v>2763</v>
      </c>
      <c r="D877" s="5" t="s">
        <v>2764</v>
      </c>
      <c r="E877" s="5" t="s">
        <v>2765</v>
      </c>
      <c r="F877" s="5" t="s">
        <v>2766</v>
      </c>
      <c r="G877" s="5" t="s">
        <v>2814</v>
      </c>
      <c r="H877" s="5" t="s">
        <v>1305</v>
      </c>
      <c r="I877" s="5" t="s">
        <v>1399</v>
      </c>
      <c r="J877" s="5">
        <v>8532240000</v>
      </c>
      <c r="K877" s="8" t="s">
        <v>2815</v>
      </c>
      <c r="L877" s="8" t="s">
        <v>2816</v>
      </c>
      <c r="M877" s="5" t="s">
        <v>33</v>
      </c>
      <c r="N877" s="9">
        <v>5.0000000000000001E-3</v>
      </c>
      <c r="O877" s="9"/>
      <c r="P877" s="5" t="s">
        <v>444</v>
      </c>
      <c r="Q877" s="9">
        <v>1.6</v>
      </c>
      <c r="R877" s="9">
        <v>1.7</v>
      </c>
      <c r="S877" s="10">
        <v>42566</v>
      </c>
      <c r="T877" s="6" t="s">
        <v>2806</v>
      </c>
      <c r="U877" s="5" t="s">
        <v>36</v>
      </c>
      <c r="V877" s="5" t="s">
        <v>36</v>
      </c>
      <c r="W877" s="5"/>
    </row>
    <row r="878" spans="1:23" ht="409.5" x14ac:dyDescent="0.25">
      <c r="A878" s="5"/>
      <c r="B878" s="6" t="s">
        <v>2762</v>
      </c>
      <c r="C878" s="5" t="s">
        <v>2763</v>
      </c>
      <c r="D878" s="5" t="s">
        <v>2764</v>
      </c>
      <c r="E878" s="5" t="s">
        <v>2765</v>
      </c>
      <c r="F878" s="5" t="s">
        <v>2766</v>
      </c>
      <c r="G878" s="5" t="s">
        <v>2142</v>
      </c>
      <c r="H878" s="5" t="s">
        <v>1305</v>
      </c>
      <c r="I878" s="5" t="s">
        <v>2130</v>
      </c>
      <c r="J878" s="5">
        <v>8532240000</v>
      </c>
      <c r="K878" s="8" t="s">
        <v>2817</v>
      </c>
      <c r="L878" s="8" t="s">
        <v>32</v>
      </c>
      <c r="M878" s="5" t="s">
        <v>33</v>
      </c>
      <c r="N878" s="9">
        <v>0.05</v>
      </c>
      <c r="O878" s="9"/>
      <c r="P878" s="5" t="s">
        <v>444</v>
      </c>
      <c r="Q878" s="9">
        <v>12.72</v>
      </c>
      <c r="R878" s="9">
        <v>15.24</v>
      </c>
      <c r="S878" s="10">
        <v>42585</v>
      </c>
      <c r="T878" s="6" t="s">
        <v>2818</v>
      </c>
      <c r="U878" s="5" t="s">
        <v>36</v>
      </c>
      <c r="V878" s="5" t="s">
        <v>36</v>
      </c>
      <c r="W878" s="5"/>
    </row>
    <row r="879" spans="1:23" ht="409.5" x14ac:dyDescent="0.25">
      <c r="A879" s="5"/>
      <c r="B879" s="6" t="s">
        <v>2762</v>
      </c>
      <c r="C879" s="5" t="s">
        <v>2763</v>
      </c>
      <c r="D879" s="5" t="s">
        <v>2764</v>
      </c>
      <c r="E879" s="5" t="s">
        <v>2765</v>
      </c>
      <c r="F879" s="5" t="s">
        <v>2766</v>
      </c>
      <c r="G879" s="5" t="s">
        <v>2142</v>
      </c>
      <c r="H879" s="5" t="s">
        <v>1305</v>
      </c>
      <c r="I879" s="5" t="s">
        <v>2130</v>
      </c>
      <c r="J879" s="5">
        <v>8532240000</v>
      </c>
      <c r="K879" s="8" t="s">
        <v>2819</v>
      </c>
      <c r="L879" s="8" t="s">
        <v>2820</v>
      </c>
      <c r="M879" s="5" t="s">
        <v>33</v>
      </c>
      <c r="N879" s="9">
        <v>0.06</v>
      </c>
      <c r="O879" s="9"/>
      <c r="P879" s="5" t="s">
        <v>444</v>
      </c>
      <c r="Q879" s="9">
        <v>5.52</v>
      </c>
      <c r="R879" s="9">
        <v>25.14</v>
      </c>
      <c r="S879" s="10">
        <v>42590</v>
      </c>
      <c r="T879" s="6" t="s">
        <v>2821</v>
      </c>
      <c r="U879" s="5" t="s">
        <v>36</v>
      </c>
      <c r="V879" s="5" t="s">
        <v>36</v>
      </c>
      <c r="W879" s="5"/>
    </row>
    <row r="880" spans="1:23" ht="409.5" x14ac:dyDescent="0.25">
      <c r="A880" s="5">
        <v>119</v>
      </c>
      <c r="B880" s="6" t="s">
        <v>2822</v>
      </c>
      <c r="C880" s="5" t="s">
        <v>2823</v>
      </c>
      <c r="D880" s="5" t="s">
        <v>2824</v>
      </c>
      <c r="E880" s="5" t="s">
        <v>2825</v>
      </c>
      <c r="F880" s="5" t="s">
        <v>2826</v>
      </c>
      <c r="G880" s="5" t="s">
        <v>2827</v>
      </c>
      <c r="H880" s="5" t="s">
        <v>2018</v>
      </c>
      <c r="I880" s="5" t="s">
        <v>1305</v>
      </c>
      <c r="J880" s="5">
        <v>8532220000</v>
      </c>
      <c r="K880" s="8" t="s">
        <v>2828</v>
      </c>
      <c r="L880" s="8" t="s">
        <v>32</v>
      </c>
      <c r="M880" s="5" t="s">
        <v>33</v>
      </c>
      <c r="N880" s="9">
        <v>2.6869999999999998</v>
      </c>
      <c r="O880" s="9"/>
      <c r="P880" s="5" t="s">
        <v>444</v>
      </c>
      <c r="Q880" s="9">
        <v>1386.04</v>
      </c>
      <c r="R880" s="9">
        <v>1442.18</v>
      </c>
      <c r="S880" s="10">
        <v>43188.660416666666</v>
      </c>
      <c r="T880" s="6" t="s">
        <v>2829</v>
      </c>
      <c r="U880" s="5" t="s">
        <v>36</v>
      </c>
      <c r="V880" s="5" t="s">
        <v>36</v>
      </c>
      <c r="W880" s="5"/>
    </row>
    <row r="881" spans="1:23" ht="409.5" x14ac:dyDescent="0.25">
      <c r="A881" s="5">
        <v>120</v>
      </c>
      <c r="B881" s="6" t="s">
        <v>2830</v>
      </c>
      <c r="C881" s="5" t="s">
        <v>2831</v>
      </c>
      <c r="D881" s="5" t="s">
        <v>2832</v>
      </c>
      <c r="E881" s="5" t="s">
        <v>2833</v>
      </c>
      <c r="F881" s="5" t="s">
        <v>2834</v>
      </c>
      <c r="G881" s="5" t="s">
        <v>2835</v>
      </c>
      <c r="H881" s="5" t="s">
        <v>511</v>
      </c>
      <c r="I881" s="5" t="s">
        <v>59</v>
      </c>
      <c r="J881" s="5">
        <v>8532240000</v>
      </c>
      <c r="K881" s="8" t="s">
        <v>2836</v>
      </c>
      <c r="L881" s="8" t="s">
        <v>32</v>
      </c>
      <c r="M881" s="5" t="s">
        <v>443</v>
      </c>
      <c r="N881" s="9">
        <v>0.24</v>
      </c>
      <c r="O881" s="9"/>
      <c r="P881" s="5" t="s">
        <v>34</v>
      </c>
      <c r="Q881" s="9">
        <v>1112.8800000000001</v>
      </c>
      <c r="R881" s="9">
        <v>1275.9000000000001</v>
      </c>
      <c r="S881" s="10">
        <v>42537</v>
      </c>
      <c r="T881" s="6" t="s">
        <v>2837</v>
      </c>
      <c r="U881" s="5" t="s">
        <v>36</v>
      </c>
      <c r="V881" s="5" t="s">
        <v>36</v>
      </c>
      <c r="W881" s="5"/>
    </row>
    <row r="882" spans="1:23" ht="409.5" x14ac:dyDescent="0.25">
      <c r="A882" s="5">
        <v>121</v>
      </c>
      <c r="B882" s="6" t="s">
        <v>2838</v>
      </c>
      <c r="C882" s="5" t="s">
        <v>2839</v>
      </c>
      <c r="D882" s="5" t="s">
        <v>2840</v>
      </c>
      <c r="E882" s="5" t="s">
        <v>2841</v>
      </c>
      <c r="F882" s="5" t="s">
        <v>2842</v>
      </c>
      <c r="G882" s="5" t="s">
        <v>2843</v>
      </c>
      <c r="H882" s="5" t="s">
        <v>2779</v>
      </c>
      <c r="I882" s="5" t="s">
        <v>2779</v>
      </c>
      <c r="J882" s="5">
        <v>8532290000</v>
      </c>
      <c r="K882" s="8" t="s">
        <v>2844</v>
      </c>
      <c r="L882" s="8" t="s">
        <v>32</v>
      </c>
      <c r="M882" s="5" t="s">
        <v>443</v>
      </c>
      <c r="N882" s="9">
        <v>8.907</v>
      </c>
      <c r="O882" s="9"/>
      <c r="P882" s="5" t="s">
        <v>34</v>
      </c>
      <c r="Q882" s="9">
        <v>978</v>
      </c>
      <c r="R882" s="9">
        <v>1160.3</v>
      </c>
      <c r="S882" s="10">
        <v>43070</v>
      </c>
      <c r="T882" s="6" t="s">
        <v>2845</v>
      </c>
      <c r="U882" s="5" t="s">
        <v>36</v>
      </c>
      <c r="V882" s="5" t="s">
        <v>36</v>
      </c>
      <c r="W882" s="5"/>
    </row>
    <row r="883" spans="1:23" ht="409.5" x14ac:dyDescent="0.25">
      <c r="A883" s="5">
        <v>122</v>
      </c>
      <c r="B883" s="6" t="s">
        <v>2846</v>
      </c>
      <c r="C883" s="5" t="s">
        <v>2847</v>
      </c>
      <c r="D883" s="5" t="s">
        <v>2848</v>
      </c>
      <c r="E883" s="5" t="s">
        <v>2556</v>
      </c>
      <c r="F883" s="5" t="s">
        <v>2849</v>
      </c>
      <c r="G883" s="5" t="s">
        <v>1894</v>
      </c>
      <c r="H883" s="5" t="s">
        <v>441</v>
      </c>
      <c r="I883" s="5" t="s">
        <v>441</v>
      </c>
      <c r="J883" s="5">
        <v>8532250000</v>
      </c>
      <c r="K883" s="8" t="s">
        <v>2850</v>
      </c>
      <c r="L883" s="8" t="s">
        <v>2851</v>
      </c>
      <c r="M883" s="5" t="s">
        <v>685</v>
      </c>
      <c r="N883" s="9">
        <v>510</v>
      </c>
      <c r="O883" s="9"/>
      <c r="P883" s="5" t="s">
        <v>444</v>
      </c>
      <c r="Q883" s="9">
        <v>1051.52</v>
      </c>
      <c r="R883" s="9">
        <v>1074.26</v>
      </c>
      <c r="S883" s="10">
        <v>42460</v>
      </c>
      <c r="T883" s="6" t="s">
        <v>2852</v>
      </c>
      <c r="U883" s="5" t="s">
        <v>2562</v>
      </c>
      <c r="V883" s="5" t="s">
        <v>2563</v>
      </c>
      <c r="W883" s="5"/>
    </row>
    <row r="884" spans="1:23" ht="409.5" x14ac:dyDescent="0.25">
      <c r="A884" s="5">
        <v>123</v>
      </c>
      <c r="B884" s="6" t="s">
        <v>2853</v>
      </c>
      <c r="C884" s="5" t="s">
        <v>2854</v>
      </c>
      <c r="D884" s="5" t="s">
        <v>2855</v>
      </c>
      <c r="E884" s="5" t="s">
        <v>2856</v>
      </c>
      <c r="F884" s="5" t="s">
        <v>2857</v>
      </c>
      <c r="G884" s="5" t="s">
        <v>2858</v>
      </c>
      <c r="H884" s="5" t="s">
        <v>2096</v>
      </c>
      <c r="I884" s="5" t="s">
        <v>1305</v>
      </c>
      <c r="J884" s="5">
        <v>8532250000</v>
      </c>
      <c r="K884" s="8" t="s">
        <v>2859</v>
      </c>
      <c r="L884" s="8" t="s">
        <v>32</v>
      </c>
      <c r="M884" s="5" t="s">
        <v>1165</v>
      </c>
      <c r="N884" s="9">
        <v>3.6</v>
      </c>
      <c r="O884" s="9"/>
      <c r="P884" s="5" t="s">
        <v>34</v>
      </c>
      <c r="Q884" s="9">
        <v>982.2</v>
      </c>
      <c r="R884" s="9">
        <v>1064.8699999999999</v>
      </c>
      <c r="S884" s="10">
        <v>42814</v>
      </c>
      <c r="T884" s="6" t="s">
        <v>2860</v>
      </c>
      <c r="U884" s="5" t="s">
        <v>36</v>
      </c>
      <c r="V884" s="5" t="s">
        <v>36</v>
      </c>
      <c r="W884" s="5"/>
    </row>
    <row r="885" spans="1:23" ht="409.5" x14ac:dyDescent="0.25">
      <c r="A885" s="5">
        <v>124</v>
      </c>
      <c r="B885" s="6" t="s">
        <v>2861</v>
      </c>
      <c r="C885" s="5" t="s">
        <v>2862</v>
      </c>
      <c r="D885" s="5" t="s">
        <v>2863</v>
      </c>
      <c r="E885" s="5" t="s">
        <v>2864</v>
      </c>
      <c r="F885" s="5" t="s">
        <v>2865</v>
      </c>
      <c r="G885" s="5" t="s">
        <v>2864</v>
      </c>
      <c r="H885" s="5" t="s">
        <v>511</v>
      </c>
      <c r="I885" s="5" t="s">
        <v>1138</v>
      </c>
      <c r="J885" s="5">
        <v>8532220000</v>
      </c>
      <c r="K885" s="8" t="s">
        <v>2866</v>
      </c>
      <c r="L885" s="8" t="s">
        <v>32</v>
      </c>
      <c r="M885" s="5" t="s">
        <v>685</v>
      </c>
      <c r="N885" s="9">
        <v>65</v>
      </c>
      <c r="O885" s="9"/>
      <c r="P885" s="5" t="s">
        <v>444</v>
      </c>
      <c r="Q885" s="9">
        <v>1030.3</v>
      </c>
      <c r="R885" s="9">
        <v>1042.07</v>
      </c>
      <c r="S885" s="10">
        <v>43060</v>
      </c>
      <c r="T885" s="6" t="s">
        <v>2867</v>
      </c>
      <c r="U885" s="5" t="s">
        <v>36</v>
      </c>
      <c r="V885" s="5" t="s">
        <v>36</v>
      </c>
      <c r="W885" s="5"/>
    </row>
    <row r="886" spans="1:23" ht="409.5" x14ac:dyDescent="0.25">
      <c r="A886" s="5">
        <v>125</v>
      </c>
      <c r="B886" s="6" t="s">
        <v>2868</v>
      </c>
      <c r="C886" s="5" t="s">
        <v>2869</v>
      </c>
      <c r="D886" s="5" t="s">
        <v>2870</v>
      </c>
      <c r="E886" s="5" t="s">
        <v>2871</v>
      </c>
      <c r="F886" s="5" t="s">
        <v>2872</v>
      </c>
      <c r="G886" s="5" t="s">
        <v>2873</v>
      </c>
      <c r="H886" s="5" t="s">
        <v>441</v>
      </c>
      <c r="I886" s="5" t="s">
        <v>1424</v>
      </c>
      <c r="J886" s="5">
        <v>8532290000</v>
      </c>
      <c r="K886" s="8" t="s">
        <v>2874</v>
      </c>
      <c r="L886" s="8" t="s">
        <v>2875</v>
      </c>
      <c r="M886" s="5" t="s">
        <v>46</v>
      </c>
      <c r="N886" s="9">
        <v>7.2</v>
      </c>
      <c r="O886" s="9"/>
      <c r="P886" s="5" t="s">
        <v>444</v>
      </c>
      <c r="Q886" s="9">
        <v>997.68</v>
      </c>
      <c r="R886" s="9">
        <v>997.68</v>
      </c>
      <c r="S886" s="10">
        <v>43017</v>
      </c>
      <c r="T886" s="6" t="s">
        <v>2876</v>
      </c>
      <c r="U886" s="5" t="s">
        <v>36</v>
      </c>
      <c r="V886" s="5" t="s">
        <v>36</v>
      </c>
      <c r="W886" s="5"/>
    </row>
    <row r="887" spans="1:23" ht="409.5" x14ac:dyDescent="0.25">
      <c r="A887" s="5">
        <v>126</v>
      </c>
      <c r="B887" s="6" t="s">
        <v>2877</v>
      </c>
      <c r="C887" s="5" t="s">
        <v>2878</v>
      </c>
      <c r="D887" s="5" t="s">
        <v>2879</v>
      </c>
      <c r="E887" s="5" t="s">
        <v>2880</v>
      </c>
      <c r="F887" s="5" t="s">
        <v>2881</v>
      </c>
      <c r="G887" s="5" t="s">
        <v>1894</v>
      </c>
      <c r="H887" s="5" t="s">
        <v>441</v>
      </c>
      <c r="I887" s="5" t="s">
        <v>441</v>
      </c>
      <c r="J887" s="5">
        <v>8532250000</v>
      </c>
      <c r="K887" s="8" t="s">
        <v>2882</v>
      </c>
      <c r="L887" s="8" t="s">
        <v>2883</v>
      </c>
      <c r="M887" s="5" t="s">
        <v>685</v>
      </c>
      <c r="N887" s="9">
        <v>85.6</v>
      </c>
      <c r="O887" s="9"/>
      <c r="P887" s="5" t="s">
        <v>444</v>
      </c>
      <c r="Q887" s="9">
        <v>972</v>
      </c>
      <c r="R887" s="9">
        <v>976.09</v>
      </c>
      <c r="S887" s="10">
        <v>43036</v>
      </c>
      <c r="T887" s="6" t="s">
        <v>2884</v>
      </c>
      <c r="U887" s="5" t="s">
        <v>2562</v>
      </c>
      <c r="V887" s="5" t="s">
        <v>2563</v>
      </c>
      <c r="W887" s="5"/>
    </row>
    <row r="888" spans="1:23" ht="382.5" x14ac:dyDescent="0.25">
      <c r="A888" s="5">
        <v>127</v>
      </c>
      <c r="B888" s="6" t="s">
        <v>2885</v>
      </c>
      <c r="C888" s="5" t="s">
        <v>2886</v>
      </c>
      <c r="D888" s="5" t="s">
        <v>2887</v>
      </c>
      <c r="E888" s="5" t="s">
        <v>2888</v>
      </c>
      <c r="F888" s="5" t="s">
        <v>2889</v>
      </c>
      <c r="G888" s="5" t="s">
        <v>1044</v>
      </c>
      <c r="H888" s="5" t="s">
        <v>29</v>
      </c>
      <c r="I888" s="5" t="s">
        <v>30</v>
      </c>
      <c r="J888" s="5">
        <v>8532100000</v>
      </c>
      <c r="K888" s="8" t="s">
        <v>2890</v>
      </c>
      <c r="L888" s="8" t="s">
        <v>32</v>
      </c>
      <c r="M888" s="5" t="s">
        <v>443</v>
      </c>
      <c r="N888" s="9">
        <v>10</v>
      </c>
      <c r="O888" s="9"/>
      <c r="P888" s="5" t="s">
        <v>34</v>
      </c>
      <c r="Q888" s="9">
        <v>852.3</v>
      </c>
      <c r="R888" s="9">
        <v>967.53</v>
      </c>
      <c r="S888" s="10">
        <v>42474</v>
      </c>
      <c r="T888" s="6" t="s">
        <v>2891</v>
      </c>
      <c r="U888" s="5" t="s">
        <v>425</v>
      </c>
      <c r="V888" s="5" t="s">
        <v>426</v>
      </c>
      <c r="W888" s="5"/>
    </row>
    <row r="889" spans="1:23" ht="409.5" x14ac:dyDescent="0.25">
      <c r="A889" s="5">
        <v>128</v>
      </c>
      <c r="B889" s="6" t="s">
        <v>2892</v>
      </c>
      <c r="C889" s="5" t="s">
        <v>2893</v>
      </c>
      <c r="D889" s="5" t="s">
        <v>2894</v>
      </c>
      <c r="E889" s="5" t="s">
        <v>2895</v>
      </c>
      <c r="F889" s="5" t="s">
        <v>2896</v>
      </c>
      <c r="G889" s="5" t="s">
        <v>575</v>
      </c>
      <c r="H889" s="5" t="s">
        <v>30</v>
      </c>
      <c r="I889" s="5" t="s">
        <v>441</v>
      </c>
      <c r="J889" s="5">
        <v>8532250000</v>
      </c>
      <c r="K889" s="8" t="s">
        <v>2897</v>
      </c>
      <c r="L889" s="8" t="s">
        <v>32</v>
      </c>
      <c r="M889" s="5" t="s">
        <v>443</v>
      </c>
      <c r="N889" s="9">
        <v>0.27500000000000002</v>
      </c>
      <c r="O889" s="9"/>
      <c r="P889" s="5" t="s">
        <v>34</v>
      </c>
      <c r="Q889" s="9">
        <v>402.2</v>
      </c>
      <c r="R889" s="9">
        <v>420.82</v>
      </c>
      <c r="S889" s="10">
        <v>42732</v>
      </c>
      <c r="T889" s="6" t="s">
        <v>2898</v>
      </c>
      <c r="U889" s="5" t="s">
        <v>36</v>
      </c>
      <c r="V889" s="5" t="s">
        <v>36</v>
      </c>
      <c r="W889" s="5"/>
    </row>
    <row r="890" spans="1:23" ht="409.5" x14ac:dyDescent="0.25">
      <c r="A890" s="5"/>
      <c r="B890" s="6" t="s">
        <v>2892</v>
      </c>
      <c r="C890" s="5" t="s">
        <v>2893</v>
      </c>
      <c r="D890" s="5" t="s">
        <v>2894</v>
      </c>
      <c r="E890" s="5" t="s">
        <v>2895</v>
      </c>
      <c r="F890" s="5" t="s">
        <v>2899</v>
      </c>
      <c r="G890" s="5" t="s">
        <v>575</v>
      </c>
      <c r="H890" s="5" t="s">
        <v>30</v>
      </c>
      <c r="I890" s="5" t="s">
        <v>30</v>
      </c>
      <c r="J890" s="5">
        <v>8532250000</v>
      </c>
      <c r="K890" s="8" t="s">
        <v>2900</v>
      </c>
      <c r="L890" s="8" t="s">
        <v>32</v>
      </c>
      <c r="M890" s="5" t="s">
        <v>443</v>
      </c>
      <c r="N890" s="9">
        <v>0.02</v>
      </c>
      <c r="O890" s="9"/>
      <c r="P890" s="5" t="s">
        <v>34</v>
      </c>
      <c r="Q890" s="9">
        <v>370.26</v>
      </c>
      <c r="R890" s="9">
        <v>413.99</v>
      </c>
      <c r="S890" s="10">
        <v>42880</v>
      </c>
      <c r="T890" s="6" t="s">
        <v>2901</v>
      </c>
      <c r="U890" s="5" t="s">
        <v>36</v>
      </c>
      <c r="V890" s="5" t="s">
        <v>36</v>
      </c>
      <c r="W890" s="5"/>
    </row>
    <row r="891" spans="1:23" ht="409.5" x14ac:dyDescent="0.25">
      <c r="A891" s="5">
        <v>129</v>
      </c>
      <c r="B891" s="6" t="s">
        <v>2902</v>
      </c>
      <c r="C891" s="5" t="s">
        <v>2903</v>
      </c>
      <c r="D891" s="5" t="s">
        <v>2904</v>
      </c>
      <c r="E891" s="5" t="s">
        <v>2905</v>
      </c>
      <c r="F891" s="5" t="s">
        <v>2906</v>
      </c>
      <c r="G891" s="5" t="s">
        <v>2907</v>
      </c>
      <c r="H891" s="5" t="s">
        <v>30</v>
      </c>
      <c r="I891" s="5" t="s">
        <v>30</v>
      </c>
      <c r="J891" s="5">
        <v>8532100000</v>
      </c>
      <c r="K891" s="8" t="s">
        <v>2908</v>
      </c>
      <c r="L891" s="8" t="s">
        <v>2909</v>
      </c>
      <c r="M891" s="5" t="s">
        <v>1165</v>
      </c>
      <c r="N891" s="9">
        <v>6.61</v>
      </c>
      <c r="O891" s="9"/>
      <c r="P891" s="5" t="s">
        <v>34</v>
      </c>
      <c r="Q891" s="9">
        <v>727.32</v>
      </c>
      <c r="R891" s="9">
        <v>822.37</v>
      </c>
      <c r="S891" s="10">
        <v>42408</v>
      </c>
      <c r="T891" s="6" t="s">
        <v>2910</v>
      </c>
      <c r="U891" s="5" t="s">
        <v>36</v>
      </c>
      <c r="V891" s="5" t="s">
        <v>36</v>
      </c>
      <c r="W891" s="5"/>
    </row>
    <row r="892" spans="1:23" ht="409.5" x14ac:dyDescent="0.25">
      <c r="A892" s="5">
        <v>130</v>
      </c>
      <c r="B892" s="6" t="s">
        <v>2911</v>
      </c>
      <c r="C892" s="5" t="s">
        <v>2912</v>
      </c>
      <c r="D892" s="5" t="s">
        <v>2913</v>
      </c>
      <c r="E892" s="5" t="s">
        <v>2914</v>
      </c>
      <c r="F892" s="5" t="s">
        <v>2915</v>
      </c>
      <c r="G892" s="5" t="s">
        <v>2916</v>
      </c>
      <c r="H892" s="5" t="s">
        <v>441</v>
      </c>
      <c r="I892" s="5" t="s">
        <v>441</v>
      </c>
      <c r="J892" s="5">
        <v>8532250000</v>
      </c>
      <c r="K892" s="8" t="s">
        <v>2917</v>
      </c>
      <c r="L892" s="8" t="s">
        <v>2918</v>
      </c>
      <c r="M892" s="5" t="s">
        <v>685</v>
      </c>
      <c r="N892" s="9">
        <v>218</v>
      </c>
      <c r="O892" s="9"/>
      <c r="P892" s="5" t="s">
        <v>444</v>
      </c>
      <c r="Q892" s="9">
        <v>760</v>
      </c>
      <c r="R892" s="9">
        <v>797.98</v>
      </c>
      <c r="S892" s="10">
        <v>43063</v>
      </c>
      <c r="T892" s="6" t="s">
        <v>2919</v>
      </c>
      <c r="U892" s="5" t="s">
        <v>2920</v>
      </c>
      <c r="V892" s="5" t="s">
        <v>2921</v>
      </c>
      <c r="W892" s="5"/>
    </row>
    <row r="893" spans="1:23" ht="337.5" x14ac:dyDescent="0.25">
      <c r="A893" s="5">
        <v>131</v>
      </c>
      <c r="B893" s="6" t="s">
        <v>2922</v>
      </c>
      <c r="C893" s="5" t="s">
        <v>2923</v>
      </c>
      <c r="D893" s="5" t="s">
        <v>2924</v>
      </c>
      <c r="E893" s="5" t="s">
        <v>2925</v>
      </c>
      <c r="F893" s="5" t="s">
        <v>2926</v>
      </c>
      <c r="G893" s="5" t="s">
        <v>2927</v>
      </c>
      <c r="H893" s="5" t="s">
        <v>30</v>
      </c>
      <c r="I893" s="5" t="s">
        <v>30</v>
      </c>
      <c r="J893" s="5">
        <v>8532220000</v>
      </c>
      <c r="K893" s="8" t="s">
        <v>2928</v>
      </c>
      <c r="L893" s="8" t="s">
        <v>32</v>
      </c>
      <c r="M893" s="5" t="s">
        <v>443</v>
      </c>
      <c r="N893" s="9">
        <v>19.065000000000001</v>
      </c>
      <c r="O893" s="9"/>
      <c r="P893" s="5" t="s">
        <v>34</v>
      </c>
      <c r="Q893" s="9">
        <v>693</v>
      </c>
      <c r="R893" s="9">
        <v>768.26</v>
      </c>
      <c r="S893" s="10">
        <v>42593</v>
      </c>
      <c r="T893" s="6" t="s">
        <v>2929</v>
      </c>
      <c r="U893" s="5" t="s">
        <v>36</v>
      </c>
      <c r="V893" s="5" t="s">
        <v>36</v>
      </c>
      <c r="W893" s="5"/>
    </row>
    <row r="894" spans="1:23" ht="409.5" x14ac:dyDescent="0.25">
      <c r="A894" s="5">
        <v>132</v>
      </c>
      <c r="B894" s="6" t="s">
        <v>2930</v>
      </c>
      <c r="C894" s="5" t="s">
        <v>2931</v>
      </c>
      <c r="D894" s="5" t="s">
        <v>334</v>
      </c>
      <c r="E894" s="5" t="s">
        <v>2932</v>
      </c>
      <c r="F894" s="5" t="s">
        <v>334</v>
      </c>
      <c r="G894" s="5" t="s">
        <v>1542</v>
      </c>
      <c r="H894" s="5" t="s">
        <v>2933</v>
      </c>
      <c r="I894" s="5" t="s">
        <v>441</v>
      </c>
      <c r="J894" s="5">
        <v>8532210000</v>
      </c>
      <c r="K894" s="8" t="s">
        <v>2934</v>
      </c>
      <c r="L894" s="8" t="s">
        <v>32</v>
      </c>
      <c r="M894" s="5" t="s">
        <v>443</v>
      </c>
      <c r="N894" s="9">
        <v>0.34</v>
      </c>
      <c r="O894" s="9"/>
      <c r="P894" s="5" t="s">
        <v>334</v>
      </c>
      <c r="Q894" s="9" t="s">
        <v>334</v>
      </c>
      <c r="R894" s="9">
        <v>400</v>
      </c>
      <c r="S894" s="10">
        <v>43087</v>
      </c>
      <c r="T894" s="6" t="s">
        <v>2935</v>
      </c>
      <c r="U894" s="5" t="s">
        <v>2455</v>
      </c>
      <c r="V894" s="5" t="s">
        <v>2456</v>
      </c>
      <c r="W894" s="5"/>
    </row>
    <row r="895" spans="1:23" ht="409.5" x14ac:dyDescent="0.25">
      <c r="A895" s="5"/>
      <c r="B895" s="6" t="s">
        <v>2930</v>
      </c>
      <c r="C895" s="5" t="s">
        <v>2931</v>
      </c>
      <c r="D895" s="5" t="s">
        <v>2936</v>
      </c>
      <c r="E895" s="5" t="s">
        <v>2932</v>
      </c>
      <c r="F895" s="5" t="s">
        <v>2937</v>
      </c>
      <c r="G895" s="5" t="s">
        <v>1542</v>
      </c>
      <c r="H895" s="5" t="s">
        <v>1138</v>
      </c>
      <c r="I895" s="5" t="s">
        <v>441</v>
      </c>
      <c r="J895" s="5">
        <v>8532210000</v>
      </c>
      <c r="K895" s="8" t="s">
        <v>2938</v>
      </c>
      <c r="L895" s="8" t="s">
        <v>32</v>
      </c>
      <c r="M895" s="5" t="s">
        <v>443</v>
      </c>
      <c r="N895" s="9">
        <v>0.13</v>
      </c>
      <c r="O895" s="9"/>
      <c r="P895" s="5" t="s">
        <v>444</v>
      </c>
      <c r="Q895" s="9">
        <v>140</v>
      </c>
      <c r="R895" s="9">
        <v>140</v>
      </c>
      <c r="S895" s="10">
        <v>43112.512499999997</v>
      </c>
      <c r="T895" s="6" t="s">
        <v>2939</v>
      </c>
      <c r="U895" s="5" t="s">
        <v>2455</v>
      </c>
      <c r="V895" s="5" t="s">
        <v>2456</v>
      </c>
      <c r="W895" s="5"/>
    </row>
    <row r="896" spans="1:23" ht="409.5" x14ac:dyDescent="0.25">
      <c r="A896" s="5"/>
      <c r="B896" s="6" t="s">
        <v>2930</v>
      </c>
      <c r="C896" s="5" t="s">
        <v>2931</v>
      </c>
      <c r="D896" s="5" t="s">
        <v>2936</v>
      </c>
      <c r="E896" s="5" t="s">
        <v>2932</v>
      </c>
      <c r="F896" s="5" t="s">
        <v>2937</v>
      </c>
      <c r="G896" s="5" t="s">
        <v>967</v>
      </c>
      <c r="H896" s="5" t="s">
        <v>1138</v>
      </c>
      <c r="I896" s="5" t="s">
        <v>29</v>
      </c>
      <c r="J896" s="5">
        <v>8532210000</v>
      </c>
      <c r="K896" s="8" t="s">
        <v>2940</v>
      </c>
      <c r="L896" s="8" t="s">
        <v>32</v>
      </c>
      <c r="M896" s="5" t="s">
        <v>443</v>
      </c>
      <c r="N896" s="9">
        <v>1.6E-2</v>
      </c>
      <c r="O896" s="9"/>
      <c r="P896" s="5" t="s">
        <v>444</v>
      </c>
      <c r="Q896" s="9">
        <v>205</v>
      </c>
      <c r="R896" s="9">
        <v>205</v>
      </c>
      <c r="S896" s="10">
        <v>43203.484027777777</v>
      </c>
      <c r="T896" s="6" t="s">
        <v>2941</v>
      </c>
      <c r="U896" s="5" t="s">
        <v>2455</v>
      </c>
      <c r="V896" s="5" t="s">
        <v>2456</v>
      </c>
      <c r="W896" s="5"/>
    </row>
    <row r="897" spans="1:23" ht="409.5" x14ac:dyDescent="0.25">
      <c r="A897" s="5">
        <v>133</v>
      </c>
      <c r="B897" s="6" t="s">
        <v>2942</v>
      </c>
      <c r="C897" s="5" t="s">
        <v>2943</v>
      </c>
      <c r="D897" s="5" t="s">
        <v>2944</v>
      </c>
      <c r="E897" s="5" t="s">
        <v>2945</v>
      </c>
      <c r="F897" s="5" t="s">
        <v>2946</v>
      </c>
      <c r="G897" s="5" t="s">
        <v>2947</v>
      </c>
      <c r="H897" s="5" t="s">
        <v>441</v>
      </c>
      <c r="I897" s="5" t="s">
        <v>441</v>
      </c>
      <c r="J897" s="5">
        <v>8532290000</v>
      </c>
      <c r="K897" s="8" t="s">
        <v>2948</v>
      </c>
      <c r="L897" s="8" t="s">
        <v>2949</v>
      </c>
      <c r="M897" s="5" t="s">
        <v>685</v>
      </c>
      <c r="N897" s="9">
        <v>113</v>
      </c>
      <c r="O897" s="9"/>
      <c r="P897" s="5" t="s">
        <v>444</v>
      </c>
      <c r="Q897" s="9">
        <v>727</v>
      </c>
      <c r="R897" s="9">
        <v>740.29</v>
      </c>
      <c r="S897" s="10">
        <v>42911</v>
      </c>
      <c r="T897" s="6" t="s">
        <v>2950</v>
      </c>
      <c r="U897" s="5" t="s">
        <v>2951</v>
      </c>
      <c r="V897" s="5" t="s">
        <v>2952</v>
      </c>
      <c r="W897" s="5"/>
    </row>
    <row r="898" spans="1:23" ht="409.5" x14ac:dyDescent="0.25">
      <c r="A898" s="5">
        <v>134</v>
      </c>
      <c r="B898" s="6" t="s">
        <v>2953</v>
      </c>
      <c r="C898" s="5" t="s">
        <v>2954</v>
      </c>
      <c r="D898" s="5" t="s">
        <v>2955</v>
      </c>
      <c r="E898" s="5" t="s">
        <v>2956</v>
      </c>
      <c r="F898" s="5" t="s">
        <v>2957</v>
      </c>
      <c r="G898" s="5" t="s">
        <v>967</v>
      </c>
      <c r="H898" s="5" t="s">
        <v>59</v>
      </c>
      <c r="I898" s="5" t="s">
        <v>59</v>
      </c>
      <c r="J898" s="5">
        <v>8532100000</v>
      </c>
      <c r="K898" s="8" t="s">
        <v>2958</v>
      </c>
      <c r="L898" s="8" t="s">
        <v>32</v>
      </c>
      <c r="M898" s="5" t="s">
        <v>46</v>
      </c>
      <c r="N898" s="9">
        <v>28</v>
      </c>
      <c r="O898" s="9"/>
      <c r="P898" s="5" t="s">
        <v>34</v>
      </c>
      <c r="Q898" s="9">
        <v>0</v>
      </c>
      <c r="R898" s="9">
        <v>718.59</v>
      </c>
      <c r="S898" s="10">
        <v>42628</v>
      </c>
      <c r="T898" s="6" t="s">
        <v>2959</v>
      </c>
      <c r="U898" s="5" t="s">
        <v>36</v>
      </c>
      <c r="V898" s="5" t="s">
        <v>36</v>
      </c>
      <c r="W898" s="5"/>
    </row>
    <row r="899" spans="1:23" ht="409.5" x14ac:dyDescent="0.25">
      <c r="A899" s="5">
        <v>135</v>
      </c>
      <c r="B899" s="6" t="s">
        <v>2960</v>
      </c>
      <c r="C899" s="5" t="s">
        <v>2961</v>
      </c>
      <c r="D899" s="5" t="s">
        <v>2962</v>
      </c>
      <c r="E899" s="5" t="s">
        <v>2963</v>
      </c>
      <c r="F899" s="5" t="s">
        <v>2964</v>
      </c>
      <c r="G899" s="5" t="s">
        <v>1542</v>
      </c>
      <c r="H899" s="5" t="s">
        <v>393</v>
      </c>
      <c r="I899" s="5" t="s">
        <v>60</v>
      </c>
      <c r="J899" s="5">
        <v>8532250000</v>
      </c>
      <c r="K899" s="8" t="s">
        <v>2965</v>
      </c>
      <c r="L899" s="8" t="s">
        <v>32</v>
      </c>
      <c r="M899" s="5" t="s">
        <v>33</v>
      </c>
      <c r="N899" s="9">
        <v>3.2</v>
      </c>
      <c r="O899" s="9"/>
      <c r="P899" s="5" t="s">
        <v>34</v>
      </c>
      <c r="Q899" s="9">
        <v>320</v>
      </c>
      <c r="R899" s="9">
        <v>687.73</v>
      </c>
      <c r="S899" s="10">
        <v>42978</v>
      </c>
      <c r="T899" s="6" t="s">
        <v>2966</v>
      </c>
      <c r="U899" s="5" t="s">
        <v>36</v>
      </c>
      <c r="V899" s="5" t="s">
        <v>36</v>
      </c>
      <c r="W899" s="5"/>
    </row>
    <row r="900" spans="1:23" ht="409.5" x14ac:dyDescent="0.25">
      <c r="A900" s="5">
        <v>136</v>
      </c>
      <c r="B900" s="6" t="s">
        <v>2967</v>
      </c>
      <c r="C900" s="5" t="s">
        <v>2968</v>
      </c>
      <c r="D900" s="5" t="s">
        <v>2969</v>
      </c>
      <c r="E900" s="5" t="s">
        <v>2970</v>
      </c>
      <c r="F900" s="5" t="s">
        <v>2971</v>
      </c>
      <c r="G900" s="5" t="s">
        <v>2972</v>
      </c>
      <c r="H900" s="5" t="s">
        <v>441</v>
      </c>
      <c r="I900" s="5" t="s">
        <v>441</v>
      </c>
      <c r="J900" s="5">
        <v>8532220000</v>
      </c>
      <c r="K900" s="8" t="s">
        <v>2973</v>
      </c>
      <c r="L900" s="8" t="s">
        <v>32</v>
      </c>
      <c r="M900" s="5" t="s">
        <v>33</v>
      </c>
      <c r="N900" s="9">
        <v>0.45</v>
      </c>
      <c r="O900" s="9"/>
      <c r="P900" s="5" t="s">
        <v>444</v>
      </c>
      <c r="Q900" s="9">
        <v>132.41999999999999</v>
      </c>
      <c r="R900" s="9">
        <v>144.86000000000001</v>
      </c>
      <c r="S900" s="10">
        <v>42671</v>
      </c>
      <c r="T900" s="6" t="s">
        <v>2974</v>
      </c>
      <c r="U900" s="5" t="s">
        <v>36</v>
      </c>
      <c r="V900" s="5" t="s">
        <v>36</v>
      </c>
      <c r="W900" s="5"/>
    </row>
    <row r="901" spans="1:23" ht="409.5" x14ac:dyDescent="0.25">
      <c r="A901" s="5"/>
      <c r="B901" s="6" t="s">
        <v>2967</v>
      </c>
      <c r="C901" s="5" t="s">
        <v>2968</v>
      </c>
      <c r="D901" s="5" t="s">
        <v>2969</v>
      </c>
      <c r="E901" s="5" t="s">
        <v>2970</v>
      </c>
      <c r="F901" s="5" t="s">
        <v>2971</v>
      </c>
      <c r="G901" s="5" t="s">
        <v>2972</v>
      </c>
      <c r="H901" s="5" t="s">
        <v>441</v>
      </c>
      <c r="I901" s="5" t="s">
        <v>441</v>
      </c>
      <c r="J901" s="5">
        <v>8532240000</v>
      </c>
      <c r="K901" s="8" t="s">
        <v>2975</v>
      </c>
      <c r="L901" s="8" t="s">
        <v>32</v>
      </c>
      <c r="M901" s="5" t="s">
        <v>33</v>
      </c>
      <c r="N901" s="9">
        <v>1.1000000000000001</v>
      </c>
      <c r="O901" s="9"/>
      <c r="P901" s="5" t="s">
        <v>444</v>
      </c>
      <c r="Q901" s="9">
        <v>280.14999999999998</v>
      </c>
      <c r="R901" s="9">
        <v>308.75</v>
      </c>
      <c r="S901" s="10">
        <v>42671</v>
      </c>
      <c r="T901" s="6" t="s">
        <v>2974</v>
      </c>
      <c r="U901" s="5" t="s">
        <v>36</v>
      </c>
      <c r="V901" s="5" t="s">
        <v>36</v>
      </c>
      <c r="W901" s="5"/>
    </row>
    <row r="902" spans="1:23" ht="303.75" x14ac:dyDescent="0.25">
      <c r="A902" s="5"/>
      <c r="B902" s="6" t="s">
        <v>2967</v>
      </c>
      <c r="C902" s="5" t="s">
        <v>2968</v>
      </c>
      <c r="D902" s="5" t="s">
        <v>2969</v>
      </c>
      <c r="E902" s="5" t="s">
        <v>2970</v>
      </c>
      <c r="F902" s="5" t="s">
        <v>2971</v>
      </c>
      <c r="G902" s="5" t="s">
        <v>2972</v>
      </c>
      <c r="H902" s="5" t="s">
        <v>441</v>
      </c>
      <c r="I902" s="5" t="s">
        <v>441</v>
      </c>
      <c r="J902" s="5">
        <v>8532250000</v>
      </c>
      <c r="K902" s="8" t="s">
        <v>2976</v>
      </c>
      <c r="L902" s="8" t="s">
        <v>32</v>
      </c>
      <c r="M902" s="5" t="s">
        <v>33</v>
      </c>
      <c r="N902" s="9">
        <v>1.18</v>
      </c>
      <c r="O902" s="9"/>
      <c r="P902" s="5" t="s">
        <v>444</v>
      </c>
      <c r="Q902" s="9">
        <v>121.52</v>
      </c>
      <c r="R902" s="9">
        <v>151.37</v>
      </c>
      <c r="S902" s="10">
        <v>42671</v>
      </c>
      <c r="T902" s="6" t="s">
        <v>2974</v>
      </c>
      <c r="U902" s="5" t="s">
        <v>36</v>
      </c>
      <c r="V902" s="5" t="s">
        <v>36</v>
      </c>
      <c r="W902" s="5"/>
    </row>
    <row r="903" spans="1:23" ht="409.5" x14ac:dyDescent="0.25">
      <c r="A903" s="5">
        <v>137</v>
      </c>
      <c r="B903" s="6" t="s">
        <v>2977</v>
      </c>
      <c r="C903" s="5" t="s">
        <v>2978</v>
      </c>
      <c r="D903" s="5" t="s">
        <v>2979</v>
      </c>
      <c r="E903" s="5" t="s">
        <v>2980</v>
      </c>
      <c r="F903" s="5" t="s">
        <v>2981</v>
      </c>
      <c r="G903" s="5" t="s">
        <v>2982</v>
      </c>
      <c r="H903" s="5" t="s">
        <v>393</v>
      </c>
      <c r="I903" s="5" t="s">
        <v>441</v>
      </c>
      <c r="J903" s="5">
        <v>8532100000</v>
      </c>
      <c r="K903" s="8" t="s">
        <v>2983</v>
      </c>
      <c r="L903" s="8" t="s">
        <v>32</v>
      </c>
      <c r="M903" s="5" t="s">
        <v>443</v>
      </c>
      <c r="N903" s="9">
        <v>56</v>
      </c>
      <c r="O903" s="9"/>
      <c r="P903" s="5" t="s">
        <v>34</v>
      </c>
      <c r="Q903" s="9">
        <v>423.71</v>
      </c>
      <c r="R903" s="9">
        <v>603.67999999999995</v>
      </c>
      <c r="S903" s="10">
        <v>42402</v>
      </c>
      <c r="T903" s="6" t="s">
        <v>2984</v>
      </c>
      <c r="U903" s="5" t="s">
        <v>36</v>
      </c>
      <c r="V903" s="5" t="s">
        <v>36</v>
      </c>
      <c r="W903" s="5"/>
    </row>
    <row r="904" spans="1:23" ht="409.5" x14ac:dyDescent="0.25">
      <c r="A904" s="5">
        <v>138</v>
      </c>
      <c r="B904" s="6" t="s">
        <v>2985</v>
      </c>
      <c r="C904" s="5" t="s">
        <v>2986</v>
      </c>
      <c r="D904" s="5" t="s">
        <v>2987</v>
      </c>
      <c r="E904" s="5" t="s">
        <v>2988</v>
      </c>
      <c r="F904" s="5" t="s">
        <v>2989</v>
      </c>
      <c r="G904" s="5" t="s">
        <v>2988</v>
      </c>
      <c r="H904" s="5" t="s">
        <v>1305</v>
      </c>
      <c r="I904" s="5" t="s">
        <v>1305</v>
      </c>
      <c r="J904" s="5">
        <v>8532100000</v>
      </c>
      <c r="K904" s="8" t="s">
        <v>2990</v>
      </c>
      <c r="L904" s="8" t="s">
        <v>32</v>
      </c>
      <c r="M904" s="5" t="s">
        <v>1165</v>
      </c>
      <c r="N904" s="9">
        <v>1.4319999999999999</v>
      </c>
      <c r="O904" s="9"/>
      <c r="P904" s="5" t="s">
        <v>444</v>
      </c>
      <c r="Q904" s="9">
        <v>226.15</v>
      </c>
      <c r="R904" s="9">
        <v>237.37</v>
      </c>
      <c r="S904" s="10">
        <v>42599</v>
      </c>
      <c r="T904" s="6" t="s">
        <v>2991</v>
      </c>
      <c r="U904" s="5" t="s">
        <v>465</v>
      </c>
      <c r="V904" s="5" t="s">
        <v>466</v>
      </c>
      <c r="W904" s="5"/>
    </row>
    <row r="905" spans="1:23" ht="409.5" x14ac:dyDescent="0.25">
      <c r="A905" s="5"/>
      <c r="B905" s="6" t="s">
        <v>2985</v>
      </c>
      <c r="C905" s="5" t="s">
        <v>2986</v>
      </c>
      <c r="D905" s="5" t="s">
        <v>2987</v>
      </c>
      <c r="E905" s="5" t="s">
        <v>2988</v>
      </c>
      <c r="F905" s="5" t="s">
        <v>2989</v>
      </c>
      <c r="G905" s="5" t="s">
        <v>2988</v>
      </c>
      <c r="H905" s="5" t="s">
        <v>1305</v>
      </c>
      <c r="I905" s="5" t="s">
        <v>1305</v>
      </c>
      <c r="J905" s="5">
        <v>8532100000</v>
      </c>
      <c r="K905" s="8" t="s">
        <v>2992</v>
      </c>
      <c r="L905" s="8" t="s">
        <v>32</v>
      </c>
      <c r="M905" s="5" t="s">
        <v>1165</v>
      </c>
      <c r="N905" s="9">
        <v>0.71599999999999997</v>
      </c>
      <c r="O905" s="9"/>
      <c r="P905" s="5" t="s">
        <v>444</v>
      </c>
      <c r="Q905" s="9">
        <v>113.07</v>
      </c>
      <c r="R905" s="9">
        <v>117.52</v>
      </c>
      <c r="S905" s="10">
        <v>42636</v>
      </c>
      <c r="T905" s="6" t="s">
        <v>2993</v>
      </c>
      <c r="U905" s="5" t="s">
        <v>465</v>
      </c>
      <c r="V905" s="5" t="s">
        <v>466</v>
      </c>
      <c r="W905" s="5"/>
    </row>
    <row r="906" spans="1:23" ht="409.5" x14ac:dyDescent="0.25">
      <c r="A906" s="5"/>
      <c r="B906" s="6" t="s">
        <v>2985</v>
      </c>
      <c r="C906" s="5" t="s">
        <v>2986</v>
      </c>
      <c r="D906" s="5" t="s">
        <v>2987</v>
      </c>
      <c r="E906" s="5" t="s">
        <v>2988</v>
      </c>
      <c r="F906" s="5" t="s">
        <v>2989</v>
      </c>
      <c r="G906" s="5" t="s">
        <v>2988</v>
      </c>
      <c r="H906" s="5" t="s">
        <v>1305</v>
      </c>
      <c r="I906" s="5" t="s">
        <v>1305</v>
      </c>
      <c r="J906" s="5">
        <v>8532100000</v>
      </c>
      <c r="K906" s="8" t="s">
        <v>2992</v>
      </c>
      <c r="L906" s="8" t="s">
        <v>32</v>
      </c>
      <c r="M906" s="5" t="s">
        <v>1165</v>
      </c>
      <c r="N906" s="9">
        <v>1.4319999999999999</v>
      </c>
      <c r="O906" s="9"/>
      <c r="P906" s="5" t="s">
        <v>444</v>
      </c>
      <c r="Q906" s="9">
        <v>226.15</v>
      </c>
      <c r="R906" s="9">
        <v>239.24</v>
      </c>
      <c r="S906" s="10">
        <v>42653</v>
      </c>
      <c r="T906" s="6" t="s">
        <v>2994</v>
      </c>
      <c r="U906" s="5" t="s">
        <v>465</v>
      </c>
      <c r="V906" s="5" t="s">
        <v>466</v>
      </c>
      <c r="W906" s="5"/>
    </row>
    <row r="907" spans="1:23" ht="409.5" x14ac:dyDescent="0.25">
      <c r="A907" s="5">
        <v>139</v>
      </c>
      <c r="B907" s="6" t="s">
        <v>2995</v>
      </c>
      <c r="C907" s="5" t="s">
        <v>2996</v>
      </c>
      <c r="D907" s="5" t="s">
        <v>2997</v>
      </c>
      <c r="E907" s="5" t="s">
        <v>2998</v>
      </c>
      <c r="F907" s="5" t="s">
        <v>2999</v>
      </c>
      <c r="G907" s="5" t="s">
        <v>1767</v>
      </c>
      <c r="H907" s="5" t="s">
        <v>511</v>
      </c>
      <c r="I907" s="5" t="s">
        <v>441</v>
      </c>
      <c r="J907" s="5">
        <v>8532100000</v>
      </c>
      <c r="K907" s="8" t="s">
        <v>3000</v>
      </c>
      <c r="L907" s="8" t="s">
        <v>32</v>
      </c>
      <c r="M907" s="5" t="s">
        <v>443</v>
      </c>
      <c r="N907" s="9">
        <v>58.91</v>
      </c>
      <c r="O907" s="9"/>
      <c r="P907" s="5" t="s">
        <v>444</v>
      </c>
      <c r="Q907" s="9">
        <v>591.97</v>
      </c>
      <c r="R907" s="9">
        <v>591.97</v>
      </c>
      <c r="S907" s="10">
        <v>42558</v>
      </c>
      <c r="T907" s="6" t="s">
        <v>3001</v>
      </c>
      <c r="U907" s="5" t="s">
        <v>36</v>
      </c>
      <c r="V907" s="5" t="s">
        <v>36</v>
      </c>
      <c r="W907" s="5"/>
    </row>
    <row r="908" spans="1:23" ht="409.5" x14ac:dyDescent="0.25">
      <c r="A908" s="5">
        <v>140</v>
      </c>
      <c r="B908" s="6" t="s">
        <v>3002</v>
      </c>
      <c r="C908" s="5" t="s">
        <v>3003</v>
      </c>
      <c r="D908" s="5" t="s">
        <v>3004</v>
      </c>
      <c r="E908" s="5" t="s">
        <v>2384</v>
      </c>
      <c r="F908" s="5" t="s">
        <v>3005</v>
      </c>
      <c r="G908" s="5" t="s">
        <v>2386</v>
      </c>
      <c r="H908" s="5" t="s">
        <v>532</v>
      </c>
      <c r="I908" s="5" t="s">
        <v>1305</v>
      </c>
      <c r="J908" s="5">
        <v>8532250000</v>
      </c>
      <c r="K908" s="8" t="s">
        <v>3006</v>
      </c>
      <c r="L908" s="8" t="s">
        <v>32</v>
      </c>
      <c r="M908" s="5" t="s">
        <v>46</v>
      </c>
      <c r="N908" s="9">
        <v>2</v>
      </c>
      <c r="O908" s="9"/>
      <c r="P908" s="5" t="s">
        <v>444</v>
      </c>
      <c r="Q908" s="9">
        <v>128.69999999999999</v>
      </c>
      <c r="R908" s="9">
        <v>128.69999999999999</v>
      </c>
      <c r="S908" s="10">
        <v>43143.697222222225</v>
      </c>
      <c r="T908" s="6" t="s">
        <v>3007</v>
      </c>
      <c r="U908" s="5" t="s">
        <v>36</v>
      </c>
      <c r="V908" s="5" t="s">
        <v>36</v>
      </c>
      <c r="W908" s="5"/>
    </row>
    <row r="909" spans="1:23" ht="409.5" x14ac:dyDescent="0.25">
      <c r="A909" s="5"/>
      <c r="B909" s="6" t="s">
        <v>3002</v>
      </c>
      <c r="C909" s="5" t="s">
        <v>3003</v>
      </c>
      <c r="D909" s="5" t="s">
        <v>3004</v>
      </c>
      <c r="E909" s="5" t="s">
        <v>2384</v>
      </c>
      <c r="F909" s="5" t="s">
        <v>3005</v>
      </c>
      <c r="G909" s="5" t="s">
        <v>3008</v>
      </c>
      <c r="H909" s="5" t="s">
        <v>532</v>
      </c>
      <c r="I909" s="5" t="s">
        <v>532</v>
      </c>
      <c r="J909" s="5">
        <v>8532250000</v>
      </c>
      <c r="K909" s="8" t="s">
        <v>3009</v>
      </c>
      <c r="L909" s="8" t="s">
        <v>32</v>
      </c>
      <c r="M909" s="5" t="s">
        <v>46</v>
      </c>
      <c r="N909" s="9">
        <v>0.4</v>
      </c>
      <c r="O909" s="9"/>
      <c r="P909" s="5" t="s">
        <v>444</v>
      </c>
      <c r="Q909" s="9">
        <v>292.5</v>
      </c>
      <c r="R909" s="9">
        <v>292.5</v>
      </c>
      <c r="S909" s="10">
        <v>43143.697222222225</v>
      </c>
      <c r="T909" s="6" t="s">
        <v>3007</v>
      </c>
      <c r="U909" s="5" t="s">
        <v>36</v>
      </c>
      <c r="V909" s="5" t="s">
        <v>36</v>
      </c>
      <c r="W909" s="5"/>
    </row>
    <row r="910" spans="1:23" ht="409.5" x14ac:dyDescent="0.25">
      <c r="A910" s="5">
        <v>141</v>
      </c>
      <c r="B910" s="6" t="s">
        <v>3010</v>
      </c>
      <c r="C910" s="5" t="s">
        <v>3011</v>
      </c>
      <c r="D910" s="5" t="s">
        <v>3012</v>
      </c>
      <c r="E910" s="5" t="s">
        <v>3013</v>
      </c>
      <c r="F910" s="5" t="s">
        <v>3014</v>
      </c>
      <c r="G910" s="5" t="s">
        <v>2439</v>
      </c>
      <c r="H910" s="5" t="s">
        <v>30</v>
      </c>
      <c r="I910" s="5" t="s">
        <v>2480</v>
      </c>
      <c r="J910" s="5">
        <v>8532240000</v>
      </c>
      <c r="K910" s="8" t="s">
        <v>3015</v>
      </c>
      <c r="L910" s="8" t="s">
        <v>32</v>
      </c>
      <c r="M910" s="5" t="s">
        <v>46</v>
      </c>
      <c r="N910" s="9">
        <v>5.0000000000000001E-3</v>
      </c>
      <c r="O910" s="9"/>
      <c r="P910" s="5" t="s">
        <v>34</v>
      </c>
      <c r="Q910" s="9">
        <v>3.83</v>
      </c>
      <c r="R910" s="9">
        <v>4.24</v>
      </c>
      <c r="S910" s="10">
        <v>42550</v>
      </c>
      <c r="T910" s="6" t="s">
        <v>3016</v>
      </c>
      <c r="U910" s="5" t="s">
        <v>36</v>
      </c>
      <c r="V910" s="5" t="s">
        <v>36</v>
      </c>
      <c r="W910" s="5"/>
    </row>
    <row r="911" spans="1:23" ht="409.5" x14ac:dyDescent="0.25">
      <c r="A911" s="5"/>
      <c r="B911" s="6" t="s">
        <v>3010</v>
      </c>
      <c r="C911" s="5" t="s">
        <v>3011</v>
      </c>
      <c r="D911" s="5" t="s">
        <v>3012</v>
      </c>
      <c r="E911" s="5" t="s">
        <v>3013</v>
      </c>
      <c r="F911" s="5" t="s">
        <v>3014</v>
      </c>
      <c r="G911" s="5" t="s">
        <v>2439</v>
      </c>
      <c r="H911" s="5" t="s">
        <v>30</v>
      </c>
      <c r="I911" s="5" t="s">
        <v>2480</v>
      </c>
      <c r="J911" s="5">
        <v>8532240000</v>
      </c>
      <c r="K911" s="8" t="s">
        <v>3017</v>
      </c>
      <c r="L911" s="8" t="s">
        <v>32</v>
      </c>
      <c r="M911" s="5" t="s">
        <v>46</v>
      </c>
      <c r="N911" s="9">
        <v>0.18</v>
      </c>
      <c r="O911" s="9"/>
      <c r="P911" s="5" t="s">
        <v>34</v>
      </c>
      <c r="Q911" s="9">
        <v>174.5</v>
      </c>
      <c r="R911" s="9">
        <v>192.96</v>
      </c>
      <c r="S911" s="10">
        <v>42550</v>
      </c>
      <c r="T911" s="6" t="s">
        <v>3016</v>
      </c>
      <c r="U911" s="5" t="s">
        <v>36</v>
      </c>
      <c r="V911" s="5" t="s">
        <v>36</v>
      </c>
      <c r="W911" s="5"/>
    </row>
    <row r="912" spans="1:23" ht="409.5" x14ac:dyDescent="0.25">
      <c r="A912" s="5"/>
      <c r="B912" s="6" t="s">
        <v>3010</v>
      </c>
      <c r="C912" s="5" t="s">
        <v>3011</v>
      </c>
      <c r="D912" s="5" t="s">
        <v>3012</v>
      </c>
      <c r="E912" s="5" t="s">
        <v>3013</v>
      </c>
      <c r="F912" s="5" t="s">
        <v>3014</v>
      </c>
      <c r="G912" s="5" t="s">
        <v>2439</v>
      </c>
      <c r="H912" s="5" t="s">
        <v>30</v>
      </c>
      <c r="I912" s="5" t="s">
        <v>2480</v>
      </c>
      <c r="J912" s="5">
        <v>8532250000</v>
      </c>
      <c r="K912" s="8" t="s">
        <v>3018</v>
      </c>
      <c r="L912" s="8" t="s">
        <v>3019</v>
      </c>
      <c r="M912" s="5" t="s">
        <v>46</v>
      </c>
      <c r="N912" s="9">
        <v>2.5000000000000001E-2</v>
      </c>
      <c r="O912" s="9"/>
      <c r="P912" s="5" t="s">
        <v>34</v>
      </c>
      <c r="Q912" s="9">
        <v>8.84</v>
      </c>
      <c r="R912" s="9">
        <v>9.7799999999999994</v>
      </c>
      <c r="S912" s="10">
        <v>42550</v>
      </c>
      <c r="T912" s="6" t="s">
        <v>3016</v>
      </c>
      <c r="U912" s="5" t="s">
        <v>36</v>
      </c>
      <c r="V912" s="5" t="s">
        <v>36</v>
      </c>
      <c r="W912" s="5"/>
    </row>
    <row r="913" spans="1:23" ht="409.5" x14ac:dyDescent="0.25">
      <c r="A913" s="5"/>
      <c r="B913" s="6" t="s">
        <v>3010</v>
      </c>
      <c r="C913" s="5" t="s">
        <v>3011</v>
      </c>
      <c r="D913" s="5" t="s">
        <v>3012</v>
      </c>
      <c r="E913" s="5" t="s">
        <v>3013</v>
      </c>
      <c r="F913" s="5" t="s">
        <v>3014</v>
      </c>
      <c r="G913" s="5" t="s">
        <v>2439</v>
      </c>
      <c r="H913" s="5" t="s">
        <v>30</v>
      </c>
      <c r="I913" s="5" t="s">
        <v>2480</v>
      </c>
      <c r="J913" s="5">
        <v>8532250000</v>
      </c>
      <c r="K913" s="8" t="s">
        <v>3020</v>
      </c>
      <c r="L913" s="8" t="s">
        <v>32</v>
      </c>
      <c r="M913" s="5" t="s">
        <v>46</v>
      </c>
      <c r="N913" s="9">
        <v>0.01</v>
      </c>
      <c r="O913" s="9"/>
      <c r="P913" s="5" t="s">
        <v>34</v>
      </c>
      <c r="Q913" s="9">
        <v>3.83</v>
      </c>
      <c r="R913" s="9">
        <v>4.24</v>
      </c>
      <c r="S913" s="10">
        <v>42550</v>
      </c>
      <c r="T913" s="6" t="s">
        <v>3016</v>
      </c>
      <c r="U913" s="5" t="s">
        <v>36</v>
      </c>
      <c r="V913" s="5" t="s">
        <v>36</v>
      </c>
      <c r="W913" s="5"/>
    </row>
    <row r="914" spans="1:23" ht="409.5" x14ac:dyDescent="0.25">
      <c r="A914" s="5"/>
      <c r="B914" s="6" t="s">
        <v>3010</v>
      </c>
      <c r="C914" s="5" t="s">
        <v>3011</v>
      </c>
      <c r="D914" s="5" t="s">
        <v>3012</v>
      </c>
      <c r="E914" s="5" t="s">
        <v>3013</v>
      </c>
      <c r="F914" s="5" t="s">
        <v>3014</v>
      </c>
      <c r="G914" s="5" t="s">
        <v>2439</v>
      </c>
      <c r="H914" s="5" t="s">
        <v>30</v>
      </c>
      <c r="I914" s="5" t="s">
        <v>2480</v>
      </c>
      <c r="J914" s="5">
        <v>8532240000</v>
      </c>
      <c r="K914" s="8" t="s">
        <v>3021</v>
      </c>
      <c r="L914" s="8" t="s">
        <v>32</v>
      </c>
      <c r="M914" s="5" t="s">
        <v>46</v>
      </c>
      <c r="N914" s="9">
        <v>0.17899999999999999</v>
      </c>
      <c r="O914" s="9"/>
      <c r="P914" s="5" t="s">
        <v>34</v>
      </c>
      <c r="Q914" s="9">
        <v>179.4</v>
      </c>
      <c r="R914" s="9">
        <v>198.38</v>
      </c>
      <c r="S914" s="10">
        <v>42550</v>
      </c>
      <c r="T914" s="6" t="s">
        <v>3016</v>
      </c>
      <c r="U914" s="5" t="s">
        <v>36</v>
      </c>
      <c r="V914" s="5" t="s">
        <v>36</v>
      </c>
      <c r="W914" s="5"/>
    </row>
    <row r="915" spans="1:23" ht="409.5" x14ac:dyDescent="0.25">
      <c r="A915" s="5">
        <v>142</v>
      </c>
      <c r="B915" s="6" t="s">
        <v>3022</v>
      </c>
      <c r="C915" s="5" t="s">
        <v>3023</v>
      </c>
      <c r="D915" s="5" t="s">
        <v>3024</v>
      </c>
      <c r="E915" s="5" t="s">
        <v>3025</v>
      </c>
      <c r="F915" s="5" t="s">
        <v>3026</v>
      </c>
      <c r="G915" s="5" t="s">
        <v>2439</v>
      </c>
      <c r="H915" s="5" t="s">
        <v>1305</v>
      </c>
      <c r="I915" s="5" t="s">
        <v>441</v>
      </c>
      <c r="J915" s="5">
        <v>8532250000</v>
      </c>
      <c r="K915" s="8" t="s">
        <v>3027</v>
      </c>
      <c r="L915" s="8" t="s">
        <v>32</v>
      </c>
      <c r="M915" s="5" t="s">
        <v>3028</v>
      </c>
      <c r="N915" s="9">
        <v>0.4</v>
      </c>
      <c r="O915" s="9"/>
      <c r="P915" s="5" t="s">
        <v>444</v>
      </c>
      <c r="Q915" s="9">
        <v>65.36</v>
      </c>
      <c r="R915" s="9">
        <v>65.36</v>
      </c>
      <c r="S915" s="10">
        <v>42587</v>
      </c>
      <c r="T915" s="6" t="s">
        <v>3029</v>
      </c>
      <c r="U915" s="5" t="s">
        <v>2442</v>
      </c>
      <c r="V915" s="5" t="s">
        <v>2443</v>
      </c>
      <c r="W915" s="5"/>
    </row>
    <row r="916" spans="1:23" ht="409.5" x14ac:dyDescent="0.25">
      <c r="A916" s="5"/>
      <c r="B916" s="6" t="s">
        <v>3022</v>
      </c>
      <c r="C916" s="5" t="s">
        <v>3023</v>
      </c>
      <c r="D916" s="5" t="s">
        <v>3024</v>
      </c>
      <c r="E916" s="5" t="s">
        <v>3030</v>
      </c>
      <c r="F916" s="5" t="s">
        <v>3031</v>
      </c>
      <c r="G916" s="5" t="s">
        <v>2439</v>
      </c>
      <c r="H916" s="5" t="s">
        <v>1424</v>
      </c>
      <c r="I916" s="5" t="s">
        <v>43</v>
      </c>
      <c r="J916" s="5">
        <v>8532250000</v>
      </c>
      <c r="K916" s="8" t="s">
        <v>3032</v>
      </c>
      <c r="L916" s="8" t="s">
        <v>32</v>
      </c>
      <c r="M916" s="5" t="s">
        <v>653</v>
      </c>
      <c r="N916" s="9">
        <v>0.3</v>
      </c>
      <c r="O916" s="9"/>
      <c r="P916" s="5" t="s">
        <v>34</v>
      </c>
      <c r="Q916" s="9">
        <v>96.21</v>
      </c>
      <c r="R916" s="9">
        <v>108.37</v>
      </c>
      <c r="S916" s="10">
        <v>42601</v>
      </c>
      <c r="T916" s="6" t="s">
        <v>3033</v>
      </c>
      <c r="U916" s="5" t="s">
        <v>2442</v>
      </c>
      <c r="V916" s="5" t="s">
        <v>2443</v>
      </c>
      <c r="W916" s="5"/>
    </row>
    <row r="917" spans="1:23" ht="409.5" x14ac:dyDescent="0.25">
      <c r="A917" s="5"/>
      <c r="B917" s="6" t="s">
        <v>3022</v>
      </c>
      <c r="C917" s="5" t="s">
        <v>3023</v>
      </c>
      <c r="D917" s="5" t="s">
        <v>3024</v>
      </c>
      <c r="E917" s="5" t="s">
        <v>3025</v>
      </c>
      <c r="F917" s="5" t="s">
        <v>3026</v>
      </c>
      <c r="G917" s="5" t="s">
        <v>2439</v>
      </c>
      <c r="H917" s="5" t="s">
        <v>1305</v>
      </c>
      <c r="I917" s="5" t="s">
        <v>2597</v>
      </c>
      <c r="J917" s="5">
        <v>8532250000</v>
      </c>
      <c r="K917" s="8" t="s">
        <v>3034</v>
      </c>
      <c r="L917" s="8" t="s">
        <v>32</v>
      </c>
      <c r="M917" s="5" t="s">
        <v>443</v>
      </c>
      <c r="N917" s="9">
        <v>1.2</v>
      </c>
      <c r="O917" s="9"/>
      <c r="P917" s="5" t="s">
        <v>444</v>
      </c>
      <c r="Q917" s="9">
        <v>178.08</v>
      </c>
      <c r="R917" s="9">
        <v>178.08</v>
      </c>
      <c r="S917" s="10">
        <v>42615</v>
      </c>
      <c r="T917" s="6" t="s">
        <v>3035</v>
      </c>
      <c r="U917" s="5" t="s">
        <v>2442</v>
      </c>
      <c r="V917" s="5" t="s">
        <v>2443</v>
      </c>
      <c r="W917" s="5"/>
    </row>
    <row r="918" spans="1:23" ht="409.5" x14ac:dyDescent="0.25">
      <c r="A918" s="5">
        <v>143</v>
      </c>
      <c r="B918" s="6" t="s">
        <v>3036</v>
      </c>
      <c r="C918" s="5" t="s">
        <v>3037</v>
      </c>
      <c r="D918" s="5" t="s">
        <v>3038</v>
      </c>
      <c r="E918" s="5" t="s">
        <v>3039</v>
      </c>
      <c r="F918" s="5" t="s">
        <v>3040</v>
      </c>
      <c r="G918" s="5" t="s">
        <v>3041</v>
      </c>
      <c r="H918" s="5" t="s">
        <v>441</v>
      </c>
      <c r="I918" s="5" t="s">
        <v>441</v>
      </c>
      <c r="J918" s="5">
        <v>8532250000</v>
      </c>
      <c r="K918" s="8" t="s">
        <v>3042</v>
      </c>
      <c r="L918" s="8" t="s">
        <v>3043</v>
      </c>
      <c r="M918" s="5" t="s">
        <v>685</v>
      </c>
      <c r="N918" s="9">
        <v>22</v>
      </c>
      <c r="O918" s="9"/>
      <c r="P918" s="5" t="s">
        <v>444</v>
      </c>
      <c r="Q918" s="9">
        <v>336</v>
      </c>
      <c r="R918" s="9">
        <v>336.81</v>
      </c>
      <c r="S918" s="10">
        <v>42446</v>
      </c>
      <c r="T918" s="6" t="s">
        <v>3044</v>
      </c>
      <c r="U918" s="5" t="s">
        <v>3045</v>
      </c>
      <c r="V918" s="5" t="s">
        <v>3046</v>
      </c>
      <c r="W918" s="5"/>
    </row>
    <row r="919" spans="1:23" ht="409.5" x14ac:dyDescent="0.25">
      <c r="A919" s="5">
        <v>144</v>
      </c>
      <c r="B919" s="6" t="s">
        <v>3047</v>
      </c>
      <c r="C919" s="5" t="s">
        <v>3048</v>
      </c>
      <c r="D919" s="5" t="s">
        <v>3049</v>
      </c>
      <c r="E919" s="5" t="s">
        <v>3050</v>
      </c>
      <c r="F919" s="5" t="s">
        <v>3051</v>
      </c>
      <c r="G919" s="5" t="s">
        <v>3050</v>
      </c>
      <c r="H919" s="5" t="s">
        <v>441</v>
      </c>
      <c r="I919" s="5" t="s">
        <v>441</v>
      </c>
      <c r="J919" s="5">
        <v>8532100000</v>
      </c>
      <c r="K919" s="8" t="s">
        <v>3052</v>
      </c>
      <c r="L919" s="8" t="s">
        <v>3053</v>
      </c>
      <c r="M919" s="5" t="s">
        <v>685</v>
      </c>
      <c r="N919" s="9">
        <v>34.85</v>
      </c>
      <c r="O919" s="9"/>
      <c r="P919" s="5" t="s">
        <v>444</v>
      </c>
      <c r="Q919" s="9">
        <v>283.8</v>
      </c>
      <c r="R919" s="9">
        <v>285.55</v>
      </c>
      <c r="S919" s="10">
        <v>42594</v>
      </c>
      <c r="T919" s="6" t="s">
        <v>3054</v>
      </c>
      <c r="U919" s="5" t="s">
        <v>3055</v>
      </c>
      <c r="V919" s="5" t="s">
        <v>3056</v>
      </c>
      <c r="W919" s="5"/>
    </row>
    <row r="920" spans="1:23" ht="409.5" x14ac:dyDescent="0.25">
      <c r="A920" s="5">
        <v>145</v>
      </c>
      <c r="B920" s="6" t="s">
        <v>3057</v>
      </c>
      <c r="C920" s="5" t="s">
        <v>3058</v>
      </c>
      <c r="D920" s="5" t="s">
        <v>3059</v>
      </c>
      <c r="E920" s="5" t="s">
        <v>3060</v>
      </c>
      <c r="F920" s="5" t="s">
        <v>3061</v>
      </c>
      <c r="G920" s="5" t="s">
        <v>3062</v>
      </c>
      <c r="H920" s="5" t="s">
        <v>511</v>
      </c>
      <c r="I920" s="5" t="s">
        <v>1907</v>
      </c>
      <c r="J920" s="5">
        <v>8532100000</v>
      </c>
      <c r="K920" s="8" t="s">
        <v>3063</v>
      </c>
      <c r="L920" s="8" t="s">
        <v>32</v>
      </c>
      <c r="M920" s="5" t="s">
        <v>2752</v>
      </c>
      <c r="N920" s="9">
        <v>1.1499999999999999</v>
      </c>
      <c r="O920" s="9"/>
      <c r="P920" s="5" t="s">
        <v>34</v>
      </c>
      <c r="Q920" s="9">
        <v>75</v>
      </c>
      <c r="R920" s="9">
        <v>85.29</v>
      </c>
      <c r="S920" s="10">
        <v>42530</v>
      </c>
      <c r="T920" s="6" t="s">
        <v>3064</v>
      </c>
      <c r="U920" s="5" t="s">
        <v>36</v>
      </c>
      <c r="V920" s="5" t="s">
        <v>36</v>
      </c>
      <c r="W920" s="5"/>
    </row>
    <row r="921" spans="1:23" ht="409.5" x14ac:dyDescent="0.25">
      <c r="A921" s="5"/>
      <c r="B921" s="6" t="s">
        <v>3057</v>
      </c>
      <c r="C921" s="5" t="s">
        <v>3058</v>
      </c>
      <c r="D921" s="5" t="s">
        <v>3065</v>
      </c>
      <c r="E921" s="5" t="s">
        <v>3066</v>
      </c>
      <c r="F921" s="5" t="s">
        <v>3067</v>
      </c>
      <c r="G921" s="5" t="s">
        <v>3062</v>
      </c>
      <c r="H921" s="5" t="s">
        <v>511</v>
      </c>
      <c r="I921" s="5" t="s">
        <v>1907</v>
      </c>
      <c r="J921" s="5">
        <v>8532100000</v>
      </c>
      <c r="K921" s="8" t="s">
        <v>3068</v>
      </c>
      <c r="L921" s="8" t="s">
        <v>32</v>
      </c>
      <c r="M921" s="5" t="s">
        <v>2752</v>
      </c>
      <c r="N921" s="9">
        <v>2.2999999999999998</v>
      </c>
      <c r="O921" s="9"/>
      <c r="P921" s="5" t="s">
        <v>34</v>
      </c>
      <c r="Q921" s="9">
        <v>149</v>
      </c>
      <c r="R921" s="9">
        <v>167.92</v>
      </c>
      <c r="S921" s="10">
        <v>42544</v>
      </c>
      <c r="T921" s="6" t="s">
        <v>3069</v>
      </c>
      <c r="U921" s="5" t="s">
        <v>36</v>
      </c>
      <c r="V921" s="5" t="s">
        <v>36</v>
      </c>
      <c r="W921" s="5"/>
    </row>
    <row r="922" spans="1:23" ht="409.5" x14ac:dyDescent="0.25">
      <c r="A922" s="5">
        <v>146</v>
      </c>
      <c r="B922" s="6" t="s">
        <v>3070</v>
      </c>
      <c r="C922" s="5" t="s">
        <v>3071</v>
      </c>
      <c r="D922" s="5" t="s">
        <v>3072</v>
      </c>
      <c r="E922" s="5" t="s">
        <v>3073</v>
      </c>
      <c r="F922" s="5" t="s">
        <v>3074</v>
      </c>
      <c r="G922" s="5" t="s">
        <v>3073</v>
      </c>
      <c r="H922" s="5" t="s">
        <v>441</v>
      </c>
      <c r="I922" s="5" t="s">
        <v>441</v>
      </c>
      <c r="J922" s="5">
        <v>8532100000</v>
      </c>
      <c r="K922" s="8" t="s">
        <v>3075</v>
      </c>
      <c r="L922" s="8" t="s">
        <v>32</v>
      </c>
      <c r="M922" s="5" t="s">
        <v>685</v>
      </c>
      <c r="N922" s="9">
        <v>15</v>
      </c>
      <c r="O922" s="9"/>
      <c r="P922" s="5" t="s">
        <v>444</v>
      </c>
      <c r="Q922" s="9">
        <v>220</v>
      </c>
      <c r="R922" s="9">
        <v>222.35</v>
      </c>
      <c r="S922" s="10">
        <v>42648</v>
      </c>
      <c r="T922" s="6" t="s">
        <v>3076</v>
      </c>
      <c r="U922" s="5" t="s">
        <v>3077</v>
      </c>
      <c r="V922" s="5" t="s">
        <v>3078</v>
      </c>
      <c r="W922" s="5"/>
    </row>
    <row r="923" spans="1:23" ht="409.5" x14ac:dyDescent="0.25">
      <c r="A923" s="5">
        <v>147</v>
      </c>
      <c r="B923" s="6" t="s">
        <v>3079</v>
      </c>
      <c r="C923" s="5" t="s">
        <v>3080</v>
      </c>
      <c r="D923" s="5" t="s">
        <v>3081</v>
      </c>
      <c r="E923" s="5" t="s">
        <v>3082</v>
      </c>
      <c r="F923" s="5" t="s">
        <v>3083</v>
      </c>
      <c r="G923" s="5" t="s">
        <v>3082</v>
      </c>
      <c r="H923" s="5" t="s">
        <v>385</v>
      </c>
      <c r="I923" s="5" t="s">
        <v>385</v>
      </c>
      <c r="J923" s="5">
        <v>8532100000</v>
      </c>
      <c r="K923" s="8" t="s">
        <v>3084</v>
      </c>
      <c r="L923" s="8" t="s">
        <v>32</v>
      </c>
      <c r="M923" s="5" t="s">
        <v>1165</v>
      </c>
      <c r="N923" s="9">
        <v>0.4</v>
      </c>
      <c r="O923" s="9"/>
      <c r="P923" s="5" t="s">
        <v>387</v>
      </c>
      <c r="Q923" s="9">
        <v>756.5</v>
      </c>
      <c r="R923" s="9">
        <v>93.99</v>
      </c>
      <c r="S923" s="10">
        <v>42971</v>
      </c>
      <c r="T923" s="6" t="s">
        <v>3085</v>
      </c>
      <c r="U923" s="5" t="s">
        <v>36</v>
      </c>
      <c r="V923" s="5" t="s">
        <v>36</v>
      </c>
      <c r="W923" s="5"/>
    </row>
    <row r="924" spans="1:23" ht="409.5" x14ac:dyDescent="0.25">
      <c r="A924" s="5"/>
      <c r="B924" s="6" t="s">
        <v>3079</v>
      </c>
      <c r="C924" s="5" t="s">
        <v>3080</v>
      </c>
      <c r="D924" s="5" t="s">
        <v>3081</v>
      </c>
      <c r="E924" s="5" t="s">
        <v>3082</v>
      </c>
      <c r="F924" s="5" t="s">
        <v>3083</v>
      </c>
      <c r="G924" s="5" t="s">
        <v>3082</v>
      </c>
      <c r="H924" s="5" t="s">
        <v>385</v>
      </c>
      <c r="I924" s="5" t="s">
        <v>385</v>
      </c>
      <c r="J924" s="5">
        <v>8532100000</v>
      </c>
      <c r="K924" s="8" t="s">
        <v>3086</v>
      </c>
      <c r="L924" s="8" t="s">
        <v>3087</v>
      </c>
      <c r="M924" s="5" t="s">
        <v>1165</v>
      </c>
      <c r="N924" s="9">
        <v>0.6</v>
      </c>
      <c r="O924" s="9"/>
      <c r="P924" s="5" t="s">
        <v>387</v>
      </c>
      <c r="Q924" s="9">
        <v>1006.5</v>
      </c>
      <c r="R924" s="9">
        <v>125.12</v>
      </c>
      <c r="S924" s="10">
        <v>42971</v>
      </c>
      <c r="T924" s="6" t="s">
        <v>3085</v>
      </c>
      <c r="U924" s="5" t="s">
        <v>36</v>
      </c>
      <c r="V924" s="5" t="s">
        <v>36</v>
      </c>
      <c r="W924" s="5"/>
    </row>
    <row r="925" spans="1:23" ht="409.5" x14ac:dyDescent="0.25">
      <c r="A925" s="5">
        <v>148</v>
      </c>
      <c r="B925" s="6" t="s">
        <v>3088</v>
      </c>
      <c r="C925" s="5" t="s">
        <v>3089</v>
      </c>
      <c r="D925" s="5" t="s">
        <v>3090</v>
      </c>
      <c r="E925" s="5" t="s">
        <v>3091</v>
      </c>
      <c r="F925" s="5" t="s">
        <v>3092</v>
      </c>
      <c r="G925" s="5" t="s">
        <v>3091</v>
      </c>
      <c r="H925" s="5" t="s">
        <v>2096</v>
      </c>
      <c r="I925" s="5" t="s">
        <v>2096</v>
      </c>
      <c r="J925" s="5">
        <v>8532100000</v>
      </c>
      <c r="K925" s="8" t="s">
        <v>3093</v>
      </c>
      <c r="L925" s="8" t="s">
        <v>32</v>
      </c>
      <c r="M925" s="5" t="s">
        <v>1315</v>
      </c>
      <c r="N925" s="9">
        <v>0.64800000000000002</v>
      </c>
      <c r="O925" s="9"/>
      <c r="P925" s="5" t="s">
        <v>63</v>
      </c>
      <c r="Q925" s="9">
        <v>5224.28</v>
      </c>
      <c r="R925" s="9">
        <v>79.16</v>
      </c>
      <c r="S925" s="10">
        <v>42501</v>
      </c>
      <c r="T925" s="6" t="s">
        <v>3094</v>
      </c>
      <c r="U925" s="5" t="s">
        <v>36</v>
      </c>
      <c r="V925" s="5" t="s">
        <v>36</v>
      </c>
      <c r="W925" s="5"/>
    </row>
    <row r="926" spans="1:23" ht="409.5" x14ac:dyDescent="0.25">
      <c r="A926" s="5"/>
      <c r="B926" s="6" t="s">
        <v>3088</v>
      </c>
      <c r="C926" s="5" t="s">
        <v>3089</v>
      </c>
      <c r="D926" s="5" t="s">
        <v>3090</v>
      </c>
      <c r="E926" s="5" t="s">
        <v>3091</v>
      </c>
      <c r="F926" s="5" t="s">
        <v>3092</v>
      </c>
      <c r="G926" s="5" t="s">
        <v>3091</v>
      </c>
      <c r="H926" s="5" t="s">
        <v>2096</v>
      </c>
      <c r="I926" s="5" t="s">
        <v>2096</v>
      </c>
      <c r="J926" s="5">
        <v>8532250000</v>
      </c>
      <c r="K926" s="8" t="s">
        <v>3095</v>
      </c>
      <c r="L926" s="8" t="s">
        <v>3096</v>
      </c>
      <c r="M926" s="5" t="s">
        <v>1315</v>
      </c>
      <c r="N926" s="9">
        <v>0.3</v>
      </c>
      <c r="O926" s="9"/>
      <c r="P926" s="5" t="s">
        <v>63</v>
      </c>
      <c r="Q926" s="9">
        <v>2904.7</v>
      </c>
      <c r="R926" s="9">
        <v>44.01</v>
      </c>
      <c r="S926" s="10">
        <v>42501</v>
      </c>
      <c r="T926" s="6" t="s">
        <v>3094</v>
      </c>
      <c r="U926" s="5" t="s">
        <v>36</v>
      </c>
      <c r="V926" s="5" t="s">
        <v>36</v>
      </c>
      <c r="W926" s="5"/>
    </row>
    <row r="927" spans="1:23" ht="409.5" x14ac:dyDescent="0.25">
      <c r="A927" s="5"/>
      <c r="B927" s="6" t="s">
        <v>3088</v>
      </c>
      <c r="C927" s="5" t="s">
        <v>3089</v>
      </c>
      <c r="D927" s="5" t="s">
        <v>3097</v>
      </c>
      <c r="E927" s="5" t="s">
        <v>3091</v>
      </c>
      <c r="F927" s="5" t="s">
        <v>3092</v>
      </c>
      <c r="G927" s="5" t="s">
        <v>3091</v>
      </c>
      <c r="H927" s="5" t="s">
        <v>2096</v>
      </c>
      <c r="I927" s="5" t="s">
        <v>2096</v>
      </c>
      <c r="J927" s="5">
        <v>8532250000</v>
      </c>
      <c r="K927" s="8" t="s">
        <v>3098</v>
      </c>
      <c r="L927" s="8" t="s">
        <v>3099</v>
      </c>
      <c r="M927" s="5" t="s">
        <v>1315</v>
      </c>
      <c r="N927" s="9">
        <v>0.1</v>
      </c>
      <c r="O927" s="9"/>
      <c r="P927" s="5" t="s">
        <v>63</v>
      </c>
      <c r="Q927" s="9">
        <v>581.5</v>
      </c>
      <c r="R927" s="9">
        <v>8.98</v>
      </c>
      <c r="S927" s="10">
        <v>42550</v>
      </c>
      <c r="T927" s="6" t="s">
        <v>3100</v>
      </c>
      <c r="U927" s="5" t="s">
        <v>36</v>
      </c>
      <c r="V927" s="5" t="s">
        <v>36</v>
      </c>
      <c r="W927" s="5"/>
    </row>
    <row r="928" spans="1:23" ht="409.5" x14ac:dyDescent="0.25">
      <c r="A928" s="5"/>
      <c r="B928" s="6" t="s">
        <v>3088</v>
      </c>
      <c r="C928" s="5" t="s">
        <v>3089</v>
      </c>
      <c r="D928" s="5" t="s">
        <v>3097</v>
      </c>
      <c r="E928" s="5" t="s">
        <v>3091</v>
      </c>
      <c r="F928" s="5" t="s">
        <v>3092</v>
      </c>
      <c r="G928" s="5" t="s">
        <v>3091</v>
      </c>
      <c r="H928" s="5" t="s">
        <v>2096</v>
      </c>
      <c r="I928" s="5" t="s">
        <v>2096</v>
      </c>
      <c r="J928" s="5">
        <v>8532250000</v>
      </c>
      <c r="K928" s="8" t="s">
        <v>3098</v>
      </c>
      <c r="L928" s="8" t="s">
        <v>3099</v>
      </c>
      <c r="M928" s="5" t="s">
        <v>1315</v>
      </c>
      <c r="N928" s="9">
        <v>0.75</v>
      </c>
      <c r="O928" s="9"/>
      <c r="P928" s="5" t="s">
        <v>63</v>
      </c>
      <c r="Q928" s="9">
        <v>4361.25</v>
      </c>
      <c r="R928" s="9">
        <v>68.47</v>
      </c>
      <c r="S928" s="10">
        <v>42559</v>
      </c>
      <c r="T928" s="6" t="s">
        <v>3101</v>
      </c>
      <c r="U928" s="5" t="s">
        <v>36</v>
      </c>
      <c r="V928" s="5" t="s">
        <v>36</v>
      </c>
      <c r="W928" s="5"/>
    </row>
    <row r="929" spans="1:23" ht="409.5" x14ac:dyDescent="0.25">
      <c r="A929" s="5"/>
      <c r="B929" s="6" t="s">
        <v>3088</v>
      </c>
      <c r="C929" s="5" t="s">
        <v>3089</v>
      </c>
      <c r="D929" s="5" t="s">
        <v>3090</v>
      </c>
      <c r="E929" s="5" t="s">
        <v>3091</v>
      </c>
      <c r="F929" s="5" t="s">
        <v>3092</v>
      </c>
      <c r="G929" s="5" t="s">
        <v>3091</v>
      </c>
      <c r="H929" s="5" t="s">
        <v>2096</v>
      </c>
      <c r="I929" s="5" t="s">
        <v>2096</v>
      </c>
      <c r="J929" s="5">
        <v>8532250000</v>
      </c>
      <c r="K929" s="8" t="s">
        <v>3098</v>
      </c>
      <c r="L929" s="8" t="s">
        <v>3099</v>
      </c>
      <c r="M929" s="5" t="s">
        <v>1315</v>
      </c>
      <c r="N929" s="9">
        <v>0.15</v>
      </c>
      <c r="O929" s="9"/>
      <c r="P929" s="5" t="s">
        <v>63</v>
      </c>
      <c r="Q929" s="9">
        <v>872.25</v>
      </c>
      <c r="R929" s="9">
        <v>14.05</v>
      </c>
      <c r="S929" s="10">
        <v>42655</v>
      </c>
      <c r="T929" s="6" t="s">
        <v>3102</v>
      </c>
      <c r="U929" s="5" t="s">
        <v>36</v>
      </c>
      <c r="V929" s="5" t="s">
        <v>36</v>
      </c>
      <c r="W929" s="5"/>
    </row>
    <row r="930" spans="1:23" ht="348.75" x14ac:dyDescent="0.25">
      <c r="A930" s="5">
        <v>149</v>
      </c>
      <c r="B930" s="6" t="s">
        <v>3103</v>
      </c>
      <c r="C930" s="5" t="s">
        <v>3104</v>
      </c>
      <c r="D930" s="5" t="s">
        <v>3105</v>
      </c>
      <c r="E930" s="5" t="s">
        <v>3106</v>
      </c>
      <c r="F930" s="5" t="s">
        <v>3107</v>
      </c>
      <c r="G930" s="5" t="s">
        <v>3108</v>
      </c>
      <c r="H930" s="5" t="s">
        <v>511</v>
      </c>
      <c r="I930" s="5" t="s">
        <v>43</v>
      </c>
      <c r="J930" s="5">
        <v>8532100000</v>
      </c>
      <c r="K930" s="8" t="s">
        <v>3109</v>
      </c>
      <c r="L930" s="8" t="s">
        <v>32</v>
      </c>
      <c r="M930" s="5" t="s">
        <v>33</v>
      </c>
      <c r="N930" s="9">
        <v>3.4000000000000002E-2</v>
      </c>
      <c r="O930" s="9"/>
      <c r="P930" s="5" t="s">
        <v>34</v>
      </c>
      <c r="Q930" s="9">
        <v>162.4</v>
      </c>
      <c r="R930" s="9">
        <v>181.47</v>
      </c>
      <c r="S930" s="10">
        <v>42648</v>
      </c>
      <c r="T930" s="6" t="s">
        <v>3110</v>
      </c>
      <c r="U930" s="5" t="s">
        <v>2694</v>
      </c>
      <c r="V930" s="5" t="s">
        <v>2695</v>
      </c>
      <c r="W930" s="5"/>
    </row>
    <row r="931" spans="1:23" ht="409.5" x14ac:dyDescent="0.25">
      <c r="A931" s="5">
        <v>150</v>
      </c>
      <c r="B931" s="6" t="s">
        <v>3111</v>
      </c>
      <c r="C931" s="5" t="s">
        <v>3112</v>
      </c>
      <c r="D931" s="5" t="s">
        <v>3113</v>
      </c>
      <c r="E931" s="5" t="s">
        <v>3114</v>
      </c>
      <c r="F931" s="5" t="s">
        <v>3115</v>
      </c>
      <c r="G931" s="5" t="s">
        <v>3116</v>
      </c>
      <c r="H931" s="5" t="s">
        <v>393</v>
      </c>
      <c r="I931" s="5" t="s">
        <v>441</v>
      </c>
      <c r="J931" s="5">
        <v>8532220000</v>
      </c>
      <c r="K931" s="8" t="s">
        <v>3117</v>
      </c>
      <c r="L931" s="8" t="s">
        <v>32</v>
      </c>
      <c r="M931" s="5" t="s">
        <v>443</v>
      </c>
      <c r="N931" s="9">
        <v>6.9</v>
      </c>
      <c r="O931" s="9"/>
      <c r="P931" s="5" t="s">
        <v>444</v>
      </c>
      <c r="Q931" s="9">
        <v>180</v>
      </c>
      <c r="R931" s="9">
        <v>180</v>
      </c>
      <c r="S931" s="10">
        <v>42937</v>
      </c>
      <c r="T931" s="6" t="s">
        <v>3118</v>
      </c>
      <c r="U931" s="5" t="s">
        <v>36</v>
      </c>
      <c r="V931" s="5" t="s">
        <v>36</v>
      </c>
      <c r="W931" s="5"/>
    </row>
    <row r="932" spans="1:23" ht="409.5" x14ac:dyDescent="0.25">
      <c r="A932" s="5">
        <v>151</v>
      </c>
      <c r="B932" s="6" t="s">
        <v>3119</v>
      </c>
      <c r="C932" s="5" t="s">
        <v>3120</v>
      </c>
      <c r="D932" s="5" t="s">
        <v>3121</v>
      </c>
      <c r="E932" s="5" t="s">
        <v>3122</v>
      </c>
      <c r="F932" s="5" t="s">
        <v>3123</v>
      </c>
      <c r="G932" s="5" t="s">
        <v>3124</v>
      </c>
      <c r="H932" s="5" t="s">
        <v>393</v>
      </c>
      <c r="I932" s="5" t="s">
        <v>441</v>
      </c>
      <c r="J932" s="5">
        <v>8532240000</v>
      </c>
      <c r="K932" s="8" t="s">
        <v>3125</v>
      </c>
      <c r="L932" s="8" t="s">
        <v>3126</v>
      </c>
      <c r="M932" s="5" t="s">
        <v>443</v>
      </c>
      <c r="N932" s="9">
        <v>12.3</v>
      </c>
      <c r="O932" s="9"/>
      <c r="P932" s="5" t="s">
        <v>444</v>
      </c>
      <c r="Q932" s="9">
        <v>178.6</v>
      </c>
      <c r="R932" s="9">
        <v>178.6</v>
      </c>
      <c r="S932" s="10">
        <v>43008</v>
      </c>
      <c r="T932" s="6" t="s">
        <v>3127</v>
      </c>
      <c r="U932" s="5" t="s">
        <v>36</v>
      </c>
      <c r="V932" s="5" t="s">
        <v>36</v>
      </c>
      <c r="W932" s="5"/>
    </row>
    <row r="933" spans="1:23" ht="409.5" x14ac:dyDescent="0.25">
      <c r="A933" s="5">
        <v>152</v>
      </c>
      <c r="B933" s="6" t="s">
        <v>3128</v>
      </c>
      <c r="C933" s="5" t="s">
        <v>3129</v>
      </c>
      <c r="D933" s="5" t="s">
        <v>3130</v>
      </c>
      <c r="E933" s="5" t="s">
        <v>3131</v>
      </c>
      <c r="F933" s="5" t="s">
        <v>3132</v>
      </c>
      <c r="G933" s="5" t="s">
        <v>2596</v>
      </c>
      <c r="H933" s="5" t="s">
        <v>393</v>
      </c>
      <c r="I933" s="5" t="s">
        <v>2096</v>
      </c>
      <c r="J933" s="5">
        <v>8532250000</v>
      </c>
      <c r="K933" s="8" t="s">
        <v>3133</v>
      </c>
      <c r="L933" s="8" t="s">
        <v>3134</v>
      </c>
      <c r="M933" s="5" t="s">
        <v>46</v>
      </c>
      <c r="N933" s="9">
        <v>1</v>
      </c>
      <c r="O933" s="9"/>
      <c r="P933" s="5" t="s">
        <v>34</v>
      </c>
      <c r="Q933" s="9">
        <v>137.75</v>
      </c>
      <c r="R933" s="9">
        <v>148.30000000000001</v>
      </c>
      <c r="S933" s="10">
        <v>42812</v>
      </c>
      <c r="T933" s="6" t="s">
        <v>3135</v>
      </c>
      <c r="U933" s="5" t="s">
        <v>36</v>
      </c>
      <c r="V933" s="5" t="s">
        <v>36</v>
      </c>
      <c r="W933" s="5"/>
    </row>
    <row r="934" spans="1:23" ht="360" x14ac:dyDescent="0.25">
      <c r="A934" s="5">
        <v>153</v>
      </c>
      <c r="B934" s="6" t="s">
        <v>3136</v>
      </c>
      <c r="C934" s="5" t="s">
        <v>3137</v>
      </c>
      <c r="D934" s="5" t="s">
        <v>3138</v>
      </c>
      <c r="E934" s="5" t="s">
        <v>3139</v>
      </c>
      <c r="F934" s="5" t="s">
        <v>3140</v>
      </c>
      <c r="G934" s="5" t="s">
        <v>3141</v>
      </c>
      <c r="H934" s="5" t="s">
        <v>441</v>
      </c>
      <c r="I934" s="5" t="s">
        <v>441</v>
      </c>
      <c r="J934" s="5">
        <v>8532100000</v>
      </c>
      <c r="K934" s="8" t="s">
        <v>3142</v>
      </c>
      <c r="L934" s="8" t="s">
        <v>32</v>
      </c>
      <c r="M934" s="5" t="s">
        <v>685</v>
      </c>
      <c r="N934" s="9">
        <v>3.302</v>
      </c>
      <c r="O934" s="9"/>
      <c r="P934" s="5" t="s">
        <v>444</v>
      </c>
      <c r="Q934" s="9">
        <v>72.099999999999994</v>
      </c>
      <c r="R934" s="9">
        <v>72.34</v>
      </c>
      <c r="S934" s="10">
        <v>42514</v>
      </c>
      <c r="T934" s="6" t="s">
        <v>3143</v>
      </c>
      <c r="U934" s="5" t="s">
        <v>36</v>
      </c>
      <c r="V934" s="5" t="s">
        <v>36</v>
      </c>
      <c r="W934" s="5"/>
    </row>
    <row r="935" spans="1:23" ht="315" x14ac:dyDescent="0.25">
      <c r="A935" s="5"/>
      <c r="B935" s="6" t="s">
        <v>3136</v>
      </c>
      <c r="C935" s="5" t="s">
        <v>3137</v>
      </c>
      <c r="D935" s="5" t="s">
        <v>3138</v>
      </c>
      <c r="E935" s="5" t="s">
        <v>3139</v>
      </c>
      <c r="F935" s="5" t="s">
        <v>3144</v>
      </c>
      <c r="G935" s="5" t="s">
        <v>3145</v>
      </c>
      <c r="H935" s="5" t="s">
        <v>441</v>
      </c>
      <c r="I935" s="5" t="s">
        <v>441</v>
      </c>
      <c r="J935" s="5">
        <v>8532100000</v>
      </c>
      <c r="K935" s="8" t="s">
        <v>3146</v>
      </c>
      <c r="L935" s="8" t="s">
        <v>32</v>
      </c>
      <c r="M935" s="5" t="s">
        <v>685</v>
      </c>
      <c r="N935" s="9">
        <v>4.101</v>
      </c>
      <c r="O935" s="9"/>
      <c r="P935" s="5" t="s">
        <v>444</v>
      </c>
      <c r="Q935" s="9">
        <v>75</v>
      </c>
      <c r="R935" s="9">
        <v>75.459999999999994</v>
      </c>
      <c r="S935" s="10">
        <v>42577</v>
      </c>
      <c r="T935" s="6" t="s">
        <v>3147</v>
      </c>
      <c r="U935" s="5" t="s">
        <v>36</v>
      </c>
      <c r="V935" s="5" t="s">
        <v>36</v>
      </c>
      <c r="W935" s="5"/>
    </row>
    <row r="936" spans="1:23" ht="409.5" x14ac:dyDescent="0.25">
      <c r="A936" s="5">
        <v>154</v>
      </c>
      <c r="B936" s="6" t="s">
        <v>3148</v>
      </c>
      <c r="C936" s="5" t="s">
        <v>3149</v>
      </c>
      <c r="D936" s="5" t="s">
        <v>3150</v>
      </c>
      <c r="E936" s="5" t="s">
        <v>3073</v>
      </c>
      <c r="F936" s="5" t="s">
        <v>3151</v>
      </c>
      <c r="G936" s="5" t="s">
        <v>3073</v>
      </c>
      <c r="H936" s="5" t="s">
        <v>441</v>
      </c>
      <c r="I936" s="5" t="s">
        <v>441</v>
      </c>
      <c r="J936" s="5">
        <v>8532100000</v>
      </c>
      <c r="K936" s="8" t="s">
        <v>3152</v>
      </c>
      <c r="L936" s="8" t="s">
        <v>32</v>
      </c>
      <c r="M936" s="5" t="s">
        <v>685</v>
      </c>
      <c r="N936" s="9">
        <v>13.67</v>
      </c>
      <c r="O936" s="9"/>
      <c r="P936" s="5" t="s">
        <v>444</v>
      </c>
      <c r="Q936" s="9">
        <v>0</v>
      </c>
      <c r="R936" s="9">
        <v>136.68</v>
      </c>
      <c r="S936" s="10">
        <v>42480</v>
      </c>
      <c r="T936" s="6" t="s">
        <v>3153</v>
      </c>
      <c r="U936" s="5" t="s">
        <v>3154</v>
      </c>
      <c r="V936" s="5" t="s">
        <v>3155</v>
      </c>
      <c r="W936" s="5"/>
    </row>
    <row r="937" spans="1:23" ht="409.5" x14ac:dyDescent="0.25">
      <c r="A937" s="5">
        <v>155</v>
      </c>
      <c r="B937" s="6" t="s">
        <v>3156</v>
      </c>
      <c r="C937" s="5" t="s">
        <v>3157</v>
      </c>
      <c r="D937" s="5" t="s">
        <v>3158</v>
      </c>
      <c r="E937" s="5" t="s">
        <v>3159</v>
      </c>
      <c r="F937" s="5" t="s">
        <v>3160</v>
      </c>
      <c r="G937" s="5" t="s">
        <v>3159</v>
      </c>
      <c r="H937" s="5" t="s">
        <v>421</v>
      </c>
      <c r="I937" s="5" t="s">
        <v>421</v>
      </c>
      <c r="J937" s="5">
        <v>8532100000</v>
      </c>
      <c r="K937" s="8" t="s">
        <v>3161</v>
      </c>
      <c r="L937" s="8" t="s">
        <v>32</v>
      </c>
      <c r="M937" s="5" t="s">
        <v>1165</v>
      </c>
      <c r="N937" s="9">
        <v>0.88</v>
      </c>
      <c r="O937" s="9"/>
      <c r="P937" s="5" t="s">
        <v>34</v>
      </c>
      <c r="Q937" s="9">
        <v>81.3</v>
      </c>
      <c r="R937" s="9">
        <v>93.33</v>
      </c>
      <c r="S937" s="10">
        <v>42647</v>
      </c>
      <c r="T937" s="6" t="s">
        <v>3162</v>
      </c>
      <c r="U937" s="5" t="s">
        <v>36</v>
      </c>
      <c r="V937" s="5" t="s">
        <v>36</v>
      </c>
      <c r="W937" s="5"/>
    </row>
    <row r="938" spans="1:23" ht="409.5" x14ac:dyDescent="0.25">
      <c r="A938" s="5"/>
      <c r="B938" s="6" t="s">
        <v>3156</v>
      </c>
      <c r="C938" s="5" t="s">
        <v>3157</v>
      </c>
      <c r="D938" s="5" t="s">
        <v>3158</v>
      </c>
      <c r="E938" s="5" t="s">
        <v>3159</v>
      </c>
      <c r="F938" s="5" t="s">
        <v>3160</v>
      </c>
      <c r="G938" s="5" t="s">
        <v>3159</v>
      </c>
      <c r="H938" s="5" t="s">
        <v>421</v>
      </c>
      <c r="I938" s="5" t="s">
        <v>43</v>
      </c>
      <c r="J938" s="5">
        <v>8532100000</v>
      </c>
      <c r="K938" s="8" t="s">
        <v>3163</v>
      </c>
      <c r="L938" s="8" t="s">
        <v>32</v>
      </c>
      <c r="M938" s="5" t="s">
        <v>1165</v>
      </c>
      <c r="N938" s="9">
        <v>0.21</v>
      </c>
      <c r="O938" s="9"/>
      <c r="P938" s="5" t="s">
        <v>34</v>
      </c>
      <c r="Q938" s="9">
        <v>26.7</v>
      </c>
      <c r="R938" s="9">
        <v>29.98</v>
      </c>
      <c r="S938" s="10">
        <v>42668</v>
      </c>
      <c r="T938" s="6" t="s">
        <v>3164</v>
      </c>
      <c r="U938" s="5" t="s">
        <v>36</v>
      </c>
      <c r="V938" s="5" t="s">
        <v>36</v>
      </c>
      <c r="W938" s="5"/>
    </row>
    <row r="939" spans="1:23" ht="270" x14ac:dyDescent="0.25">
      <c r="A939" s="5">
        <v>156</v>
      </c>
      <c r="B939" s="6" t="s">
        <v>3165</v>
      </c>
      <c r="C939" s="5" t="s">
        <v>3166</v>
      </c>
      <c r="D939" s="5" t="s">
        <v>3167</v>
      </c>
      <c r="E939" s="5" t="s">
        <v>3168</v>
      </c>
      <c r="F939" s="5" t="s">
        <v>3169</v>
      </c>
      <c r="G939" s="5" t="s">
        <v>612</v>
      </c>
      <c r="H939" s="5" t="s">
        <v>2018</v>
      </c>
      <c r="I939" s="5" t="s">
        <v>692</v>
      </c>
      <c r="J939" s="5">
        <v>8532100000</v>
      </c>
      <c r="K939" s="8" t="s">
        <v>3170</v>
      </c>
      <c r="L939" s="8" t="s">
        <v>32</v>
      </c>
      <c r="M939" s="5" t="s">
        <v>443</v>
      </c>
      <c r="N939" s="9">
        <v>1.6</v>
      </c>
      <c r="O939" s="9"/>
      <c r="P939" s="5" t="s">
        <v>34</v>
      </c>
      <c r="Q939" s="9">
        <v>108.11</v>
      </c>
      <c r="R939" s="9">
        <v>122.59</v>
      </c>
      <c r="S939" s="10">
        <v>42507</v>
      </c>
      <c r="T939" s="6" t="s">
        <v>3171</v>
      </c>
      <c r="U939" s="5" t="s">
        <v>1385</v>
      </c>
      <c r="V939" s="5" t="s">
        <v>1386</v>
      </c>
      <c r="W939" s="5"/>
    </row>
    <row r="940" spans="1:23" ht="409.5" x14ac:dyDescent="0.25">
      <c r="A940" s="5">
        <v>157</v>
      </c>
      <c r="B940" s="6" t="s">
        <v>3172</v>
      </c>
      <c r="C940" s="5" t="s">
        <v>3173</v>
      </c>
      <c r="D940" s="5" t="s">
        <v>3174</v>
      </c>
      <c r="E940" s="5" t="s">
        <v>2113</v>
      </c>
      <c r="F940" s="5" t="s">
        <v>3175</v>
      </c>
      <c r="G940" s="5" t="s">
        <v>3176</v>
      </c>
      <c r="H940" s="5" t="s">
        <v>2096</v>
      </c>
      <c r="I940" s="5" t="s">
        <v>29</v>
      </c>
      <c r="J940" s="5">
        <v>8532100000</v>
      </c>
      <c r="K940" s="8" t="s">
        <v>3177</v>
      </c>
      <c r="L940" s="8" t="s">
        <v>32</v>
      </c>
      <c r="M940" s="5" t="s">
        <v>443</v>
      </c>
      <c r="N940" s="9">
        <v>7.2380000000000004</v>
      </c>
      <c r="O940" s="9"/>
      <c r="P940" s="5" t="s">
        <v>444</v>
      </c>
      <c r="Q940" s="9">
        <v>109.45</v>
      </c>
      <c r="R940" s="9">
        <v>109.45</v>
      </c>
      <c r="S940" s="10">
        <v>43203.52847222222</v>
      </c>
      <c r="T940" s="6" t="s">
        <v>3178</v>
      </c>
      <c r="U940" s="5" t="s">
        <v>36</v>
      </c>
      <c r="V940" s="5" t="s">
        <v>36</v>
      </c>
      <c r="W940" s="5"/>
    </row>
    <row r="941" spans="1:23" ht="258.75" x14ac:dyDescent="0.25">
      <c r="A941" s="5">
        <v>158</v>
      </c>
      <c r="B941" s="6" t="s">
        <v>3179</v>
      </c>
      <c r="C941" s="5" t="s">
        <v>3180</v>
      </c>
      <c r="D941" s="5" t="s">
        <v>3181</v>
      </c>
      <c r="E941" s="5" t="s">
        <v>3182</v>
      </c>
      <c r="F941" s="5" t="s">
        <v>3183</v>
      </c>
      <c r="G941" s="5" t="s">
        <v>3184</v>
      </c>
      <c r="H941" s="5" t="s">
        <v>59</v>
      </c>
      <c r="I941" s="5" t="s">
        <v>2373</v>
      </c>
      <c r="J941" s="5">
        <v>8532100000</v>
      </c>
      <c r="K941" s="8" t="s">
        <v>3185</v>
      </c>
      <c r="L941" s="8" t="s">
        <v>32</v>
      </c>
      <c r="M941" s="5" t="s">
        <v>443</v>
      </c>
      <c r="N941" s="9">
        <v>0.19400000000000001</v>
      </c>
      <c r="O941" s="9"/>
      <c r="P941" s="5" t="s">
        <v>34</v>
      </c>
      <c r="Q941" s="9">
        <v>4.79</v>
      </c>
      <c r="R941" s="9">
        <v>5.34</v>
      </c>
      <c r="S941" s="10">
        <v>42410</v>
      </c>
      <c r="T941" s="6" t="s">
        <v>3186</v>
      </c>
      <c r="U941" s="5" t="s">
        <v>36</v>
      </c>
      <c r="V941" s="5" t="s">
        <v>36</v>
      </c>
      <c r="W941" s="5"/>
    </row>
    <row r="942" spans="1:23" ht="236.25" x14ac:dyDescent="0.25">
      <c r="A942" s="5"/>
      <c r="B942" s="6" t="s">
        <v>3179</v>
      </c>
      <c r="C942" s="5" t="s">
        <v>3180</v>
      </c>
      <c r="D942" s="5" t="s">
        <v>3181</v>
      </c>
      <c r="E942" s="5" t="s">
        <v>3187</v>
      </c>
      <c r="F942" s="5" t="s">
        <v>3188</v>
      </c>
      <c r="G942" s="5" t="s">
        <v>3189</v>
      </c>
      <c r="H942" s="5" t="s">
        <v>30</v>
      </c>
      <c r="I942" s="5" t="s">
        <v>43</v>
      </c>
      <c r="J942" s="5">
        <v>8532100000</v>
      </c>
      <c r="K942" s="8" t="s">
        <v>3190</v>
      </c>
      <c r="L942" s="8" t="s">
        <v>32</v>
      </c>
      <c r="M942" s="5" t="s">
        <v>443</v>
      </c>
      <c r="N942" s="9">
        <v>0.47199999999999998</v>
      </c>
      <c r="O942" s="9"/>
      <c r="P942" s="5" t="s">
        <v>34</v>
      </c>
      <c r="Q942" s="9">
        <v>17.52</v>
      </c>
      <c r="R942" s="9">
        <v>19.899999999999999</v>
      </c>
      <c r="S942" s="10">
        <v>42481</v>
      </c>
      <c r="T942" s="6" t="s">
        <v>3191</v>
      </c>
      <c r="U942" s="5" t="s">
        <v>36</v>
      </c>
      <c r="V942" s="5" t="s">
        <v>36</v>
      </c>
      <c r="W942" s="5"/>
    </row>
    <row r="943" spans="1:23" ht="258.75" x14ac:dyDescent="0.25">
      <c r="A943" s="5"/>
      <c r="B943" s="6" t="s">
        <v>3179</v>
      </c>
      <c r="C943" s="5" t="s">
        <v>3180</v>
      </c>
      <c r="D943" s="5" t="s">
        <v>3181</v>
      </c>
      <c r="E943" s="5" t="s">
        <v>3187</v>
      </c>
      <c r="F943" s="5" t="s">
        <v>3188</v>
      </c>
      <c r="G943" s="5" t="s">
        <v>3192</v>
      </c>
      <c r="H943" s="5" t="s">
        <v>30</v>
      </c>
      <c r="I943" s="5" t="s">
        <v>441</v>
      </c>
      <c r="J943" s="5">
        <v>8532100000</v>
      </c>
      <c r="K943" s="8" t="s">
        <v>3193</v>
      </c>
      <c r="L943" s="8" t="s">
        <v>32</v>
      </c>
      <c r="M943" s="5" t="s">
        <v>443</v>
      </c>
      <c r="N943" s="9">
        <v>0.37</v>
      </c>
      <c r="O943" s="9"/>
      <c r="P943" s="5" t="s">
        <v>34</v>
      </c>
      <c r="Q943" s="9">
        <v>37.42</v>
      </c>
      <c r="R943" s="9">
        <v>42.51</v>
      </c>
      <c r="S943" s="10">
        <v>42481</v>
      </c>
      <c r="T943" s="6" t="s">
        <v>3191</v>
      </c>
      <c r="U943" s="5" t="s">
        <v>36</v>
      </c>
      <c r="V943" s="5" t="s">
        <v>36</v>
      </c>
      <c r="W943" s="5"/>
    </row>
    <row r="944" spans="1:23" ht="409.5" x14ac:dyDescent="0.25">
      <c r="A944" s="5">
        <v>159</v>
      </c>
      <c r="B944" s="6" t="s">
        <v>3194</v>
      </c>
      <c r="C944" s="5" t="s">
        <v>3195</v>
      </c>
      <c r="D944" s="5" t="s">
        <v>3196</v>
      </c>
      <c r="E944" s="5" t="s">
        <v>3197</v>
      </c>
      <c r="F944" s="5" t="s">
        <v>3198</v>
      </c>
      <c r="G944" s="5" t="s">
        <v>3199</v>
      </c>
      <c r="H944" s="5" t="s">
        <v>30</v>
      </c>
      <c r="I944" s="5" t="s">
        <v>30</v>
      </c>
      <c r="J944" s="5">
        <v>8532100000</v>
      </c>
      <c r="K944" s="8" t="s">
        <v>3200</v>
      </c>
      <c r="L944" s="8" t="s">
        <v>32</v>
      </c>
      <c r="M944" s="5" t="s">
        <v>46</v>
      </c>
      <c r="N944" s="9">
        <v>1.151</v>
      </c>
      <c r="O944" s="9"/>
      <c r="P944" s="5" t="s">
        <v>34</v>
      </c>
      <c r="Q944" s="9">
        <v>60.34</v>
      </c>
      <c r="R944" s="9">
        <v>67.05</v>
      </c>
      <c r="S944" s="10">
        <v>42654</v>
      </c>
      <c r="T944" s="6" t="s">
        <v>3201</v>
      </c>
      <c r="U944" s="5" t="s">
        <v>36</v>
      </c>
      <c r="V944" s="5" t="s">
        <v>36</v>
      </c>
      <c r="W944" s="5"/>
    </row>
    <row r="945" spans="1:23" ht="409.5" x14ac:dyDescent="0.25">
      <c r="A945" s="5">
        <v>160</v>
      </c>
      <c r="B945" s="6" t="s">
        <v>3202</v>
      </c>
      <c r="C945" s="5" t="s">
        <v>3203</v>
      </c>
      <c r="D945" s="5" t="s">
        <v>3204</v>
      </c>
      <c r="E945" s="5" t="s">
        <v>3205</v>
      </c>
      <c r="F945" s="5" t="s">
        <v>3206</v>
      </c>
      <c r="G945" s="5" t="s">
        <v>3207</v>
      </c>
      <c r="H945" s="5" t="s">
        <v>441</v>
      </c>
      <c r="I945" s="5" t="s">
        <v>441</v>
      </c>
      <c r="J945" s="5">
        <v>8532250000</v>
      </c>
      <c r="K945" s="8" t="s">
        <v>3208</v>
      </c>
      <c r="L945" s="8" t="s">
        <v>32</v>
      </c>
      <c r="M945" s="5" t="s">
        <v>685</v>
      </c>
      <c r="N945" s="9">
        <v>1.05</v>
      </c>
      <c r="O945" s="9"/>
      <c r="P945" s="5" t="s">
        <v>444</v>
      </c>
      <c r="Q945" s="9">
        <v>60.6</v>
      </c>
      <c r="R945" s="9">
        <v>60.73</v>
      </c>
      <c r="S945" s="10">
        <v>42633</v>
      </c>
      <c r="T945" s="6" t="s">
        <v>3209</v>
      </c>
      <c r="U945" s="5" t="s">
        <v>3210</v>
      </c>
      <c r="V945" s="5" t="s">
        <v>3211</v>
      </c>
      <c r="W945" s="5"/>
    </row>
    <row r="946" spans="1:23" ht="409.5" x14ac:dyDescent="0.25">
      <c r="A946" s="5">
        <v>161</v>
      </c>
      <c r="B946" s="6" t="s">
        <v>3212</v>
      </c>
      <c r="C946" s="5" t="s">
        <v>3213</v>
      </c>
      <c r="D946" s="5" t="s">
        <v>3214</v>
      </c>
      <c r="E946" s="5" t="s">
        <v>3215</v>
      </c>
      <c r="F946" s="5" t="s">
        <v>3216</v>
      </c>
      <c r="G946" s="5" t="s">
        <v>3217</v>
      </c>
      <c r="H946" s="5" t="s">
        <v>404</v>
      </c>
      <c r="I946" s="5" t="s">
        <v>441</v>
      </c>
      <c r="J946" s="5">
        <v>8532100000</v>
      </c>
      <c r="K946" s="8" t="s">
        <v>3218</v>
      </c>
      <c r="L946" s="8" t="s">
        <v>32</v>
      </c>
      <c r="M946" s="5" t="s">
        <v>2752</v>
      </c>
      <c r="N946" s="9">
        <v>0.27300000000000002</v>
      </c>
      <c r="O946" s="9"/>
      <c r="P946" s="5" t="s">
        <v>444</v>
      </c>
      <c r="Q946" s="9">
        <v>55.5</v>
      </c>
      <c r="R946" s="9">
        <v>55.5</v>
      </c>
      <c r="S946" s="10">
        <v>42585</v>
      </c>
      <c r="T946" s="6" t="s">
        <v>3219</v>
      </c>
      <c r="U946" s="5" t="s">
        <v>389</v>
      </c>
      <c r="V946" s="5" t="s">
        <v>390</v>
      </c>
      <c r="W946" s="5"/>
    </row>
    <row r="947" spans="1:23" ht="393.75" x14ac:dyDescent="0.25">
      <c r="A947" s="5">
        <v>162</v>
      </c>
      <c r="B947" s="6" t="s">
        <v>3220</v>
      </c>
      <c r="C947" s="5" t="s">
        <v>3221</v>
      </c>
      <c r="D947" s="5" t="s">
        <v>3222</v>
      </c>
      <c r="E947" s="5" t="s">
        <v>3223</v>
      </c>
      <c r="F947" s="5" t="s">
        <v>3224</v>
      </c>
      <c r="G947" s="5" t="s">
        <v>2439</v>
      </c>
      <c r="H947" s="5" t="s">
        <v>2148</v>
      </c>
      <c r="I947" s="5" t="s">
        <v>2148</v>
      </c>
      <c r="J947" s="5">
        <v>8532100000</v>
      </c>
      <c r="K947" s="8" t="s">
        <v>3225</v>
      </c>
      <c r="L947" s="8" t="s">
        <v>32</v>
      </c>
      <c r="M947" s="5" t="s">
        <v>334</v>
      </c>
      <c r="N947" s="9">
        <v>0.20499999999999999</v>
      </c>
      <c r="O947" s="9"/>
      <c r="P947" s="5" t="s">
        <v>444</v>
      </c>
      <c r="Q947" s="9">
        <v>0</v>
      </c>
      <c r="R947" s="9">
        <v>52.54</v>
      </c>
      <c r="S947" s="10">
        <v>43152.484027777777</v>
      </c>
      <c r="T947" s="6" t="s">
        <v>3226</v>
      </c>
      <c r="U947" s="5" t="s">
        <v>2442</v>
      </c>
      <c r="V947" s="5" t="s">
        <v>2443</v>
      </c>
      <c r="W947" s="5"/>
    </row>
    <row r="948" spans="1:23" ht="409.5" x14ac:dyDescent="0.25">
      <c r="A948" s="5">
        <v>163</v>
      </c>
      <c r="B948" s="6" t="s">
        <v>3227</v>
      </c>
      <c r="C948" s="5" t="s">
        <v>3228</v>
      </c>
      <c r="D948" s="5" t="s">
        <v>3229</v>
      </c>
      <c r="E948" s="5" t="s">
        <v>3230</v>
      </c>
      <c r="F948" s="5" t="s">
        <v>3231</v>
      </c>
      <c r="G948" s="5" t="s">
        <v>42</v>
      </c>
      <c r="H948" s="5" t="s">
        <v>404</v>
      </c>
      <c r="I948" s="5" t="s">
        <v>1907</v>
      </c>
      <c r="J948" s="5">
        <v>8532100000</v>
      </c>
      <c r="K948" s="8" t="s">
        <v>3232</v>
      </c>
      <c r="L948" s="8" t="s">
        <v>32</v>
      </c>
      <c r="M948" s="5" t="s">
        <v>443</v>
      </c>
      <c r="N948" s="9">
        <v>0.2</v>
      </c>
      <c r="O948" s="9"/>
      <c r="P948" s="5" t="s">
        <v>34</v>
      </c>
      <c r="Q948" s="9">
        <v>6.3</v>
      </c>
      <c r="R948" s="9">
        <v>7.06</v>
      </c>
      <c r="S948" s="10">
        <v>42416</v>
      </c>
      <c r="T948" s="6" t="s">
        <v>3233</v>
      </c>
      <c r="U948" s="5" t="s">
        <v>36</v>
      </c>
      <c r="V948" s="5" t="s">
        <v>36</v>
      </c>
      <c r="W948" s="5"/>
    </row>
    <row r="949" spans="1:23" ht="409.5" x14ac:dyDescent="0.25">
      <c r="A949" s="5"/>
      <c r="B949" s="6" t="s">
        <v>3227</v>
      </c>
      <c r="C949" s="5" t="s">
        <v>3228</v>
      </c>
      <c r="D949" s="5" t="s">
        <v>3229</v>
      </c>
      <c r="E949" s="5" t="s">
        <v>3230</v>
      </c>
      <c r="F949" s="5" t="s">
        <v>3231</v>
      </c>
      <c r="G949" s="5" t="s">
        <v>3234</v>
      </c>
      <c r="H949" s="5" t="s">
        <v>404</v>
      </c>
      <c r="I949" s="5" t="s">
        <v>2597</v>
      </c>
      <c r="J949" s="5">
        <v>8532100000</v>
      </c>
      <c r="K949" s="8" t="s">
        <v>3235</v>
      </c>
      <c r="L949" s="8" t="s">
        <v>32</v>
      </c>
      <c r="M949" s="5" t="s">
        <v>443</v>
      </c>
      <c r="N949" s="9">
        <v>1.7</v>
      </c>
      <c r="O949" s="9"/>
      <c r="P949" s="5" t="s">
        <v>34</v>
      </c>
      <c r="Q949" s="9">
        <v>29.68</v>
      </c>
      <c r="R949" s="9">
        <v>33.270000000000003</v>
      </c>
      <c r="S949" s="10">
        <v>42416</v>
      </c>
      <c r="T949" s="6" t="s">
        <v>3233</v>
      </c>
      <c r="U949" s="5" t="s">
        <v>36</v>
      </c>
      <c r="V949" s="5" t="s">
        <v>36</v>
      </c>
      <c r="W949" s="5"/>
    </row>
    <row r="950" spans="1:23" ht="409.5" x14ac:dyDescent="0.25">
      <c r="A950" s="5"/>
      <c r="B950" s="6" t="s">
        <v>3227</v>
      </c>
      <c r="C950" s="5" t="s">
        <v>3228</v>
      </c>
      <c r="D950" s="5" t="s">
        <v>3229</v>
      </c>
      <c r="E950" s="5" t="s">
        <v>3230</v>
      </c>
      <c r="F950" s="5" t="s">
        <v>3236</v>
      </c>
      <c r="G950" s="5" t="s">
        <v>3234</v>
      </c>
      <c r="H950" s="5" t="s">
        <v>404</v>
      </c>
      <c r="I950" s="5" t="s">
        <v>2597</v>
      </c>
      <c r="J950" s="5">
        <v>8532100000</v>
      </c>
      <c r="K950" s="8" t="s">
        <v>3235</v>
      </c>
      <c r="L950" s="8" t="s">
        <v>32</v>
      </c>
      <c r="M950" s="5" t="s">
        <v>443</v>
      </c>
      <c r="N950" s="9">
        <v>0.45</v>
      </c>
      <c r="O950" s="9"/>
      <c r="P950" s="5" t="s">
        <v>34</v>
      </c>
      <c r="Q950" s="9">
        <v>7.42</v>
      </c>
      <c r="R950" s="9">
        <v>8.43</v>
      </c>
      <c r="S950" s="10">
        <v>42467</v>
      </c>
      <c r="T950" s="6" t="s">
        <v>3237</v>
      </c>
      <c r="U950" s="5" t="s">
        <v>36</v>
      </c>
      <c r="V950" s="5" t="s">
        <v>36</v>
      </c>
      <c r="W950" s="5"/>
    </row>
    <row r="951" spans="1:23" ht="409.5" x14ac:dyDescent="0.25">
      <c r="A951" s="5">
        <v>164</v>
      </c>
      <c r="B951" s="6" t="s">
        <v>3238</v>
      </c>
      <c r="C951" s="5" t="s">
        <v>3239</v>
      </c>
      <c r="D951" s="5" t="s">
        <v>3240</v>
      </c>
      <c r="E951" s="5" t="s">
        <v>3241</v>
      </c>
      <c r="F951" s="5" t="s">
        <v>3242</v>
      </c>
      <c r="G951" s="5" t="s">
        <v>3243</v>
      </c>
      <c r="H951" s="5" t="s">
        <v>404</v>
      </c>
      <c r="I951" s="5" t="s">
        <v>43</v>
      </c>
      <c r="J951" s="5">
        <v>8532100000</v>
      </c>
      <c r="K951" s="8" t="s">
        <v>3244</v>
      </c>
      <c r="L951" s="8" t="s">
        <v>32</v>
      </c>
      <c r="M951" s="5" t="s">
        <v>2752</v>
      </c>
      <c r="N951" s="9">
        <v>0.69</v>
      </c>
      <c r="O951" s="9"/>
      <c r="P951" s="5" t="s">
        <v>34</v>
      </c>
      <c r="Q951" s="9">
        <v>42.11</v>
      </c>
      <c r="R951" s="9">
        <v>47.47</v>
      </c>
      <c r="S951" s="10">
        <v>42428</v>
      </c>
      <c r="T951" s="6" t="s">
        <v>3245</v>
      </c>
      <c r="U951" s="5" t="s">
        <v>36</v>
      </c>
      <c r="V951" s="5" t="s">
        <v>36</v>
      </c>
      <c r="W951" s="5"/>
    </row>
    <row r="952" spans="1:23" ht="315" x14ac:dyDescent="0.25">
      <c r="A952" s="5">
        <v>165</v>
      </c>
      <c r="B952" s="6" t="s">
        <v>3246</v>
      </c>
      <c r="C952" s="5" t="s">
        <v>3247</v>
      </c>
      <c r="D952" s="5" t="s">
        <v>3248</v>
      </c>
      <c r="E952" s="5" t="s">
        <v>3249</v>
      </c>
      <c r="F952" s="5" t="s">
        <v>3250</v>
      </c>
      <c r="G952" s="5" t="s">
        <v>3251</v>
      </c>
      <c r="H952" s="5" t="s">
        <v>30</v>
      </c>
      <c r="I952" s="5" t="s">
        <v>441</v>
      </c>
      <c r="J952" s="5">
        <v>8532100000</v>
      </c>
      <c r="K952" s="8" t="s">
        <v>3252</v>
      </c>
      <c r="L952" s="8" t="s">
        <v>32</v>
      </c>
      <c r="M952" s="5" t="s">
        <v>33</v>
      </c>
      <c r="N952" s="9">
        <v>0.88</v>
      </c>
      <c r="O952" s="9"/>
      <c r="P952" s="5" t="s">
        <v>34</v>
      </c>
      <c r="Q952" s="9">
        <v>42</v>
      </c>
      <c r="R952" s="9">
        <v>45.85</v>
      </c>
      <c r="S952" s="10">
        <v>42432</v>
      </c>
      <c r="T952" s="6" t="s">
        <v>3253</v>
      </c>
      <c r="U952" s="5" t="s">
        <v>3254</v>
      </c>
      <c r="V952" s="5" t="s">
        <v>3255</v>
      </c>
      <c r="W952" s="5"/>
    </row>
    <row r="953" spans="1:23" ht="236.25" x14ac:dyDescent="0.25">
      <c r="A953" s="5">
        <v>166</v>
      </c>
      <c r="B953" s="6" t="s">
        <v>3256</v>
      </c>
      <c r="C953" s="5" t="s">
        <v>3257</v>
      </c>
      <c r="D953" s="5" t="s">
        <v>3258</v>
      </c>
      <c r="E953" s="5" t="s">
        <v>3259</v>
      </c>
      <c r="F953" s="5" t="s">
        <v>3260</v>
      </c>
      <c r="G953" s="5" t="s">
        <v>3261</v>
      </c>
      <c r="H953" s="5" t="s">
        <v>30</v>
      </c>
      <c r="I953" s="5" t="s">
        <v>43</v>
      </c>
      <c r="J953" s="5">
        <v>8532100000</v>
      </c>
      <c r="K953" s="8" t="s">
        <v>3262</v>
      </c>
      <c r="L953" s="8" t="s">
        <v>32</v>
      </c>
      <c r="M953" s="5" t="s">
        <v>46</v>
      </c>
      <c r="N953" s="9">
        <v>0.24</v>
      </c>
      <c r="O953" s="9"/>
      <c r="P953" s="5" t="s">
        <v>444</v>
      </c>
      <c r="Q953" s="9">
        <v>42.08</v>
      </c>
      <c r="R953" s="9">
        <v>42.08</v>
      </c>
      <c r="S953" s="10">
        <v>42646</v>
      </c>
      <c r="T953" s="6" t="s">
        <v>3263</v>
      </c>
      <c r="U953" s="5" t="s">
        <v>2694</v>
      </c>
      <c r="V953" s="5" t="s">
        <v>2695</v>
      </c>
      <c r="W953" s="5"/>
    </row>
    <row r="954" spans="1:23" ht="409.5" x14ac:dyDescent="0.25">
      <c r="A954" s="5">
        <v>167</v>
      </c>
      <c r="B954" s="6" t="s">
        <v>3264</v>
      </c>
      <c r="C954" s="5" t="s">
        <v>3265</v>
      </c>
      <c r="D954" s="5" t="s">
        <v>3266</v>
      </c>
      <c r="E954" s="5" t="s">
        <v>3267</v>
      </c>
      <c r="F954" s="5" t="s">
        <v>3268</v>
      </c>
      <c r="G954" s="5" t="s">
        <v>3269</v>
      </c>
      <c r="H954" s="5" t="s">
        <v>421</v>
      </c>
      <c r="I954" s="5" t="s">
        <v>43</v>
      </c>
      <c r="J954" s="5">
        <v>8532250000</v>
      </c>
      <c r="K954" s="8" t="s">
        <v>3270</v>
      </c>
      <c r="L954" s="8" t="s">
        <v>32</v>
      </c>
      <c r="M954" s="5" t="s">
        <v>46</v>
      </c>
      <c r="N954" s="9">
        <v>0.19</v>
      </c>
      <c r="O954" s="9"/>
      <c r="P954" s="5" t="s">
        <v>34</v>
      </c>
      <c r="Q954" s="9">
        <v>31.2</v>
      </c>
      <c r="R954" s="9">
        <v>38.14</v>
      </c>
      <c r="S954" s="10">
        <v>43160.872916666667</v>
      </c>
      <c r="T954" s="6" t="s">
        <v>3271</v>
      </c>
      <c r="U954" s="5" t="s">
        <v>2508</v>
      </c>
      <c r="V954" s="5" t="s">
        <v>2509</v>
      </c>
      <c r="W954" s="5"/>
    </row>
    <row r="955" spans="1:23" ht="409.5" x14ac:dyDescent="0.25">
      <c r="A955" s="5">
        <v>168</v>
      </c>
      <c r="B955" s="6" t="s">
        <v>3272</v>
      </c>
      <c r="C955" s="5" t="s">
        <v>3273</v>
      </c>
      <c r="D955" s="5" t="s">
        <v>3274</v>
      </c>
      <c r="E955" s="5" t="s">
        <v>3275</v>
      </c>
      <c r="F955" s="5" t="s">
        <v>3276</v>
      </c>
      <c r="G955" s="5" t="s">
        <v>3275</v>
      </c>
      <c r="H955" s="5" t="s">
        <v>43</v>
      </c>
      <c r="I955" s="5" t="s">
        <v>43</v>
      </c>
      <c r="J955" s="5">
        <v>8532100000</v>
      </c>
      <c r="K955" s="8" t="s">
        <v>3277</v>
      </c>
      <c r="L955" s="8" t="s">
        <v>3278</v>
      </c>
      <c r="M955" s="5" t="s">
        <v>1165</v>
      </c>
      <c r="N955" s="9">
        <v>3.51</v>
      </c>
      <c r="O955" s="9"/>
      <c r="P955" s="5" t="s">
        <v>34</v>
      </c>
      <c r="Q955" s="9">
        <v>32.47</v>
      </c>
      <c r="R955" s="9">
        <v>36.299999999999997</v>
      </c>
      <c r="S955" s="10">
        <v>42570</v>
      </c>
      <c r="T955" s="6" t="s">
        <v>3279</v>
      </c>
      <c r="U955" s="5" t="s">
        <v>36</v>
      </c>
      <c r="V955" s="5" t="s">
        <v>36</v>
      </c>
      <c r="W955" s="5"/>
    </row>
    <row r="956" spans="1:23" ht="409.5" x14ac:dyDescent="0.25">
      <c r="A956" s="5">
        <v>169</v>
      </c>
      <c r="B956" s="6" t="s">
        <v>3280</v>
      </c>
      <c r="C956" s="5" t="s">
        <v>3281</v>
      </c>
      <c r="D956" s="5" t="s">
        <v>3282</v>
      </c>
      <c r="E956" s="5" t="s">
        <v>3283</v>
      </c>
      <c r="F956" s="5" t="s">
        <v>3284</v>
      </c>
      <c r="G956" s="5" t="s">
        <v>3285</v>
      </c>
      <c r="H956" s="5" t="s">
        <v>441</v>
      </c>
      <c r="I956" s="5" t="s">
        <v>441</v>
      </c>
      <c r="J956" s="5">
        <v>8532250000</v>
      </c>
      <c r="K956" s="8" t="s">
        <v>3286</v>
      </c>
      <c r="L956" s="8" t="s">
        <v>32</v>
      </c>
      <c r="M956" s="5" t="s">
        <v>685</v>
      </c>
      <c r="N956" s="9">
        <v>3.15</v>
      </c>
      <c r="O956" s="9"/>
      <c r="P956" s="5" t="s">
        <v>444</v>
      </c>
      <c r="Q956" s="9">
        <v>35.5</v>
      </c>
      <c r="R956" s="9">
        <v>36.299999999999997</v>
      </c>
      <c r="S956" s="10">
        <v>42544</v>
      </c>
      <c r="T956" s="6" t="s">
        <v>3287</v>
      </c>
      <c r="U956" s="5" t="s">
        <v>3210</v>
      </c>
      <c r="V956" s="5" t="s">
        <v>3211</v>
      </c>
      <c r="W956" s="5"/>
    </row>
    <row r="957" spans="1:23" ht="409.5" x14ac:dyDescent="0.25">
      <c r="A957" s="5">
        <v>170</v>
      </c>
      <c r="B957" s="6" t="s">
        <v>3288</v>
      </c>
      <c r="C957" s="5" t="s">
        <v>3289</v>
      </c>
      <c r="D957" s="5" t="s">
        <v>3290</v>
      </c>
      <c r="E957" s="5" t="s">
        <v>3291</v>
      </c>
      <c r="F957" s="5" t="s">
        <v>3292</v>
      </c>
      <c r="G957" s="5" t="s">
        <v>3291</v>
      </c>
      <c r="H957" s="5" t="s">
        <v>30</v>
      </c>
      <c r="I957" s="5" t="s">
        <v>30</v>
      </c>
      <c r="J957" s="5">
        <v>8532250000</v>
      </c>
      <c r="K957" s="8" t="s">
        <v>3293</v>
      </c>
      <c r="L957" s="8" t="s">
        <v>3294</v>
      </c>
      <c r="M957" s="5" t="s">
        <v>33</v>
      </c>
      <c r="N957" s="9">
        <v>3</v>
      </c>
      <c r="O957" s="9"/>
      <c r="P957" s="5" t="s">
        <v>34</v>
      </c>
      <c r="Q957" s="9">
        <v>16</v>
      </c>
      <c r="R957" s="9">
        <v>34.54</v>
      </c>
      <c r="S957" s="10">
        <v>42501</v>
      </c>
      <c r="T957" s="6" t="s">
        <v>3295</v>
      </c>
      <c r="U957" s="5" t="s">
        <v>36</v>
      </c>
      <c r="V957" s="5" t="s">
        <v>36</v>
      </c>
      <c r="W957" s="5"/>
    </row>
    <row r="958" spans="1:23" ht="409.5" x14ac:dyDescent="0.25">
      <c r="A958" s="5">
        <v>171</v>
      </c>
      <c r="B958" s="6" t="s">
        <v>3296</v>
      </c>
      <c r="C958" s="5" t="s">
        <v>3297</v>
      </c>
      <c r="D958" s="5" t="s">
        <v>3298</v>
      </c>
      <c r="E958" s="5" t="s">
        <v>3299</v>
      </c>
      <c r="F958" s="5" t="s">
        <v>3300</v>
      </c>
      <c r="G958" s="5" t="s">
        <v>3299</v>
      </c>
      <c r="H958" s="5" t="s">
        <v>441</v>
      </c>
      <c r="I958" s="5" t="s">
        <v>441</v>
      </c>
      <c r="J958" s="5">
        <v>8532100000</v>
      </c>
      <c r="K958" s="8" t="s">
        <v>3301</v>
      </c>
      <c r="L958" s="8" t="s">
        <v>32</v>
      </c>
      <c r="M958" s="5" t="s">
        <v>3302</v>
      </c>
      <c r="N958" s="9">
        <v>0.1</v>
      </c>
      <c r="O958" s="9"/>
      <c r="P958" s="5" t="s">
        <v>3303</v>
      </c>
      <c r="Q958" s="9">
        <v>74.2</v>
      </c>
      <c r="R958" s="9">
        <v>11.29</v>
      </c>
      <c r="S958" s="10">
        <v>42415</v>
      </c>
      <c r="T958" s="6" t="s">
        <v>3304</v>
      </c>
      <c r="U958" s="5" t="s">
        <v>3077</v>
      </c>
      <c r="V958" s="5" t="s">
        <v>3078</v>
      </c>
      <c r="W958" s="5"/>
    </row>
    <row r="959" spans="1:23" ht="409.5" x14ac:dyDescent="0.25">
      <c r="A959" s="5"/>
      <c r="B959" s="6" t="s">
        <v>3296</v>
      </c>
      <c r="C959" s="5" t="s">
        <v>3297</v>
      </c>
      <c r="D959" s="5" t="s">
        <v>3298</v>
      </c>
      <c r="E959" s="5" t="s">
        <v>956</v>
      </c>
      <c r="F959" s="5"/>
      <c r="G959" s="5" t="s">
        <v>3299</v>
      </c>
      <c r="H959" s="5" t="s">
        <v>958</v>
      </c>
      <c r="I959" s="5" t="s">
        <v>441</v>
      </c>
      <c r="J959" s="5">
        <v>8532100000</v>
      </c>
      <c r="K959" s="8" t="s">
        <v>3301</v>
      </c>
      <c r="L959" s="8" t="s">
        <v>32</v>
      </c>
      <c r="M959" s="5" t="s">
        <v>3302</v>
      </c>
      <c r="N959" s="9">
        <v>0.1</v>
      </c>
      <c r="O959" s="9"/>
      <c r="P959" s="5" t="s">
        <v>3303</v>
      </c>
      <c r="Q959" s="9">
        <v>74.2</v>
      </c>
      <c r="R959" s="9">
        <v>11.37</v>
      </c>
      <c r="S959" s="10">
        <v>42418</v>
      </c>
      <c r="T959" s="6" t="s">
        <v>3305</v>
      </c>
      <c r="U959" s="5" t="s">
        <v>3306</v>
      </c>
      <c r="V959" s="5" t="s">
        <v>3307</v>
      </c>
      <c r="W959" s="5"/>
    </row>
    <row r="960" spans="1:23" ht="409.5" x14ac:dyDescent="0.25">
      <c r="A960" s="5"/>
      <c r="B960" s="6" t="s">
        <v>3296</v>
      </c>
      <c r="C960" s="5" t="s">
        <v>3297</v>
      </c>
      <c r="D960" s="5" t="s">
        <v>3298</v>
      </c>
      <c r="E960" s="5" t="s">
        <v>3299</v>
      </c>
      <c r="F960" s="5" t="s">
        <v>3300</v>
      </c>
      <c r="G960" s="5" t="s">
        <v>3299</v>
      </c>
      <c r="H960" s="5" t="s">
        <v>441</v>
      </c>
      <c r="I960" s="5" t="s">
        <v>441</v>
      </c>
      <c r="J960" s="5">
        <v>8532100000</v>
      </c>
      <c r="K960" s="8" t="s">
        <v>3308</v>
      </c>
      <c r="L960" s="8" t="s">
        <v>32</v>
      </c>
      <c r="M960" s="5" t="s">
        <v>3302</v>
      </c>
      <c r="N960" s="9">
        <v>0.1</v>
      </c>
      <c r="O960" s="9"/>
      <c r="P960" s="5" t="s">
        <v>3303</v>
      </c>
      <c r="Q960" s="9">
        <v>33.799999999999997</v>
      </c>
      <c r="R960" s="9">
        <v>5.22</v>
      </c>
      <c r="S960" s="10">
        <v>42482</v>
      </c>
      <c r="T960" s="6" t="s">
        <v>3309</v>
      </c>
      <c r="U960" s="5" t="s">
        <v>3077</v>
      </c>
      <c r="V960" s="5" t="s">
        <v>3078</v>
      </c>
      <c r="W960" s="5"/>
    </row>
    <row r="961" spans="1:23" ht="409.5" x14ac:dyDescent="0.25">
      <c r="A961" s="5"/>
      <c r="B961" s="6" t="s">
        <v>3296</v>
      </c>
      <c r="C961" s="5" t="s">
        <v>3297</v>
      </c>
      <c r="D961" s="5" t="s">
        <v>3298</v>
      </c>
      <c r="E961" s="5" t="s">
        <v>956</v>
      </c>
      <c r="F961" s="5"/>
      <c r="G961" s="5" t="s">
        <v>3299</v>
      </c>
      <c r="H961" s="5" t="s">
        <v>958</v>
      </c>
      <c r="I961" s="5" t="s">
        <v>441</v>
      </c>
      <c r="J961" s="5">
        <v>8532100000</v>
      </c>
      <c r="K961" s="8" t="s">
        <v>3308</v>
      </c>
      <c r="L961" s="8" t="s">
        <v>32</v>
      </c>
      <c r="M961" s="5" t="s">
        <v>3302</v>
      </c>
      <c r="N961" s="9">
        <v>0.1</v>
      </c>
      <c r="O961" s="9"/>
      <c r="P961" s="5" t="s">
        <v>3303</v>
      </c>
      <c r="Q961" s="9">
        <v>33.799999999999997</v>
      </c>
      <c r="R961" s="9">
        <v>5.19</v>
      </c>
      <c r="S961" s="10">
        <v>42502</v>
      </c>
      <c r="T961" s="6" t="s">
        <v>3310</v>
      </c>
      <c r="U961" s="5" t="s">
        <v>3306</v>
      </c>
      <c r="V961" s="5" t="s">
        <v>3307</v>
      </c>
      <c r="W961" s="5"/>
    </row>
    <row r="962" spans="1:23" ht="409.5" x14ac:dyDescent="0.25">
      <c r="A962" s="5">
        <v>172</v>
      </c>
      <c r="B962" s="6" t="s">
        <v>3311</v>
      </c>
      <c r="C962" s="5" t="s">
        <v>3312</v>
      </c>
      <c r="D962" s="5" t="s">
        <v>3313</v>
      </c>
      <c r="E962" s="5" t="s">
        <v>3314</v>
      </c>
      <c r="F962" s="5" t="s">
        <v>3315</v>
      </c>
      <c r="G962" s="5" t="s">
        <v>3316</v>
      </c>
      <c r="H962" s="5" t="s">
        <v>30</v>
      </c>
      <c r="I962" s="5" t="s">
        <v>43</v>
      </c>
      <c r="J962" s="5">
        <v>8532250000</v>
      </c>
      <c r="K962" s="8" t="s">
        <v>3317</v>
      </c>
      <c r="L962" s="8" t="s">
        <v>32</v>
      </c>
      <c r="M962" s="5" t="s">
        <v>33</v>
      </c>
      <c r="N962" s="9">
        <v>1</v>
      </c>
      <c r="O962" s="9"/>
      <c r="P962" s="5" t="s">
        <v>34</v>
      </c>
      <c r="Q962" s="9">
        <v>0</v>
      </c>
      <c r="R962" s="9">
        <v>30.51</v>
      </c>
      <c r="S962" s="10">
        <v>42419</v>
      </c>
      <c r="T962" s="6" t="s">
        <v>3318</v>
      </c>
      <c r="U962" s="5" t="s">
        <v>3319</v>
      </c>
      <c r="V962" s="5" t="s">
        <v>3320</v>
      </c>
      <c r="W962" s="5"/>
    </row>
    <row r="963" spans="1:23" ht="371.25" x14ac:dyDescent="0.25">
      <c r="A963" s="5">
        <v>173</v>
      </c>
      <c r="B963" s="6" t="s">
        <v>3321</v>
      </c>
      <c r="C963" s="5" t="s">
        <v>3322</v>
      </c>
      <c r="D963" s="5" t="s">
        <v>3323</v>
      </c>
      <c r="E963" s="5" t="s">
        <v>3324</v>
      </c>
      <c r="F963" s="5" t="s">
        <v>3325</v>
      </c>
      <c r="G963" s="5" t="s">
        <v>575</v>
      </c>
      <c r="H963" s="5" t="s">
        <v>393</v>
      </c>
      <c r="I963" s="5" t="s">
        <v>441</v>
      </c>
      <c r="J963" s="5">
        <v>8532250000</v>
      </c>
      <c r="K963" s="8" t="s">
        <v>3326</v>
      </c>
      <c r="L963" s="8" t="s">
        <v>32</v>
      </c>
      <c r="M963" s="5" t="s">
        <v>46</v>
      </c>
      <c r="N963" s="9">
        <v>3.2</v>
      </c>
      <c r="O963" s="9"/>
      <c r="P963" s="5" t="s">
        <v>34</v>
      </c>
      <c r="Q963" s="9">
        <v>22.89</v>
      </c>
      <c r="R963" s="9">
        <v>25.66</v>
      </c>
      <c r="S963" s="10">
        <v>42524</v>
      </c>
      <c r="T963" s="6" t="s">
        <v>3327</v>
      </c>
      <c r="U963" s="5" t="s">
        <v>36</v>
      </c>
      <c r="V963" s="5" t="s">
        <v>36</v>
      </c>
      <c r="W963" s="5"/>
    </row>
    <row r="964" spans="1:23" ht="409.5" x14ac:dyDescent="0.25">
      <c r="A964" s="5">
        <v>174</v>
      </c>
      <c r="B964" s="6" t="s">
        <v>3328</v>
      </c>
      <c r="C964" s="5" t="s">
        <v>3329</v>
      </c>
      <c r="D964" s="5" t="s">
        <v>3330</v>
      </c>
      <c r="E964" s="5" t="s">
        <v>3331</v>
      </c>
      <c r="F964" s="5" t="s">
        <v>3332</v>
      </c>
      <c r="G964" s="5" t="s">
        <v>3331</v>
      </c>
      <c r="H964" s="5" t="s">
        <v>404</v>
      </c>
      <c r="I964" s="5" t="s">
        <v>1305</v>
      </c>
      <c r="J964" s="5">
        <v>8532100000</v>
      </c>
      <c r="K964" s="8" t="s">
        <v>3333</v>
      </c>
      <c r="L964" s="8" t="s">
        <v>32</v>
      </c>
      <c r="M964" s="5" t="s">
        <v>46</v>
      </c>
      <c r="N964" s="9">
        <v>0.20399999999999999</v>
      </c>
      <c r="O964" s="9"/>
      <c r="P964" s="5" t="s">
        <v>63</v>
      </c>
      <c r="Q964" s="9">
        <v>1920.5</v>
      </c>
      <c r="R964" s="9">
        <v>25.08</v>
      </c>
      <c r="S964" s="10">
        <v>42388</v>
      </c>
      <c r="T964" s="6" t="s">
        <v>3334</v>
      </c>
      <c r="U964" s="5" t="s">
        <v>36</v>
      </c>
      <c r="V964" s="5" t="s">
        <v>36</v>
      </c>
      <c r="W964" s="5"/>
    </row>
    <row r="965" spans="1:23" ht="270" x14ac:dyDescent="0.25">
      <c r="A965" s="5">
        <v>175</v>
      </c>
      <c r="B965" s="6" t="s">
        <v>3335</v>
      </c>
      <c r="C965" s="5" t="s">
        <v>3336</v>
      </c>
      <c r="D965" s="5" t="s">
        <v>3337</v>
      </c>
      <c r="E965" s="5" t="s">
        <v>3187</v>
      </c>
      <c r="F965" s="5" t="s">
        <v>3338</v>
      </c>
      <c r="G965" s="5" t="s">
        <v>3192</v>
      </c>
      <c r="H965" s="5" t="s">
        <v>30</v>
      </c>
      <c r="I965" s="5" t="s">
        <v>441</v>
      </c>
      <c r="J965" s="5">
        <v>8532100000</v>
      </c>
      <c r="K965" s="8" t="s">
        <v>3339</v>
      </c>
      <c r="L965" s="8" t="s">
        <v>32</v>
      </c>
      <c r="M965" s="5" t="s">
        <v>443</v>
      </c>
      <c r="N965" s="9">
        <v>0.45800000000000002</v>
      </c>
      <c r="O965" s="9"/>
      <c r="P965" s="5" t="s">
        <v>34</v>
      </c>
      <c r="Q965" s="9">
        <v>22.31</v>
      </c>
      <c r="R965" s="9">
        <v>24.9</v>
      </c>
      <c r="S965" s="10">
        <v>42633</v>
      </c>
      <c r="T965" s="6" t="s">
        <v>3340</v>
      </c>
      <c r="U965" s="5" t="s">
        <v>36</v>
      </c>
      <c r="V965" s="5" t="s">
        <v>36</v>
      </c>
      <c r="W965" s="5"/>
    </row>
    <row r="966" spans="1:23" ht="409.5" x14ac:dyDescent="0.25">
      <c r="A966" s="5">
        <v>176</v>
      </c>
      <c r="B966" s="6" t="s">
        <v>3341</v>
      </c>
      <c r="C966" s="5" t="s">
        <v>3342</v>
      </c>
      <c r="D966" s="5" t="s">
        <v>3343</v>
      </c>
      <c r="E966" s="5" t="s">
        <v>3344</v>
      </c>
      <c r="F966" s="5" t="s">
        <v>3345</v>
      </c>
      <c r="G966" s="5" t="s">
        <v>3344</v>
      </c>
      <c r="H966" s="5" t="s">
        <v>441</v>
      </c>
      <c r="I966" s="5" t="s">
        <v>441</v>
      </c>
      <c r="J966" s="5">
        <v>8532100000</v>
      </c>
      <c r="K966" s="8" t="s">
        <v>3346</v>
      </c>
      <c r="L966" s="8" t="s">
        <v>32</v>
      </c>
      <c r="M966" s="5" t="s">
        <v>33</v>
      </c>
      <c r="N966" s="9">
        <v>4</v>
      </c>
      <c r="O966" s="9"/>
      <c r="P966" s="5" t="s">
        <v>3303</v>
      </c>
      <c r="Q966" s="9">
        <v>130</v>
      </c>
      <c r="R966" s="9">
        <v>20.41</v>
      </c>
      <c r="S966" s="10">
        <v>42477</v>
      </c>
      <c r="T966" s="6" t="s">
        <v>3347</v>
      </c>
      <c r="U966" s="5" t="s">
        <v>3348</v>
      </c>
      <c r="V966" s="5" t="s">
        <v>3349</v>
      </c>
      <c r="W966" s="5"/>
    </row>
    <row r="967" spans="1:23" ht="315" x14ac:dyDescent="0.25">
      <c r="A967" s="5">
        <v>177</v>
      </c>
      <c r="B967" s="6" t="s">
        <v>3350</v>
      </c>
      <c r="C967" s="5" t="s">
        <v>3351</v>
      </c>
      <c r="D967" s="5" t="s">
        <v>3352</v>
      </c>
      <c r="E967" s="5" t="s">
        <v>3353</v>
      </c>
      <c r="F967" s="5" t="s">
        <v>3354</v>
      </c>
      <c r="G967" s="5" t="s">
        <v>3355</v>
      </c>
      <c r="H967" s="5" t="s">
        <v>43</v>
      </c>
      <c r="I967" s="5" t="s">
        <v>43</v>
      </c>
      <c r="J967" s="5">
        <v>8532100000</v>
      </c>
      <c r="K967" s="8" t="s">
        <v>3356</v>
      </c>
      <c r="L967" s="8" t="s">
        <v>3357</v>
      </c>
      <c r="M967" s="5" t="s">
        <v>1165</v>
      </c>
      <c r="N967" s="9">
        <v>0.8</v>
      </c>
      <c r="O967" s="9"/>
      <c r="P967" s="5" t="s">
        <v>34</v>
      </c>
      <c r="Q967" s="9">
        <v>11.13</v>
      </c>
      <c r="R967" s="9">
        <v>18.28</v>
      </c>
      <c r="S967" s="10">
        <v>42563</v>
      </c>
      <c r="T967" s="6" t="s">
        <v>3358</v>
      </c>
      <c r="U967" s="5" t="s">
        <v>36</v>
      </c>
      <c r="V967" s="5" t="s">
        <v>36</v>
      </c>
      <c r="W967" s="5"/>
    </row>
    <row r="968" spans="1:23" ht="409.5" x14ac:dyDescent="0.25">
      <c r="A968" s="5">
        <v>178</v>
      </c>
      <c r="B968" s="6" t="s">
        <v>3359</v>
      </c>
      <c r="C968" s="5" t="s">
        <v>3037</v>
      </c>
      <c r="D968" s="5" t="s">
        <v>3360</v>
      </c>
      <c r="E968" s="5" t="s">
        <v>3114</v>
      </c>
      <c r="F968" s="5" t="s">
        <v>3361</v>
      </c>
      <c r="G968" s="5" t="s">
        <v>3362</v>
      </c>
      <c r="H968" s="5" t="s">
        <v>393</v>
      </c>
      <c r="I968" s="5" t="s">
        <v>1305</v>
      </c>
      <c r="J968" s="5">
        <v>8532220000</v>
      </c>
      <c r="K968" s="8" t="s">
        <v>3363</v>
      </c>
      <c r="L968" s="8" t="s">
        <v>32</v>
      </c>
      <c r="M968" s="5" t="s">
        <v>443</v>
      </c>
      <c r="N968" s="9">
        <v>0.9</v>
      </c>
      <c r="O968" s="9"/>
      <c r="P968" s="5" t="s">
        <v>444</v>
      </c>
      <c r="Q968" s="9">
        <v>10.5</v>
      </c>
      <c r="R968" s="9">
        <v>10.5</v>
      </c>
      <c r="S968" s="10">
        <v>42977</v>
      </c>
      <c r="T968" s="6" t="s">
        <v>3364</v>
      </c>
      <c r="U968" s="5" t="s">
        <v>36</v>
      </c>
      <c r="V968" s="5" t="s">
        <v>36</v>
      </c>
      <c r="W968" s="5"/>
    </row>
    <row r="969" spans="1:23" ht="371.25" x14ac:dyDescent="0.25">
      <c r="A969" s="5">
        <v>179</v>
      </c>
      <c r="B969" s="6" t="s">
        <v>3365</v>
      </c>
      <c r="C969" s="5" t="s">
        <v>3366</v>
      </c>
      <c r="D969" s="5" t="s">
        <v>3367</v>
      </c>
      <c r="E969" s="5" t="s">
        <v>3368</v>
      </c>
      <c r="F969" s="5" t="s">
        <v>3369</v>
      </c>
      <c r="G969" s="5" t="s">
        <v>3368</v>
      </c>
      <c r="H969" s="5" t="s">
        <v>43</v>
      </c>
      <c r="I969" s="5" t="s">
        <v>43</v>
      </c>
      <c r="J969" s="5">
        <v>8532100000</v>
      </c>
      <c r="K969" s="8" t="s">
        <v>3370</v>
      </c>
      <c r="L969" s="8" t="s">
        <v>32</v>
      </c>
      <c r="M969" s="5" t="s">
        <v>1165</v>
      </c>
      <c r="N969" s="9">
        <v>0.2</v>
      </c>
      <c r="O969" s="9"/>
      <c r="P969" s="5" t="s">
        <v>34</v>
      </c>
      <c r="Q969" s="9">
        <v>5.08</v>
      </c>
      <c r="R969" s="9">
        <v>5.75</v>
      </c>
      <c r="S969" s="10">
        <v>42594</v>
      </c>
      <c r="T969" s="6" t="s">
        <v>3371</v>
      </c>
      <c r="U969" s="5" t="s">
        <v>36</v>
      </c>
      <c r="V969" s="5" t="s">
        <v>36</v>
      </c>
      <c r="W969" s="5"/>
    </row>
    <row r="970" spans="1:23" ht="409.5" x14ac:dyDescent="0.25">
      <c r="A970" s="5">
        <v>180</v>
      </c>
      <c r="B970" s="6" t="s">
        <v>3372</v>
      </c>
      <c r="C970" s="5" t="s">
        <v>3373</v>
      </c>
      <c r="D970" s="5" t="s">
        <v>3374</v>
      </c>
      <c r="E970" s="5" t="s">
        <v>3375</v>
      </c>
      <c r="F970" s="5" t="s">
        <v>3376</v>
      </c>
      <c r="G970" s="5" t="s">
        <v>3377</v>
      </c>
      <c r="H970" s="5" t="s">
        <v>2148</v>
      </c>
      <c r="I970" s="5" t="s">
        <v>2148</v>
      </c>
      <c r="J970" s="5">
        <v>8532250000</v>
      </c>
      <c r="K970" s="8" t="s">
        <v>3378</v>
      </c>
      <c r="L970" s="8" t="s">
        <v>32</v>
      </c>
      <c r="M970" s="5" t="s">
        <v>2752</v>
      </c>
      <c r="N970" s="9">
        <v>0.12</v>
      </c>
      <c r="O970" s="9"/>
      <c r="P970" s="5" t="s">
        <v>444</v>
      </c>
      <c r="Q970" s="9">
        <v>2.25</v>
      </c>
      <c r="R970" s="9">
        <v>2.25</v>
      </c>
      <c r="S970" s="10">
        <v>42392</v>
      </c>
      <c r="T970" s="6" t="s">
        <v>3379</v>
      </c>
      <c r="U970" s="5" t="s">
        <v>36</v>
      </c>
      <c r="V970" s="5" t="s">
        <v>36</v>
      </c>
      <c r="W970" s="5"/>
    </row>
    <row r="971" spans="1:23" ht="409.5" x14ac:dyDescent="0.25">
      <c r="A971" s="5">
        <v>181</v>
      </c>
      <c r="B971" s="6" t="s">
        <v>3380</v>
      </c>
      <c r="C971" s="5" t="s">
        <v>3381</v>
      </c>
      <c r="D971" s="5" t="s">
        <v>3382</v>
      </c>
      <c r="E971" s="5" t="s">
        <v>3383</v>
      </c>
      <c r="F971" s="5" t="s">
        <v>3384</v>
      </c>
      <c r="G971" s="5" t="s">
        <v>3385</v>
      </c>
      <c r="H971" s="5" t="s">
        <v>441</v>
      </c>
      <c r="I971" s="5" t="s">
        <v>441</v>
      </c>
      <c r="J971" s="5">
        <v>8532250000</v>
      </c>
      <c r="K971" s="8" t="s">
        <v>3386</v>
      </c>
      <c r="L971" s="8" t="s">
        <v>3387</v>
      </c>
      <c r="M971" s="5" t="s">
        <v>653</v>
      </c>
      <c r="N971" s="9">
        <v>0.06</v>
      </c>
      <c r="O971" s="9"/>
      <c r="P971" s="5" t="s">
        <v>444</v>
      </c>
      <c r="Q971" s="9">
        <v>0.18</v>
      </c>
      <c r="R971" s="9">
        <v>0.18</v>
      </c>
      <c r="S971" s="10">
        <v>42886</v>
      </c>
      <c r="T971" s="6" t="s">
        <v>3388</v>
      </c>
      <c r="U971" s="5" t="s">
        <v>36</v>
      </c>
      <c r="V971" s="5" t="s">
        <v>36</v>
      </c>
      <c r="W971" s="5"/>
    </row>
    <row r="972" spans="1:23" ht="409.5" x14ac:dyDescent="0.25">
      <c r="A972" s="5"/>
      <c r="B972" s="6" t="s">
        <v>3380</v>
      </c>
      <c r="C972" s="5" t="s">
        <v>3381</v>
      </c>
      <c r="D972" s="5" t="s">
        <v>3382</v>
      </c>
      <c r="E972" s="5" t="s">
        <v>3383</v>
      </c>
      <c r="F972" s="5" t="s">
        <v>3384</v>
      </c>
      <c r="G972" s="5" t="s">
        <v>3385</v>
      </c>
      <c r="H972" s="5" t="s">
        <v>441</v>
      </c>
      <c r="I972" s="5" t="s">
        <v>441</v>
      </c>
      <c r="J972" s="5">
        <v>8532250000</v>
      </c>
      <c r="K972" s="8" t="s">
        <v>3389</v>
      </c>
      <c r="L972" s="8" t="s">
        <v>3387</v>
      </c>
      <c r="M972" s="5" t="s">
        <v>653</v>
      </c>
      <c r="N972" s="9">
        <v>0.04</v>
      </c>
      <c r="O972" s="9"/>
      <c r="P972" s="5" t="s">
        <v>444</v>
      </c>
      <c r="Q972" s="9">
        <v>0.12</v>
      </c>
      <c r="R972" s="9">
        <v>0.12</v>
      </c>
      <c r="S972" s="10">
        <v>42969</v>
      </c>
      <c r="T972" s="6" t="s">
        <v>3390</v>
      </c>
      <c r="U972" s="5" t="s">
        <v>36</v>
      </c>
      <c r="V972" s="5" t="s">
        <v>36</v>
      </c>
      <c r="W972" s="5"/>
    </row>
    <row r="973" spans="1:23" ht="409.5" x14ac:dyDescent="0.25">
      <c r="A973" s="5"/>
      <c r="B973" s="6" t="s">
        <v>3380</v>
      </c>
      <c r="C973" s="5" t="s">
        <v>3381</v>
      </c>
      <c r="D973" s="5" t="s">
        <v>3382</v>
      </c>
      <c r="E973" s="5" t="s">
        <v>3383</v>
      </c>
      <c r="F973" s="5" t="s">
        <v>3391</v>
      </c>
      <c r="G973" s="5" t="s">
        <v>3385</v>
      </c>
      <c r="H973" s="5" t="s">
        <v>441</v>
      </c>
      <c r="I973" s="5" t="s">
        <v>441</v>
      </c>
      <c r="J973" s="5">
        <v>8532250000</v>
      </c>
      <c r="K973" s="8" t="s">
        <v>3392</v>
      </c>
      <c r="L973" s="8" t="s">
        <v>3393</v>
      </c>
      <c r="M973" s="5" t="s">
        <v>653</v>
      </c>
      <c r="N973" s="9">
        <v>0.21</v>
      </c>
      <c r="O973" s="9"/>
      <c r="P973" s="5" t="s">
        <v>444</v>
      </c>
      <c r="Q973" s="9">
        <v>1.58</v>
      </c>
      <c r="R973" s="9">
        <v>1.58</v>
      </c>
      <c r="S973" s="10">
        <v>43204.780555555553</v>
      </c>
      <c r="T973" s="6" t="s">
        <v>3394</v>
      </c>
      <c r="U973" s="5" t="s">
        <v>2359</v>
      </c>
      <c r="V973" s="5" t="s">
        <v>2360</v>
      </c>
      <c r="W973" s="5"/>
    </row>
    <row r="974" spans="1:23" ht="409.5" x14ac:dyDescent="0.25">
      <c r="A974" s="5">
        <v>182</v>
      </c>
      <c r="B974" s="6" t="s">
        <v>3395</v>
      </c>
      <c r="C974" s="5" t="s">
        <v>3396</v>
      </c>
      <c r="D974" s="5" t="s">
        <v>3397</v>
      </c>
      <c r="E974" s="5" t="s">
        <v>3398</v>
      </c>
      <c r="F974" s="5" t="s">
        <v>3399</v>
      </c>
      <c r="G974" s="5" t="s">
        <v>3400</v>
      </c>
      <c r="H974" s="5" t="s">
        <v>29</v>
      </c>
      <c r="I974" s="5" t="s">
        <v>441</v>
      </c>
      <c r="J974" s="5">
        <v>8532250000</v>
      </c>
      <c r="K974" s="8" t="s">
        <v>3401</v>
      </c>
      <c r="L974" s="8" t="s">
        <v>32</v>
      </c>
      <c r="M974" s="5" t="s">
        <v>46</v>
      </c>
      <c r="N974" s="9">
        <v>0.49</v>
      </c>
      <c r="O974" s="9"/>
      <c r="P974" s="5" t="s">
        <v>444</v>
      </c>
      <c r="Q974" s="9">
        <v>1.78</v>
      </c>
      <c r="R974" s="9">
        <v>1.78</v>
      </c>
      <c r="S974" s="10">
        <v>42775</v>
      </c>
      <c r="T974" s="6" t="s">
        <v>3402</v>
      </c>
      <c r="U974" s="5" t="s">
        <v>36</v>
      </c>
      <c r="V974" s="5" t="s">
        <v>36</v>
      </c>
      <c r="W974" s="5"/>
    </row>
    <row r="975" spans="1:23" ht="371.25" x14ac:dyDescent="0.25">
      <c r="A975" s="5">
        <v>183</v>
      </c>
      <c r="B975" s="6" t="s">
        <v>3403</v>
      </c>
      <c r="C975" s="5" t="s">
        <v>3404</v>
      </c>
      <c r="D975" s="5" t="s">
        <v>3405</v>
      </c>
      <c r="E975" s="5" t="s">
        <v>3406</v>
      </c>
      <c r="F975" s="5" t="s">
        <v>3407</v>
      </c>
      <c r="G975" s="5" t="s">
        <v>3408</v>
      </c>
      <c r="H975" s="5" t="s">
        <v>3409</v>
      </c>
      <c r="I975" s="5" t="s">
        <v>43</v>
      </c>
      <c r="J975" s="5">
        <v>8532100000</v>
      </c>
      <c r="K975" s="8" t="s">
        <v>3410</v>
      </c>
      <c r="L975" s="8" t="s">
        <v>32</v>
      </c>
      <c r="M975" s="5" t="s">
        <v>46</v>
      </c>
      <c r="N975" s="9">
        <v>1.4999999999999999E-2</v>
      </c>
      <c r="O975" s="9"/>
      <c r="P975" s="5" t="s">
        <v>34</v>
      </c>
      <c r="Q975" s="9">
        <v>0.7</v>
      </c>
      <c r="R975" s="9">
        <v>0.78</v>
      </c>
      <c r="S975" s="10">
        <v>42587</v>
      </c>
      <c r="T975" s="6" t="s">
        <v>3411</v>
      </c>
      <c r="U975" s="5" t="s">
        <v>36</v>
      </c>
      <c r="V975" s="5" t="s">
        <v>36</v>
      </c>
      <c r="W975" s="5"/>
    </row>
    <row r="976" spans="1:23" x14ac:dyDescent="0.25">
      <c r="A976" s="11"/>
      <c r="B976" s="12"/>
      <c r="C976" s="11" t="s">
        <v>3412</v>
      </c>
      <c r="D976" s="11"/>
      <c r="E976" s="11"/>
      <c r="F976" s="11"/>
      <c r="G976" s="11"/>
      <c r="H976" s="11"/>
      <c r="I976" s="11"/>
      <c r="J976" s="11"/>
      <c r="K976" s="11"/>
      <c r="L976" s="11"/>
      <c r="M976" s="11"/>
      <c r="N976" s="13">
        <f>SUM(N2:N975)</f>
        <v>740453.2070000004</v>
      </c>
      <c r="O976" s="13">
        <f>SUM(O2:O975)</f>
        <v>0</v>
      </c>
      <c r="P976" s="11"/>
      <c r="Q976" s="13"/>
      <c r="R976" s="13">
        <f>SUM(R2:R975)</f>
        <v>19708333.369999979</v>
      </c>
      <c r="S976" s="14"/>
      <c r="T976" s="12"/>
      <c r="U976" s="11"/>
      <c r="V976" s="11"/>
      <c r="W976" s="11"/>
    </row>
  </sheetData>
  <autoFilter ref="J1:J97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JO2303"/>
  <sheetViews>
    <sheetView workbookViewId="0">
      <selection sqref="A1:XFD1048576"/>
    </sheetView>
  </sheetViews>
  <sheetFormatPr defaultRowHeight="15" x14ac:dyDescent="0.25"/>
  <cols>
    <col min="1" max="1" width="15.28515625" bestFit="1" customWidth="1"/>
    <col min="2" max="2" width="22.7109375" customWidth="1"/>
    <col min="3" max="3" width="10.7109375" customWidth="1"/>
    <col min="5" max="5" width="12.5703125" customWidth="1"/>
    <col min="9" max="9" width="16.42578125" customWidth="1"/>
    <col min="10" max="10" width="17.140625" customWidth="1"/>
  </cols>
  <sheetData>
    <row r="1" spans="1:210" x14ac:dyDescent="0.25">
      <c r="A1" t="s">
        <v>17</v>
      </c>
      <c r="B1" t="s">
        <v>6</v>
      </c>
      <c r="C1" t="s">
        <v>4637</v>
      </c>
      <c r="D1" t="s">
        <v>4638</v>
      </c>
      <c r="E1" t="s">
        <v>7185</v>
      </c>
      <c r="F1" t="s">
        <v>4632</v>
      </c>
      <c r="G1" t="s">
        <v>4296</v>
      </c>
      <c r="H1" t="s">
        <v>4633</v>
      </c>
      <c r="I1" t="s">
        <v>4634</v>
      </c>
      <c r="J1" t="s">
        <v>4299</v>
      </c>
      <c r="K1" t="s">
        <v>4337</v>
      </c>
      <c r="L1" t="s">
        <v>4636</v>
      </c>
      <c r="M1" t="s">
        <v>7171</v>
      </c>
      <c r="N1" t="s">
        <v>7172</v>
      </c>
      <c r="O1" t="s">
        <v>7181</v>
      </c>
      <c r="P1" t="s">
        <v>7761</v>
      </c>
      <c r="Q1" t="s">
        <v>10</v>
      </c>
      <c r="R1" t="s">
        <v>10</v>
      </c>
    </row>
    <row r="2" spans="1:210" x14ac:dyDescent="0.25">
      <c r="A2">
        <v>6233947.54</v>
      </c>
      <c r="B2" t="s">
        <v>28</v>
      </c>
      <c r="C2">
        <v>6300</v>
      </c>
      <c r="D2">
        <v>3150</v>
      </c>
      <c r="K2">
        <v>4</v>
      </c>
      <c r="L2" t="s">
        <v>4788</v>
      </c>
      <c r="N2" t="s">
        <v>7760</v>
      </c>
      <c r="O2" t="s">
        <v>4788</v>
      </c>
      <c r="P2" t="s">
        <v>7763</v>
      </c>
      <c r="Q2" t="s">
        <v>31</v>
      </c>
      <c r="R2" t="s">
        <v>4802</v>
      </c>
      <c r="S2" t="s">
        <v>4803</v>
      </c>
      <c r="T2" t="s">
        <v>4804</v>
      </c>
      <c r="U2" t="s">
        <v>4228</v>
      </c>
      <c r="V2" t="s">
        <v>4805</v>
      </c>
      <c r="W2" t="s">
        <v>4806</v>
      </c>
      <c r="X2" t="s">
        <v>4806</v>
      </c>
      <c r="Y2" t="s">
        <v>4806</v>
      </c>
      <c r="Z2" t="s">
        <v>4807</v>
      </c>
      <c r="AA2" t="s">
        <v>4808</v>
      </c>
      <c r="AB2" t="s">
        <v>4803</v>
      </c>
      <c r="AC2" t="s">
        <v>4804</v>
      </c>
      <c r="AD2" t="s">
        <v>4228</v>
      </c>
      <c r="AE2" t="s">
        <v>4805</v>
      </c>
      <c r="AF2" t="s">
        <v>4806</v>
      </c>
      <c r="AG2" t="s">
        <v>4806</v>
      </c>
      <c r="AH2" t="s">
        <v>4809</v>
      </c>
      <c r="AI2" t="s">
        <v>4810</v>
      </c>
    </row>
    <row r="3" spans="1:210" x14ac:dyDescent="0.25">
      <c r="C3">
        <v>6300</v>
      </c>
      <c r="D3">
        <v>3600</v>
      </c>
      <c r="K3">
        <v>4</v>
      </c>
    </row>
    <row r="4" spans="1:210" x14ac:dyDescent="0.25">
      <c r="D4" t="s">
        <v>4811</v>
      </c>
    </row>
    <row r="5" spans="1:210" x14ac:dyDescent="0.25">
      <c r="A5">
        <v>2392570.52</v>
      </c>
      <c r="B5" t="s">
        <v>42</v>
      </c>
      <c r="D5">
        <v>400</v>
      </c>
      <c r="F5" t="s">
        <v>4814</v>
      </c>
      <c r="G5" t="s">
        <v>4814</v>
      </c>
      <c r="H5" t="s">
        <v>4301</v>
      </c>
      <c r="I5" t="s">
        <v>4815</v>
      </c>
      <c r="J5" t="s">
        <v>4815</v>
      </c>
      <c r="K5">
        <v>1</v>
      </c>
      <c r="L5" t="s">
        <v>4788</v>
      </c>
      <c r="N5" t="s">
        <v>7760</v>
      </c>
      <c r="O5" t="s">
        <v>7182</v>
      </c>
      <c r="P5" t="s">
        <v>7763</v>
      </c>
      <c r="Q5" t="s">
        <v>6894</v>
      </c>
      <c r="R5" t="s">
        <v>4812</v>
      </c>
      <c r="S5" t="s">
        <v>4813</v>
      </c>
      <c r="T5" t="s">
        <v>5886</v>
      </c>
      <c r="U5" t="s">
        <v>5887</v>
      </c>
      <c r="V5" t="s">
        <v>5888</v>
      </c>
      <c r="W5" t="s">
        <v>5889</v>
      </c>
      <c r="X5" t="s">
        <v>5890</v>
      </c>
      <c r="Y5" t="s">
        <v>3689</v>
      </c>
      <c r="Z5" t="s">
        <v>4816</v>
      </c>
      <c r="AA5" t="s">
        <v>4043</v>
      </c>
      <c r="AB5" t="s">
        <v>5886</v>
      </c>
      <c r="AC5" t="s">
        <v>5887</v>
      </c>
      <c r="AD5" t="s">
        <v>5888</v>
      </c>
      <c r="AE5" t="s">
        <v>5891</v>
      </c>
      <c r="AF5" t="s">
        <v>5892</v>
      </c>
      <c r="AG5" t="s">
        <v>3689</v>
      </c>
      <c r="AH5" t="s">
        <v>4812</v>
      </c>
      <c r="AI5" t="s">
        <v>4813</v>
      </c>
      <c r="AJ5" t="s">
        <v>5886</v>
      </c>
      <c r="AK5" t="s">
        <v>5887</v>
      </c>
      <c r="AL5" t="s">
        <v>5888</v>
      </c>
      <c r="AM5" t="s">
        <v>5893</v>
      </c>
      <c r="AN5" t="s">
        <v>5894</v>
      </c>
      <c r="AO5" t="s">
        <v>3689</v>
      </c>
      <c r="AP5" t="s">
        <v>5886</v>
      </c>
      <c r="AQ5" t="s">
        <v>5887</v>
      </c>
      <c r="AR5" t="s">
        <v>5888</v>
      </c>
      <c r="AS5" t="s">
        <v>5895</v>
      </c>
      <c r="AT5" t="s">
        <v>5896</v>
      </c>
      <c r="AU5" t="s">
        <v>3689</v>
      </c>
      <c r="AV5" t="s">
        <v>4820</v>
      </c>
      <c r="AW5" t="s">
        <v>4821</v>
      </c>
      <c r="AX5" t="s">
        <v>5886</v>
      </c>
      <c r="AY5" t="s">
        <v>5887</v>
      </c>
      <c r="AZ5" t="s">
        <v>5888</v>
      </c>
      <c r="BA5" t="s">
        <v>5897</v>
      </c>
      <c r="BB5" t="s">
        <v>5898</v>
      </c>
      <c r="BC5" t="s">
        <v>3689</v>
      </c>
      <c r="BD5" t="s">
        <v>5886</v>
      </c>
      <c r="BE5" t="s">
        <v>5887</v>
      </c>
      <c r="BF5" t="s">
        <v>5888</v>
      </c>
      <c r="BG5" t="s">
        <v>5899</v>
      </c>
      <c r="BH5" t="s">
        <v>5900</v>
      </c>
      <c r="BI5" t="s">
        <v>3689</v>
      </c>
      <c r="BJ5" t="s">
        <v>4824</v>
      </c>
      <c r="BK5" t="s">
        <v>5886</v>
      </c>
      <c r="BL5" t="s">
        <v>5887</v>
      </c>
      <c r="BM5" t="s">
        <v>5888</v>
      </c>
      <c r="BN5" t="s">
        <v>5901</v>
      </c>
      <c r="BO5" t="s">
        <v>5902</v>
      </c>
      <c r="BP5" t="s">
        <v>3689</v>
      </c>
      <c r="BQ5" t="s">
        <v>5886</v>
      </c>
      <c r="BR5" t="s">
        <v>5887</v>
      </c>
      <c r="BS5" t="s">
        <v>5888</v>
      </c>
      <c r="BT5" t="s">
        <v>5903</v>
      </c>
      <c r="BU5" t="s">
        <v>5904</v>
      </c>
      <c r="BV5" t="s">
        <v>3689</v>
      </c>
      <c r="BW5" t="s">
        <v>4827</v>
      </c>
      <c r="BX5" t="s">
        <v>5886</v>
      </c>
      <c r="BY5" t="s">
        <v>5887</v>
      </c>
      <c r="BZ5" t="s">
        <v>5888</v>
      </c>
      <c r="CA5" t="s">
        <v>5905</v>
      </c>
      <c r="CB5" t="s">
        <v>5906</v>
      </c>
      <c r="CC5" t="s">
        <v>3689</v>
      </c>
      <c r="CD5" t="s">
        <v>4816</v>
      </c>
      <c r="CE5" t="s">
        <v>4006</v>
      </c>
      <c r="CF5" t="s">
        <v>5886</v>
      </c>
      <c r="CG5" t="s">
        <v>5887</v>
      </c>
      <c r="CH5" t="s">
        <v>5888</v>
      </c>
      <c r="CI5" t="s">
        <v>5907</v>
      </c>
      <c r="CJ5" t="s">
        <v>5908</v>
      </c>
      <c r="CK5" t="s">
        <v>3689</v>
      </c>
      <c r="CL5" t="s">
        <v>5886</v>
      </c>
      <c r="CM5" t="s">
        <v>5887</v>
      </c>
      <c r="CN5" t="s">
        <v>5888</v>
      </c>
      <c r="CO5" t="s">
        <v>5909</v>
      </c>
      <c r="CP5" t="s">
        <v>5910</v>
      </c>
      <c r="CQ5" t="s">
        <v>3689</v>
      </c>
      <c r="CR5" t="s">
        <v>4812</v>
      </c>
      <c r="CS5" t="s">
        <v>4813</v>
      </c>
      <c r="CT5" t="s">
        <v>5886</v>
      </c>
      <c r="CU5" t="s">
        <v>5887</v>
      </c>
      <c r="CV5" t="s">
        <v>5888</v>
      </c>
      <c r="CW5" t="s">
        <v>5911</v>
      </c>
      <c r="CX5" t="s">
        <v>5912</v>
      </c>
      <c r="CY5" t="s">
        <v>3689</v>
      </c>
      <c r="CZ5" t="s">
        <v>4816</v>
      </c>
      <c r="DA5" t="s">
        <v>4029</v>
      </c>
      <c r="DB5" t="s">
        <v>5886</v>
      </c>
      <c r="DC5" t="s">
        <v>5887</v>
      </c>
      <c r="DD5" t="s">
        <v>5888</v>
      </c>
      <c r="DE5" t="s">
        <v>5913</v>
      </c>
      <c r="DF5" t="s">
        <v>5914</v>
      </c>
      <c r="DG5" t="s">
        <v>3689</v>
      </c>
      <c r="DH5" t="s">
        <v>5886</v>
      </c>
      <c r="DI5" t="s">
        <v>5887</v>
      </c>
      <c r="DJ5" t="s">
        <v>5888</v>
      </c>
      <c r="DK5" t="s">
        <v>5915</v>
      </c>
      <c r="DL5" t="s">
        <v>5916</v>
      </c>
      <c r="DM5" t="s">
        <v>3689</v>
      </c>
      <c r="DN5" t="s">
        <v>4816</v>
      </c>
      <c r="DO5" t="s">
        <v>4009</v>
      </c>
      <c r="DP5" t="s">
        <v>5886</v>
      </c>
      <c r="DQ5" t="s">
        <v>5887</v>
      </c>
      <c r="DR5" t="s">
        <v>5888</v>
      </c>
      <c r="DS5" t="s">
        <v>5917</v>
      </c>
      <c r="DT5" t="s">
        <v>5918</v>
      </c>
      <c r="DU5" t="s">
        <v>3689</v>
      </c>
      <c r="DV5" t="s">
        <v>5886</v>
      </c>
      <c r="DW5" t="s">
        <v>5887</v>
      </c>
      <c r="DX5" t="s">
        <v>5888</v>
      </c>
      <c r="DY5" t="s">
        <v>5919</v>
      </c>
      <c r="DZ5" t="s">
        <v>5920</v>
      </c>
      <c r="EA5" t="s">
        <v>3689</v>
      </c>
      <c r="EB5" t="s">
        <v>5886</v>
      </c>
      <c r="EC5" t="s">
        <v>5887</v>
      </c>
      <c r="ED5" t="s">
        <v>5888</v>
      </c>
      <c r="EE5" t="s">
        <v>5921</v>
      </c>
      <c r="EF5" t="s">
        <v>5922</v>
      </c>
      <c r="EG5" t="s">
        <v>3689</v>
      </c>
      <c r="EH5" t="s">
        <v>5886</v>
      </c>
      <c r="EI5" t="s">
        <v>5887</v>
      </c>
      <c r="EJ5" t="s">
        <v>5888</v>
      </c>
      <c r="EK5" t="s">
        <v>5923</v>
      </c>
      <c r="EL5" t="s">
        <v>5924</v>
      </c>
      <c r="EM5" t="s">
        <v>3689</v>
      </c>
      <c r="EN5" t="s">
        <v>4816</v>
      </c>
      <c r="EO5" t="s">
        <v>4043</v>
      </c>
      <c r="EP5" t="s">
        <v>5886</v>
      </c>
      <c r="EQ5" t="s">
        <v>5887</v>
      </c>
      <c r="ER5" t="s">
        <v>5888</v>
      </c>
      <c r="ES5" t="s">
        <v>5925</v>
      </c>
      <c r="ET5" t="s">
        <v>5926</v>
      </c>
      <c r="EU5" t="s">
        <v>3689</v>
      </c>
      <c r="EV5" t="s">
        <v>5886</v>
      </c>
      <c r="EW5" t="s">
        <v>5887</v>
      </c>
      <c r="EX5" t="s">
        <v>5888</v>
      </c>
      <c r="EY5" t="s">
        <v>5927</v>
      </c>
      <c r="EZ5" t="s">
        <v>5928</v>
      </c>
      <c r="FA5" t="s">
        <v>3689</v>
      </c>
      <c r="FB5" t="s">
        <v>4820</v>
      </c>
      <c r="FC5" t="s">
        <v>5886</v>
      </c>
      <c r="FD5" t="s">
        <v>5887</v>
      </c>
      <c r="FE5" t="s">
        <v>5888</v>
      </c>
      <c r="FF5" t="s">
        <v>5929</v>
      </c>
      <c r="FG5" t="s">
        <v>5930</v>
      </c>
      <c r="FH5" t="s">
        <v>3689</v>
      </c>
      <c r="FI5" t="s">
        <v>4820</v>
      </c>
      <c r="FJ5" t="s">
        <v>4821</v>
      </c>
      <c r="FK5" t="s">
        <v>5886</v>
      </c>
      <c r="FL5" t="s">
        <v>5887</v>
      </c>
      <c r="FM5" t="s">
        <v>5888</v>
      </c>
      <c r="FN5" t="s">
        <v>5931</v>
      </c>
      <c r="FO5" t="s">
        <v>5932</v>
      </c>
      <c r="FP5" t="s">
        <v>3689</v>
      </c>
      <c r="FQ5" t="s">
        <v>5886</v>
      </c>
      <c r="FR5" t="s">
        <v>5887</v>
      </c>
      <c r="FS5" t="s">
        <v>5888</v>
      </c>
      <c r="FT5" t="s">
        <v>5933</v>
      </c>
      <c r="FU5" t="s">
        <v>5934</v>
      </c>
      <c r="FV5" t="s">
        <v>3689</v>
      </c>
      <c r="FW5" t="s">
        <v>4816</v>
      </c>
      <c r="FX5" t="s">
        <v>4043</v>
      </c>
      <c r="FY5" t="s">
        <v>5886</v>
      </c>
      <c r="FZ5" t="s">
        <v>5887</v>
      </c>
      <c r="GA5" t="s">
        <v>5888</v>
      </c>
      <c r="GB5" t="s">
        <v>5935</v>
      </c>
      <c r="GC5" t="s">
        <v>5936</v>
      </c>
      <c r="GD5" t="s">
        <v>3689</v>
      </c>
      <c r="GE5" t="s">
        <v>5886</v>
      </c>
      <c r="GF5" t="s">
        <v>5887</v>
      </c>
      <c r="GG5" t="s">
        <v>5888</v>
      </c>
      <c r="GH5" t="s">
        <v>5937</v>
      </c>
      <c r="GI5" t="s">
        <v>5938</v>
      </c>
      <c r="GJ5" t="s">
        <v>3689</v>
      </c>
      <c r="GK5" t="s">
        <v>5886</v>
      </c>
      <c r="GL5" t="s">
        <v>5887</v>
      </c>
      <c r="GM5" t="s">
        <v>5888</v>
      </c>
      <c r="GN5" t="s">
        <v>5939</v>
      </c>
      <c r="GO5" t="s">
        <v>5940</v>
      </c>
      <c r="GP5" t="s">
        <v>3689</v>
      </c>
      <c r="GQ5" t="s">
        <v>5886</v>
      </c>
      <c r="GR5" t="s">
        <v>5887</v>
      </c>
      <c r="GS5" t="s">
        <v>5888</v>
      </c>
      <c r="GT5" t="s">
        <v>5941</v>
      </c>
      <c r="GU5" t="s">
        <v>5942</v>
      </c>
      <c r="GV5" t="s">
        <v>3689</v>
      </c>
      <c r="GW5" t="s">
        <v>5886</v>
      </c>
      <c r="GX5" t="s">
        <v>5887</v>
      </c>
      <c r="GY5" t="s">
        <v>5888</v>
      </c>
      <c r="GZ5" t="s">
        <v>5943</v>
      </c>
      <c r="HA5" t="s">
        <v>5944</v>
      </c>
      <c r="HB5" t="s">
        <v>3689</v>
      </c>
    </row>
    <row r="6" spans="1:210" x14ac:dyDescent="0.25">
      <c r="D6">
        <v>400</v>
      </c>
      <c r="F6" t="s">
        <v>4814</v>
      </c>
      <c r="G6" t="s">
        <v>4814</v>
      </c>
      <c r="H6" t="s">
        <v>4301</v>
      </c>
      <c r="I6" t="s">
        <v>4817</v>
      </c>
      <c r="J6" t="s">
        <v>4817</v>
      </c>
      <c r="K6">
        <v>1</v>
      </c>
    </row>
    <row r="7" spans="1:210" x14ac:dyDescent="0.25">
      <c r="D7">
        <v>400</v>
      </c>
      <c r="F7" t="s">
        <v>4814</v>
      </c>
      <c r="G7" t="s">
        <v>4814</v>
      </c>
      <c r="H7" t="s">
        <v>4301</v>
      </c>
      <c r="I7" t="s">
        <v>4818</v>
      </c>
      <c r="J7" t="s">
        <v>4818</v>
      </c>
      <c r="K7">
        <v>1</v>
      </c>
    </row>
    <row r="8" spans="1:210" x14ac:dyDescent="0.25">
      <c r="F8" t="s">
        <v>4814</v>
      </c>
      <c r="G8" t="s">
        <v>4814</v>
      </c>
      <c r="H8" t="s">
        <v>4301</v>
      </c>
      <c r="I8" t="s">
        <v>4819</v>
      </c>
      <c r="J8" t="s">
        <v>4819</v>
      </c>
      <c r="K8">
        <v>1</v>
      </c>
    </row>
    <row r="9" spans="1:210" x14ac:dyDescent="0.25">
      <c r="D9">
        <v>400</v>
      </c>
      <c r="F9" t="s">
        <v>4814</v>
      </c>
      <c r="G9" t="s">
        <v>4814</v>
      </c>
      <c r="H9" t="s">
        <v>4301</v>
      </c>
      <c r="I9" t="s">
        <v>4822</v>
      </c>
      <c r="J9" t="s">
        <v>4822</v>
      </c>
      <c r="K9">
        <v>1</v>
      </c>
    </row>
    <row r="10" spans="1:210" x14ac:dyDescent="0.25">
      <c r="F10" t="s">
        <v>4814</v>
      </c>
      <c r="G10" t="s">
        <v>4814</v>
      </c>
      <c r="H10" t="s">
        <v>4301</v>
      </c>
      <c r="I10" t="s">
        <v>4823</v>
      </c>
      <c r="J10" t="s">
        <v>4823</v>
      </c>
      <c r="K10">
        <v>1</v>
      </c>
    </row>
    <row r="11" spans="1:210" x14ac:dyDescent="0.25">
      <c r="D11">
        <v>3000</v>
      </c>
      <c r="F11" t="s">
        <v>4814</v>
      </c>
      <c r="G11" t="s">
        <v>4814</v>
      </c>
      <c r="H11" t="s">
        <v>4301</v>
      </c>
      <c r="I11" t="s">
        <v>4825</v>
      </c>
      <c r="J11" t="s">
        <v>4825</v>
      </c>
      <c r="K11">
        <v>1</v>
      </c>
    </row>
    <row r="12" spans="1:210" x14ac:dyDescent="0.25">
      <c r="F12" t="s">
        <v>4814</v>
      </c>
      <c r="G12" t="s">
        <v>4814</v>
      </c>
      <c r="H12" t="s">
        <v>4301</v>
      </c>
      <c r="I12" t="s">
        <v>4826</v>
      </c>
      <c r="J12" t="s">
        <v>4826</v>
      </c>
      <c r="K12">
        <v>1</v>
      </c>
    </row>
    <row r="13" spans="1:210" x14ac:dyDescent="0.25">
      <c r="D13">
        <v>2200</v>
      </c>
      <c r="F13" t="s">
        <v>4814</v>
      </c>
      <c r="G13" t="s">
        <v>4814</v>
      </c>
      <c r="H13" t="s">
        <v>4301</v>
      </c>
      <c r="I13" t="s">
        <v>4828</v>
      </c>
      <c r="J13" t="s">
        <v>4828</v>
      </c>
      <c r="K13">
        <v>1</v>
      </c>
    </row>
    <row r="14" spans="1:210" x14ac:dyDescent="0.25">
      <c r="D14">
        <v>350</v>
      </c>
      <c r="F14" t="s">
        <v>4814</v>
      </c>
      <c r="G14" t="s">
        <v>4814</v>
      </c>
      <c r="H14" t="s">
        <v>4301</v>
      </c>
      <c r="I14" t="s">
        <v>4829</v>
      </c>
      <c r="J14" t="s">
        <v>4829</v>
      </c>
      <c r="K14">
        <v>1</v>
      </c>
    </row>
    <row r="15" spans="1:210" x14ac:dyDescent="0.25">
      <c r="F15" t="s">
        <v>4814</v>
      </c>
      <c r="G15" t="s">
        <v>4814</v>
      </c>
      <c r="H15" t="s">
        <v>4301</v>
      </c>
      <c r="I15" t="s">
        <v>4830</v>
      </c>
      <c r="J15" t="s">
        <v>4830</v>
      </c>
      <c r="K15">
        <v>1</v>
      </c>
    </row>
    <row r="16" spans="1:210" x14ac:dyDescent="0.25">
      <c r="D16">
        <v>400</v>
      </c>
      <c r="F16" t="s">
        <v>4814</v>
      </c>
      <c r="G16" t="s">
        <v>4814</v>
      </c>
      <c r="H16" t="s">
        <v>4301</v>
      </c>
      <c r="I16" t="s">
        <v>4831</v>
      </c>
      <c r="J16" t="s">
        <v>4831</v>
      </c>
      <c r="K16">
        <v>1</v>
      </c>
    </row>
    <row r="17" spans="4:11" x14ac:dyDescent="0.25">
      <c r="D17">
        <v>300</v>
      </c>
      <c r="F17" t="s">
        <v>4814</v>
      </c>
      <c r="G17" t="s">
        <v>4814</v>
      </c>
      <c r="H17" t="s">
        <v>4301</v>
      </c>
      <c r="I17" t="s">
        <v>4832</v>
      </c>
      <c r="J17" t="s">
        <v>4832</v>
      </c>
      <c r="K17">
        <v>1</v>
      </c>
    </row>
    <row r="18" spans="4:11" x14ac:dyDescent="0.25">
      <c r="F18" t="s">
        <v>4814</v>
      </c>
      <c r="G18" t="s">
        <v>4814</v>
      </c>
      <c r="H18" t="s">
        <v>4301</v>
      </c>
      <c r="I18" t="s">
        <v>4833</v>
      </c>
      <c r="J18" t="s">
        <v>4833</v>
      </c>
      <c r="K18">
        <v>1</v>
      </c>
    </row>
    <row r="19" spans="4:11" x14ac:dyDescent="0.25">
      <c r="D19">
        <v>500</v>
      </c>
      <c r="F19" t="s">
        <v>4814</v>
      </c>
      <c r="G19" t="s">
        <v>4814</v>
      </c>
      <c r="H19" t="s">
        <v>4301</v>
      </c>
      <c r="I19" t="s">
        <v>4834</v>
      </c>
      <c r="J19" t="s">
        <v>4834</v>
      </c>
      <c r="K19">
        <v>1</v>
      </c>
    </row>
    <row r="20" spans="4:11" x14ac:dyDescent="0.25">
      <c r="F20" t="s">
        <v>4814</v>
      </c>
      <c r="G20" t="s">
        <v>4814</v>
      </c>
      <c r="H20" t="s">
        <v>4301</v>
      </c>
      <c r="I20" t="s">
        <v>4835</v>
      </c>
      <c r="J20" t="s">
        <v>4835</v>
      </c>
      <c r="K20">
        <v>1</v>
      </c>
    </row>
    <row r="21" spans="4:11" x14ac:dyDescent="0.25">
      <c r="F21" t="s">
        <v>4814</v>
      </c>
      <c r="G21" t="s">
        <v>4814</v>
      </c>
      <c r="H21" t="s">
        <v>4301</v>
      </c>
      <c r="I21" t="s">
        <v>4836</v>
      </c>
      <c r="J21" t="s">
        <v>4836</v>
      </c>
      <c r="K21">
        <v>1</v>
      </c>
    </row>
    <row r="22" spans="4:11" x14ac:dyDescent="0.25">
      <c r="F22" t="s">
        <v>4814</v>
      </c>
      <c r="G22" t="s">
        <v>4814</v>
      </c>
      <c r="H22" t="s">
        <v>4301</v>
      </c>
      <c r="I22" t="s">
        <v>4837</v>
      </c>
      <c r="J22" t="s">
        <v>4837</v>
      </c>
      <c r="K22">
        <v>1</v>
      </c>
    </row>
    <row r="23" spans="4:11" x14ac:dyDescent="0.25">
      <c r="D23">
        <v>400</v>
      </c>
      <c r="F23" t="s">
        <v>4814</v>
      </c>
      <c r="G23" t="s">
        <v>4814</v>
      </c>
      <c r="H23" t="s">
        <v>4301</v>
      </c>
      <c r="I23" t="s">
        <v>4838</v>
      </c>
      <c r="J23" t="s">
        <v>4838</v>
      </c>
      <c r="K23">
        <v>1</v>
      </c>
    </row>
    <row r="24" spans="4:11" x14ac:dyDescent="0.25">
      <c r="F24" t="s">
        <v>4814</v>
      </c>
      <c r="G24" t="s">
        <v>4814</v>
      </c>
      <c r="H24" t="s">
        <v>4301</v>
      </c>
      <c r="I24" t="s">
        <v>4839</v>
      </c>
      <c r="J24" t="s">
        <v>4839</v>
      </c>
      <c r="K24">
        <v>1</v>
      </c>
    </row>
    <row r="25" spans="4:11" x14ac:dyDescent="0.25">
      <c r="D25">
        <v>1200</v>
      </c>
      <c r="F25" t="s">
        <v>4814</v>
      </c>
      <c r="G25" t="s">
        <v>4814</v>
      </c>
      <c r="H25" t="s">
        <v>4301</v>
      </c>
      <c r="I25" t="s">
        <v>4840</v>
      </c>
      <c r="J25" t="s">
        <v>4840</v>
      </c>
      <c r="K25">
        <v>1</v>
      </c>
    </row>
    <row r="26" spans="4:11" x14ac:dyDescent="0.25">
      <c r="D26">
        <v>400</v>
      </c>
      <c r="F26" t="s">
        <v>4814</v>
      </c>
      <c r="G26" t="s">
        <v>4814</v>
      </c>
      <c r="H26" t="s">
        <v>4301</v>
      </c>
      <c r="I26" t="s">
        <v>4841</v>
      </c>
      <c r="J26" t="s">
        <v>4841</v>
      </c>
      <c r="K26">
        <v>1</v>
      </c>
    </row>
    <row r="27" spans="4:11" x14ac:dyDescent="0.25">
      <c r="F27" t="s">
        <v>4814</v>
      </c>
      <c r="G27" t="s">
        <v>4814</v>
      </c>
      <c r="H27" t="s">
        <v>4301</v>
      </c>
      <c r="I27" t="s">
        <v>4842</v>
      </c>
      <c r="J27" t="s">
        <v>4842</v>
      </c>
      <c r="K27">
        <v>1</v>
      </c>
    </row>
    <row r="28" spans="4:11" x14ac:dyDescent="0.25">
      <c r="D28">
        <v>400</v>
      </c>
      <c r="F28" t="s">
        <v>4814</v>
      </c>
      <c r="G28" t="s">
        <v>4814</v>
      </c>
      <c r="H28" t="s">
        <v>4301</v>
      </c>
      <c r="I28" t="s">
        <v>4843</v>
      </c>
      <c r="J28" t="s">
        <v>4843</v>
      </c>
      <c r="K28">
        <v>1</v>
      </c>
    </row>
    <row r="29" spans="4:11" x14ac:dyDescent="0.25">
      <c r="F29" t="s">
        <v>4814</v>
      </c>
      <c r="G29" t="s">
        <v>4814</v>
      </c>
      <c r="H29" t="s">
        <v>4301</v>
      </c>
      <c r="I29" t="s">
        <v>4844</v>
      </c>
      <c r="J29" t="s">
        <v>4844</v>
      </c>
      <c r="K29">
        <v>1</v>
      </c>
    </row>
    <row r="30" spans="4:11" x14ac:dyDescent="0.25">
      <c r="F30" t="s">
        <v>4814</v>
      </c>
      <c r="G30" t="s">
        <v>4814</v>
      </c>
      <c r="H30" t="s">
        <v>4301</v>
      </c>
      <c r="I30" t="s">
        <v>4845</v>
      </c>
      <c r="J30" t="s">
        <v>4845</v>
      </c>
      <c r="K30">
        <v>1</v>
      </c>
    </row>
    <row r="31" spans="4:11" x14ac:dyDescent="0.25">
      <c r="F31" t="s">
        <v>4814</v>
      </c>
      <c r="G31" t="s">
        <v>4814</v>
      </c>
      <c r="H31" t="s">
        <v>4301</v>
      </c>
      <c r="I31" t="s">
        <v>4846</v>
      </c>
      <c r="J31" t="s">
        <v>4846</v>
      </c>
      <c r="K31">
        <v>1</v>
      </c>
    </row>
    <row r="32" spans="4:11" x14ac:dyDescent="0.25">
      <c r="F32" t="s">
        <v>4814</v>
      </c>
      <c r="G32" t="s">
        <v>4814</v>
      </c>
      <c r="H32" t="s">
        <v>4301</v>
      </c>
      <c r="I32" t="s">
        <v>4847</v>
      </c>
      <c r="J32" t="s">
        <v>4847</v>
      </c>
      <c r="K32">
        <v>1</v>
      </c>
    </row>
    <row r="34" spans="1:57" x14ac:dyDescent="0.25">
      <c r="A34">
        <v>17677.25</v>
      </c>
      <c r="B34" t="s">
        <v>42</v>
      </c>
      <c r="D34">
        <v>525</v>
      </c>
      <c r="F34" t="s">
        <v>4814</v>
      </c>
      <c r="G34" t="s">
        <v>4814</v>
      </c>
      <c r="H34" t="s">
        <v>4301</v>
      </c>
      <c r="I34" t="s">
        <v>6778</v>
      </c>
      <c r="J34">
        <v>415416900</v>
      </c>
      <c r="K34">
        <v>2</v>
      </c>
      <c r="L34" t="s">
        <v>5885</v>
      </c>
      <c r="N34" t="s">
        <v>7760</v>
      </c>
      <c r="O34" t="s">
        <v>7182</v>
      </c>
      <c r="P34" t="s">
        <v>7763</v>
      </c>
      <c r="Q34" t="s">
        <v>6895</v>
      </c>
      <c r="R34" t="s">
        <v>4848</v>
      </c>
      <c r="S34" t="s">
        <v>4849</v>
      </c>
      <c r="T34" t="s">
        <v>5886</v>
      </c>
      <c r="U34" t="s">
        <v>5887</v>
      </c>
      <c r="V34" t="s">
        <v>5888</v>
      </c>
      <c r="W34" t="s">
        <v>5945</v>
      </c>
      <c r="X34" t="s">
        <v>5946</v>
      </c>
      <c r="Y34" t="s">
        <v>3692</v>
      </c>
      <c r="Z34" t="s">
        <v>4789</v>
      </c>
      <c r="AA34" t="s">
        <v>4849</v>
      </c>
      <c r="AB34" t="s">
        <v>5886</v>
      </c>
      <c r="AC34" t="s">
        <v>5887</v>
      </c>
      <c r="AD34" t="s">
        <v>5888</v>
      </c>
      <c r="AE34" t="s">
        <v>5947</v>
      </c>
      <c r="AF34" t="s">
        <v>5948</v>
      </c>
      <c r="AG34" t="s">
        <v>3692</v>
      </c>
      <c r="AH34" t="s">
        <v>4790</v>
      </c>
      <c r="AI34" t="s">
        <v>4850</v>
      </c>
      <c r="AJ34" t="s">
        <v>5886</v>
      </c>
      <c r="AK34" t="s">
        <v>5887</v>
      </c>
      <c r="AL34" t="s">
        <v>5888</v>
      </c>
      <c r="AM34" t="s">
        <v>5949</v>
      </c>
      <c r="AN34" t="s">
        <v>5950</v>
      </c>
      <c r="AO34" t="s">
        <v>3692</v>
      </c>
      <c r="AP34" t="s">
        <v>4791</v>
      </c>
      <c r="AQ34" t="s">
        <v>4851</v>
      </c>
      <c r="AR34" t="s">
        <v>5886</v>
      </c>
      <c r="AS34" t="s">
        <v>5887</v>
      </c>
      <c r="AT34" t="s">
        <v>5888</v>
      </c>
      <c r="AU34" t="s">
        <v>5951</v>
      </c>
      <c r="AV34" t="s">
        <v>5952</v>
      </c>
      <c r="AW34" t="s">
        <v>4624</v>
      </c>
      <c r="AX34" t="s">
        <v>4852</v>
      </c>
      <c r="AY34" t="s">
        <v>4090</v>
      </c>
      <c r="AZ34" t="s">
        <v>5886</v>
      </c>
      <c r="BA34" t="s">
        <v>5887</v>
      </c>
      <c r="BB34" t="s">
        <v>5888</v>
      </c>
      <c r="BC34" t="s">
        <v>5953</v>
      </c>
      <c r="BD34" t="s">
        <v>5955</v>
      </c>
      <c r="BE34" t="s">
        <v>5956</v>
      </c>
    </row>
    <row r="35" spans="1:57" x14ac:dyDescent="0.25">
      <c r="D35">
        <v>290</v>
      </c>
      <c r="F35" t="s">
        <v>4814</v>
      </c>
      <c r="G35" t="s">
        <v>4814</v>
      </c>
      <c r="H35" t="s">
        <v>4301</v>
      </c>
      <c r="I35" t="s">
        <v>6779</v>
      </c>
      <c r="J35">
        <v>415417000</v>
      </c>
      <c r="K35">
        <v>2</v>
      </c>
    </row>
    <row r="36" spans="1:57" x14ac:dyDescent="0.25">
      <c r="D36">
        <v>720</v>
      </c>
      <c r="F36" t="s">
        <v>4814</v>
      </c>
      <c r="G36" t="s">
        <v>4814</v>
      </c>
      <c r="H36" t="s">
        <v>4301</v>
      </c>
      <c r="I36" t="s">
        <v>6780</v>
      </c>
      <c r="J36">
        <v>415417100</v>
      </c>
      <c r="K36">
        <v>2</v>
      </c>
    </row>
    <row r="37" spans="1:57" x14ac:dyDescent="0.25">
      <c r="D37">
        <v>110</v>
      </c>
      <c r="F37" t="s">
        <v>4814</v>
      </c>
      <c r="G37" t="s">
        <v>4814</v>
      </c>
      <c r="H37" t="s">
        <v>4301</v>
      </c>
      <c r="I37" t="s">
        <v>6781</v>
      </c>
      <c r="J37">
        <v>415416800</v>
      </c>
      <c r="K37">
        <v>6</v>
      </c>
    </row>
    <row r="38" spans="1:57" x14ac:dyDescent="0.25">
      <c r="D38">
        <v>20</v>
      </c>
      <c r="F38" t="s">
        <v>4814</v>
      </c>
      <c r="G38" t="s">
        <v>4814</v>
      </c>
      <c r="H38" t="s">
        <v>4301</v>
      </c>
      <c r="I38" t="s">
        <v>5954</v>
      </c>
      <c r="J38">
        <v>416464260</v>
      </c>
      <c r="K38">
        <v>20</v>
      </c>
    </row>
    <row r="40" spans="1:57" x14ac:dyDescent="0.25">
      <c r="A40">
        <v>2434.7199999999998</v>
      </c>
      <c r="B40" t="s">
        <v>58</v>
      </c>
      <c r="C40">
        <v>400</v>
      </c>
      <c r="D40" t="s">
        <v>4857</v>
      </c>
      <c r="L40" t="s">
        <v>5885</v>
      </c>
      <c r="N40" t="s">
        <v>7173</v>
      </c>
      <c r="O40" t="s">
        <v>7182</v>
      </c>
      <c r="P40" t="s">
        <v>7760</v>
      </c>
      <c r="Q40" t="s">
        <v>61</v>
      </c>
      <c r="R40" t="s">
        <v>3895</v>
      </c>
      <c r="S40" t="s">
        <v>4853</v>
      </c>
      <c r="T40" t="s">
        <v>4855</v>
      </c>
      <c r="U40" t="s">
        <v>4856</v>
      </c>
    </row>
    <row r="41" spans="1:57" x14ac:dyDescent="0.25">
      <c r="A41">
        <v>41057.39</v>
      </c>
      <c r="B41" t="s">
        <v>65</v>
      </c>
      <c r="C41">
        <v>400</v>
      </c>
      <c r="D41">
        <v>450</v>
      </c>
      <c r="L41" t="s">
        <v>4788</v>
      </c>
      <c r="N41" t="s">
        <v>7760</v>
      </c>
      <c r="O41" t="s">
        <v>7182</v>
      </c>
      <c r="P41" t="s">
        <v>7763</v>
      </c>
      <c r="Q41" t="s">
        <v>66</v>
      </c>
      <c r="R41" t="s">
        <v>3997</v>
      </c>
      <c r="S41" t="s">
        <v>3998</v>
      </c>
      <c r="T41" t="s">
        <v>3999</v>
      </c>
      <c r="U41" t="s">
        <v>4000</v>
      </c>
      <c r="V41" t="s">
        <v>4001</v>
      </c>
      <c r="W41" t="s">
        <v>4002</v>
      </c>
      <c r="X41" t="s">
        <v>4003</v>
      </c>
      <c r="Y41" t="s">
        <v>4004</v>
      </c>
      <c r="Z41" t="s">
        <v>3979</v>
      </c>
      <c r="AA41" t="s">
        <v>4263</v>
      </c>
    </row>
    <row r="42" spans="1:57" x14ac:dyDescent="0.25">
      <c r="A42">
        <v>626.07000000000005</v>
      </c>
      <c r="B42" t="s">
        <v>58</v>
      </c>
      <c r="C42">
        <v>400</v>
      </c>
      <c r="D42" t="s">
        <v>4854</v>
      </c>
      <c r="L42" t="s">
        <v>5885</v>
      </c>
      <c r="N42" t="s">
        <v>7173</v>
      </c>
      <c r="O42" t="s">
        <v>7182</v>
      </c>
      <c r="P42" t="s">
        <v>7760</v>
      </c>
      <c r="Q42" t="s">
        <v>69</v>
      </c>
      <c r="R42" t="s">
        <v>3895</v>
      </c>
      <c r="S42" t="s">
        <v>4853</v>
      </c>
    </row>
    <row r="43" spans="1:57" x14ac:dyDescent="0.25">
      <c r="A43">
        <v>21888.41</v>
      </c>
      <c r="B43" t="s">
        <v>65</v>
      </c>
      <c r="C43">
        <v>400</v>
      </c>
      <c r="D43">
        <v>600</v>
      </c>
      <c r="L43" t="s">
        <v>4788</v>
      </c>
      <c r="N43" t="s">
        <v>7760</v>
      </c>
      <c r="O43" t="s">
        <v>7182</v>
      </c>
      <c r="P43" t="s">
        <v>7763</v>
      </c>
      <c r="Q43" t="s">
        <v>71</v>
      </c>
      <c r="R43" t="s">
        <v>3997</v>
      </c>
      <c r="S43" t="s">
        <v>3999</v>
      </c>
      <c r="T43" t="s">
        <v>3979</v>
      </c>
      <c r="U43" t="s">
        <v>4264</v>
      </c>
    </row>
    <row r="44" spans="1:57" x14ac:dyDescent="0.25">
      <c r="A44">
        <v>554.48</v>
      </c>
      <c r="B44" t="s">
        <v>58</v>
      </c>
      <c r="C44">
        <v>380</v>
      </c>
      <c r="D44" s="22" t="s">
        <v>4862</v>
      </c>
      <c r="L44" t="s">
        <v>5885</v>
      </c>
      <c r="N44" t="s">
        <v>7173</v>
      </c>
      <c r="O44" t="s">
        <v>7182</v>
      </c>
      <c r="P44" t="s">
        <v>7760</v>
      </c>
      <c r="Q44" t="s">
        <v>73</v>
      </c>
      <c r="R44" t="s">
        <v>4858</v>
      </c>
      <c r="S44" t="s">
        <v>4859</v>
      </c>
      <c r="T44" t="s">
        <v>3895</v>
      </c>
      <c r="U44" t="s">
        <v>4860</v>
      </c>
      <c r="V44" t="s">
        <v>3895</v>
      </c>
      <c r="W44" t="s">
        <v>4861</v>
      </c>
    </row>
    <row r="45" spans="1:57" x14ac:dyDescent="0.25">
      <c r="A45">
        <v>22370.87</v>
      </c>
      <c r="B45" t="s">
        <v>65</v>
      </c>
      <c r="C45">
        <v>400</v>
      </c>
      <c r="D45">
        <v>50</v>
      </c>
      <c r="L45" t="s">
        <v>4788</v>
      </c>
      <c r="N45" t="s">
        <v>7760</v>
      </c>
      <c r="O45" t="s">
        <v>7182</v>
      </c>
      <c r="P45" t="s">
        <v>7763</v>
      </c>
      <c r="Q45" t="s">
        <v>5682</v>
      </c>
      <c r="R45" t="s">
        <v>4002</v>
      </c>
      <c r="S45" t="s">
        <v>4003</v>
      </c>
      <c r="T45" t="s">
        <v>3979</v>
      </c>
      <c r="U45" t="s">
        <v>4265</v>
      </c>
    </row>
    <row r="46" spans="1:57" x14ac:dyDescent="0.25">
      <c r="A46">
        <v>281.07</v>
      </c>
      <c r="B46" t="s">
        <v>58</v>
      </c>
      <c r="C46">
        <v>380</v>
      </c>
      <c r="D46" t="s">
        <v>4865</v>
      </c>
      <c r="L46" t="s">
        <v>5885</v>
      </c>
      <c r="N46" t="s">
        <v>7173</v>
      </c>
      <c r="O46" t="s">
        <v>7182</v>
      </c>
      <c r="P46" t="s">
        <v>7760</v>
      </c>
      <c r="Q46" t="s">
        <v>78</v>
      </c>
      <c r="R46" t="s">
        <v>4863</v>
      </c>
      <c r="S46" t="s">
        <v>4864</v>
      </c>
    </row>
    <row r="47" spans="1:57" x14ac:dyDescent="0.25">
      <c r="A47">
        <v>1928</v>
      </c>
      <c r="B47" t="s">
        <v>58</v>
      </c>
      <c r="C47">
        <v>380</v>
      </c>
      <c r="D47" s="22" t="s">
        <v>4862</v>
      </c>
      <c r="L47" t="s">
        <v>5885</v>
      </c>
      <c r="N47" t="s">
        <v>7173</v>
      </c>
      <c r="O47" t="s">
        <v>7182</v>
      </c>
      <c r="P47" t="s">
        <v>7760</v>
      </c>
      <c r="Q47" t="s">
        <v>73</v>
      </c>
      <c r="R47" t="s">
        <v>4858</v>
      </c>
      <c r="S47" t="s">
        <v>4859</v>
      </c>
      <c r="T47" t="s">
        <v>3895</v>
      </c>
      <c r="U47" t="s">
        <v>4860</v>
      </c>
      <c r="V47" t="s">
        <v>3895</v>
      </c>
      <c r="W47" t="s">
        <v>4861</v>
      </c>
    </row>
    <row r="48" spans="1:57" x14ac:dyDescent="0.25">
      <c r="A48">
        <v>1186.4100000000001</v>
      </c>
      <c r="B48" t="s">
        <v>58</v>
      </c>
      <c r="C48">
        <v>380</v>
      </c>
      <c r="D48" s="22" t="s">
        <v>4862</v>
      </c>
      <c r="L48" t="s">
        <v>5885</v>
      </c>
      <c r="N48" t="s">
        <v>7173</v>
      </c>
      <c r="O48" t="s">
        <v>7182</v>
      </c>
      <c r="P48" t="s">
        <v>7760</v>
      </c>
      <c r="Q48" t="s">
        <v>81</v>
      </c>
      <c r="R48" t="s">
        <v>4863</v>
      </c>
      <c r="S48" t="s">
        <v>4864</v>
      </c>
      <c r="T48" t="s">
        <v>4858</v>
      </c>
      <c r="U48" t="s">
        <v>4859</v>
      </c>
      <c r="V48" t="s">
        <v>3895</v>
      </c>
      <c r="W48" t="s">
        <v>4861</v>
      </c>
    </row>
    <row r="49" spans="1:25" x14ac:dyDescent="0.25">
      <c r="A49">
        <v>5822.39</v>
      </c>
      <c r="B49" t="s">
        <v>65</v>
      </c>
      <c r="C49">
        <v>400</v>
      </c>
      <c r="D49">
        <v>250</v>
      </c>
      <c r="L49" t="s">
        <v>4788</v>
      </c>
      <c r="N49" t="s">
        <v>7760</v>
      </c>
      <c r="O49" t="s">
        <v>7182</v>
      </c>
      <c r="P49" t="s">
        <v>7763</v>
      </c>
      <c r="Q49" t="s">
        <v>5683</v>
      </c>
      <c r="R49" t="s">
        <v>3979</v>
      </c>
      <c r="S49" t="s">
        <v>4266</v>
      </c>
    </row>
    <row r="50" spans="1:25" x14ac:dyDescent="0.25">
      <c r="A50">
        <v>64.42</v>
      </c>
      <c r="B50" t="s">
        <v>58</v>
      </c>
      <c r="C50">
        <v>380</v>
      </c>
      <c r="D50" t="s">
        <v>4865</v>
      </c>
      <c r="L50" t="s">
        <v>5885</v>
      </c>
      <c r="N50" t="s">
        <v>7173</v>
      </c>
      <c r="O50" t="s">
        <v>7182</v>
      </c>
      <c r="P50" t="s">
        <v>7760</v>
      </c>
      <c r="Q50" t="s">
        <v>78</v>
      </c>
      <c r="R50" t="s">
        <v>4863</v>
      </c>
      <c r="S50" t="s">
        <v>4864</v>
      </c>
    </row>
    <row r="51" spans="1:25" x14ac:dyDescent="0.25">
      <c r="A51">
        <v>64668.15</v>
      </c>
      <c r="B51" t="s">
        <v>65</v>
      </c>
      <c r="C51">
        <v>400</v>
      </c>
      <c r="D51">
        <v>600</v>
      </c>
      <c r="L51" t="s">
        <v>4788</v>
      </c>
      <c r="N51" t="s">
        <v>7760</v>
      </c>
      <c r="O51" t="s">
        <v>7182</v>
      </c>
      <c r="P51" t="s">
        <v>7763</v>
      </c>
      <c r="Q51" t="s">
        <v>86</v>
      </c>
      <c r="R51" t="s">
        <v>3979</v>
      </c>
      <c r="S51" t="s">
        <v>4003</v>
      </c>
      <c r="T51" t="s">
        <v>4264</v>
      </c>
    </row>
    <row r="52" spans="1:25" x14ac:dyDescent="0.25">
      <c r="A52">
        <v>1037.6400000000001</v>
      </c>
      <c r="B52" t="s">
        <v>58</v>
      </c>
      <c r="C52">
        <v>380</v>
      </c>
      <c r="D52" s="22" t="s">
        <v>4862</v>
      </c>
      <c r="L52" t="s">
        <v>5885</v>
      </c>
      <c r="N52" t="s">
        <v>7173</v>
      </c>
      <c r="O52" t="s">
        <v>7182</v>
      </c>
      <c r="P52" t="s">
        <v>7760</v>
      </c>
      <c r="Q52" t="s">
        <v>88</v>
      </c>
      <c r="R52" t="s">
        <v>4863</v>
      </c>
      <c r="S52" t="s">
        <v>4864</v>
      </c>
      <c r="T52" t="s">
        <v>4858</v>
      </c>
      <c r="U52" t="s">
        <v>4859</v>
      </c>
      <c r="V52" t="s">
        <v>3895</v>
      </c>
      <c r="W52" t="s">
        <v>4860</v>
      </c>
      <c r="X52" t="s">
        <v>3895</v>
      </c>
      <c r="Y52" t="s">
        <v>4861</v>
      </c>
    </row>
    <row r="53" spans="1:25" x14ac:dyDescent="0.25">
      <c r="A53">
        <v>11952.62</v>
      </c>
      <c r="B53" t="s">
        <v>65</v>
      </c>
      <c r="C53">
        <v>415</v>
      </c>
      <c r="D53">
        <v>350</v>
      </c>
      <c r="L53" t="s">
        <v>4788</v>
      </c>
      <c r="N53" t="s">
        <v>7760</v>
      </c>
      <c r="O53" t="s">
        <v>7182</v>
      </c>
      <c r="P53" t="s">
        <v>7763</v>
      </c>
      <c r="Q53" t="s">
        <v>5684</v>
      </c>
      <c r="R53" t="s">
        <v>4006</v>
      </c>
      <c r="S53" t="s">
        <v>4256</v>
      </c>
    </row>
    <row r="54" spans="1:25" x14ac:dyDescent="0.25">
      <c r="A54">
        <v>489.14</v>
      </c>
      <c r="B54" t="s">
        <v>58</v>
      </c>
      <c r="C54">
        <v>380</v>
      </c>
      <c r="D54" t="s">
        <v>4867</v>
      </c>
      <c r="L54" t="s">
        <v>5885</v>
      </c>
      <c r="N54" t="s">
        <v>7173</v>
      </c>
      <c r="O54" t="s">
        <v>7182</v>
      </c>
      <c r="P54" t="s">
        <v>7760</v>
      </c>
      <c r="Q54" t="s">
        <v>93</v>
      </c>
      <c r="R54" t="s">
        <v>4863</v>
      </c>
      <c r="S54" t="s">
        <v>4864</v>
      </c>
      <c r="T54" t="s">
        <v>4858</v>
      </c>
      <c r="U54" t="s">
        <v>4866</v>
      </c>
    </row>
    <row r="55" spans="1:25" x14ac:dyDescent="0.25">
      <c r="A55">
        <v>9276.08</v>
      </c>
      <c r="B55" t="s">
        <v>65</v>
      </c>
      <c r="C55">
        <v>400</v>
      </c>
      <c r="D55">
        <v>75</v>
      </c>
      <c r="L55" t="s">
        <v>4788</v>
      </c>
      <c r="N55" t="s">
        <v>7760</v>
      </c>
      <c r="O55" t="s">
        <v>7182</v>
      </c>
      <c r="P55" t="s">
        <v>7763</v>
      </c>
      <c r="Q55" t="s">
        <v>95</v>
      </c>
      <c r="R55" t="s">
        <v>3979</v>
      </c>
      <c r="S55" t="s">
        <v>4007</v>
      </c>
      <c r="T55" t="s">
        <v>4267</v>
      </c>
    </row>
    <row r="56" spans="1:25" x14ac:dyDescent="0.25">
      <c r="A56">
        <v>18.57</v>
      </c>
      <c r="B56" t="s">
        <v>58</v>
      </c>
      <c r="K56">
        <v>1</v>
      </c>
      <c r="L56" t="s">
        <v>5885</v>
      </c>
      <c r="N56" t="s">
        <v>7173</v>
      </c>
      <c r="O56" t="s">
        <v>7182</v>
      </c>
      <c r="P56" t="s">
        <v>7760</v>
      </c>
      <c r="Q56" t="s">
        <v>5685</v>
      </c>
      <c r="R56" t="s">
        <v>3687</v>
      </c>
      <c r="S56" t="s">
        <v>3895</v>
      </c>
      <c r="T56" t="s">
        <v>4861</v>
      </c>
    </row>
    <row r="57" spans="1:25" x14ac:dyDescent="0.25">
      <c r="C57">
        <v>400</v>
      </c>
      <c r="D57" t="s">
        <v>4862</v>
      </c>
    </row>
    <row r="58" spans="1:25" x14ac:dyDescent="0.25">
      <c r="A58">
        <v>1252.4100000000001</v>
      </c>
      <c r="B58" t="s">
        <v>65</v>
      </c>
      <c r="C58">
        <v>400</v>
      </c>
      <c r="D58" t="s">
        <v>4645</v>
      </c>
      <c r="L58" t="s">
        <v>4788</v>
      </c>
      <c r="N58" t="s">
        <v>7760</v>
      </c>
      <c r="O58" t="s">
        <v>7182</v>
      </c>
      <c r="P58" t="s">
        <v>7763</v>
      </c>
      <c r="Q58" t="s">
        <v>5686</v>
      </c>
      <c r="R58" t="s">
        <v>3979</v>
      </c>
      <c r="S58" t="s">
        <v>4268</v>
      </c>
    </row>
    <row r="59" spans="1:25" x14ac:dyDescent="0.25">
      <c r="A59">
        <v>2437.67</v>
      </c>
      <c r="B59" t="s">
        <v>58</v>
      </c>
      <c r="K59">
        <v>27</v>
      </c>
      <c r="L59" t="s">
        <v>5885</v>
      </c>
      <c r="N59" t="s">
        <v>7173</v>
      </c>
      <c r="O59" t="s">
        <v>7182</v>
      </c>
      <c r="P59" t="s">
        <v>7760</v>
      </c>
      <c r="Q59" t="s">
        <v>5687</v>
      </c>
      <c r="R59" t="s">
        <v>4231</v>
      </c>
      <c r="S59" t="s">
        <v>3895</v>
      </c>
      <c r="T59" t="s">
        <v>4868</v>
      </c>
    </row>
    <row r="60" spans="1:25" x14ac:dyDescent="0.25">
      <c r="C60">
        <v>400</v>
      </c>
      <c r="D60" t="s">
        <v>4869</v>
      </c>
    </row>
    <row r="61" spans="1:25" x14ac:dyDescent="0.25">
      <c r="A61">
        <v>2681.29</v>
      </c>
      <c r="B61" t="s">
        <v>58</v>
      </c>
      <c r="K61">
        <v>49</v>
      </c>
      <c r="L61" t="s">
        <v>5885</v>
      </c>
      <c r="N61" t="s">
        <v>7173</v>
      </c>
      <c r="O61" t="s">
        <v>7182</v>
      </c>
      <c r="P61" t="s">
        <v>7760</v>
      </c>
      <c r="Q61" t="s">
        <v>5688</v>
      </c>
      <c r="R61" t="s">
        <v>6782</v>
      </c>
      <c r="S61" t="s">
        <v>3895</v>
      </c>
      <c r="T61" t="s">
        <v>4860</v>
      </c>
      <c r="U61" t="s">
        <v>3895</v>
      </c>
      <c r="V61" t="s">
        <v>4870</v>
      </c>
    </row>
    <row r="62" spans="1:25" x14ac:dyDescent="0.25">
      <c r="C62">
        <v>400</v>
      </c>
      <c r="D62" t="s">
        <v>4871</v>
      </c>
    </row>
    <row r="63" spans="1:25" x14ac:dyDescent="0.25">
      <c r="A63">
        <v>23594.7</v>
      </c>
      <c r="B63" t="s">
        <v>65</v>
      </c>
      <c r="C63">
        <v>400</v>
      </c>
      <c r="D63">
        <v>225</v>
      </c>
      <c r="L63" t="s">
        <v>4788</v>
      </c>
      <c r="N63" t="s">
        <v>7760</v>
      </c>
      <c r="O63" t="s">
        <v>7182</v>
      </c>
      <c r="P63" t="s">
        <v>7763</v>
      </c>
      <c r="Q63" t="s">
        <v>5689</v>
      </c>
      <c r="R63" t="s">
        <v>3979</v>
      </c>
      <c r="S63" t="s">
        <v>4269</v>
      </c>
    </row>
    <row r="64" spans="1:25" x14ac:dyDescent="0.25">
      <c r="A64">
        <v>619.21</v>
      </c>
      <c r="B64" t="s">
        <v>58</v>
      </c>
      <c r="K64">
        <v>8</v>
      </c>
      <c r="L64" t="s">
        <v>5885</v>
      </c>
      <c r="N64" t="s">
        <v>7173</v>
      </c>
      <c r="O64" t="s">
        <v>7182</v>
      </c>
      <c r="P64" t="s">
        <v>7760</v>
      </c>
      <c r="Q64" t="s">
        <v>5690</v>
      </c>
      <c r="R64" t="s">
        <v>3686</v>
      </c>
      <c r="S64" t="s">
        <v>3895</v>
      </c>
      <c r="T64" t="s">
        <v>4860</v>
      </c>
    </row>
    <row r="65" spans="1:24" x14ac:dyDescent="0.25">
      <c r="C65">
        <v>400</v>
      </c>
      <c r="D65">
        <v>50</v>
      </c>
    </row>
    <row r="66" spans="1:24" x14ac:dyDescent="0.25">
      <c r="A66">
        <v>1511.44</v>
      </c>
      <c r="B66" t="s">
        <v>58</v>
      </c>
      <c r="K66">
        <v>28</v>
      </c>
      <c r="L66" t="s">
        <v>5885</v>
      </c>
      <c r="N66" t="s">
        <v>7173</v>
      </c>
      <c r="O66" t="s">
        <v>7182</v>
      </c>
      <c r="P66" t="s">
        <v>7760</v>
      </c>
      <c r="Q66" t="s">
        <v>5691</v>
      </c>
      <c r="R66" t="s">
        <v>6783</v>
      </c>
      <c r="S66" t="s">
        <v>3895</v>
      </c>
      <c r="T66" t="s">
        <v>4860</v>
      </c>
      <c r="U66" t="s">
        <v>3895</v>
      </c>
      <c r="V66" t="s">
        <v>4861</v>
      </c>
      <c r="W66" t="s">
        <v>3895</v>
      </c>
      <c r="X66" t="s">
        <v>4870</v>
      </c>
    </row>
    <row r="67" spans="1:24" x14ac:dyDescent="0.25">
      <c r="C67">
        <v>400</v>
      </c>
      <c r="D67" t="s">
        <v>4871</v>
      </c>
    </row>
    <row r="68" spans="1:24" x14ac:dyDescent="0.25">
      <c r="A68">
        <v>13194.7</v>
      </c>
      <c r="B68" t="s">
        <v>65</v>
      </c>
      <c r="C68">
        <v>400</v>
      </c>
      <c r="D68">
        <v>600</v>
      </c>
      <c r="L68" t="s">
        <v>4788</v>
      </c>
      <c r="N68" t="s">
        <v>7760</v>
      </c>
      <c r="O68" t="s">
        <v>7182</v>
      </c>
      <c r="P68" t="s">
        <v>7763</v>
      </c>
      <c r="Q68" t="s">
        <v>113</v>
      </c>
      <c r="R68" t="s">
        <v>4008</v>
      </c>
      <c r="S68" t="s">
        <v>6814</v>
      </c>
      <c r="T68" t="s">
        <v>4009</v>
      </c>
      <c r="U68" t="s">
        <v>6814</v>
      </c>
      <c r="V68" t="s">
        <v>4010</v>
      </c>
      <c r="W68" t="s">
        <v>4257</v>
      </c>
    </row>
    <row r="69" spans="1:24" x14ac:dyDescent="0.25">
      <c r="A69">
        <v>13855.09</v>
      </c>
      <c r="B69" t="s">
        <v>65</v>
      </c>
      <c r="C69">
        <v>400</v>
      </c>
      <c r="D69">
        <v>250</v>
      </c>
      <c r="L69" t="s">
        <v>4788</v>
      </c>
      <c r="N69" t="s">
        <v>7760</v>
      </c>
      <c r="O69" t="s">
        <v>7182</v>
      </c>
      <c r="P69" t="s">
        <v>7763</v>
      </c>
      <c r="Q69" t="s">
        <v>5692</v>
      </c>
      <c r="R69" t="s">
        <v>3979</v>
      </c>
      <c r="S69" t="s">
        <v>3997</v>
      </c>
      <c r="T69" t="s">
        <v>4266</v>
      </c>
    </row>
    <row r="70" spans="1:24" x14ac:dyDescent="0.25">
      <c r="A70">
        <v>138.26</v>
      </c>
      <c r="B70" t="s">
        <v>58</v>
      </c>
      <c r="K70">
        <v>5</v>
      </c>
      <c r="L70" t="s">
        <v>5885</v>
      </c>
      <c r="N70" t="s">
        <v>7173</v>
      </c>
      <c r="O70" t="s">
        <v>7182</v>
      </c>
      <c r="P70" t="s">
        <v>7760</v>
      </c>
      <c r="Q70" t="s">
        <v>5693</v>
      </c>
      <c r="R70" t="s">
        <v>4223</v>
      </c>
      <c r="S70" t="s">
        <v>4872</v>
      </c>
      <c r="T70" t="s">
        <v>6814</v>
      </c>
      <c r="U70" t="s">
        <v>4863</v>
      </c>
      <c r="V70" t="s">
        <v>4864</v>
      </c>
      <c r="W70" t="s">
        <v>3895</v>
      </c>
      <c r="X70" t="s">
        <v>4870</v>
      </c>
    </row>
    <row r="71" spans="1:24" x14ac:dyDescent="0.25">
      <c r="C71">
        <v>400</v>
      </c>
      <c r="D71" t="s">
        <v>4871</v>
      </c>
    </row>
    <row r="72" spans="1:24" x14ac:dyDescent="0.25">
      <c r="A72">
        <v>1220.78</v>
      </c>
      <c r="B72" t="s">
        <v>58</v>
      </c>
      <c r="C72">
        <v>400</v>
      </c>
      <c r="D72">
        <v>100</v>
      </c>
      <c r="L72" t="s">
        <v>4788</v>
      </c>
      <c r="N72" t="s">
        <v>7760</v>
      </c>
      <c r="O72" t="s">
        <v>7182</v>
      </c>
      <c r="P72" t="s">
        <v>7763</v>
      </c>
      <c r="Q72" t="s">
        <v>5694</v>
      </c>
      <c r="R72" t="s">
        <v>3979</v>
      </c>
      <c r="S72" t="s">
        <v>4270</v>
      </c>
    </row>
    <row r="73" spans="1:24" x14ac:dyDescent="0.25">
      <c r="A73">
        <v>531.41</v>
      </c>
      <c r="B73" t="s">
        <v>58</v>
      </c>
      <c r="K73">
        <v>14</v>
      </c>
      <c r="L73" t="s">
        <v>5885</v>
      </c>
      <c r="N73" t="s">
        <v>7173</v>
      </c>
      <c r="O73" t="s">
        <v>7182</v>
      </c>
      <c r="P73" t="s">
        <v>7760</v>
      </c>
      <c r="Q73" t="s">
        <v>5695</v>
      </c>
      <c r="R73" t="s">
        <v>4218</v>
      </c>
      <c r="S73" t="s">
        <v>4863</v>
      </c>
      <c r="T73" t="s">
        <v>4864</v>
      </c>
    </row>
    <row r="74" spans="1:24" x14ac:dyDescent="0.25">
      <c r="C74">
        <v>380</v>
      </c>
      <c r="D74" t="s">
        <v>4865</v>
      </c>
    </row>
    <row r="75" spans="1:24" x14ac:dyDescent="0.25">
      <c r="A75">
        <v>13572.85</v>
      </c>
      <c r="B75" t="s">
        <v>65</v>
      </c>
      <c r="C75">
        <v>400</v>
      </c>
      <c r="D75">
        <v>350</v>
      </c>
      <c r="L75" t="s">
        <v>4788</v>
      </c>
      <c r="N75" t="s">
        <v>7760</v>
      </c>
      <c r="O75" t="s">
        <v>7182</v>
      </c>
      <c r="P75" t="s">
        <v>7763</v>
      </c>
      <c r="Q75" t="s">
        <v>5696</v>
      </c>
      <c r="R75" t="s">
        <v>3979</v>
      </c>
      <c r="S75" t="s">
        <v>4271</v>
      </c>
    </row>
    <row r="76" spans="1:24" x14ac:dyDescent="0.25">
      <c r="A76">
        <v>458.92</v>
      </c>
      <c r="B76" t="s">
        <v>58</v>
      </c>
      <c r="K76">
        <v>16</v>
      </c>
      <c r="L76" t="s">
        <v>5885</v>
      </c>
      <c r="N76" t="s">
        <v>7173</v>
      </c>
      <c r="O76" t="s">
        <v>7182</v>
      </c>
      <c r="P76" t="s">
        <v>7760</v>
      </c>
      <c r="Q76" t="s">
        <v>5697</v>
      </c>
      <c r="R76" t="s">
        <v>3684</v>
      </c>
      <c r="S76" t="s">
        <v>4863</v>
      </c>
      <c r="T76" t="s">
        <v>4864</v>
      </c>
      <c r="U76" t="s">
        <v>4858</v>
      </c>
      <c r="V76" t="s">
        <v>4859</v>
      </c>
      <c r="W76" t="s">
        <v>3895</v>
      </c>
      <c r="X76" t="s">
        <v>4870</v>
      </c>
    </row>
    <row r="77" spans="1:24" x14ac:dyDescent="0.25">
      <c r="C77">
        <v>380</v>
      </c>
      <c r="D77" s="22" t="s">
        <v>4871</v>
      </c>
    </row>
    <row r="78" spans="1:24" x14ac:dyDescent="0.25">
      <c r="A78">
        <v>970.87</v>
      </c>
      <c r="B78" t="s">
        <v>58</v>
      </c>
      <c r="K78">
        <v>27</v>
      </c>
      <c r="L78" t="s">
        <v>5885</v>
      </c>
      <c r="N78" t="s">
        <v>7173</v>
      </c>
      <c r="O78" t="s">
        <v>7182</v>
      </c>
      <c r="P78" t="s">
        <v>7760</v>
      </c>
      <c r="Q78" t="s">
        <v>5698</v>
      </c>
      <c r="R78" t="s">
        <v>4231</v>
      </c>
      <c r="S78" t="s">
        <v>4863</v>
      </c>
      <c r="T78" t="s">
        <v>4864</v>
      </c>
      <c r="U78" t="s">
        <v>4858</v>
      </c>
      <c r="V78" t="s">
        <v>4859</v>
      </c>
      <c r="W78" t="s">
        <v>3895</v>
      </c>
      <c r="X78" t="s">
        <v>4870</v>
      </c>
    </row>
    <row r="79" spans="1:24" x14ac:dyDescent="0.25">
      <c r="C79">
        <v>380</v>
      </c>
      <c r="D79" s="22" t="s">
        <v>4871</v>
      </c>
    </row>
    <row r="80" spans="1:24" x14ac:dyDescent="0.25">
      <c r="A80">
        <v>18458.63</v>
      </c>
      <c r="B80" t="s">
        <v>65</v>
      </c>
      <c r="C80">
        <v>400</v>
      </c>
      <c r="D80">
        <v>450</v>
      </c>
      <c r="L80" t="s">
        <v>4788</v>
      </c>
      <c r="N80" t="s">
        <v>7760</v>
      </c>
      <c r="O80" t="s">
        <v>7182</v>
      </c>
      <c r="P80" t="s">
        <v>7763</v>
      </c>
      <c r="Q80" t="s">
        <v>5699</v>
      </c>
      <c r="R80" t="s">
        <v>3979</v>
      </c>
      <c r="S80" t="s">
        <v>4263</v>
      </c>
    </row>
    <row r="81" spans="1:24" x14ac:dyDescent="0.25">
      <c r="A81">
        <v>2793.1</v>
      </c>
      <c r="B81" t="s">
        <v>58</v>
      </c>
      <c r="K81">
        <v>24</v>
      </c>
      <c r="L81" t="s">
        <v>5885</v>
      </c>
      <c r="N81" t="s">
        <v>7173</v>
      </c>
      <c r="O81" t="s">
        <v>7182</v>
      </c>
      <c r="P81" t="s">
        <v>7760</v>
      </c>
      <c r="Q81" t="s">
        <v>5700</v>
      </c>
      <c r="R81" t="s">
        <v>6784</v>
      </c>
      <c r="S81" t="s">
        <v>4855</v>
      </c>
      <c r="T81" t="s">
        <v>4859</v>
      </c>
      <c r="U81" t="s">
        <v>4855</v>
      </c>
      <c r="V81" t="s">
        <v>4856</v>
      </c>
      <c r="W81" t="s">
        <v>4855</v>
      </c>
      <c r="X81" t="s">
        <v>4873</v>
      </c>
    </row>
    <row r="82" spans="1:24" x14ac:dyDescent="0.25">
      <c r="C82">
        <v>480</v>
      </c>
      <c r="D82" s="22" t="s">
        <v>4874</v>
      </c>
    </row>
    <row r="83" spans="1:24" x14ac:dyDescent="0.25">
      <c r="A83">
        <v>9817.68</v>
      </c>
      <c r="B83" t="s">
        <v>65</v>
      </c>
      <c r="C83">
        <v>400</v>
      </c>
      <c r="D83">
        <v>200</v>
      </c>
      <c r="L83" t="s">
        <v>4788</v>
      </c>
      <c r="N83" t="s">
        <v>7760</v>
      </c>
      <c r="O83" t="s">
        <v>7182</v>
      </c>
      <c r="P83" t="s">
        <v>7763</v>
      </c>
      <c r="Q83" t="s">
        <v>5701</v>
      </c>
      <c r="R83" t="s">
        <v>3997</v>
      </c>
      <c r="S83" t="s">
        <v>3999</v>
      </c>
      <c r="T83" t="s">
        <v>3979</v>
      </c>
      <c r="U83" t="s">
        <v>4272</v>
      </c>
    </row>
    <row r="84" spans="1:24" x14ac:dyDescent="0.25">
      <c r="A84">
        <v>15019.54</v>
      </c>
      <c r="B84" t="s">
        <v>65</v>
      </c>
      <c r="C84">
        <v>400</v>
      </c>
      <c r="D84">
        <v>69</v>
      </c>
      <c r="L84" t="s">
        <v>4788</v>
      </c>
      <c r="N84" t="s">
        <v>7760</v>
      </c>
      <c r="O84" t="s">
        <v>7182</v>
      </c>
      <c r="P84" t="s">
        <v>7763</v>
      </c>
      <c r="Q84" t="s">
        <v>5702</v>
      </c>
      <c r="R84" t="s">
        <v>3998</v>
      </c>
      <c r="S84" t="s">
        <v>3979</v>
      </c>
      <c r="T84" t="s">
        <v>4000</v>
      </c>
      <c r="U84" t="s">
        <v>4011</v>
      </c>
      <c r="V84" t="s">
        <v>4273</v>
      </c>
    </row>
    <row r="85" spans="1:24" x14ac:dyDescent="0.25">
      <c r="A85">
        <v>7695.04</v>
      </c>
      <c r="B85" t="s">
        <v>58</v>
      </c>
      <c r="K85">
        <v>84</v>
      </c>
      <c r="L85" t="s">
        <v>5885</v>
      </c>
      <c r="N85" t="s">
        <v>7173</v>
      </c>
      <c r="O85" t="s">
        <v>7182</v>
      </c>
      <c r="P85" t="s">
        <v>7760</v>
      </c>
      <c r="Q85" t="s">
        <v>5703</v>
      </c>
      <c r="R85" t="s">
        <v>6785</v>
      </c>
      <c r="S85" t="s">
        <v>3895</v>
      </c>
      <c r="T85" t="s">
        <v>4875</v>
      </c>
      <c r="U85" t="s">
        <v>4855</v>
      </c>
      <c r="V85" t="s">
        <v>4856</v>
      </c>
    </row>
    <row r="86" spans="1:24" x14ac:dyDescent="0.25">
      <c r="C86">
        <v>400</v>
      </c>
      <c r="D86" t="s">
        <v>4857</v>
      </c>
    </row>
    <row r="87" spans="1:24" x14ac:dyDescent="0.25">
      <c r="A87">
        <v>1191.54</v>
      </c>
      <c r="B87" t="s">
        <v>58</v>
      </c>
      <c r="K87">
        <v>8</v>
      </c>
      <c r="L87" t="s">
        <v>5885</v>
      </c>
      <c r="N87" t="s">
        <v>7760</v>
      </c>
      <c r="O87" t="s">
        <v>7183</v>
      </c>
      <c r="P87" t="s">
        <v>7760</v>
      </c>
      <c r="Q87" t="s">
        <v>139</v>
      </c>
      <c r="R87" t="s">
        <v>3686</v>
      </c>
      <c r="S87" t="s">
        <v>4855</v>
      </c>
      <c r="T87" t="s">
        <v>4876</v>
      </c>
    </row>
    <row r="88" spans="1:24" x14ac:dyDescent="0.25">
      <c r="C88">
        <v>480</v>
      </c>
      <c r="D88" t="s">
        <v>4877</v>
      </c>
    </row>
    <row r="89" spans="1:24" x14ac:dyDescent="0.25">
      <c r="A89">
        <v>1081.31</v>
      </c>
      <c r="B89" t="s">
        <v>58</v>
      </c>
      <c r="K89">
        <v>7</v>
      </c>
      <c r="L89" t="s">
        <v>5885</v>
      </c>
      <c r="N89" t="s">
        <v>7173</v>
      </c>
      <c r="O89" t="s">
        <v>7182</v>
      </c>
      <c r="P89" t="s">
        <v>7760</v>
      </c>
      <c r="Q89" t="s">
        <v>5704</v>
      </c>
      <c r="R89" t="s">
        <v>4225</v>
      </c>
      <c r="S89" t="s">
        <v>3895</v>
      </c>
      <c r="T89" t="s">
        <v>4878</v>
      </c>
    </row>
    <row r="90" spans="1:24" x14ac:dyDescent="0.25">
      <c r="C90">
        <v>400</v>
      </c>
      <c r="D90" t="s">
        <v>4879</v>
      </c>
    </row>
    <row r="91" spans="1:24" x14ac:dyDescent="0.25">
      <c r="A91">
        <v>10991.06</v>
      </c>
      <c r="B91" t="s">
        <v>65</v>
      </c>
      <c r="C91">
        <v>400</v>
      </c>
      <c r="D91">
        <v>32</v>
      </c>
      <c r="L91" t="s">
        <v>4788</v>
      </c>
      <c r="N91" t="s">
        <v>7760</v>
      </c>
      <c r="O91" t="s">
        <v>7182</v>
      </c>
      <c r="P91" t="s">
        <v>7763</v>
      </c>
      <c r="Q91" t="s">
        <v>5705</v>
      </c>
      <c r="R91" t="s">
        <v>3979</v>
      </c>
      <c r="S91" t="s">
        <v>3998</v>
      </c>
      <c r="T91" t="s">
        <v>4274</v>
      </c>
    </row>
    <row r="92" spans="1:24" x14ac:dyDescent="0.25">
      <c r="A92">
        <v>8985.5400000000009</v>
      </c>
      <c r="B92" t="s">
        <v>58</v>
      </c>
      <c r="K92">
        <v>90</v>
      </c>
      <c r="L92" t="s">
        <v>5885</v>
      </c>
      <c r="N92" t="s">
        <v>7173</v>
      </c>
      <c r="O92" t="s">
        <v>7182</v>
      </c>
      <c r="P92" t="s">
        <v>7760</v>
      </c>
      <c r="Q92" t="s">
        <v>5706</v>
      </c>
      <c r="R92" t="s">
        <v>6786</v>
      </c>
      <c r="S92" t="s">
        <v>4855</v>
      </c>
      <c r="T92" t="s">
        <v>4880</v>
      </c>
      <c r="U92" t="s">
        <v>3895</v>
      </c>
      <c r="V92" t="s">
        <v>4878</v>
      </c>
      <c r="W92" t="s">
        <v>4855</v>
      </c>
      <c r="X92" t="s">
        <v>4856</v>
      </c>
    </row>
    <row r="93" spans="1:24" x14ac:dyDescent="0.25">
      <c r="C93">
        <v>480</v>
      </c>
      <c r="D93" t="s">
        <v>4857</v>
      </c>
    </row>
    <row r="94" spans="1:24" x14ac:dyDescent="0.25">
      <c r="A94">
        <v>113.13</v>
      </c>
      <c r="B94" t="s">
        <v>58</v>
      </c>
      <c r="K94">
        <v>1</v>
      </c>
      <c r="L94" t="s">
        <v>5885</v>
      </c>
      <c r="N94" t="s">
        <v>7173</v>
      </c>
      <c r="O94" t="s">
        <v>7182</v>
      </c>
      <c r="P94" t="s">
        <v>7760</v>
      </c>
      <c r="Q94" t="s">
        <v>5707</v>
      </c>
      <c r="R94" t="s">
        <v>3687</v>
      </c>
      <c r="S94" t="s">
        <v>4855</v>
      </c>
      <c r="T94" t="s">
        <v>4880</v>
      </c>
    </row>
    <row r="95" spans="1:24" x14ac:dyDescent="0.25">
      <c r="C95">
        <v>480</v>
      </c>
      <c r="D95" t="s">
        <v>4874</v>
      </c>
    </row>
    <row r="96" spans="1:24" x14ac:dyDescent="0.25">
      <c r="A96">
        <v>694.71</v>
      </c>
      <c r="B96" t="s">
        <v>58</v>
      </c>
      <c r="K96">
        <v>7</v>
      </c>
      <c r="L96" t="s">
        <v>5885</v>
      </c>
      <c r="N96" t="s">
        <v>7173</v>
      </c>
      <c r="O96" t="s">
        <v>7182</v>
      </c>
      <c r="P96" t="s">
        <v>7760</v>
      </c>
      <c r="Q96" t="s">
        <v>5708</v>
      </c>
      <c r="R96" t="s">
        <v>4225</v>
      </c>
      <c r="S96" t="s">
        <v>3895</v>
      </c>
      <c r="T96" t="s">
        <v>4868</v>
      </c>
    </row>
    <row r="97" spans="1:23" x14ac:dyDescent="0.25">
      <c r="C97">
        <v>400</v>
      </c>
      <c r="D97" t="s">
        <v>4869</v>
      </c>
    </row>
    <row r="98" spans="1:23" x14ac:dyDescent="0.25">
      <c r="A98">
        <v>21505.08</v>
      </c>
      <c r="B98" t="s">
        <v>65</v>
      </c>
      <c r="C98">
        <v>400</v>
      </c>
      <c r="D98">
        <v>600</v>
      </c>
      <c r="L98" t="s">
        <v>4788</v>
      </c>
      <c r="N98" t="s">
        <v>7760</v>
      </c>
      <c r="O98" t="s">
        <v>7182</v>
      </c>
      <c r="P98" t="s">
        <v>7763</v>
      </c>
      <c r="Q98" t="s">
        <v>152</v>
      </c>
      <c r="R98" t="s">
        <v>3979</v>
      </c>
      <c r="S98" t="s">
        <v>4264</v>
      </c>
    </row>
    <row r="99" spans="1:23" x14ac:dyDescent="0.25">
      <c r="A99">
        <v>106.27</v>
      </c>
      <c r="B99" t="s">
        <v>58</v>
      </c>
      <c r="K99">
        <v>3</v>
      </c>
      <c r="L99" t="s">
        <v>5885</v>
      </c>
      <c r="N99" t="s">
        <v>7173</v>
      </c>
      <c r="O99" t="s">
        <v>7182</v>
      </c>
      <c r="P99" t="s">
        <v>7760</v>
      </c>
      <c r="Q99" t="s">
        <v>5709</v>
      </c>
      <c r="R99" t="s">
        <v>4221</v>
      </c>
      <c r="S99" t="s">
        <v>3962</v>
      </c>
      <c r="T99" t="s">
        <v>4881</v>
      </c>
    </row>
    <row r="100" spans="1:23" x14ac:dyDescent="0.25">
      <c r="C100">
        <v>440</v>
      </c>
      <c r="D100" t="s">
        <v>4650</v>
      </c>
    </row>
    <row r="101" spans="1:23" x14ac:dyDescent="0.25">
      <c r="A101">
        <v>904.89</v>
      </c>
      <c r="B101" t="s">
        <v>58</v>
      </c>
      <c r="K101">
        <v>6</v>
      </c>
      <c r="L101" t="s">
        <v>5885</v>
      </c>
      <c r="N101" t="s">
        <v>7173</v>
      </c>
      <c r="O101" t="s">
        <v>7182</v>
      </c>
      <c r="P101" t="s">
        <v>7760</v>
      </c>
      <c r="Q101" t="s">
        <v>5710</v>
      </c>
      <c r="R101" t="s">
        <v>4237</v>
      </c>
      <c r="S101" t="s">
        <v>3895</v>
      </c>
      <c r="T101" t="s">
        <v>4878</v>
      </c>
    </row>
    <row r="102" spans="1:23" x14ac:dyDescent="0.25">
      <c r="C102">
        <v>400</v>
      </c>
      <c r="D102" t="s">
        <v>4879</v>
      </c>
    </row>
    <row r="103" spans="1:23" x14ac:dyDescent="0.25">
      <c r="A103">
        <v>14220.16</v>
      </c>
      <c r="B103" t="s">
        <v>65</v>
      </c>
      <c r="C103">
        <v>400</v>
      </c>
      <c r="D103">
        <v>250</v>
      </c>
      <c r="L103" t="s">
        <v>4788</v>
      </c>
      <c r="N103" t="s">
        <v>7760</v>
      </c>
      <c r="O103" t="s">
        <v>7182</v>
      </c>
      <c r="P103" t="s">
        <v>7763</v>
      </c>
      <c r="Q103" t="s">
        <v>5683</v>
      </c>
      <c r="R103" t="s">
        <v>3979</v>
      </c>
      <c r="S103" t="s">
        <v>4266</v>
      </c>
    </row>
    <row r="104" spans="1:23" x14ac:dyDescent="0.25">
      <c r="A104">
        <v>2146.87</v>
      </c>
      <c r="B104" t="s">
        <v>58</v>
      </c>
      <c r="K104">
        <v>14</v>
      </c>
      <c r="L104" t="s">
        <v>5885</v>
      </c>
      <c r="N104" t="s">
        <v>7173</v>
      </c>
      <c r="O104" t="s">
        <v>7182</v>
      </c>
      <c r="P104" t="s">
        <v>7760</v>
      </c>
      <c r="Q104" t="s">
        <v>5711</v>
      </c>
      <c r="R104" t="s">
        <v>4218</v>
      </c>
      <c r="S104" t="s">
        <v>3895</v>
      </c>
      <c r="T104" t="s">
        <v>4878</v>
      </c>
    </row>
    <row r="105" spans="1:23" x14ac:dyDescent="0.25">
      <c r="C105">
        <v>400</v>
      </c>
      <c r="D105" t="s">
        <v>4879</v>
      </c>
    </row>
    <row r="106" spans="1:23" x14ac:dyDescent="0.25">
      <c r="A106">
        <v>523.03</v>
      </c>
      <c r="B106" t="s">
        <v>58</v>
      </c>
      <c r="K106">
        <v>36</v>
      </c>
      <c r="L106" t="s">
        <v>5885</v>
      </c>
      <c r="N106" t="s">
        <v>7173</v>
      </c>
      <c r="O106" t="s">
        <v>7182</v>
      </c>
      <c r="P106" t="s">
        <v>7760</v>
      </c>
      <c r="Q106" t="s">
        <v>5712</v>
      </c>
      <c r="R106" t="s">
        <v>6787</v>
      </c>
      <c r="S106" t="s">
        <v>3894</v>
      </c>
      <c r="T106" t="s">
        <v>4882</v>
      </c>
      <c r="U106" t="s">
        <v>4858</v>
      </c>
      <c r="V106" t="s">
        <v>4859</v>
      </c>
    </row>
    <row r="107" spans="1:23" x14ac:dyDescent="0.25">
      <c r="C107">
        <v>400</v>
      </c>
      <c r="D107" s="22">
        <v>43591</v>
      </c>
    </row>
    <row r="108" spans="1:23" x14ac:dyDescent="0.25">
      <c r="A108">
        <v>9852.61</v>
      </c>
      <c r="B108" t="s">
        <v>65</v>
      </c>
      <c r="C108">
        <v>400</v>
      </c>
      <c r="D108">
        <v>75</v>
      </c>
      <c r="L108" t="s">
        <v>4788</v>
      </c>
      <c r="N108" t="s">
        <v>7760</v>
      </c>
      <c r="O108" t="s">
        <v>7182</v>
      </c>
      <c r="P108" t="s">
        <v>7763</v>
      </c>
      <c r="Q108" t="s">
        <v>5713</v>
      </c>
      <c r="R108" t="s">
        <v>3979</v>
      </c>
      <c r="S108" t="s">
        <v>4012</v>
      </c>
      <c r="T108" t="s">
        <v>4013</v>
      </c>
      <c r="U108" t="s">
        <v>3979</v>
      </c>
      <c r="V108" t="s">
        <v>4014</v>
      </c>
      <c r="W108" t="s">
        <v>4267</v>
      </c>
    </row>
    <row r="109" spans="1:23" x14ac:dyDescent="0.25">
      <c r="A109">
        <v>13941.88</v>
      </c>
      <c r="B109" t="s">
        <v>65</v>
      </c>
      <c r="C109">
        <v>400</v>
      </c>
      <c r="D109">
        <v>350</v>
      </c>
      <c r="L109" t="s">
        <v>4788</v>
      </c>
      <c r="N109" t="s">
        <v>7760</v>
      </c>
      <c r="O109" t="s">
        <v>7182</v>
      </c>
      <c r="P109" t="s">
        <v>7763</v>
      </c>
      <c r="Q109" t="s">
        <v>5714</v>
      </c>
      <c r="R109" t="s">
        <v>3979</v>
      </c>
      <c r="S109" t="s">
        <v>4271</v>
      </c>
    </row>
    <row r="110" spans="1:23" x14ac:dyDescent="0.25">
      <c r="A110">
        <v>4799.59</v>
      </c>
      <c r="B110" t="s">
        <v>58</v>
      </c>
      <c r="K110">
        <v>81</v>
      </c>
      <c r="L110" t="s">
        <v>5885</v>
      </c>
      <c r="N110" t="s">
        <v>7173</v>
      </c>
      <c r="O110" t="s">
        <v>7182</v>
      </c>
      <c r="P110" t="s">
        <v>7760</v>
      </c>
      <c r="Q110" t="s">
        <v>5715</v>
      </c>
      <c r="R110" t="s">
        <v>6788</v>
      </c>
      <c r="S110" t="s">
        <v>4863</v>
      </c>
      <c r="T110" t="s">
        <v>4864</v>
      </c>
      <c r="U110" t="s">
        <v>3895</v>
      </c>
      <c r="V110" t="s">
        <v>4860</v>
      </c>
    </row>
    <row r="111" spans="1:23" x14ac:dyDescent="0.25">
      <c r="C111">
        <v>380</v>
      </c>
      <c r="D111">
        <v>50</v>
      </c>
    </row>
    <row r="112" spans="1:23" x14ac:dyDescent="0.25">
      <c r="A112">
        <v>503.17</v>
      </c>
      <c r="B112" t="s">
        <v>58</v>
      </c>
      <c r="K112">
        <v>8</v>
      </c>
      <c r="L112" t="s">
        <v>5885</v>
      </c>
      <c r="N112" t="s">
        <v>7173</v>
      </c>
      <c r="O112" t="s">
        <v>7182</v>
      </c>
      <c r="P112" t="s">
        <v>7760</v>
      </c>
      <c r="Q112" t="s">
        <v>5716</v>
      </c>
      <c r="R112" t="s">
        <v>3686</v>
      </c>
      <c r="S112" t="s">
        <v>3962</v>
      </c>
      <c r="T112" t="s">
        <v>4883</v>
      </c>
    </row>
    <row r="113" spans="1:22" x14ac:dyDescent="0.25">
      <c r="C113">
        <v>440</v>
      </c>
      <c r="D113">
        <v>17</v>
      </c>
    </row>
    <row r="114" spans="1:22" x14ac:dyDescent="0.25">
      <c r="A114">
        <v>466.39</v>
      </c>
      <c r="B114" t="s">
        <v>58</v>
      </c>
      <c r="K114">
        <v>27</v>
      </c>
      <c r="L114" t="s">
        <v>5885</v>
      </c>
      <c r="N114" t="s">
        <v>7173</v>
      </c>
      <c r="O114" t="s">
        <v>7182</v>
      </c>
      <c r="P114" t="s">
        <v>7760</v>
      </c>
      <c r="Q114" t="s">
        <v>5717</v>
      </c>
      <c r="R114" t="s">
        <v>4231</v>
      </c>
      <c r="S114" t="s">
        <v>3894</v>
      </c>
      <c r="T114" t="s">
        <v>4882</v>
      </c>
      <c r="U114" t="s">
        <v>4858</v>
      </c>
      <c r="V114" t="s">
        <v>4859</v>
      </c>
    </row>
    <row r="115" spans="1:22" x14ac:dyDescent="0.25">
      <c r="C115">
        <v>400</v>
      </c>
      <c r="D115" s="22">
        <v>43591</v>
      </c>
    </row>
    <row r="116" spans="1:22" x14ac:dyDescent="0.25">
      <c r="A116">
        <v>831.3</v>
      </c>
      <c r="B116" t="s">
        <v>58</v>
      </c>
      <c r="K116">
        <v>10</v>
      </c>
      <c r="L116" t="s">
        <v>5885</v>
      </c>
      <c r="N116" t="s">
        <v>7173</v>
      </c>
      <c r="O116" t="s">
        <v>7182</v>
      </c>
      <c r="P116" t="s">
        <v>7760</v>
      </c>
      <c r="Q116" t="s">
        <v>5718</v>
      </c>
      <c r="R116" t="s">
        <v>4220</v>
      </c>
      <c r="S116" t="s">
        <v>4855</v>
      </c>
      <c r="T116" t="s">
        <v>4880</v>
      </c>
      <c r="U116" t="s">
        <v>3962</v>
      </c>
      <c r="V116" t="s">
        <v>4884</v>
      </c>
    </row>
    <row r="117" spans="1:22" x14ac:dyDescent="0.25">
      <c r="C117">
        <v>480</v>
      </c>
      <c r="D117" t="s">
        <v>4885</v>
      </c>
    </row>
    <row r="118" spans="1:22" x14ac:dyDescent="0.25">
      <c r="A118">
        <v>31105.96</v>
      </c>
      <c r="B118" t="s">
        <v>65</v>
      </c>
      <c r="C118">
        <v>400</v>
      </c>
      <c r="D118" t="s">
        <v>4646</v>
      </c>
      <c r="L118" t="s">
        <v>4788</v>
      </c>
      <c r="N118" t="s">
        <v>7760</v>
      </c>
      <c r="O118" t="s">
        <v>7182</v>
      </c>
      <c r="P118" t="s">
        <v>7763</v>
      </c>
      <c r="Q118" t="s">
        <v>5719</v>
      </c>
      <c r="R118" t="s">
        <v>4015</v>
      </c>
      <c r="S118" t="s">
        <v>4003</v>
      </c>
      <c r="T118" t="s">
        <v>4016</v>
      </c>
      <c r="U118" t="s">
        <v>3979</v>
      </c>
      <c r="V118" t="s">
        <v>4275</v>
      </c>
    </row>
    <row r="119" spans="1:22" x14ac:dyDescent="0.25">
      <c r="A119">
        <v>2318.73</v>
      </c>
      <c r="B119" t="s">
        <v>58</v>
      </c>
      <c r="K119">
        <v>23</v>
      </c>
      <c r="L119" t="s">
        <v>5885</v>
      </c>
      <c r="N119" t="s">
        <v>7173</v>
      </c>
      <c r="O119" t="s">
        <v>7182</v>
      </c>
      <c r="P119" t="s">
        <v>7760</v>
      </c>
      <c r="Q119" t="s">
        <v>5720</v>
      </c>
      <c r="R119" t="s">
        <v>6789</v>
      </c>
      <c r="S119" t="s">
        <v>3894</v>
      </c>
      <c r="T119" t="s">
        <v>4882</v>
      </c>
      <c r="U119" t="s">
        <v>4855</v>
      </c>
      <c r="V119" t="s">
        <v>4880</v>
      </c>
    </row>
    <row r="120" spans="1:22" x14ac:dyDescent="0.25">
      <c r="C120">
        <v>400</v>
      </c>
      <c r="D120" t="s">
        <v>4874</v>
      </c>
    </row>
    <row r="121" spans="1:22" x14ac:dyDescent="0.25">
      <c r="A121">
        <v>55.74</v>
      </c>
      <c r="B121" t="s">
        <v>58</v>
      </c>
      <c r="K121">
        <v>3</v>
      </c>
      <c r="L121" t="s">
        <v>5885</v>
      </c>
      <c r="N121" t="s">
        <v>7173</v>
      </c>
      <c r="O121" t="s">
        <v>7182</v>
      </c>
      <c r="P121" t="s">
        <v>7760</v>
      </c>
      <c r="Q121" t="s">
        <v>5721</v>
      </c>
      <c r="R121" t="s">
        <v>4221</v>
      </c>
      <c r="S121" t="s">
        <v>4858</v>
      </c>
      <c r="T121" t="s">
        <v>4859</v>
      </c>
    </row>
    <row r="122" spans="1:22" x14ac:dyDescent="0.25">
      <c r="C122">
        <v>380</v>
      </c>
      <c r="D122" s="22">
        <v>43591</v>
      </c>
    </row>
    <row r="123" spans="1:22" x14ac:dyDescent="0.25">
      <c r="A123">
        <v>233.62</v>
      </c>
      <c r="B123" t="s">
        <v>58</v>
      </c>
      <c r="K123">
        <v>18</v>
      </c>
      <c r="L123" t="s">
        <v>5885</v>
      </c>
      <c r="N123" t="s">
        <v>7173</v>
      </c>
      <c r="O123" t="s">
        <v>7182</v>
      </c>
      <c r="P123" t="s">
        <v>7760</v>
      </c>
      <c r="Q123" t="s">
        <v>5722</v>
      </c>
      <c r="R123" t="s">
        <v>6790</v>
      </c>
      <c r="S123" t="s">
        <v>4858</v>
      </c>
      <c r="T123" t="s">
        <v>4859</v>
      </c>
    </row>
    <row r="124" spans="1:22" x14ac:dyDescent="0.25">
      <c r="C124">
        <v>380</v>
      </c>
      <c r="D124" s="22">
        <v>43591</v>
      </c>
    </row>
    <row r="125" spans="1:22" x14ac:dyDescent="0.25">
      <c r="A125">
        <v>273.22000000000003</v>
      </c>
      <c r="B125" t="s">
        <v>58</v>
      </c>
      <c r="K125">
        <v>10</v>
      </c>
      <c r="L125" t="s">
        <v>5885</v>
      </c>
      <c r="N125" t="s">
        <v>7173</v>
      </c>
      <c r="O125" t="s">
        <v>7182</v>
      </c>
      <c r="P125" t="s">
        <v>7760</v>
      </c>
      <c r="Q125" t="s">
        <v>5723</v>
      </c>
      <c r="R125" t="s">
        <v>4220</v>
      </c>
      <c r="S125" t="s">
        <v>4858</v>
      </c>
      <c r="T125" t="s">
        <v>4859</v>
      </c>
      <c r="U125" t="s">
        <v>3895</v>
      </c>
      <c r="V125" t="s">
        <v>4878</v>
      </c>
    </row>
    <row r="126" spans="1:22" x14ac:dyDescent="0.25">
      <c r="C126">
        <v>380</v>
      </c>
      <c r="D126" s="22" t="s">
        <v>4879</v>
      </c>
    </row>
    <row r="127" spans="1:22" x14ac:dyDescent="0.25">
      <c r="A127">
        <v>2258.9699999999998</v>
      </c>
      <c r="B127" t="s">
        <v>58</v>
      </c>
      <c r="K127">
        <v>24</v>
      </c>
      <c r="L127" t="s">
        <v>5885</v>
      </c>
      <c r="N127" t="s">
        <v>7173</v>
      </c>
      <c r="O127" t="s">
        <v>7182</v>
      </c>
      <c r="P127" t="s">
        <v>7760</v>
      </c>
      <c r="Q127" t="s">
        <v>5724</v>
      </c>
      <c r="R127" t="s">
        <v>6784</v>
      </c>
      <c r="S127" t="s">
        <v>4855</v>
      </c>
      <c r="T127" t="s">
        <v>4856</v>
      </c>
    </row>
    <row r="128" spans="1:22" x14ac:dyDescent="0.25">
      <c r="C128">
        <v>480</v>
      </c>
      <c r="D128" t="s">
        <v>4857</v>
      </c>
    </row>
    <row r="129" spans="1:22" x14ac:dyDescent="0.25">
      <c r="A129">
        <v>18066.060000000001</v>
      </c>
      <c r="B129" t="s">
        <v>65</v>
      </c>
      <c r="C129">
        <v>400</v>
      </c>
      <c r="D129">
        <v>22</v>
      </c>
      <c r="L129" t="s">
        <v>4788</v>
      </c>
      <c r="N129" t="s">
        <v>7760</v>
      </c>
      <c r="O129" t="s">
        <v>7182</v>
      </c>
      <c r="P129" t="s">
        <v>7763</v>
      </c>
      <c r="Q129" t="s">
        <v>5725</v>
      </c>
      <c r="R129" t="s">
        <v>4017</v>
      </c>
      <c r="S129" t="s">
        <v>3999</v>
      </c>
      <c r="T129" t="s">
        <v>3979</v>
      </c>
      <c r="U129" t="s">
        <v>4276</v>
      </c>
    </row>
    <row r="130" spans="1:22" x14ac:dyDescent="0.25">
      <c r="A130">
        <v>2172.71</v>
      </c>
      <c r="B130" t="s">
        <v>58</v>
      </c>
      <c r="K130">
        <v>57</v>
      </c>
      <c r="L130" t="s">
        <v>5885</v>
      </c>
      <c r="N130" t="s">
        <v>7173</v>
      </c>
      <c r="O130" t="s">
        <v>7182</v>
      </c>
      <c r="P130" t="s">
        <v>7760</v>
      </c>
      <c r="Q130" t="s">
        <v>5726</v>
      </c>
      <c r="R130" t="s">
        <v>6791</v>
      </c>
      <c r="S130" t="s">
        <v>4863</v>
      </c>
      <c r="T130" t="s">
        <v>4864</v>
      </c>
      <c r="U130" t="s">
        <v>4858</v>
      </c>
      <c r="V130" t="s">
        <v>4886</v>
      </c>
    </row>
    <row r="131" spans="1:22" x14ac:dyDescent="0.25">
      <c r="C131">
        <v>380</v>
      </c>
      <c r="D131" t="s">
        <v>4887</v>
      </c>
    </row>
    <row r="132" spans="1:22" x14ac:dyDescent="0.25">
      <c r="A132">
        <v>57.54</v>
      </c>
      <c r="B132" t="s">
        <v>58</v>
      </c>
      <c r="K132">
        <v>3</v>
      </c>
      <c r="L132" t="s">
        <v>5885</v>
      </c>
      <c r="N132" t="s">
        <v>7173</v>
      </c>
      <c r="O132" t="s">
        <v>7182</v>
      </c>
      <c r="P132" t="s">
        <v>7760</v>
      </c>
      <c r="Q132" t="s">
        <v>5721</v>
      </c>
      <c r="R132" t="s">
        <v>4221</v>
      </c>
      <c r="S132" t="s">
        <v>4858</v>
      </c>
      <c r="T132" t="s">
        <v>4859</v>
      </c>
    </row>
    <row r="133" spans="1:22" x14ac:dyDescent="0.25">
      <c r="C133">
        <v>380</v>
      </c>
      <c r="D133" s="22">
        <v>43591</v>
      </c>
    </row>
    <row r="134" spans="1:22" x14ac:dyDescent="0.25">
      <c r="A134">
        <v>19616.57</v>
      </c>
      <c r="B134" t="s">
        <v>65</v>
      </c>
      <c r="C134">
        <v>400</v>
      </c>
      <c r="D134">
        <v>22</v>
      </c>
      <c r="L134" t="s">
        <v>4788</v>
      </c>
      <c r="N134" t="s">
        <v>7760</v>
      </c>
      <c r="O134" t="s">
        <v>7182</v>
      </c>
      <c r="P134" t="s">
        <v>7763</v>
      </c>
      <c r="Q134" t="s">
        <v>193</v>
      </c>
      <c r="R134" t="s">
        <v>3979</v>
      </c>
      <c r="S134" t="s">
        <v>3997</v>
      </c>
      <c r="T134" t="s">
        <v>3999</v>
      </c>
      <c r="U134" t="s">
        <v>4276</v>
      </c>
    </row>
    <row r="135" spans="1:22" x14ac:dyDescent="0.25">
      <c r="A135">
        <v>461.16</v>
      </c>
      <c r="B135" t="s">
        <v>58</v>
      </c>
      <c r="K135">
        <v>4</v>
      </c>
      <c r="L135" t="s">
        <v>5885</v>
      </c>
      <c r="N135" t="s">
        <v>7173</v>
      </c>
      <c r="O135" t="s">
        <v>7182</v>
      </c>
      <c r="P135" t="s">
        <v>7760</v>
      </c>
      <c r="Q135" t="s">
        <v>5727</v>
      </c>
      <c r="R135" t="s">
        <v>4228</v>
      </c>
      <c r="S135" t="s">
        <v>4855</v>
      </c>
      <c r="T135" t="s">
        <v>4880</v>
      </c>
    </row>
    <row r="136" spans="1:22" x14ac:dyDescent="0.25">
      <c r="C136">
        <v>480</v>
      </c>
      <c r="D136" t="s">
        <v>4874</v>
      </c>
    </row>
    <row r="137" spans="1:22" x14ac:dyDescent="0.25">
      <c r="A137">
        <v>5443.84</v>
      </c>
      <c r="B137" t="s">
        <v>65</v>
      </c>
      <c r="C137">
        <v>400</v>
      </c>
      <c r="D137">
        <v>300</v>
      </c>
      <c r="L137" t="s">
        <v>4788</v>
      </c>
      <c r="N137" t="s">
        <v>7760</v>
      </c>
      <c r="O137" t="s">
        <v>7182</v>
      </c>
      <c r="P137" t="s">
        <v>7763</v>
      </c>
      <c r="Q137" t="s">
        <v>198</v>
      </c>
      <c r="R137" t="s">
        <v>3979</v>
      </c>
      <c r="S137" t="s">
        <v>4277</v>
      </c>
    </row>
    <row r="138" spans="1:22" x14ac:dyDescent="0.25">
      <c r="A138">
        <v>573.69000000000005</v>
      </c>
      <c r="B138" t="s">
        <v>58</v>
      </c>
      <c r="K138">
        <v>5</v>
      </c>
      <c r="L138" t="s">
        <v>5885</v>
      </c>
      <c r="N138" t="s">
        <v>7173</v>
      </c>
      <c r="O138" t="s">
        <v>7182</v>
      </c>
      <c r="P138" t="s">
        <v>7760</v>
      </c>
      <c r="Q138" t="s">
        <v>5728</v>
      </c>
      <c r="R138" t="s">
        <v>4223</v>
      </c>
      <c r="S138" t="s">
        <v>4855</v>
      </c>
      <c r="T138" t="s">
        <v>4880</v>
      </c>
    </row>
    <row r="139" spans="1:22" x14ac:dyDescent="0.25">
      <c r="C139">
        <v>480</v>
      </c>
      <c r="D139" t="s">
        <v>4874</v>
      </c>
    </row>
    <row r="140" spans="1:22" x14ac:dyDescent="0.25">
      <c r="A140">
        <v>592.99</v>
      </c>
      <c r="B140" t="s">
        <v>58</v>
      </c>
      <c r="K140">
        <v>20</v>
      </c>
      <c r="L140" t="s">
        <v>5885</v>
      </c>
      <c r="N140" t="s">
        <v>7173</v>
      </c>
      <c r="O140" t="s">
        <v>7182</v>
      </c>
      <c r="P140" t="s">
        <v>7760</v>
      </c>
      <c r="Q140" t="s">
        <v>5729</v>
      </c>
      <c r="R140" t="s">
        <v>4219</v>
      </c>
      <c r="S140" t="s">
        <v>4858</v>
      </c>
      <c r="T140" t="s">
        <v>4888</v>
      </c>
      <c r="U140" t="s">
        <v>3956</v>
      </c>
      <c r="V140" t="s">
        <v>4890</v>
      </c>
    </row>
    <row r="141" spans="1:22" x14ac:dyDescent="0.25">
      <c r="C141">
        <v>380</v>
      </c>
      <c r="D141" t="s">
        <v>4643</v>
      </c>
    </row>
    <row r="142" spans="1:22" x14ac:dyDescent="0.25">
      <c r="A142">
        <v>1230.8900000000001</v>
      </c>
      <c r="B142" t="s">
        <v>58</v>
      </c>
      <c r="K142">
        <v>8</v>
      </c>
      <c r="L142" t="s">
        <v>5885</v>
      </c>
      <c r="N142" t="s">
        <v>7760</v>
      </c>
      <c r="O142" t="s">
        <v>7183</v>
      </c>
      <c r="P142" t="s">
        <v>7760</v>
      </c>
      <c r="Q142" t="s">
        <v>139</v>
      </c>
      <c r="R142" t="s">
        <v>3686</v>
      </c>
      <c r="S142" t="s">
        <v>4855</v>
      </c>
      <c r="T142" t="s">
        <v>4876</v>
      </c>
    </row>
    <row r="143" spans="1:22" x14ac:dyDescent="0.25">
      <c r="C143">
        <v>480</v>
      </c>
      <c r="D143" t="s">
        <v>4877</v>
      </c>
    </row>
    <row r="144" spans="1:22" x14ac:dyDescent="0.25">
      <c r="A144">
        <v>303.74</v>
      </c>
      <c r="B144" t="s">
        <v>58</v>
      </c>
      <c r="K144">
        <v>8</v>
      </c>
      <c r="L144" t="s">
        <v>5885</v>
      </c>
      <c r="N144" t="s">
        <v>7173</v>
      </c>
      <c r="O144" t="s">
        <v>7182</v>
      </c>
      <c r="P144" t="s">
        <v>7760</v>
      </c>
      <c r="Q144" t="s">
        <v>5730</v>
      </c>
      <c r="R144" t="s">
        <v>3686</v>
      </c>
      <c r="S144" t="s">
        <v>4858</v>
      </c>
      <c r="T144" t="s">
        <v>4866</v>
      </c>
      <c r="U144" t="s">
        <v>3895</v>
      </c>
      <c r="V144" t="s">
        <v>4853</v>
      </c>
    </row>
    <row r="145" spans="1:20" x14ac:dyDescent="0.25">
      <c r="C145">
        <v>380</v>
      </c>
      <c r="D145" t="s">
        <v>4854</v>
      </c>
    </row>
    <row r="146" spans="1:20" x14ac:dyDescent="0.25">
      <c r="A146">
        <v>2975.17</v>
      </c>
      <c r="B146" t="s">
        <v>58</v>
      </c>
      <c r="K146">
        <v>36</v>
      </c>
      <c r="L146" t="s">
        <v>5885</v>
      </c>
      <c r="N146" t="s">
        <v>7173</v>
      </c>
      <c r="O146" t="s">
        <v>7182</v>
      </c>
      <c r="P146" t="s">
        <v>7760</v>
      </c>
      <c r="Q146" t="s">
        <v>5731</v>
      </c>
      <c r="R146" t="s">
        <v>6787</v>
      </c>
      <c r="S146" t="s">
        <v>3895</v>
      </c>
      <c r="T146" t="s">
        <v>4860</v>
      </c>
    </row>
    <row r="147" spans="1:20" x14ac:dyDescent="0.25">
      <c r="C147">
        <v>400</v>
      </c>
      <c r="D147">
        <v>50</v>
      </c>
    </row>
    <row r="148" spans="1:20" x14ac:dyDescent="0.25">
      <c r="A148">
        <v>240.25</v>
      </c>
      <c r="B148" t="s">
        <v>58</v>
      </c>
      <c r="K148">
        <v>18</v>
      </c>
      <c r="L148" t="s">
        <v>5885</v>
      </c>
      <c r="N148" t="s">
        <v>7173</v>
      </c>
      <c r="O148" t="s">
        <v>7182</v>
      </c>
      <c r="P148" t="s">
        <v>7760</v>
      </c>
      <c r="Q148" t="s">
        <v>5722</v>
      </c>
      <c r="R148" t="s">
        <v>6790</v>
      </c>
      <c r="S148" t="s">
        <v>4858</v>
      </c>
      <c r="T148" t="s">
        <v>4859</v>
      </c>
    </row>
    <row r="149" spans="1:20" x14ac:dyDescent="0.25">
      <c r="C149">
        <v>380</v>
      </c>
      <c r="D149" s="22">
        <v>43591</v>
      </c>
    </row>
    <row r="150" spans="1:20" x14ac:dyDescent="0.25">
      <c r="A150">
        <v>3538.07</v>
      </c>
      <c r="B150" t="s">
        <v>65</v>
      </c>
      <c r="C150">
        <v>400</v>
      </c>
      <c r="D150">
        <v>50</v>
      </c>
      <c r="L150" t="s">
        <v>4788</v>
      </c>
      <c r="N150" t="s">
        <v>7760</v>
      </c>
      <c r="O150" t="s">
        <v>7182</v>
      </c>
      <c r="P150" t="s">
        <v>7763</v>
      </c>
      <c r="Q150" t="s">
        <v>5732</v>
      </c>
      <c r="R150" t="s">
        <v>3979</v>
      </c>
      <c r="S150" t="s">
        <v>4265</v>
      </c>
    </row>
    <row r="151" spans="1:20" x14ac:dyDescent="0.25">
      <c r="A151">
        <v>4360.5</v>
      </c>
      <c r="B151" t="s">
        <v>65</v>
      </c>
      <c r="C151">
        <v>400</v>
      </c>
      <c r="D151">
        <v>250</v>
      </c>
      <c r="L151" t="s">
        <v>4788</v>
      </c>
      <c r="N151" t="s">
        <v>7760</v>
      </c>
      <c r="O151" t="s">
        <v>7182</v>
      </c>
      <c r="P151" t="s">
        <v>7763</v>
      </c>
      <c r="Q151" t="s">
        <v>5683</v>
      </c>
      <c r="R151" t="s">
        <v>3979</v>
      </c>
      <c r="S151" t="s">
        <v>4266</v>
      </c>
    </row>
    <row r="152" spans="1:20" x14ac:dyDescent="0.25">
      <c r="A152">
        <v>217.62</v>
      </c>
      <c r="B152" t="s">
        <v>58</v>
      </c>
      <c r="K152">
        <v>9</v>
      </c>
      <c r="L152" t="s">
        <v>5885</v>
      </c>
      <c r="N152" t="s">
        <v>7173</v>
      </c>
      <c r="O152" t="s">
        <v>7182</v>
      </c>
      <c r="P152" t="s">
        <v>7760</v>
      </c>
      <c r="Q152" t="s">
        <v>5733</v>
      </c>
      <c r="R152" t="s">
        <v>4224</v>
      </c>
      <c r="S152" t="s">
        <v>4858</v>
      </c>
      <c r="T152" t="s">
        <v>4866</v>
      </c>
    </row>
    <row r="153" spans="1:20" x14ac:dyDescent="0.25">
      <c r="C153">
        <v>380</v>
      </c>
      <c r="D153" t="s">
        <v>4867</v>
      </c>
    </row>
    <row r="154" spans="1:20" x14ac:dyDescent="0.25">
      <c r="A154">
        <v>430.29</v>
      </c>
      <c r="B154" t="s">
        <v>58</v>
      </c>
      <c r="K154">
        <v>6</v>
      </c>
      <c r="L154" t="s">
        <v>5885</v>
      </c>
      <c r="N154" t="s">
        <v>7176</v>
      </c>
      <c r="O154" t="s">
        <v>7182</v>
      </c>
      <c r="P154" t="s">
        <v>7760</v>
      </c>
      <c r="Q154" t="s">
        <v>5734</v>
      </c>
      <c r="R154" t="s">
        <v>4237</v>
      </c>
      <c r="S154" t="s">
        <v>3956</v>
      </c>
      <c r="T154" t="s">
        <v>4890</v>
      </c>
    </row>
    <row r="155" spans="1:20" x14ac:dyDescent="0.25">
      <c r="C155">
        <v>690</v>
      </c>
      <c r="D155" t="s">
        <v>4643</v>
      </c>
    </row>
    <row r="156" spans="1:20" x14ac:dyDescent="0.25">
      <c r="A156">
        <v>155.52000000000001</v>
      </c>
      <c r="B156" t="s">
        <v>58</v>
      </c>
      <c r="K156">
        <v>6</v>
      </c>
      <c r="L156" t="s">
        <v>5885</v>
      </c>
      <c r="N156" t="s">
        <v>7173</v>
      </c>
      <c r="O156" t="s">
        <v>7182</v>
      </c>
      <c r="P156" t="s">
        <v>7760</v>
      </c>
      <c r="Q156" t="s">
        <v>5735</v>
      </c>
      <c r="R156" t="s">
        <v>4237</v>
      </c>
      <c r="S156" t="s">
        <v>4858</v>
      </c>
      <c r="T156" t="s">
        <v>4888</v>
      </c>
    </row>
    <row r="157" spans="1:20" x14ac:dyDescent="0.25">
      <c r="C157">
        <v>380</v>
      </c>
      <c r="D157" t="s">
        <v>4889</v>
      </c>
    </row>
    <row r="158" spans="1:20" x14ac:dyDescent="0.25">
      <c r="A158">
        <v>763.96</v>
      </c>
      <c r="B158" t="s">
        <v>58</v>
      </c>
      <c r="K158">
        <v>9</v>
      </c>
      <c r="L158" t="s">
        <v>5885</v>
      </c>
      <c r="N158" t="s">
        <v>7173</v>
      </c>
      <c r="O158" t="s">
        <v>7182</v>
      </c>
      <c r="P158" t="s">
        <v>7760</v>
      </c>
      <c r="Q158" t="s">
        <v>5736</v>
      </c>
      <c r="R158" t="s">
        <v>4224</v>
      </c>
      <c r="S158" t="s">
        <v>3895</v>
      </c>
      <c r="T158" t="s">
        <v>4860</v>
      </c>
    </row>
    <row r="159" spans="1:20" x14ac:dyDescent="0.25">
      <c r="C159">
        <v>400</v>
      </c>
      <c r="D159">
        <v>50</v>
      </c>
    </row>
    <row r="160" spans="1:20" x14ac:dyDescent="0.25">
      <c r="A160">
        <v>2258.85</v>
      </c>
      <c r="B160" t="s">
        <v>58</v>
      </c>
      <c r="K160">
        <v>27</v>
      </c>
      <c r="L160" t="s">
        <v>5885</v>
      </c>
      <c r="N160" t="s">
        <v>7173</v>
      </c>
      <c r="O160" t="s">
        <v>7182</v>
      </c>
      <c r="P160" t="s">
        <v>7760</v>
      </c>
      <c r="Q160" t="s">
        <v>5737</v>
      </c>
      <c r="R160" t="s">
        <v>4231</v>
      </c>
      <c r="S160" t="s">
        <v>3895</v>
      </c>
      <c r="T160" t="s">
        <v>4860</v>
      </c>
    </row>
    <row r="161" spans="1:41" x14ac:dyDescent="0.25">
      <c r="C161">
        <v>400</v>
      </c>
      <c r="D161">
        <v>50</v>
      </c>
    </row>
    <row r="162" spans="1:41" x14ac:dyDescent="0.25">
      <c r="A162">
        <v>25985.35</v>
      </c>
      <c r="B162" t="s">
        <v>65</v>
      </c>
      <c r="C162">
        <v>400</v>
      </c>
      <c r="D162">
        <v>50</v>
      </c>
      <c r="F162" t="s">
        <v>5399</v>
      </c>
      <c r="G162" t="s">
        <v>5959</v>
      </c>
      <c r="J162" t="s">
        <v>4338</v>
      </c>
      <c r="K162">
        <v>4</v>
      </c>
      <c r="L162" t="s">
        <v>4788</v>
      </c>
      <c r="N162" t="s">
        <v>7760</v>
      </c>
      <c r="O162" t="s">
        <v>7182</v>
      </c>
      <c r="P162" t="s">
        <v>7763</v>
      </c>
      <c r="Q162" t="s">
        <v>5738</v>
      </c>
      <c r="R162" t="s">
        <v>3979</v>
      </c>
      <c r="S162" t="s">
        <v>4018</v>
      </c>
      <c r="T162" t="s">
        <v>5957</v>
      </c>
      <c r="U162" t="s">
        <v>5958</v>
      </c>
      <c r="V162" t="s">
        <v>5960</v>
      </c>
      <c r="W162" t="s">
        <v>3690</v>
      </c>
      <c r="X162" t="s">
        <v>3979</v>
      </c>
      <c r="Y162" t="s">
        <v>4019</v>
      </c>
      <c r="Z162" t="s">
        <v>5957</v>
      </c>
      <c r="AA162" t="s">
        <v>5958</v>
      </c>
      <c r="AB162" t="s">
        <v>5961</v>
      </c>
      <c r="AC162" t="s">
        <v>3689</v>
      </c>
      <c r="AD162" t="s">
        <v>3979</v>
      </c>
      <c r="AE162" t="s">
        <v>4020</v>
      </c>
      <c r="AF162" t="s">
        <v>5957</v>
      </c>
      <c r="AG162" t="s">
        <v>5958</v>
      </c>
      <c r="AH162" t="s">
        <v>5962</v>
      </c>
      <c r="AI162" t="s">
        <v>3689</v>
      </c>
      <c r="AJ162" t="s">
        <v>3979</v>
      </c>
      <c r="AK162" t="s">
        <v>4021</v>
      </c>
      <c r="AL162" t="s">
        <v>5957</v>
      </c>
      <c r="AM162" t="s">
        <v>5958</v>
      </c>
      <c r="AN162" t="s">
        <v>5963</v>
      </c>
      <c r="AO162" t="s">
        <v>3700</v>
      </c>
    </row>
    <row r="163" spans="1:41" x14ac:dyDescent="0.25">
      <c r="C163">
        <v>400</v>
      </c>
      <c r="D163">
        <v>125</v>
      </c>
      <c r="F163" t="s">
        <v>5399</v>
      </c>
      <c r="G163" t="s">
        <v>5959</v>
      </c>
      <c r="J163" t="s">
        <v>4339</v>
      </c>
      <c r="K163">
        <v>1</v>
      </c>
    </row>
    <row r="164" spans="1:41" x14ac:dyDescent="0.25">
      <c r="C164">
        <v>400</v>
      </c>
      <c r="D164">
        <v>175</v>
      </c>
      <c r="F164" t="s">
        <v>5399</v>
      </c>
      <c r="G164" t="s">
        <v>5959</v>
      </c>
      <c r="J164" t="s">
        <v>4340</v>
      </c>
      <c r="K164">
        <v>1</v>
      </c>
    </row>
    <row r="165" spans="1:41" x14ac:dyDescent="0.25">
      <c r="C165">
        <v>400</v>
      </c>
      <c r="D165">
        <v>250</v>
      </c>
      <c r="F165" t="s">
        <v>5399</v>
      </c>
      <c r="G165" t="s">
        <v>5959</v>
      </c>
      <c r="J165" t="s">
        <v>4341</v>
      </c>
      <c r="K165">
        <v>3</v>
      </c>
    </row>
    <row r="167" spans="1:41" x14ac:dyDescent="0.25">
      <c r="A167">
        <v>5230.0200000000004</v>
      </c>
      <c r="B167" t="s">
        <v>65</v>
      </c>
      <c r="C167">
        <v>400</v>
      </c>
      <c r="D167">
        <v>50</v>
      </c>
      <c r="F167" t="s">
        <v>5399</v>
      </c>
      <c r="G167" t="s">
        <v>5959</v>
      </c>
      <c r="J167" t="s">
        <v>4338</v>
      </c>
      <c r="K167">
        <v>1</v>
      </c>
      <c r="L167" t="s">
        <v>4788</v>
      </c>
      <c r="N167" t="s">
        <v>7760</v>
      </c>
      <c r="O167" t="s">
        <v>7182</v>
      </c>
      <c r="P167" t="s">
        <v>7763</v>
      </c>
      <c r="Q167" t="s">
        <v>5739</v>
      </c>
      <c r="R167" t="s">
        <v>3979</v>
      </c>
      <c r="S167" t="s">
        <v>4018</v>
      </c>
      <c r="T167" t="s">
        <v>5957</v>
      </c>
      <c r="U167" t="s">
        <v>5958</v>
      </c>
      <c r="V167" t="s">
        <v>5960</v>
      </c>
      <c r="W167" t="s">
        <v>3689</v>
      </c>
      <c r="X167" t="s">
        <v>3979</v>
      </c>
      <c r="Y167" t="s">
        <v>4022</v>
      </c>
      <c r="Z167" t="s">
        <v>5957</v>
      </c>
      <c r="AA167" t="s">
        <v>5958</v>
      </c>
      <c r="AB167" t="s">
        <v>5964</v>
      </c>
      <c r="AC167" t="s">
        <v>3689</v>
      </c>
      <c r="AD167" t="s">
        <v>3979</v>
      </c>
      <c r="AE167" t="s">
        <v>4023</v>
      </c>
      <c r="AF167" t="s">
        <v>5957</v>
      </c>
      <c r="AG167" t="s">
        <v>5958</v>
      </c>
      <c r="AH167" t="s">
        <v>5965</v>
      </c>
      <c r="AI167" t="s">
        <v>3692</v>
      </c>
    </row>
    <row r="168" spans="1:41" x14ac:dyDescent="0.25">
      <c r="C168">
        <v>400</v>
      </c>
      <c r="D168">
        <v>70</v>
      </c>
      <c r="F168" t="s">
        <v>5399</v>
      </c>
      <c r="G168" t="s">
        <v>5959</v>
      </c>
      <c r="J168" t="s">
        <v>4412</v>
      </c>
      <c r="K168">
        <v>1</v>
      </c>
    </row>
    <row r="169" spans="1:41" x14ac:dyDescent="0.25">
      <c r="C169">
        <v>400</v>
      </c>
      <c r="D169">
        <v>69</v>
      </c>
      <c r="F169" t="s">
        <v>5399</v>
      </c>
      <c r="G169" t="s">
        <v>5959</v>
      </c>
      <c r="J169" t="s">
        <v>4413</v>
      </c>
      <c r="K169">
        <v>2</v>
      </c>
    </row>
    <row r="171" spans="1:41" x14ac:dyDescent="0.25">
      <c r="A171">
        <v>19767.990000000002</v>
      </c>
      <c r="B171" t="s">
        <v>65</v>
      </c>
      <c r="C171">
        <v>400</v>
      </c>
      <c r="D171">
        <v>700</v>
      </c>
      <c r="F171" t="s">
        <v>5399</v>
      </c>
      <c r="G171" t="s">
        <v>5959</v>
      </c>
      <c r="J171" t="s">
        <v>4414</v>
      </c>
      <c r="K171">
        <v>2</v>
      </c>
      <c r="L171" t="s">
        <v>4788</v>
      </c>
      <c r="N171" t="s">
        <v>7760</v>
      </c>
      <c r="O171" t="s">
        <v>7182</v>
      </c>
      <c r="P171" t="s">
        <v>7763</v>
      </c>
      <c r="Q171" t="s">
        <v>5740</v>
      </c>
      <c r="R171" t="s">
        <v>3979</v>
      </c>
      <c r="S171" t="s">
        <v>4024</v>
      </c>
      <c r="T171" t="s">
        <v>5957</v>
      </c>
      <c r="U171" t="s">
        <v>5958</v>
      </c>
      <c r="V171" t="s">
        <v>5966</v>
      </c>
      <c r="W171" t="s">
        <v>3692</v>
      </c>
    </row>
    <row r="173" spans="1:41" x14ac:dyDescent="0.25">
      <c r="A173">
        <v>11479.2</v>
      </c>
      <c r="B173" t="s">
        <v>65</v>
      </c>
      <c r="C173">
        <v>400</v>
      </c>
      <c r="D173">
        <v>125</v>
      </c>
      <c r="F173" t="s">
        <v>5399</v>
      </c>
      <c r="G173" t="s">
        <v>5959</v>
      </c>
      <c r="J173" t="s">
        <v>4415</v>
      </c>
      <c r="K173">
        <v>2</v>
      </c>
      <c r="L173" t="s">
        <v>4788</v>
      </c>
      <c r="N173" t="s">
        <v>7760</v>
      </c>
      <c r="O173" t="s">
        <v>7182</v>
      </c>
      <c r="P173" t="s">
        <v>7763</v>
      </c>
      <c r="Q173" t="s">
        <v>5741</v>
      </c>
      <c r="R173" t="s">
        <v>3979</v>
      </c>
      <c r="S173" t="s">
        <v>4019</v>
      </c>
      <c r="T173" t="s">
        <v>5957</v>
      </c>
      <c r="U173" t="s">
        <v>5958</v>
      </c>
      <c r="V173" t="s">
        <v>5967</v>
      </c>
      <c r="W173" t="s">
        <v>3692</v>
      </c>
      <c r="X173" t="s">
        <v>3979</v>
      </c>
      <c r="Y173" t="s">
        <v>4025</v>
      </c>
      <c r="Z173" t="s">
        <v>5957</v>
      </c>
      <c r="AA173" t="s">
        <v>5958</v>
      </c>
      <c r="AB173" t="s">
        <v>5968</v>
      </c>
      <c r="AC173" t="s">
        <v>3692</v>
      </c>
    </row>
    <row r="174" spans="1:41" x14ac:dyDescent="0.25">
      <c r="C174">
        <v>400</v>
      </c>
      <c r="D174">
        <v>200</v>
      </c>
      <c r="F174" t="s">
        <v>5399</v>
      </c>
      <c r="G174" t="s">
        <v>5959</v>
      </c>
      <c r="J174" t="s">
        <v>4416</v>
      </c>
      <c r="K174">
        <v>2</v>
      </c>
    </row>
    <row r="176" spans="1:41" x14ac:dyDescent="0.25">
      <c r="A176">
        <v>30941.98</v>
      </c>
      <c r="B176" t="s">
        <v>65</v>
      </c>
      <c r="C176">
        <v>400</v>
      </c>
      <c r="D176">
        <v>225</v>
      </c>
      <c r="F176" t="s">
        <v>5399</v>
      </c>
      <c r="G176" t="s">
        <v>5959</v>
      </c>
      <c r="H176" t="s">
        <v>5959</v>
      </c>
      <c r="J176" t="s">
        <v>4417</v>
      </c>
      <c r="K176">
        <v>2</v>
      </c>
      <c r="L176" t="s">
        <v>4788</v>
      </c>
      <c r="N176" t="s">
        <v>7760</v>
      </c>
      <c r="O176" t="s">
        <v>7182</v>
      </c>
      <c r="P176" t="s">
        <v>7763</v>
      </c>
      <c r="Q176" t="s">
        <v>6896</v>
      </c>
      <c r="R176" t="s">
        <v>3893</v>
      </c>
      <c r="S176" t="s">
        <v>4026</v>
      </c>
      <c r="T176" t="s">
        <v>3893</v>
      </c>
      <c r="U176" t="s">
        <v>5957</v>
      </c>
      <c r="V176" t="s">
        <v>5958</v>
      </c>
      <c r="W176" t="s">
        <v>5969</v>
      </c>
      <c r="X176" t="s">
        <v>5970</v>
      </c>
      <c r="Y176" t="s">
        <v>3692</v>
      </c>
      <c r="Z176" t="s">
        <v>4027</v>
      </c>
      <c r="AA176" t="s">
        <v>3893</v>
      </c>
      <c r="AB176" t="s">
        <v>5957</v>
      </c>
      <c r="AC176" t="s">
        <v>5958</v>
      </c>
      <c r="AD176" t="s">
        <v>5969</v>
      </c>
      <c r="AE176" t="s">
        <v>5962</v>
      </c>
      <c r="AF176" t="s">
        <v>3692</v>
      </c>
    </row>
    <row r="177" spans="1:39" x14ac:dyDescent="0.25">
      <c r="C177">
        <v>400</v>
      </c>
      <c r="D177">
        <v>175</v>
      </c>
      <c r="F177" t="s">
        <v>5399</v>
      </c>
      <c r="G177" t="s">
        <v>5959</v>
      </c>
      <c r="H177" t="s">
        <v>5959</v>
      </c>
      <c r="J177" t="s">
        <v>4340</v>
      </c>
      <c r="K177">
        <v>2</v>
      </c>
    </row>
    <row r="179" spans="1:39" x14ac:dyDescent="0.25">
      <c r="A179">
        <v>20320.900000000001</v>
      </c>
      <c r="B179" t="s">
        <v>65</v>
      </c>
      <c r="C179">
        <v>400</v>
      </c>
      <c r="D179">
        <v>600</v>
      </c>
      <c r="F179" t="s">
        <v>5399</v>
      </c>
      <c r="G179" t="s">
        <v>5959</v>
      </c>
      <c r="J179" t="s">
        <v>4418</v>
      </c>
      <c r="K179">
        <v>2</v>
      </c>
      <c r="L179" t="s">
        <v>4788</v>
      </c>
      <c r="N179" t="s">
        <v>7760</v>
      </c>
      <c r="O179" t="s">
        <v>7182</v>
      </c>
      <c r="P179" t="s">
        <v>7763</v>
      </c>
      <c r="Q179" t="s">
        <v>5742</v>
      </c>
      <c r="R179" t="s">
        <v>3979</v>
      </c>
      <c r="S179" t="s">
        <v>4010</v>
      </c>
      <c r="T179" t="s">
        <v>5957</v>
      </c>
      <c r="U179" t="s">
        <v>5958</v>
      </c>
      <c r="V179" t="s">
        <v>5971</v>
      </c>
      <c r="W179" t="s">
        <v>3692</v>
      </c>
    </row>
    <row r="181" spans="1:39" x14ac:dyDescent="0.25">
      <c r="A181">
        <v>4630.2</v>
      </c>
      <c r="B181" t="s">
        <v>65</v>
      </c>
      <c r="C181">
        <v>400</v>
      </c>
      <c r="D181">
        <v>100</v>
      </c>
      <c r="F181" t="s">
        <v>5399</v>
      </c>
      <c r="G181" t="s">
        <v>5959</v>
      </c>
      <c r="J181" t="s">
        <v>4351</v>
      </c>
      <c r="K181">
        <v>1</v>
      </c>
      <c r="L181" t="s">
        <v>4788</v>
      </c>
      <c r="N181" t="s">
        <v>7760</v>
      </c>
      <c r="O181" t="s">
        <v>7182</v>
      </c>
      <c r="P181" t="s">
        <v>7763</v>
      </c>
      <c r="Q181" t="s">
        <v>5743</v>
      </c>
      <c r="R181" t="s">
        <v>3979</v>
      </c>
      <c r="S181" t="s">
        <v>4008</v>
      </c>
      <c r="T181" t="s">
        <v>5957</v>
      </c>
      <c r="U181" t="s">
        <v>5958</v>
      </c>
      <c r="V181" t="s">
        <v>5972</v>
      </c>
      <c r="W181" t="s">
        <v>3689</v>
      </c>
      <c r="X181" t="s">
        <v>3979</v>
      </c>
      <c r="Y181" t="s">
        <v>4028</v>
      </c>
      <c r="Z181" t="s">
        <v>5957</v>
      </c>
      <c r="AA181" t="s">
        <v>5958</v>
      </c>
      <c r="AB181" t="s">
        <v>5973</v>
      </c>
      <c r="AC181" t="s">
        <v>3689</v>
      </c>
    </row>
    <row r="182" spans="1:39" x14ac:dyDescent="0.25">
      <c r="C182">
        <v>400</v>
      </c>
      <c r="D182" t="s">
        <v>4645</v>
      </c>
      <c r="F182" t="s">
        <v>5399</v>
      </c>
      <c r="G182" t="s">
        <v>5959</v>
      </c>
      <c r="J182" t="s">
        <v>4419</v>
      </c>
      <c r="K182">
        <v>1</v>
      </c>
    </row>
    <row r="184" spans="1:39" x14ac:dyDescent="0.25">
      <c r="A184">
        <v>41042.589999999997</v>
      </c>
      <c r="B184" t="s">
        <v>65</v>
      </c>
      <c r="C184">
        <v>400</v>
      </c>
      <c r="D184">
        <v>200</v>
      </c>
      <c r="F184" t="s">
        <v>5399</v>
      </c>
      <c r="G184" t="s">
        <v>5959</v>
      </c>
      <c r="J184" t="s">
        <v>4416</v>
      </c>
      <c r="K184">
        <v>4</v>
      </c>
      <c r="L184" t="s">
        <v>4788</v>
      </c>
      <c r="N184" t="s">
        <v>7760</v>
      </c>
      <c r="O184" t="s">
        <v>7182</v>
      </c>
      <c r="P184" t="s">
        <v>7763</v>
      </c>
      <c r="Q184" t="s">
        <v>5744</v>
      </c>
      <c r="R184" t="s">
        <v>3979</v>
      </c>
      <c r="S184" t="s">
        <v>4025</v>
      </c>
      <c r="T184" t="s">
        <v>5957</v>
      </c>
      <c r="U184" t="s">
        <v>5958</v>
      </c>
      <c r="V184" t="s">
        <v>5968</v>
      </c>
      <c r="W184" t="s">
        <v>3690</v>
      </c>
      <c r="X184" t="s">
        <v>3979</v>
      </c>
      <c r="Y184" t="s">
        <v>4029</v>
      </c>
      <c r="Z184" t="s">
        <v>5957</v>
      </c>
      <c r="AA184" t="s">
        <v>5958</v>
      </c>
      <c r="AB184" t="s">
        <v>5974</v>
      </c>
      <c r="AC184" t="s">
        <v>3692</v>
      </c>
      <c r="AD184" t="s">
        <v>5957</v>
      </c>
      <c r="AE184" t="s">
        <v>5958</v>
      </c>
      <c r="AF184" t="s">
        <v>5975</v>
      </c>
      <c r="AG184" t="s">
        <v>3692</v>
      </c>
      <c r="AH184" t="s">
        <v>3979</v>
      </c>
      <c r="AI184" t="s">
        <v>4018</v>
      </c>
      <c r="AJ184" t="s">
        <v>5957</v>
      </c>
      <c r="AK184" t="s">
        <v>5958</v>
      </c>
      <c r="AL184" t="s">
        <v>5976</v>
      </c>
      <c r="AM184" t="s">
        <v>3692</v>
      </c>
    </row>
    <row r="185" spans="1:39" x14ac:dyDescent="0.25">
      <c r="C185">
        <v>400</v>
      </c>
      <c r="D185">
        <v>300</v>
      </c>
      <c r="F185" t="s">
        <v>5399</v>
      </c>
      <c r="G185" t="s">
        <v>5959</v>
      </c>
      <c r="J185" t="s">
        <v>4342</v>
      </c>
      <c r="K185">
        <v>2</v>
      </c>
    </row>
    <row r="186" spans="1:39" x14ac:dyDescent="0.25">
      <c r="F186" t="s">
        <v>5399</v>
      </c>
      <c r="G186" t="s">
        <v>5959</v>
      </c>
      <c r="J186" t="s">
        <v>4420</v>
      </c>
      <c r="K186">
        <v>2</v>
      </c>
    </row>
    <row r="187" spans="1:39" x14ac:dyDescent="0.25">
      <c r="C187">
        <v>400</v>
      </c>
      <c r="D187">
        <v>50</v>
      </c>
      <c r="F187" t="s">
        <v>5399</v>
      </c>
      <c r="G187" t="s">
        <v>5959</v>
      </c>
      <c r="J187" t="s">
        <v>4421</v>
      </c>
      <c r="K187">
        <v>2</v>
      </c>
    </row>
    <row r="189" spans="1:39" x14ac:dyDescent="0.25">
      <c r="A189">
        <v>10177.379999999999</v>
      </c>
      <c r="B189" t="s">
        <v>65</v>
      </c>
      <c r="C189">
        <v>400</v>
      </c>
      <c r="D189">
        <v>150</v>
      </c>
      <c r="F189" t="s">
        <v>5399</v>
      </c>
      <c r="G189" t="s">
        <v>5959</v>
      </c>
      <c r="J189" t="s">
        <v>4422</v>
      </c>
      <c r="K189">
        <v>2</v>
      </c>
      <c r="L189" t="s">
        <v>4788</v>
      </c>
      <c r="N189" t="s">
        <v>7760</v>
      </c>
      <c r="O189" t="s">
        <v>7182</v>
      </c>
      <c r="P189" t="s">
        <v>7763</v>
      </c>
      <c r="Q189" t="s">
        <v>5745</v>
      </c>
      <c r="R189" t="s">
        <v>3979</v>
      </c>
      <c r="S189" t="s">
        <v>4030</v>
      </c>
      <c r="T189" t="s">
        <v>5957</v>
      </c>
      <c r="U189" t="s">
        <v>5958</v>
      </c>
      <c r="V189" t="s">
        <v>5977</v>
      </c>
      <c r="W189" t="s">
        <v>3692</v>
      </c>
      <c r="X189" t="s">
        <v>3979</v>
      </c>
      <c r="Y189" t="s">
        <v>4031</v>
      </c>
      <c r="Z189" t="s">
        <v>5957</v>
      </c>
      <c r="AA189" t="s">
        <v>5958</v>
      </c>
      <c r="AB189" t="s">
        <v>5978</v>
      </c>
      <c r="AC189" t="s">
        <v>3692</v>
      </c>
    </row>
    <row r="190" spans="1:39" x14ac:dyDescent="0.25">
      <c r="C190">
        <v>400</v>
      </c>
      <c r="D190">
        <v>32</v>
      </c>
      <c r="F190" t="s">
        <v>5399</v>
      </c>
      <c r="G190" t="s">
        <v>5959</v>
      </c>
      <c r="J190" t="s">
        <v>4423</v>
      </c>
      <c r="K190">
        <v>2</v>
      </c>
    </row>
    <row r="192" spans="1:39" x14ac:dyDescent="0.25">
      <c r="A192">
        <v>7353.76</v>
      </c>
      <c r="B192" t="s">
        <v>65</v>
      </c>
      <c r="C192">
        <v>400</v>
      </c>
      <c r="D192">
        <v>50</v>
      </c>
      <c r="F192" t="s">
        <v>5399</v>
      </c>
      <c r="G192" t="s">
        <v>5959</v>
      </c>
      <c r="J192" t="s">
        <v>4421</v>
      </c>
      <c r="K192">
        <v>2</v>
      </c>
      <c r="L192" t="s">
        <v>4788</v>
      </c>
      <c r="N192" t="s">
        <v>7760</v>
      </c>
      <c r="O192" t="s">
        <v>7182</v>
      </c>
      <c r="P192" t="s">
        <v>7763</v>
      </c>
      <c r="Q192" t="s">
        <v>5746</v>
      </c>
      <c r="R192" t="s">
        <v>3979</v>
      </c>
      <c r="S192" t="s">
        <v>4018</v>
      </c>
      <c r="T192" t="s">
        <v>5957</v>
      </c>
      <c r="U192" t="s">
        <v>5958</v>
      </c>
      <c r="V192" t="s">
        <v>5976</v>
      </c>
      <c r="W192" t="s">
        <v>3692</v>
      </c>
      <c r="X192" t="s">
        <v>3979</v>
      </c>
      <c r="Y192" t="s">
        <v>4032</v>
      </c>
      <c r="Z192" t="s">
        <v>5957</v>
      </c>
      <c r="AA192" t="s">
        <v>5958</v>
      </c>
      <c r="AB192" t="s">
        <v>5979</v>
      </c>
      <c r="AC192" t="s">
        <v>3689</v>
      </c>
    </row>
    <row r="193" spans="1:39" x14ac:dyDescent="0.25">
      <c r="C193">
        <v>400</v>
      </c>
      <c r="D193">
        <v>75</v>
      </c>
      <c r="F193" t="s">
        <v>5399</v>
      </c>
      <c r="G193" t="s">
        <v>5959</v>
      </c>
      <c r="J193" t="s">
        <v>4424</v>
      </c>
      <c r="K193">
        <v>1</v>
      </c>
    </row>
    <row r="195" spans="1:39" x14ac:dyDescent="0.25">
      <c r="A195">
        <v>5701.75</v>
      </c>
      <c r="B195" t="s">
        <v>65</v>
      </c>
      <c r="C195">
        <v>400</v>
      </c>
      <c r="D195">
        <v>69</v>
      </c>
      <c r="F195" t="s">
        <v>5399</v>
      </c>
      <c r="G195" t="s">
        <v>5959</v>
      </c>
      <c r="J195" t="s">
        <v>4413</v>
      </c>
      <c r="K195">
        <v>1</v>
      </c>
      <c r="L195" t="s">
        <v>4788</v>
      </c>
      <c r="N195" t="s">
        <v>7760</v>
      </c>
      <c r="O195" t="s">
        <v>7182</v>
      </c>
      <c r="P195" t="s">
        <v>7763</v>
      </c>
      <c r="Q195" t="s">
        <v>5747</v>
      </c>
      <c r="R195" t="s">
        <v>3979</v>
      </c>
      <c r="S195" t="s">
        <v>4023</v>
      </c>
      <c r="T195" t="s">
        <v>5957</v>
      </c>
      <c r="U195" t="s">
        <v>5958</v>
      </c>
      <c r="V195" t="s">
        <v>5965</v>
      </c>
      <c r="W195" t="s">
        <v>3689</v>
      </c>
      <c r="X195" t="s">
        <v>3979</v>
      </c>
      <c r="Y195" t="s">
        <v>4033</v>
      </c>
      <c r="Z195" t="s">
        <v>5957</v>
      </c>
      <c r="AA195" t="s">
        <v>5958</v>
      </c>
      <c r="AB195" t="s">
        <v>5980</v>
      </c>
      <c r="AC195" t="s">
        <v>3689</v>
      </c>
    </row>
    <row r="196" spans="1:39" x14ac:dyDescent="0.25">
      <c r="C196">
        <v>400</v>
      </c>
      <c r="D196" t="s">
        <v>4646</v>
      </c>
      <c r="F196" t="s">
        <v>5399</v>
      </c>
      <c r="G196" t="s">
        <v>5959</v>
      </c>
      <c r="J196" t="s">
        <v>4425</v>
      </c>
      <c r="K196">
        <v>1</v>
      </c>
    </row>
    <row r="198" spans="1:39" x14ac:dyDescent="0.25">
      <c r="A198">
        <v>30510.27</v>
      </c>
      <c r="B198" t="s">
        <v>65</v>
      </c>
      <c r="C198">
        <v>400</v>
      </c>
      <c r="D198">
        <v>200</v>
      </c>
      <c r="F198" t="s">
        <v>5399</v>
      </c>
      <c r="G198" t="s">
        <v>5959</v>
      </c>
      <c r="J198" t="s">
        <v>4416</v>
      </c>
      <c r="K198">
        <v>1</v>
      </c>
      <c r="L198" t="s">
        <v>4788</v>
      </c>
      <c r="N198" t="s">
        <v>7760</v>
      </c>
      <c r="O198" t="s">
        <v>7182</v>
      </c>
      <c r="P198" t="s">
        <v>7763</v>
      </c>
      <c r="Q198" t="s">
        <v>5748</v>
      </c>
      <c r="R198" t="s">
        <v>3979</v>
      </c>
      <c r="S198" t="s">
        <v>4025</v>
      </c>
      <c r="T198" t="s">
        <v>5957</v>
      </c>
      <c r="U198" t="s">
        <v>5958</v>
      </c>
      <c r="V198" t="s">
        <v>5968</v>
      </c>
      <c r="W198" t="s">
        <v>3689</v>
      </c>
      <c r="X198" t="s">
        <v>3979</v>
      </c>
      <c r="Y198" t="s">
        <v>4006</v>
      </c>
      <c r="Z198" t="s">
        <v>5957</v>
      </c>
      <c r="AA198" t="s">
        <v>5958</v>
      </c>
      <c r="AB198" t="s">
        <v>5981</v>
      </c>
      <c r="AC198" t="s">
        <v>3692</v>
      </c>
      <c r="AD198" t="s">
        <v>5957</v>
      </c>
      <c r="AE198" t="s">
        <v>5958</v>
      </c>
      <c r="AF198" t="s">
        <v>5982</v>
      </c>
      <c r="AG198" t="s">
        <v>3689</v>
      </c>
      <c r="AH198" t="s">
        <v>3979</v>
      </c>
      <c r="AI198" t="s">
        <v>4023</v>
      </c>
      <c r="AJ198" t="s">
        <v>5957</v>
      </c>
      <c r="AK198" t="s">
        <v>5958</v>
      </c>
      <c r="AL198" t="s">
        <v>5965</v>
      </c>
      <c r="AM198" t="s">
        <v>3689</v>
      </c>
    </row>
    <row r="199" spans="1:39" x14ac:dyDescent="0.25">
      <c r="C199">
        <v>400</v>
      </c>
      <c r="D199">
        <v>350</v>
      </c>
      <c r="F199" t="s">
        <v>5399</v>
      </c>
      <c r="G199" t="s">
        <v>5959</v>
      </c>
      <c r="J199" t="s">
        <v>4426</v>
      </c>
      <c r="K199">
        <v>2</v>
      </c>
    </row>
    <row r="200" spans="1:39" x14ac:dyDescent="0.25">
      <c r="F200" t="s">
        <v>5399</v>
      </c>
      <c r="G200" t="s">
        <v>5959</v>
      </c>
      <c r="J200" t="s">
        <v>4427</v>
      </c>
      <c r="K200">
        <v>1</v>
      </c>
    </row>
    <row r="201" spans="1:39" x14ac:dyDescent="0.25">
      <c r="C201">
        <v>400</v>
      </c>
      <c r="D201">
        <v>69</v>
      </c>
      <c r="F201" t="s">
        <v>5399</v>
      </c>
      <c r="G201" t="s">
        <v>5959</v>
      </c>
      <c r="J201" t="s">
        <v>4413</v>
      </c>
      <c r="K201">
        <v>1</v>
      </c>
    </row>
    <row r="203" spans="1:39" x14ac:dyDescent="0.25">
      <c r="A203">
        <v>13956.82</v>
      </c>
      <c r="B203" t="s">
        <v>65</v>
      </c>
      <c r="C203">
        <v>400</v>
      </c>
      <c r="D203">
        <v>125</v>
      </c>
      <c r="F203" t="s">
        <v>5399</v>
      </c>
      <c r="G203" t="s">
        <v>5959</v>
      </c>
      <c r="J203" t="s">
        <v>4428</v>
      </c>
      <c r="K203">
        <v>2</v>
      </c>
      <c r="L203" t="s">
        <v>4788</v>
      </c>
      <c r="N203" t="s">
        <v>7760</v>
      </c>
      <c r="O203" t="s">
        <v>7182</v>
      </c>
      <c r="P203" t="s">
        <v>7763</v>
      </c>
      <c r="Q203" t="s">
        <v>5749</v>
      </c>
      <c r="R203" t="s">
        <v>3979</v>
      </c>
      <c r="S203" t="s">
        <v>4019</v>
      </c>
      <c r="T203" t="s">
        <v>5957</v>
      </c>
      <c r="U203" t="s">
        <v>5958</v>
      </c>
      <c r="V203" t="s">
        <v>5983</v>
      </c>
      <c r="W203" t="s">
        <v>3692</v>
      </c>
      <c r="X203" t="s">
        <v>3979</v>
      </c>
      <c r="Y203" t="s">
        <v>4029</v>
      </c>
      <c r="Z203" t="s">
        <v>5957</v>
      </c>
      <c r="AA203" t="s">
        <v>5958</v>
      </c>
      <c r="AB203" t="s">
        <v>5974</v>
      </c>
      <c r="AC203" t="s">
        <v>3689</v>
      </c>
    </row>
    <row r="204" spans="1:39" x14ac:dyDescent="0.25">
      <c r="C204">
        <v>400</v>
      </c>
      <c r="D204">
        <v>300</v>
      </c>
      <c r="F204" t="s">
        <v>5399</v>
      </c>
      <c r="G204" t="s">
        <v>5959</v>
      </c>
      <c r="J204" t="s">
        <v>4342</v>
      </c>
      <c r="K204">
        <v>1</v>
      </c>
    </row>
    <row r="206" spans="1:39" x14ac:dyDescent="0.25">
      <c r="A206">
        <v>16933.46</v>
      </c>
      <c r="B206" t="s">
        <v>65</v>
      </c>
      <c r="C206">
        <v>400</v>
      </c>
      <c r="D206">
        <v>300</v>
      </c>
      <c r="F206" t="s">
        <v>5399</v>
      </c>
      <c r="G206" t="s">
        <v>5959</v>
      </c>
      <c r="J206" t="s">
        <v>4342</v>
      </c>
      <c r="K206">
        <v>3</v>
      </c>
      <c r="L206" t="s">
        <v>4788</v>
      </c>
      <c r="N206" t="s">
        <v>7760</v>
      </c>
      <c r="O206" t="s">
        <v>7182</v>
      </c>
      <c r="P206" t="s">
        <v>7763</v>
      </c>
      <c r="Q206" t="s">
        <v>5750</v>
      </c>
      <c r="R206" t="s">
        <v>3979</v>
      </c>
      <c r="S206" t="s">
        <v>4029</v>
      </c>
      <c r="T206" t="s">
        <v>5957</v>
      </c>
      <c r="U206" t="s">
        <v>5958</v>
      </c>
      <c r="V206" t="s">
        <v>5974</v>
      </c>
      <c r="W206" t="s">
        <v>3700</v>
      </c>
      <c r="X206" t="s">
        <v>3979</v>
      </c>
      <c r="Y206" t="s">
        <v>4034</v>
      </c>
      <c r="Z206" t="s">
        <v>5957</v>
      </c>
      <c r="AA206" t="s">
        <v>5958</v>
      </c>
      <c r="AB206" t="s">
        <v>5984</v>
      </c>
      <c r="AC206" t="s">
        <v>3689</v>
      </c>
    </row>
    <row r="207" spans="1:39" x14ac:dyDescent="0.25">
      <c r="C207">
        <v>400</v>
      </c>
      <c r="D207">
        <v>6</v>
      </c>
      <c r="F207" t="s">
        <v>5399</v>
      </c>
      <c r="G207" t="s">
        <v>5959</v>
      </c>
      <c r="J207" t="s">
        <v>4343</v>
      </c>
      <c r="K207">
        <v>1</v>
      </c>
    </row>
    <row r="209" spans="1:45" x14ac:dyDescent="0.25">
      <c r="A209">
        <v>22591.84</v>
      </c>
      <c r="B209" t="s">
        <v>65</v>
      </c>
      <c r="C209">
        <v>400</v>
      </c>
      <c r="D209">
        <v>100</v>
      </c>
      <c r="F209" t="s">
        <v>5399</v>
      </c>
      <c r="G209" t="s">
        <v>5959</v>
      </c>
      <c r="H209" t="s">
        <v>5959</v>
      </c>
      <c r="J209" t="s">
        <v>4351</v>
      </c>
      <c r="K209">
        <v>2</v>
      </c>
      <c r="L209" t="s">
        <v>4788</v>
      </c>
      <c r="N209" t="s">
        <v>7760</v>
      </c>
      <c r="O209" t="s">
        <v>7182</v>
      </c>
      <c r="P209" t="s">
        <v>7763</v>
      </c>
      <c r="Q209" t="s">
        <v>5751</v>
      </c>
      <c r="R209" t="s">
        <v>3979</v>
      </c>
      <c r="S209" t="s">
        <v>4008</v>
      </c>
      <c r="T209" t="s">
        <v>5957</v>
      </c>
      <c r="U209" t="s">
        <v>5958</v>
      </c>
      <c r="V209" t="s">
        <v>5969</v>
      </c>
      <c r="W209" t="s">
        <v>5972</v>
      </c>
      <c r="X209" t="s">
        <v>3692</v>
      </c>
      <c r="Y209" t="s">
        <v>3979</v>
      </c>
      <c r="Z209" t="s">
        <v>4021</v>
      </c>
      <c r="AA209" t="s">
        <v>5957</v>
      </c>
      <c r="AB209" t="s">
        <v>5958</v>
      </c>
      <c r="AC209" t="s">
        <v>5969</v>
      </c>
      <c r="AD209" t="s">
        <v>5985</v>
      </c>
      <c r="AE209" t="s">
        <v>3700</v>
      </c>
      <c r="AF209" t="s">
        <v>3979</v>
      </c>
      <c r="AG209" t="s">
        <v>4033</v>
      </c>
      <c r="AH209" t="s">
        <v>5957</v>
      </c>
      <c r="AI209" t="s">
        <v>5958</v>
      </c>
      <c r="AJ209" t="s">
        <v>5969</v>
      </c>
      <c r="AK209" t="s">
        <v>5980</v>
      </c>
      <c r="AL209" t="s">
        <v>3689</v>
      </c>
    </row>
    <row r="210" spans="1:45" x14ac:dyDescent="0.25">
      <c r="C210">
        <v>400</v>
      </c>
      <c r="D210">
        <v>250</v>
      </c>
      <c r="F210" t="s">
        <v>5399</v>
      </c>
      <c r="G210" t="s">
        <v>5959</v>
      </c>
      <c r="H210" t="s">
        <v>5959</v>
      </c>
      <c r="J210" t="s">
        <v>4352</v>
      </c>
      <c r="K210">
        <v>3</v>
      </c>
    </row>
    <row r="211" spans="1:45" x14ac:dyDescent="0.25">
      <c r="C211">
        <v>400</v>
      </c>
      <c r="D211" t="s">
        <v>4646</v>
      </c>
      <c r="F211" t="s">
        <v>5399</v>
      </c>
      <c r="G211" t="s">
        <v>5959</v>
      </c>
      <c r="H211" t="s">
        <v>5959</v>
      </c>
      <c r="J211" t="s">
        <v>4425</v>
      </c>
      <c r="K211">
        <v>1</v>
      </c>
    </row>
    <row r="213" spans="1:45" x14ac:dyDescent="0.25">
      <c r="A213">
        <v>24181.32</v>
      </c>
      <c r="B213" t="s">
        <v>65</v>
      </c>
      <c r="C213">
        <v>400</v>
      </c>
      <c r="D213">
        <v>450</v>
      </c>
      <c r="F213" t="s">
        <v>5399</v>
      </c>
      <c r="G213" t="s">
        <v>5959</v>
      </c>
      <c r="J213" t="s">
        <v>4429</v>
      </c>
      <c r="K213">
        <v>2</v>
      </c>
      <c r="L213" t="s">
        <v>4788</v>
      </c>
      <c r="N213" t="s">
        <v>7760</v>
      </c>
      <c r="O213" t="s">
        <v>7182</v>
      </c>
      <c r="P213" t="s">
        <v>7763</v>
      </c>
      <c r="Q213" t="s">
        <v>5752</v>
      </c>
      <c r="R213" t="s">
        <v>3979</v>
      </c>
      <c r="S213" t="s">
        <v>4035</v>
      </c>
      <c r="T213" t="s">
        <v>5957</v>
      </c>
      <c r="U213" t="s">
        <v>5958</v>
      </c>
      <c r="V213" t="s">
        <v>5986</v>
      </c>
      <c r="W213" t="s">
        <v>3692</v>
      </c>
      <c r="X213" t="s">
        <v>3979</v>
      </c>
      <c r="Y213" t="s">
        <v>4034</v>
      </c>
      <c r="Z213" t="s">
        <v>5957</v>
      </c>
      <c r="AA213" t="s">
        <v>5958</v>
      </c>
      <c r="AB213" t="s">
        <v>5984</v>
      </c>
      <c r="AC213" t="s">
        <v>3700</v>
      </c>
    </row>
    <row r="214" spans="1:45" x14ac:dyDescent="0.25">
      <c r="C214">
        <v>400</v>
      </c>
      <c r="D214">
        <v>6</v>
      </c>
      <c r="F214" t="s">
        <v>5399</v>
      </c>
      <c r="G214" t="s">
        <v>5959</v>
      </c>
      <c r="J214" t="s">
        <v>4343</v>
      </c>
      <c r="K214">
        <v>3</v>
      </c>
    </row>
    <row r="216" spans="1:45" x14ac:dyDescent="0.25">
      <c r="A216">
        <v>19817.490000000002</v>
      </c>
      <c r="B216" t="s">
        <v>65</v>
      </c>
      <c r="C216">
        <v>400</v>
      </c>
      <c r="D216" t="s">
        <v>4647</v>
      </c>
      <c r="F216" t="s">
        <v>5399</v>
      </c>
      <c r="G216" t="s">
        <v>5959</v>
      </c>
      <c r="J216" t="s">
        <v>4431</v>
      </c>
      <c r="K216">
        <v>1</v>
      </c>
      <c r="L216" t="s">
        <v>4788</v>
      </c>
      <c r="N216" t="s">
        <v>7760</v>
      </c>
      <c r="O216" t="s">
        <v>7182</v>
      </c>
      <c r="P216" t="s">
        <v>7763</v>
      </c>
      <c r="Q216" t="s">
        <v>5753</v>
      </c>
      <c r="R216" t="s">
        <v>3979</v>
      </c>
      <c r="S216" t="s">
        <v>4036</v>
      </c>
      <c r="T216" t="s">
        <v>5957</v>
      </c>
      <c r="U216" t="s">
        <v>5958</v>
      </c>
      <c r="V216" t="s">
        <v>5987</v>
      </c>
      <c r="W216" t="s">
        <v>3689</v>
      </c>
      <c r="X216" t="s">
        <v>3979</v>
      </c>
      <c r="Y216" t="s">
        <v>4037</v>
      </c>
      <c r="Z216" t="s">
        <v>5957</v>
      </c>
      <c r="AA216" t="s">
        <v>5958</v>
      </c>
      <c r="AB216" t="s">
        <v>5988</v>
      </c>
      <c r="AC216" t="s">
        <v>3692</v>
      </c>
      <c r="AD216" t="s">
        <v>3979</v>
      </c>
      <c r="AE216" t="s">
        <v>4038</v>
      </c>
      <c r="AF216" t="s">
        <v>5957</v>
      </c>
      <c r="AG216" t="s">
        <v>5958</v>
      </c>
      <c r="AH216" t="s">
        <v>5989</v>
      </c>
      <c r="AI216" t="s">
        <v>3692</v>
      </c>
    </row>
    <row r="217" spans="1:45" x14ac:dyDescent="0.25">
      <c r="C217">
        <v>400</v>
      </c>
      <c r="D217">
        <v>16</v>
      </c>
      <c r="F217" t="s">
        <v>5399</v>
      </c>
      <c r="G217" t="s">
        <v>5959</v>
      </c>
      <c r="J217" t="s">
        <v>4432</v>
      </c>
      <c r="K217">
        <v>2</v>
      </c>
    </row>
    <row r="218" spans="1:45" x14ac:dyDescent="0.25">
      <c r="C218">
        <v>400</v>
      </c>
      <c r="D218">
        <v>275</v>
      </c>
      <c r="F218" t="s">
        <v>5399</v>
      </c>
      <c r="G218" t="s">
        <v>5959</v>
      </c>
      <c r="J218" t="s">
        <v>4433</v>
      </c>
      <c r="K218">
        <v>2</v>
      </c>
    </row>
    <row r="220" spans="1:45" x14ac:dyDescent="0.25">
      <c r="A220">
        <v>38090.25</v>
      </c>
      <c r="B220" t="s">
        <v>65</v>
      </c>
      <c r="C220">
        <v>400</v>
      </c>
      <c r="D220">
        <v>150</v>
      </c>
      <c r="F220" t="s">
        <v>5399</v>
      </c>
      <c r="G220" t="s">
        <v>5959</v>
      </c>
      <c r="H220" t="s">
        <v>5959</v>
      </c>
      <c r="J220" t="s">
        <v>4344</v>
      </c>
      <c r="K220">
        <v>3</v>
      </c>
      <c r="L220" t="s">
        <v>4788</v>
      </c>
      <c r="N220" t="s">
        <v>7760</v>
      </c>
      <c r="O220" t="s">
        <v>7182</v>
      </c>
      <c r="P220" t="s">
        <v>7763</v>
      </c>
      <c r="Q220" t="s">
        <v>5754</v>
      </c>
      <c r="R220" t="s">
        <v>3979</v>
      </c>
      <c r="S220" t="s">
        <v>4030</v>
      </c>
      <c r="T220" t="s">
        <v>5957</v>
      </c>
      <c r="U220" t="s">
        <v>5958</v>
      </c>
      <c r="V220" t="s">
        <v>5969</v>
      </c>
      <c r="W220" t="s">
        <v>5990</v>
      </c>
      <c r="X220" t="s">
        <v>3700</v>
      </c>
      <c r="Y220" t="s">
        <v>3979</v>
      </c>
      <c r="Z220" t="s">
        <v>4025</v>
      </c>
      <c r="AA220" t="s">
        <v>5957</v>
      </c>
      <c r="AB220" t="s">
        <v>5958</v>
      </c>
      <c r="AC220" t="s">
        <v>5969</v>
      </c>
      <c r="AD220" t="s">
        <v>5991</v>
      </c>
      <c r="AE220" t="s">
        <v>3689</v>
      </c>
      <c r="AF220" t="s">
        <v>3979</v>
      </c>
      <c r="AG220" t="s">
        <v>4029</v>
      </c>
      <c r="AH220" t="s">
        <v>5957</v>
      </c>
      <c r="AI220" t="s">
        <v>5958</v>
      </c>
      <c r="AJ220" t="s">
        <v>5969</v>
      </c>
      <c r="AK220" t="s">
        <v>5974</v>
      </c>
      <c r="AL220" t="s">
        <v>3700</v>
      </c>
      <c r="AM220" t="s">
        <v>3979</v>
      </c>
      <c r="AN220" t="s">
        <v>4032</v>
      </c>
      <c r="AO220" t="s">
        <v>5957</v>
      </c>
      <c r="AP220" t="s">
        <v>5958</v>
      </c>
      <c r="AQ220" t="s">
        <v>5969</v>
      </c>
      <c r="AR220" t="s">
        <v>5979</v>
      </c>
      <c r="AS220" t="s">
        <v>3692</v>
      </c>
    </row>
    <row r="221" spans="1:45" x14ac:dyDescent="0.25">
      <c r="C221">
        <v>400</v>
      </c>
      <c r="D221">
        <v>200</v>
      </c>
      <c r="F221" t="s">
        <v>5399</v>
      </c>
      <c r="G221" t="s">
        <v>5959</v>
      </c>
      <c r="H221" t="s">
        <v>5959</v>
      </c>
      <c r="J221" t="s">
        <v>4434</v>
      </c>
      <c r="K221">
        <v>1</v>
      </c>
    </row>
    <row r="222" spans="1:45" x14ac:dyDescent="0.25">
      <c r="C222">
        <v>400</v>
      </c>
      <c r="D222">
        <v>300</v>
      </c>
      <c r="F222" t="s">
        <v>5399</v>
      </c>
      <c r="G222" t="s">
        <v>5959</v>
      </c>
      <c r="H222" t="s">
        <v>5959</v>
      </c>
      <c r="J222" t="s">
        <v>4342</v>
      </c>
      <c r="K222">
        <v>3</v>
      </c>
    </row>
    <row r="223" spans="1:45" x14ac:dyDescent="0.25">
      <c r="C223">
        <v>400</v>
      </c>
      <c r="D223">
        <v>75</v>
      </c>
      <c r="F223" t="s">
        <v>5399</v>
      </c>
      <c r="G223" t="s">
        <v>5959</v>
      </c>
      <c r="H223" t="s">
        <v>5959</v>
      </c>
      <c r="J223" t="s">
        <v>4424</v>
      </c>
      <c r="K223">
        <v>2</v>
      </c>
    </row>
    <row r="225" spans="1:41" x14ac:dyDescent="0.25">
      <c r="A225">
        <v>6530.62</v>
      </c>
      <c r="B225" t="s">
        <v>65</v>
      </c>
      <c r="C225">
        <v>400</v>
      </c>
      <c r="D225">
        <v>22</v>
      </c>
      <c r="F225" t="s">
        <v>5399</v>
      </c>
      <c r="G225" t="s">
        <v>5959</v>
      </c>
      <c r="H225" t="s">
        <v>5959</v>
      </c>
      <c r="J225" t="s">
        <v>4435</v>
      </c>
      <c r="K225">
        <v>1</v>
      </c>
      <c r="L225" t="s">
        <v>4788</v>
      </c>
      <c r="N225" t="s">
        <v>7760</v>
      </c>
      <c r="O225" t="s">
        <v>7182</v>
      </c>
      <c r="P225" t="s">
        <v>7763</v>
      </c>
      <c r="Q225" t="s">
        <v>5755</v>
      </c>
      <c r="R225" t="s">
        <v>3979</v>
      </c>
      <c r="S225" t="s">
        <v>4039</v>
      </c>
      <c r="T225" t="s">
        <v>5957</v>
      </c>
      <c r="U225" t="s">
        <v>5958</v>
      </c>
      <c r="V225" t="s">
        <v>5969</v>
      </c>
      <c r="W225" t="s">
        <v>5992</v>
      </c>
      <c r="X225" t="s">
        <v>3689</v>
      </c>
      <c r="Y225" t="s">
        <v>3979</v>
      </c>
      <c r="Z225" t="s">
        <v>4028</v>
      </c>
      <c r="AA225" t="s">
        <v>5957</v>
      </c>
      <c r="AB225" t="s">
        <v>5958</v>
      </c>
      <c r="AC225" t="s">
        <v>5969</v>
      </c>
      <c r="AD225" t="s">
        <v>5973</v>
      </c>
      <c r="AE225" t="s">
        <v>3689</v>
      </c>
      <c r="AF225" t="s">
        <v>3979</v>
      </c>
      <c r="AG225" t="s">
        <v>4023</v>
      </c>
      <c r="AH225" t="s">
        <v>5957</v>
      </c>
      <c r="AI225" t="s">
        <v>5958</v>
      </c>
      <c r="AJ225" t="s">
        <v>5969</v>
      </c>
      <c r="AK225" t="s">
        <v>5965</v>
      </c>
      <c r="AL225" t="s">
        <v>3689</v>
      </c>
    </row>
    <row r="226" spans="1:41" x14ac:dyDescent="0.25">
      <c r="C226">
        <v>400</v>
      </c>
      <c r="D226" t="s">
        <v>4645</v>
      </c>
      <c r="F226" t="s">
        <v>5399</v>
      </c>
      <c r="G226" t="s">
        <v>5959</v>
      </c>
      <c r="H226" t="s">
        <v>5959</v>
      </c>
      <c r="J226" t="s">
        <v>4419</v>
      </c>
      <c r="K226">
        <v>1</v>
      </c>
    </row>
    <row r="227" spans="1:41" x14ac:dyDescent="0.25">
      <c r="C227">
        <v>400</v>
      </c>
      <c r="D227">
        <v>69</v>
      </c>
      <c r="F227" t="s">
        <v>5399</v>
      </c>
      <c r="G227" t="s">
        <v>5959</v>
      </c>
      <c r="H227" t="s">
        <v>5959</v>
      </c>
      <c r="J227" t="s">
        <v>4413</v>
      </c>
      <c r="K227">
        <v>1</v>
      </c>
    </row>
    <row r="229" spans="1:41" x14ac:dyDescent="0.25">
      <c r="A229">
        <v>36653.39</v>
      </c>
      <c r="B229" t="s">
        <v>65</v>
      </c>
      <c r="C229">
        <v>400</v>
      </c>
      <c r="D229">
        <v>200</v>
      </c>
      <c r="F229" t="s">
        <v>5399</v>
      </c>
      <c r="G229" t="s">
        <v>5959</v>
      </c>
      <c r="J229" t="s">
        <v>4434</v>
      </c>
      <c r="K229">
        <v>3</v>
      </c>
      <c r="L229" t="s">
        <v>4788</v>
      </c>
      <c r="N229" t="s">
        <v>7760</v>
      </c>
      <c r="O229" t="s">
        <v>7182</v>
      </c>
      <c r="P229" t="s">
        <v>7763</v>
      </c>
      <c r="Q229" t="s">
        <v>5756</v>
      </c>
      <c r="R229" t="s">
        <v>3979</v>
      </c>
      <c r="S229" t="s">
        <v>4025</v>
      </c>
      <c r="T229" t="s">
        <v>5957</v>
      </c>
      <c r="U229" t="s">
        <v>5958</v>
      </c>
      <c r="V229" t="s">
        <v>5991</v>
      </c>
      <c r="W229" t="s">
        <v>3700</v>
      </c>
      <c r="X229" t="s">
        <v>3979</v>
      </c>
      <c r="Y229" t="s">
        <v>4010</v>
      </c>
      <c r="Z229" t="s">
        <v>5957</v>
      </c>
      <c r="AA229" t="s">
        <v>5958</v>
      </c>
      <c r="AB229" t="s">
        <v>5971</v>
      </c>
      <c r="AC229" t="s">
        <v>3692</v>
      </c>
    </row>
    <row r="230" spans="1:41" x14ac:dyDescent="0.25">
      <c r="C230">
        <v>400</v>
      </c>
      <c r="D230">
        <v>600</v>
      </c>
      <c r="F230" t="s">
        <v>5399</v>
      </c>
      <c r="G230" t="s">
        <v>5959</v>
      </c>
      <c r="J230" t="s">
        <v>4418</v>
      </c>
      <c r="K230">
        <v>2</v>
      </c>
    </row>
    <row r="232" spans="1:41" x14ac:dyDescent="0.25">
      <c r="A232">
        <v>19629.259999999998</v>
      </c>
      <c r="B232" t="s">
        <v>65</v>
      </c>
      <c r="C232">
        <v>400</v>
      </c>
      <c r="D232">
        <v>150</v>
      </c>
      <c r="F232" t="s">
        <v>5399</v>
      </c>
      <c r="G232" t="s">
        <v>5959</v>
      </c>
      <c r="H232" t="s">
        <v>5959</v>
      </c>
      <c r="J232" t="s">
        <v>4344</v>
      </c>
      <c r="K232">
        <v>2</v>
      </c>
      <c r="L232" t="s">
        <v>4788</v>
      </c>
      <c r="N232" t="s">
        <v>7760</v>
      </c>
      <c r="O232" t="s">
        <v>7182</v>
      </c>
      <c r="P232" t="s">
        <v>7763</v>
      </c>
      <c r="Q232" t="s">
        <v>6897</v>
      </c>
      <c r="R232" t="s">
        <v>3979</v>
      </c>
      <c r="S232" t="s">
        <v>4030</v>
      </c>
      <c r="T232" t="s">
        <v>5957</v>
      </c>
      <c r="U232" t="s">
        <v>5958</v>
      </c>
      <c r="V232" t="s">
        <v>5969</v>
      </c>
      <c r="W232" t="s">
        <v>5990</v>
      </c>
      <c r="X232" t="s">
        <v>3692</v>
      </c>
      <c r="Y232" t="s">
        <v>3979</v>
      </c>
      <c r="Z232" t="s">
        <v>4040</v>
      </c>
      <c r="AA232" t="s">
        <v>5957</v>
      </c>
      <c r="AB232" t="s">
        <v>5958</v>
      </c>
      <c r="AC232" t="s">
        <v>5969</v>
      </c>
      <c r="AD232" t="s">
        <v>5993</v>
      </c>
      <c r="AE232" t="s">
        <v>3692</v>
      </c>
      <c r="AF232" t="s">
        <v>3979</v>
      </c>
      <c r="AG232" t="s">
        <v>4041</v>
      </c>
      <c r="AH232" t="s">
        <v>5957</v>
      </c>
      <c r="AI232" t="s">
        <v>5958</v>
      </c>
      <c r="AJ232" t="s">
        <v>5969</v>
      </c>
      <c r="AK232" t="s">
        <v>5994</v>
      </c>
      <c r="AL232" t="s">
        <v>3689</v>
      </c>
    </row>
    <row r="233" spans="1:41" x14ac:dyDescent="0.25">
      <c r="C233">
        <v>400</v>
      </c>
      <c r="D233">
        <v>225</v>
      </c>
      <c r="F233" t="s">
        <v>5399</v>
      </c>
      <c r="G233" t="s">
        <v>5959</v>
      </c>
      <c r="H233" t="s">
        <v>5959</v>
      </c>
      <c r="J233" t="s">
        <v>4345</v>
      </c>
      <c r="K233">
        <v>2</v>
      </c>
    </row>
    <row r="234" spans="1:41" x14ac:dyDescent="0.25">
      <c r="C234">
        <v>400</v>
      </c>
      <c r="D234">
        <v>9</v>
      </c>
      <c r="F234" t="s">
        <v>5399</v>
      </c>
      <c r="G234" t="s">
        <v>5959</v>
      </c>
      <c r="H234" t="s">
        <v>5959</v>
      </c>
      <c r="J234" t="s">
        <v>4346</v>
      </c>
      <c r="K234">
        <v>1</v>
      </c>
    </row>
    <row r="236" spans="1:41" x14ac:dyDescent="0.25">
      <c r="A236">
        <v>22185.68</v>
      </c>
      <c r="B236" t="s">
        <v>65</v>
      </c>
      <c r="K236">
        <v>2</v>
      </c>
      <c r="L236" t="s">
        <v>4788</v>
      </c>
      <c r="N236" t="s">
        <v>7760</v>
      </c>
      <c r="O236" t="s">
        <v>7182</v>
      </c>
      <c r="P236" t="s">
        <v>7763</v>
      </c>
      <c r="Q236" t="s">
        <v>6898</v>
      </c>
      <c r="R236" t="s">
        <v>3692</v>
      </c>
      <c r="S236" t="s">
        <v>4042</v>
      </c>
      <c r="T236" t="s">
        <v>3893</v>
      </c>
      <c r="U236" t="s">
        <v>3894</v>
      </c>
      <c r="V236" t="s">
        <v>5957</v>
      </c>
      <c r="W236" t="s">
        <v>5958</v>
      </c>
      <c r="X236" t="s">
        <v>5969</v>
      </c>
      <c r="Y236" t="s">
        <v>5995</v>
      </c>
      <c r="Z236" t="s">
        <v>5996</v>
      </c>
      <c r="AA236" t="s">
        <v>3692</v>
      </c>
    </row>
    <row r="237" spans="1:41" x14ac:dyDescent="0.25">
      <c r="C237">
        <v>400</v>
      </c>
      <c r="D237">
        <v>550</v>
      </c>
      <c r="F237" t="s">
        <v>5399</v>
      </c>
      <c r="G237" t="s">
        <v>5959</v>
      </c>
      <c r="H237" t="s">
        <v>5959</v>
      </c>
      <c r="I237" t="s">
        <v>4347</v>
      </c>
      <c r="J237" t="s">
        <v>4436</v>
      </c>
      <c r="K237">
        <v>2</v>
      </c>
    </row>
    <row r="239" spans="1:41" x14ac:dyDescent="0.25">
      <c r="A239">
        <v>65207.75</v>
      </c>
      <c r="B239" t="s">
        <v>65</v>
      </c>
      <c r="C239">
        <v>400</v>
      </c>
      <c r="D239" t="s">
        <v>4647</v>
      </c>
      <c r="F239" t="s">
        <v>5399</v>
      </c>
      <c r="G239" t="s">
        <v>5959</v>
      </c>
      <c r="J239" t="s">
        <v>4437</v>
      </c>
      <c r="K239">
        <v>2</v>
      </c>
      <c r="L239" t="s">
        <v>4788</v>
      </c>
      <c r="N239" t="s">
        <v>7760</v>
      </c>
      <c r="O239" t="s">
        <v>7182</v>
      </c>
      <c r="P239" t="s">
        <v>7763</v>
      </c>
      <c r="Q239" t="s">
        <v>5757</v>
      </c>
      <c r="R239" t="s">
        <v>3979</v>
      </c>
      <c r="S239" t="s">
        <v>4036</v>
      </c>
      <c r="T239" t="s">
        <v>5957</v>
      </c>
      <c r="U239" t="s">
        <v>5958</v>
      </c>
      <c r="V239" t="s">
        <v>5997</v>
      </c>
      <c r="W239" t="s">
        <v>3692</v>
      </c>
      <c r="X239" t="s">
        <v>3979</v>
      </c>
      <c r="Y239" t="s">
        <v>4031</v>
      </c>
      <c r="Z239" t="s">
        <v>5957</v>
      </c>
      <c r="AA239" t="s">
        <v>5958</v>
      </c>
      <c r="AB239" t="s">
        <v>5978</v>
      </c>
      <c r="AC239" t="s">
        <v>3689</v>
      </c>
      <c r="AD239" t="s">
        <v>3979</v>
      </c>
      <c r="AE239" t="s">
        <v>4018</v>
      </c>
      <c r="AF239" t="s">
        <v>5957</v>
      </c>
      <c r="AG239" t="s">
        <v>5958</v>
      </c>
      <c r="AH239" t="s">
        <v>5976</v>
      </c>
      <c r="AI239" t="s">
        <v>3689</v>
      </c>
      <c r="AJ239" t="s">
        <v>3979</v>
      </c>
      <c r="AK239" t="s">
        <v>4010</v>
      </c>
      <c r="AL239" t="s">
        <v>5957</v>
      </c>
      <c r="AM239" t="s">
        <v>5958</v>
      </c>
      <c r="AN239" t="s">
        <v>5998</v>
      </c>
      <c r="AO239" t="s">
        <v>3700</v>
      </c>
    </row>
    <row r="240" spans="1:41" x14ac:dyDescent="0.25">
      <c r="C240">
        <v>400</v>
      </c>
      <c r="D240">
        <v>32</v>
      </c>
      <c r="F240" t="s">
        <v>5399</v>
      </c>
      <c r="G240" t="s">
        <v>5959</v>
      </c>
      <c r="J240" t="s">
        <v>4423</v>
      </c>
      <c r="K240">
        <v>1</v>
      </c>
    </row>
    <row r="241" spans="1:92" x14ac:dyDescent="0.25">
      <c r="C241">
        <v>400</v>
      </c>
      <c r="D241">
        <v>50</v>
      </c>
      <c r="F241" t="s">
        <v>5399</v>
      </c>
      <c r="G241" t="s">
        <v>5959</v>
      </c>
      <c r="J241" t="s">
        <v>4421</v>
      </c>
      <c r="K241">
        <v>1</v>
      </c>
    </row>
    <row r="242" spans="1:92" x14ac:dyDescent="0.25">
      <c r="C242">
        <v>400</v>
      </c>
      <c r="D242">
        <v>600</v>
      </c>
      <c r="F242" t="s">
        <v>5399</v>
      </c>
      <c r="G242" t="s">
        <v>5959</v>
      </c>
      <c r="J242" t="s">
        <v>4348</v>
      </c>
      <c r="K242">
        <v>3</v>
      </c>
    </row>
    <row r="244" spans="1:92" x14ac:dyDescent="0.25">
      <c r="A244">
        <v>80656.89</v>
      </c>
      <c r="B244" t="s">
        <v>65</v>
      </c>
      <c r="C244">
        <v>400</v>
      </c>
      <c r="D244">
        <v>100</v>
      </c>
      <c r="F244" t="s">
        <v>5399</v>
      </c>
      <c r="G244" t="s">
        <v>5959</v>
      </c>
      <c r="H244" t="s">
        <v>5959</v>
      </c>
      <c r="J244" t="s">
        <v>4351</v>
      </c>
      <c r="K244">
        <v>1</v>
      </c>
      <c r="L244" t="s">
        <v>4788</v>
      </c>
      <c r="N244" t="s">
        <v>7760</v>
      </c>
      <c r="O244" t="s">
        <v>7182</v>
      </c>
      <c r="P244" t="s">
        <v>7763</v>
      </c>
      <c r="Q244" t="s">
        <v>5758</v>
      </c>
      <c r="R244" t="s">
        <v>3979</v>
      </c>
      <c r="S244" t="s">
        <v>4008</v>
      </c>
      <c r="T244" t="s">
        <v>5957</v>
      </c>
      <c r="U244" t="s">
        <v>5958</v>
      </c>
      <c r="V244" t="s">
        <v>5969</v>
      </c>
      <c r="W244" t="s">
        <v>5972</v>
      </c>
      <c r="X244" t="s">
        <v>3689</v>
      </c>
      <c r="Y244" t="s">
        <v>3979</v>
      </c>
      <c r="Z244" t="s">
        <v>4020</v>
      </c>
      <c r="AA244" t="s">
        <v>5957</v>
      </c>
      <c r="AB244" t="s">
        <v>5958</v>
      </c>
      <c r="AC244" t="s">
        <v>5969</v>
      </c>
      <c r="AD244" t="s">
        <v>5962</v>
      </c>
      <c r="AE244" t="s">
        <v>3689</v>
      </c>
      <c r="AF244" t="s">
        <v>3979</v>
      </c>
      <c r="AG244" t="s">
        <v>4025</v>
      </c>
      <c r="AH244" t="s">
        <v>5957</v>
      </c>
      <c r="AI244" t="s">
        <v>5958</v>
      </c>
      <c r="AJ244" t="s">
        <v>5969</v>
      </c>
      <c r="AK244" t="s">
        <v>5991</v>
      </c>
      <c r="AL244" t="s">
        <v>3700</v>
      </c>
      <c r="AM244" t="s">
        <v>3979</v>
      </c>
      <c r="AN244" t="s">
        <v>4021</v>
      </c>
      <c r="AO244" t="s">
        <v>5957</v>
      </c>
      <c r="AP244" t="s">
        <v>5958</v>
      </c>
      <c r="AQ244" t="s">
        <v>5969</v>
      </c>
      <c r="AR244" t="s">
        <v>5985</v>
      </c>
      <c r="AS244" t="s">
        <v>3689</v>
      </c>
      <c r="AT244" t="s">
        <v>5957</v>
      </c>
      <c r="AU244" t="s">
        <v>5958</v>
      </c>
      <c r="AV244" t="s">
        <v>5969</v>
      </c>
      <c r="AW244" t="s">
        <v>5963</v>
      </c>
      <c r="AX244" t="s">
        <v>3692</v>
      </c>
      <c r="AY244" t="s">
        <v>3979</v>
      </c>
      <c r="AZ244" t="s">
        <v>4038</v>
      </c>
      <c r="BA244" t="s">
        <v>5957</v>
      </c>
      <c r="BB244" t="s">
        <v>5958</v>
      </c>
      <c r="BC244" t="s">
        <v>5969</v>
      </c>
      <c r="BD244" t="s">
        <v>5999</v>
      </c>
      <c r="BE244" t="s">
        <v>3689</v>
      </c>
      <c r="BF244" t="s">
        <v>3979</v>
      </c>
      <c r="BG244" t="s">
        <v>4029</v>
      </c>
      <c r="BH244" t="s">
        <v>5957</v>
      </c>
      <c r="BI244" t="s">
        <v>5958</v>
      </c>
      <c r="BJ244" t="s">
        <v>5969</v>
      </c>
      <c r="BK244" t="s">
        <v>5975</v>
      </c>
      <c r="BL244" t="s">
        <v>3700</v>
      </c>
      <c r="BM244" t="s">
        <v>3979</v>
      </c>
      <c r="BN244" t="s">
        <v>4031</v>
      </c>
      <c r="BO244" t="s">
        <v>5957</v>
      </c>
      <c r="BP244" t="s">
        <v>5958</v>
      </c>
      <c r="BQ244" t="s">
        <v>5969</v>
      </c>
      <c r="BR244" t="s">
        <v>5978</v>
      </c>
      <c r="BS244" t="s">
        <v>3689</v>
      </c>
      <c r="BT244" t="s">
        <v>3979</v>
      </c>
      <c r="BU244" t="s">
        <v>4043</v>
      </c>
      <c r="BV244" t="s">
        <v>5957</v>
      </c>
      <c r="BW244" t="s">
        <v>5958</v>
      </c>
      <c r="BX244" t="s">
        <v>5969</v>
      </c>
      <c r="BY244" t="s">
        <v>6000</v>
      </c>
      <c r="BZ244" t="s">
        <v>3692</v>
      </c>
      <c r="CA244" t="s">
        <v>3979</v>
      </c>
      <c r="CB244" t="s">
        <v>4018</v>
      </c>
      <c r="CC244" t="s">
        <v>5957</v>
      </c>
      <c r="CD244" t="s">
        <v>5958</v>
      </c>
      <c r="CE244" t="s">
        <v>5969</v>
      </c>
      <c r="CF244" t="s">
        <v>5976</v>
      </c>
      <c r="CG244" t="s">
        <v>3689</v>
      </c>
      <c r="CH244" t="s">
        <v>3979</v>
      </c>
      <c r="CI244" t="s">
        <v>4023</v>
      </c>
      <c r="CJ244" t="s">
        <v>5957</v>
      </c>
      <c r="CK244" t="s">
        <v>5958</v>
      </c>
      <c r="CL244" t="s">
        <v>5969</v>
      </c>
      <c r="CM244" t="s">
        <v>5965</v>
      </c>
      <c r="CN244" t="s">
        <v>3689</v>
      </c>
    </row>
    <row r="245" spans="1:92" x14ac:dyDescent="0.25">
      <c r="C245">
        <v>400</v>
      </c>
      <c r="D245">
        <v>175</v>
      </c>
      <c r="F245" t="s">
        <v>5399</v>
      </c>
      <c r="G245" t="s">
        <v>5959</v>
      </c>
      <c r="H245" t="s">
        <v>5959</v>
      </c>
      <c r="J245" t="s">
        <v>4340</v>
      </c>
      <c r="K245">
        <v>1</v>
      </c>
    </row>
    <row r="246" spans="1:92" x14ac:dyDescent="0.25">
      <c r="C246">
        <v>400</v>
      </c>
      <c r="D246">
        <v>200</v>
      </c>
      <c r="F246" t="s">
        <v>5399</v>
      </c>
      <c r="G246" t="s">
        <v>5959</v>
      </c>
      <c r="H246" t="s">
        <v>5959</v>
      </c>
      <c r="J246" t="s">
        <v>4434</v>
      </c>
      <c r="K246">
        <v>3</v>
      </c>
    </row>
    <row r="247" spans="1:92" x14ac:dyDescent="0.25">
      <c r="C247">
        <v>400</v>
      </c>
      <c r="D247">
        <v>250</v>
      </c>
      <c r="F247" t="s">
        <v>5399</v>
      </c>
      <c r="G247" t="s">
        <v>5959</v>
      </c>
      <c r="H247" t="s">
        <v>5959</v>
      </c>
      <c r="J247" t="s">
        <v>4352</v>
      </c>
      <c r="K247">
        <v>1</v>
      </c>
    </row>
    <row r="248" spans="1:92" x14ac:dyDescent="0.25">
      <c r="F248" t="s">
        <v>5399</v>
      </c>
      <c r="G248" t="s">
        <v>5959</v>
      </c>
      <c r="H248" t="s">
        <v>5959</v>
      </c>
      <c r="J248" t="s">
        <v>4341</v>
      </c>
      <c r="K248">
        <v>2</v>
      </c>
    </row>
    <row r="249" spans="1:92" x14ac:dyDescent="0.25">
      <c r="C249">
        <v>400</v>
      </c>
      <c r="D249">
        <v>275</v>
      </c>
      <c r="F249" t="s">
        <v>5399</v>
      </c>
      <c r="G249" t="s">
        <v>5959</v>
      </c>
      <c r="H249" t="s">
        <v>5959</v>
      </c>
      <c r="J249" t="s">
        <v>4438</v>
      </c>
      <c r="K249">
        <v>1</v>
      </c>
    </row>
    <row r="250" spans="1:92" x14ac:dyDescent="0.25">
      <c r="C250">
        <v>400</v>
      </c>
      <c r="D250">
        <v>300</v>
      </c>
      <c r="F250" t="s">
        <v>5399</v>
      </c>
      <c r="G250" t="s">
        <v>5959</v>
      </c>
      <c r="H250" t="s">
        <v>5959</v>
      </c>
      <c r="J250" t="s">
        <v>4420</v>
      </c>
      <c r="K250">
        <v>3</v>
      </c>
    </row>
    <row r="251" spans="1:92" x14ac:dyDescent="0.25">
      <c r="C251">
        <v>400</v>
      </c>
      <c r="D251">
        <v>32</v>
      </c>
      <c r="F251" t="s">
        <v>5399</v>
      </c>
      <c r="G251" t="s">
        <v>5959</v>
      </c>
      <c r="H251" t="s">
        <v>5959</v>
      </c>
      <c r="J251" t="s">
        <v>4423</v>
      </c>
      <c r="K251">
        <v>1</v>
      </c>
    </row>
    <row r="252" spans="1:92" x14ac:dyDescent="0.25">
      <c r="C252">
        <v>400</v>
      </c>
      <c r="D252">
        <v>400</v>
      </c>
      <c r="F252" t="s">
        <v>5399</v>
      </c>
      <c r="G252" t="s">
        <v>5959</v>
      </c>
      <c r="H252" t="s">
        <v>5959</v>
      </c>
      <c r="J252" t="s">
        <v>4439</v>
      </c>
      <c r="K252">
        <v>2</v>
      </c>
    </row>
    <row r="253" spans="1:92" x14ac:dyDescent="0.25">
      <c r="C253">
        <v>400</v>
      </c>
      <c r="D253">
        <v>50</v>
      </c>
      <c r="F253" t="s">
        <v>5399</v>
      </c>
      <c r="G253" t="s">
        <v>5959</v>
      </c>
      <c r="H253" t="s">
        <v>5959</v>
      </c>
      <c r="J253" t="s">
        <v>4421</v>
      </c>
      <c r="K253">
        <v>1</v>
      </c>
    </row>
    <row r="254" spans="1:92" x14ac:dyDescent="0.25">
      <c r="C254">
        <v>400</v>
      </c>
      <c r="D254">
        <v>69</v>
      </c>
      <c r="F254" t="s">
        <v>5399</v>
      </c>
      <c r="G254" t="s">
        <v>5959</v>
      </c>
      <c r="H254" t="s">
        <v>5959</v>
      </c>
      <c r="J254" t="s">
        <v>4413</v>
      </c>
      <c r="K254">
        <v>1</v>
      </c>
    </row>
    <row r="256" spans="1:92" x14ac:dyDescent="0.25">
      <c r="A256">
        <v>18328.990000000002</v>
      </c>
      <c r="B256" t="s">
        <v>65</v>
      </c>
      <c r="C256">
        <v>400</v>
      </c>
      <c r="D256">
        <v>125</v>
      </c>
      <c r="F256" t="s">
        <v>5399</v>
      </c>
      <c r="G256" t="s">
        <v>5959</v>
      </c>
      <c r="J256" t="s">
        <v>4440</v>
      </c>
      <c r="K256">
        <v>2</v>
      </c>
      <c r="L256" t="s">
        <v>4788</v>
      </c>
      <c r="N256" t="s">
        <v>7760</v>
      </c>
      <c r="O256" t="s">
        <v>7182</v>
      </c>
      <c r="P256" t="s">
        <v>7763</v>
      </c>
      <c r="Q256" t="s">
        <v>5759</v>
      </c>
      <c r="R256" t="s">
        <v>3979</v>
      </c>
      <c r="S256" t="s">
        <v>4019</v>
      </c>
      <c r="T256" t="s">
        <v>5957</v>
      </c>
      <c r="U256" t="s">
        <v>5958</v>
      </c>
      <c r="V256" t="s">
        <v>6001</v>
      </c>
      <c r="W256" t="s">
        <v>3692</v>
      </c>
      <c r="X256" t="s">
        <v>3979</v>
      </c>
      <c r="Y256" t="s">
        <v>4040</v>
      </c>
      <c r="Z256" t="s">
        <v>5957</v>
      </c>
      <c r="AA256" t="s">
        <v>5958</v>
      </c>
      <c r="AB256" t="s">
        <v>5993</v>
      </c>
      <c r="AC256" t="s">
        <v>3692</v>
      </c>
    </row>
    <row r="257" spans="1:59" x14ac:dyDescent="0.25">
      <c r="C257">
        <v>400</v>
      </c>
      <c r="D257">
        <v>225</v>
      </c>
      <c r="F257" t="s">
        <v>5399</v>
      </c>
      <c r="G257" t="s">
        <v>5959</v>
      </c>
      <c r="J257" t="s">
        <v>4345</v>
      </c>
      <c r="K257">
        <v>2</v>
      </c>
    </row>
    <row r="259" spans="1:59" x14ac:dyDescent="0.25">
      <c r="A259">
        <v>18656.939999999999</v>
      </c>
      <c r="B259" t="s">
        <v>65</v>
      </c>
      <c r="C259">
        <v>400</v>
      </c>
      <c r="D259">
        <v>250</v>
      </c>
      <c r="F259" t="s">
        <v>5399</v>
      </c>
      <c r="G259" t="s">
        <v>5959</v>
      </c>
      <c r="H259" t="s">
        <v>5959</v>
      </c>
      <c r="J259" t="s">
        <v>4341</v>
      </c>
      <c r="K259">
        <v>1</v>
      </c>
      <c r="L259" t="s">
        <v>4788</v>
      </c>
      <c r="N259" t="s">
        <v>7760</v>
      </c>
      <c r="O259" t="s">
        <v>7182</v>
      </c>
      <c r="P259" t="s">
        <v>7763</v>
      </c>
      <c r="Q259" t="s">
        <v>5760</v>
      </c>
      <c r="R259" t="s">
        <v>3979</v>
      </c>
      <c r="S259" t="s">
        <v>4021</v>
      </c>
      <c r="T259" t="s">
        <v>5957</v>
      </c>
      <c r="U259" t="s">
        <v>5958</v>
      </c>
      <c r="V259" t="s">
        <v>5969</v>
      </c>
      <c r="W259" t="s">
        <v>5963</v>
      </c>
      <c r="X259" t="s">
        <v>3689</v>
      </c>
      <c r="Y259" t="s">
        <v>3979</v>
      </c>
      <c r="Z259" t="s">
        <v>4038</v>
      </c>
      <c r="AA259" t="s">
        <v>5957</v>
      </c>
      <c r="AB259" t="s">
        <v>5958</v>
      </c>
      <c r="AC259" t="s">
        <v>5969</v>
      </c>
      <c r="AD259" t="s">
        <v>5989</v>
      </c>
      <c r="AE259" t="s">
        <v>3689</v>
      </c>
      <c r="AF259" t="s">
        <v>3979</v>
      </c>
      <c r="AG259" t="s">
        <v>4006</v>
      </c>
      <c r="AH259" t="s">
        <v>5957</v>
      </c>
      <c r="AI259" t="s">
        <v>5958</v>
      </c>
      <c r="AJ259" t="s">
        <v>5969</v>
      </c>
      <c r="AK259" t="s">
        <v>5982</v>
      </c>
      <c r="AL259" t="s">
        <v>3689</v>
      </c>
    </row>
    <row r="260" spans="1:59" x14ac:dyDescent="0.25">
      <c r="C260">
        <v>400</v>
      </c>
      <c r="D260">
        <v>275</v>
      </c>
      <c r="F260" t="s">
        <v>5399</v>
      </c>
      <c r="G260" t="s">
        <v>5959</v>
      </c>
      <c r="H260" t="s">
        <v>5959</v>
      </c>
      <c r="J260" t="s">
        <v>4433</v>
      </c>
      <c r="K260">
        <v>1</v>
      </c>
    </row>
    <row r="261" spans="1:59" x14ac:dyDescent="0.25">
      <c r="C261">
        <v>400</v>
      </c>
      <c r="D261">
        <v>350</v>
      </c>
      <c r="F261" t="s">
        <v>5399</v>
      </c>
      <c r="G261" t="s">
        <v>5959</v>
      </c>
      <c r="H261" t="s">
        <v>5959</v>
      </c>
      <c r="J261" t="s">
        <v>4427</v>
      </c>
      <c r="K261">
        <v>1</v>
      </c>
    </row>
    <row r="263" spans="1:59" x14ac:dyDescent="0.25">
      <c r="A263">
        <v>76001.05</v>
      </c>
      <c r="B263" t="s">
        <v>65</v>
      </c>
      <c r="C263">
        <v>400</v>
      </c>
      <c r="D263">
        <v>200</v>
      </c>
      <c r="F263" t="s">
        <v>5399</v>
      </c>
      <c r="G263" t="s">
        <v>5959</v>
      </c>
      <c r="H263" t="s">
        <v>5959</v>
      </c>
      <c r="J263" t="s">
        <v>4416</v>
      </c>
      <c r="K263">
        <v>1</v>
      </c>
      <c r="L263" t="s">
        <v>4788</v>
      </c>
      <c r="N263" t="s">
        <v>7760</v>
      </c>
      <c r="O263" t="s">
        <v>7182</v>
      </c>
      <c r="P263" t="s">
        <v>7763</v>
      </c>
      <c r="Q263" t="s">
        <v>5761</v>
      </c>
      <c r="R263" t="s">
        <v>3979</v>
      </c>
      <c r="S263" t="s">
        <v>4025</v>
      </c>
      <c r="T263" t="s">
        <v>5957</v>
      </c>
      <c r="U263" t="s">
        <v>5958</v>
      </c>
      <c r="V263" t="s">
        <v>5969</v>
      </c>
      <c r="W263" t="s">
        <v>5968</v>
      </c>
      <c r="X263" t="s">
        <v>3689</v>
      </c>
      <c r="Y263" t="s">
        <v>3979</v>
      </c>
      <c r="Z263" t="s">
        <v>4021</v>
      </c>
      <c r="AA263" t="s">
        <v>5957</v>
      </c>
      <c r="AB263" t="s">
        <v>5958</v>
      </c>
      <c r="AC263" t="s">
        <v>5969</v>
      </c>
      <c r="AD263" t="s">
        <v>5963</v>
      </c>
      <c r="AE263" t="s">
        <v>3692</v>
      </c>
      <c r="AF263" t="s">
        <v>3979</v>
      </c>
      <c r="AG263" t="s">
        <v>4043</v>
      </c>
      <c r="AH263" t="s">
        <v>5957</v>
      </c>
      <c r="AI263" t="s">
        <v>5958</v>
      </c>
      <c r="AJ263" t="s">
        <v>5969</v>
      </c>
      <c r="AK263" t="s">
        <v>6000</v>
      </c>
      <c r="AL263" t="s">
        <v>3689</v>
      </c>
      <c r="AM263" t="s">
        <v>3979</v>
      </c>
      <c r="AN263" t="s">
        <v>4010</v>
      </c>
      <c r="AO263" t="s">
        <v>5957</v>
      </c>
      <c r="AP263" t="s">
        <v>5958</v>
      </c>
      <c r="AQ263" t="s">
        <v>5969</v>
      </c>
      <c r="AR263" t="s">
        <v>5998</v>
      </c>
      <c r="AS263" t="s">
        <v>3700</v>
      </c>
    </row>
    <row r="264" spans="1:59" x14ac:dyDescent="0.25">
      <c r="C264">
        <v>400</v>
      </c>
      <c r="D264">
        <v>250</v>
      </c>
      <c r="F264" t="s">
        <v>5399</v>
      </c>
      <c r="G264" t="s">
        <v>5959</v>
      </c>
      <c r="H264" t="s">
        <v>5959</v>
      </c>
      <c r="J264" t="s">
        <v>4341</v>
      </c>
      <c r="K264">
        <v>2</v>
      </c>
    </row>
    <row r="265" spans="1:59" x14ac:dyDescent="0.25">
      <c r="C265">
        <v>400</v>
      </c>
      <c r="D265">
        <v>400</v>
      </c>
      <c r="F265" t="s">
        <v>5399</v>
      </c>
      <c r="G265" t="s">
        <v>5959</v>
      </c>
      <c r="H265" t="s">
        <v>5959</v>
      </c>
      <c r="J265" t="s">
        <v>4439</v>
      </c>
      <c r="K265">
        <v>1</v>
      </c>
    </row>
    <row r="266" spans="1:59" x14ac:dyDescent="0.25">
      <c r="C266">
        <v>400</v>
      </c>
      <c r="D266">
        <v>600</v>
      </c>
      <c r="F266" t="s">
        <v>5399</v>
      </c>
      <c r="G266" t="s">
        <v>5959</v>
      </c>
      <c r="H266" t="s">
        <v>5959</v>
      </c>
      <c r="J266" t="s">
        <v>4348</v>
      </c>
      <c r="K266">
        <v>3</v>
      </c>
    </row>
    <row r="268" spans="1:59" x14ac:dyDescent="0.25">
      <c r="A268">
        <v>16346.2</v>
      </c>
      <c r="B268" t="s">
        <v>65</v>
      </c>
      <c r="C268">
        <v>400</v>
      </c>
      <c r="D268">
        <v>16</v>
      </c>
      <c r="F268" t="s">
        <v>5399</v>
      </c>
      <c r="G268" t="s">
        <v>5959</v>
      </c>
      <c r="H268" t="s">
        <v>5959</v>
      </c>
      <c r="J268" t="s">
        <v>4432</v>
      </c>
      <c r="K268">
        <v>2</v>
      </c>
      <c r="L268" t="s">
        <v>4788</v>
      </c>
      <c r="N268" t="s">
        <v>7760</v>
      </c>
      <c r="O268" t="s">
        <v>7182</v>
      </c>
      <c r="P268" t="s">
        <v>7763</v>
      </c>
      <c r="Q268" t="s">
        <v>5762</v>
      </c>
      <c r="R268" t="s">
        <v>3979</v>
      </c>
      <c r="S268" t="s">
        <v>4037</v>
      </c>
      <c r="T268" t="s">
        <v>5957</v>
      </c>
      <c r="U268" t="s">
        <v>5958</v>
      </c>
      <c r="V268" t="s">
        <v>5969</v>
      </c>
      <c r="W268" t="s">
        <v>5988</v>
      </c>
      <c r="X268" t="s">
        <v>3692</v>
      </c>
      <c r="Y268" t="s">
        <v>3979</v>
      </c>
      <c r="Z268" t="s">
        <v>4020</v>
      </c>
      <c r="AA268" t="s">
        <v>5957</v>
      </c>
      <c r="AB268" t="s">
        <v>5958</v>
      </c>
      <c r="AC268" t="s">
        <v>5969</v>
      </c>
      <c r="AD268" t="s">
        <v>6002</v>
      </c>
      <c r="AE268" t="s">
        <v>3689</v>
      </c>
      <c r="AF268" t="s">
        <v>3979</v>
      </c>
      <c r="AG268" t="s">
        <v>4039</v>
      </c>
      <c r="AH268" t="s">
        <v>5957</v>
      </c>
      <c r="AI268" t="s">
        <v>5958</v>
      </c>
      <c r="AJ268" t="s">
        <v>5969</v>
      </c>
      <c r="AK268" t="s">
        <v>5992</v>
      </c>
      <c r="AL268" t="s">
        <v>3689</v>
      </c>
      <c r="AM268" t="s">
        <v>3979</v>
      </c>
      <c r="AN268" t="s">
        <v>4034</v>
      </c>
      <c r="AO268" t="s">
        <v>5957</v>
      </c>
      <c r="AP268" t="s">
        <v>5958</v>
      </c>
      <c r="AQ268" t="s">
        <v>5969</v>
      </c>
      <c r="AR268" t="s">
        <v>5984</v>
      </c>
      <c r="AS268" t="s">
        <v>3689</v>
      </c>
      <c r="AT268" t="s">
        <v>3979</v>
      </c>
      <c r="AU268" t="s">
        <v>4032</v>
      </c>
      <c r="AV268" t="s">
        <v>5957</v>
      </c>
      <c r="AW268" t="s">
        <v>5958</v>
      </c>
      <c r="AX268" t="s">
        <v>5969</v>
      </c>
      <c r="AY268" t="s">
        <v>5979</v>
      </c>
      <c r="AZ268" t="s">
        <v>3689</v>
      </c>
      <c r="BA268" t="s">
        <v>3979</v>
      </c>
      <c r="BB268" t="s">
        <v>4033</v>
      </c>
      <c r="BC268" t="s">
        <v>5957</v>
      </c>
      <c r="BD268" t="s">
        <v>5958</v>
      </c>
      <c r="BE268" t="s">
        <v>5969</v>
      </c>
      <c r="BF268" t="s">
        <v>5980</v>
      </c>
      <c r="BG268" t="s">
        <v>3689</v>
      </c>
    </row>
    <row r="269" spans="1:59" x14ac:dyDescent="0.25">
      <c r="C269">
        <v>400</v>
      </c>
      <c r="D269">
        <v>175</v>
      </c>
      <c r="F269" t="s">
        <v>5399</v>
      </c>
      <c r="G269" t="s">
        <v>5959</v>
      </c>
      <c r="H269" t="s">
        <v>5959</v>
      </c>
      <c r="J269" t="s">
        <v>4441</v>
      </c>
      <c r="K269">
        <v>1</v>
      </c>
    </row>
    <row r="270" spans="1:59" x14ac:dyDescent="0.25">
      <c r="C270">
        <v>400</v>
      </c>
      <c r="D270">
        <v>22</v>
      </c>
      <c r="F270" t="s">
        <v>5399</v>
      </c>
      <c r="G270" t="s">
        <v>5959</v>
      </c>
      <c r="H270" t="s">
        <v>5959</v>
      </c>
      <c r="J270" t="s">
        <v>4435</v>
      </c>
      <c r="K270">
        <v>1</v>
      </c>
    </row>
    <row r="271" spans="1:59" x14ac:dyDescent="0.25">
      <c r="C271">
        <v>400</v>
      </c>
      <c r="D271">
        <v>6</v>
      </c>
      <c r="F271" t="s">
        <v>5399</v>
      </c>
      <c r="G271" t="s">
        <v>5959</v>
      </c>
      <c r="H271" t="s">
        <v>5959</v>
      </c>
      <c r="J271" t="s">
        <v>4343</v>
      </c>
      <c r="K271">
        <v>1</v>
      </c>
    </row>
    <row r="272" spans="1:59" x14ac:dyDescent="0.25">
      <c r="C272">
        <v>400</v>
      </c>
      <c r="D272">
        <v>75</v>
      </c>
      <c r="F272" t="s">
        <v>5399</v>
      </c>
      <c r="G272" t="s">
        <v>5959</v>
      </c>
      <c r="H272" t="s">
        <v>5959</v>
      </c>
      <c r="J272" t="s">
        <v>4424</v>
      </c>
      <c r="K272">
        <v>1</v>
      </c>
    </row>
    <row r="273" spans="1:35" x14ac:dyDescent="0.25">
      <c r="C273">
        <v>400</v>
      </c>
      <c r="D273" t="s">
        <v>4646</v>
      </c>
      <c r="F273" t="s">
        <v>5399</v>
      </c>
      <c r="G273" t="s">
        <v>5959</v>
      </c>
      <c r="H273" t="s">
        <v>5959</v>
      </c>
      <c r="J273" t="s">
        <v>4425</v>
      </c>
      <c r="K273">
        <v>1</v>
      </c>
    </row>
    <row r="275" spans="1:35" x14ac:dyDescent="0.25">
      <c r="A275">
        <v>21812.55</v>
      </c>
      <c r="B275" t="s">
        <v>65</v>
      </c>
      <c r="C275">
        <v>400</v>
      </c>
      <c r="D275">
        <v>500</v>
      </c>
      <c r="F275" t="s">
        <v>5399</v>
      </c>
      <c r="G275" t="s">
        <v>5959</v>
      </c>
      <c r="H275" t="s">
        <v>5959</v>
      </c>
      <c r="J275" t="s">
        <v>4442</v>
      </c>
      <c r="K275">
        <v>2</v>
      </c>
      <c r="L275" t="s">
        <v>4788</v>
      </c>
      <c r="N275" t="s">
        <v>7760</v>
      </c>
      <c r="O275" t="s">
        <v>7182</v>
      </c>
      <c r="P275" t="s">
        <v>7763</v>
      </c>
      <c r="Q275" t="s">
        <v>5763</v>
      </c>
      <c r="R275" t="s">
        <v>3979</v>
      </c>
      <c r="S275" t="s">
        <v>4009</v>
      </c>
      <c r="T275" t="s">
        <v>5957</v>
      </c>
      <c r="U275" t="s">
        <v>5958</v>
      </c>
      <c r="V275" t="s">
        <v>5969</v>
      </c>
      <c r="W275" t="s">
        <v>6003</v>
      </c>
      <c r="X275" t="s">
        <v>3692</v>
      </c>
    </row>
    <row r="277" spans="1:35" x14ac:dyDescent="0.25">
      <c r="A277">
        <v>1498.62</v>
      </c>
      <c r="B277" t="s">
        <v>65</v>
      </c>
      <c r="C277">
        <v>400</v>
      </c>
      <c r="D277">
        <v>9</v>
      </c>
      <c r="F277" t="s">
        <v>5399</v>
      </c>
      <c r="G277" t="s">
        <v>5959</v>
      </c>
      <c r="H277" t="s">
        <v>5959</v>
      </c>
      <c r="J277" t="s">
        <v>4443</v>
      </c>
      <c r="K277">
        <v>1</v>
      </c>
      <c r="L277" t="s">
        <v>4788</v>
      </c>
      <c r="N277" t="s">
        <v>7760</v>
      </c>
      <c r="O277" t="s">
        <v>7182</v>
      </c>
      <c r="P277" t="s">
        <v>7763</v>
      </c>
      <c r="Q277" t="s">
        <v>5764</v>
      </c>
      <c r="R277" t="s">
        <v>3979</v>
      </c>
      <c r="S277" t="s">
        <v>4041</v>
      </c>
      <c r="T277" t="s">
        <v>5957</v>
      </c>
      <c r="U277" t="s">
        <v>5958</v>
      </c>
      <c r="V277" t="s">
        <v>5969</v>
      </c>
      <c r="W277" t="s">
        <v>6004</v>
      </c>
      <c r="X277" t="s">
        <v>3689</v>
      </c>
    </row>
    <row r="279" spans="1:35" x14ac:dyDescent="0.25">
      <c r="A279">
        <v>49043.9</v>
      </c>
      <c r="B279" t="s">
        <v>65</v>
      </c>
      <c r="C279">
        <v>400</v>
      </c>
      <c r="D279">
        <v>150</v>
      </c>
      <c r="F279" t="s">
        <v>5399</v>
      </c>
      <c r="G279" t="s">
        <v>5959</v>
      </c>
      <c r="J279" t="s">
        <v>4444</v>
      </c>
      <c r="K279">
        <v>2</v>
      </c>
      <c r="L279" t="s">
        <v>4788</v>
      </c>
      <c r="N279" t="s">
        <v>7760</v>
      </c>
      <c r="O279" t="s">
        <v>7182</v>
      </c>
      <c r="P279" t="s">
        <v>7763</v>
      </c>
      <c r="Q279" t="s">
        <v>5765</v>
      </c>
      <c r="R279" t="s">
        <v>3979</v>
      </c>
      <c r="S279" t="s">
        <v>4030</v>
      </c>
      <c r="T279" t="s">
        <v>5957</v>
      </c>
      <c r="U279" t="s">
        <v>5958</v>
      </c>
      <c r="V279" t="s">
        <v>6005</v>
      </c>
      <c r="W279" t="s">
        <v>3692</v>
      </c>
      <c r="X279" t="s">
        <v>3979</v>
      </c>
      <c r="Y279" t="s">
        <v>4009</v>
      </c>
      <c r="Z279" t="s">
        <v>5957</v>
      </c>
      <c r="AA279" t="s">
        <v>5958</v>
      </c>
      <c r="AB279" t="s">
        <v>6006</v>
      </c>
      <c r="AC279" t="s">
        <v>3692</v>
      </c>
      <c r="AD279" t="s">
        <v>3979</v>
      </c>
      <c r="AE279" t="s">
        <v>4010</v>
      </c>
      <c r="AF279" t="s">
        <v>5957</v>
      </c>
      <c r="AG279" t="s">
        <v>5958</v>
      </c>
      <c r="AH279" t="s">
        <v>6007</v>
      </c>
      <c r="AI279" t="s">
        <v>3692</v>
      </c>
    </row>
    <row r="280" spans="1:35" x14ac:dyDescent="0.25">
      <c r="C280">
        <v>400</v>
      </c>
      <c r="D280">
        <v>500</v>
      </c>
      <c r="F280" t="s">
        <v>5399</v>
      </c>
      <c r="G280" t="s">
        <v>5959</v>
      </c>
      <c r="J280" t="s">
        <v>4445</v>
      </c>
      <c r="K280">
        <v>2</v>
      </c>
    </row>
    <row r="281" spans="1:35" x14ac:dyDescent="0.25">
      <c r="C281">
        <v>400</v>
      </c>
      <c r="D281">
        <v>600</v>
      </c>
      <c r="F281" t="s">
        <v>5399</v>
      </c>
      <c r="G281" t="s">
        <v>5959</v>
      </c>
      <c r="J281" t="s">
        <v>4446</v>
      </c>
      <c r="K281">
        <v>2</v>
      </c>
    </row>
    <row r="283" spans="1:35" x14ac:dyDescent="0.25">
      <c r="A283">
        <v>4703.8500000000004</v>
      </c>
      <c r="B283" t="s">
        <v>65</v>
      </c>
      <c r="C283">
        <v>400</v>
      </c>
      <c r="D283">
        <v>200</v>
      </c>
      <c r="F283" t="s">
        <v>5399</v>
      </c>
      <c r="G283" t="s">
        <v>5959</v>
      </c>
      <c r="H283" t="s">
        <v>5959</v>
      </c>
      <c r="J283" t="s">
        <v>4416</v>
      </c>
      <c r="K283">
        <v>1</v>
      </c>
      <c r="L283" t="s">
        <v>4788</v>
      </c>
      <c r="N283" t="s">
        <v>7760</v>
      </c>
      <c r="O283" t="s">
        <v>7182</v>
      </c>
      <c r="P283" t="s">
        <v>7763</v>
      </c>
      <c r="Q283" t="s">
        <v>6899</v>
      </c>
      <c r="R283" t="s">
        <v>3893</v>
      </c>
      <c r="S283" t="s">
        <v>4044</v>
      </c>
      <c r="T283" t="s">
        <v>3893</v>
      </c>
      <c r="U283" t="s">
        <v>5957</v>
      </c>
      <c r="V283" t="s">
        <v>5958</v>
      </c>
      <c r="W283" t="s">
        <v>5969</v>
      </c>
      <c r="X283" t="s">
        <v>5968</v>
      </c>
      <c r="Y283" t="s">
        <v>3689</v>
      </c>
    </row>
    <row r="285" spans="1:35" x14ac:dyDescent="0.25">
      <c r="A285">
        <v>45505.16</v>
      </c>
      <c r="B285" t="s">
        <v>65</v>
      </c>
      <c r="C285">
        <v>400</v>
      </c>
      <c r="D285">
        <v>600</v>
      </c>
      <c r="F285" t="s">
        <v>5399</v>
      </c>
      <c r="G285" t="s">
        <v>5959</v>
      </c>
      <c r="J285" t="s">
        <v>4447</v>
      </c>
      <c r="K285">
        <v>2</v>
      </c>
      <c r="L285" t="s">
        <v>4788</v>
      </c>
      <c r="N285" t="s">
        <v>7760</v>
      </c>
      <c r="O285" t="s">
        <v>7182</v>
      </c>
      <c r="P285" t="s">
        <v>7763</v>
      </c>
      <c r="Q285" t="s">
        <v>5766</v>
      </c>
      <c r="R285" t="s">
        <v>3979</v>
      </c>
      <c r="S285" t="s">
        <v>4010</v>
      </c>
      <c r="T285" t="s">
        <v>5957</v>
      </c>
      <c r="U285" t="s">
        <v>5958</v>
      </c>
      <c r="V285" t="s">
        <v>6008</v>
      </c>
      <c r="W285" t="s">
        <v>3692</v>
      </c>
      <c r="X285" t="s">
        <v>3979</v>
      </c>
      <c r="Y285" t="s">
        <v>4021</v>
      </c>
      <c r="Z285" t="s">
        <v>5957</v>
      </c>
      <c r="AA285" t="s">
        <v>5958</v>
      </c>
      <c r="AB285" t="s">
        <v>5963</v>
      </c>
      <c r="AC285" t="s">
        <v>3692</v>
      </c>
      <c r="AD285" t="s">
        <v>3979</v>
      </c>
      <c r="AE285" t="s">
        <v>4006</v>
      </c>
      <c r="AF285" t="s">
        <v>5957</v>
      </c>
      <c r="AG285" t="s">
        <v>5958</v>
      </c>
      <c r="AH285" t="s">
        <v>5982</v>
      </c>
      <c r="AI285" t="s">
        <v>3692</v>
      </c>
    </row>
    <row r="286" spans="1:35" x14ac:dyDescent="0.25">
      <c r="C286">
        <v>400</v>
      </c>
      <c r="D286">
        <v>250</v>
      </c>
      <c r="F286" t="s">
        <v>5399</v>
      </c>
      <c r="G286" t="s">
        <v>5959</v>
      </c>
      <c r="J286" t="s">
        <v>4341</v>
      </c>
      <c r="K286">
        <v>2</v>
      </c>
    </row>
    <row r="287" spans="1:35" x14ac:dyDescent="0.25">
      <c r="C287">
        <v>400</v>
      </c>
      <c r="D287">
        <v>350</v>
      </c>
      <c r="F287" t="s">
        <v>5399</v>
      </c>
      <c r="G287" t="s">
        <v>5959</v>
      </c>
      <c r="J287" t="s">
        <v>4427</v>
      </c>
      <c r="K287">
        <v>2</v>
      </c>
    </row>
    <row r="289" spans="1:47" x14ac:dyDescent="0.25">
      <c r="A289">
        <v>61863.45</v>
      </c>
      <c r="B289" t="s">
        <v>65</v>
      </c>
      <c r="K289">
        <v>3</v>
      </c>
      <c r="L289" t="s">
        <v>4788</v>
      </c>
      <c r="N289" t="s">
        <v>7760</v>
      </c>
      <c r="O289" t="s">
        <v>7182</v>
      </c>
      <c r="P289" t="s">
        <v>7763</v>
      </c>
      <c r="Q289" t="s">
        <v>6900</v>
      </c>
      <c r="R289" t="s">
        <v>4221</v>
      </c>
      <c r="S289" t="s">
        <v>3895</v>
      </c>
      <c r="T289" t="s">
        <v>4045</v>
      </c>
      <c r="U289" t="s">
        <v>3894</v>
      </c>
      <c r="V289" t="s">
        <v>4046</v>
      </c>
      <c r="W289" t="s">
        <v>4047</v>
      </c>
      <c r="X289" t="s">
        <v>5957</v>
      </c>
      <c r="Y289" t="s">
        <v>5958</v>
      </c>
      <c r="Z289" t="s">
        <v>5969</v>
      </c>
      <c r="AA289" t="s">
        <v>5995</v>
      </c>
      <c r="AB289" t="s">
        <v>5998</v>
      </c>
      <c r="AC289" t="s">
        <v>3700</v>
      </c>
    </row>
    <row r="290" spans="1:47" x14ac:dyDescent="0.25">
      <c r="C290">
        <v>400</v>
      </c>
      <c r="D290">
        <v>600</v>
      </c>
      <c r="F290" t="s">
        <v>5399</v>
      </c>
      <c r="G290" t="s">
        <v>5959</v>
      </c>
      <c r="H290" t="s">
        <v>5959</v>
      </c>
      <c r="I290" t="s">
        <v>4347</v>
      </c>
      <c r="J290" t="s">
        <v>4348</v>
      </c>
      <c r="K290">
        <v>3</v>
      </c>
    </row>
    <row r="292" spans="1:47" x14ac:dyDescent="0.25">
      <c r="A292">
        <v>58562.15</v>
      </c>
      <c r="B292" t="s">
        <v>65</v>
      </c>
      <c r="C292">
        <v>400</v>
      </c>
      <c r="D292">
        <v>900</v>
      </c>
      <c r="F292" t="s">
        <v>5399</v>
      </c>
      <c r="G292" t="s">
        <v>5959</v>
      </c>
      <c r="J292" t="s">
        <v>4448</v>
      </c>
      <c r="K292">
        <v>2</v>
      </c>
      <c r="L292" t="s">
        <v>4788</v>
      </c>
      <c r="N292" t="s">
        <v>7760</v>
      </c>
      <c r="O292" t="s">
        <v>7182</v>
      </c>
      <c r="P292" t="s">
        <v>7763</v>
      </c>
      <c r="Q292" t="s">
        <v>5767</v>
      </c>
      <c r="R292" t="s">
        <v>3979</v>
      </c>
      <c r="S292" t="s">
        <v>4048</v>
      </c>
      <c r="T292" t="s">
        <v>5957</v>
      </c>
      <c r="U292" t="s">
        <v>5958</v>
      </c>
      <c r="V292" t="s">
        <v>6009</v>
      </c>
      <c r="W292" t="s">
        <v>3692</v>
      </c>
    </row>
    <row r="294" spans="1:47" x14ac:dyDescent="0.25">
      <c r="A294">
        <v>15780.82</v>
      </c>
      <c r="B294" t="s">
        <v>65</v>
      </c>
      <c r="C294">
        <v>400</v>
      </c>
      <c r="D294">
        <v>150</v>
      </c>
      <c r="F294" t="s">
        <v>5399</v>
      </c>
      <c r="G294" t="s">
        <v>5959</v>
      </c>
      <c r="J294" t="s">
        <v>4422</v>
      </c>
      <c r="K294">
        <v>2</v>
      </c>
      <c r="L294" t="s">
        <v>4788</v>
      </c>
      <c r="N294" t="s">
        <v>7760</v>
      </c>
      <c r="O294" t="s">
        <v>7182</v>
      </c>
      <c r="P294" t="s">
        <v>7763</v>
      </c>
      <c r="Q294" t="s">
        <v>5768</v>
      </c>
      <c r="R294" t="s">
        <v>3979</v>
      </c>
      <c r="S294" t="s">
        <v>4030</v>
      </c>
      <c r="T294" t="s">
        <v>5957</v>
      </c>
      <c r="U294" t="s">
        <v>5958</v>
      </c>
      <c r="V294" t="s">
        <v>5977</v>
      </c>
      <c r="W294" t="s">
        <v>3692</v>
      </c>
      <c r="X294" t="s">
        <v>3979</v>
      </c>
      <c r="Y294" t="s">
        <v>4039</v>
      </c>
      <c r="Z294" t="s">
        <v>5957</v>
      </c>
      <c r="AA294" t="s">
        <v>5958</v>
      </c>
      <c r="AB294" t="s">
        <v>5992</v>
      </c>
      <c r="AC294" t="s">
        <v>3689</v>
      </c>
      <c r="AD294" t="s">
        <v>3979</v>
      </c>
      <c r="AE294" t="s">
        <v>4031</v>
      </c>
      <c r="AF294" t="s">
        <v>5957</v>
      </c>
      <c r="AG294" t="s">
        <v>5958</v>
      </c>
      <c r="AH294" t="s">
        <v>5978</v>
      </c>
      <c r="AI294" t="s">
        <v>3689</v>
      </c>
      <c r="AJ294" t="s">
        <v>3979</v>
      </c>
      <c r="AK294" t="s">
        <v>4032</v>
      </c>
      <c r="AL294" t="s">
        <v>5957</v>
      </c>
      <c r="AM294" t="s">
        <v>5958</v>
      </c>
      <c r="AN294" t="s">
        <v>5979</v>
      </c>
      <c r="AO294" t="s">
        <v>3692</v>
      </c>
    </row>
    <row r="295" spans="1:47" x14ac:dyDescent="0.25">
      <c r="C295">
        <v>400</v>
      </c>
      <c r="D295">
        <v>22</v>
      </c>
      <c r="F295" t="s">
        <v>5399</v>
      </c>
      <c r="G295" t="s">
        <v>5959</v>
      </c>
      <c r="J295" t="s">
        <v>4435</v>
      </c>
      <c r="K295">
        <v>1</v>
      </c>
    </row>
    <row r="296" spans="1:47" x14ac:dyDescent="0.25">
      <c r="C296">
        <v>400</v>
      </c>
      <c r="D296">
        <v>32</v>
      </c>
      <c r="F296" t="s">
        <v>5399</v>
      </c>
      <c r="G296" t="s">
        <v>5959</v>
      </c>
      <c r="J296" t="s">
        <v>4423</v>
      </c>
      <c r="K296">
        <v>1</v>
      </c>
    </row>
    <row r="297" spans="1:47" x14ac:dyDescent="0.25">
      <c r="C297">
        <v>400</v>
      </c>
      <c r="D297">
        <v>75</v>
      </c>
      <c r="F297" t="s">
        <v>5399</v>
      </c>
      <c r="G297" t="s">
        <v>5959</v>
      </c>
      <c r="J297" t="s">
        <v>4424</v>
      </c>
      <c r="K297">
        <v>2</v>
      </c>
    </row>
    <row r="299" spans="1:47" x14ac:dyDescent="0.25">
      <c r="A299">
        <v>86423.12</v>
      </c>
      <c r="B299" t="s">
        <v>65</v>
      </c>
      <c r="C299">
        <v>400</v>
      </c>
      <c r="D299">
        <v>550</v>
      </c>
      <c r="F299" t="s">
        <v>5399</v>
      </c>
      <c r="G299" t="s">
        <v>5959</v>
      </c>
      <c r="J299" t="s">
        <v>4449</v>
      </c>
      <c r="K299">
        <v>1</v>
      </c>
      <c r="L299" t="s">
        <v>4788</v>
      </c>
      <c r="N299" t="s">
        <v>7760</v>
      </c>
      <c r="O299" t="s">
        <v>7182</v>
      </c>
      <c r="P299" t="s">
        <v>7763</v>
      </c>
      <c r="Q299" t="s">
        <v>5769</v>
      </c>
      <c r="R299" t="s">
        <v>3979</v>
      </c>
      <c r="S299" t="s">
        <v>4042</v>
      </c>
      <c r="T299" t="s">
        <v>5957</v>
      </c>
      <c r="U299" t="s">
        <v>5958</v>
      </c>
      <c r="V299" t="s">
        <v>6010</v>
      </c>
      <c r="W299" t="s">
        <v>3689</v>
      </c>
      <c r="X299" t="s">
        <v>3979</v>
      </c>
      <c r="Y299" t="s">
        <v>4010</v>
      </c>
      <c r="Z299" t="s">
        <v>5957</v>
      </c>
      <c r="AA299" t="s">
        <v>5958</v>
      </c>
      <c r="AB299" t="s">
        <v>6011</v>
      </c>
      <c r="AC299" t="s">
        <v>3700</v>
      </c>
      <c r="AD299" t="s">
        <v>5957</v>
      </c>
      <c r="AE299" t="s">
        <v>5958</v>
      </c>
      <c r="AF299" t="s">
        <v>6012</v>
      </c>
      <c r="AG299" t="s">
        <v>3689</v>
      </c>
    </row>
    <row r="300" spans="1:47" x14ac:dyDescent="0.25">
      <c r="C300">
        <v>400</v>
      </c>
      <c r="D300">
        <v>600</v>
      </c>
      <c r="F300" t="s">
        <v>5399</v>
      </c>
      <c r="G300" t="s">
        <v>5959</v>
      </c>
      <c r="J300" t="s">
        <v>4450</v>
      </c>
      <c r="K300">
        <v>3</v>
      </c>
    </row>
    <row r="301" spans="1:47" x14ac:dyDescent="0.25">
      <c r="F301" t="s">
        <v>5399</v>
      </c>
      <c r="G301" t="s">
        <v>5959</v>
      </c>
      <c r="J301" t="s">
        <v>4451</v>
      </c>
      <c r="K301">
        <v>1</v>
      </c>
    </row>
    <row r="303" spans="1:47" x14ac:dyDescent="0.25">
      <c r="A303">
        <v>131267.96</v>
      </c>
      <c r="B303" t="s">
        <v>65</v>
      </c>
      <c r="C303">
        <v>400</v>
      </c>
      <c r="D303">
        <v>200</v>
      </c>
      <c r="F303" t="s">
        <v>5399</v>
      </c>
      <c r="G303" t="s">
        <v>5959</v>
      </c>
      <c r="J303" t="s">
        <v>4434</v>
      </c>
      <c r="K303">
        <v>1</v>
      </c>
      <c r="L303" t="s">
        <v>4788</v>
      </c>
      <c r="N303" t="s">
        <v>7760</v>
      </c>
      <c r="O303" t="s">
        <v>7182</v>
      </c>
      <c r="P303" t="s">
        <v>7763</v>
      </c>
      <c r="Q303" t="s">
        <v>5770</v>
      </c>
      <c r="R303" t="s">
        <v>3979</v>
      </c>
      <c r="S303" t="s">
        <v>4025</v>
      </c>
      <c r="T303" t="s">
        <v>5957</v>
      </c>
      <c r="U303" t="s">
        <v>5958</v>
      </c>
      <c r="V303" t="s">
        <v>5991</v>
      </c>
      <c r="W303" t="s">
        <v>3689</v>
      </c>
      <c r="X303" t="s">
        <v>3979</v>
      </c>
      <c r="Y303" t="s">
        <v>4021</v>
      </c>
      <c r="Z303" t="s">
        <v>5957</v>
      </c>
      <c r="AA303" t="s">
        <v>5958</v>
      </c>
      <c r="AB303" t="s">
        <v>5963</v>
      </c>
      <c r="AC303" t="s">
        <v>3692</v>
      </c>
      <c r="AD303" t="s">
        <v>3979</v>
      </c>
      <c r="AE303" t="s">
        <v>4006</v>
      </c>
      <c r="AF303" t="s">
        <v>5957</v>
      </c>
      <c r="AG303" t="s">
        <v>5958</v>
      </c>
      <c r="AH303" t="s">
        <v>5982</v>
      </c>
      <c r="AI303" t="s">
        <v>3689</v>
      </c>
      <c r="AJ303" t="s">
        <v>3979</v>
      </c>
      <c r="AK303" t="s">
        <v>4009</v>
      </c>
      <c r="AL303" t="s">
        <v>5957</v>
      </c>
      <c r="AM303" t="s">
        <v>5958</v>
      </c>
      <c r="AN303" t="s">
        <v>6006</v>
      </c>
      <c r="AO303" t="s">
        <v>3689</v>
      </c>
      <c r="AP303" t="s">
        <v>3979</v>
      </c>
      <c r="AQ303" t="s">
        <v>4042</v>
      </c>
      <c r="AR303" t="s">
        <v>5957</v>
      </c>
      <c r="AS303" t="s">
        <v>5958</v>
      </c>
      <c r="AT303" t="s">
        <v>6010</v>
      </c>
      <c r="AU303" t="s">
        <v>4624</v>
      </c>
    </row>
    <row r="304" spans="1:47" x14ac:dyDescent="0.25">
      <c r="C304">
        <v>400</v>
      </c>
      <c r="D304">
        <v>250</v>
      </c>
      <c r="F304" t="s">
        <v>5399</v>
      </c>
      <c r="G304" t="s">
        <v>5959</v>
      </c>
      <c r="J304" t="s">
        <v>4341</v>
      </c>
      <c r="K304">
        <v>2</v>
      </c>
    </row>
    <row r="305" spans="1:47" x14ac:dyDescent="0.25">
      <c r="C305">
        <v>400</v>
      </c>
      <c r="D305">
        <v>350</v>
      </c>
      <c r="F305" t="s">
        <v>5399</v>
      </c>
      <c r="G305" t="s">
        <v>5959</v>
      </c>
      <c r="J305" t="s">
        <v>4427</v>
      </c>
      <c r="K305">
        <v>1</v>
      </c>
    </row>
    <row r="306" spans="1:47" x14ac:dyDescent="0.25">
      <c r="C306">
        <v>400</v>
      </c>
      <c r="D306">
        <v>500</v>
      </c>
      <c r="F306" t="s">
        <v>5399</v>
      </c>
      <c r="G306" t="s">
        <v>5959</v>
      </c>
      <c r="J306" t="s">
        <v>4445</v>
      </c>
      <c r="K306">
        <v>1</v>
      </c>
    </row>
    <row r="307" spans="1:47" x14ac:dyDescent="0.25">
      <c r="C307">
        <v>400</v>
      </c>
      <c r="D307">
        <v>550</v>
      </c>
      <c r="F307" t="s">
        <v>5399</v>
      </c>
      <c r="G307" t="s">
        <v>5959</v>
      </c>
      <c r="J307" t="s">
        <v>4449</v>
      </c>
      <c r="K307">
        <v>6</v>
      </c>
    </row>
    <row r="309" spans="1:47" x14ac:dyDescent="0.25">
      <c r="A309">
        <v>24729.24</v>
      </c>
      <c r="B309" t="s">
        <v>65</v>
      </c>
      <c r="C309">
        <v>400</v>
      </c>
      <c r="D309">
        <v>225</v>
      </c>
      <c r="F309" t="s">
        <v>5399</v>
      </c>
      <c r="G309" t="s">
        <v>5959</v>
      </c>
      <c r="J309" t="s">
        <v>4452</v>
      </c>
      <c r="K309">
        <v>1</v>
      </c>
      <c r="L309" t="s">
        <v>4788</v>
      </c>
      <c r="N309" t="s">
        <v>7760</v>
      </c>
      <c r="O309" t="s">
        <v>7182</v>
      </c>
      <c r="P309" t="s">
        <v>7763</v>
      </c>
      <c r="Q309" t="s">
        <v>5771</v>
      </c>
      <c r="R309" t="s">
        <v>3979</v>
      </c>
      <c r="S309" t="s">
        <v>4040</v>
      </c>
      <c r="T309" t="s">
        <v>5957</v>
      </c>
      <c r="U309" t="s">
        <v>5958</v>
      </c>
      <c r="V309" t="s">
        <v>6013</v>
      </c>
      <c r="W309" t="s">
        <v>3689</v>
      </c>
      <c r="X309" t="s">
        <v>3979</v>
      </c>
      <c r="Y309" t="s">
        <v>4006</v>
      </c>
      <c r="Z309" t="s">
        <v>5957</v>
      </c>
      <c r="AA309" t="s">
        <v>5958</v>
      </c>
      <c r="AB309" t="s">
        <v>6014</v>
      </c>
      <c r="AC309" t="s">
        <v>3689</v>
      </c>
    </row>
    <row r="310" spans="1:47" x14ac:dyDescent="0.25">
      <c r="C310">
        <v>400</v>
      </c>
      <c r="D310">
        <v>350</v>
      </c>
      <c r="F310" t="s">
        <v>5399</v>
      </c>
      <c r="G310" t="s">
        <v>5959</v>
      </c>
      <c r="J310" t="s">
        <v>4453</v>
      </c>
      <c r="K310">
        <v>1</v>
      </c>
    </row>
    <row r="312" spans="1:47" x14ac:dyDescent="0.25">
      <c r="A312">
        <v>23650.81</v>
      </c>
      <c r="B312" t="s">
        <v>65</v>
      </c>
      <c r="C312">
        <v>400</v>
      </c>
      <c r="D312">
        <v>125</v>
      </c>
      <c r="F312" t="s">
        <v>5399</v>
      </c>
      <c r="G312" t="s">
        <v>5959</v>
      </c>
      <c r="J312" t="s">
        <v>4349</v>
      </c>
      <c r="K312">
        <v>1</v>
      </c>
      <c r="L312" t="s">
        <v>4788</v>
      </c>
      <c r="N312" t="s">
        <v>7760</v>
      </c>
      <c r="O312" t="s">
        <v>7182</v>
      </c>
      <c r="P312" t="s">
        <v>7763</v>
      </c>
      <c r="Q312" t="s">
        <v>5772</v>
      </c>
      <c r="R312" t="s">
        <v>3979</v>
      </c>
      <c r="S312" t="s">
        <v>4019</v>
      </c>
      <c r="T312" t="s">
        <v>5957</v>
      </c>
      <c r="U312" t="s">
        <v>5958</v>
      </c>
      <c r="V312" t="s">
        <v>6015</v>
      </c>
      <c r="W312" t="s">
        <v>3689</v>
      </c>
      <c r="X312" t="s">
        <v>3979</v>
      </c>
      <c r="Y312" t="s">
        <v>4030</v>
      </c>
      <c r="Z312" t="s">
        <v>5957</v>
      </c>
      <c r="AA312" t="s">
        <v>5958</v>
      </c>
      <c r="AB312" t="s">
        <v>6016</v>
      </c>
      <c r="AC312" t="s">
        <v>3689</v>
      </c>
      <c r="AD312" t="s">
        <v>3979</v>
      </c>
      <c r="AE312" t="s">
        <v>4008</v>
      </c>
      <c r="AF312" t="s">
        <v>5957</v>
      </c>
      <c r="AG312" t="s">
        <v>5958</v>
      </c>
      <c r="AH312" t="s">
        <v>5972</v>
      </c>
      <c r="AI312" t="s">
        <v>3692</v>
      </c>
      <c r="AJ312" t="s">
        <v>3979</v>
      </c>
      <c r="AK312" t="s">
        <v>4030</v>
      </c>
      <c r="AL312" t="s">
        <v>5957</v>
      </c>
      <c r="AM312" t="s">
        <v>5958</v>
      </c>
      <c r="AN312" t="s">
        <v>5990</v>
      </c>
      <c r="AO312" t="s">
        <v>3692</v>
      </c>
      <c r="AP312" t="s">
        <v>3979</v>
      </c>
      <c r="AQ312" t="s">
        <v>4021</v>
      </c>
      <c r="AR312" t="s">
        <v>5957</v>
      </c>
      <c r="AS312" t="s">
        <v>5958</v>
      </c>
      <c r="AT312" t="s">
        <v>5985</v>
      </c>
      <c r="AU312" t="s">
        <v>3689</v>
      </c>
    </row>
    <row r="313" spans="1:47" x14ac:dyDescent="0.25">
      <c r="C313">
        <v>400</v>
      </c>
      <c r="D313">
        <v>150</v>
      </c>
      <c r="F313" t="s">
        <v>5399</v>
      </c>
      <c r="G313" t="s">
        <v>5959</v>
      </c>
      <c r="J313" t="s">
        <v>4350</v>
      </c>
      <c r="K313">
        <v>1</v>
      </c>
    </row>
    <row r="314" spans="1:47" x14ac:dyDescent="0.25">
      <c r="C314">
        <v>400</v>
      </c>
      <c r="D314">
        <v>100</v>
      </c>
      <c r="F314" t="s">
        <v>5399</v>
      </c>
      <c r="G314" t="s">
        <v>5959</v>
      </c>
      <c r="J314" t="s">
        <v>4351</v>
      </c>
      <c r="K314">
        <v>2</v>
      </c>
    </row>
    <row r="315" spans="1:47" x14ac:dyDescent="0.25">
      <c r="C315">
        <v>400</v>
      </c>
      <c r="D315">
        <v>150</v>
      </c>
      <c r="F315" t="s">
        <v>5399</v>
      </c>
      <c r="G315" t="s">
        <v>5959</v>
      </c>
      <c r="J315" t="s">
        <v>4344</v>
      </c>
      <c r="K315">
        <v>2</v>
      </c>
    </row>
    <row r="316" spans="1:47" x14ac:dyDescent="0.25">
      <c r="C316">
        <v>400</v>
      </c>
      <c r="D316">
        <v>250</v>
      </c>
      <c r="F316" t="s">
        <v>5399</v>
      </c>
      <c r="G316" t="s">
        <v>5959</v>
      </c>
      <c r="J316" t="s">
        <v>4352</v>
      </c>
      <c r="K316">
        <v>1</v>
      </c>
    </row>
    <row r="318" spans="1:47" x14ac:dyDescent="0.25">
      <c r="A318">
        <v>21598.17</v>
      </c>
      <c r="B318" t="s">
        <v>65</v>
      </c>
      <c r="C318">
        <v>400</v>
      </c>
      <c r="D318">
        <v>400</v>
      </c>
      <c r="F318" t="s">
        <v>5399</v>
      </c>
      <c r="G318" t="s">
        <v>5959</v>
      </c>
      <c r="J318" t="s">
        <v>4439</v>
      </c>
      <c r="K318">
        <v>2</v>
      </c>
      <c r="L318" t="s">
        <v>4788</v>
      </c>
      <c r="N318" t="s">
        <v>7760</v>
      </c>
      <c r="O318" t="s">
        <v>7182</v>
      </c>
      <c r="P318" t="s">
        <v>7763</v>
      </c>
      <c r="Q318" t="s">
        <v>5773</v>
      </c>
      <c r="R318" t="s">
        <v>3979</v>
      </c>
      <c r="S318" t="s">
        <v>4043</v>
      </c>
      <c r="T318" t="s">
        <v>5957</v>
      </c>
      <c r="U318" t="s">
        <v>5958</v>
      </c>
      <c r="V318" t="s">
        <v>6000</v>
      </c>
      <c r="W318" t="s">
        <v>3692</v>
      </c>
      <c r="X318" t="s">
        <v>3979</v>
      </c>
      <c r="Y318" t="s">
        <v>4018</v>
      </c>
      <c r="Z318" t="s">
        <v>5957</v>
      </c>
      <c r="AA318" t="s">
        <v>5958</v>
      </c>
      <c r="AB318" t="s">
        <v>5976</v>
      </c>
      <c r="AC318" t="s">
        <v>3692</v>
      </c>
    </row>
    <row r="319" spans="1:47" x14ac:dyDescent="0.25">
      <c r="C319">
        <v>400</v>
      </c>
      <c r="D319">
        <v>50</v>
      </c>
      <c r="F319" t="s">
        <v>5399</v>
      </c>
      <c r="G319" t="s">
        <v>5959</v>
      </c>
      <c r="J319" t="s">
        <v>4421</v>
      </c>
      <c r="K319">
        <v>2</v>
      </c>
    </row>
    <row r="321" spans="1:35" x14ac:dyDescent="0.25">
      <c r="A321">
        <v>5165.95</v>
      </c>
      <c r="B321" t="s">
        <v>65</v>
      </c>
      <c r="K321">
        <v>1</v>
      </c>
      <c r="L321" t="s">
        <v>4788</v>
      </c>
      <c r="N321" t="s">
        <v>7760</v>
      </c>
      <c r="O321" t="s">
        <v>7182</v>
      </c>
      <c r="P321" t="s">
        <v>7763</v>
      </c>
      <c r="Q321" t="s">
        <v>6901</v>
      </c>
      <c r="R321" t="s">
        <v>3687</v>
      </c>
      <c r="S321" t="s">
        <v>4049</v>
      </c>
      <c r="T321" t="s">
        <v>3893</v>
      </c>
      <c r="U321" t="s">
        <v>3979</v>
      </c>
      <c r="V321" t="s">
        <v>4036</v>
      </c>
      <c r="W321" t="s">
        <v>4050</v>
      </c>
      <c r="X321" t="s">
        <v>4051</v>
      </c>
      <c r="Y321" t="s">
        <v>5957</v>
      </c>
      <c r="Z321" t="s">
        <v>5958</v>
      </c>
      <c r="AA321" t="s">
        <v>5969</v>
      </c>
      <c r="AB321" t="s">
        <v>5995</v>
      </c>
      <c r="AC321" t="s">
        <v>5997</v>
      </c>
      <c r="AD321" t="s">
        <v>3689</v>
      </c>
    </row>
    <row r="322" spans="1:35" x14ac:dyDescent="0.25">
      <c r="C322">
        <v>400</v>
      </c>
      <c r="D322">
        <v>50</v>
      </c>
      <c r="F322" t="s">
        <v>5399</v>
      </c>
      <c r="G322" t="s">
        <v>5959</v>
      </c>
      <c r="H322" t="s">
        <v>5959</v>
      </c>
      <c r="I322" t="s">
        <v>4347</v>
      </c>
      <c r="J322" t="s">
        <v>4437</v>
      </c>
      <c r="K322">
        <v>1</v>
      </c>
    </row>
    <row r="324" spans="1:35" x14ac:dyDescent="0.25">
      <c r="A324">
        <v>6568.24</v>
      </c>
      <c r="B324" t="s">
        <v>65</v>
      </c>
      <c r="C324">
        <v>400</v>
      </c>
      <c r="D324">
        <v>25</v>
      </c>
      <c r="F324" t="s">
        <v>5399</v>
      </c>
      <c r="G324" t="s">
        <v>5959</v>
      </c>
      <c r="J324" t="s">
        <v>4454</v>
      </c>
      <c r="K324">
        <v>1</v>
      </c>
      <c r="L324" t="s">
        <v>4788</v>
      </c>
      <c r="N324" t="s">
        <v>7760</v>
      </c>
      <c r="O324" t="s">
        <v>7182</v>
      </c>
      <c r="P324" t="s">
        <v>7763</v>
      </c>
      <c r="Q324" t="s">
        <v>5774</v>
      </c>
      <c r="R324" t="s">
        <v>3979</v>
      </c>
      <c r="S324" t="s">
        <v>4052</v>
      </c>
      <c r="T324" t="s">
        <v>5957</v>
      </c>
      <c r="U324" t="s">
        <v>5958</v>
      </c>
      <c r="V324" t="s">
        <v>6017</v>
      </c>
      <c r="W324" t="s">
        <v>3689</v>
      </c>
      <c r="X324" t="s">
        <v>3979</v>
      </c>
      <c r="Y324" t="s">
        <v>4008</v>
      </c>
      <c r="Z324" t="s">
        <v>5957</v>
      </c>
      <c r="AA324" t="s">
        <v>5958</v>
      </c>
      <c r="AB324" t="s">
        <v>5972</v>
      </c>
      <c r="AC324" t="s">
        <v>3692</v>
      </c>
    </row>
    <row r="325" spans="1:35" x14ac:dyDescent="0.25">
      <c r="C325">
        <v>400</v>
      </c>
      <c r="D325">
        <v>100</v>
      </c>
      <c r="F325" t="s">
        <v>5399</v>
      </c>
      <c r="G325" t="s">
        <v>5959</v>
      </c>
      <c r="J325" t="s">
        <v>4351</v>
      </c>
      <c r="K325">
        <v>2</v>
      </c>
    </row>
    <row r="327" spans="1:35" x14ac:dyDescent="0.25">
      <c r="A327">
        <v>21651.82</v>
      </c>
      <c r="B327" t="s">
        <v>65</v>
      </c>
      <c r="C327">
        <v>400</v>
      </c>
      <c r="D327">
        <v>16</v>
      </c>
      <c r="F327" t="s">
        <v>5399</v>
      </c>
      <c r="G327" t="s">
        <v>5959</v>
      </c>
      <c r="J327" t="s">
        <v>4432</v>
      </c>
      <c r="K327">
        <v>1</v>
      </c>
      <c r="L327" t="s">
        <v>4788</v>
      </c>
      <c r="N327" t="s">
        <v>7760</v>
      </c>
      <c r="O327" t="s">
        <v>7182</v>
      </c>
      <c r="P327" t="s">
        <v>7763</v>
      </c>
      <c r="Q327" t="s">
        <v>5775</v>
      </c>
      <c r="R327" t="s">
        <v>3979</v>
      </c>
      <c r="S327" t="s">
        <v>4037</v>
      </c>
      <c r="T327" t="s">
        <v>5957</v>
      </c>
      <c r="U327" t="s">
        <v>5958</v>
      </c>
      <c r="V327" t="s">
        <v>5988</v>
      </c>
      <c r="W327" t="s">
        <v>3689</v>
      </c>
      <c r="X327" t="s">
        <v>3979</v>
      </c>
      <c r="Y327" t="s">
        <v>4029</v>
      </c>
      <c r="Z327" t="s">
        <v>5957</v>
      </c>
      <c r="AA327" t="s">
        <v>5958</v>
      </c>
      <c r="AB327" t="s">
        <v>5975</v>
      </c>
      <c r="AC327" t="s">
        <v>3692</v>
      </c>
      <c r="AD327" t="s">
        <v>3979</v>
      </c>
      <c r="AE327" t="s">
        <v>4006</v>
      </c>
      <c r="AF327" t="s">
        <v>5957</v>
      </c>
      <c r="AG327" t="s">
        <v>5958</v>
      </c>
      <c r="AH327" t="s">
        <v>5982</v>
      </c>
      <c r="AI327" t="s">
        <v>3689</v>
      </c>
    </row>
    <row r="328" spans="1:35" x14ac:dyDescent="0.25">
      <c r="C328">
        <v>400</v>
      </c>
      <c r="D328">
        <v>300</v>
      </c>
      <c r="F328" t="s">
        <v>5399</v>
      </c>
      <c r="G328" t="s">
        <v>5959</v>
      </c>
      <c r="J328" t="s">
        <v>4420</v>
      </c>
      <c r="K328">
        <v>2</v>
      </c>
    </row>
    <row r="329" spans="1:35" x14ac:dyDescent="0.25">
      <c r="C329">
        <v>400</v>
      </c>
      <c r="D329">
        <v>350</v>
      </c>
      <c r="F329" t="s">
        <v>5399</v>
      </c>
      <c r="G329" t="s">
        <v>5959</v>
      </c>
      <c r="J329" t="s">
        <v>4427</v>
      </c>
      <c r="K329">
        <v>1</v>
      </c>
    </row>
    <row r="331" spans="1:35" x14ac:dyDescent="0.25">
      <c r="A331">
        <v>8209.56</v>
      </c>
      <c r="B331" t="s">
        <v>65</v>
      </c>
      <c r="C331">
        <v>400</v>
      </c>
      <c r="D331">
        <v>500</v>
      </c>
      <c r="F331" t="s">
        <v>5399</v>
      </c>
      <c r="G331" t="s">
        <v>5959</v>
      </c>
      <c r="J331" t="s">
        <v>4445</v>
      </c>
      <c r="K331">
        <v>1</v>
      </c>
      <c r="L331" t="s">
        <v>4788</v>
      </c>
      <c r="N331" t="s">
        <v>7760</v>
      </c>
      <c r="O331" t="s">
        <v>7182</v>
      </c>
      <c r="P331" t="s">
        <v>7763</v>
      </c>
      <c r="Q331" t="s">
        <v>5776</v>
      </c>
      <c r="R331" t="s">
        <v>3979</v>
      </c>
      <c r="S331" t="s">
        <v>4009</v>
      </c>
      <c r="T331" t="s">
        <v>5957</v>
      </c>
      <c r="U331" t="s">
        <v>5958</v>
      </c>
      <c r="V331" t="s">
        <v>6006</v>
      </c>
      <c r="W331" t="s">
        <v>3689</v>
      </c>
    </row>
    <row r="333" spans="1:35" x14ac:dyDescent="0.25">
      <c r="A333">
        <v>12417.14</v>
      </c>
      <c r="B333" t="s">
        <v>65</v>
      </c>
      <c r="C333">
        <v>400</v>
      </c>
      <c r="D333">
        <v>45</v>
      </c>
      <c r="F333" t="s">
        <v>5399</v>
      </c>
      <c r="G333" t="s">
        <v>5959</v>
      </c>
      <c r="J333" t="s">
        <v>4455</v>
      </c>
      <c r="K333">
        <v>1</v>
      </c>
      <c r="L333" t="s">
        <v>4788</v>
      </c>
      <c r="N333" t="s">
        <v>7760</v>
      </c>
      <c r="O333" t="s">
        <v>7182</v>
      </c>
      <c r="P333" t="s">
        <v>7763</v>
      </c>
      <c r="Q333" t="s">
        <v>5777</v>
      </c>
      <c r="R333" t="s">
        <v>3979</v>
      </c>
      <c r="S333" t="s">
        <v>4053</v>
      </c>
      <c r="T333" t="s">
        <v>5957</v>
      </c>
      <c r="U333" t="s">
        <v>5958</v>
      </c>
      <c r="V333" t="s">
        <v>6018</v>
      </c>
      <c r="W333" t="s">
        <v>3689</v>
      </c>
      <c r="X333" t="s">
        <v>3979</v>
      </c>
      <c r="Y333" t="s">
        <v>4054</v>
      </c>
      <c r="Z333" t="s">
        <v>5957</v>
      </c>
      <c r="AA333" t="s">
        <v>5958</v>
      </c>
      <c r="AB333" t="s">
        <v>6019</v>
      </c>
      <c r="AC333" t="s">
        <v>3692</v>
      </c>
    </row>
    <row r="334" spans="1:35" x14ac:dyDescent="0.25">
      <c r="C334">
        <v>400</v>
      </c>
      <c r="D334">
        <v>238</v>
      </c>
      <c r="F334" t="s">
        <v>5399</v>
      </c>
      <c r="G334" t="s">
        <v>5959</v>
      </c>
      <c r="J334" t="s">
        <v>4456</v>
      </c>
      <c r="K334">
        <v>2</v>
      </c>
    </row>
    <row r="336" spans="1:35" x14ac:dyDescent="0.25">
      <c r="A336">
        <v>6789.78</v>
      </c>
      <c r="B336" t="s">
        <v>65</v>
      </c>
      <c r="C336">
        <v>400</v>
      </c>
      <c r="D336">
        <v>30</v>
      </c>
      <c r="F336" t="s">
        <v>5399</v>
      </c>
      <c r="G336" t="s">
        <v>5959</v>
      </c>
      <c r="J336" t="s">
        <v>4457</v>
      </c>
      <c r="K336">
        <v>1</v>
      </c>
      <c r="L336" t="s">
        <v>4788</v>
      </c>
      <c r="N336" t="s">
        <v>7760</v>
      </c>
      <c r="O336" t="s">
        <v>7182</v>
      </c>
      <c r="P336" t="s">
        <v>7763</v>
      </c>
      <c r="Q336" t="s">
        <v>5778</v>
      </c>
      <c r="R336" t="s">
        <v>3979</v>
      </c>
      <c r="S336" t="s">
        <v>4055</v>
      </c>
      <c r="T336" t="s">
        <v>5957</v>
      </c>
      <c r="U336" t="s">
        <v>5958</v>
      </c>
      <c r="V336" t="s">
        <v>6020</v>
      </c>
      <c r="W336" t="s">
        <v>3689</v>
      </c>
      <c r="X336" t="s">
        <v>3979</v>
      </c>
      <c r="Y336" t="s">
        <v>4023</v>
      </c>
      <c r="Z336" t="s">
        <v>5957</v>
      </c>
      <c r="AA336" t="s">
        <v>5958</v>
      </c>
      <c r="AB336" t="s">
        <v>5965</v>
      </c>
      <c r="AC336" t="s">
        <v>3692</v>
      </c>
    </row>
    <row r="337" spans="1:35" x14ac:dyDescent="0.25">
      <c r="C337">
        <v>400</v>
      </c>
      <c r="D337">
        <v>69</v>
      </c>
      <c r="F337" t="s">
        <v>5399</v>
      </c>
      <c r="G337" t="s">
        <v>5959</v>
      </c>
      <c r="J337" t="s">
        <v>4413</v>
      </c>
      <c r="K337">
        <v>2</v>
      </c>
    </row>
    <row r="339" spans="1:35" x14ac:dyDescent="0.25">
      <c r="A339">
        <v>9836.4500000000007</v>
      </c>
      <c r="B339" t="s">
        <v>65</v>
      </c>
      <c r="C339">
        <v>400</v>
      </c>
      <c r="D339">
        <v>15</v>
      </c>
      <c r="F339" t="s">
        <v>5399</v>
      </c>
      <c r="G339" t="s">
        <v>5959</v>
      </c>
      <c r="J339" t="s">
        <v>4458</v>
      </c>
      <c r="K339">
        <v>1</v>
      </c>
      <c r="L339" t="s">
        <v>4788</v>
      </c>
      <c r="N339" t="s">
        <v>7760</v>
      </c>
      <c r="O339" t="s">
        <v>7182</v>
      </c>
      <c r="P339" t="s">
        <v>7763</v>
      </c>
      <c r="Q339" t="s">
        <v>5779</v>
      </c>
      <c r="R339" t="s">
        <v>3979</v>
      </c>
      <c r="S339" t="s">
        <v>4056</v>
      </c>
      <c r="T339" t="s">
        <v>5957</v>
      </c>
      <c r="U339" t="s">
        <v>5958</v>
      </c>
      <c r="V339" t="s">
        <v>6021</v>
      </c>
      <c r="W339" t="s">
        <v>3689</v>
      </c>
      <c r="X339" t="s">
        <v>3979</v>
      </c>
      <c r="Y339" t="s">
        <v>4018</v>
      </c>
      <c r="Z339" t="s">
        <v>5957</v>
      </c>
      <c r="AA339" t="s">
        <v>5958</v>
      </c>
      <c r="AB339" t="s">
        <v>6022</v>
      </c>
      <c r="AC339" t="s">
        <v>3692</v>
      </c>
      <c r="AD339" t="s">
        <v>3979</v>
      </c>
      <c r="AE339" t="s">
        <v>4025</v>
      </c>
      <c r="AF339" t="s">
        <v>5957</v>
      </c>
      <c r="AG339" t="s">
        <v>5958</v>
      </c>
      <c r="AH339" t="s">
        <v>5991</v>
      </c>
      <c r="AI339" t="s">
        <v>3689</v>
      </c>
    </row>
    <row r="340" spans="1:35" x14ac:dyDescent="0.25">
      <c r="C340">
        <v>400</v>
      </c>
      <c r="D340">
        <v>50</v>
      </c>
      <c r="F340" t="s">
        <v>5399</v>
      </c>
      <c r="G340" t="s">
        <v>5959</v>
      </c>
      <c r="J340" t="s">
        <v>4459</v>
      </c>
      <c r="K340">
        <v>2</v>
      </c>
    </row>
    <row r="341" spans="1:35" x14ac:dyDescent="0.25">
      <c r="C341">
        <v>400</v>
      </c>
      <c r="D341">
        <v>200</v>
      </c>
      <c r="F341" t="s">
        <v>5399</v>
      </c>
      <c r="G341" t="s">
        <v>5959</v>
      </c>
      <c r="J341" t="s">
        <v>4434</v>
      </c>
      <c r="K341">
        <v>1</v>
      </c>
    </row>
    <row r="343" spans="1:35" x14ac:dyDescent="0.25">
      <c r="A343">
        <v>16850.38</v>
      </c>
      <c r="B343" t="s">
        <v>65</v>
      </c>
      <c r="C343">
        <v>400</v>
      </c>
      <c r="D343">
        <v>400</v>
      </c>
      <c r="F343" t="s">
        <v>5399</v>
      </c>
      <c r="G343" t="s">
        <v>5959</v>
      </c>
      <c r="J343" t="s">
        <v>4439</v>
      </c>
      <c r="K343">
        <v>2</v>
      </c>
      <c r="L343" t="s">
        <v>4788</v>
      </c>
      <c r="N343" t="s">
        <v>7760</v>
      </c>
      <c r="O343" t="s">
        <v>7182</v>
      </c>
      <c r="P343" t="s">
        <v>7763</v>
      </c>
      <c r="Q343" t="s">
        <v>5780</v>
      </c>
      <c r="R343" t="s">
        <v>3979</v>
      </c>
      <c r="S343" t="s">
        <v>4043</v>
      </c>
      <c r="T343" t="s">
        <v>5957</v>
      </c>
      <c r="U343" t="s">
        <v>5958</v>
      </c>
      <c r="V343" t="s">
        <v>6000</v>
      </c>
      <c r="W343" t="s">
        <v>3692</v>
      </c>
    </row>
    <row r="345" spans="1:35" x14ac:dyDescent="0.25">
      <c r="A345">
        <v>6323.81</v>
      </c>
      <c r="B345" t="s">
        <v>65</v>
      </c>
      <c r="D345">
        <v>200</v>
      </c>
      <c r="L345" t="s">
        <v>4788</v>
      </c>
      <c r="N345" t="s">
        <v>7760</v>
      </c>
      <c r="O345" t="s">
        <v>7182</v>
      </c>
      <c r="P345" t="s">
        <v>7763</v>
      </c>
      <c r="Q345" t="s">
        <v>6902</v>
      </c>
      <c r="R345" t="s">
        <v>4057</v>
      </c>
    </row>
    <row r="346" spans="1:35" x14ac:dyDescent="0.25">
      <c r="A346">
        <v>14229.2</v>
      </c>
      <c r="B346" t="s">
        <v>65</v>
      </c>
      <c r="C346">
        <v>400</v>
      </c>
      <c r="D346">
        <v>100</v>
      </c>
      <c r="L346" t="s">
        <v>4788</v>
      </c>
      <c r="N346" t="s">
        <v>7760</v>
      </c>
      <c r="O346" t="s">
        <v>7182</v>
      </c>
      <c r="P346" t="s">
        <v>7763</v>
      </c>
      <c r="Q346" t="s">
        <v>5781</v>
      </c>
      <c r="R346" t="s">
        <v>3979</v>
      </c>
      <c r="S346" t="s">
        <v>4030</v>
      </c>
      <c r="T346" t="s">
        <v>3979</v>
      </c>
      <c r="U346" t="s">
        <v>4270</v>
      </c>
    </row>
    <row r="347" spans="1:35" x14ac:dyDescent="0.25">
      <c r="A347">
        <v>28707.47</v>
      </c>
      <c r="B347" t="s">
        <v>65</v>
      </c>
      <c r="C347">
        <v>400</v>
      </c>
      <c r="D347" t="s">
        <v>4645</v>
      </c>
      <c r="L347" t="s">
        <v>4788</v>
      </c>
      <c r="N347" t="s">
        <v>7760</v>
      </c>
      <c r="O347" t="s">
        <v>7182</v>
      </c>
      <c r="P347" t="s">
        <v>7763</v>
      </c>
      <c r="Q347" t="s">
        <v>5782</v>
      </c>
      <c r="R347" t="s">
        <v>3979</v>
      </c>
      <c r="S347" t="s">
        <v>4019</v>
      </c>
      <c r="T347" t="s">
        <v>3979</v>
      </c>
      <c r="U347" t="s">
        <v>4030</v>
      </c>
      <c r="V347" t="s">
        <v>3979</v>
      </c>
      <c r="W347" t="s">
        <v>4006</v>
      </c>
      <c r="X347" t="s">
        <v>3979</v>
      </c>
      <c r="Y347" t="s">
        <v>4043</v>
      </c>
      <c r="Z347" t="s">
        <v>3979</v>
      </c>
      <c r="AA347" t="s">
        <v>4268</v>
      </c>
    </row>
    <row r="348" spans="1:35" x14ac:dyDescent="0.25">
      <c r="A348">
        <v>5990.94</v>
      </c>
      <c r="B348" t="s">
        <v>65</v>
      </c>
      <c r="C348">
        <v>400</v>
      </c>
      <c r="D348">
        <v>125</v>
      </c>
      <c r="L348" t="s">
        <v>4788</v>
      </c>
      <c r="N348" t="s">
        <v>7760</v>
      </c>
      <c r="O348" t="s">
        <v>7182</v>
      </c>
      <c r="P348" t="s">
        <v>7763</v>
      </c>
      <c r="Q348" t="s">
        <v>5783</v>
      </c>
      <c r="R348" t="s">
        <v>3979</v>
      </c>
      <c r="S348" t="s">
        <v>4278</v>
      </c>
    </row>
    <row r="349" spans="1:35" x14ac:dyDescent="0.25">
      <c r="A349">
        <v>17909.59</v>
      </c>
      <c r="B349" t="s">
        <v>65</v>
      </c>
      <c r="C349">
        <v>400</v>
      </c>
      <c r="D349">
        <v>125</v>
      </c>
      <c r="L349" t="s">
        <v>4788</v>
      </c>
      <c r="N349" t="s">
        <v>7760</v>
      </c>
      <c r="O349" t="s">
        <v>7182</v>
      </c>
      <c r="P349" t="s">
        <v>7763</v>
      </c>
      <c r="Q349" t="s">
        <v>5783</v>
      </c>
      <c r="R349" t="s">
        <v>3979</v>
      </c>
      <c r="S349" t="s">
        <v>4278</v>
      </c>
    </row>
    <row r="350" spans="1:35" x14ac:dyDescent="0.25">
      <c r="A350">
        <v>5315.19</v>
      </c>
      <c r="B350" t="s">
        <v>65</v>
      </c>
      <c r="C350">
        <v>400</v>
      </c>
      <c r="D350">
        <v>150</v>
      </c>
      <c r="L350" t="s">
        <v>4788</v>
      </c>
      <c r="N350" t="s">
        <v>7760</v>
      </c>
      <c r="O350" t="s">
        <v>7182</v>
      </c>
      <c r="P350" t="s">
        <v>7763</v>
      </c>
      <c r="Q350" t="s">
        <v>5784</v>
      </c>
      <c r="R350" t="s">
        <v>3979</v>
      </c>
      <c r="S350" t="s">
        <v>4279</v>
      </c>
    </row>
    <row r="351" spans="1:35" x14ac:dyDescent="0.25">
      <c r="A351">
        <v>11650.81</v>
      </c>
      <c r="B351" t="s">
        <v>65</v>
      </c>
      <c r="C351">
        <v>400</v>
      </c>
      <c r="D351">
        <v>400</v>
      </c>
      <c r="L351" t="s">
        <v>4788</v>
      </c>
      <c r="N351" t="s">
        <v>7760</v>
      </c>
      <c r="O351" t="s">
        <v>7182</v>
      </c>
      <c r="P351" t="s">
        <v>7763</v>
      </c>
      <c r="Q351" t="s">
        <v>5785</v>
      </c>
      <c r="R351" t="s">
        <v>3979</v>
      </c>
      <c r="S351" t="s">
        <v>4280</v>
      </c>
    </row>
    <row r="352" spans="1:35" x14ac:dyDescent="0.25">
      <c r="A352">
        <v>21121.200000000001</v>
      </c>
      <c r="B352" t="s">
        <v>65</v>
      </c>
      <c r="C352">
        <v>400</v>
      </c>
      <c r="D352">
        <v>250</v>
      </c>
      <c r="L352" t="s">
        <v>4788</v>
      </c>
      <c r="N352" t="s">
        <v>7760</v>
      </c>
      <c r="O352" t="s">
        <v>7182</v>
      </c>
      <c r="P352" t="s">
        <v>7763</v>
      </c>
      <c r="Q352" t="s">
        <v>5786</v>
      </c>
      <c r="R352" t="s">
        <v>3979</v>
      </c>
      <c r="S352" t="s">
        <v>4266</v>
      </c>
    </row>
    <row r="353" spans="1:32" x14ac:dyDescent="0.25">
      <c r="A353">
        <v>2434.46</v>
      </c>
      <c r="B353" t="s">
        <v>65</v>
      </c>
      <c r="C353">
        <v>400</v>
      </c>
      <c r="D353">
        <v>150</v>
      </c>
      <c r="L353" t="s">
        <v>4788</v>
      </c>
      <c r="N353" t="s">
        <v>7760</v>
      </c>
      <c r="O353" t="s">
        <v>7182</v>
      </c>
      <c r="P353" t="s">
        <v>7763</v>
      </c>
      <c r="Q353" t="s">
        <v>5784</v>
      </c>
      <c r="R353" t="s">
        <v>3979</v>
      </c>
      <c r="S353" t="s">
        <v>4279</v>
      </c>
    </row>
    <row r="354" spans="1:32" x14ac:dyDescent="0.25">
      <c r="A354">
        <v>34309.17</v>
      </c>
      <c r="B354" t="s">
        <v>65</v>
      </c>
      <c r="C354">
        <v>400</v>
      </c>
      <c r="D354">
        <v>250</v>
      </c>
      <c r="L354" t="s">
        <v>4788</v>
      </c>
      <c r="N354" t="s">
        <v>7760</v>
      </c>
      <c r="O354" t="s">
        <v>7182</v>
      </c>
      <c r="P354" t="s">
        <v>7763</v>
      </c>
      <c r="Q354" t="s">
        <v>5787</v>
      </c>
      <c r="R354" t="s">
        <v>3979</v>
      </c>
      <c r="S354" t="s">
        <v>4030</v>
      </c>
      <c r="T354" t="s">
        <v>3979</v>
      </c>
      <c r="U354" t="s">
        <v>4030</v>
      </c>
      <c r="V354" t="s">
        <v>3979</v>
      </c>
      <c r="W354" t="s">
        <v>4266</v>
      </c>
    </row>
    <row r="355" spans="1:32" x14ac:dyDescent="0.25">
      <c r="A355">
        <v>5030.09</v>
      </c>
      <c r="B355" t="s">
        <v>65</v>
      </c>
      <c r="C355">
        <v>400</v>
      </c>
      <c r="D355">
        <v>150</v>
      </c>
      <c r="L355" t="s">
        <v>4788</v>
      </c>
      <c r="N355" t="s">
        <v>7760</v>
      </c>
      <c r="O355" t="s">
        <v>7182</v>
      </c>
      <c r="P355" t="s">
        <v>7763</v>
      </c>
      <c r="Q355" t="s">
        <v>5788</v>
      </c>
      <c r="R355" t="s">
        <v>3979</v>
      </c>
      <c r="S355" t="s">
        <v>4279</v>
      </c>
    </row>
    <row r="356" spans="1:32" x14ac:dyDescent="0.25">
      <c r="A356">
        <v>2766.95</v>
      </c>
      <c r="B356" t="s">
        <v>65</v>
      </c>
      <c r="C356">
        <v>400</v>
      </c>
      <c r="D356">
        <v>32</v>
      </c>
      <c r="L356" t="s">
        <v>4788</v>
      </c>
      <c r="N356" t="s">
        <v>7760</v>
      </c>
      <c r="O356" t="s">
        <v>7182</v>
      </c>
      <c r="P356" t="s">
        <v>7763</v>
      </c>
      <c r="Q356" t="s">
        <v>5789</v>
      </c>
      <c r="R356" t="s">
        <v>3979</v>
      </c>
      <c r="S356" t="s">
        <v>4018</v>
      </c>
      <c r="T356" t="s">
        <v>3979</v>
      </c>
      <c r="U356" t="s">
        <v>4274</v>
      </c>
    </row>
    <row r="357" spans="1:32" x14ac:dyDescent="0.25">
      <c r="A357">
        <v>12349.3</v>
      </c>
      <c r="B357" t="s">
        <v>65</v>
      </c>
      <c r="K357">
        <v>2</v>
      </c>
      <c r="L357" t="s">
        <v>4788</v>
      </c>
      <c r="N357" t="s">
        <v>7760</v>
      </c>
      <c r="O357" t="s">
        <v>7182</v>
      </c>
      <c r="P357" t="s">
        <v>7763</v>
      </c>
      <c r="Q357" t="s">
        <v>6903</v>
      </c>
      <c r="R357" t="s">
        <v>3692</v>
      </c>
      <c r="S357" t="s">
        <v>4025</v>
      </c>
      <c r="T357" t="s">
        <v>3893</v>
      </c>
      <c r="U357" t="s">
        <v>3979</v>
      </c>
      <c r="V357" t="s">
        <v>4272</v>
      </c>
    </row>
    <row r="358" spans="1:32" x14ac:dyDescent="0.25">
      <c r="C358">
        <v>400</v>
      </c>
      <c r="D358">
        <v>200</v>
      </c>
    </row>
    <row r="359" spans="1:32" x14ac:dyDescent="0.25">
      <c r="A359">
        <v>4758.21</v>
      </c>
      <c r="B359" t="s">
        <v>65</v>
      </c>
      <c r="C359">
        <v>400</v>
      </c>
      <c r="D359">
        <v>50</v>
      </c>
      <c r="L359" t="s">
        <v>4788</v>
      </c>
      <c r="N359" t="s">
        <v>7760</v>
      </c>
      <c r="O359" t="s">
        <v>7182</v>
      </c>
      <c r="P359" t="s">
        <v>7763</v>
      </c>
      <c r="Q359" t="s">
        <v>5790</v>
      </c>
      <c r="R359" t="s">
        <v>3979</v>
      </c>
      <c r="S359" t="s">
        <v>4265</v>
      </c>
    </row>
    <row r="360" spans="1:32" x14ac:dyDescent="0.25">
      <c r="A360">
        <v>6296.83</v>
      </c>
      <c r="B360" t="s">
        <v>65</v>
      </c>
      <c r="C360">
        <v>400</v>
      </c>
      <c r="D360">
        <v>150</v>
      </c>
      <c r="L360" t="s">
        <v>4788</v>
      </c>
      <c r="N360" t="s">
        <v>7760</v>
      </c>
      <c r="O360" t="s">
        <v>7182</v>
      </c>
      <c r="P360" t="s">
        <v>7763</v>
      </c>
      <c r="Q360" t="s">
        <v>5791</v>
      </c>
      <c r="R360" t="s">
        <v>3979</v>
      </c>
      <c r="S360" t="s">
        <v>4052</v>
      </c>
      <c r="T360" t="s">
        <v>3979</v>
      </c>
      <c r="U360" t="s">
        <v>4279</v>
      </c>
    </row>
    <row r="361" spans="1:32" x14ac:dyDescent="0.25">
      <c r="A361">
        <v>16621.87</v>
      </c>
      <c r="B361" t="s">
        <v>65</v>
      </c>
      <c r="C361">
        <v>400</v>
      </c>
      <c r="D361">
        <v>75</v>
      </c>
      <c r="L361" t="s">
        <v>4788</v>
      </c>
      <c r="N361" t="s">
        <v>7760</v>
      </c>
      <c r="O361" t="s">
        <v>7182</v>
      </c>
      <c r="P361" t="s">
        <v>7763</v>
      </c>
      <c r="Q361" t="s">
        <v>5792</v>
      </c>
      <c r="R361" t="s">
        <v>3979</v>
      </c>
      <c r="S361" t="s">
        <v>4030</v>
      </c>
      <c r="T361" t="s">
        <v>3979</v>
      </c>
      <c r="U361" t="s">
        <v>4018</v>
      </c>
      <c r="V361" t="s">
        <v>3979</v>
      </c>
      <c r="W361" t="s">
        <v>4267</v>
      </c>
    </row>
    <row r="362" spans="1:32" x14ac:dyDescent="0.25">
      <c r="A362">
        <v>838.82</v>
      </c>
      <c r="B362" t="s">
        <v>58</v>
      </c>
      <c r="K362">
        <v>8</v>
      </c>
      <c r="L362" t="s">
        <v>5885</v>
      </c>
      <c r="N362" t="s">
        <v>7173</v>
      </c>
      <c r="O362" t="s">
        <v>7183</v>
      </c>
      <c r="P362" t="s">
        <v>7760</v>
      </c>
      <c r="Q362" t="s">
        <v>370</v>
      </c>
      <c r="R362" t="s">
        <v>6032</v>
      </c>
      <c r="S362" t="s">
        <v>4891</v>
      </c>
      <c r="T362" t="s">
        <v>3893</v>
      </c>
      <c r="U362" t="s">
        <v>4893</v>
      </c>
      <c r="V362" t="s">
        <v>4894</v>
      </c>
      <c r="W362" t="s">
        <v>4893</v>
      </c>
      <c r="X362" t="s">
        <v>4895</v>
      </c>
      <c r="Y362" t="s">
        <v>4253</v>
      </c>
      <c r="Z362" t="s">
        <v>4896</v>
      </c>
      <c r="AA362" t="s">
        <v>4253</v>
      </c>
      <c r="AB362" t="s">
        <v>4092</v>
      </c>
      <c r="AC362" t="s">
        <v>4897</v>
      </c>
      <c r="AD362" t="s">
        <v>4898</v>
      </c>
      <c r="AE362" t="s">
        <v>4897</v>
      </c>
      <c r="AF362" t="s">
        <v>4899</v>
      </c>
    </row>
    <row r="363" spans="1:32" x14ac:dyDescent="0.25">
      <c r="C363">
        <v>400</v>
      </c>
      <c r="D363">
        <v>26.9</v>
      </c>
    </row>
    <row r="364" spans="1:32" x14ac:dyDescent="0.25">
      <c r="A364">
        <v>13721.93</v>
      </c>
      <c r="B364" t="s">
        <v>65</v>
      </c>
      <c r="C364">
        <v>400</v>
      </c>
      <c r="D364">
        <v>400</v>
      </c>
      <c r="L364" t="s">
        <v>4788</v>
      </c>
      <c r="N364" t="s">
        <v>7760</v>
      </c>
      <c r="O364" t="s">
        <v>7182</v>
      </c>
      <c r="P364" t="s">
        <v>7763</v>
      </c>
      <c r="Q364" t="s">
        <v>5793</v>
      </c>
      <c r="R364" t="s">
        <v>3979</v>
      </c>
      <c r="S364" t="s">
        <v>4280</v>
      </c>
    </row>
    <row r="365" spans="1:32" x14ac:dyDescent="0.25">
      <c r="A365">
        <v>19620.740000000002</v>
      </c>
      <c r="B365" t="s">
        <v>65</v>
      </c>
      <c r="C365">
        <v>400</v>
      </c>
      <c r="D365">
        <v>400</v>
      </c>
      <c r="L365" t="s">
        <v>4788</v>
      </c>
      <c r="N365" t="s">
        <v>7760</v>
      </c>
      <c r="O365" t="s">
        <v>7182</v>
      </c>
      <c r="P365" t="s">
        <v>7763</v>
      </c>
      <c r="Q365" t="s">
        <v>5794</v>
      </c>
      <c r="R365" t="s">
        <v>3979</v>
      </c>
      <c r="S365" t="s">
        <v>4006</v>
      </c>
      <c r="T365" t="s">
        <v>3979</v>
      </c>
      <c r="U365" t="s">
        <v>4280</v>
      </c>
    </row>
    <row r="366" spans="1:32" x14ac:dyDescent="0.25">
      <c r="A366">
        <v>30550.87</v>
      </c>
      <c r="B366" t="s">
        <v>65</v>
      </c>
      <c r="C366">
        <v>400</v>
      </c>
      <c r="D366">
        <v>400</v>
      </c>
      <c r="L366" t="s">
        <v>4788</v>
      </c>
      <c r="N366" t="s">
        <v>7760</v>
      </c>
      <c r="O366" t="s">
        <v>7182</v>
      </c>
      <c r="P366" t="s">
        <v>7763</v>
      </c>
      <c r="Q366" t="s">
        <v>5795</v>
      </c>
      <c r="R366" t="s">
        <v>3979</v>
      </c>
      <c r="S366" t="s">
        <v>4043</v>
      </c>
      <c r="T366" t="s">
        <v>3979</v>
      </c>
      <c r="U366" t="s">
        <v>4280</v>
      </c>
    </row>
    <row r="367" spans="1:32" x14ac:dyDescent="0.25">
      <c r="A367">
        <v>3465.05</v>
      </c>
      <c r="B367" t="s">
        <v>384</v>
      </c>
      <c r="C367">
        <v>11066</v>
      </c>
      <c r="D367">
        <v>759</v>
      </c>
      <c r="L367" t="s">
        <v>5885</v>
      </c>
      <c r="N367" t="s">
        <v>7173</v>
      </c>
      <c r="O367" t="s">
        <v>7182</v>
      </c>
      <c r="P367" t="s">
        <v>7760</v>
      </c>
      <c r="Q367" t="s">
        <v>5796</v>
      </c>
      <c r="R367" t="s">
        <v>6815</v>
      </c>
      <c r="S367" t="s">
        <v>4900</v>
      </c>
    </row>
    <row r="368" spans="1:32" x14ac:dyDescent="0.25">
      <c r="A368">
        <v>27298.03</v>
      </c>
      <c r="B368" t="s">
        <v>384</v>
      </c>
      <c r="C368">
        <v>6300</v>
      </c>
      <c r="D368">
        <v>900</v>
      </c>
      <c r="L368" t="s">
        <v>4788</v>
      </c>
      <c r="N368" t="s">
        <v>7760</v>
      </c>
      <c r="O368" t="s">
        <v>7182</v>
      </c>
      <c r="P368" t="s">
        <v>7760</v>
      </c>
      <c r="Q368" t="s">
        <v>5797</v>
      </c>
      <c r="R368" t="s">
        <v>4901</v>
      </c>
      <c r="S368" t="s">
        <v>4902</v>
      </c>
      <c r="T368" t="s">
        <v>4901</v>
      </c>
      <c r="U368" t="s">
        <v>4903</v>
      </c>
    </row>
    <row r="369" spans="1:30" x14ac:dyDescent="0.25">
      <c r="A369">
        <v>16108.27</v>
      </c>
      <c r="B369" t="s">
        <v>384</v>
      </c>
      <c r="C369">
        <v>12850</v>
      </c>
      <c r="D369">
        <v>1087.2</v>
      </c>
      <c r="L369" t="s">
        <v>4788</v>
      </c>
      <c r="N369" t="s">
        <v>7760</v>
      </c>
      <c r="O369" t="s">
        <v>7182</v>
      </c>
      <c r="P369" t="s">
        <v>7760</v>
      </c>
      <c r="Q369" t="s">
        <v>5798</v>
      </c>
      <c r="R369" t="s">
        <v>4904</v>
      </c>
      <c r="S369" t="s">
        <v>6816</v>
      </c>
      <c r="T369" t="s">
        <v>4905</v>
      </c>
      <c r="U369" t="s">
        <v>6817</v>
      </c>
      <c r="V369" t="s">
        <v>4906</v>
      </c>
      <c r="W369" t="s">
        <v>4907</v>
      </c>
    </row>
    <row r="370" spans="1:30" x14ac:dyDescent="0.25">
      <c r="A370">
        <v>374.62</v>
      </c>
      <c r="B370" t="s">
        <v>384</v>
      </c>
      <c r="C370">
        <v>480</v>
      </c>
      <c r="D370">
        <v>25</v>
      </c>
      <c r="L370" t="s">
        <v>5885</v>
      </c>
      <c r="N370" t="s">
        <v>7179</v>
      </c>
      <c r="O370" t="s">
        <v>7182</v>
      </c>
      <c r="P370" t="s">
        <v>7763</v>
      </c>
      <c r="Q370" t="s">
        <v>5799</v>
      </c>
      <c r="R370" t="s">
        <v>4058</v>
      </c>
      <c r="S370" t="s">
        <v>3896</v>
      </c>
    </row>
    <row r="371" spans="1:30" x14ac:dyDescent="0.25">
      <c r="A371">
        <v>7405.56</v>
      </c>
      <c r="B371" t="s">
        <v>384</v>
      </c>
      <c r="C371">
        <v>110000</v>
      </c>
      <c r="D371">
        <v>730</v>
      </c>
      <c r="L371" t="s">
        <v>5885</v>
      </c>
      <c r="N371" t="s">
        <v>7178</v>
      </c>
      <c r="O371" t="s">
        <v>7182</v>
      </c>
      <c r="P371" t="s">
        <v>7763</v>
      </c>
      <c r="Q371" t="s">
        <v>6904</v>
      </c>
      <c r="R371" t="s">
        <v>4688</v>
      </c>
      <c r="S371" t="s">
        <v>4060</v>
      </c>
      <c r="T371" t="s">
        <v>6818</v>
      </c>
      <c r="U371" t="s">
        <v>4061</v>
      </c>
      <c r="V371" t="s">
        <v>3897</v>
      </c>
      <c r="W371" t="s">
        <v>6819</v>
      </c>
      <c r="X371" t="s">
        <v>4062</v>
      </c>
      <c r="Y371" t="s">
        <v>3898</v>
      </c>
    </row>
    <row r="372" spans="1:30" x14ac:dyDescent="0.25">
      <c r="A372">
        <v>72388.08</v>
      </c>
      <c r="B372" t="s">
        <v>384</v>
      </c>
      <c r="C372">
        <v>10500</v>
      </c>
      <c r="D372">
        <v>2000</v>
      </c>
      <c r="L372" t="s">
        <v>4788</v>
      </c>
      <c r="N372" t="s">
        <v>7760</v>
      </c>
      <c r="O372" t="s">
        <v>7182</v>
      </c>
      <c r="P372" t="s">
        <v>7760</v>
      </c>
      <c r="Q372" t="s">
        <v>5800</v>
      </c>
      <c r="R372" t="s">
        <v>4908</v>
      </c>
      <c r="S372" t="s">
        <v>4909</v>
      </c>
      <c r="T372" t="s">
        <v>4908</v>
      </c>
      <c r="U372" t="s">
        <v>4910</v>
      </c>
    </row>
    <row r="373" spans="1:30" x14ac:dyDescent="0.25">
      <c r="A373">
        <v>4839.5</v>
      </c>
      <c r="B373" t="s">
        <v>384</v>
      </c>
      <c r="D373" t="s">
        <v>4912</v>
      </c>
      <c r="K373">
        <v>3</v>
      </c>
      <c r="L373" t="s">
        <v>5885</v>
      </c>
      <c r="N373" t="s">
        <v>7760</v>
      </c>
      <c r="O373" t="s">
        <v>7182</v>
      </c>
      <c r="P373" t="s">
        <v>7760</v>
      </c>
      <c r="Q373" t="s">
        <v>422</v>
      </c>
      <c r="R373" t="s">
        <v>4911</v>
      </c>
      <c r="S373" t="s">
        <v>4221</v>
      </c>
    </row>
    <row r="375" spans="1:30" x14ac:dyDescent="0.25">
      <c r="A375">
        <v>106191.36</v>
      </c>
      <c r="B375" t="s">
        <v>384</v>
      </c>
      <c r="C375">
        <v>35000</v>
      </c>
      <c r="D375">
        <v>80000</v>
      </c>
      <c r="L375" t="s">
        <v>5885</v>
      </c>
      <c r="N375" t="s">
        <v>7178</v>
      </c>
      <c r="O375" t="s">
        <v>7182</v>
      </c>
      <c r="P375" t="s">
        <v>7763</v>
      </c>
      <c r="Q375" t="s">
        <v>6905</v>
      </c>
      <c r="R375" t="s">
        <v>4063</v>
      </c>
      <c r="S375" t="s">
        <v>4691</v>
      </c>
      <c r="T375" t="s">
        <v>4692</v>
      </c>
      <c r="U375" t="s">
        <v>6820</v>
      </c>
      <c r="V375" t="s">
        <v>4064</v>
      </c>
      <c r="W375" t="s">
        <v>3899</v>
      </c>
      <c r="X375" t="s">
        <v>4688</v>
      </c>
      <c r="Y375" t="s">
        <v>4060</v>
      </c>
      <c r="Z375" t="s">
        <v>6821</v>
      </c>
      <c r="AA375" t="s">
        <v>4065</v>
      </c>
      <c r="AB375" t="s">
        <v>3900</v>
      </c>
      <c r="AC375" t="s">
        <v>4688</v>
      </c>
      <c r="AD375" t="s">
        <v>4060</v>
      </c>
    </row>
    <row r="376" spans="1:30" x14ac:dyDescent="0.25">
      <c r="A376">
        <v>106741.82</v>
      </c>
      <c r="B376" t="s">
        <v>384</v>
      </c>
      <c r="C376">
        <v>35000</v>
      </c>
      <c r="D376">
        <v>80000</v>
      </c>
      <c r="L376" t="s">
        <v>5885</v>
      </c>
      <c r="N376" t="s">
        <v>7178</v>
      </c>
      <c r="O376" t="s">
        <v>7182</v>
      </c>
      <c r="P376" t="s">
        <v>7763</v>
      </c>
      <c r="Q376" t="s">
        <v>6906</v>
      </c>
      <c r="R376" t="s">
        <v>4063</v>
      </c>
      <c r="S376" t="s">
        <v>4691</v>
      </c>
      <c r="T376" t="s">
        <v>4692</v>
      </c>
      <c r="U376" t="s">
        <v>6820</v>
      </c>
      <c r="V376" t="s">
        <v>4064</v>
      </c>
      <c r="W376" t="s">
        <v>3899</v>
      </c>
      <c r="X376" t="s">
        <v>4688</v>
      </c>
      <c r="Y376" t="s">
        <v>4060</v>
      </c>
      <c r="Z376" t="s">
        <v>6821</v>
      </c>
      <c r="AA376" t="s">
        <v>4065</v>
      </c>
      <c r="AB376" t="s">
        <v>3900</v>
      </c>
      <c r="AC376" t="s">
        <v>4688</v>
      </c>
      <c r="AD376" t="s">
        <v>4060</v>
      </c>
    </row>
    <row r="377" spans="1:30" x14ac:dyDescent="0.25">
      <c r="A377">
        <v>3297.68</v>
      </c>
      <c r="B377" t="s">
        <v>384</v>
      </c>
      <c r="C377">
        <v>110000</v>
      </c>
      <c r="D377">
        <v>800</v>
      </c>
      <c r="L377" t="s">
        <v>5885</v>
      </c>
      <c r="N377" t="s">
        <v>7178</v>
      </c>
      <c r="O377" t="s">
        <v>7182</v>
      </c>
      <c r="P377" t="s">
        <v>7763</v>
      </c>
      <c r="Q377" t="s">
        <v>6907</v>
      </c>
      <c r="R377" t="s">
        <v>4688</v>
      </c>
      <c r="S377" t="s">
        <v>4060</v>
      </c>
      <c r="T377" t="s">
        <v>6822</v>
      </c>
      <c r="U377" t="s">
        <v>4066</v>
      </c>
      <c r="V377" t="s">
        <v>3901</v>
      </c>
    </row>
    <row r="378" spans="1:30" x14ac:dyDescent="0.25">
      <c r="A378">
        <v>1648.8</v>
      </c>
      <c r="B378" t="s">
        <v>384</v>
      </c>
      <c r="C378">
        <v>25300</v>
      </c>
      <c r="E378" t="s">
        <v>7714</v>
      </c>
      <c r="L378" t="s">
        <v>5885</v>
      </c>
      <c r="N378" t="s">
        <v>7760</v>
      </c>
      <c r="O378" t="s">
        <v>7182</v>
      </c>
      <c r="P378" t="s">
        <v>7760</v>
      </c>
      <c r="Q378" t="s">
        <v>5801</v>
      </c>
      <c r="R378" t="s">
        <v>7528</v>
      </c>
      <c r="S378" t="s">
        <v>4913</v>
      </c>
    </row>
    <row r="379" spans="1:30" x14ac:dyDescent="0.25">
      <c r="A379">
        <v>12718.74</v>
      </c>
      <c r="B379" t="s">
        <v>384</v>
      </c>
      <c r="C379">
        <v>18000</v>
      </c>
      <c r="D379" t="s">
        <v>4648</v>
      </c>
      <c r="L379" t="s">
        <v>5885</v>
      </c>
      <c r="N379" t="s">
        <v>7173</v>
      </c>
      <c r="O379" t="s">
        <v>7182</v>
      </c>
      <c r="P379" t="s">
        <v>7763</v>
      </c>
      <c r="Q379" t="s">
        <v>5802</v>
      </c>
      <c r="R379" t="s">
        <v>4067</v>
      </c>
      <c r="S379" t="s">
        <v>4696</v>
      </c>
    </row>
    <row r="380" spans="1:30" x14ac:dyDescent="0.25">
      <c r="A380">
        <v>754.19</v>
      </c>
      <c r="B380" t="s">
        <v>384</v>
      </c>
      <c r="C380">
        <v>400</v>
      </c>
      <c r="D380">
        <v>50.2</v>
      </c>
      <c r="L380" t="s">
        <v>5885</v>
      </c>
      <c r="N380" t="s">
        <v>7760</v>
      </c>
      <c r="O380" t="s">
        <v>7182</v>
      </c>
      <c r="P380" t="s">
        <v>7763</v>
      </c>
      <c r="Q380" t="s">
        <v>5803</v>
      </c>
      <c r="R380" t="s">
        <v>3902</v>
      </c>
      <c r="S380" t="s">
        <v>4068</v>
      </c>
    </row>
    <row r="381" spans="1:30" x14ac:dyDescent="0.25">
      <c r="A381">
        <v>5055.3999999999996</v>
      </c>
      <c r="B381" t="s">
        <v>384</v>
      </c>
      <c r="C381">
        <v>415</v>
      </c>
      <c r="D381">
        <v>54</v>
      </c>
      <c r="L381" t="s">
        <v>5885</v>
      </c>
      <c r="N381" t="s">
        <v>7173</v>
      </c>
      <c r="O381" t="s">
        <v>7182</v>
      </c>
      <c r="P381" t="s">
        <v>7763</v>
      </c>
      <c r="Q381" t="s">
        <v>452</v>
      </c>
      <c r="R381" t="s">
        <v>3903</v>
      </c>
      <c r="S381" t="s">
        <v>4069</v>
      </c>
    </row>
    <row r="382" spans="1:30" x14ac:dyDescent="0.25">
      <c r="A382">
        <v>256.08999999999997</v>
      </c>
      <c r="B382" t="s">
        <v>384</v>
      </c>
      <c r="C382">
        <v>400</v>
      </c>
      <c r="D382">
        <v>25</v>
      </c>
      <c r="F382" t="s">
        <v>4353</v>
      </c>
      <c r="G382" t="s">
        <v>4353</v>
      </c>
      <c r="J382" t="s">
        <v>4354</v>
      </c>
      <c r="K382">
        <v>4</v>
      </c>
      <c r="L382" t="s">
        <v>5885</v>
      </c>
      <c r="N382" t="s">
        <v>7179</v>
      </c>
      <c r="O382" t="s">
        <v>7182</v>
      </c>
      <c r="P382" t="s">
        <v>7763</v>
      </c>
      <c r="Q382" t="s">
        <v>5804</v>
      </c>
      <c r="R382" t="s">
        <v>4058</v>
      </c>
      <c r="S382" t="s">
        <v>3902</v>
      </c>
      <c r="T382" t="s">
        <v>6023</v>
      </c>
      <c r="U382" t="s">
        <v>6024</v>
      </c>
      <c r="V382" t="s">
        <v>6025</v>
      </c>
      <c r="W382" t="s">
        <v>3690</v>
      </c>
    </row>
    <row r="384" spans="1:30" x14ac:dyDescent="0.25">
      <c r="A384">
        <v>86411.39</v>
      </c>
      <c r="B384" t="s">
        <v>384</v>
      </c>
      <c r="C384">
        <v>6736</v>
      </c>
      <c r="D384">
        <v>833.3</v>
      </c>
      <c r="F384" t="s">
        <v>4353</v>
      </c>
      <c r="G384" t="s">
        <v>4353</v>
      </c>
      <c r="I384" t="s">
        <v>4461</v>
      </c>
      <c r="J384" t="s">
        <v>4408</v>
      </c>
      <c r="K384">
        <v>80</v>
      </c>
      <c r="L384" t="s">
        <v>5885</v>
      </c>
      <c r="N384" t="s">
        <v>7173</v>
      </c>
      <c r="O384" t="s">
        <v>7182</v>
      </c>
      <c r="P384" t="s">
        <v>7763</v>
      </c>
      <c r="Q384" t="s">
        <v>5805</v>
      </c>
      <c r="R384" t="s">
        <v>6823</v>
      </c>
      <c r="S384" t="s">
        <v>4698</v>
      </c>
      <c r="T384" t="s">
        <v>6023</v>
      </c>
      <c r="U384" t="s">
        <v>6024</v>
      </c>
      <c r="V384" t="s">
        <v>6026</v>
      </c>
      <c r="W384" t="s">
        <v>6027</v>
      </c>
      <c r="X384" t="s">
        <v>6028</v>
      </c>
    </row>
    <row r="386" spans="1:41" x14ac:dyDescent="0.25">
      <c r="A386">
        <v>10842.46</v>
      </c>
      <c r="B386" t="s">
        <v>384</v>
      </c>
      <c r="C386">
        <v>110000</v>
      </c>
      <c r="D386">
        <v>80000</v>
      </c>
      <c r="F386" t="s">
        <v>4353</v>
      </c>
      <c r="G386" t="s">
        <v>4353</v>
      </c>
      <c r="H386" t="s">
        <v>4462</v>
      </c>
      <c r="I386" t="s">
        <v>4463</v>
      </c>
      <c r="J386" t="s">
        <v>4464</v>
      </c>
      <c r="K386">
        <v>8</v>
      </c>
      <c r="L386" t="s">
        <v>5885</v>
      </c>
      <c r="N386" t="s">
        <v>7178</v>
      </c>
      <c r="O386" t="s">
        <v>7182</v>
      </c>
      <c r="P386" t="s">
        <v>7763</v>
      </c>
      <c r="Q386" t="s">
        <v>6908</v>
      </c>
      <c r="R386" t="s">
        <v>6824</v>
      </c>
      <c r="S386" t="s">
        <v>4070</v>
      </c>
      <c r="T386" t="s">
        <v>4688</v>
      </c>
      <c r="U386" t="s">
        <v>4060</v>
      </c>
      <c r="V386" t="s">
        <v>6023</v>
      </c>
      <c r="W386" t="s">
        <v>6024</v>
      </c>
      <c r="X386" t="s">
        <v>6029</v>
      </c>
      <c r="Y386" t="s">
        <v>6030</v>
      </c>
      <c r="Z386" t="s">
        <v>6031</v>
      </c>
      <c r="AA386" t="s">
        <v>6032</v>
      </c>
    </row>
    <row r="388" spans="1:41" x14ac:dyDescent="0.25">
      <c r="A388">
        <v>2333.9699999999998</v>
      </c>
      <c r="B388" t="s">
        <v>473</v>
      </c>
      <c r="C388">
        <v>450</v>
      </c>
      <c r="D388" t="s">
        <v>4792</v>
      </c>
      <c r="F388" t="s">
        <v>4915</v>
      </c>
      <c r="G388" t="s">
        <v>4916</v>
      </c>
      <c r="H388" t="s">
        <v>6036</v>
      </c>
      <c r="I388" t="s">
        <v>6036</v>
      </c>
      <c r="J388" t="s">
        <v>4917</v>
      </c>
      <c r="K388">
        <v>47</v>
      </c>
      <c r="L388" t="s">
        <v>4788</v>
      </c>
      <c r="N388" t="s">
        <v>7179</v>
      </c>
      <c r="O388" t="s">
        <v>7182</v>
      </c>
      <c r="P388" t="s">
        <v>7760</v>
      </c>
      <c r="Q388" t="s">
        <v>475</v>
      </c>
      <c r="R388" t="s">
        <v>4093</v>
      </c>
      <c r="S388" t="s">
        <v>4914</v>
      </c>
      <c r="T388" t="s">
        <v>4179</v>
      </c>
      <c r="U388" t="s">
        <v>6033</v>
      </c>
      <c r="V388" t="s">
        <v>6034</v>
      </c>
      <c r="W388" t="s">
        <v>6035</v>
      </c>
      <c r="X388" t="s">
        <v>6825</v>
      </c>
      <c r="Y388" t="s">
        <v>6037</v>
      </c>
      <c r="Z388" t="s">
        <v>6825</v>
      </c>
      <c r="AA388" t="s">
        <v>6038</v>
      </c>
      <c r="AB388" t="s">
        <v>6039</v>
      </c>
    </row>
    <row r="390" spans="1:41" x14ac:dyDescent="0.25">
      <c r="A390">
        <v>35800.97</v>
      </c>
      <c r="B390" t="s">
        <v>384</v>
      </c>
      <c r="C390">
        <v>400</v>
      </c>
      <c r="D390">
        <v>100</v>
      </c>
      <c r="F390" t="s">
        <v>4353</v>
      </c>
      <c r="G390" t="s">
        <v>4353</v>
      </c>
      <c r="H390" t="s">
        <v>6041</v>
      </c>
      <c r="I390" t="s">
        <v>6041</v>
      </c>
      <c r="J390" t="s">
        <v>4466</v>
      </c>
      <c r="K390">
        <v>1</v>
      </c>
      <c r="L390" t="s">
        <v>4788</v>
      </c>
      <c r="N390" t="s">
        <v>7760</v>
      </c>
      <c r="O390" t="s">
        <v>4788</v>
      </c>
      <c r="P390" t="s">
        <v>7763</v>
      </c>
      <c r="Q390" t="s">
        <v>479</v>
      </c>
      <c r="R390" t="s">
        <v>3895</v>
      </c>
      <c r="S390" t="s">
        <v>4071</v>
      </c>
      <c r="T390" t="s">
        <v>6023</v>
      </c>
      <c r="U390" t="s">
        <v>6024</v>
      </c>
      <c r="V390" t="s">
        <v>6040</v>
      </c>
      <c r="W390" t="s">
        <v>6042</v>
      </c>
      <c r="X390" t="s">
        <v>6043</v>
      </c>
      <c r="Y390" t="s">
        <v>3689</v>
      </c>
      <c r="Z390" t="s">
        <v>3895</v>
      </c>
      <c r="AA390" t="s">
        <v>4072</v>
      </c>
      <c r="AB390" t="s">
        <v>6023</v>
      </c>
      <c r="AC390" t="s">
        <v>6024</v>
      </c>
      <c r="AD390" t="s">
        <v>6040</v>
      </c>
      <c r="AE390" t="s">
        <v>6042</v>
      </c>
      <c r="AF390" t="s">
        <v>6044</v>
      </c>
      <c r="AG390" t="s">
        <v>3700</v>
      </c>
      <c r="AH390" t="s">
        <v>3895</v>
      </c>
      <c r="AI390" t="s">
        <v>4073</v>
      </c>
      <c r="AJ390" t="s">
        <v>6023</v>
      </c>
      <c r="AK390" t="s">
        <v>6024</v>
      </c>
      <c r="AL390" t="s">
        <v>6040</v>
      </c>
      <c r="AM390" t="s">
        <v>6042</v>
      </c>
      <c r="AN390" t="s">
        <v>6045</v>
      </c>
      <c r="AO390" t="s">
        <v>3692</v>
      </c>
    </row>
    <row r="391" spans="1:41" x14ac:dyDescent="0.25">
      <c r="C391">
        <v>400</v>
      </c>
      <c r="D391">
        <v>200</v>
      </c>
      <c r="F391" t="s">
        <v>4353</v>
      </c>
      <c r="G391" t="s">
        <v>4353</v>
      </c>
      <c r="H391" t="s">
        <v>6041</v>
      </c>
      <c r="I391" t="s">
        <v>6041</v>
      </c>
      <c r="J391" t="s">
        <v>4468</v>
      </c>
      <c r="K391">
        <v>3</v>
      </c>
    </row>
    <row r="392" spans="1:41" x14ac:dyDescent="0.25">
      <c r="C392">
        <v>400</v>
      </c>
      <c r="D392">
        <v>250</v>
      </c>
      <c r="F392" t="s">
        <v>4353</v>
      </c>
      <c r="G392" t="s">
        <v>4353</v>
      </c>
      <c r="H392" t="s">
        <v>6041</v>
      </c>
      <c r="I392" t="s">
        <v>6041</v>
      </c>
      <c r="J392" t="s">
        <v>4470</v>
      </c>
      <c r="K392">
        <v>2</v>
      </c>
    </row>
    <row r="394" spans="1:41" x14ac:dyDescent="0.25">
      <c r="A394">
        <v>8887.41</v>
      </c>
      <c r="B394" t="s">
        <v>384</v>
      </c>
      <c r="C394">
        <v>110000</v>
      </c>
      <c r="D394">
        <v>80000</v>
      </c>
      <c r="F394" t="s">
        <v>4353</v>
      </c>
      <c r="G394" t="s">
        <v>4353</v>
      </c>
      <c r="H394" t="s">
        <v>4355</v>
      </c>
      <c r="I394" t="s">
        <v>4355</v>
      </c>
      <c r="J394" t="s">
        <v>4356</v>
      </c>
      <c r="K394">
        <v>2</v>
      </c>
      <c r="L394" t="s">
        <v>5885</v>
      </c>
      <c r="N394" t="s">
        <v>7178</v>
      </c>
      <c r="O394" t="s">
        <v>7182</v>
      </c>
      <c r="P394" t="s">
        <v>7763</v>
      </c>
      <c r="Q394" t="s">
        <v>6909</v>
      </c>
      <c r="R394" t="s">
        <v>6826</v>
      </c>
      <c r="S394" t="s">
        <v>4074</v>
      </c>
      <c r="T394" t="s">
        <v>4688</v>
      </c>
      <c r="U394" t="s">
        <v>4060</v>
      </c>
      <c r="V394" t="s">
        <v>6023</v>
      </c>
      <c r="W394" t="s">
        <v>6024</v>
      </c>
      <c r="X394" t="s">
        <v>6046</v>
      </c>
      <c r="Y394" t="s">
        <v>6047</v>
      </c>
      <c r="Z394" t="s">
        <v>6048</v>
      </c>
      <c r="AA394" t="s">
        <v>3692</v>
      </c>
      <c r="AB394" t="s">
        <v>6827</v>
      </c>
      <c r="AC394" t="s">
        <v>4075</v>
      </c>
      <c r="AD394" t="s">
        <v>4688</v>
      </c>
      <c r="AE394" t="s">
        <v>4060</v>
      </c>
      <c r="AF394" t="s">
        <v>6023</v>
      </c>
      <c r="AG394" t="s">
        <v>6024</v>
      </c>
      <c r="AH394" t="s">
        <v>6046</v>
      </c>
      <c r="AI394" t="s">
        <v>6047</v>
      </c>
      <c r="AJ394" t="s">
        <v>6049</v>
      </c>
      <c r="AK394" t="s">
        <v>3700</v>
      </c>
    </row>
    <row r="395" spans="1:41" x14ac:dyDescent="0.25">
      <c r="C395">
        <v>110000</v>
      </c>
      <c r="D395">
        <v>80000</v>
      </c>
      <c r="F395" t="s">
        <v>4353</v>
      </c>
      <c r="G395" t="s">
        <v>4353</v>
      </c>
      <c r="H395" t="s">
        <v>4355</v>
      </c>
      <c r="I395" t="s">
        <v>4355</v>
      </c>
      <c r="J395" t="s">
        <v>4357</v>
      </c>
      <c r="K395">
        <v>3</v>
      </c>
    </row>
    <row r="397" spans="1:41" x14ac:dyDescent="0.25">
      <c r="A397">
        <v>8860.6200000000008</v>
      </c>
      <c r="B397" t="s">
        <v>384</v>
      </c>
      <c r="C397">
        <v>110000</v>
      </c>
      <c r="D397">
        <v>80000</v>
      </c>
      <c r="F397" t="s">
        <v>4353</v>
      </c>
      <c r="G397" t="s">
        <v>4353</v>
      </c>
      <c r="H397" t="s">
        <v>4355</v>
      </c>
      <c r="I397" t="s">
        <v>4355</v>
      </c>
      <c r="J397" t="s">
        <v>4356</v>
      </c>
      <c r="K397">
        <v>2</v>
      </c>
      <c r="L397" t="s">
        <v>5885</v>
      </c>
      <c r="N397" t="s">
        <v>7178</v>
      </c>
      <c r="O397" t="s">
        <v>7182</v>
      </c>
      <c r="P397" t="s">
        <v>7763</v>
      </c>
      <c r="Q397" t="s">
        <v>6910</v>
      </c>
      <c r="R397" t="s">
        <v>6826</v>
      </c>
      <c r="S397" t="s">
        <v>4074</v>
      </c>
      <c r="T397" t="s">
        <v>4688</v>
      </c>
      <c r="U397" t="s">
        <v>4060</v>
      </c>
      <c r="V397" t="s">
        <v>6023</v>
      </c>
      <c r="W397" t="s">
        <v>6024</v>
      </c>
      <c r="X397" t="s">
        <v>6046</v>
      </c>
      <c r="Y397" t="s">
        <v>6047</v>
      </c>
      <c r="Z397" t="s">
        <v>6048</v>
      </c>
      <c r="AA397" t="s">
        <v>3692</v>
      </c>
      <c r="AB397" t="s">
        <v>6827</v>
      </c>
      <c r="AC397" t="s">
        <v>4075</v>
      </c>
      <c r="AD397" t="s">
        <v>4688</v>
      </c>
      <c r="AE397" t="s">
        <v>4060</v>
      </c>
      <c r="AF397" t="s">
        <v>6023</v>
      </c>
      <c r="AG397" t="s">
        <v>6024</v>
      </c>
      <c r="AH397" t="s">
        <v>6046</v>
      </c>
      <c r="AI397" t="s">
        <v>6047</v>
      </c>
      <c r="AJ397" t="s">
        <v>6049</v>
      </c>
      <c r="AK397" t="s">
        <v>3700</v>
      </c>
    </row>
    <row r="398" spans="1:41" x14ac:dyDescent="0.25">
      <c r="C398">
        <v>110000</v>
      </c>
      <c r="D398">
        <v>80000</v>
      </c>
      <c r="F398" t="s">
        <v>4353</v>
      </c>
      <c r="G398" t="s">
        <v>4353</v>
      </c>
      <c r="H398" t="s">
        <v>4355</v>
      </c>
      <c r="I398" t="s">
        <v>4355</v>
      </c>
      <c r="J398" t="s">
        <v>4357</v>
      </c>
      <c r="K398">
        <v>3</v>
      </c>
    </row>
    <row r="400" spans="1:41" x14ac:dyDescent="0.25">
      <c r="A400">
        <v>3043.9</v>
      </c>
      <c r="B400" t="s">
        <v>384</v>
      </c>
      <c r="C400">
        <v>400</v>
      </c>
      <c r="D400">
        <v>50</v>
      </c>
      <c r="F400" t="s">
        <v>4353</v>
      </c>
      <c r="G400" t="s">
        <v>4353</v>
      </c>
      <c r="H400" t="s">
        <v>6051</v>
      </c>
      <c r="I400" t="s">
        <v>6051</v>
      </c>
      <c r="J400" t="s">
        <v>4471</v>
      </c>
      <c r="K400">
        <v>2</v>
      </c>
      <c r="L400" t="s">
        <v>4788</v>
      </c>
      <c r="N400" t="s">
        <v>7760</v>
      </c>
      <c r="O400" t="s">
        <v>4788</v>
      </c>
      <c r="P400" t="s">
        <v>7763</v>
      </c>
      <c r="Q400" t="s">
        <v>488</v>
      </c>
      <c r="R400" t="s">
        <v>3895</v>
      </c>
      <c r="S400" t="s">
        <v>4076</v>
      </c>
      <c r="T400" t="s">
        <v>6023</v>
      </c>
      <c r="U400" t="s">
        <v>6024</v>
      </c>
      <c r="V400" t="s">
        <v>6050</v>
      </c>
      <c r="W400" t="s">
        <v>6052</v>
      </c>
      <c r="X400" t="s">
        <v>6053</v>
      </c>
      <c r="Y400" t="s">
        <v>3692</v>
      </c>
    </row>
    <row r="402" spans="1:177" x14ac:dyDescent="0.25">
      <c r="A402">
        <v>1939.86</v>
      </c>
      <c r="B402" t="s">
        <v>384</v>
      </c>
      <c r="C402">
        <v>690</v>
      </c>
      <c r="D402">
        <v>25</v>
      </c>
      <c r="F402" t="s">
        <v>4353</v>
      </c>
      <c r="G402" t="s">
        <v>4353</v>
      </c>
      <c r="I402" t="s">
        <v>4920</v>
      </c>
      <c r="J402" t="s">
        <v>4921</v>
      </c>
      <c r="K402">
        <v>2</v>
      </c>
      <c r="L402" t="s">
        <v>5885</v>
      </c>
      <c r="N402" t="s">
        <v>7760</v>
      </c>
      <c r="O402" t="s">
        <v>7182</v>
      </c>
      <c r="P402" t="s">
        <v>7760</v>
      </c>
      <c r="Q402" t="s">
        <v>491</v>
      </c>
      <c r="R402" t="s">
        <v>4918</v>
      </c>
      <c r="S402" t="s">
        <v>4919</v>
      </c>
      <c r="T402" t="s">
        <v>6023</v>
      </c>
      <c r="U402" t="s">
        <v>6024</v>
      </c>
      <c r="V402" t="s">
        <v>6054</v>
      </c>
      <c r="W402" t="s">
        <v>6055</v>
      </c>
      <c r="X402" t="s">
        <v>3692</v>
      </c>
    </row>
    <row r="404" spans="1:177" x14ac:dyDescent="0.25">
      <c r="A404">
        <v>13139.55</v>
      </c>
      <c r="B404" t="s">
        <v>384</v>
      </c>
      <c r="C404">
        <v>110000</v>
      </c>
      <c r="D404">
        <v>80000</v>
      </c>
      <c r="F404" t="s">
        <v>4353</v>
      </c>
      <c r="G404" t="s">
        <v>4353</v>
      </c>
      <c r="H404" t="s">
        <v>4463</v>
      </c>
      <c r="I404" t="s">
        <v>4463</v>
      </c>
      <c r="J404" t="s">
        <v>4472</v>
      </c>
      <c r="K404">
        <v>9</v>
      </c>
      <c r="L404" t="s">
        <v>5885</v>
      </c>
      <c r="N404" t="s">
        <v>7178</v>
      </c>
      <c r="O404" t="s">
        <v>7182</v>
      </c>
      <c r="P404" t="s">
        <v>7763</v>
      </c>
      <c r="Q404" t="s">
        <v>6911</v>
      </c>
      <c r="R404" t="s">
        <v>6824</v>
      </c>
      <c r="S404" t="s">
        <v>4070</v>
      </c>
      <c r="T404" t="s">
        <v>4688</v>
      </c>
      <c r="U404" t="s">
        <v>4060</v>
      </c>
      <c r="V404" t="s">
        <v>6023</v>
      </c>
      <c r="W404" t="s">
        <v>6024</v>
      </c>
      <c r="X404" t="s">
        <v>6056</v>
      </c>
      <c r="Y404" t="s">
        <v>6030</v>
      </c>
      <c r="Z404" t="s">
        <v>6057</v>
      </c>
      <c r="AA404" t="s">
        <v>6058</v>
      </c>
    </row>
    <row r="406" spans="1:177" x14ac:dyDescent="0.25">
      <c r="A406">
        <v>37192.01</v>
      </c>
      <c r="B406" t="s">
        <v>384</v>
      </c>
      <c r="C406">
        <v>9980</v>
      </c>
      <c r="D406">
        <v>595</v>
      </c>
      <c r="F406" t="s">
        <v>4353</v>
      </c>
      <c r="G406" t="s">
        <v>4353</v>
      </c>
      <c r="I406" t="s">
        <v>4474</v>
      </c>
      <c r="K406">
        <v>45</v>
      </c>
      <c r="L406" t="s">
        <v>5885</v>
      </c>
      <c r="N406" t="s">
        <v>7173</v>
      </c>
      <c r="O406" t="s">
        <v>7182</v>
      </c>
      <c r="P406" t="s">
        <v>7763</v>
      </c>
      <c r="Q406" t="s">
        <v>5806</v>
      </c>
      <c r="R406" t="s">
        <v>6828</v>
      </c>
      <c r="S406" t="s">
        <v>4703</v>
      </c>
      <c r="T406" t="s">
        <v>6023</v>
      </c>
      <c r="U406" t="s">
        <v>6024</v>
      </c>
      <c r="V406" t="s">
        <v>6059</v>
      </c>
      <c r="W406" t="s">
        <v>6060</v>
      </c>
    </row>
    <row r="408" spans="1:177" x14ac:dyDescent="0.25">
      <c r="A408">
        <v>185593.8</v>
      </c>
      <c r="B408" t="s">
        <v>384</v>
      </c>
      <c r="C408">
        <v>6000</v>
      </c>
      <c r="D408">
        <v>150</v>
      </c>
      <c r="F408" t="s">
        <v>4353</v>
      </c>
      <c r="G408" t="s">
        <v>4353</v>
      </c>
      <c r="H408" t="s">
        <v>6062</v>
      </c>
      <c r="I408" t="s">
        <v>503</v>
      </c>
      <c r="J408" t="s">
        <v>4923</v>
      </c>
      <c r="K408">
        <v>1</v>
      </c>
      <c r="L408" t="s">
        <v>4788</v>
      </c>
      <c r="N408" t="s">
        <v>7760</v>
      </c>
      <c r="O408" t="s">
        <v>7182</v>
      </c>
      <c r="P408" t="s">
        <v>7760</v>
      </c>
      <c r="Q408" t="s">
        <v>5807</v>
      </c>
      <c r="R408" t="s">
        <v>4078</v>
      </c>
      <c r="S408" t="s">
        <v>4922</v>
      </c>
      <c r="T408" t="s">
        <v>6023</v>
      </c>
      <c r="U408" t="s">
        <v>6024</v>
      </c>
      <c r="V408" t="s">
        <v>6061</v>
      </c>
      <c r="W408" t="s">
        <v>6063</v>
      </c>
      <c r="X408" t="s">
        <v>6064</v>
      </c>
      <c r="Y408" t="s">
        <v>3689</v>
      </c>
      <c r="Z408" t="s">
        <v>4924</v>
      </c>
      <c r="AA408" t="s">
        <v>4922</v>
      </c>
      <c r="AB408" t="s">
        <v>6023</v>
      </c>
      <c r="AC408" t="s">
        <v>6024</v>
      </c>
      <c r="AD408" t="s">
        <v>6061</v>
      </c>
      <c r="AE408" t="s">
        <v>6063</v>
      </c>
      <c r="AF408" t="s">
        <v>6065</v>
      </c>
      <c r="AG408" t="s">
        <v>3689</v>
      </c>
      <c r="AH408" t="s">
        <v>4924</v>
      </c>
      <c r="AI408" t="s">
        <v>4922</v>
      </c>
      <c r="AJ408" t="s">
        <v>6023</v>
      </c>
      <c r="AK408" t="s">
        <v>6024</v>
      </c>
      <c r="AL408" t="s">
        <v>6061</v>
      </c>
      <c r="AM408" t="s">
        <v>6063</v>
      </c>
      <c r="AN408" t="s">
        <v>6066</v>
      </c>
      <c r="AO408" t="s">
        <v>3689</v>
      </c>
      <c r="AP408" t="s">
        <v>4927</v>
      </c>
      <c r="AQ408" t="s">
        <v>4922</v>
      </c>
      <c r="AR408" t="s">
        <v>6023</v>
      </c>
      <c r="AS408" t="s">
        <v>6024</v>
      </c>
      <c r="AT408" t="s">
        <v>6061</v>
      </c>
      <c r="AU408" t="s">
        <v>6063</v>
      </c>
      <c r="AV408" t="s">
        <v>6067</v>
      </c>
      <c r="AW408" t="s">
        <v>3689</v>
      </c>
      <c r="AX408" t="s">
        <v>6023</v>
      </c>
      <c r="AY408" t="s">
        <v>6024</v>
      </c>
      <c r="AZ408" t="s">
        <v>6061</v>
      </c>
      <c r="BA408" t="s">
        <v>6063</v>
      </c>
      <c r="BB408" t="s">
        <v>6068</v>
      </c>
      <c r="BC408" t="s">
        <v>3689</v>
      </c>
      <c r="BD408" t="s">
        <v>6023</v>
      </c>
      <c r="BE408" t="s">
        <v>6024</v>
      </c>
      <c r="BF408" t="s">
        <v>6061</v>
      </c>
      <c r="BG408" t="s">
        <v>6063</v>
      </c>
      <c r="BH408" t="s">
        <v>6069</v>
      </c>
      <c r="BI408" t="s">
        <v>3689</v>
      </c>
      <c r="BJ408" t="s">
        <v>6023</v>
      </c>
      <c r="BK408" t="s">
        <v>6024</v>
      </c>
      <c r="BL408" t="s">
        <v>6061</v>
      </c>
      <c r="BM408" t="s">
        <v>6063</v>
      </c>
      <c r="BN408" t="s">
        <v>6070</v>
      </c>
      <c r="BO408" t="s">
        <v>3689</v>
      </c>
      <c r="BP408" t="s">
        <v>6023</v>
      </c>
      <c r="BQ408" t="s">
        <v>6024</v>
      </c>
      <c r="BR408" t="s">
        <v>6061</v>
      </c>
      <c r="BS408" t="s">
        <v>6063</v>
      </c>
      <c r="BT408" t="s">
        <v>6071</v>
      </c>
      <c r="BU408" t="s">
        <v>3689</v>
      </c>
      <c r="BV408" t="s">
        <v>4927</v>
      </c>
      <c r="BW408" t="s">
        <v>4922</v>
      </c>
      <c r="BX408" t="s">
        <v>6023</v>
      </c>
      <c r="BY408" t="s">
        <v>6024</v>
      </c>
      <c r="BZ408" t="s">
        <v>6061</v>
      </c>
      <c r="CA408" t="s">
        <v>6063</v>
      </c>
      <c r="CB408" t="s">
        <v>6072</v>
      </c>
      <c r="CC408" t="s">
        <v>3689</v>
      </c>
      <c r="CD408" t="s">
        <v>4927</v>
      </c>
      <c r="CE408" t="s">
        <v>4922</v>
      </c>
      <c r="CF408" t="s">
        <v>6023</v>
      </c>
      <c r="CG408" t="s">
        <v>6024</v>
      </c>
      <c r="CH408" t="s">
        <v>6061</v>
      </c>
      <c r="CI408" t="s">
        <v>6063</v>
      </c>
      <c r="CJ408" t="s">
        <v>6073</v>
      </c>
      <c r="CK408" t="s">
        <v>3689</v>
      </c>
      <c r="CL408" t="s">
        <v>4927</v>
      </c>
      <c r="CM408" t="s">
        <v>4922</v>
      </c>
      <c r="CN408" t="s">
        <v>6023</v>
      </c>
      <c r="CO408" t="s">
        <v>6024</v>
      </c>
      <c r="CP408" t="s">
        <v>6061</v>
      </c>
      <c r="CQ408" t="s">
        <v>6063</v>
      </c>
      <c r="CR408" t="s">
        <v>6074</v>
      </c>
      <c r="CS408" t="s">
        <v>3689</v>
      </c>
      <c r="CT408" t="s">
        <v>4927</v>
      </c>
      <c r="CU408" t="s">
        <v>4922</v>
      </c>
      <c r="CV408" t="s">
        <v>6023</v>
      </c>
      <c r="CW408" t="s">
        <v>6024</v>
      </c>
      <c r="CX408" t="s">
        <v>6061</v>
      </c>
      <c r="CY408" t="s">
        <v>6063</v>
      </c>
      <c r="CZ408" t="s">
        <v>6075</v>
      </c>
      <c r="DA408" t="s">
        <v>3689</v>
      </c>
      <c r="DB408" t="s">
        <v>4927</v>
      </c>
      <c r="DC408" t="s">
        <v>4922</v>
      </c>
      <c r="DD408" t="s">
        <v>6023</v>
      </c>
      <c r="DE408" t="s">
        <v>6024</v>
      </c>
      <c r="DF408" t="s">
        <v>6061</v>
      </c>
      <c r="DG408" t="s">
        <v>6063</v>
      </c>
      <c r="DH408" t="s">
        <v>6076</v>
      </c>
      <c r="DI408" t="s">
        <v>3689</v>
      </c>
      <c r="DJ408" t="s">
        <v>4927</v>
      </c>
      <c r="DK408" t="s">
        <v>4922</v>
      </c>
      <c r="DL408" t="s">
        <v>6023</v>
      </c>
      <c r="DM408" t="s">
        <v>6024</v>
      </c>
      <c r="DN408" t="s">
        <v>6061</v>
      </c>
      <c r="DO408" t="s">
        <v>6063</v>
      </c>
      <c r="DP408" t="s">
        <v>6077</v>
      </c>
      <c r="DQ408" t="s">
        <v>3689</v>
      </c>
      <c r="DR408" t="s">
        <v>6023</v>
      </c>
      <c r="DS408" t="s">
        <v>6024</v>
      </c>
      <c r="DT408" t="s">
        <v>6061</v>
      </c>
      <c r="DU408" t="s">
        <v>6063</v>
      </c>
      <c r="DV408" t="s">
        <v>6078</v>
      </c>
      <c r="DW408" t="s">
        <v>3689</v>
      </c>
      <c r="DX408" t="s">
        <v>4927</v>
      </c>
      <c r="DY408" t="s">
        <v>4922</v>
      </c>
      <c r="DZ408" t="s">
        <v>6023</v>
      </c>
      <c r="EA408" t="s">
        <v>6024</v>
      </c>
      <c r="EB408" t="s">
        <v>6061</v>
      </c>
      <c r="EC408" t="s">
        <v>6063</v>
      </c>
      <c r="ED408" t="s">
        <v>6079</v>
      </c>
      <c r="EE408" t="s">
        <v>3689</v>
      </c>
      <c r="EF408" t="s">
        <v>4927</v>
      </c>
      <c r="EG408" t="s">
        <v>4922</v>
      </c>
      <c r="EH408" t="s">
        <v>6023</v>
      </c>
      <c r="EI408" t="s">
        <v>6024</v>
      </c>
      <c r="EJ408" t="s">
        <v>6061</v>
      </c>
      <c r="EK408" t="s">
        <v>6063</v>
      </c>
      <c r="EL408" t="s">
        <v>6080</v>
      </c>
      <c r="EM408" t="s">
        <v>3689</v>
      </c>
      <c r="EN408" t="s">
        <v>6023</v>
      </c>
      <c r="EO408" t="s">
        <v>6024</v>
      </c>
      <c r="EP408" t="s">
        <v>6061</v>
      </c>
      <c r="EQ408" t="s">
        <v>6063</v>
      </c>
      <c r="ER408" t="s">
        <v>6081</v>
      </c>
      <c r="ES408" t="s">
        <v>3689</v>
      </c>
      <c r="ET408" t="s">
        <v>4943</v>
      </c>
      <c r="EU408" t="s">
        <v>4922</v>
      </c>
      <c r="EV408" t="s">
        <v>6023</v>
      </c>
      <c r="EW408" t="s">
        <v>6024</v>
      </c>
      <c r="EX408" t="s">
        <v>6061</v>
      </c>
      <c r="EY408" t="s">
        <v>6063</v>
      </c>
      <c r="EZ408" t="s">
        <v>6082</v>
      </c>
      <c r="FA408" t="s">
        <v>3689</v>
      </c>
      <c r="FB408" t="s">
        <v>6023</v>
      </c>
      <c r="FC408" t="s">
        <v>6024</v>
      </c>
      <c r="FD408" t="s">
        <v>6061</v>
      </c>
      <c r="FE408" t="s">
        <v>6063</v>
      </c>
      <c r="FF408" t="s">
        <v>6083</v>
      </c>
      <c r="FG408" t="s">
        <v>3689</v>
      </c>
      <c r="FH408" t="s">
        <v>6023</v>
      </c>
      <c r="FI408" t="s">
        <v>6024</v>
      </c>
      <c r="FJ408" t="s">
        <v>6061</v>
      </c>
      <c r="FK408" t="s">
        <v>6063</v>
      </c>
      <c r="FL408" t="s">
        <v>6084</v>
      </c>
      <c r="FM408" t="s">
        <v>3689</v>
      </c>
      <c r="FN408" t="s">
        <v>4943</v>
      </c>
      <c r="FO408" t="s">
        <v>4922</v>
      </c>
      <c r="FP408" t="s">
        <v>6023</v>
      </c>
      <c r="FQ408" t="s">
        <v>6024</v>
      </c>
      <c r="FR408" t="s">
        <v>6061</v>
      </c>
      <c r="FS408" t="s">
        <v>6063</v>
      </c>
      <c r="FT408" t="s">
        <v>6085</v>
      </c>
      <c r="FU408" t="s">
        <v>3689</v>
      </c>
    </row>
    <row r="409" spans="1:177" x14ac:dyDescent="0.25">
      <c r="C409">
        <v>6000</v>
      </c>
      <c r="D409">
        <v>190</v>
      </c>
      <c r="F409" t="s">
        <v>4353</v>
      </c>
      <c r="G409" t="s">
        <v>4353</v>
      </c>
      <c r="H409" t="s">
        <v>6062</v>
      </c>
      <c r="I409" t="s">
        <v>503</v>
      </c>
      <c r="J409" t="s">
        <v>4925</v>
      </c>
      <c r="K409">
        <v>1</v>
      </c>
    </row>
    <row r="410" spans="1:177" x14ac:dyDescent="0.25">
      <c r="C410">
        <v>6000</v>
      </c>
      <c r="D410">
        <v>190</v>
      </c>
      <c r="F410" t="s">
        <v>4353</v>
      </c>
      <c r="G410" t="s">
        <v>4353</v>
      </c>
      <c r="H410" t="s">
        <v>6062</v>
      </c>
      <c r="I410" t="s">
        <v>503</v>
      </c>
      <c r="J410" t="s">
        <v>4926</v>
      </c>
      <c r="K410">
        <v>1</v>
      </c>
    </row>
    <row r="411" spans="1:177" x14ac:dyDescent="0.25">
      <c r="C411">
        <v>6000</v>
      </c>
      <c r="D411">
        <v>245</v>
      </c>
      <c r="F411" t="s">
        <v>4353</v>
      </c>
      <c r="G411" t="s">
        <v>4353</v>
      </c>
      <c r="H411" t="s">
        <v>6062</v>
      </c>
      <c r="I411" t="s">
        <v>503</v>
      </c>
      <c r="J411" t="s">
        <v>4928</v>
      </c>
      <c r="K411">
        <v>1</v>
      </c>
    </row>
    <row r="412" spans="1:177" x14ac:dyDescent="0.25">
      <c r="F412" t="s">
        <v>4353</v>
      </c>
      <c r="G412" t="s">
        <v>4353</v>
      </c>
      <c r="H412" t="s">
        <v>6062</v>
      </c>
      <c r="I412" t="s">
        <v>503</v>
      </c>
      <c r="J412" t="s">
        <v>4929</v>
      </c>
      <c r="K412">
        <v>1</v>
      </c>
    </row>
    <row r="413" spans="1:177" x14ac:dyDescent="0.25">
      <c r="F413" t="s">
        <v>4353</v>
      </c>
      <c r="G413" t="s">
        <v>4353</v>
      </c>
      <c r="H413" t="s">
        <v>6062</v>
      </c>
      <c r="I413" t="s">
        <v>503</v>
      </c>
      <c r="J413" t="s">
        <v>4930</v>
      </c>
      <c r="K413">
        <v>1</v>
      </c>
    </row>
    <row r="414" spans="1:177" x14ac:dyDescent="0.25">
      <c r="F414" t="s">
        <v>4353</v>
      </c>
      <c r="G414" t="s">
        <v>4353</v>
      </c>
      <c r="H414" t="s">
        <v>6062</v>
      </c>
      <c r="I414" t="s">
        <v>503</v>
      </c>
      <c r="J414" t="s">
        <v>4931</v>
      </c>
      <c r="K414">
        <v>1</v>
      </c>
    </row>
    <row r="415" spans="1:177" x14ac:dyDescent="0.25">
      <c r="F415" t="s">
        <v>4353</v>
      </c>
      <c r="G415" t="s">
        <v>4353</v>
      </c>
      <c r="H415" t="s">
        <v>6062</v>
      </c>
      <c r="I415" t="s">
        <v>503</v>
      </c>
      <c r="J415" t="s">
        <v>4932</v>
      </c>
      <c r="K415">
        <v>1</v>
      </c>
    </row>
    <row r="416" spans="1:177" x14ac:dyDescent="0.25">
      <c r="C416">
        <v>6000</v>
      </c>
      <c r="D416">
        <v>245</v>
      </c>
      <c r="F416" t="s">
        <v>4353</v>
      </c>
      <c r="G416" t="s">
        <v>4353</v>
      </c>
      <c r="H416" t="s">
        <v>6062</v>
      </c>
      <c r="I416" t="s">
        <v>503</v>
      </c>
      <c r="J416" t="s">
        <v>4933</v>
      </c>
      <c r="K416">
        <v>1</v>
      </c>
    </row>
    <row r="417" spans="1:24" x14ac:dyDescent="0.25">
      <c r="C417">
        <v>6000</v>
      </c>
      <c r="D417">
        <v>245</v>
      </c>
      <c r="F417" t="s">
        <v>4353</v>
      </c>
      <c r="G417" t="s">
        <v>4353</v>
      </c>
      <c r="H417" t="s">
        <v>6062</v>
      </c>
      <c r="I417" t="s">
        <v>503</v>
      </c>
      <c r="J417" t="s">
        <v>4934</v>
      </c>
      <c r="K417">
        <v>1</v>
      </c>
    </row>
    <row r="418" spans="1:24" x14ac:dyDescent="0.25">
      <c r="C418">
        <v>6000</v>
      </c>
      <c r="D418">
        <v>245</v>
      </c>
      <c r="F418" t="s">
        <v>4353</v>
      </c>
      <c r="G418" t="s">
        <v>4353</v>
      </c>
      <c r="H418" t="s">
        <v>6062</v>
      </c>
      <c r="I418" t="s">
        <v>503</v>
      </c>
      <c r="J418" t="s">
        <v>4935</v>
      </c>
      <c r="K418">
        <v>1</v>
      </c>
    </row>
    <row r="419" spans="1:24" x14ac:dyDescent="0.25">
      <c r="C419">
        <v>6000</v>
      </c>
      <c r="D419">
        <v>245</v>
      </c>
      <c r="F419" t="s">
        <v>4353</v>
      </c>
      <c r="G419" t="s">
        <v>4353</v>
      </c>
      <c r="H419" t="s">
        <v>6062</v>
      </c>
      <c r="I419" t="s">
        <v>503</v>
      </c>
      <c r="J419" t="s">
        <v>4936</v>
      </c>
      <c r="K419">
        <v>1</v>
      </c>
    </row>
    <row r="420" spans="1:24" x14ac:dyDescent="0.25">
      <c r="C420">
        <v>6000</v>
      </c>
      <c r="D420">
        <v>245</v>
      </c>
      <c r="F420" t="s">
        <v>4353</v>
      </c>
      <c r="G420" t="s">
        <v>4353</v>
      </c>
      <c r="H420" t="s">
        <v>6062</v>
      </c>
      <c r="I420" t="s">
        <v>503</v>
      </c>
      <c r="J420" t="s">
        <v>4937</v>
      </c>
      <c r="K420">
        <v>1</v>
      </c>
    </row>
    <row r="421" spans="1:24" x14ac:dyDescent="0.25">
      <c r="C421">
        <v>6000</v>
      </c>
      <c r="D421">
        <v>245</v>
      </c>
      <c r="F421" t="s">
        <v>4353</v>
      </c>
      <c r="G421" t="s">
        <v>4353</v>
      </c>
      <c r="H421" t="s">
        <v>6062</v>
      </c>
      <c r="I421" t="s">
        <v>503</v>
      </c>
      <c r="J421" t="s">
        <v>4938</v>
      </c>
      <c r="K421">
        <v>1</v>
      </c>
    </row>
    <row r="422" spans="1:24" x14ac:dyDescent="0.25">
      <c r="F422" t="s">
        <v>4353</v>
      </c>
      <c r="G422" t="s">
        <v>4353</v>
      </c>
      <c r="H422" t="s">
        <v>6062</v>
      </c>
      <c r="I422" t="s">
        <v>503</v>
      </c>
      <c r="J422" t="s">
        <v>4939</v>
      </c>
      <c r="K422">
        <v>1</v>
      </c>
    </row>
    <row r="423" spans="1:24" x14ac:dyDescent="0.25">
      <c r="C423">
        <v>6000</v>
      </c>
      <c r="D423">
        <v>245</v>
      </c>
      <c r="F423" t="s">
        <v>4353</v>
      </c>
      <c r="G423" t="s">
        <v>4353</v>
      </c>
      <c r="H423" t="s">
        <v>6062</v>
      </c>
      <c r="I423" t="s">
        <v>503</v>
      </c>
      <c r="J423" t="s">
        <v>4940</v>
      </c>
      <c r="K423">
        <v>1</v>
      </c>
    </row>
    <row r="424" spans="1:24" x14ac:dyDescent="0.25">
      <c r="C424">
        <v>6000</v>
      </c>
      <c r="D424">
        <v>245</v>
      </c>
      <c r="F424" t="s">
        <v>4353</v>
      </c>
      <c r="G424" t="s">
        <v>4353</v>
      </c>
      <c r="H424" t="s">
        <v>6062</v>
      </c>
      <c r="I424" t="s">
        <v>503</v>
      </c>
      <c r="J424" t="s">
        <v>4941</v>
      </c>
      <c r="K424">
        <v>1</v>
      </c>
    </row>
    <row r="425" spans="1:24" x14ac:dyDescent="0.25">
      <c r="F425" t="s">
        <v>4353</v>
      </c>
      <c r="G425" t="s">
        <v>4353</v>
      </c>
      <c r="H425" t="s">
        <v>6062</v>
      </c>
      <c r="I425" t="s">
        <v>503</v>
      </c>
      <c r="J425" t="s">
        <v>4942</v>
      </c>
      <c r="K425">
        <v>1</v>
      </c>
    </row>
    <row r="426" spans="1:24" x14ac:dyDescent="0.25">
      <c r="C426">
        <v>6000</v>
      </c>
      <c r="D426">
        <v>270</v>
      </c>
      <c r="F426" t="s">
        <v>4353</v>
      </c>
      <c r="G426" t="s">
        <v>4353</v>
      </c>
      <c r="H426" t="s">
        <v>6062</v>
      </c>
      <c r="I426" t="s">
        <v>503</v>
      </c>
      <c r="J426" t="s">
        <v>4944</v>
      </c>
      <c r="K426">
        <v>1</v>
      </c>
    </row>
    <row r="427" spans="1:24" x14ac:dyDescent="0.25">
      <c r="F427" t="s">
        <v>4353</v>
      </c>
      <c r="G427" t="s">
        <v>4353</v>
      </c>
      <c r="H427" t="s">
        <v>6062</v>
      </c>
      <c r="I427" t="s">
        <v>503</v>
      </c>
      <c r="J427" t="s">
        <v>4945</v>
      </c>
      <c r="K427">
        <v>1</v>
      </c>
    </row>
    <row r="428" spans="1:24" x14ac:dyDescent="0.25">
      <c r="F428" t="s">
        <v>4353</v>
      </c>
      <c r="G428" t="s">
        <v>4353</v>
      </c>
      <c r="H428" t="s">
        <v>6062</v>
      </c>
      <c r="I428" t="s">
        <v>503</v>
      </c>
      <c r="J428" t="s">
        <v>4946</v>
      </c>
      <c r="K428">
        <v>1</v>
      </c>
    </row>
    <row r="429" spans="1:24" x14ac:dyDescent="0.25">
      <c r="C429">
        <v>6000</v>
      </c>
      <c r="D429">
        <v>270</v>
      </c>
      <c r="F429" t="s">
        <v>4353</v>
      </c>
      <c r="G429" t="s">
        <v>4353</v>
      </c>
      <c r="H429" t="s">
        <v>6062</v>
      </c>
      <c r="I429" t="s">
        <v>503</v>
      </c>
      <c r="J429" t="s">
        <v>4947</v>
      </c>
      <c r="K429">
        <v>1</v>
      </c>
    </row>
    <row r="431" spans="1:24" x14ac:dyDescent="0.25">
      <c r="A431">
        <v>9033.56</v>
      </c>
      <c r="B431" t="s">
        <v>384</v>
      </c>
      <c r="C431">
        <v>400</v>
      </c>
      <c r="D431">
        <v>125</v>
      </c>
      <c r="F431" t="s">
        <v>4353</v>
      </c>
      <c r="G431" t="s">
        <v>4353</v>
      </c>
      <c r="I431" t="s">
        <v>6041</v>
      </c>
      <c r="J431" t="s">
        <v>4476</v>
      </c>
      <c r="K431">
        <v>2</v>
      </c>
      <c r="L431" t="s">
        <v>4788</v>
      </c>
      <c r="N431" t="s">
        <v>7760</v>
      </c>
      <c r="O431" t="s">
        <v>4788</v>
      </c>
      <c r="P431" t="s">
        <v>7763</v>
      </c>
      <c r="Q431" t="s">
        <v>507</v>
      </c>
      <c r="R431" t="s">
        <v>3895</v>
      </c>
      <c r="S431" t="s">
        <v>4077</v>
      </c>
      <c r="T431" t="s">
        <v>6023</v>
      </c>
      <c r="U431" t="s">
        <v>6024</v>
      </c>
      <c r="V431" t="s">
        <v>6042</v>
      </c>
      <c r="W431" t="s">
        <v>6086</v>
      </c>
      <c r="X431" t="s">
        <v>3692</v>
      </c>
    </row>
    <row r="433" spans="1:49" x14ac:dyDescent="0.25">
      <c r="A433">
        <v>1802.15</v>
      </c>
      <c r="B433" t="s">
        <v>384</v>
      </c>
      <c r="C433">
        <v>400</v>
      </c>
      <c r="D433">
        <v>25</v>
      </c>
      <c r="F433" t="s">
        <v>4353</v>
      </c>
      <c r="G433" t="s">
        <v>4353</v>
      </c>
      <c r="H433" t="s">
        <v>4920</v>
      </c>
      <c r="I433" t="s">
        <v>4920</v>
      </c>
      <c r="J433" t="s">
        <v>4921</v>
      </c>
      <c r="K433">
        <v>1</v>
      </c>
      <c r="L433" t="s">
        <v>5885</v>
      </c>
      <c r="N433" t="s">
        <v>7760</v>
      </c>
      <c r="O433" t="s">
        <v>7182</v>
      </c>
      <c r="P433" t="s">
        <v>7760</v>
      </c>
      <c r="Q433" t="s">
        <v>512</v>
      </c>
      <c r="R433" t="s">
        <v>4948</v>
      </c>
      <c r="S433" t="s">
        <v>4919</v>
      </c>
      <c r="T433" t="s">
        <v>6023</v>
      </c>
      <c r="U433" t="s">
        <v>6024</v>
      </c>
      <c r="V433" t="s">
        <v>6087</v>
      </c>
      <c r="W433" t="s">
        <v>6054</v>
      </c>
      <c r="X433" t="s">
        <v>6055</v>
      </c>
      <c r="Y433" t="s">
        <v>3689</v>
      </c>
      <c r="Z433" t="s">
        <v>4948</v>
      </c>
      <c r="AA433" t="s">
        <v>4949</v>
      </c>
      <c r="AB433" t="s">
        <v>6023</v>
      </c>
      <c r="AC433" t="s">
        <v>6024</v>
      </c>
      <c r="AD433" t="s">
        <v>6087</v>
      </c>
      <c r="AE433" t="s">
        <v>6054</v>
      </c>
      <c r="AF433" t="s">
        <v>6088</v>
      </c>
      <c r="AG433" t="s">
        <v>3689</v>
      </c>
    </row>
    <row r="434" spans="1:49" x14ac:dyDescent="0.25">
      <c r="C434">
        <v>400</v>
      </c>
      <c r="D434">
        <v>50</v>
      </c>
      <c r="F434" t="s">
        <v>4353</v>
      </c>
      <c r="G434" t="s">
        <v>4353</v>
      </c>
      <c r="H434" t="s">
        <v>4920</v>
      </c>
      <c r="I434" t="s">
        <v>4920</v>
      </c>
      <c r="J434" t="s">
        <v>4950</v>
      </c>
      <c r="K434">
        <v>1</v>
      </c>
    </row>
    <row r="436" spans="1:49" x14ac:dyDescent="0.25">
      <c r="A436">
        <v>49070.74</v>
      </c>
      <c r="B436" t="s">
        <v>384</v>
      </c>
      <c r="C436">
        <v>400</v>
      </c>
      <c r="D436">
        <v>100</v>
      </c>
      <c r="F436" t="s">
        <v>4353</v>
      </c>
      <c r="G436" t="s">
        <v>4353</v>
      </c>
      <c r="H436" t="s">
        <v>6041</v>
      </c>
      <c r="I436" t="s">
        <v>6041</v>
      </c>
      <c r="J436" t="s">
        <v>4466</v>
      </c>
      <c r="K436">
        <v>2</v>
      </c>
      <c r="L436" t="s">
        <v>4788</v>
      </c>
      <c r="N436" t="s">
        <v>7760</v>
      </c>
      <c r="O436" t="s">
        <v>4788</v>
      </c>
      <c r="P436" t="s">
        <v>7763</v>
      </c>
      <c r="Q436" t="s">
        <v>515</v>
      </c>
      <c r="R436" t="s">
        <v>3895</v>
      </c>
      <c r="S436" t="s">
        <v>4071</v>
      </c>
      <c r="T436" t="s">
        <v>6023</v>
      </c>
      <c r="U436" t="s">
        <v>6024</v>
      </c>
      <c r="V436" t="s">
        <v>6040</v>
      </c>
      <c r="W436" t="s">
        <v>6042</v>
      </c>
      <c r="X436" t="s">
        <v>6043</v>
      </c>
      <c r="Y436" t="s">
        <v>3692</v>
      </c>
      <c r="Z436" t="s">
        <v>3895</v>
      </c>
      <c r="AA436" t="s">
        <v>4078</v>
      </c>
      <c r="AB436" t="s">
        <v>6023</v>
      </c>
      <c r="AC436" t="s">
        <v>6024</v>
      </c>
      <c r="AD436" t="s">
        <v>6040</v>
      </c>
      <c r="AE436" t="s">
        <v>6042</v>
      </c>
      <c r="AF436" t="s">
        <v>6045</v>
      </c>
      <c r="AG436" t="s">
        <v>3700</v>
      </c>
      <c r="AH436" t="s">
        <v>3895</v>
      </c>
      <c r="AI436" t="s">
        <v>4072</v>
      </c>
      <c r="AJ436" t="s">
        <v>6023</v>
      </c>
      <c r="AK436" t="s">
        <v>6024</v>
      </c>
      <c r="AL436" t="s">
        <v>6040</v>
      </c>
      <c r="AM436" t="s">
        <v>6042</v>
      </c>
      <c r="AN436" t="s">
        <v>6044</v>
      </c>
      <c r="AO436" t="s">
        <v>3689</v>
      </c>
      <c r="AP436" t="s">
        <v>3895</v>
      </c>
      <c r="AQ436" t="s">
        <v>4073</v>
      </c>
      <c r="AR436" t="s">
        <v>6023</v>
      </c>
      <c r="AS436" t="s">
        <v>6024</v>
      </c>
      <c r="AT436" t="s">
        <v>6040</v>
      </c>
      <c r="AU436" t="s">
        <v>6042</v>
      </c>
      <c r="AV436" t="s">
        <v>6089</v>
      </c>
      <c r="AW436" t="s">
        <v>3692</v>
      </c>
    </row>
    <row r="437" spans="1:49" x14ac:dyDescent="0.25">
      <c r="C437">
        <v>400</v>
      </c>
      <c r="D437">
        <v>150</v>
      </c>
      <c r="F437" t="s">
        <v>4353</v>
      </c>
      <c r="G437" t="s">
        <v>4353</v>
      </c>
      <c r="H437" t="s">
        <v>6041</v>
      </c>
      <c r="I437" t="s">
        <v>6041</v>
      </c>
      <c r="J437" t="s">
        <v>4470</v>
      </c>
      <c r="K437">
        <v>3</v>
      </c>
    </row>
    <row r="438" spans="1:49" x14ac:dyDescent="0.25">
      <c r="C438">
        <v>400</v>
      </c>
      <c r="D438">
        <v>200</v>
      </c>
      <c r="F438" t="s">
        <v>4353</v>
      </c>
      <c r="G438" t="s">
        <v>4353</v>
      </c>
      <c r="H438" t="s">
        <v>6041</v>
      </c>
      <c r="I438" t="s">
        <v>6041</v>
      </c>
      <c r="J438" t="s">
        <v>4468</v>
      </c>
      <c r="K438">
        <v>1</v>
      </c>
    </row>
    <row r="439" spans="1:49" x14ac:dyDescent="0.25">
      <c r="C439">
        <v>400</v>
      </c>
      <c r="D439">
        <v>250</v>
      </c>
      <c r="F439" t="s">
        <v>4353</v>
      </c>
      <c r="G439" t="s">
        <v>4353</v>
      </c>
      <c r="H439" t="s">
        <v>6041</v>
      </c>
      <c r="I439" t="s">
        <v>6041</v>
      </c>
      <c r="J439" t="s">
        <v>4478</v>
      </c>
      <c r="K439">
        <v>2</v>
      </c>
    </row>
    <row r="441" spans="1:49" x14ac:dyDescent="0.25">
      <c r="A441">
        <v>6263.9</v>
      </c>
      <c r="B441" t="s">
        <v>384</v>
      </c>
      <c r="C441">
        <v>400</v>
      </c>
      <c r="D441">
        <v>50</v>
      </c>
      <c r="F441" t="s">
        <v>4353</v>
      </c>
      <c r="G441" t="s">
        <v>4353</v>
      </c>
      <c r="H441" t="s">
        <v>6051</v>
      </c>
      <c r="I441" t="s">
        <v>6051</v>
      </c>
      <c r="J441" t="s">
        <v>4479</v>
      </c>
      <c r="K441">
        <v>4</v>
      </c>
      <c r="L441" t="s">
        <v>4788</v>
      </c>
      <c r="N441" t="s">
        <v>7760</v>
      </c>
      <c r="O441" t="s">
        <v>4788</v>
      </c>
      <c r="P441" t="s">
        <v>7763</v>
      </c>
      <c r="Q441" t="s">
        <v>519</v>
      </c>
      <c r="R441" t="s">
        <v>3895</v>
      </c>
      <c r="S441" t="s">
        <v>4076</v>
      </c>
      <c r="T441" t="s">
        <v>6023</v>
      </c>
      <c r="U441" t="s">
        <v>6024</v>
      </c>
      <c r="V441" t="s">
        <v>6050</v>
      </c>
      <c r="W441" t="s">
        <v>6052</v>
      </c>
      <c r="X441" t="s">
        <v>6090</v>
      </c>
      <c r="Y441" t="s">
        <v>3690</v>
      </c>
    </row>
    <row r="443" spans="1:49" x14ac:dyDescent="0.25">
      <c r="A443">
        <v>16933.23</v>
      </c>
      <c r="B443" t="s">
        <v>384</v>
      </c>
      <c r="C443">
        <v>400</v>
      </c>
      <c r="D443">
        <v>125</v>
      </c>
      <c r="F443" t="s">
        <v>4353</v>
      </c>
      <c r="G443" t="s">
        <v>4353</v>
      </c>
      <c r="H443" t="s">
        <v>4480</v>
      </c>
      <c r="I443" t="s">
        <v>4480</v>
      </c>
      <c r="J443" t="s">
        <v>4481</v>
      </c>
      <c r="K443">
        <v>2</v>
      </c>
      <c r="L443" t="s">
        <v>4788</v>
      </c>
      <c r="N443" t="s">
        <v>7760</v>
      </c>
      <c r="O443" t="s">
        <v>4788</v>
      </c>
      <c r="P443" t="s">
        <v>7763</v>
      </c>
      <c r="Q443" t="s">
        <v>523</v>
      </c>
      <c r="R443" t="s">
        <v>3895</v>
      </c>
      <c r="S443" t="s">
        <v>4077</v>
      </c>
      <c r="T443" t="s">
        <v>6023</v>
      </c>
      <c r="U443" t="s">
        <v>6024</v>
      </c>
      <c r="V443" t="s">
        <v>6091</v>
      </c>
      <c r="W443" t="s">
        <v>6092</v>
      </c>
      <c r="X443" t="s">
        <v>6093</v>
      </c>
      <c r="Y443" t="s">
        <v>3692</v>
      </c>
      <c r="Z443" t="s">
        <v>3895</v>
      </c>
      <c r="AA443" t="s">
        <v>4079</v>
      </c>
      <c r="AB443" t="s">
        <v>6023</v>
      </c>
      <c r="AC443" t="s">
        <v>6024</v>
      </c>
      <c r="AD443" t="s">
        <v>6094</v>
      </c>
      <c r="AE443" t="s">
        <v>6095</v>
      </c>
      <c r="AF443" t="s">
        <v>6096</v>
      </c>
      <c r="AG443" t="s">
        <v>3692</v>
      </c>
    </row>
    <row r="444" spans="1:49" x14ac:dyDescent="0.25">
      <c r="C444">
        <v>400</v>
      </c>
      <c r="D444">
        <v>400</v>
      </c>
      <c r="F444" t="s">
        <v>4353</v>
      </c>
      <c r="G444" t="s">
        <v>4353</v>
      </c>
      <c r="H444" t="s">
        <v>4482</v>
      </c>
      <c r="I444" t="s">
        <v>4482</v>
      </c>
      <c r="J444" t="s">
        <v>4483</v>
      </c>
      <c r="K444">
        <v>2</v>
      </c>
    </row>
    <row r="446" spans="1:49" x14ac:dyDescent="0.25">
      <c r="A446">
        <v>66404.06</v>
      </c>
      <c r="B446" t="s">
        <v>384</v>
      </c>
      <c r="C446">
        <v>400</v>
      </c>
      <c r="D446">
        <v>200</v>
      </c>
      <c r="L446" t="s">
        <v>4788</v>
      </c>
      <c r="N446" t="s">
        <v>7760</v>
      </c>
      <c r="O446" t="s">
        <v>4788</v>
      </c>
      <c r="P446" t="s">
        <v>7763</v>
      </c>
      <c r="Q446" t="s">
        <v>527</v>
      </c>
      <c r="R446" t="s">
        <v>4243</v>
      </c>
      <c r="S446" t="s">
        <v>3895</v>
      </c>
      <c r="T446" t="s">
        <v>4072</v>
      </c>
    </row>
    <row r="447" spans="1:49" x14ac:dyDescent="0.25">
      <c r="A447">
        <v>3598.21</v>
      </c>
      <c r="B447" t="s">
        <v>384</v>
      </c>
      <c r="K447">
        <v>12</v>
      </c>
      <c r="L447" t="s">
        <v>5885</v>
      </c>
      <c r="N447" t="s">
        <v>7173</v>
      </c>
      <c r="O447" t="s">
        <v>7182</v>
      </c>
      <c r="P447" t="s">
        <v>7763</v>
      </c>
      <c r="Q447" t="s">
        <v>533</v>
      </c>
      <c r="R447" t="s">
        <v>3691</v>
      </c>
      <c r="S447" t="s">
        <v>3960</v>
      </c>
      <c r="T447" t="s">
        <v>4951</v>
      </c>
    </row>
    <row r="448" spans="1:49" x14ac:dyDescent="0.25">
      <c r="C448">
        <v>440</v>
      </c>
      <c r="D448" t="s">
        <v>4952</v>
      </c>
    </row>
    <row r="449" spans="1:179" x14ac:dyDescent="0.25">
      <c r="A449">
        <v>10454.040000000001</v>
      </c>
      <c r="B449" t="s">
        <v>384</v>
      </c>
      <c r="C449">
        <v>4180</v>
      </c>
      <c r="D449">
        <v>80000</v>
      </c>
      <c r="L449" t="s">
        <v>5885</v>
      </c>
      <c r="N449" t="s">
        <v>7178</v>
      </c>
      <c r="O449" t="s">
        <v>7182</v>
      </c>
      <c r="P449" t="s">
        <v>7763</v>
      </c>
      <c r="Q449" t="s">
        <v>6912</v>
      </c>
      <c r="R449" t="s">
        <v>6826</v>
      </c>
      <c r="S449" t="s">
        <v>4074</v>
      </c>
      <c r="T449" t="s">
        <v>3904</v>
      </c>
      <c r="U449" t="s">
        <v>4688</v>
      </c>
      <c r="V449" t="s">
        <v>4060</v>
      </c>
      <c r="W449" t="s">
        <v>6827</v>
      </c>
      <c r="X449" t="s">
        <v>4075</v>
      </c>
      <c r="Y449" t="s">
        <v>3904</v>
      </c>
      <c r="Z449" t="s">
        <v>4688</v>
      </c>
      <c r="AA449" t="s">
        <v>4060</v>
      </c>
    </row>
    <row r="450" spans="1:179" x14ac:dyDescent="0.25">
      <c r="A450">
        <v>1163.58</v>
      </c>
      <c r="B450" t="s">
        <v>384</v>
      </c>
      <c r="C450">
        <v>400</v>
      </c>
      <c r="D450">
        <v>25</v>
      </c>
      <c r="L450" t="s">
        <v>5885</v>
      </c>
      <c r="N450" t="s">
        <v>7173</v>
      </c>
      <c r="O450" t="s">
        <v>7182</v>
      </c>
      <c r="P450" t="s">
        <v>7763</v>
      </c>
      <c r="Q450" t="s">
        <v>5808</v>
      </c>
      <c r="R450" t="s">
        <v>3905</v>
      </c>
      <c r="S450" t="s">
        <v>4081</v>
      </c>
    </row>
    <row r="451" spans="1:179" x14ac:dyDescent="0.25">
      <c r="A451">
        <v>7148.11</v>
      </c>
      <c r="B451" t="s">
        <v>384</v>
      </c>
      <c r="C451">
        <v>4180</v>
      </c>
      <c r="D451">
        <v>1087.2</v>
      </c>
      <c r="L451" t="s">
        <v>5885</v>
      </c>
      <c r="N451" t="s">
        <v>7178</v>
      </c>
      <c r="O451" t="s">
        <v>7182</v>
      </c>
      <c r="P451" t="s">
        <v>7763</v>
      </c>
      <c r="Q451" t="s">
        <v>6913</v>
      </c>
      <c r="R451" t="s">
        <v>6829</v>
      </c>
      <c r="S451" t="s">
        <v>4082</v>
      </c>
      <c r="T451" t="s">
        <v>3904</v>
      </c>
    </row>
    <row r="452" spans="1:179" x14ac:dyDescent="0.25">
      <c r="A452">
        <v>313373.42</v>
      </c>
      <c r="B452" t="s">
        <v>551</v>
      </c>
      <c r="C452">
        <v>400</v>
      </c>
      <c r="K452">
        <v>16</v>
      </c>
      <c r="L452" t="s">
        <v>4788</v>
      </c>
      <c r="N452" t="s">
        <v>7760</v>
      </c>
      <c r="O452" t="s">
        <v>4788</v>
      </c>
      <c r="P452" t="s">
        <v>7763</v>
      </c>
      <c r="Q452" t="s">
        <v>553</v>
      </c>
      <c r="R452" t="s">
        <v>3902</v>
      </c>
      <c r="S452" t="s">
        <v>3684</v>
      </c>
      <c r="T452" t="s">
        <v>3687</v>
      </c>
      <c r="U452" t="s">
        <v>4218</v>
      </c>
      <c r="V452" t="s">
        <v>3688</v>
      </c>
      <c r="W452" t="s">
        <v>4219</v>
      </c>
      <c r="X452" t="s">
        <v>3687</v>
      </c>
      <c r="Y452" t="s">
        <v>4220</v>
      </c>
      <c r="Z452" t="s">
        <v>3686</v>
      </c>
      <c r="AA452" t="s">
        <v>3688</v>
      </c>
      <c r="AB452" t="s">
        <v>4221</v>
      </c>
      <c r="AC452" t="s">
        <v>3687</v>
      </c>
      <c r="AD452" t="s">
        <v>6097</v>
      </c>
      <c r="AE452" t="s">
        <v>6098</v>
      </c>
      <c r="AF452" t="s">
        <v>6099</v>
      </c>
      <c r="AG452" t="s">
        <v>6100</v>
      </c>
      <c r="AH452" t="s">
        <v>3689</v>
      </c>
      <c r="AI452" t="s">
        <v>3902</v>
      </c>
      <c r="AJ452" t="s">
        <v>4222</v>
      </c>
      <c r="AK452" t="s">
        <v>4223</v>
      </c>
      <c r="AL452" t="s">
        <v>4218</v>
      </c>
      <c r="AM452" t="s">
        <v>3688</v>
      </c>
      <c r="AN452" t="s">
        <v>4219</v>
      </c>
      <c r="AO452" t="s">
        <v>3687</v>
      </c>
      <c r="AP452" t="s">
        <v>3686</v>
      </c>
      <c r="AQ452" t="s">
        <v>4224</v>
      </c>
      <c r="AR452" t="s">
        <v>3688</v>
      </c>
      <c r="AS452" t="s">
        <v>4221</v>
      </c>
      <c r="AT452" t="s">
        <v>3687</v>
      </c>
      <c r="AU452" t="s">
        <v>6097</v>
      </c>
      <c r="AV452" t="s">
        <v>6098</v>
      </c>
      <c r="AW452" t="s">
        <v>6101</v>
      </c>
      <c r="AX452" t="s">
        <v>6102</v>
      </c>
      <c r="AY452" t="s">
        <v>3689</v>
      </c>
      <c r="AZ452" t="s">
        <v>3902</v>
      </c>
      <c r="BA452" t="s">
        <v>4225</v>
      </c>
      <c r="BB452" t="s">
        <v>4225</v>
      </c>
      <c r="BC452" t="s">
        <v>4226</v>
      </c>
      <c r="BD452" t="s">
        <v>3687</v>
      </c>
      <c r="BE452" t="s">
        <v>3688</v>
      </c>
      <c r="BF452" t="s">
        <v>3687</v>
      </c>
      <c r="BG452" t="s">
        <v>3687</v>
      </c>
      <c r="BH452" t="s">
        <v>4225</v>
      </c>
      <c r="BI452" t="s">
        <v>4224</v>
      </c>
      <c r="BJ452" t="s">
        <v>3688</v>
      </c>
      <c r="BK452" t="s">
        <v>6097</v>
      </c>
      <c r="BL452" t="s">
        <v>6098</v>
      </c>
      <c r="BM452" t="s">
        <v>6103</v>
      </c>
      <c r="BN452" t="s">
        <v>6105</v>
      </c>
      <c r="BO452" t="s">
        <v>3689</v>
      </c>
      <c r="BP452" t="s">
        <v>3902</v>
      </c>
      <c r="BQ452" t="s">
        <v>4225</v>
      </c>
      <c r="BR452" t="s">
        <v>4225</v>
      </c>
      <c r="BS452" t="s">
        <v>4226</v>
      </c>
      <c r="BT452" t="s">
        <v>3687</v>
      </c>
      <c r="BU452" t="s">
        <v>3688</v>
      </c>
      <c r="BV452" t="s">
        <v>3687</v>
      </c>
      <c r="BW452" t="s">
        <v>3687</v>
      </c>
      <c r="BX452" t="s">
        <v>4225</v>
      </c>
      <c r="BY452" t="s">
        <v>4224</v>
      </c>
      <c r="BZ452" t="s">
        <v>3688</v>
      </c>
      <c r="CA452" t="s">
        <v>6097</v>
      </c>
      <c r="CB452" t="s">
        <v>6098</v>
      </c>
      <c r="CC452" t="s">
        <v>6103</v>
      </c>
      <c r="CD452" t="s">
        <v>6105</v>
      </c>
      <c r="CE452" t="s">
        <v>3689</v>
      </c>
      <c r="CF452" t="s">
        <v>3902</v>
      </c>
      <c r="CG452" t="s">
        <v>4225</v>
      </c>
      <c r="CH452" t="s">
        <v>4225</v>
      </c>
      <c r="CI452" t="s">
        <v>4226</v>
      </c>
      <c r="CJ452" t="s">
        <v>3687</v>
      </c>
      <c r="CK452" t="s">
        <v>3688</v>
      </c>
      <c r="CL452" t="s">
        <v>3687</v>
      </c>
      <c r="CM452" t="s">
        <v>3687</v>
      </c>
      <c r="CN452" t="s">
        <v>4225</v>
      </c>
      <c r="CO452" t="s">
        <v>4224</v>
      </c>
      <c r="CP452" t="s">
        <v>3688</v>
      </c>
      <c r="CQ452" t="s">
        <v>6097</v>
      </c>
      <c r="CR452" t="s">
        <v>6098</v>
      </c>
      <c r="CS452" t="s">
        <v>6103</v>
      </c>
      <c r="CT452" t="s">
        <v>6105</v>
      </c>
      <c r="CU452" t="s">
        <v>3689</v>
      </c>
      <c r="CV452" t="s">
        <v>3902</v>
      </c>
      <c r="CW452" t="s">
        <v>4225</v>
      </c>
      <c r="CX452" t="s">
        <v>4225</v>
      </c>
      <c r="CY452" t="s">
        <v>4226</v>
      </c>
      <c r="CZ452" t="s">
        <v>3687</v>
      </c>
      <c r="DA452" t="s">
        <v>3688</v>
      </c>
      <c r="DB452" t="s">
        <v>3687</v>
      </c>
      <c r="DC452" t="s">
        <v>3687</v>
      </c>
      <c r="DD452" t="s">
        <v>4225</v>
      </c>
      <c r="DE452" t="s">
        <v>4224</v>
      </c>
      <c r="DF452" t="s">
        <v>3688</v>
      </c>
      <c r="DG452" t="s">
        <v>6097</v>
      </c>
      <c r="DH452" t="s">
        <v>6098</v>
      </c>
      <c r="DI452" t="s">
        <v>6103</v>
      </c>
      <c r="DJ452" t="s">
        <v>6105</v>
      </c>
      <c r="DK452" t="s">
        <v>3689</v>
      </c>
      <c r="DL452" t="s">
        <v>3902</v>
      </c>
      <c r="DM452" t="s">
        <v>4225</v>
      </c>
      <c r="DN452" t="s">
        <v>4225</v>
      </c>
      <c r="DO452" t="s">
        <v>4226</v>
      </c>
      <c r="DP452" t="s">
        <v>3687</v>
      </c>
      <c r="DQ452" t="s">
        <v>3688</v>
      </c>
      <c r="DR452" t="s">
        <v>3687</v>
      </c>
      <c r="DS452" t="s">
        <v>3687</v>
      </c>
      <c r="DT452" t="s">
        <v>4225</v>
      </c>
      <c r="DU452" t="s">
        <v>4224</v>
      </c>
      <c r="DV452" t="s">
        <v>3688</v>
      </c>
      <c r="DW452" t="s">
        <v>6097</v>
      </c>
      <c r="DX452" t="s">
        <v>6098</v>
      </c>
      <c r="DY452" t="s">
        <v>6103</v>
      </c>
      <c r="DZ452" t="s">
        <v>6105</v>
      </c>
      <c r="EA452" t="s">
        <v>3689</v>
      </c>
      <c r="EB452" t="s">
        <v>3902</v>
      </c>
      <c r="EC452" t="s">
        <v>4225</v>
      </c>
      <c r="ED452" t="s">
        <v>4225</v>
      </c>
      <c r="EE452" t="s">
        <v>4226</v>
      </c>
      <c r="EF452" t="s">
        <v>3687</v>
      </c>
      <c r="EG452" t="s">
        <v>3688</v>
      </c>
      <c r="EH452" t="s">
        <v>3687</v>
      </c>
      <c r="EI452" t="s">
        <v>3687</v>
      </c>
      <c r="EJ452" t="s">
        <v>4225</v>
      </c>
      <c r="EK452" t="s">
        <v>4224</v>
      </c>
      <c r="EL452" t="s">
        <v>3688</v>
      </c>
      <c r="EM452" t="s">
        <v>6097</v>
      </c>
      <c r="EN452" t="s">
        <v>6098</v>
      </c>
      <c r="EO452" t="s">
        <v>6103</v>
      </c>
      <c r="EP452" t="s">
        <v>6105</v>
      </c>
      <c r="EQ452" t="s">
        <v>3689</v>
      </c>
      <c r="ER452" t="s">
        <v>3902</v>
      </c>
      <c r="ES452" t="s">
        <v>4225</v>
      </c>
      <c r="ET452" t="s">
        <v>4225</v>
      </c>
      <c r="EU452" t="s">
        <v>4226</v>
      </c>
      <c r="EV452" t="s">
        <v>3687</v>
      </c>
      <c r="EW452" t="s">
        <v>3688</v>
      </c>
      <c r="EX452" t="s">
        <v>3687</v>
      </c>
      <c r="EY452" t="s">
        <v>3687</v>
      </c>
      <c r="EZ452" t="s">
        <v>4225</v>
      </c>
      <c r="FA452" t="s">
        <v>4224</v>
      </c>
      <c r="FB452" t="s">
        <v>3688</v>
      </c>
      <c r="FC452" t="s">
        <v>6097</v>
      </c>
      <c r="FD452" t="s">
        <v>6098</v>
      </c>
      <c r="FE452" t="s">
        <v>6103</v>
      </c>
      <c r="FF452" t="s">
        <v>6105</v>
      </c>
      <c r="FG452" t="s">
        <v>3689</v>
      </c>
      <c r="FH452" t="s">
        <v>3902</v>
      </c>
      <c r="FI452" t="s">
        <v>4225</v>
      </c>
      <c r="FJ452" t="s">
        <v>4225</v>
      </c>
      <c r="FK452" t="s">
        <v>4226</v>
      </c>
      <c r="FL452" t="s">
        <v>3687</v>
      </c>
      <c r="FM452" t="s">
        <v>3688</v>
      </c>
      <c r="FN452" t="s">
        <v>3687</v>
      </c>
      <c r="FO452" t="s">
        <v>3687</v>
      </c>
      <c r="FP452" t="s">
        <v>4225</v>
      </c>
      <c r="FQ452" t="s">
        <v>4224</v>
      </c>
      <c r="FR452" t="s">
        <v>3688</v>
      </c>
      <c r="FS452" t="s">
        <v>6097</v>
      </c>
      <c r="FT452" t="s">
        <v>6098</v>
      </c>
      <c r="FU452" t="s">
        <v>6103</v>
      </c>
      <c r="FV452" t="s">
        <v>6105</v>
      </c>
      <c r="FW452" t="s">
        <v>3689</v>
      </c>
    </row>
    <row r="453" spans="1:179" x14ac:dyDescent="0.25">
      <c r="K453">
        <v>1</v>
      </c>
    </row>
    <row r="454" spans="1:179" x14ac:dyDescent="0.25">
      <c r="K454">
        <v>14</v>
      </c>
    </row>
    <row r="455" spans="1:179" x14ac:dyDescent="0.25">
      <c r="K455">
        <v>2</v>
      </c>
    </row>
    <row r="456" spans="1:179" x14ac:dyDescent="0.25">
      <c r="K456">
        <v>20</v>
      </c>
    </row>
    <row r="457" spans="1:179" x14ac:dyDescent="0.25">
      <c r="K457">
        <v>1</v>
      </c>
    </row>
    <row r="458" spans="1:179" x14ac:dyDescent="0.25">
      <c r="K458">
        <v>10</v>
      </c>
    </row>
    <row r="459" spans="1:179" x14ac:dyDescent="0.25">
      <c r="K459">
        <v>8</v>
      </c>
    </row>
    <row r="460" spans="1:179" x14ac:dyDescent="0.25">
      <c r="K460">
        <v>2</v>
      </c>
    </row>
    <row r="461" spans="1:179" x14ac:dyDescent="0.25">
      <c r="K461">
        <v>3</v>
      </c>
    </row>
    <row r="462" spans="1:179" x14ac:dyDescent="0.25">
      <c r="K462">
        <v>1</v>
      </c>
    </row>
    <row r="463" spans="1:179" x14ac:dyDescent="0.25">
      <c r="F463" t="s">
        <v>4358</v>
      </c>
      <c r="G463" t="s">
        <v>4358</v>
      </c>
      <c r="I463" t="s">
        <v>4359</v>
      </c>
      <c r="J463" t="s">
        <v>4360</v>
      </c>
      <c r="K463">
        <v>1</v>
      </c>
    </row>
    <row r="464" spans="1:179" x14ac:dyDescent="0.25">
      <c r="C464">
        <v>400</v>
      </c>
      <c r="K464">
        <v>19</v>
      </c>
    </row>
    <row r="465" spans="3:11" x14ac:dyDescent="0.25">
      <c r="K465">
        <v>5</v>
      </c>
    </row>
    <row r="466" spans="3:11" x14ac:dyDescent="0.25">
      <c r="K466">
        <v>14</v>
      </c>
    </row>
    <row r="467" spans="3:11" x14ac:dyDescent="0.25">
      <c r="K467">
        <v>2</v>
      </c>
    </row>
    <row r="468" spans="3:11" x14ac:dyDescent="0.25">
      <c r="K468">
        <v>20</v>
      </c>
    </row>
    <row r="469" spans="3:11" x14ac:dyDescent="0.25">
      <c r="K469">
        <v>1</v>
      </c>
    </row>
    <row r="470" spans="3:11" x14ac:dyDescent="0.25">
      <c r="K470">
        <v>8</v>
      </c>
    </row>
    <row r="471" spans="3:11" x14ac:dyDescent="0.25">
      <c r="K471">
        <v>9</v>
      </c>
    </row>
    <row r="472" spans="3:11" x14ac:dyDescent="0.25">
      <c r="K472">
        <v>2</v>
      </c>
    </row>
    <row r="473" spans="3:11" x14ac:dyDescent="0.25">
      <c r="K473">
        <v>3</v>
      </c>
    </row>
    <row r="474" spans="3:11" x14ac:dyDescent="0.25">
      <c r="K474">
        <v>1</v>
      </c>
    </row>
    <row r="475" spans="3:11" x14ac:dyDescent="0.25">
      <c r="F475" t="s">
        <v>4358</v>
      </c>
      <c r="G475" t="s">
        <v>4358</v>
      </c>
      <c r="I475" t="s">
        <v>4361</v>
      </c>
      <c r="J475" t="s">
        <v>4362</v>
      </c>
      <c r="K475">
        <v>1</v>
      </c>
    </row>
    <row r="476" spans="3:11" x14ac:dyDescent="0.25">
      <c r="C476">
        <v>400</v>
      </c>
      <c r="K476">
        <v>7</v>
      </c>
    </row>
    <row r="477" spans="3:11" x14ac:dyDescent="0.25">
      <c r="K477">
        <v>7</v>
      </c>
    </row>
    <row r="478" spans="3:11" x14ac:dyDescent="0.25">
      <c r="K478">
        <v>12</v>
      </c>
    </row>
    <row r="479" spans="3:11" x14ac:dyDescent="0.25">
      <c r="K479">
        <v>1</v>
      </c>
    </row>
    <row r="480" spans="3:11" x14ac:dyDescent="0.25">
      <c r="K480">
        <v>2</v>
      </c>
    </row>
    <row r="481" spans="3:11" x14ac:dyDescent="0.25">
      <c r="K481">
        <v>1</v>
      </c>
    </row>
    <row r="482" spans="3:11" x14ac:dyDescent="0.25">
      <c r="K482">
        <v>1</v>
      </c>
    </row>
    <row r="483" spans="3:11" x14ac:dyDescent="0.25">
      <c r="K483">
        <v>7</v>
      </c>
    </row>
    <row r="484" spans="3:11" x14ac:dyDescent="0.25">
      <c r="K484">
        <v>9</v>
      </c>
    </row>
    <row r="485" spans="3:11" x14ac:dyDescent="0.25">
      <c r="K485">
        <v>2</v>
      </c>
    </row>
    <row r="486" spans="3:11" x14ac:dyDescent="0.25">
      <c r="F486" t="s">
        <v>4358</v>
      </c>
      <c r="G486" t="s">
        <v>4358</v>
      </c>
      <c r="I486" t="s">
        <v>6104</v>
      </c>
      <c r="J486" t="s">
        <v>6106</v>
      </c>
      <c r="K486">
        <v>1</v>
      </c>
    </row>
    <row r="487" spans="3:11" x14ac:dyDescent="0.25">
      <c r="C487">
        <v>400</v>
      </c>
      <c r="K487">
        <v>7</v>
      </c>
    </row>
    <row r="488" spans="3:11" x14ac:dyDescent="0.25">
      <c r="K488">
        <v>7</v>
      </c>
    </row>
    <row r="489" spans="3:11" x14ac:dyDescent="0.25">
      <c r="K489">
        <v>12</v>
      </c>
    </row>
    <row r="490" spans="3:11" x14ac:dyDescent="0.25">
      <c r="K490">
        <v>1</v>
      </c>
    </row>
    <row r="491" spans="3:11" x14ac:dyDescent="0.25">
      <c r="K491">
        <v>2</v>
      </c>
    </row>
    <row r="492" spans="3:11" x14ac:dyDescent="0.25">
      <c r="K492">
        <v>1</v>
      </c>
    </row>
    <row r="493" spans="3:11" x14ac:dyDescent="0.25">
      <c r="K493">
        <v>1</v>
      </c>
    </row>
    <row r="494" spans="3:11" x14ac:dyDescent="0.25">
      <c r="K494">
        <v>7</v>
      </c>
    </row>
    <row r="495" spans="3:11" x14ac:dyDescent="0.25">
      <c r="K495">
        <v>9</v>
      </c>
    </row>
    <row r="496" spans="3:11" x14ac:dyDescent="0.25">
      <c r="K496">
        <v>2</v>
      </c>
    </row>
    <row r="497" spans="3:11" x14ac:dyDescent="0.25">
      <c r="F497" t="s">
        <v>4358</v>
      </c>
      <c r="G497" t="s">
        <v>4358</v>
      </c>
      <c r="I497" t="s">
        <v>6104</v>
      </c>
      <c r="J497" t="s">
        <v>6106</v>
      </c>
      <c r="K497">
        <v>1</v>
      </c>
    </row>
    <row r="498" spans="3:11" x14ac:dyDescent="0.25">
      <c r="C498">
        <v>400</v>
      </c>
      <c r="K498">
        <v>7</v>
      </c>
    </row>
    <row r="499" spans="3:11" x14ac:dyDescent="0.25">
      <c r="K499">
        <v>7</v>
      </c>
    </row>
    <row r="500" spans="3:11" x14ac:dyDescent="0.25">
      <c r="K500">
        <v>12</v>
      </c>
    </row>
    <row r="501" spans="3:11" x14ac:dyDescent="0.25">
      <c r="K501">
        <v>1</v>
      </c>
    </row>
    <row r="502" spans="3:11" x14ac:dyDescent="0.25">
      <c r="K502">
        <v>2</v>
      </c>
    </row>
    <row r="503" spans="3:11" x14ac:dyDescent="0.25">
      <c r="K503">
        <v>1</v>
      </c>
    </row>
    <row r="504" spans="3:11" x14ac:dyDescent="0.25">
      <c r="K504">
        <v>1</v>
      </c>
    </row>
    <row r="505" spans="3:11" x14ac:dyDescent="0.25">
      <c r="K505">
        <v>7</v>
      </c>
    </row>
    <row r="506" spans="3:11" x14ac:dyDescent="0.25">
      <c r="K506">
        <v>9</v>
      </c>
    </row>
    <row r="507" spans="3:11" x14ac:dyDescent="0.25">
      <c r="K507">
        <v>2</v>
      </c>
    </row>
    <row r="508" spans="3:11" x14ac:dyDescent="0.25">
      <c r="F508" t="s">
        <v>4358</v>
      </c>
      <c r="G508" t="s">
        <v>4358</v>
      </c>
      <c r="I508" t="s">
        <v>6104</v>
      </c>
      <c r="J508" t="s">
        <v>6106</v>
      </c>
      <c r="K508">
        <v>1</v>
      </c>
    </row>
    <row r="509" spans="3:11" x14ac:dyDescent="0.25">
      <c r="C509">
        <v>400</v>
      </c>
      <c r="K509">
        <v>7</v>
      </c>
    </row>
    <row r="510" spans="3:11" x14ac:dyDescent="0.25">
      <c r="K510">
        <v>7</v>
      </c>
    </row>
    <row r="511" spans="3:11" x14ac:dyDescent="0.25">
      <c r="K511">
        <v>12</v>
      </c>
    </row>
    <row r="512" spans="3:11" x14ac:dyDescent="0.25">
      <c r="K512">
        <v>1</v>
      </c>
    </row>
    <row r="513" spans="3:11" x14ac:dyDescent="0.25">
      <c r="K513">
        <v>2</v>
      </c>
    </row>
    <row r="514" spans="3:11" x14ac:dyDescent="0.25">
      <c r="K514">
        <v>1</v>
      </c>
    </row>
    <row r="515" spans="3:11" x14ac:dyDescent="0.25">
      <c r="K515">
        <v>1</v>
      </c>
    </row>
    <row r="516" spans="3:11" x14ac:dyDescent="0.25">
      <c r="K516">
        <v>7</v>
      </c>
    </row>
    <row r="517" spans="3:11" x14ac:dyDescent="0.25">
      <c r="K517">
        <v>9</v>
      </c>
    </row>
    <row r="518" spans="3:11" x14ac:dyDescent="0.25">
      <c r="K518">
        <v>2</v>
      </c>
    </row>
    <row r="519" spans="3:11" x14ac:dyDescent="0.25">
      <c r="F519" t="s">
        <v>4358</v>
      </c>
      <c r="G519" t="s">
        <v>4358</v>
      </c>
      <c r="I519" t="s">
        <v>6104</v>
      </c>
      <c r="J519" t="s">
        <v>6106</v>
      </c>
      <c r="K519">
        <v>1</v>
      </c>
    </row>
    <row r="520" spans="3:11" x14ac:dyDescent="0.25">
      <c r="C520">
        <v>400</v>
      </c>
      <c r="K520">
        <v>7</v>
      </c>
    </row>
    <row r="521" spans="3:11" x14ac:dyDescent="0.25">
      <c r="K521">
        <v>7</v>
      </c>
    </row>
    <row r="522" spans="3:11" x14ac:dyDescent="0.25">
      <c r="K522">
        <v>12</v>
      </c>
    </row>
    <row r="523" spans="3:11" x14ac:dyDescent="0.25">
      <c r="K523">
        <v>1</v>
      </c>
    </row>
    <row r="524" spans="3:11" x14ac:dyDescent="0.25">
      <c r="K524">
        <v>2</v>
      </c>
    </row>
    <row r="525" spans="3:11" x14ac:dyDescent="0.25">
      <c r="K525">
        <v>1</v>
      </c>
    </row>
    <row r="526" spans="3:11" x14ac:dyDescent="0.25">
      <c r="K526">
        <v>1</v>
      </c>
    </row>
    <row r="527" spans="3:11" x14ac:dyDescent="0.25">
      <c r="K527">
        <v>7</v>
      </c>
    </row>
    <row r="528" spans="3:11" x14ac:dyDescent="0.25">
      <c r="K528">
        <v>9</v>
      </c>
    </row>
    <row r="529" spans="3:11" x14ac:dyDescent="0.25">
      <c r="K529">
        <v>2</v>
      </c>
    </row>
    <row r="530" spans="3:11" x14ac:dyDescent="0.25">
      <c r="F530" t="s">
        <v>4358</v>
      </c>
      <c r="G530" t="s">
        <v>4358</v>
      </c>
      <c r="I530" t="s">
        <v>6104</v>
      </c>
      <c r="J530" t="s">
        <v>6106</v>
      </c>
      <c r="K530">
        <v>1</v>
      </c>
    </row>
    <row r="531" spans="3:11" x14ac:dyDescent="0.25">
      <c r="C531">
        <v>400</v>
      </c>
      <c r="K531">
        <v>7</v>
      </c>
    </row>
    <row r="532" spans="3:11" x14ac:dyDescent="0.25">
      <c r="K532">
        <v>7</v>
      </c>
    </row>
    <row r="533" spans="3:11" x14ac:dyDescent="0.25">
      <c r="K533">
        <v>12</v>
      </c>
    </row>
    <row r="534" spans="3:11" x14ac:dyDescent="0.25">
      <c r="K534">
        <v>1</v>
      </c>
    </row>
    <row r="535" spans="3:11" x14ac:dyDescent="0.25">
      <c r="K535">
        <v>2</v>
      </c>
    </row>
    <row r="536" spans="3:11" x14ac:dyDescent="0.25">
      <c r="K536">
        <v>1</v>
      </c>
    </row>
    <row r="537" spans="3:11" x14ac:dyDescent="0.25">
      <c r="K537">
        <v>1</v>
      </c>
    </row>
    <row r="538" spans="3:11" x14ac:dyDescent="0.25">
      <c r="K538">
        <v>7</v>
      </c>
    </row>
    <row r="539" spans="3:11" x14ac:dyDescent="0.25">
      <c r="K539">
        <v>9</v>
      </c>
    </row>
    <row r="540" spans="3:11" x14ac:dyDescent="0.25">
      <c r="K540">
        <v>2</v>
      </c>
    </row>
    <row r="541" spans="3:11" x14ac:dyDescent="0.25">
      <c r="F541" t="s">
        <v>4358</v>
      </c>
      <c r="G541" t="s">
        <v>4358</v>
      </c>
      <c r="I541" t="s">
        <v>6104</v>
      </c>
      <c r="J541" t="s">
        <v>6106</v>
      </c>
      <c r="K541">
        <v>1</v>
      </c>
    </row>
    <row r="542" spans="3:11" x14ac:dyDescent="0.25">
      <c r="C542">
        <v>400</v>
      </c>
      <c r="K542">
        <v>7</v>
      </c>
    </row>
    <row r="543" spans="3:11" x14ac:dyDescent="0.25">
      <c r="K543">
        <v>7</v>
      </c>
    </row>
    <row r="544" spans="3:11" x14ac:dyDescent="0.25">
      <c r="K544">
        <v>12</v>
      </c>
    </row>
    <row r="545" spans="3:11" x14ac:dyDescent="0.25">
      <c r="K545">
        <v>1</v>
      </c>
    </row>
    <row r="546" spans="3:11" x14ac:dyDescent="0.25">
      <c r="K546">
        <v>2</v>
      </c>
    </row>
    <row r="547" spans="3:11" x14ac:dyDescent="0.25">
      <c r="K547">
        <v>1</v>
      </c>
    </row>
    <row r="548" spans="3:11" x14ac:dyDescent="0.25">
      <c r="K548">
        <v>1</v>
      </c>
    </row>
    <row r="549" spans="3:11" x14ac:dyDescent="0.25">
      <c r="K549">
        <v>7</v>
      </c>
    </row>
    <row r="550" spans="3:11" x14ac:dyDescent="0.25">
      <c r="K550">
        <v>9</v>
      </c>
    </row>
    <row r="551" spans="3:11" x14ac:dyDescent="0.25">
      <c r="K551">
        <v>2</v>
      </c>
    </row>
    <row r="552" spans="3:11" x14ac:dyDescent="0.25">
      <c r="F552" t="s">
        <v>4358</v>
      </c>
      <c r="G552" t="s">
        <v>4358</v>
      </c>
      <c r="I552" t="s">
        <v>6104</v>
      </c>
      <c r="J552" t="s">
        <v>6106</v>
      </c>
      <c r="K552">
        <v>1</v>
      </c>
    </row>
    <row r="553" spans="3:11" x14ac:dyDescent="0.25">
      <c r="C553">
        <v>400</v>
      </c>
      <c r="K553">
        <v>7</v>
      </c>
    </row>
    <row r="554" spans="3:11" x14ac:dyDescent="0.25">
      <c r="K554">
        <v>7</v>
      </c>
    </row>
    <row r="555" spans="3:11" x14ac:dyDescent="0.25">
      <c r="K555">
        <v>12</v>
      </c>
    </row>
    <row r="556" spans="3:11" x14ac:dyDescent="0.25">
      <c r="K556">
        <v>1</v>
      </c>
    </row>
    <row r="557" spans="3:11" x14ac:dyDescent="0.25">
      <c r="K557">
        <v>2</v>
      </c>
    </row>
    <row r="558" spans="3:11" x14ac:dyDescent="0.25">
      <c r="K558">
        <v>1</v>
      </c>
    </row>
    <row r="559" spans="3:11" x14ac:dyDescent="0.25">
      <c r="K559">
        <v>1</v>
      </c>
    </row>
    <row r="560" spans="3:11" x14ac:dyDescent="0.25">
      <c r="K560">
        <v>7</v>
      </c>
    </row>
    <row r="561" spans="1:178" x14ac:dyDescent="0.25">
      <c r="K561">
        <v>9</v>
      </c>
    </row>
    <row r="562" spans="1:178" x14ac:dyDescent="0.25">
      <c r="K562">
        <v>2</v>
      </c>
    </row>
    <row r="563" spans="1:178" x14ac:dyDescent="0.25">
      <c r="F563" t="s">
        <v>4358</v>
      </c>
      <c r="G563" t="s">
        <v>4358</v>
      </c>
      <c r="I563" t="s">
        <v>6104</v>
      </c>
      <c r="J563" t="s">
        <v>6106</v>
      </c>
      <c r="K563">
        <v>1</v>
      </c>
    </row>
    <row r="565" spans="1:178" x14ac:dyDescent="0.25">
      <c r="A565">
        <v>324842.75</v>
      </c>
      <c r="B565" t="s">
        <v>551</v>
      </c>
      <c r="C565">
        <v>400</v>
      </c>
      <c r="K565">
        <v>22</v>
      </c>
      <c r="L565" t="s">
        <v>4788</v>
      </c>
      <c r="N565" t="s">
        <v>7760</v>
      </c>
      <c r="O565" t="s">
        <v>4788</v>
      </c>
      <c r="P565" t="s">
        <v>7763</v>
      </c>
      <c r="Q565" t="s">
        <v>556</v>
      </c>
      <c r="R565" t="s">
        <v>3902</v>
      </c>
      <c r="S565" t="s">
        <v>3685</v>
      </c>
      <c r="T565" t="s">
        <v>4228</v>
      </c>
      <c r="U565" t="s">
        <v>4218</v>
      </c>
      <c r="V565" t="s">
        <v>3688</v>
      </c>
      <c r="W565" t="s">
        <v>4229</v>
      </c>
      <c r="X565" t="s">
        <v>3687</v>
      </c>
      <c r="Y565" t="s">
        <v>3686</v>
      </c>
      <c r="Z565" t="s">
        <v>4230</v>
      </c>
      <c r="AA565" t="s">
        <v>4221</v>
      </c>
      <c r="AB565" t="s">
        <v>3688</v>
      </c>
      <c r="AC565" t="s">
        <v>3687</v>
      </c>
      <c r="AD565" t="s">
        <v>6097</v>
      </c>
      <c r="AE565" t="s">
        <v>6098</v>
      </c>
      <c r="AF565" t="s">
        <v>6107</v>
      </c>
      <c r="AG565" t="s">
        <v>6108</v>
      </c>
      <c r="AH565" t="s">
        <v>3689</v>
      </c>
      <c r="AI565" t="s">
        <v>3902</v>
      </c>
      <c r="AJ565" t="s">
        <v>4231</v>
      </c>
      <c r="AK565" t="s">
        <v>4226</v>
      </c>
      <c r="AL565" t="s">
        <v>4218</v>
      </c>
      <c r="AM565" t="s">
        <v>3688</v>
      </c>
      <c r="AN565" t="s">
        <v>4232</v>
      </c>
      <c r="AO565" t="s">
        <v>3687</v>
      </c>
      <c r="AP565" t="s">
        <v>4226</v>
      </c>
      <c r="AQ565" t="s">
        <v>4230</v>
      </c>
      <c r="AR565" t="s">
        <v>4221</v>
      </c>
      <c r="AS565" t="s">
        <v>3688</v>
      </c>
      <c r="AT565" t="s">
        <v>6097</v>
      </c>
      <c r="AU565" t="s">
        <v>6098</v>
      </c>
      <c r="AV565" t="s">
        <v>6109</v>
      </c>
      <c r="AW565" t="s">
        <v>6110</v>
      </c>
      <c r="AX565" t="s">
        <v>3689</v>
      </c>
      <c r="AY565" t="s">
        <v>3902</v>
      </c>
      <c r="AZ565" t="s">
        <v>4225</v>
      </c>
      <c r="BA565" t="s">
        <v>4225</v>
      </c>
      <c r="BB565" t="s">
        <v>4226</v>
      </c>
      <c r="BC565" t="s">
        <v>3687</v>
      </c>
      <c r="BD565" t="s">
        <v>3688</v>
      </c>
      <c r="BE565" t="s">
        <v>3687</v>
      </c>
      <c r="BF565" t="s">
        <v>3687</v>
      </c>
      <c r="BG565" t="s">
        <v>4225</v>
      </c>
      <c r="BH565" t="s">
        <v>4224</v>
      </c>
      <c r="BI565" t="s">
        <v>3688</v>
      </c>
      <c r="BJ565" t="s">
        <v>6097</v>
      </c>
      <c r="BK565" t="s">
        <v>6098</v>
      </c>
      <c r="BL565" t="s">
        <v>6103</v>
      </c>
      <c r="BM565" t="s">
        <v>6105</v>
      </c>
      <c r="BN565" t="s">
        <v>3689</v>
      </c>
      <c r="BO565" t="s">
        <v>3902</v>
      </c>
      <c r="BP565" t="s">
        <v>4225</v>
      </c>
      <c r="BQ565" t="s">
        <v>4225</v>
      </c>
      <c r="BR565" t="s">
        <v>4226</v>
      </c>
      <c r="BS565" t="s">
        <v>3687</v>
      </c>
      <c r="BT565" t="s">
        <v>3688</v>
      </c>
      <c r="BU565" t="s">
        <v>3687</v>
      </c>
      <c r="BV565" t="s">
        <v>3687</v>
      </c>
      <c r="BW565" t="s">
        <v>4225</v>
      </c>
      <c r="BX565" t="s">
        <v>4224</v>
      </c>
      <c r="BY565" t="s">
        <v>3688</v>
      </c>
      <c r="BZ565" t="s">
        <v>6097</v>
      </c>
      <c r="CA565" t="s">
        <v>6098</v>
      </c>
      <c r="CB565" t="s">
        <v>6103</v>
      </c>
      <c r="CC565" t="s">
        <v>6105</v>
      </c>
      <c r="CD565" t="s">
        <v>3689</v>
      </c>
      <c r="CE565" t="s">
        <v>3902</v>
      </c>
      <c r="CF565" t="s">
        <v>4224</v>
      </c>
      <c r="CG565" t="s">
        <v>4224</v>
      </c>
      <c r="CH565" t="s">
        <v>3684</v>
      </c>
      <c r="CI565" t="s">
        <v>3687</v>
      </c>
      <c r="CJ565" t="s">
        <v>3688</v>
      </c>
      <c r="CK565" t="s">
        <v>3687</v>
      </c>
      <c r="CL565" t="s">
        <v>3687</v>
      </c>
      <c r="CM565" t="s">
        <v>4224</v>
      </c>
      <c r="CN565" t="s">
        <v>4230</v>
      </c>
      <c r="CO565" t="s">
        <v>4221</v>
      </c>
      <c r="CP565" t="s">
        <v>6097</v>
      </c>
      <c r="CQ565" t="s">
        <v>6098</v>
      </c>
      <c r="CR565" t="s">
        <v>6103</v>
      </c>
      <c r="CS565" t="s">
        <v>6105</v>
      </c>
      <c r="CT565" t="s">
        <v>3689</v>
      </c>
      <c r="CU565" t="s">
        <v>3902</v>
      </c>
      <c r="CV565" t="s">
        <v>4224</v>
      </c>
      <c r="CW565" t="s">
        <v>4224</v>
      </c>
      <c r="CX565" t="s">
        <v>3684</v>
      </c>
      <c r="CY565" t="s">
        <v>3687</v>
      </c>
      <c r="CZ565" t="s">
        <v>3688</v>
      </c>
      <c r="DA565" t="s">
        <v>3687</v>
      </c>
      <c r="DB565" t="s">
        <v>3687</v>
      </c>
      <c r="DC565" t="s">
        <v>4224</v>
      </c>
      <c r="DD565" t="s">
        <v>4230</v>
      </c>
      <c r="DE565" t="s">
        <v>4221</v>
      </c>
      <c r="DF565" t="s">
        <v>6097</v>
      </c>
      <c r="DG565" t="s">
        <v>6098</v>
      </c>
      <c r="DH565" t="s">
        <v>6103</v>
      </c>
      <c r="DI565" t="s">
        <v>6105</v>
      </c>
      <c r="DJ565" t="s">
        <v>3689</v>
      </c>
      <c r="DK565" t="s">
        <v>3902</v>
      </c>
      <c r="DL565" t="s">
        <v>4225</v>
      </c>
      <c r="DM565" t="s">
        <v>4225</v>
      </c>
      <c r="DN565" t="s">
        <v>4226</v>
      </c>
      <c r="DO565" t="s">
        <v>3687</v>
      </c>
      <c r="DP565" t="s">
        <v>3688</v>
      </c>
      <c r="DQ565" t="s">
        <v>3687</v>
      </c>
      <c r="DR565" t="s">
        <v>3687</v>
      </c>
      <c r="DS565" t="s">
        <v>4225</v>
      </c>
      <c r="DT565" t="s">
        <v>4224</v>
      </c>
      <c r="DU565" t="s">
        <v>3688</v>
      </c>
      <c r="DV565" t="s">
        <v>6097</v>
      </c>
      <c r="DW565" t="s">
        <v>6098</v>
      </c>
      <c r="DX565" t="s">
        <v>6103</v>
      </c>
      <c r="DY565" t="s">
        <v>6105</v>
      </c>
      <c r="DZ565" t="s">
        <v>3689</v>
      </c>
      <c r="EA565" t="s">
        <v>3902</v>
      </c>
      <c r="EB565" t="s">
        <v>4225</v>
      </c>
      <c r="EC565" t="s">
        <v>4225</v>
      </c>
      <c r="ED565" t="s">
        <v>4226</v>
      </c>
      <c r="EE565" t="s">
        <v>3687</v>
      </c>
      <c r="EF565" t="s">
        <v>3688</v>
      </c>
      <c r="EG565" t="s">
        <v>3687</v>
      </c>
      <c r="EH565" t="s">
        <v>3687</v>
      </c>
      <c r="EI565" t="s">
        <v>4225</v>
      </c>
      <c r="EJ565" t="s">
        <v>4224</v>
      </c>
      <c r="EK565" t="s">
        <v>3688</v>
      </c>
      <c r="EL565" t="s">
        <v>6097</v>
      </c>
      <c r="EM565" t="s">
        <v>6098</v>
      </c>
      <c r="EN565" t="s">
        <v>6103</v>
      </c>
      <c r="EO565" t="s">
        <v>6105</v>
      </c>
      <c r="EP565" t="s">
        <v>3689</v>
      </c>
      <c r="EQ565" t="s">
        <v>3902</v>
      </c>
      <c r="ER565" t="s">
        <v>4225</v>
      </c>
      <c r="ES565" t="s">
        <v>4225</v>
      </c>
      <c r="ET565" t="s">
        <v>4226</v>
      </c>
      <c r="EU565" t="s">
        <v>3687</v>
      </c>
      <c r="EV565" t="s">
        <v>3688</v>
      </c>
      <c r="EW565" t="s">
        <v>3687</v>
      </c>
      <c r="EX565" t="s">
        <v>3687</v>
      </c>
      <c r="EY565" t="s">
        <v>4225</v>
      </c>
      <c r="EZ565" t="s">
        <v>4224</v>
      </c>
      <c r="FA565" t="s">
        <v>3688</v>
      </c>
      <c r="FB565" t="s">
        <v>6097</v>
      </c>
      <c r="FC565" t="s">
        <v>6098</v>
      </c>
      <c r="FD565" t="s">
        <v>6103</v>
      </c>
      <c r="FE565" t="s">
        <v>6105</v>
      </c>
      <c r="FF565" t="s">
        <v>3689</v>
      </c>
      <c r="FG565" t="s">
        <v>3902</v>
      </c>
      <c r="FH565" t="s">
        <v>4225</v>
      </c>
      <c r="FI565" t="s">
        <v>4225</v>
      </c>
      <c r="FJ565" t="s">
        <v>4226</v>
      </c>
      <c r="FK565" t="s">
        <v>3687</v>
      </c>
      <c r="FL565" t="s">
        <v>3688</v>
      </c>
      <c r="FM565" t="s">
        <v>3687</v>
      </c>
      <c r="FN565" t="s">
        <v>3687</v>
      </c>
      <c r="FO565" t="s">
        <v>4225</v>
      </c>
      <c r="FP565" t="s">
        <v>4224</v>
      </c>
      <c r="FQ565" t="s">
        <v>3688</v>
      </c>
      <c r="FR565" t="s">
        <v>6097</v>
      </c>
      <c r="FS565" t="s">
        <v>6098</v>
      </c>
      <c r="FT565" t="s">
        <v>6103</v>
      </c>
      <c r="FU565" t="s">
        <v>6105</v>
      </c>
      <c r="FV565" t="s">
        <v>3689</v>
      </c>
    </row>
    <row r="566" spans="1:178" x14ac:dyDescent="0.25">
      <c r="K566">
        <v>4</v>
      </c>
    </row>
    <row r="567" spans="1:178" x14ac:dyDescent="0.25">
      <c r="K567">
        <v>14</v>
      </c>
    </row>
    <row r="568" spans="1:178" x14ac:dyDescent="0.25">
      <c r="K568">
        <v>2</v>
      </c>
    </row>
    <row r="569" spans="1:178" x14ac:dyDescent="0.25">
      <c r="K569">
        <v>21</v>
      </c>
    </row>
    <row r="570" spans="1:178" x14ac:dyDescent="0.25">
      <c r="K570">
        <v>1</v>
      </c>
    </row>
    <row r="571" spans="1:178" x14ac:dyDescent="0.25">
      <c r="K571">
        <v>8</v>
      </c>
    </row>
    <row r="572" spans="1:178" x14ac:dyDescent="0.25">
      <c r="K572">
        <v>11</v>
      </c>
    </row>
    <row r="573" spans="1:178" x14ac:dyDescent="0.25">
      <c r="K573">
        <v>3</v>
      </c>
    </row>
    <row r="574" spans="1:178" x14ac:dyDescent="0.25">
      <c r="K574">
        <v>2</v>
      </c>
    </row>
    <row r="575" spans="1:178" x14ac:dyDescent="0.25">
      <c r="K575">
        <v>1</v>
      </c>
    </row>
    <row r="576" spans="1:178" x14ac:dyDescent="0.25">
      <c r="F576" t="s">
        <v>4358</v>
      </c>
      <c r="G576" t="s">
        <v>4358</v>
      </c>
      <c r="I576" t="s">
        <v>4484</v>
      </c>
      <c r="J576" t="s">
        <v>4485</v>
      </c>
      <c r="K576">
        <v>1</v>
      </c>
    </row>
    <row r="577" spans="3:11" x14ac:dyDescent="0.25">
      <c r="C577">
        <v>400</v>
      </c>
      <c r="K577">
        <v>27</v>
      </c>
    </row>
    <row r="578" spans="3:11" x14ac:dyDescent="0.25">
      <c r="K578">
        <v>12</v>
      </c>
    </row>
    <row r="579" spans="3:11" x14ac:dyDescent="0.25">
      <c r="K579">
        <v>14</v>
      </c>
    </row>
    <row r="580" spans="3:11" x14ac:dyDescent="0.25">
      <c r="K580">
        <v>2</v>
      </c>
    </row>
    <row r="581" spans="3:11" x14ac:dyDescent="0.25">
      <c r="K581">
        <v>29</v>
      </c>
    </row>
    <row r="582" spans="3:11" x14ac:dyDescent="0.25">
      <c r="K582">
        <v>1</v>
      </c>
    </row>
    <row r="583" spans="3:11" x14ac:dyDescent="0.25">
      <c r="K583">
        <v>12</v>
      </c>
    </row>
    <row r="584" spans="3:11" x14ac:dyDescent="0.25">
      <c r="K584">
        <v>11</v>
      </c>
    </row>
    <row r="585" spans="3:11" x14ac:dyDescent="0.25">
      <c r="K585">
        <v>3</v>
      </c>
    </row>
    <row r="586" spans="3:11" x14ac:dyDescent="0.25">
      <c r="K586">
        <v>2</v>
      </c>
    </row>
    <row r="587" spans="3:11" x14ac:dyDescent="0.25">
      <c r="F587" t="s">
        <v>4358</v>
      </c>
      <c r="G587" t="s">
        <v>4358</v>
      </c>
      <c r="I587" t="s">
        <v>4486</v>
      </c>
      <c r="J587" t="s">
        <v>4487</v>
      </c>
      <c r="K587">
        <v>1</v>
      </c>
    </row>
    <row r="588" spans="3:11" x14ac:dyDescent="0.25">
      <c r="C588">
        <v>400</v>
      </c>
      <c r="K588">
        <v>7</v>
      </c>
    </row>
    <row r="589" spans="3:11" x14ac:dyDescent="0.25">
      <c r="K589">
        <v>7</v>
      </c>
    </row>
    <row r="590" spans="3:11" x14ac:dyDescent="0.25">
      <c r="K590">
        <v>12</v>
      </c>
    </row>
    <row r="591" spans="3:11" x14ac:dyDescent="0.25">
      <c r="K591">
        <v>1</v>
      </c>
    </row>
    <row r="592" spans="3:11" x14ac:dyDescent="0.25">
      <c r="K592">
        <v>2</v>
      </c>
    </row>
    <row r="593" spans="3:11" x14ac:dyDescent="0.25">
      <c r="K593">
        <v>1</v>
      </c>
    </row>
    <row r="594" spans="3:11" x14ac:dyDescent="0.25">
      <c r="K594">
        <v>1</v>
      </c>
    </row>
    <row r="595" spans="3:11" x14ac:dyDescent="0.25">
      <c r="K595">
        <v>7</v>
      </c>
    </row>
    <row r="596" spans="3:11" x14ac:dyDescent="0.25">
      <c r="K596">
        <v>9</v>
      </c>
    </row>
    <row r="597" spans="3:11" x14ac:dyDescent="0.25">
      <c r="K597">
        <v>2</v>
      </c>
    </row>
    <row r="598" spans="3:11" x14ac:dyDescent="0.25">
      <c r="F598" t="s">
        <v>4358</v>
      </c>
      <c r="G598" t="s">
        <v>4358</v>
      </c>
      <c r="I598" t="s">
        <v>6104</v>
      </c>
      <c r="J598" t="s">
        <v>6106</v>
      </c>
      <c r="K598">
        <v>1</v>
      </c>
    </row>
    <row r="599" spans="3:11" x14ac:dyDescent="0.25">
      <c r="C599">
        <v>400</v>
      </c>
      <c r="K599">
        <v>7</v>
      </c>
    </row>
    <row r="600" spans="3:11" x14ac:dyDescent="0.25">
      <c r="K600">
        <v>7</v>
      </c>
    </row>
    <row r="601" spans="3:11" x14ac:dyDescent="0.25">
      <c r="K601">
        <v>12</v>
      </c>
    </row>
    <row r="602" spans="3:11" x14ac:dyDescent="0.25">
      <c r="K602">
        <v>1</v>
      </c>
    </row>
    <row r="603" spans="3:11" x14ac:dyDescent="0.25">
      <c r="K603">
        <v>2</v>
      </c>
    </row>
    <row r="604" spans="3:11" x14ac:dyDescent="0.25">
      <c r="K604">
        <v>1</v>
      </c>
    </row>
    <row r="605" spans="3:11" x14ac:dyDescent="0.25">
      <c r="K605">
        <v>1</v>
      </c>
    </row>
    <row r="606" spans="3:11" x14ac:dyDescent="0.25">
      <c r="K606">
        <v>7</v>
      </c>
    </row>
    <row r="607" spans="3:11" x14ac:dyDescent="0.25">
      <c r="K607">
        <v>9</v>
      </c>
    </row>
    <row r="608" spans="3:11" x14ac:dyDescent="0.25">
      <c r="K608">
        <v>2</v>
      </c>
    </row>
    <row r="609" spans="3:11" x14ac:dyDescent="0.25">
      <c r="F609" t="s">
        <v>4358</v>
      </c>
      <c r="G609" t="s">
        <v>4358</v>
      </c>
      <c r="I609" t="s">
        <v>6104</v>
      </c>
      <c r="J609" t="s">
        <v>6106</v>
      </c>
      <c r="K609">
        <v>1</v>
      </c>
    </row>
    <row r="610" spans="3:11" x14ac:dyDescent="0.25">
      <c r="C610">
        <v>400</v>
      </c>
      <c r="K610">
        <v>9</v>
      </c>
    </row>
    <row r="611" spans="3:11" x14ac:dyDescent="0.25">
      <c r="K611">
        <v>9</v>
      </c>
    </row>
    <row r="612" spans="3:11" x14ac:dyDescent="0.25">
      <c r="K612">
        <v>16</v>
      </c>
    </row>
    <row r="613" spans="3:11" x14ac:dyDescent="0.25">
      <c r="K613">
        <v>1</v>
      </c>
    </row>
    <row r="614" spans="3:11" x14ac:dyDescent="0.25">
      <c r="K614">
        <v>2</v>
      </c>
    </row>
    <row r="615" spans="3:11" x14ac:dyDescent="0.25">
      <c r="K615">
        <v>1</v>
      </c>
    </row>
    <row r="616" spans="3:11" x14ac:dyDescent="0.25">
      <c r="K616">
        <v>1</v>
      </c>
    </row>
    <row r="617" spans="3:11" x14ac:dyDescent="0.25">
      <c r="K617">
        <v>9</v>
      </c>
    </row>
    <row r="618" spans="3:11" x14ac:dyDescent="0.25">
      <c r="K618">
        <v>11</v>
      </c>
    </row>
    <row r="619" spans="3:11" x14ac:dyDescent="0.25">
      <c r="K619">
        <v>3</v>
      </c>
    </row>
    <row r="620" spans="3:11" x14ac:dyDescent="0.25">
      <c r="F620" t="s">
        <v>4358</v>
      </c>
      <c r="G620" t="s">
        <v>4358</v>
      </c>
      <c r="I620" t="s">
        <v>6104</v>
      </c>
      <c r="J620" t="s">
        <v>6106</v>
      </c>
      <c r="K620">
        <v>1</v>
      </c>
    </row>
    <row r="621" spans="3:11" x14ac:dyDescent="0.25">
      <c r="C621">
        <v>400</v>
      </c>
      <c r="K621">
        <v>9</v>
      </c>
    </row>
    <row r="622" spans="3:11" x14ac:dyDescent="0.25">
      <c r="K622">
        <v>9</v>
      </c>
    </row>
    <row r="623" spans="3:11" x14ac:dyDescent="0.25">
      <c r="K623">
        <v>16</v>
      </c>
    </row>
    <row r="624" spans="3:11" x14ac:dyDescent="0.25">
      <c r="K624">
        <v>1</v>
      </c>
    </row>
    <row r="625" spans="3:11" x14ac:dyDescent="0.25">
      <c r="K625">
        <v>2</v>
      </c>
    </row>
    <row r="626" spans="3:11" x14ac:dyDescent="0.25">
      <c r="K626">
        <v>1</v>
      </c>
    </row>
    <row r="627" spans="3:11" x14ac:dyDescent="0.25">
      <c r="K627">
        <v>1</v>
      </c>
    </row>
    <row r="628" spans="3:11" x14ac:dyDescent="0.25">
      <c r="K628">
        <v>9</v>
      </c>
    </row>
    <row r="629" spans="3:11" x14ac:dyDescent="0.25">
      <c r="K629">
        <v>11</v>
      </c>
    </row>
    <row r="630" spans="3:11" x14ac:dyDescent="0.25">
      <c r="K630">
        <v>3</v>
      </c>
    </row>
    <row r="631" spans="3:11" x14ac:dyDescent="0.25">
      <c r="F631" t="s">
        <v>4358</v>
      </c>
      <c r="G631" t="s">
        <v>4358</v>
      </c>
      <c r="I631" t="s">
        <v>6104</v>
      </c>
      <c r="J631" t="s">
        <v>6106</v>
      </c>
      <c r="K631">
        <v>1</v>
      </c>
    </row>
    <row r="632" spans="3:11" x14ac:dyDescent="0.25">
      <c r="C632">
        <v>400</v>
      </c>
      <c r="K632">
        <v>7</v>
      </c>
    </row>
    <row r="633" spans="3:11" x14ac:dyDescent="0.25">
      <c r="K633">
        <v>7</v>
      </c>
    </row>
    <row r="634" spans="3:11" x14ac:dyDescent="0.25">
      <c r="K634">
        <v>12</v>
      </c>
    </row>
    <row r="635" spans="3:11" x14ac:dyDescent="0.25">
      <c r="K635">
        <v>1</v>
      </c>
    </row>
    <row r="636" spans="3:11" x14ac:dyDescent="0.25">
      <c r="K636">
        <v>2</v>
      </c>
    </row>
    <row r="637" spans="3:11" x14ac:dyDescent="0.25">
      <c r="K637">
        <v>1</v>
      </c>
    </row>
    <row r="638" spans="3:11" x14ac:dyDescent="0.25">
      <c r="K638">
        <v>1</v>
      </c>
    </row>
    <row r="639" spans="3:11" x14ac:dyDescent="0.25">
      <c r="K639">
        <v>7</v>
      </c>
    </row>
    <row r="640" spans="3:11" x14ac:dyDescent="0.25">
      <c r="K640">
        <v>9</v>
      </c>
    </row>
    <row r="641" spans="3:11" x14ac:dyDescent="0.25">
      <c r="K641">
        <v>2</v>
      </c>
    </row>
    <row r="642" spans="3:11" x14ac:dyDescent="0.25">
      <c r="F642" t="s">
        <v>4358</v>
      </c>
      <c r="G642" t="s">
        <v>4358</v>
      </c>
      <c r="I642" t="s">
        <v>6104</v>
      </c>
      <c r="J642" t="s">
        <v>6106</v>
      </c>
      <c r="K642">
        <v>1</v>
      </c>
    </row>
    <row r="643" spans="3:11" x14ac:dyDescent="0.25">
      <c r="C643">
        <v>400</v>
      </c>
      <c r="K643">
        <v>7</v>
      </c>
    </row>
    <row r="644" spans="3:11" x14ac:dyDescent="0.25">
      <c r="K644">
        <v>7</v>
      </c>
    </row>
    <row r="645" spans="3:11" x14ac:dyDescent="0.25">
      <c r="K645">
        <v>12</v>
      </c>
    </row>
    <row r="646" spans="3:11" x14ac:dyDescent="0.25">
      <c r="K646">
        <v>1</v>
      </c>
    </row>
    <row r="647" spans="3:11" x14ac:dyDescent="0.25">
      <c r="K647">
        <v>2</v>
      </c>
    </row>
    <row r="648" spans="3:11" x14ac:dyDescent="0.25">
      <c r="K648">
        <v>1</v>
      </c>
    </row>
    <row r="649" spans="3:11" x14ac:dyDescent="0.25">
      <c r="K649">
        <v>1</v>
      </c>
    </row>
    <row r="650" spans="3:11" x14ac:dyDescent="0.25">
      <c r="K650">
        <v>7</v>
      </c>
    </row>
    <row r="651" spans="3:11" x14ac:dyDescent="0.25">
      <c r="K651">
        <v>9</v>
      </c>
    </row>
    <row r="652" spans="3:11" x14ac:dyDescent="0.25">
      <c r="K652">
        <v>2</v>
      </c>
    </row>
    <row r="653" spans="3:11" x14ac:dyDescent="0.25">
      <c r="F653" t="s">
        <v>4358</v>
      </c>
      <c r="G653" t="s">
        <v>4358</v>
      </c>
      <c r="I653" t="s">
        <v>6104</v>
      </c>
      <c r="J653" t="s">
        <v>6106</v>
      </c>
      <c r="K653">
        <v>1</v>
      </c>
    </row>
    <row r="654" spans="3:11" x14ac:dyDescent="0.25">
      <c r="C654">
        <v>400</v>
      </c>
      <c r="K654">
        <v>7</v>
      </c>
    </row>
    <row r="655" spans="3:11" x14ac:dyDescent="0.25">
      <c r="K655">
        <v>7</v>
      </c>
    </row>
    <row r="656" spans="3:11" x14ac:dyDescent="0.25">
      <c r="K656">
        <v>12</v>
      </c>
    </row>
    <row r="657" spans="3:11" x14ac:dyDescent="0.25">
      <c r="K657">
        <v>1</v>
      </c>
    </row>
    <row r="658" spans="3:11" x14ac:dyDescent="0.25">
      <c r="K658">
        <v>2</v>
      </c>
    </row>
    <row r="659" spans="3:11" x14ac:dyDescent="0.25">
      <c r="K659">
        <v>1</v>
      </c>
    </row>
    <row r="660" spans="3:11" x14ac:dyDescent="0.25">
      <c r="K660">
        <v>1</v>
      </c>
    </row>
    <row r="661" spans="3:11" x14ac:dyDescent="0.25">
      <c r="K661">
        <v>7</v>
      </c>
    </row>
    <row r="662" spans="3:11" x14ac:dyDescent="0.25">
      <c r="K662">
        <v>9</v>
      </c>
    </row>
    <row r="663" spans="3:11" x14ac:dyDescent="0.25">
      <c r="K663">
        <v>2</v>
      </c>
    </row>
    <row r="664" spans="3:11" x14ac:dyDescent="0.25">
      <c r="F664" t="s">
        <v>4358</v>
      </c>
      <c r="G664" t="s">
        <v>4358</v>
      </c>
      <c r="I664" t="s">
        <v>6104</v>
      </c>
      <c r="J664" t="s">
        <v>6106</v>
      </c>
      <c r="K664">
        <v>1</v>
      </c>
    </row>
    <row r="665" spans="3:11" x14ac:dyDescent="0.25">
      <c r="C665">
        <v>400</v>
      </c>
      <c r="K665">
        <v>7</v>
      </c>
    </row>
    <row r="666" spans="3:11" x14ac:dyDescent="0.25">
      <c r="K666">
        <v>7</v>
      </c>
    </row>
    <row r="667" spans="3:11" x14ac:dyDescent="0.25">
      <c r="K667">
        <v>12</v>
      </c>
    </row>
    <row r="668" spans="3:11" x14ac:dyDescent="0.25">
      <c r="K668">
        <v>1</v>
      </c>
    </row>
    <row r="669" spans="3:11" x14ac:dyDescent="0.25">
      <c r="K669">
        <v>2</v>
      </c>
    </row>
    <row r="670" spans="3:11" x14ac:dyDescent="0.25">
      <c r="K670">
        <v>1</v>
      </c>
    </row>
    <row r="671" spans="3:11" x14ac:dyDescent="0.25">
      <c r="K671">
        <v>1</v>
      </c>
    </row>
    <row r="672" spans="3:11" x14ac:dyDescent="0.25">
      <c r="K672">
        <v>7</v>
      </c>
    </row>
    <row r="673" spans="1:115" x14ac:dyDescent="0.25">
      <c r="K673">
        <v>9</v>
      </c>
    </row>
    <row r="674" spans="1:115" x14ac:dyDescent="0.25">
      <c r="K674">
        <v>2</v>
      </c>
    </row>
    <row r="675" spans="1:115" x14ac:dyDescent="0.25">
      <c r="F675" t="s">
        <v>4358</v>
      </c>
      <c r="G675" t="s">
        <v>4358</v>
      </c>
      <c r="I675" t="s">
        <v>6104</v>
      </c>
      <c r="J675" t="s">
        <v>6106</v>
      </c>
      <c r="K675">
        <v>1</v>
      </c>
    </row>
    <row r="677" spans="1:115" x14ac:dyDescent="0.25">
      <c r="A677">
        <v>294028</v>
      </c>
      <c r="B677" t="s">
        <v>551</v>
      </c>
      <c r="C677">
        <v>400</v>
      </c>
      <c r="K677">
        <v>8</v>
      </c>
      <c r="L677" t="s">
        <v>4788</v>
      </c>
      <c r="N677" t="s">
        <v>7760</v>
      </c>
      <c r="O677" t="s">
        <v>4788</v>
      </c>
      <c r="P677" t="s">
        <v>7763</v>
      </c>
      <c r="Q677" t="s">
        <v>559</v>
      </c>
      <c r="R677" t="s">
        <v>3902</v>
      </c>
      <c r="S677" t="s">
        <v>3686</v>
      </c>
      <c r="T677" t="s">
        <v>3687</v>
      </c>
      <c r="U677" t="s">
        <v>4237</v>
      </c>
      <c r="V677" t="s">
        <v>6097</v>
      </c>
      <c r="W677" t="s">
        <v>6098</v>
      </c>
      <c r="X677" t="s">
        <v>6111</v>
      </c>
      <c r="Y677" t="s">
        <v>6113</v>
      </c>
      <c r="Z677" t="s">
        <v>3689</v>
      </c>
      <c r="AA677" t="s">
        <v>3902</v>
      </c>
      <c r="AB677" t="s">
        <v>4220</v>
      </c>
      <c r="AC677" t="s">
        <v>3688</v>
      </c>
      <c r="AD677" t="s">
        <v>4237</v>
      </c>
      <c r="AE677" t="s">
        <v>6097</v>
      </c>
      <c r="AF677" t="s">
        <v>6098</v>
      </c>
      <c r="AG677" t="s">
        <v>6111</v>
      </c>
      <c r="AH677" t="s">
        <v>6113</v>
      </c>
      <c r="AI677" t="s">
        <v>3689</v>
      </c>
      <c r="AJ677" t="s">
        <v>3902</v>
      </c>
      <c r="AK677" t="s">
        <v>4234</v>
      </c>
      <c r="AL677" t="s">
        <v>4218</v>
      </c>
      <c r="AM677" t="s">
        <v>3688</v>
      </c>
      <c r="AN677" t="s">
        <v>3685</v>
      </c>
      <c r="AO677" t="s">
        <v>3687</v>
      </c>
      <c r="AP677" t="s">
        <v>4220</v>
      </c>
      <c r="AQ677" t="s">
        <v>4230</v>
      </c>
      <c r="AR677" t="s">
        <v>4221</v>
      </c>
      <c r="AS677" t="s">
        <v>3688</v>
      </c>
      <c r="AT677" t="s">
        <v>3687</v>
      </c>
      <c r="AU677" t="s">
        <v>6097</v>
      </c>
      <c r="AV677" t="s">
        <v>6098</v>
      </c>
      <c r="AW677" t="s">
        <v>6114</v>
      </c>
      <c r="AX677" t="s">
        <v>6115</v>
      </c>
      <c r="AY677" t="s">
        <v>3689</v>
      </c>
      <c r="AZ677" t="s">
        <v>3902</v>
      </c>
      <c r="BA677" t="s">
        <v>4225</v>
      </c>
      <c r="BB677" t="s">
        <v>4225</v>
      </c>
      <c r="BC677" t="s">
        <v>4226</v>
      </c>
      <c r="BD677" t="s">
        <v>3687</v>
      </c>
      <c r="BE677" t="s">
        <v>3688</v>
      </c>
      <c r="BF677" t="s">
        <v>3687</v>
      </c>
      <c r="BG677" t="s">
        <v>3687</v>
      </c>
      <c r="BH677" t="s">
        <v>4225</v>
      </c>
      <c r="BI677" t="s">
        <v>4224</v>
      </c>
      <c r="BJ677" t="s">
        <v>3688</v>
      </c>
      <c r="BK677" t="s">
        <v>6097</v>
      </c>
      <c r="BL677" t="s">
        <v>6098</v>
      </c>
      <c r="BM677" t="s">
        <v>6116</v>
      </c>
      <c r="BN677" t="s">
        <v>6117</v>
      </c>
      <c r="BO677" t="s">
        <v>3689</v>
      </c>
      <c r="BP677" t="s">
        <v>3902</v>
      </c>
      <c r="BQ677" t="s">
        <v>4225</v>
      </c>
      <c r="BR677" t="s">
        <v>4225</v>
      </c>
      <c r="BS677" t="s">
        <v>4226</v>
      </c>
      <c r="BT677" t="s">
        <v>3687</v>
      </c>
      <c r="BU677" t="s">
        <v>3688</v>
      </c>
      <c r="BV677" t="s">
        <v>3687</v>
      </c>
      <c r="BW677" t="s">
        <v>3687</v>
      </c>
      <c r="BX677" t="s">
        <v>4225</v>
      </c>
      <c r="BY677" t="s">
        <v>4224</v>
      </c>
      <c r="BZ677" t="s">
        <v>3688</v>
      </c>
      <c r="CA677" t="s">
        <v>6097</v>
      </c>
      <c r="CB677" t="s">
        <v>6098</v>
      </c>
      <c r="CC677" t="s">
        <v>6116</v>
      </c>
      <c r="CD677" t="s">
        <v>6117</v>
      </c>
      <c r="CE677" t="s">
        <v>3689</v>
      </c>
      <c r="CF677" t="s">
        <v>3902</v>
      </c>
      <c r="CG677" t="s">
        <v>4225</v>
      </c>
      <c r="CH677" t="s">
        <v>4225</v>
      </c>
      <c r="CI677" t="s">
        <v>4226</v>
      </c>
      <c r="CJ677" t="s">
        <v>3687</v>
      </c>
      <c r="CK677" t="s">
        <v>3688</v>
      </c>
      <c r="CL677" t="s">
        <v>3687</v>
      </c>
      <c r="CM677" t="s">
        <v>3687</v>
      </c>
      <c r="CN677" t="s">
        <v>4225</v>
      </c>
      <c r="CO677" t="s">
        <v>4224</v>
      </c>
      <c r="CP677" t="s">
        <v>3688</v>
      </c>
      <c r="CQ677" t="s">
        <v>6097</v>
      </c>
      <c r="CR677" t="s">
        <v>6098</v>
      </c>
      <c r="CS677" t="s">
        <v>6116</v>
      </c>
      <c r="CT677" t="s">
        <v>6117</v>
      </c>
      <c r="CU677" t="s">
        <v>3689</v>
      </c>
      <c r="CV677" t="s">
        <v>3902</v>
      </c>
      <c r="CW677" t="s">
        <v>4225</v>
      </c>
      <c r="CX677" t="s">
        <v>4225</v>
      </c>
      <c r="CY677" t="s">
        <v>4226</v>
      </c>
      <c r="CZ677" t="s">
        <v>3687</v>
      </c>
      <c r="DA677" t="s">
        <v>3688</v>
      </c>
      <c r="DB677" t="s">
        <v>3687</v>
      </c>
      <c r="DC677" t="s">
        <v>3687</v>
      </c>
      <c r="DD677" t="s">
        <v>4225</v>
      </c>
      <c r="DE677" t="s">
        <v>4224</v>
      </c>
      <c r="DF677" t="s">
        <v>3688</v>
      </c>
      <c r="DG677" t="s">
        <v>6097</v>
      </c>
      <c r="DH677" t="s">
        <v>6098</v>
      </c>
      <c r="DI677" t="s">
        <v>6116</v>
      </c>
      <c r="DJ677" t="s">
        <v>6117</v>
      </c>
      <c r="DK677" t="s">
        <v>3689</v>
      </c>
    </row>
    <row r="678" spans="1:115" x14ac:dyDescent="0.25">
      <c r="K678">
        <v>1</v>
      </c>
    </row>
    <row r="679" spans="1:115" x14ac:dyDescent="0.25">
      <c r="K679">
        <v>6</v>
      </c>
    </row>
    <row r="680" spans="1:115" x14ac:dyDescent="0.25">
      <c r="F680" t="s">
        <v>4358</v>
      </c>
      <c r="G680" t="s">
        <v>4358</v>
      </c>
      <c r="I680" t="s">
        <v>6112</v>
      </c>
      <c r="J680" t="s">
        <v>4505</v>
      </c>
      <c r="K680">
        <v>1</v>
      </c>
    </row>
    <row r="681" spans="1:115" x14ac:dyDescent="0.25">
      <c r="C681">
        <v>400</v>
      </c>
      <c r="K681">
        <v>10</v>
      </c>
    </row>
    <row r="682" spans="1:115" x14ac:dyDescent="0.25">
      <c r="K682">
        <v>2</v>
      </c>
    </row>
    <row r="683" spans="1:115" x14ac:dyDescent="0.25">
      <c r="K683">
        <v>6</v>
      </c>
    </row>
    <row r="684" spans="1:115" x14ac:dyDescent="0.25">
      <c r="F684" t="s">
        <v>4358</v>
      </c>
      <c r="G684" t="s">
        <v>4358</v>
      </c>
      <c r="I684" t="s">
        <v>6112</v>
      </c>
      <c r="J684" t="s">
        <v>4505</v>
      </c>
      <c r="K684">
        <v>1</v>
      </c>
    </row>
    <row r="685" spans="1:115" x14ac:dyDescent="0.25">
      <c r="C685">
        <v>400</v>
      </c>
      <c r="K685">
        <v>47</v>
      </c>
    </row>
    <row r="686" spans="1:115" x14ac:dyDescent="0.25">
      <c r="K686">
        <v>14</v>
      </c>
    </row>
    <row r="687" spans="1:115" x14ac:dyDescent="0.25">
      <c r="K687">
        <v>2</v>
      </c>
    </row>
    <row r="688" spans="1:115" x14ac:dyDescent="0.25">
      <c r="K688">
        <v>22</v>
      </c>
    </row>
    <row r="689" spans="3:11" x14ac:dyDescent="0.25">
      <c r="K689">
        <v>1</v>
      </c>
    </row>
    <row r="690" spans="3:11" x14ac:dyDescent="0.25">
      <c r="K690">
        <v>10</v>
      </c>
    </row>
    <row r="691" spans="3:11" x14ac:dyDescent="0.25">
      <c r="K691">
        <v>11</v>
      </c>
    </row>
    <row r="692" spans="3:11" x14ac:dyDescent="0.25">
      <c r="K692">
        <v>3</v>
      </c>
    </row>
    <row r="693" spans="3:11" x14ac:dyDescent="0.25">
      <c r="K693">
        <v>2</v>
      </c>
    </row>
    <row r="694" spans="3:11" x14ac:dyDescent="0.25">
      <c r="K694">
        <v>1</v>
      </c>
    </row>
    <row r="695" spans="3:11" x14ac:dyDescent="0.25">
      <c r="F695" t="s">
        <v>4358</v>
      </c>
      <c r="G695" t="s">
        <v>4358</v>
      </c>
      <c r="I695" t="s">
        <v>4507</v>
      </c>
      <c r="J695" t="s">
        <v>4300</v>
      </c>
      <c r="K695">
        <v>1</v>
      </c>
    </row>
    <row r="696" spans="3:11" x14ac:dyDescent="0.25">
      <c r="C696">
        <v>400</v>
      </c>
      <c r="K696">
        <v>7</v>
      </c>
    </row>
    <row r="697" spans="3:11" x14ac:dyDescent="0.25">
      <c r="K697">
        <v>7</v>
      </c>
    </row>
    <row r="698" spans="3:11" x14ac:dyDescent="0.25">
      <c r="K698">
        <v>12</v>
      </c>
    </row>
    <row r="699" spans="3:11" x14ac:dyDescent="0.25">
      <c r="K699">
        <v>1</v>
      </c>
    </row>
    <row r="700" spans="3:11" x14ac:dyDescent="0.25">
      <c r="K700">
        <v>2</v>
      </c>
    </row>
    <row r="701" spans="3:11" x14ac:dyDescent="0.25">
      <c r="K701">
        <v>1</v>
      </c>
    </row>
    <row r="702" spans="3:11" x14ac:dyDescent="0.25">
      <c r="K702">
        <v>1</v>
      </c>
    </row>
    <row r="703" spans="3:11" x14ac:dyDescent="0.25">
      <c r="K703">
        <v>7</v>
      </c>
    </row>
    <row r="704" spans="3:11" x14ac:dyDescent="0.25">
      <c r="K704">
        <v>9</v>
      </c>
    </row>
    <row r="705" spans="3:11" x14ac:dyDescent="0.25">
      <c r="K705">
        <v>2</v>
      </c>
    </row>
    <row r="706" spans="3:11" x14ac:dyDescent="0.25">
      <c r="F706" t="s">
        <v>4358</v>
      </c>
      <c r="G706" t="s">
        <v>4358</v>
      </c>
      <c r="I706" t="s">
        <v>6106</v>
      </c>
      <c r="J706" t="s">
        <v>6104</v>
      </c>
      <c r="K706">
        <v>1</v>
      </c>
    </row>
    <row r="707" spans="3:11" x14ac:dyDescent="0.25">
      <c r="C707">
        <v>400</v>
      </c>
      <c r="K707">
        <v>7</v>
      </c>
    </row>
    <row r="708" spans="3:11" x14ac:dyDescent="0.25">
      <c r="K708">
        <v>7</v>
      </c>
    </row>
    <row r="709" spans="3:11" x14ac:dyDescent="0.25">
      <c r="K709">
        <v>12</v>
      </c>
    </row>
    <row r="710" spans="3:11" x14ac:dyDescent="0.25">
      <c r="K710">
        <v>1</v>
      </c>
    </row>
    <row r="711" spans="3:11" x14ac:dyDescent="0.25">
      <c r="K711">
        <v>2</v>
      </c>
    </row>
    <row r="712" spans="3:11" x14ac:dyDescent="0.25">
      <c r="K712">
        <v>1</v>
      </c>
    </row>
    <row r="713" spans="3:11" x14ac:dyDescent="0.25">
      <c r="K713">
        <v>1</v>
      </c>
    </row>
    <row r="714" spans="3:11" x14ac:dyDescent="0.25">
      <c r="K714">
        <v>7</v>
      </c>
    </row>
    <row r="715" spans="3:11" x14ac:dyDescent="0.25">
      <c r="K715">
        <v>9</v>
      </c>
    </row>
    <row r="716" spans="3:11" x14ac:dyDescent="0.25">
      <c r="K716">
        <v>2</v>
      </c>
    </row>
    <row r="717" spans="3:11" x14ac:dyDescent="0.25">
      <c r="F717" t="s">
        <v>4358</v>
      </c>
      <c r="G717" t="s">
        <v>4358</v>
      </c>
      <c r="I717" t="s">
        <v>6106</v>
      </c>
      <c r="J717" t="s">
        <v>6104</v>
      </c>
      <c r="K717">
        <v>1</v>
      </c>
    </row>
    <row r="718" spans="3:11" x14ac:dyDescent="0.25">
      <c r="C718">
        <v>400</v>
      </c>
      <c r="K718">
        <v>7</v>
      </c>
    </row>
    <row r="719" spans="3:11" x14ac:dyDescent="0.25">
      <c r="K719">
        <v>7</v>
      </c>
    </row>
    <row r="720" spans="3:11" x14ac:dyDescent="0.25">
      <c r="K720">
        <v>12</v>
      </c>
    </row>
    <row r="721" spans="3:11" x14ac:dyDescent="0.25">
      <c r="K721">
        <v>1</v>
      </c>
    </row>
    <row r="722" spans="3:11" x14ac:dyDescent="0.25">
      <c r="K722">
        <v>2</v>
      </c>
    </row>
    <row r="723" spans="3:11" x14ac:dyDescent="0.25">
      <c r="K723">
        <v>1</v>
      </c>
    </row>
    <row r="724" spans="3:11" x14ac:dyDescent="0.25">
      <c r="K724">
        <v>1</v>
      </c>
    </row>
    <row r="725" spans="3:11" x14ac:dyDescent="0.25">
      <c r="K725">
        <v>7</v>
      </c>
    </row>
    <row r="726" spans="3:11" x14ac:dyDescent="0.25">
      <c r="K726">
        <v>9</v>
      </c>
    </row>
    <row r="727" spans="3:11" x14ac:dyDescent="0.25">
      <c r="K727">
        <v>2</v>
      </c>
    </row>
    <row r="728" spans="3:11" x14ac:dyDescent="0.25">
      <c r="F728" t="s">
        <v>4358</v>
      </c>
      <c r="G728" t="s">
        <v>4358</v>
      </c>
      <c r="I728" t="s">
        <v>6106</v>
      </c>
      <c r="J728" t="s">
        <v>6104</v>
      </c>
      <c r="K728">
        <v>1</v>
      </c>
    </row>
    <row r="729" spans="3:11" x14ac:dyDescent="0.25">
      <c r="C729">
        <v>400</v>
      </c>
      <c r="K729">
        <v>7</v>
      </c>
    </row>
    <row r="730" spans="3:11" x14ac:dyDescent="0.25">
      <c r="K730">
        <v>7</v>
      </c>
    </row>
    <row r="731" spans="3:11" x14ac:dyDescent="0.25">
      <c r="K731">
        <v>12</v>
      </c>
    </row>
    <row r="732" spans="3:11" x14ac:dyDescent="0.25">
      <c r="K732">
        <v>1</v>
      </c>
    </row>
    <row r="733" spans="3:11" x14ac:dyDescent="0.25">
      <c r="K733">
        <v>2</v>
      </c>
    </row>
    <row r="734" spans="3:11" x14ac:dyDescent="0.25">
      <c r="K734">
        <v>1</v>
      </c>
    </row>
    <row r="735" spans="3:11" x14ac:dyDescent="0.25">
      <c r="K735">
        <v>1</v>
      </c>
    </row>
    <row r="736" spans="3:11" x14ac:dyDescent="0.25">
      <c r="K736">
        <v>7</v>
      </c>
    </row>
    <row r="737" spans="1:30" x14ac:dyDescent="0.25">
      <c r="K737">
        <v>9</v>
      </c>
    </row>
    <row r="738" spans="1:30" x14ac:dyDescent="0.25">
      <c r="K738">
        <v>2</v>
      </c>
    </row>
    <row r="739" spans="1:30" x14ac:dyDescent="0.25">
      <c r="F739" t="s">
        <v>4358</v>
      </c>
      <c r="G739" t="s">
        <v>4358</v>
      </c>
      <c r="I739" t="s">
        <v>6106</v>
      </c>
      <c r="J739" t="s">
        <v>6104</v>
      </c>
      <c r="K739">
        <v>1</v>
      </c>
    </row>
    <row r="741" spans="1:30" x14ac:dyDescent="0.25">
      <c r="A741">
        <v>801097.44</v>
      </c>
      <c r="B741" t="s">
        <v>565</v>
      </c>
      <c r="K741">
        <v>1</v>
      </c>
      <c r="L741" t="s">
        <v>5885</v>
      </c>
      <c r="N741" t="s">
        <v>7760</v>
      </c>
      <c r="O741" t="s">
        <v>7182</v>
      </c>
      <c r="P741" t="s">
        <v>7763</v>
      </c>
      <c r="Q741" t="s">
        <v>6914</v>
      </c>
      <c r="R741" t="s">
        <v>3687</v>
      </c>
    </row>
    <row r="743" spans="1:30" x14ac:dyDescent="0.25">
      <c r="A743">
        <v>33900.519999999997</v>
      </c>
      <c r="B743" t="s">
        <v>575</v>
      </c>
      <c r="C743" t="s">
        <v>4954</v>
      </c>
      <c r="D743">
        <v>30</v>
      </c>
      <c r="L743" t="s">
        <v>5885</v>
      </c>
      <c r="N743" t="s">
        <v>7760</v>
      </c>
      <c r="O743" t="s">
        <v>7182</v>
      </c>
      <c r="P743" t="s">
        <v>7760</v>
      </c>
      <c r="Q743" t="s">
        <v>6915</v>
      </c>
      <c r="R743" t="s">
        <v>4953</v>
      </c>
      <c r="S743" t="s">
        <v>4955</v>
      </c>
      <c r="T743" t="s">
        <v>4956</v>
      </c>
      <c r="U743" t="s">
        <v>4957</v>
      </c>
      <c r="V743" t="s">
        <v>4958</v>
      </c>
      <c r="W743" t="s">
        <v>4959</v>
      </c>
      <c r="X743" t="s">
        <v>4960</v>
      </c>
      <c r="Y743" t="s">
        <v>4961</v>
      </c>
      <c r="Z743" t="s">
        <v>4962</v>
      </c>
      <c r="AA743" t="s">
        <v>4955</v>
      </c>
      <c r="AB743" t="s">
        <v>4963</v>
      </c>
      <c r="AC743" t="s">
        <v>4964</v>
      </c>
    </row>
    <row r="744" spans="1:30" x14ac:dyDescent="0.25">
      <c r="A744">
        <v>4470.6400000000003</v>
      </c>
      <c r="B744" t="s">
        <v>575</v>
      </c>
      <c r="C744">
        <v>230</v>
      </c>
      <c r="D744">
        <v>30</v>
      </c>
      <c r="L744" t="s">
        <v>5885</v>
      </c>
      <c r="N744" t="s">
        <v>7760</v>
      </c>
      <c r="O744" t="s">
        <v>7182</v>
      </c>
      <c r="P744" t="s">
        <v>7760</v>
      </c>
      <c r="Q744" t="s">
        <v>6916</v>
      </c>
      <c r="R744" t="s">
        <v>4965</v>
      </c>
      <c r="S744" t="s">
        <v>4964</v>
      </c>
    </row>
    <row r="745" spans="1:30" x14ac:dyDescent="0.25">
      <c r="A745">
        <v>7746</v>
      </c>
      <c r="B745" t="s">
        <v>575</v>
      </c>
      <c r="C745" t="s">
        <v>4954</v>
      </c>
      <c r="D745">
        <v>30</v>
      </c>
      <c r="L745" t="s">
        <v>5885</v>
      </c>
      <c r="N745" t="s">
        <v>7760</v>
      </c>
      <c r="O745" t="s">
        <v>7182</v>
      </c>
      <c r="P745" t="s">
        <v>7760</v>
      </c>
      <c r="Q745" t="s">
        <v>6917</v>
      </c>
      <c r="R745" t="s">
        <v>4953</v>
      </c>
      <c r="S745" t="s">
        <v>4964</v>
      </c>
    </row>
    <row r="746" spans="1:30" x14ac:dyDescent="0.25">
      <c r="A746">
        <v>8940.64</v>
      </c>
      <c r="B746" t="s">
        <v>575</v>
      </c>
      <c r="C746" t="s">
        <v>4954</v>
      </c>
      <c r="D746">
        <v>30</v>
      </c>
      <c r="L746" t="s">
        <v>5885</v>
      </c>
      <c r="N746" t="s">
        <v>7760</v>
      </c>
      <c r="O746" t="s">
        <v>7182</v>
      </c>
      <c r="P746" t="s">
        <v>7760</v>
      </c>
      <c r="Q746" t="s">
        <v>6918</v>
      </c>
      <c r="R746" t="s">
        <v>4953</v>
      </c>
      <c r="S746" t="s">
        <v>4956</v>
      </c>
      <c r="T746" t="s">
        <v>4964</v>
      </c>
    </row>
    <row r="747" spans="1:30" x14ac:dyDescent="0.25">
      <c r="A747">
        <v>7472.12</v>
      </c>
      <c r="B747" t="s">
        <v>575</v>
      </c>
      <c r="C747">
        <v>230</v>
      </c>
      <c r="D747">
        <v>24</v>
      </c>
      <c r="L747" t="s">
        <v>5885</v>
      </c>
      <c r="N747" t="s">
        <v>7760</v>
      </c>
      <c r="O747" t="s">
        <v>7182</v>
      </c>
      <c r="P747" t="s">
        <v>7760</v>
      </c>
      <c r="Q747" t="s">
        <v>6919</v>
      </c>
      <c r="R747" t="s">
        <v>4966</v>
      </c>
      <c r="S747" t="s">
        <v>4967</v>
      </c>
      <c r="T747" t="s">
        <v>4968</v>
      </c>
      <c r="U747" t="s">
        <v>4969</v>
      </c>
      <c r="V747" t="s">
        <v>4970</v>
      </c>
    </row>
    <row r="748" spans="1:30" x14ac:dyDescent="0.25">
      <c r="A748">
        <v>5616.07</v>
      </c>
      <c r="B748" t="s">
        <v>575</v>
      </c>
      <c r="C748">
        <v>230</v>
      </c>
      <c r="D748">
        <v>28</v>
      </c>
      <c r="L748" t="s">
        <v>5885</v>
      </c>
      <c r="N748" t="s">
        <v>7760</v>
      </c>
      <c r="O748" t="s">
        <v>7182</v>
      </c>
      <c r="P748" t="s">
        <v>7760</v>
      </c>
      <c r="Q748" t="s">
        <v>6920</v>
      </c>
      <c r="R748" t="s">
        <v>4966</v>
      </c>
      <c r="S748" t="s">
        <v>4969</v>
      </c>
      <c r="T748" t="s">
        <v>4958</v>
      </c>
      <c r="U748" t="s">
        <v>4959</v>
      </c>
      <c r="V748" t="s">
        <v>4961</v>
      </c>
      <c r="W748" t="s">
        <v>4971</v>
      </c>
      <c r="X748" t="s">
        <v>4972</v>
      </c>
    </row>
    <row r="749" spans="1:30" x14ac:dyDescent="0.25">
      <c r="A749">
        <v>11625.64</v>
      </c>
      <c r="B749" t="s">
        <v>575</v>
      </c>
      <c r="C749">
        <v>400</v>
      </c>
      <c r="D749">
        <v>30</v>
      </c>
      <c r="E749" t="s">
        <v>7254</v>
      </c>
      <c r="L749" t="s">
        <v>5885</v>
      </c>
      <c r="N749" t="s">
        <v>7179</v>
      </c>
      <c r="O749" t="s">
        <v>7182</v>
      </c>
      <c r="P749" t="s">
        <v>7763</v>
      </c>
      <c r="Q749" t="s">
        <v>5809</v>
      </c>
      <c r="R749" t="s">
        <v>7254</v>
      </c>
      <c r="S749" t="s">
        <v>4253</v>
      </c>
      <c r="T749" t="s">
        <v>4973</v>
      </c>
      <c r="U749" t="s">
        <v>4055</v>
      </c>
      <c r="V749" t="s">
        <v>4975</v>
      </c>
      <c r="W749" t="s">
        <v>4976</v>
      </c>
    </row>
    <row r="750" spans="1:30" x14ac:dyDescent="0.25">
      <c r="A750">
        <v>5065.68</v>
      </c>
      <c r="B750" t="s">
        <v>575</v>
      </c>
      <c r="C750">
        <v>230</v>
      </c>
      <c r="D750">
        <v>28</v>
      </c>
      <c r="L750" t="s">
        <v>5885</v>
      </c>
      <c r="N750" t="s">
        <v>7760</v>
      </c>
      <c r="O750" t="s">
        <v>7182</v>
      </c>
      <c r="P750" t="s">
        <v>7760</v>
      </c>
      <c r="Q750" t="s">
        <v>6921</v>
      </c>
      <c r="R750" t="s">
        <v>4966</v>
      </c>
      <c r="S750" t="s">
        <v>4962</v>
      </c>
      <c r="T750" t="s">
        <v>4971</v>
      </c>
      <c r="U750" t="s">
        <v>4972</v>
      </c>
    </row>
    <row r="751" spans="1:30" x14ac:dyDescent="0.25">
      <c r="A751">
        <v>25984.69</v>
      </c>
      <c r="B751" t="s">
        <v>575</v>
      </c>
      <c r="C751">
        <v>400</v>
      </c>
      <c r="D751">
        <v>30</v>
      </c>
      <c r="E751" t="s">
        <v>7254</v>
      </c>
      <c r="L751" t="s">
        <v>5885</v>
      </c>
      <c r="N751" t="s">
        <v>7179</v>
      </c>
      <c r="O751" t="s">
        <v>7182</v>
      </c>
      <c r="P751" t="s">
        <v>7763</v>
      </c>
      <c r="Q751" t="s">
        <v>5810</v>
      </c>
      <c r="R751" t="s">
        <v>7254</v>
      </c>
      <c r="S751" t="s">
        <v>4253</v>
      </c>
      <c r="T751" t="s">
        <v>4973</v>
      </c>
      <c r="U751" t="s">
        <v>4055</v>
      </c>
      <c r="V751" t="s">
        <v>4975</v>
      </c>
      <c r="W751" t="s">
        <v>4976</v>
      </c>
      <c r="X751" t="s">
        <v>7255</v>
      </c>
      <c r="Y751" t="s">
        <v>4975</v>
      </c>
      <c r="Z751" t="s">
        <v>4973</v>
      </c>
      <c r="AA751" t="s">
        <v>4055</v>
      </c>
      <c r="AB751" t="s">
        <v>4977</v>
      </c>
      <c r="AC751" t="s">
        <v>4978</v>
      </c>
      <c r="AD751" t="s">
        <v>4979</v>
      </c>
    </row>
    <row r="752" spans="1:30" x14ac:dyDescent="0.25">
      <c r="A752">
        <v>17133.72</v>
      </c>
      <c r="B752" t="s">
        <v>575</v>
      </c>
      <c r="C752" t="s">
        <v>4954</v>
      </c>
      <c r="D752">
        <v>30</v>
      </c>
      <c r="L752" t="s">
        <v>5885</v>
      </c>
      <c r="N752" t="s">
        <v>7760</v>
      </c>
      <c r="O752" t="s">
        <v>7182</v>
      </c>
      <c r="P752" t="s">
        <v>7760</v>
      </c>
      <c r="Q752" t="s">
        <v>6922</v>
      </c>
      <c r="R752" t="s">
        <v>4953</v>
      </c>
      <c r="S752" t="s">
        <v>4955</v>
      </c>
      <c r="T752" t="s">
        <v>4963</v>
      </c>
      <c r="U752" t="s">
        <v>4964</v>
      </c>
    </row>
    <row r="753" spans="1:31" x14ac:dyDescent="0.25">
      <c r="A753">
        <v>9268.27</v>
      </c>
      <c r="B753" t="s">
        <v>575</v>
      </c>
      <c r="C753">
        <v>230</v>
      </c>
      <c r="D753">
        <v>28</v>
      </c>
      <c r="L753" t="s">
        <v>5885</v>
      </c>
      <c r="N753" t="s">
        <v>7760</v>
      </c>
      <c r="O753" t="s">
        <v>7182</v>
      </c>
      <c r="P753" t="s">
        <v>7760</v>
      </c>
      <c r="Q753" t="s">
        <v>6923</v>
      </c>
      <c r="R753" t="s">
        <v>4966</v>
      </c>
      <c r="S753" t="s">
        <v>4968</v>
      </c>
      <c r="T753" t="s">
        <v>4969</v>
      </c>
      <c r="U753" t="s">
        <v>4980</v>
      </c>
      <c r="V753" t="s">
        <v>4959</v>
      </c>
      <c r="W753" t="s">
        <v>4963</v>
      </c>
      <c r="X753" t="s">
        <v>4972</v>
      </c>
    </row>
    <row r="754" spans="1:31" x14ac:dyDescent="0.25">
      <c r="A754">
        <v>1200.96</v>
      </c>
      <c r="B754" t="s">
        <v>575</v>
      </c>
      <c r="C754">
        <v>230</v>
      </c>
      <c r="D754">
        <v>24</v>
      </c>
      <c r="L754" t="s">
        <v>5885</v>
      </c>
      <c r="N754" t="s">
        <v>7760</v>
      </c>
      <c r="O754" t="s">
        <v>7182</v>
      </c>
      <c r="P754" t="s">
        <v>7760</v>
      </c>
      <c r="Q754" t="s">
        <v>6924</v>
      </c>
      <c r="R754" t="s">
        <v>4966</v>
      </c>
      <c r="S754" t="s">
        <v>4961</v>
      </c>
      <c r="T754" t="s">
        <v>4970</v>
      </c>
    </row>
    <row r="755" spans="1:31" x14ac:dyDescent="0.25">
      <c r="A755">
        <v>43117.82</v>
      </c>
      <c r="B755" t="s">
        <v>575</v>
      </c>
      <c r="C755">
        <v>230</v>
      </c>
      <c r="D755">
        <v>30</v>
      </c>
      <c r="L755" t="s">
        <v>5885</v>
      </c>
      <c r="N755" t="s">
        <v>7760</v>
      </c>
      <c r="O755" t="s">
        <v>7182</v>
      </c>
      <c r="P755" t="s">
        <v>7760</v>
      </c>
      <c r="Q755" t="s">
        <v>6925</v>
      </c>
      <c r="R755" t="s">
        <v>4966</v>
      </c>
      <c r="S755" t="s">
        <v>4968</v>
      </c>
      <c r="T755" t="s">
        <v>4969</v>
      </c>
      <c r="U755" t="s">
        <v>4959</v>
      </c>
      <c r="V755" t="s">
        <v>4961</v>
      </c>
      <c r="W755" t="s">
        <v>4955</v>
      </c>
      <c r="X755" t="s">
        <v>4963</v>
      </c>
      <c r="Y755" t="s">
        <v>4964</v>
      </c>
    </row>
    <row r="756" spans="1:31" x14ac:dyDescent="0.25">
      <c r="A756">
        <v>22498.78</v>
      </c>
      <c r="B756" t="s">
        <v>575</v>
      </c>
      <c r="C756">
        <v>230</v>
      </c>
      <c r="D756">
        <v>30</v>
      </c>
      <c r="L756" t="s">
        <v>5885</v>
      </c>
      <c r="N756" t="s">
        <v>7760</v>
      </c>
      <c r="O756" t="s">
        <v>7182</v>
      </c>
      <c r="P756" t="s">
        <v>7760</v>
      </c>
      <c r="Q756" t="s">
        <v>6926</v>
      </c>
      <c r="R756" t="s">
        <v>4966</v>
      </c>
      <c r="S756" t="s">
        <v>4968</v>
      </c>
      <c r="T756" t="s">
        <v>4981</v>
      </c>
      <c r="U756" t="s">
        <v>4955</v>
      </c>
      <c r="V756" t="s">
        <v>4967</v>
      </c>
      <c r="W756" t="s">
        <v>4957</v>
      </c>
      <c r="X756" t="s">
        <v>4961</v>
      </c>
      <c r="Y756" t="s">
        <v>4963</v>
      </c>
      <c r="Z756" t="s">
        <v>4964</v>
      </c>
    </row>
    <row r="757" spans="1:31" x14ac:dyDescent="0.25">
      <c r="A757">
        <v>28332.2</v>
      </c>
      <c r="B757" t="s">
        <v>612</v>
      </c>
      <c r="C757">
        <v>800</v>
      </c>
      <c r="D757">
        <v>30</v>
      </c>
      <c r="L757" t="s">
        <v>5885</v>
      </c>
      <c r="N757" t="s">
        <v>7760</v>
      </c>
      <c r="O757" t="s">
        <v>7182</v>
      </c>
      <c r="P757" t="s">
        <v>7760</v>
      </c>
      <c r="Q757" t="s">
        <v>6927</v>
      </c>
      <c r="R757" t="s">
        <v>4982</v>
      </c>
      <c r="S757" t="s">
        <v>4968</v>
      </c>
      <c r="T757" t="s">
        <v>4983</v>
      </c>
      <c r="U757" t="s">
        <v>4957</v>
      </c>
      <c r="V757" t="s">
        <v>4983</v>
      </c>
      <c r="W757" t="s">
        <v>4959</v>
      </c>
      <c r="X757" t="s">
        <v>3962</v>
      </c>
      <c r="Y757" t="s">
        <v>4984</v>
      </c>
      <c r="Z757" t="s">
        <v>4983</v>
      </c>
      <c r="AA757" t="s">
        <v>4962</v>
      </c>
      <c r="AB757" t="s">
        <v>3962</v>
      </c>
      <c r="AC757" t="s">
        <v>4985</v>
      </c>
      <c r="AD757" t="s">
        <v>4983</v>
      </c>
      <c r="AE757" t="s">
        <v>4964</v>
      </c>
    </row>
    <row r="758" spans="1:31" x14ac:dyDescent="0.25">
      <c r="A758">
        <v>28332.2</v>
      </c>
      <c r="B758" t="s">
        <v>612</v>
      </c>
      <c r="C758">
        <v>800</v>
      </c>
      <c r="D758">
        <v>30</v>
      </c>
      <c r="L758" t="s">
        <v>5885</v>
      </c>
      <c r="N758" t="s">
        <v>7760</v>
      </c>
      <c r="O758" t="s">
        <v>7182</v>
      </c>
      <c r="P758" t="s">
        <v>7760</v>
      </c>
      <c r="Q758" t="s">
        <v>6927</v>
      </c>
      <c r="R758" t="s">
        <v>4982</v>
      </c>
      <c r="S758" t="s">
        <v>4968</v>
      </c>
      <c r="T758" t="s">
        <v>4983</v>
      </c>
      <c r="U758" t="s">
        <v>4957</v>
      </c>
      <c r="V758" t="s">
        <v>4983</v>
      </c>
      <c r="W758" t="s">
        <v>4959</v>
      </c>
      <c r="X758" t="s">
        <v>3962</v>
      </c>
      <c r="Y758" t="s">
        <v>4984</v>
      </c>
      <c r="Z758" t="s">
        <v>4983</v>
      </c>
      <c r="AA758" t="s">
        <v>4962</v>
      </c>
      <c r="AB758" t="s">
        <v>3962</v>
      </c>
      <c r="AC758" t="s">
        <v>4985</v>
      </c>
      <c r="AD758" t="s">
        <v>4983</v>
      </c>
      <c r="AE758" t="s">
        <v>4964</v>
      </c>
    </row>
    <row r="759" spans="1:31" x14ac:dyDescent="0.25">
      <c r="A759">
        <v>4195.6000000000004</v>
      </c>
      <c r="B759" t="s">
        <v>575</v>
      </c>
      <c r="C759">
        <v>230</v>
      </c>
      <c r="D759">
        <v>28</v>
      </c>
      <c r="L759" t="s">
        <v>5885</v>
      </c>
      <c r="N759" t="s">
        <v>7760</v>
      </c>
      <c r="O759" t="s">
        <v>7182</v>
      </c>
      <c r="P759" t="s">
        <v>7760</v>
      </c>
      <c r="Q759" t="s">
        <v>6928</v>
      </c>
      <c r="R759" t="s">
        <v>4966</v>
      </c>
      <c r="S759" t="s">
        <v>4986</v>
      </c>
    </row>
    <row r="760" spans="1:31" x14ac:dyDescent="0.25">
      <c r="A760">
        <v>24800.639999999999</v>
      </c>
      <c r="B760" t="s">
        <v>575</v>
      </c>
      <c r="C760">
        <v>230</v>
      </c>
      <c r="D760" t="s">
        <v>4892</v>
      </c>
      <c r="L760" t="s">
        <v>5885</v>
      </c>
      <c r="N760" t="s">
        <v>7760</v>
      </c>
      <c r="O760" t="s">
        <v>7182</v>
      </c>
      <c r="P760" t="s">
        <v>7760</v>
      </c>
      <c r="Q760" t="s">
        <v>6929</v>
      </c>
      <c r="R760" t="s">
        <v>4983</v>
      </c>
      <c r="S760" t="s">
        <v>4957</v>
      </c>
      <c r="T760" t="s">
        <v>4981</v>
      </c>
      <c r="U760" t="s">
        <v>3962</v>
      </c>
      <c r="V760" t="s">
        <v>4987</v>
      </c>
    </row>
    <row r="761" spans="1:31" x14ac:dyDescent="0.25">
      <c r="A761">
        <v>19062.439999999999</v>
      </c>
      <c r="B761" t="s">
        <v>575</v>
      </c>
      <c r="C761">
        <v>230</v>
      </c>
      <c r="D761">
        <v>24</v>
      </c>
      <c r="L761" t="s">
        <v>5885</v>
      </c>
      <c r="N761" t="s">
        <v>7760</v>
      </c>
      <c r="O761" t="s">
        <v>7182</v>
      </c>
      <c r="P761" t="s">
        <v>7760</v>
      </c>
      <c r="Q761" t="s">
        <v>6930</v>
      </c>
      <c r="R761" t="s">
        <v>4966</v>
      </c>
      <c r="S761" t="s">
        <v>4968</v>
      </c>
      <c r="T761" t="s">
        <v>4959</v>
      </c>
      <c r="U761" t="s">
        <v>4961</v>
      </c>
      <c r="V761" t="s">
        <v>4970</v>
      </c>
    </row>
    <row r="762" spans="1:31" x14ac:dyDescent="0.25">
      <c r="A762">
        <v>3754.81</v>
      </c>
      <c r="B762" t="s">
        <v>575</v>
      </c>
      <c r="C762">
        <v>440</v>
      </c>
      <c r="D762">
        <v>28</v>
      </c>
      <c r="E762" t="s">
        <v>7628</v>
      </c>
      <c r="L762" t="s">
        <v>5885</v>
      </c>
      <c r="N762" t="s">
        <v>7179</v>
      </c>
      <c r="O762" t="s">
        <v>7182</v>
      </c>
      <c r="P762" t="s">
        <v>7763</v>
      </c>
      <c r="Q762" t="s">
        <v>5811</v>
      </c>
      <c r="R762" t="s">
        <v>7556</v>
      </c>
      <c r="S762" t="s">
        <v>4975</v>
      </c>
      <c r="T762" t="s">
        <v>4159</v>
      </c>
    </row>
    <row r="763" spans="1:31" x14ac:dyDescent="0.25">
      <c r="A763">
        <v>3937.24</v>
      </c>
      <c r="B763" t="s">
        <v>575</v>
      </c>
      <c r="C763">
        <v>400</v>
      </c>
      <c r="D763" t="s">
        <v>4974</v>
      </c>
      <c r="E763" t="s">
        <v>7256</v>
      </c>
      <c r="L763" t="s">
        <v>5885</v>
      </c>
      <c r="N763" t="s">
        <v>7179</v>
      </c>
      <c r="O763" t="s">
        <v>7182</v>
      </c>
      <c r="P763" t="s">
        <v>7763</v>
      </c>
      <c r="Q763" t="s">
        <v>5812</v>
      </c>
      <c r="R763" t="s">
        <v>7256</v>
      </c>
      <c r="S763" t="s">
        <v>4253</v>
      </c>
      <c r="T763" t="s">
        <v>4973</v>
      </c>
      <c r="U763" t="s">
        <v>7557</v>
      </c>
      <c r="V763" t="s">
        <v>4988</v>
      </c>
      <c r="W763" t="s">
        <v>4973</v>
      </c>
    </row>
    <row r="764" spans="1:31" x14ac:dyDescent="0.25">
      <c r="A764">
        <v>1220.3399999999999</v>
      </c>
      <c r="B764" t="s">
        <v>575</v>
      </c>
      <c r="C764">
        <v>440</v>
      </c>
      <c r="D764">
        <v>28</v>
      </c>
      <c r="E764" t="s">
        <v>7628</v>
      </c>
      <c r="L764" t="s">
        <v>5885</v>
      </c>
      <c r="N764" t="s">
        <v>7179</v>
      </c>
      <c r="O764" t="s">
        <v>7182</v>
      </c>
      <c r="P764" t="s">
        <v>7763</v>
      </c>
      <c r="Q764" t="s">
        <v>5813</v>
      </c>
      <c r="R764" t="s">
        <v>7556</v>
      </c>
      <c r="S764" t="s">
        <v>4975</v>
      </c>
      <c r="T764" t="s">
        <v>4159</v>
      </c>
    </row>
    <row r="765" spans="1:31" x14ac:dyDescent="0.25">
      <c r="A765">
        <v>4866.07</v>
      </c>
      <c r="B765" t="s">
        <v>575</v>
      </c>
      <c r="C765">
        <v>400</v>
      </c>
      <c r="D765" t="s">
        <v>4643</v>
      </c>
      <c r="E765" t="s">
        <v>7256</v>
      </c>
      <c r="L765" t="s">
        <v>5885</v>
      </c>
      <c r="N765" t="s">
        <v>7179</v>
      </c>
      <c r="O765" t="s">
        <v>7182</v>
      </c>
      <c r="P765" t="s">
        <v>7763</v>
      </c>
      <c r="Q765" t="s">
        <v>5814</v>
      </c>
      <c r="R765" t="s">
        <v>7256</v>
      </c>
      <c r="S765" t="s">
        <v>4253</v>
      </c>
      <c r="T765" t="s">
        <v>4973</v>
      </c>
      <c r="U765" t="s">
        <v>7558</v>
      </c>
      <c r="V765" t="s">
        <v>4253</v>
      </c>
      <c r="W765" t="s">
        <v>4098</v>
      </c>
      <c r="X765" t="s">
        <v>7559</v>
      </c>
      <c r="Y765" t="s">
        <v>4253</v>
      </c>
      <c r="Z765" t="s">
        <v>4989</v>
      </c>
    </row>
    <row r="766" spans="1:31" x14ac:dyDescent="0.25">
      <c r="A766">
        <v>240.84</v>
      </c>
      <c r="B766" t="s">
        <v>575</v>
      </c>
      <c r="C766" t="s">
        <v>4954</v>
      </c>
      <c r="D766">
        <v>9</v>
      </c>
      <c r="L766" t="s">
        <v>5885</v>
      </c>
      <c r="N766" t="s">
        <v>7760</v>
      </c>
      <c r="O766" t="s">
        <v>7182</v>
      </c>
      <c r="P766" t="s">
        <v>7760</v>
      </c>
      <c r="Q766" t="s">
        <v>6931</v>
      </c>
      <c r="R766" t="s">
        <v>4953</v>
      </c>
      <c r="S766" t="s">
        <v>4990</v>
      </c>
    </row>
    <row r="767" spans="1:31" x14ac:dyDescent="0.25">
      <c r="A767">
        <v>39189.440000000002</v>
      </c>
      <c r="B767" t="s">
        <v>575</v>
      </c>
      <c r="C767">
        <v>230</v>
      </c>
      <c r="D767">
        <v>30</v>
      </c>
      <c r="L767" t="s">
        <v>5885</v>
      </c>
      <c r="N767" t="s">
        <v>7760</v>
      </c>
      <c r="O767" t="s">
        <v>7182</v>
      </c>
      <c r="P767" t="s">
        <v>7760</v>
      </c>
      <c r="Q767" t="s">
        <v>6932</v>
      </c>
      <c r="R767" t="s">
        <v>4966</v>
      </c>
      <c r="S767" t="s">
        <v>4991</v>
      </c>
    </row>
    <row r="768" spans="1:31" x14ac:dyDescent="0.25">
      <c r="A768">
        <v>227.44</v>
      </c>
      <c r="B768" t="s">
        <v>575</v>
      </c>
      <c r="C768">
        <v>230</v>
      </c>
      <c r="D768">
        <v>25</v>
      </c>
      <c r="L768" t="s">
        <v>5885</v>
      </c>
      <c r="N768" t="s">
        <v>7760</v>
      </c>
      <c r="O768" t="s">
        <v>7182</v>
      </c>
      <c r="P768" t="s">
        <v>7760</v>
      </c>
      <c r="Q768" t="s">
        <v>6933</v>
      </c>
      <c r="R768" t="s">
        <v>4966</v>
      </c>
      <c r="S768" t="s">
        <v>4992</v>
      </c>
    </row>
    <row r="769" spans="1:54" x14ac:dyDescent="0.25">
      <c r="A769">
        <v>249.23</v>
      </c>
      <c r="B769" t="s">
        <v>575</v>
      </c>
      <c r="C769">
        <v>530</v>
      </c>
      <c r="E769" t="s">
        <v>7257</v>
      </c>
      <c r="K769">
        <v>4</v>
      </c>
      <c r="L769" t="s">
        <v>5885</v>
      </c>
      <c r="N769" t="s">
        <v>7179</v>
      </c>
      <c r="O769" t="s">
        <v>7182</v>
      </c>
      <c r="P769" t="s">
        <v>7763</v>
      </c>
      <c r="Q769" t="s">
        <v>5815</v>
      </c>
      <c r="R769" t="s">
        <v>7257</v>
      </c>
      <c r="S769" t="s">
        <v>4993</v>
      </c>
      <c r="T769" t="s">
        <v>4994</v>
      </c>
      <c r="U769" t="s">
        <v>4995</v>
      </c>
      <c r="V769" t="s">
        <v>4996</v>
      </c>
      <c r="W769" t="s">
        <v>3690</v>
      </c>
      <c r="X769" t="s">
        <v>6118</v>
      </c>
      <c r="Y769" t="s">
        <v>6119</v>
      </c>
      <c r="Z769" t="s">
        <v>6120</v>
      </c>
      <c r="AA769" t="s">
        <v>6121</v>
      </c>
      <c r="AB769" t="s">
        <v>6122</v>
      </c>
      <c r="AC769" t="s">
        <v>3690</v>
      </c>
    </row>
    <row r="770" spans="1:54" x14ac:dyDescent="0.25">
      <c r="F770" t="s">
        <v>4542</v>
      </c>
      <c r="G770" t="s">
        <v>4542</v>
      </c>
      <c r="H770" t="s">
        <v>4997</v>
      </c>
      <c r="I770" t="s">
        <v>4998</v>
      </c>
      <c r="J770" t="s">
        <v>4998</v>
      </c>
      <c r="K770">
        <v>4</v>
      </c>
    </row>
    <row r="772" spans="1:54" x14ac:dyDescent="0.25">
      <c r="A772">
        <v>7835.37</v>
      </c>
      <c r="B772" t="s">
        <v>575</v>
      </c>
      <c r="C772">
        <v>440</v>
      </c>
      <c r="D772">
        <v>28</v>
      </c>
      <c r="E772" t="s">
        <v>7629</v>
      </c>
      <c r="F772" t="s">
        <v>4542</v>
      </c>
      <c r="G772" t="s">
        <v>4542</v>
      </c>
      <c r="H772" t="s">
        <v>4997</v>
      </c>
      <c r="I772" t="s">
        <v>4999</v>
      </c>
      <c r="J772" t="s">
        <v>5000</v>
      </c>
      <c r="K772">
        <v>260</v>
      </c>
      <c r="L772" t="s">
        <v>5885</v>
      </c>
      <c r="N772" t="s">
        <v>7179</v>
      </c>
      <c r="O772" t="s">
        <v>7182</v>
      </c>
      <c r="P772" t="s">
        <v>7763</v>
      </c>
      <c r="Q772" t="s">
        <v>5816</v>
      </c>
      <c r="R772" t="s">
        <v>7258</v>
      </c>
      <c r="S772" t="s">
        <v>4975</v>
      </c>
      <c r="T772" t="s">
        <v>4159</v>
      </c>
      <c r="U772" t="s">
        <v>6118</v>
      </c>
      <c r="V772" t="s">
        <v>6119</v>
      </c>
      <c r="W772" t="s">
        <v>6120</v>
      </c>
      <c r="X772" t="s">
        <v>6123</v>
      </c>
      <c r="Y772" t="s">
        <v>6124</v>
      </c>
      <c r="Z772" t="s">
        <v>6125</v>
      </c>
    </row>
    <row r="774" spans="1:54" x14ac:dyDescent="0.25">
      <c r="A774">
        <v>661.51</v>
      </c>
      <c r="B774" t="s">
        <v>575</v>
      </c>
      <c r="C774">
        <v>400</v>
      </c>
      <c r="D774" t="s">
        <v>4974</v>
      </c>
      <c r="E774" t="s">
        <v>7256</v>
      </c>
      <c r="F774" t="s">
        <v>4542</v>
      </c>
      <c r="G774" t="s">
        <v>4542</v>
      </c>
      <c r="H774" t="s">
        <v>4997</v>
      </c>
      <c r="I774" t="s">
        <v>4301</v>
      </c>
      <c r="J774" t="s">
        <v>4301</v>
      </c>
      <c r="K774">
        <v>20</v>
      </c>
      <c r="L774" t="s">
        <v>5885</v>
      </c>
      <c r="N774" t="s">
        <v>7179</v>
      </c>
      <c r="O774" t="s">
        <v>7182</v>
      </c>
      <c r="P774" t="s">
        <v>7763</v>
      </c>
      <c r="Q774" t="s">
        <v>5817</v>
      </c>
      <c r="R774" t="s">
        <v>7256</v>
      </c>
      <c r="S774" t="s">
        <v>4253</v>
      </c>
      <c r="T774" t="s">
        <v>4973</v>
      </c>
      <c r="U774" t="s">
        <v>6118</v>
      </c>
      <c r="V774" t="s">
        <v>6119</v>
      </c>
      <c r="W774" t="s">
        <v>6120</v>
      </c>
      <c r="X774" t="s">
        <v>6126</v>
      </c>
      <c r="Y774" t="s">
        <v>6127</v>
      </c>
      <c r="Z774" t="s">
        <v>5956</v>
      </c>
    </row>
    <row r="776" spans="1:54" x14ac:dyDescent="0.25">
      <c r="A776">
        <v>8026.77</v>
      </c>
      <c r="B776" t="s">
        <v>575</v>
      </c>
      <c r="C776">
        <v>480</v>
      </c>
      <c r="D776">
        <v>30</v>
      </c>
      <c r="E776" t="s">
        <v>7560</v>
      </c>
      <c r="F776" t="s">
        <v>4542</v>
      </c>
      <c r="G776" t="s">
        <v>4542</v>
      </c>
      <c r="H776" t="s">
        <v>4542</v>
      </c>
      <c r="I776" t="s">
        <v>4301</v>
      </c>
      <c r="J776" t="s">
        <v>4301</v>
      </c>
      <c r="K776">
        <v>200</v>
      </c>
      <c r="L776" t="s">
        <v>5885</v>
      </c>
      <c r="N776" t="s">
        <v>7179</v>
      </c>
      <c r="O776" t="s">
        <v>7182</v>
      </c>
      <c r="P776" t="s">
        <v>7763</v>
      </c>
      <c r="Q776" t="s">
        <v>5818</v>
      </c>
      <c r="R776" t="s">
        <v>7560</v>
      </c>
      <c r="S776" t="s">
        <v>4977</v>
      </c>
      <c r="T776" t="s">
        <v>4055</v>
      </c>
      <c r="U776" t="s">
        <v>4993</v>
      </c>
      <c r="V776" t="s">
        <v>5001</v>
      </c>
      <c r="W776" t="s">
        <v>6118</v>
      </c>
      <c r="X776" t="s">
        <v>6119</v>
      </c>
      <c r="Y776" t="s">
        <v>6128</v>
      </c>
      <c r="Z776" t="s">
        <v>6126</v>
      </c>
      <c r="AA776" t="s">
        <v>6127</v>
      </c>
      <c r="AB776" t="s">
        <v>6129</v>
      </c>
    </row>
    <row r="778" spans="1:54" x14ac:dyDescent="0.25">
      <c r="A778">
        <v>18860.28</v>
      </c>
      <c r="B778" t="s">
        <v>575</v>
      </c>
      <c r="C778">
        <v>400</v>
      </c>
      <c r="D778">
        <v>5</v>
      </c>
      <c r="E778" t="s">
        <v>7259</v>
      </c>
      <c r="F778" t="s">
        <v>4542</v>
      </c>
      <c r="G778" t="s">
        <v>4542</v>
      </c>
      <c r="H778" t="s">
        <v>4542</v>
      </c>
      <c r="I778" t="s">
        <v>4301</v>
      </c>
      <c r="J778" t="s">
        <v>4301</v>
      </c>
      <c r="K778">
        <v>156</v>
      </c>
      <c r="L778" t="s">
        <v>5885</v>
      </c>
      <c r="N778" t="s">
        <v>7179</v>
      </c>
      <c r="O778" t="s">
        <v>7182</v>
      </c>
      <c r="P778" t="s">
        <v>7763</v>
      </c>
      <c r="Q778" t="s">
        <v>5819</v>
      </c>
      <c r="R778" t="s">
        <v>7259</v>
      </c>
      <c r="S778" t="s">
        <v>4253</v>
      </c>
      <c r="T778" t="s">
        <v>4140</v>
      </c>
      <c r="U778" t="s">
        <v>4975</v>
      </c>
      <c r="V778" t="s">
        <v>4976</v>
      </c>
      <c r="W778" t="s">
        <v>5002</v>
      </c>
      <c r="X778" t="s">
        <v>6118</v>
      </c>
      <c r="Y778" t="s">
        <v>6119</v>
      </c>
      <c r="Z778" t="s">
        <v>6128</v>
      </c>
      <c r="AA778" t="s">
        <v>6126</v>
      </c>
      <c r="AB778" t="s">
        <v>6127</v>
      </c>
      <c r="AC778" t="s">
        <v>6130</v>
      </c>
      <c r="AD778" t="s">
        <v>7561</v>
      </c>
      <c r="AE778" t="s">
        <v>4253</v>
      </c>
      <c r="AF778" t="s">
        <v>5003</v>
      </c>
      <c r="AG778" t="s">
        <v>4975</v>
      </c>
      <c r="AH778" t="s">
        <v>4976</v>
      </c>
      <c r="AI778" t="s">
        <v>5002</v>
      </c>
      <c r="AJ778" t="s">
        <v>3941</v>
      </c>
      <c r="AK778" t="s">
        <v>5004</v>
      </c>
      <c r="AL778" t="s">
        <v>6118</v>
      </c>
      <c r="AM778" t="s">
        <v>6119</v>
      </c>
      <c r="AN778" t="s">
        <v>6128</v>
      </c>
      <c r="AO778" t="s">
        <v>6126</v>
      </c>
      <c r="AP778" t="s">
        <v>6127</v>
      </c>
      <c r="AQ778" t="s">
        <v>3697</v>
      </c>
      <c r="AR778" t="s">
        <v>7556</v>
      </c>
      <c r="AS778" t="s">
        <v>4975</v>
      </c>
      <c r="AT778" t="s">
        <v>4159</v>
      </c>
      <c r="AU778" t="s">
        <v>4977</v>
      </c>
      <c r="AV778" t="s">
        <v>4978</v>
      </c>
      <c r="AW778" t="s">
        <v>6118</v>
      </c>
      <c r="AX778" t="s">
        <v>6119</v>
      </c>
      <c r="AY778" t="s">
        <v>6128</v>
      </c>
      <c r="AZ778" t="s">
        <v>6126</v>
      </c>
      <c r="BA778" t="s">
        <v>6127</v>
      </c>
      <c r="BB778" t="s">
        <v>6131</v>
      </c>
    </row>
    <row r="779" spans="1:54" x14ac:dyDescent="0.25">
      <c r="C779">
        <v>400</v>
      </c>
      <c r="D779">
        <v>10</v>
      </c>
      <c r="E779" t="s">
        <v>7630</v>
      </c>
      <c r="F779" t="s">
        <v>4542</v>
      </c>
      <c r="G779" t="s">
        <v>4542</v>
      </c>
      <c r="H779" t="s">
        <v>4542</v>
      </c>
      <c r="I779" t="s">
        <v>4301</v>
      </c>
      <c r="J779" t="s">
        <v>4301</v>
      </c>
      <c r="K779">
        <v>72</v>
      </c>
    </row>
    <row r="780" spans="1:54" x14ac:dyDescent="0.25">
      <c r="C780">
        <v>440</v>
      </c>
      <c r="D780">
        <v>28</v>
      </c>
      <c r="E780" t="s">
        <v>7628</v>
      </c>
      <c r="F780" t="s">
        <v>4542</v>
      </c>
      <c r="G780" t="s">
        <v>4542</v>
      </c>
      <c r="H780" t="s">
        <v>4542</v>
      </c>
      <c r="I780" t="s">
        <v>4301</v>
      </c>
      <c r="J780" t="s">
        <v>4301</v>
      </c>
      <c r="K780">
        <v>500</v>
      </c>
    </row>
    <row r="782" spans="1:54" x14ac:dyDescent="0.25">
      <c r="A782">
        <v>15586.92</v>
      </c>
      <c r="B782" t="s">
        <v>575</v>
      </c>
      <c r="C782">
        <v>6300</v>
      </c>
      <c r="D782">
        <v>450</v>
      </c>
      <c r="F782" t="s">
        <v>4542</v>
      </c>
      <c r="G782" t="s">
        <v>4542</v>
      </c>
      <c r="H782" t="s">
        <v>4301</v>
      </c>
      <c r="I782" t="s">
        <v>4301</v>
      </c>
      <c r="J782" t="s">
        <v>5008</v>
      </c>
      <c r="K782">
        <v>20</v>
      </c>
      <c r="L782" t="s">
        <v>5885</v>
      </c>
      <c r="N782" t="s">
        <v>7179</v>
      </c>
      <c r="O782" t="s">
        <v>7182</v>
      </c>
      <c r="P782" t="s">
        <v>7763</v>
      </c>
      <c r="Q782" t="s">
        <v>652</v>
      </c>
      <c r="R782" t="s">
        <v>5005</v>
      </c>
      <c r="S782" t="s">
        <v>5006</v>
      </c>
      <c r="T782" t="s">
        <v>5007</v>
      </c>
      <c r="U782" t="s">
        <v>6118</v>
      </c>
      <c r="V782" t="s">
        <v>6119</v>
      </c>
      <c r="W782" t="s">
        <v>5888</v>
      </c>
      <c r="X782" t="s">
        <v>6126</v>
      </c>
      <c r="Y782" t="s">
        <v>6132</v>
      </c>
      <c r="Z782" t="s">
        <v>5956</v>
      </c>
    </row>
    <row r="784" spans="1:54" x14ac:dyDescent="0.25">
      <c r="A784">
        <v>8311.33</v>
      </c>
      <c r="B784" t="s">
        <v>575</v>
      </c>
      <c r="C784">
        <v>400</v>
      </c>
      <c r="F784" t="s">
        <v>4542</v>
      </c>
      <c r="G784" t="s">
        <v>4542</v>
      </c>
      <c r="H784" t="s">
        <v>5009</v>
      </c>
      <c r="I784" t="s">
        <v>698</v>
      </c>
      <c r="J784" t="s">
        <v>5010</v>
      </c>
      <c r="K784">
        <v>108</v>
      </c>
      <c r="L784" t="s">
        <v>5885</v>
      </c>
      <c r="N784" t="s">
        <v>7179</v>
      </c>
      <c r="O784" t="s">
        <v>7182</v>
      </c>
      <c r="P784" t="s">
        <v>7763</v>
      </c>
      <c r="Q784" t="s">
        <v>5820</v>
      </c>
      <c r="R784" t="s">
        <v>3895</v>
      </c>
      <c r="S784" t="s">
        <v>6118</v>
      </c>
      <c r="T784" t="s">
        <v>6119</v>
      </c>
      <c r="U784" t="s">
        <v>6133</v>
      </c>
      <c r="V784" t="s">
        <v>6134</v>
      </c>
      <c r="W784" t="s">
        <v>6135</v>
      </c>
      <c r="X784" t="s">
        <v>6136</v>
      </c>
      <c r="Y784" t="s">
        <v>3895</v>
      </c>
      <c r="Z784" t="s">
        <v>6118</v>
      </c>
      <c r="AA784" t="s">
        <v>6119</v>
      </c>
      <c r="AB784" t="s">
        <v>6133</v>
      </c>
      <c r="AC784" t="s">
        <v>6137</v>
      </c>
      <c r="AD784" t="s">
        <v>6138</v>
      </c>
      <c r="AE784" t="s">
        <v>3697</v>
      </c>
      <c r="AF784" t="s">
        <v>3962</v>
      </c>
      <c r="AG784" t="s">
        <v>6118</v>
      </c>
      <c r="AH784" t="s">
        <v>6119</v>
      </c>
      <c r="AI784" t="s">
        <v>6133</v>
      </c>
      <c r="AJ784" t="s">
        <v>6139</v>
      </c>
      <c r="AK784" t="s">
        <v>6140</v>
      </c>
      <c r="AL784" t="s">
        <v>6141</v>
      </c>
      <c r="AM784" t="s">
        <v>3895</v>
      </c>
      <c r="AN784" t="s">
        <v>6118</v>
      </c>
      <c r="AO784" t="s">
        <v>6119</v>
      </c>
      <c r="AP784" t="s">
        <v>6133</v>
      </c>
      <c r="AQ784" t="s">
        <v>6142</v>
      </c>
      <c r="AR784" t="s">
        <v>6143</v>
      </c>
      <c r="AS784" t="s">
        <v>6129</v>
      </c>
    </row>
    <row r="785" spans="1:97" x14ac:dyDescent="0.25">
      <c r="C785">
        <v>400</v>
      </c>
      <c r="F785" t="s">
        <v>4542</v>
      </c>
      <c r="G785" t="s">
        <v>4542</v>
      </c>
      <c r="H785" t="s">
        <v>5009</v>
      </c>
      <c r="I785" t="s">
        <v>5011</v>
      </c>
      <c r="J785" t="s">
        <v>5012</v>
      </c>
      <c r="K785">
        <v>72</v>
      </c>
    </row>
    <row r="786" spans="1:97" x14ac:dyDescent="0.25">
      <c r="C786">
        <v>440</v>
      </c>
      <c r="F786" t="s">
        <v>4542</v>
      </c>
      <c r="G786" t="s">
        <v>4542</v>
      </c>
      <c r="H786" t="s">
        <v>5009</v>
      </c>
      <c r="I786" t="s">
        <v>5013</v>
      </c>
      <c r="J786" t="s">
        <v>5014</v>
      </c>
      <c r="K786">
        <v>48</v>
      </c>
    </row>
    <row r="787" spans="1:97" x14ac:dyDescent="0.25">
      <c r="C787">
        <v>400</v>
      </c>
      <c r="F787" t="s">
        <v>4542</v>
      </c>
      <c r="G787" t="s">
        <v>4542</v>
      </c>
      <c r="H787" t="s">
        <v>5009</v>
      </c>
      <c r="I787" t="s">
        <v>2029</v>
      </c>
      <c r="J787" t="s">
        <v>5015</v>
      </c>
      <c r="K787">
        <v>200</v>
      </c>
    </row>
    <row r="789" spans="1:97" x14ac:dyDescent="0.25">
      <c r="A789">
        <v>39681.42</v>
      </c>
      <c r="B789" t="s">
        <v>575</v>
      </c>
      <c r="C789">
        <v>400</v>
      </c>
      <c r="D789">
        <v>25</v>
      </c>
      <c r="F789" t="s">
        <v>4542</v>
      </c>
      <c r="G789" t="s">
        <v>4542</v>
      </c>
      <c r="H789" t="s">
        <v>5009</v>
      </c>
      <c r="I789" t="s">
        <v>5016</v>
      </c>
      <c r="J789" t="s">
        <v>5017</v>
      </c>
      <c r="K789">
        <v>1080</v>
      </c>
      <c r="L789" t="s">
        <v>5885</v>
      </c>
      <c r="N789" t="s">
        <v>7179</v>
      </c>
      <c r="O789" t="s">
        <v>7182</v>
      </c>
      <c r="P789" t="s">
        <v>7763</v>
      </c>
      <c r="Q789" t="s">
        <v>5821</v>
      </c>
      <c r="R789" t="s">
        <v>3895</v>
      </c>
      <c r="S789" t="s">
        <v>4052</v>
      </c>
      <c r="T789" t="s">
        <v>6118</v>
      </c>
      <c r="U789" t="s">
        <v>6119</v>
      </c>
      <c r="V789" t="s">
        <v>6133</v>
      </c>
      <c r="W789" t="s">
        <v>6144</v>
      </c>
      <c r="X789" t="s">
        <v>6145</v>
      </c>
      <c r="Y789" t="s">
        <v>6146</v>
      </c>
      <c r="Z789" t="s">
        <v>3895</v>
      </c>
      <c r="AA789" t="s">
        <v>5018</v>
      </c>
      <c r="AB789" t="s">
        <v>6118</v>
      </c>
      <c r="AC789" t="s">
        <v>6119</v>
      </c>
      <c r="AD789" t="s">
        <v>6133</v>
      </c>
      <c r="AE789" t="s">
        <v>6147</v>
      </c>
      <c r="AF789" t="s">
        <v>6148</v>
      </c>
      <c r="AG789" t="s">
        <v>6149</v>
      </c>
      <c r="AH789" t="s">
        <v>3895</v>
      </c>
      <c r="AI789" t="s">
        <v>5021</v>
      </c>
      <c r="AJ789" t="s">
        <v>6118</v>
      </c>
      <c r="AK789" t="s">
        <v>6119</v>
      </c>
      <c r="AL789" t="s">
        <v>6133</v>
      </c>
      <c r="AM789" t="s">
        <v>6150</v>
      </c>
      <c r="AN789" t="s">
        <v>6151</v>
      </c>
      <c r="AO789" t="s">
        <v>6152</v>
      </c>
      <c r="AP789" t="s">
        <v>3895</v>
      </c>
      <c r="AQ789" t="s">
        <v>4989</v>
      </c>
      <c r="AR789" t="s">
        <v>6118</v>
      </c>
      <c r="AS789" t="s">
        <v>6119</v>
      </c>
      <c r="AT789" t="s">
        <v>6133</v>
      </c>
      <c r="AU789" t="s">
        <v>6153</v>
      </c>
      <c r="AV789" t="s">
        <v>6154</v>
      </c>
      <c r="AW789" t="s">
        <v>6155</v>
      </c>
      <c r="AX789" t="s">
        <v>3895</v>
      </c>
      <c r="AY789" t="s">
        <v>4056</v>
      </c>
      <c r="AZ789" t="s">
        <v>6118</v>
      </c>
      <c r="BA789" t="s">
        <v>6119</v>
      </c>
      <c r="BB789" t="s">
        <v>6133</v>
      </c>
      <c r="BC789" t="s">
        <v>6156</v>
      </c>
      <c r="BD789" t="s">
        <v>6157</v>
      </c>
      <c r="BE789" t="s">
        <v>6158</v>
      </c>
      <c r="BF789" t="s">
        <v>3962</v>
      </c>
      <c r="BG789" t="s">
        <v>4052</v>
      </c>
      <c r="BH789" t="s">
        <v>6118</v>
      </c>
      <c r="BI789" t="s">
        <v>6119</v>
      </c>
      <c r="BJ789" t="s">
        <v>6133</v>
      </c>
      <c r="BK789" t="s">
        <v>6144</v>
      </c>
      <c r="BL789" t="s">
        <v>6159</v>
      </c>
      <c r="BM789" t="s">
        <v>6141</v>
      </c>
      <c r="BN789" t="s">
        <v>3895</v>
      </c>
      <c r="BO789" t="s">
        <v>5029</v>
      </c>
      <c r="BP789" t="s">
        <v>6118</v>
      </c>
      <c r="BQ789" t="s">
        <v>6119</v>
      </c>
      <c r="BR789" t="s">
        <v>6133</v>
      </c>
      <c r="BS789" t="s">
        <v>6160</v>
      </c>
      <c r="BT789" t="s">
        <v>6161</v>
      </c>
      <c r="BU789" t="s">
        <v>6162</v>
      </c>
      <c r="BV789" t="s">
        <v>3895</v>
      </c>
      <c r="BW789" t="s">
        <v>4142</v>
      </c>
      <c r="BX789" t="s">
        <v>6118</v>
      </c>
      <c r="BY789" t="s">
        <v>6119</v>
      </c>
      <c r="BZ789" t="s">
        <v>6133</v>
      </c>
      <c r="CA789" t="s">
        <v>6163</v>
      </c>
      <c r="CB789" t="s">
        <v>6164</v>
      </c>
      <c r="CC789" t="s">
        <v>6155</v>
      </c>
      <c r="CD789" t="s">
        <v>3895</v>
      </c>
      <c r="CE789" t="s">
        <v>4052</v>
      </c>
      <c r="CF789" t="s">
        <v>6118</v>
      </c>
      <c r="CG789" t="s">
        <v>6119</v>
      </c>
      <c r="CH789" t="s">
        <v>6133</v>
      </c>
      <c r="CI789" t="s">
        <v>6165</v>
      </c>
      <c r="CJ789" t="s">
        <v>6143</v>
      </c>
      <c r="CK789" t="s">
        <v>6166</v>
      </c>
      <c r="CL789" t="s">
        <v>3895</v>
      </c>
      <c r="CM789" t="s">
        <v>4140</v>
      </c>
      <c r="CN789" t="s">
        <v>6118</v>
      </c>
      <c r="CO789" t="s">
        <v>6119</v>
      </c>
      <c r="CP789" t="s">
        <v>6133</v>
      </c>
      <c r="CQ789" t="s">
        <v>6167</v>
      </c>
      <c r="CR789" t="s">
        <v>6168</v>
      </c>
      <c r="CS789" t="s">
        <v>6169</v>
      </c>
    </row>
    <row r="790" spans="1:97" x14ac:dyDescent="0.25">
      <c r="C790">
        <v>400</v>
      </c>
      <c r="D790" t="s">
        <v>4649</v>
      </c>
      <c r="F790" t="s">
        <v>4542</v>
      </c>
      <c r="G790" t="s">
        <v>4542</v>
      </c>
      <c r="H790" t="s">
        <v>5009</v>
      </c>
      <c r="I790" t="s">
        <v>5019</v>
      </c>
      <c r="J790" t="s">
        <v>5020</v>
      </c>
      <c r="K790">
        <v>84</v>
      </c>
    </row>
    <row r="791" spans="1:97" x14ac:dyDescent="0.25">
      <c r="C791">
        <v>400</v>
      </c>
      <c r="D791">
        <v>10</v>
      </c>
      <c r="F791" t="s">
        <v>4542</v>
      </c>
      <c r="G791" t="s">
        <v>4542</v>
      </c>
      <c r="H791" t="s">
        <v>5009</v>
      </c>
      <c r="I791" t="s">
        <v>5022</v>
      </c>
      <c r="J791" t="s">
        <v>5023</v>
      </c>
      <c r="K791">
        <v>302</v>
      </c>
    </row>
    <row r="792" spans="1:97" x14ac:dyDescent="0.25">
      <c r="C792">
        <v>400</v>
      </c>
      <c r="D792" t="s">
        <v>4643</v>
      </c>
      <c r="F792" t="s">
        <v>4542</v>
      </c>
      <c r="G792" t="s">
        <v>4542</v>
      </c>
      <c r="H792" t="s">
        <v>5009</v>
      </c>
      <c r="I792" t="s">
        <v>5024</v>
      </c>
      <c r="J792" t="s">
        <v>5025</v>
      </c>
      <c r="K792">
        <v>60</v>
      </c>
    </row>
    <row r="793" spans="1:97" x14ac:dyDescent="0.25">
      <c r="C793">
        <v>400</v>
      </c>
      <c r="D793">
        <v>15</v>
      </c>
      <c r="F793" t="s">
        <v>4542</v>
      </c>
      <c r="G793" t="s">
        <v>4542</v>
      </c>
      <c r="H793" t="s">
        <v>5009</v>
      </c>
      <c r="I793" t="s">
        <v>5026</v>
      </c>
      <c r="J793" t="s">
        <v>5027</v>
      </c>
      <c r="K793">
        <v>112</v>
      </c>
    </row>
    <row r="794" spans="1:97" x14ac:dyDescent="0.25">
      <c r="C794">
        <v>440</v>
      </c>
      <c r="D794">
        <v>25</v>
      </c>
      <c r="F794" t="s">
        <v>4542</v>
      </c>
      <c r="G794" t="s">
        <v>4542</v>
      </c>
      <c r="H794" t="s">
        <v>5009</v>
      </c>
      <c r="I794" t="s">
        <v>5016</v>
      </c>
      <c r="J794" t="s">
        <v>5028</v>
      </c>
      <c r="K794">
        <v>48</v>
      </c>
    </row>
    <row r="795" spans="1:97" x14ac:dyDescent="0.25">
      <c r="C795">
        <v>400</v>
      </c>
      <c r="D795" t="s">
        <v>4650</v>
      </c>
      <c r="F795" t="s">
        <v>4542</v>
      </c>
      <c r="G795" t="s">
        <v>4542</v>
      </c>
      <c r="H795" t="s">
        <v>5009</v>
      </c>
      <c r="I795" t="s">
        <v>5030</v>
      </c>
      <c r="J795" t="s">
        <v>5031</v>
      </c>
      <c r="K795">
        <v>66</v>
      </c>
    </row>
    <row r="796" spans="1:97" x14ac:dyDescent="0.25">
      <c r="C796">
        <v>400</v>
      </c>
      <c r="D796">
        <v>20</v>
      </c>
      <c r="F796" t="s">
        <v>4542</v>
      </c>
      <c r="G796" t="s">
        <v>4542</v>
      </c>
      <c r="H796" t="s">
        <v>5009</v>
      </c>
      <c r="I796" t="s">
        <v>5032</v>
      </c>
      <c r="J796" t="s">
        <v>5033</v>
      </c>
      <c r="K796">
        <v>60</v>
      </c>
    </row>
    <row r="797" spans="1:97" x14ac:dyDescent="0.25">
      <c r="C797">
        <v>400</v>
      </c>
      <c r="D797">
        <v>25</v>
      </c>
      <c r="F797" t="s">
        <v>4542</v>
      </c>
      <c r="G797" t="s">
        <v>4542</v>
      </c>
      <c r="H797" t="s">
        <v>5009</v>
      </c>
      <c r="I797" t="s">
        <v>5015</v>
      </c>
      <c r="J797" t="s">
        <v>5015</v>
      </c>
      <c r="K797">
        <v>100</v>
      </c>
    </row>
    <row r="798" spans="1:97" x14ac:dyDescent="0.25">
      <c r="C798">
        <v>400</v>
      </c>
      <c r="D798">
        <v>5</v>
      </c>
      <c r="F798" t="s">
        <v>4542</v>
      </c>
      <c r="G798" t="s">
        <v>4542</v>
      </c>
      <c r="H798" t="s">
        <v>5009</v>
      </c>
      <c r="I798" t="s">
        <v>5034</v>
      </c>
      <c r="J798" t="s">
        <v>5035</v>
      </c>
      <c r="K798">
        <v>96</v>
      </c>
    </row>
    <row r="800" spans="1:97" x14ac:dyDescent="0.25">
      <c r="A800">
        <v>1501.95</v>
      </c>
      <c r="B800" t="s">
        <v>575</v>
      </c>
      <c r="C800">
        <v>6300</v>
      </c>
      <c r="D800">
        <v>450</v>
      </c>
      <c r="E800" t="s">
        <v>7260</v>
      </c>
      <c r="F800" t="s">
        <v>4542</v>
      </c>
      <c r="G800" t="s">
        <v>4542</v>
      </c>
      <c r="H800" t="s">
        <v>4997</v>
      </c>
      <c r="I800" t="s">
        <v>5008</v>
      </c>
      <c r="J800" t="s">
        <v>5008</v>
      </c>
      <c r="K800">
        <v>2</v>
      </c>
      <c r="L800" t="s">
        <v>5885</v>
      </c>
      <c r="N800" t="s">
        <v>7173</v>
      </c>
      <c r="O800" t="s">
        <v>7182</v>
      </c>
      <c r="P800" t="s">
        <v>7763</v>
      </c>
      <c r="Q800" t="s">
        <v>667</v>
      </c>
      <c r="R800" t="s">
        <v>5005</v>
      </c>
      <c r="S800" t="s">
        <v>5006</v>
      </c>
      <c r="T800" t="s">
        <v>5005</v>
      </c>
      <c r="U800" t="s">
        <v>5006</v>
      </c>
      <c r="V800" t="s">
        <v>7260</v>
      </c>
      <c r="W800" t="s">
        <v>7562</v>
      </c>
      <c r="X800" t="s">
        <v>5036</v>
      </c>
      <c r="Y800" t="s">
        <v>5037</v>
      </c>
      <c r="Z800" t="s">
        <v>6118</v>
      </c>
      <c r="AA800" t="s">
        <v>6119</v>
      </c>
      <c r="AB800" t="s">
        <v>6120</v>
      </c>
      <c r="AC800" t="s">
        <v>6170</v>
      </c>
      <c r="AD800" t="s">
        <v>6132</v>
      </c>
      <c r="AE800" t="s">
        <v>3692</v>
      </c>
    </row>
    <row r="802" spans="1:86" x14ac:dyDescent="0.25">
      <c r="A802">
        <v>605.44000000000005</v>
      </c>
      <c r="B802" t="s">
        <v>575</v>
      </c>
      <c r="C802">
        <v>12000</v>
      </c>
      <c r="D802">
        <v>20</v>
      </c>
      <c r="E802" t="s">
        <v>7261</v>
      </c>
      <c r="F802" t="s">
        <v>4542</v>
      </c>
      <c r="G802" t="s">
        <v>4542</v>
      </c>
      <c r="H802" t="s">
        <v>4997</v>
      </c>
      <c r="I802" t="s">
        <v>5041</v>
      </c>
      <c r="J802" t="s">
        <v>2029</v>
      </c>
      <c r="K802">
        <v>12</v>
      </c>
      <c r="L802" t="s">
        <v>5885</v>
      </c>
      <c r="N802" t="s">
        <v>7179</v>
      </c>
      <c r="O802" t="s">
        <v>7182</v>
      </c>
      <c r="P802" t="s">
        <v>7763</v>
      </c>
      <c r="Q802" t="s">
        <v>670</v>
      </c>
      <c r="R802" t="s">
        <v>5038</v>
      </c>
      <c r="S802" t="s">
        <v>5039</v>
      </c>
      <c r="T802" t="s">
        <v>7261</v>
      </c>
      <c r="U802" t="s">
        <v>5040</v>
      </c>
      <c r="V802" t="s">
        <v>4142</v>
      </c>
      <c r="W802" t="s">
        <v>6118</v>
      </c>
      <c r="X802" t="s">
        <v>6119</v>
      </c>
      <c r="Y802" t="s">
        <v>6120</v>
      </c>
      <c r="Z802" t="s">
        <v>6171</v>
      </c>
      <c r="AA802" t="s">
        <v>6172</v>
      </c>
      <c r="AB802" t="s">
        <v>3691</v>
      </c>
    </row>
    <row r="804" spans="1:86" x14ac:dyDescent="0.25">
      <c r="A804">
        <v>11465.36</v>
      </c>
      <c r="B804" t="s">
        <v>575</v>
      </c>
      <c r="C804">
        <v>400</v>
      </c>
      <c r="D804">
        <v>25</v>
      </c>
      <c r="E804" t="s">
        <v>7634</v>
      </c>
      <c r="L804" t="s">
        <v>5885</v>
      </c>
      <c r="N804" t="s">
        <v>7179</v>
      </c>
      <c r="O804" t="s">
        <v>7182</v>
      </c>
      <c r="P804" t="s">
        <v>7763</v>
      </c>
      <c r="Q804" t="s">
        <v>674</v>
      </c>
      <c r="R804" t="s">
        <v>3894</v>
      </c>
      <c r="S804" t="s">
        <v>7404</v>
      </c>
      <c r="T804" t="s">
        <v>4973</v>
      </c>
      <c r="U804" t="s">
        <v>3894</v>
      </c>
      <c r="V804" t="s">
        <v>7405</v>
      </c>
      <c r="W804" t="s">
        <v>4052</v>
      </c>
      <c r="X804" t="s">
        <v>3894</v>
      </c>
      <c r="Y804" t="s">
        <v>7405</v>
      </c>
      <c r="Z804" t="s">
        <v>4052</v>
      </c>
      <c r="AA804" t="s">
        <v>6830</v>
      </c>
      <c r="AB804" t="s">
        <v>6831</v>
      </c>
      <c r="AC804" t="s">
        <v>6831</v>
      </c>
    </row>
    <row r="805" spans="1:86" x14ac:dyDescent="0.25">
      <c r="A805">
        <v>1238.18</v>
      </c>
      <c r="B805" t="s">
        <v>575</v>
      </c>
      <c r="C805">
        <v>440</v>
      </c>
      <c r="D805">
        <v>5</v>
      </c>
      <c r="E805" t="s">
        <v>7635</v>
      </c>
      <c r="L805" t="s">
        <v>5885</v>
      </c>
      <c r="N805" t="s">
        <v>7179</v>
      </c>
      <c r="O805" t="s">
        <v>7182</v>
      </c>
      <c r="P805" t="s">
        <v>7763</v>
      </c>
      <c r="Q805" t="s">
        <v>677</v>
      </c>
      <c r="R805" t="s">
        <v>3960</v>
      </c>
      <c r="S805" t="s">
        <v>7406</v>
      </c>
      <c r="T805" t="s">
        <v>4989</v>
      </c>
      <c r="U805" t="s">
        <v>3894</v>
      </c>
      <c r="V805" t="s">
        <v>7407</v>
      </c>
      <c r="W805" t="s">
        <v>4140</v>
      </c>
      <c r="X805" t="s">
        <v>6832</v>
      </c>
      <c r="Y805" t="s">
        <v>6833</v>
      </c>
    </row>
    <row r="806" spans="1:86" x14ac:dyDescent="0.25">
      <c r="A806">
        <v>36276.15</v>
      </c>
      <c r="B806" t="s">
        <v>575</v>
      </c>
      <c r="C806">
        <v>6300</v>
      </c>
      <c r="D806">
        <v>450</v>
      </c>
      <c r="E806" t="s">
        <v>7189</v>
      </c>
      <c r="L806" t="s">
        <v>5885</v>
      </c>
      <c r="N806" t="s">
        <v>7179</v>
      </c>
      <c r="O806" t="s">
        <v>7182</v>
      </c>
      <c r="P806" t="s">
        <v>7763</v>
      </c>
      <c r="Q806" t="s">
        <v>683</v>
      </c>
      <c r="R806" t="s">
        <v>7189</v>
      </c>
      <c r="S806" t="s">
        <v>5042</v>
      </c>
      <c r="T806" t="s">
        <v>7563</v>
      </c>
      <c r="U806" t="s">
        <v>4030</v>
      </c>
      <c r="V806" t="s">
        <v>7189</v>
      </c>
      <c r="W806" t="s">
        <v>5042</v>
      </c>
      <c r="X806" t="s">
        <v>7564</v>
      </c>
      <c r="Y806" t="s">
        <v>4029</v>
      </c>
      <c r="Z806" t="s">
        <v>7189</v>
      </c>
      <c r="AA806" t="s">
        <v>5042</v>
      </c>
      <c r="AB806" t="s">
        <v>7565</v>
      </c>
      <c r="AC806" t="s">
        <v>4035</v>
      </c>
      <c r="AD806" t="s">
        <v>5043</v>
      </c>
      <c r="AE806" t="s">
        <v>7566</v>
      </c>
      <c r="AF806" t="s">
        <v>4030</v>
      </c>
      <c r="AG806" t="s">
        <v>5043</v>
      </c>
      <c r="AH806" t="s">
        <v>7567</v>
      </c>
      <c r="AI806" t="s">
        <v>4029</v>
      </c>
      <c r="AJ806" t="s">
        <v>5043</v>
      </c>
      <c r="AK806" t="s">
        <v>7568</v>
      </c>
      <c r="AL806" t="s">
        <v>4263</v>
      </c>
    </row>
    <row r="807" spans="1:86" x14ac:dyDescent="0.25">
      <c r="A807">
        <v>486.16</v>
      </c>
      <c r="B807" t="s">
        <v>575</v>
      </c>
      <c r="C807">
        <v>400</v>
      </c>
      <c r="D807">
        <v>2</v>
      </c>
      <c r="E807" t="s">
        <v>7636</v>
      </c>
      <c r="L807" t="s">
        <v>5885</v>
      </c>
      <c r="N807" t="s">
        <v>7179</v>
      </c>
      <c r="O807" t="s">
        <v>7182</v>
      </c>
      <c r="P807" t="s">
        <v>7763</v>
      </c>
      <c r="Q807" t="s">
        <v>689</v>
      </c>
      <c r="R807" t="s">
        <v>3894</v>
      </c>
      <c r="S807" t="s">
        <v>7408</v>
      </c>
      <c r="T807" t="s">
        <v>5044</v>
      </c>
    </row>
    <row r="808" spans="1:86" x14ac:dyDescent="0.25">
      <c r="A808">
        <v>22254.42</v>
      </c>
      <c r="B808" t="s">
        <v>575</v>
      </c>
      <c r="C808">
        <v>440</v>
      </c>
      <c r="D808" t="s">
        <v>4643</v>
      </c>
      <c r="E808" t="s">
        <v>7635</v>
      </c>
      <c r="L808" t="s">
        <v>5885</v>
      </c>
      <c r="N808" t="s">
        <v>7179</v>
      </c>
      <c r="O808" t="s">
        <v>7182</v>
      </c>
      <c r="P808" t="s">
        <v>7763</v>
      </c>
      <c r="Q808" t="s">
        <v>693</v>
      </c>
      <c r="R808" t="s">
        <v>3960</v>
      </c>
      <c r="S808" t="s">
        <v>7406</v>
      </c>
      <c r="T808" t="s">
        <v>4890</v>
      </c>
    </row>
    <row r="809" spans="1:86" x14ac:dyDescent="0.25">
      <c r="A809">
        <v>22371.29</v>
      </c>
      <c r="B809" t="s">
        <v>575</v>
      </c>
      <c r="C809">
        <v>400</v>
      </c>
      <c r="D809">
        <v>5</v>
      </c>
      <c r="E809" t="s">
        <v>7637</v>
      </c>
      <c r="L809" t="s">
        <v>5885</v>
      </c>
      <c r="N809" t="s">
        <v>7179</v>
      </c>
      <c r="O809" t="s">
        <v>7182</v>
      </c>
      <c r="P809" t="s">
        <v>7763</v>
      </c>
      <c r="Q809" t="s">
        <v>695</v>
      </c>
      <c r="R809" t="s">
        <v>3894</v>
      </c>
      <c r="S809" t="s">
        <v>7409</v>
      </c>
      <c r="T809" t="s">
        <v>4142</v>
      </c>
      <c r="U809" t="s">
        <v>3894</v>
      </c>
      <c r="V809" t="s">
        <v>7405</v>
      </c>
      <c r="W809" t="s">
        <v>4052</v>
      </c>
      <c r="X809" t="s">
        <v>3894</v>
      </c>
      <c r="Y809" t="s">
        <v>7569</v>
      </c>
      <c r="Z809" t="s">
        <v>5003</v>
      </c>
      <c r="AA809" t="s">
        <v>3894</v>
      </c>
      <c r="AB809" t="s">
        <v>7409</v>
      </c>
      <c r="AC809" t="s">
        <v>4142</v>
      </c>
      <c r="AD809" t="s">
        <v>3894</v>
      </c>
      <c r="AE809" t="s">
        <v>7407</v>
      </c>
      <c r="AF809" t="s">
        <v>4098</v>
      </c>
      <c r="AG809" t="s">
        <v>3894</v>
      </c>
      <c r="AH809" t="s">
        <v>7405</v>
      </c>
      <c r="AI809" t="s">
        <v>4052</v>
      </c>
      <c r="AJ809" t="s">
        <v>3894</v>
      </c>
      <c r="AK809" t="s">
        <v>7570</v>
      </c>
      <c r="AL809" t="s">
        <v>4140</v>
      </c>
      <c r="AM809" t="s">
        <v>3894</v>
      </c>
      <c r="AN809" t="s">
        <v>7410</v>
      </c>
      <c r="AO809" t="s">
        <v>5045</v>
      </c>
      <c r="AP809" t="s">
        <v>3894</v>
      </c>
      <c r="AQ809" t="s">
        <v>7404</v>
      </c>
      <c r="AR809" t="s">
        <v>4052</v>
      </c>
      <c r="AS809" t="s">
        <v>3894</v>
      </c>
      <c r="AT809" t="s">
        <v>7411</v>
      </c>
      <c r="AU809" t="s">
        <v>4018</v>
      </c>
      <c r="AV809" t="s">
        <v>3894</v>
      </c>
      <c r="AW809" t="s">
        <v>7407</v>
      </c>
      <c r="AX809" t="s">
        <v>4629</v>
      </c>
    </row>
    <row r="810" spans="1:86" x14ac:dyDescent="0.25">
      <c r="A810">
        <v>48108.76</v>
      </c>
      <c r="B810" t="s">
        <v>575</v>
      </c>
      <c r="C810">
        <v>400</v>
      </c>
      <c r="D810" t="s">
        <v>4643</v>
      </c>
      <c r="E810" t="s">
        <v>7638</v>
      </c>
      <c r="L810" t="s">
        <v>5885</v>
      </c>
      <c r="N810" t="s">
        <v>7179</v>
      </c>
      <c r="O810" t="s">
        <v>7182</v>
      </c>
      <c r="P810" t="s">
        <v>7763</v>
      </c>
      <c r="Q810" t="s">
        <v>697</v>
      </c>
      <c r="R810" t="s">
        <v>3894</v>
      </c>
      <c r="S810" t="s">
        <v>7569</v>
      </c>
      <c r="T810" t="s">
        <v>5003</v>
      </c>
      <c r="U810" t="s">
        <v>3894</v>
      </c>
      <c r="V810" t="s">
        <v>7571</v>
      </c>
      <c r="W810" t="s">
        <v>4056</v>
      </c>
      <c r="X810" t="s">
        <v>3894</v>
      </c>
      <c r="Y810" t="s">
        <v>7572</v>
      </c>
      <c r="Z810" t="s">
        <v>4098</v>
      </c>
      <c r="AA810" t="s">
        <v>5046</v>
      </c>
      <c r="AB810" t="s">
        <v>7573</v>
      </c>
      <c r="AC810" t="s">
        <v>4055</v>
      </c>
      <c r="AD810" t="s">
        <v>3894</v>
      </c>
      <c r="AE810" t="s">
        <v>7574</v>
      </c>
      <c r="AF810" t="s">
        <v>4052</v>
      </c>
      <c r="AG810" t="s">
        <v>3894</v>
      </c>
      <c r="AH810" t="s">
        <v>7569</v>
      </c>
      <c r="AI810" t="s">
        <v>5003</v>
      </c>
      <c r="AJ810" t="s">
        <v>3960</v>
      </c>
      <c r="AK810" t="s">
        <v>7569</v>
      </c>
      <c r="AL810" t="s">
        <v>5003</v>
      </c>
      <c r="AM810" t="s">
        <v>3894</v>
      </c>
      <c r="AN810" t="s">
        <v>7412</v>
      </c>
      <c r="AO810" t="s">
        <v>4989</v>
      </c>
      <c r="AP810" t="s">
        <v>3960</v>
      </c>
      <c r="AQ810" t="s">
        <v>7575</v>
      </c>
      <c r="AR810" t="s">
        <v>4989</v>
      </c>
      <c r="AS810" t="s">
        <v>3894</v>
      </c>
      <c r="AT810" t="s">
        <v>7571</v>
      </c>
      <c r="AU810" t="s">
        <v>4056</v>
      </c>
      <c r="AV810" t="s">
        <v>3894</v>
      </c>
      <c r="AW810" t="s">
        <v>7409</v>
      </c>
      <c r="AX810" t="s">
        <v>4142</v>
      </c>
      <c r="AY810" t="s">
        <v>3894</v>
      </c>
      <c r="AZ810" t="s">
        <v>7576</v>
      </c>
      <c r="BA810" t="s">
        <v>4159</v>
      </c>
      <c r="BB810" t="s">
        <v>5046</v>
      </c>
      <c r="BC810" t="s">
        <v>7577</v>
      </c>
      <c r="BD810" t="s">
        <v>4055</v>
      </c>
      <c r="BE810" t="s">
        <v>3894</v>
      </c>
      <c r="BF810" t="s">
        <v>7407</v>
      </c>
      <c r="BG810" t="s">
        <v>4098</v>
      </c>
      <c r="BH810" t="s">
        <v>3894</v>
      </c>
      <c r="BI810" t="s">
        <v>7411</v>
      </c>
      <c r="BJ810" t="s">
        <v>4018</v>
      </c>
      <c r="BK810" t="s">
        <v>3894</v>
      </c>
      <c r="BL810" t="s">
        <v>7413</v>
      </c>
      <c r="BM810" t="s">
        <v>4098</v>
      </c>
      <c r="BN810" t="s">
        <v>3894</v>
      </c>
      <c r="BO810" t="s">
        <v>7413</v>
      </c>
      <c r="BP810" t="s">
        <v>5029</v>
      </c>
      <c r="BQ810" t="s">
        <v>3894</v>
      </c>
      <c r="BR810" t="s">
        <v>7578</v>
      </c>
      <c r="BS810" t="s">
        <v>4052</v>
      </c>
      <c r="BT810" t="s">
        <v>3960</v>
      </c>
      <c r="BU810" t="s">
        <v>7569</v>
      </c>
      <c r="BV810" t="s">
        <v>5003</v>
      </c>
      <c r="BW810" t="s">
        <v>3894</v>
      </c>
      <c r="BX810" t="s">
        <v>7571</v>
      </c>
      <c r="BY810" t="s">
        <v>4056</v>
      </c>
      <c r="BZ810" t="s">
        <v>3960</v>
      </c>
      <c r="CA810" t="s">
        <v>7579</v>
      </c>
      <c r="CB810" t="s">
        <v>4052</v>
      </c>
      <c r="CC810" t="s">
        <v>3894</v>
      </c>
      <c r="CD810" t="s">
        <v>7576</v>
      </c>
      <c r="CE810" t="s">
        <v>4159</v>
      </c>
      <c r="CF810" t="s">
        <v>3894</v>
      </c>
      <c r="CG810" t="s">
        <v>7412</v>
      </c>
      <c r="CH810" t="s">
        <v>4890</v>
      </c>
    </row>
    <row r="811" spans="1:86" x14ac:dyDescent="0.25">
      <c r="A811">
        <v>22520.54</v>
      </c>
      <c r="B811" t="s">
        <v>575</v>
      </c>
      <c r="C811">
        <v>400</v>
      </c>
      <c r="D811" t="s">
        <v>4649</v>
      </c>
      <c r="E811" t="s">
        <v>7715</v>
      </c>
      <c r="L811" t="s">
        <v>5885</v>
      </c>
      <c r="N811" t="s">
        <v>7179</v>
      </c>
      <c r="O811" t="s">
        <v>7182</v>
      </c>
      <c r="P811" t="s">
        <v>7763</v>
      </c>
      <c r="Q811" t="s">
        <v>700</v>
      </c>
      <c r="R811" t="s">
        <v>3894</v>
      </c>
      <c r="S811" t="s">
        <v>7574</v>
      </c>
      <c r="T811" t="s">
        <v>4052</v>
      </c>
      <c r="U811" t="s">
        <v>3894</v>
      </c>
      <c r="V811" t="s">
        <v>7571</v>
      </c>
      <c r="W811" t="s">
        <v>4056</v>
      </c>
      <c r="X811" t="s">
        <v>3894</v>
      </c>
      <c r="Y811" t="s">
        <v>7572</v>
      </c>
      <c r="Z811" t="s">
        <v>5047</v>
      </c>
    </row>
    <row r="812" spans="1:86" x14ac:dyDescent="0.25">
      <c r="A812">
        <v>9926.7099999999991</v>
      </c>
      <c r="B812" t="s">
        <v>575</v>
      </c>
      <c r="C812">
        <v>400</v>
      </c>
      <c r="D812">
        <v>25</v>
      </c>
      <c r="E812" t="s">
        <v>7639</v>
      </c>
      <c r="L812" t="s">
        <v>5885</v>
      </c>
      <c r="N812" t="s">
        <v>7179</v>
      </c>
      <c r="O812" t="s">
        <v>7182</v>
      </c>
      <c r="P812" t="s">
        <v>7763</v>
      </c>
      <c r="Q812" t="s">
        <v>703</v>
      </c>
      <c r="R812" t="s">
        <v>3894</v>
      </c>
      <c r="S812" t="s">
        <v>7414</v>
      </c>
      <c r="T812" t="s">
        <v>4140</v>
      </c>
      <c r="U812" t="s">
        <v>3960</v>
      </c>
      <c r="V812" t="s">
        <v>7576</v>
      </c>
      <c r="W812" t="s">
        <v>4159</v>
      </c>
      <c r="X812" t="s">
        <v>3894</v>
      </c>
      <c r="Y812" t="s">
        <v>7405</v>
      </c>
      <c r="Z812" t="s">
        <v>4052</v>
      </c>
      <c r="AA812" t="s">
        <v>3894</v>
      </c>
      <c r="AB812" t="s">
        <v>7412</v>
      </c>
      <c r="AC812" t="s">
        <v>4989</v>
      </c>
      <c r="AD812" t="s">
        <v>3894</v>
      </c>
      <c r="AE812" t="s">
        <v>7570</v>
      </c>
      <c r="AF812" t="s">
        <v>5048</v>
      </c>
      <c r="AG812" t="s">
        <v>3894</v>
      </c>
      <c r="AH812" t="s">
        <v>7569</v>
      </c>
      <c r="AI812" t="s">
        <v>5003</v>
      </c>
      <c r="AJ812" t="s">
        <v>3894</v>
      </c>
      <c r="AK812" t="s">
        <v>7405</v>
      </c>
      <c r="AL812" t="s">
        <v>4627</v>
      </c>
    </row>
    <row r="813" spans="1:86" x14ac:dyDescent="0.25">
      <c r="A813">
        <v>27275.17</v>
      </c>
      <c r="B813" t="s">
        <v>575</v>
      </c>
      <c r="C813">
        <v>400</v>
      </c>
      <c r="D813" t="s">
        <v>4643</v>
      </c>
      <c r="E813" t="s">
        <v>7634</v>
      </c>
      <c r="L813" t="s">
        <v>5885</v>
      </c>
      <c r="N813" t="s">
        <v>7179</v>
      </c>
      <c r="O813" t="s">
        <v>7182</v>
      </c>
      <c r="P813" t="s">
        <v>7763</v>
      </c>
      <c r="Q813" t="s">
        <v>705</v>
      </c>
      <c r="R813" t="s">
        <v>3894</v>
      </c>
      <c r="S813" t="s">
        <v>7404</v>
      </c>
      <c r="T813" t="s">
        <v>4973</v>
      </c>
      <c r="U813" t="s">
        <v>3960</v>
      </c>
      <c r="V813" t="s">
        <v>7415</v>
      </c>
      <c r="W813" t="s">
        <v>4140</v>
      </c>
      <c r="X813" t="s">
        <v>3894</v>
      </c>
      <c r="Y813" t="s">
        <v>7569</v>
      </c>
      <c r="Z813" t="s">
        <v>5003</v>
      </c>
      <c r="AA813" t="s">
        <v>3894</v>
      </c>
      <c r="AB813" t="s">
        <v>7405</v>
      </c>
      <c r="AC813" t="s">
        <v>4052</v>
      </c>
      <c r="AD813" t="s">
        <v>3960</v>
      </c>
      <c r="AE813" t="s">
        <v>7580</v>
      </c>
      <c r="AF813" t="s">
        <v>4056</v>
      </c>
      <c r="AG813" t="s">
        <v>5046</v>
      </c>
      <c r="AH813" t="s">
        <v>7573</v>
      </c>
      <c r="AI813" t="s">
        <v>4055</v>
      </c>
      <c r="AJ813" t="s">
        <v>3894</v>
      </c>
      <c r="AK813" t="s">
        <v>7405</v>
      </c>
      <c r="AL813" t="s">
        <v>4052</v>
      </c>
      <c r="AM813" t="s">
        <v>3894</v>
      </c>
      <c r="AN813" t="s">
        <v>7413</v>
      </c>
      <c r="AO813" t="s">
        <v>5029</v>
      </c>
      <c r="AP813" t="s">
        <v>3894</v>
      </c>
      <c r="AQ813" t="s">
        <v>7412</v>
      </c>
      <c r="AR813" t="s">
        <v>4890</v>
      </c>
    </row>
    <row r="814" spans="1:86" x14ac:dyDescent="0.25">
      <c r="A814">
        <v>2124.0300000000002</v>
      </c>
      <c r="B814" t="s">
        <v>713</v>
      </c>
      <c r="C814">
        <v>400</v>
      </c>
      <c r="D814">
        <v>350</v>
      </c>
      <c r="K814">
        <v>1</v>
      </c>
      <c r="L814" t="s">
        <v>4788</v>
      </c>
      <c r="N814" t="s">
        <v>7760</v>
      </c>
      <c r="O814" t="s">
        <v>7182</v>
      </c>
      <c r="P814" t="s">
        <v>7760</v>
      </c>
      <c r="Q814" t="s">
        <v>6934</v>
      </c>
      <c r="R814" t="s">
        <v>3902</v>
      </c>
      <c r="S814" t="s">
        <v>5049</v>
      </c>
      <c r="T814" t="s">
        <v>3687</v>
      </c>
      <c r="U814" t="s">
        <v>4129</v>
      </c>
      <c r="V814" t="s">
        <v>4228</v>
      </c>
      <c r="W814" t="s">
        <v>4120</v>
      </c>
    </row>
    <row r="815" spans="1:86" x14ac:dyDescent="0.25">
      <c r="D815">
        <v>50</v>
      </c>
      <c r="K815">
        <v>4</v>
      </c>
    </row>
    <row r="816" spans="1:86" x14ac:dyDescent="0.25">
      <c r="D816">
        <v>75</v>
      </c>
    </row>
    <row r="817" spans="1:44" x14ac:dyDescent="0.25">
      <c r="A817">
        <v>5864.87</v>
      </c>
      <c r="B817" t="s">
        <v>575</v>
      </c>
      <c r="C817">
        <v>400</v>
      </c>
      <c r="D817">
        <v>9</v>
      </c>
      <c r="L817" t="s">
        <v>5885</v>
      </c>
      <c r="N817" t="s">
        <v>7760</v>
      </c>
      <c r="O817" t="s">
        <v>7182</v>
      </c>
      <c r="P817" t="s">
        <v>7763</v>
      </c>
      <c r="Q817" t="s">
        <v>6935</v>
      </c>
      <c r="R817" t="s">
        <v>4084</v>
      </c>
      <c r="S817" t="s">
        <v>3902</v>
      </c>
      <c r="T817" t="s">
        <v>4085</v>
      </c>
      <c r="U817" t="s">
        <v>4050</v>
      </c>
      <c r="V817" t="s">
        <v>3902</v>
      </c>
      <c r="W817" t="s">
        <v>4056</v>
      </c>
      <c r="X817" t="s">
        <v>4086</v>
      </c>
      <c r="Y817" t="s">
        <v>3902</v>
      </c>
      <c r="Z817" t="s">
        <v>4087</v>
      </c>
      <c r="AA817" t="s">
        <v>4088</v>
      </c>
      <c r="AB817" t="s">
        <v>3902</v>
      </c>
      <c r="AC817" t="s">
        <v>4089</v>
      </c>
      <c r="AD817" t="s">
        <v>4090</v>
      </c>
      <c r="AE817" t="s">
        <v>3902</v>
      </c>
      <c r="AF817" t="s">
        <v>4091</v>
      </c>
      <c r="AG817" t="s">
        <v>4092</v>
      </c>
      <c r="AH817" t="s">
        <v>3902</v>
      </c>
      <c r="AI817" t="s">
        <v>4055</v>
      </c>
      <c r="AJ817" t="s">
        <v>4093</v>
      </c>
      <c r="AK817" t="s">
        <v>3906</v>
      </c>
      <c r="AL817" t="s">
        <v>4094</v>
      </c>
      <c r="AM817" t="s">
        <v>4095</v>
      </c>
      <c r="AN817" t="s">
        <v>3902</v>
      </c>
      <c r="AO817" t="s">
        <v>4034</v>
      </c>
      <c r="AP817" t="s">
        <v>4096</v>
      </c>
      <c r="AQ817" t="s">
        <v>3902</v>
      </c>
      <c r="AR817" t="s">
        <v>4041</v>
      </c>
    </row>
    <row r="818" spans="1:44" x14ac:dyDescent="0.25">
      <c r="A818">
        <v>886.64</v>
      </c>
      <c r="B818" t="s">
        <v>713</v>
      </c>
      <c r="C818">
        <v>400</v>
      </c>
      <c r="D818">
        <v>15</v>
      </c>
      <c r="K818">
        <v>1</v>
      </c>
      <c r="L818" t="s">
        <v>4788</v>
      </c>
      <c r="N818" t="s">
        <v>7760</v>
      </c>
      <c r="O818" t="s">
        <v>7182</v>
      </c>
      <c r="P818" t="s">
        <v>7760</v>
      </c>
      <c r="Q818" t="s">
        <v>6936</v>
      </c>
      <c r="R818" t="s">
        <v>3902</v>
      </c>
      <c r="S818" t="s">
        <v>4108</v>
      </c>
      <c r="T818" t="s">
        <v>3687</v>
      </c>
      <c r="U818" t="s">
        <v>4630</v>
      </c>
      <c r="V818" t="s">
        <v>3687</v>
      </c>
      <c r="W818" t="s">
        <v>5050</v>
      </c>
      <c r="X818" t="s">
        <v>3902</v>
      </c>
      <c r="Y818" t="s">
        <v>5051</v>
      </c>
      <c r="Z818" t="s">
        <v>3687</v>
      </c>
      <c r="AA818" t="s">
        <v>5052</v>
      </c>
      <c r="AB818" t="s">
        <v>3688</v>
      </c>
      <c r="AC818" t="s">
        <v>4639</v>
      </c>
    </row>
    <row r="819" spans="1:44" x14ac:dyDescent="0.25">
      <c r="D819">
        <v>5</v>
      </c>
      <c r="K819">
        <v>1</v>
      </c>
    </row>
    <row r="820" spans="1:44" x14ac:dyDescent="0.25">
      <c r="C820">
        <v>400</v>
      </c>
      <c r="D820">
        <v>60</v>
      </c>
      <c r="K820">
        <v>1</v>
      </c>
    </row>
    <row r="821" spans="1:44" x14ac:dyDescent="0.25">
      <c r="D821">
        <v>10</v>
      </c>
      <c r="K821">
        <v>2</v>
      </c>
    </row>
    <row r="822" spans="1:44" x14ac:dyDescent="0.25">
      <c r="D822">
        <v>25</v>
      </c>
    </row>
    <row r="823" spans="1:44" x14ac:dyDescent="0.25">
      <c r="A823">
        <v>4353.79</v>
      </c>
      <c r="B823" t="s">
        <v>713</v>
      </c>
      <c r="C823">
        <v>400</v>
      </c>
      <c r="D823">
        <v>225</v>
      </c>
      <c r="K823">
        <v>2</v>
      </c>
      <c r="L823" t="s">
        <v>4788</v>
      </c>
      <c r="N823" t="s">
        <v>7760</v>
      </c>
      <c r="O823" t="s">
        <v>7182</v>
      </c>
      <c r="P823" t="s">
        <v>7760</v>
      </c>
      <c r="Q823" t="s">
        <v>6937</v>
      </c>
      <c r="R823" t="s">
        <v>3902</v>
      </c>
      <c r="S823" t="s">
        <v>5053</v>
      </c>
      <c r="T823" t="s">
        <v>3688</v>
      </c>
      <c r="U823" t="s">
        <v>5054</v>
      </c>
      <c r="V823" t="s">
        <v>3687</v>
      </c>
      <c r="W823" t="s">
        <v>4058</v>
      </c>
      <c r="X823" t="s">
        <v>3687</v>
      </c>
      <c r="Y823" t="s">
        <v>5055</v>
      </c>
      <c r="Z823" t="s">
        <v>3902</v>
      </c>
      <c r="AA823" t="s">
        <v>5056</v>
      </c>
      <c r="AB823" t="s">
        <v>3687</v>
      </c>
      <c r="AC823" t="s">
        <v>4116</v>
      </c>
      <c r="AD823" t="s">
        <v>3687</v>
      </c>
      <c r="AE823" t="s">
        <v>4116</v>
      </c>
      <c r="AF823" t="s">
        <v>3687</v>
      </c>
      <c r="AG823" t="s">
        <v>4119</v>
      </c>
      <c r="AH823" t="s">
        <v>3687</v>
      </c>
      <c r="AI823" t="s">
        <v>4120</v>
      </c>
    </row>
    <row r="824" spans="1:44" x14ac:dyDescent="0.25">
      <c r="D824">
        <v>75</v>
      </c>
      <c r="K824">
        <v>1</v>
      </c>
    </row>
    <row r="825" spans="1:44" x14ac:dyDescent="0.25">
      <c r="D825">
        <v>25</v>
      </c>
      <c r="K825">
        <v>1</v>
      </c>
    </row>
    <row r="826" spans="1:44" x14ac:dyDescent="0.25">
      <c r="C826">
        <v>400</v>
      </c>
      <c r="D826">
        <v>175</v>
      </c>
      <c r="K826">
        <v>1</v>
      </c>
    </row>
    <row r="827" spans="1:44" x14ac:dyDescent="0.25">
      <c r="D827">
        <v>25</v>
      </c>
      <c r="K827">
        <v>1</v>
      </c>
    </row>
    <row r="828" spans="1:44" x14ac:dyDescent="0.25">
      <c r="D828">
        <v>25</v>
      </c>
      <c r="K828">
        <v>1</v>
      </c>
    </row>
    <row r="829" spans="1:44" x14ac:dyDescent="0.25">
      <c r="D829">
        <v>50</v>
      </c>
      <c r="K829">
        <v>1</v>
      </c>
    </row>
    <row r="830" spans="1:44" x14ac:dyDescent="0.25">
      <c r="D830">
        <v>75</v>
      </c>
    </row>
    <row r="831" spans="1:44" x14ac:dyDescent="0.25">
      <c r="A831">
        <v>3074.66</v>
      </c>
      <c r="B831" t="s">
        <v>713</v>
      </c>
      <c r="C831">
        <v>400</v>
      </c>
      <c r="D831">
        <v>75</v>
      </c>
      <c r="L831" t="s">
        <v>5885</v>
      </c>
      <c r="N831" t="s">
        <v>7760</v>
      </c>
      <c r="O831" t="s">
        <v>7182</v>
      </c>
      <c r="P831" t="s">
        <v>7760</v>
      </c>
      <c r="Q831" t="s">
        <v>6938</v>
      </c>
      <c r="R831" t="s">
        <v>4124</v>
      </c>
      <c r="S831" t="s">
        <v>3902</v>
      </c>
      <c r="T831" t="s">
        <v>3902</v>
      </c>
      <c r="U831" t="s">
        <v>4097</v>
      </c>
    </row>
    <row r="832" spans="1:44" x14ac:dyDescent="0.25">
      <c r="A832">
        <v>1887.92</v>
      </c>
      <c r="B832" t="s">
        <v>713</v>
      </c>
      <c r="C832">
        <v>400</v>
      </c>
      <c r="D832">
        <v>75</v>
      </c>
      <c r="L832" t="s">
        <v>4788</v>
      </c>
      <c r="N832" t="s">
        <v>7760</v>
      </c>
      <c r="O832" t="s">
        <v>7182</v>
      </c>
      <c r="P832" t="s">
        <v>7760</v>
      </c>
      <c r="Q832" t="s">
        <v>6939</v>
      </c>
      <c r="R832" t="s">
        <v>3902</v>
      </c>
      <c r="S832" t="s">
        <v>5056</v>
      </c>
      <c r="T832" t="s">
        <v>4116</v>
      </c>
      <c r="U832" t="s">
        <v>4116</v>
      </c>
      <c r="V832" t="s">
        <v>5055</v>
      </c>
      <c r="W832" t="s">
        <v>4120</v>
      </c>
    </row>
    <row r="833" spans="1:28" x14ac:dyDescent="0.25">
      <c r="A833">
        <v>468.74</v>
      </c>
      <c r="B833" t="s">
        <v>713</v>
      </c>
      <c r="C833">
        <v>400</v>
      </c>
      <c r="D833">
        <v>60</v>
      </c>
      <c r="K833">
        <v>1</v>
      </c>
      <c r="L833" t="s">
        <v>4788</v>
      </c>
      <c r="N833" t="s">
        <v>7760</v>
      </c>
      <c r="O833" t="s">
        <v>7182</v>
      </c>
      <c r="P833" t="s">
        <v>7760</v>
      </c>
      <c r="Q833" t="s">
        <v>6940</v>
      </c>
      <c r="R833" t="s">
        <v>3902</v>
      </c>
      <c r="S833" t="s">
        <v>5051</v>
      </c>
      <c r="T833" t="s">
        <v>3687</v>
      </c>
      <c r="U833" t="s">
        <v>5052</v>
      </c>
      <c r="V833" t="s">
        <v>3688</v>
      </c>
      <c r="W833" t="s">
        <v>4639</v>
      </c>
    </row>
    <row r="834" spans="1:28" x14ac:dyDescent="0.25">
      <c r="D834">
        <v>10</v>
      </c>
      <c r="K834">
        <v>2</v>
      </c>
    </row>
    <row r="835" spans="1:28" x14ac:dyDescent="0.25">
      <c r="D835">
        <v>25</v>
      </c>
    </row>
    <row r="836" spans="1:28" x14ac:dyDescent="0.25">
      <c r="A836">
        <v>2960.03</v>
      </c>
      <c r="B836" t="s">
        <v>713</v>
      </c>
      <c r="C836">
        <v>400</v>
      </c>
      <c r="D836">
        <v>150</v>
      </c>
      <c r="K836">
        <v>1</v>
      </c>
      <c r="L836" t="s">
        <v>4788</v>
      </c>
      <c r="N836" t="s">
        <v>7760</v>
      </c>
      <c r="O836" t="s">
        <v>7182</v>
      </c>
      <c r="P836" t="s">
        <v>7760</v>
      </c>
      <c r="Q836" t="s">
        <v>6941</v>
      </c>
      <c r="R836" t="s">
        <v>3902</v>
      </c>
      <c r="S836" t="s">
        <v>4135</v>
      </c>
      <c r="T836" t="s">
        <v>3687</v>
      </c>
      <c r="U836" t="s">
        <v>4116</v>
      </c>
      <c r="V836" t="s">
        <v>3687</v>
      </c>
      <c r="W836" t="s">
        <v>4119</v>
      </c>
      <c r="X836" t="s">
        <v>3687</v>
      </c>
      <c r="Y836" t="s">
        <v>4120</v>
      </c>
      <c r="Z836" t="s">
        <v>3902</v>
      </c>
      <c r="AA836" t="s">
        <v>4121</v>
      </c>
      <c r="AB836" t="s">
        <v>4122</v>
      </c>
    </row>
    <row r="837" spans="1:28" x14ac:dyDescent="0.25">
      <c r="D837">
        <v>25</v>
      </c>
      <c r="K837">
        <v>1</v>
      </c>
    </row>
    <row r="838" spans="1:28" x14ac:dyDescent="0.25">
      <c r="D838">
        <v>50</v>
      </c>
      <c r="K838">
        <v>1</v>
      </c>
    </row>
    <row r="839" spans="1:28" x14ac:dyDescent="0.25">
      <c r="C839">
        <v>400</v>
      </c>
      <c r="D839" t="s">
        <v>4651</v>
      </c>
    </row>
    <row r="840" spans="1:28" x14ac:dyDescent="0.25">
      <c r="A840">
        <v>299.79000000000002</v>
      </c>
      <c r="B840" t="s">
        <v>575</v>
      </c>
      <c r="C840">
        <v>400</v>
      </c>
      <c r="D840">
        <v>6</v>
      </c>
      <c r="L840" t="s">
        <v>5885</v>
      </c>
      <c r="N840" t="s">
        <v>7760</v>
      </c>
      <c r="O840" t="s">
        <v>7182</v>
      </c>
      <c r="P840" t="s">
        <v>7763</v>
      </c>
      <c r="Q840" t="s">
        <v>733</v>
      </c>
      <c r="R840" t="s">
        <v>4084</v>
      </c>
      <c r="S840" t="s">
        <v>3902</v>
      </c>
      <c r="T840" t="s">
        <v>4085</v>
      </c>
      <c r="U840" t="s">
        <v>4050</v>
      </c>
      <c r="V840" t="s">
        <v>3902</v>
      </c>
      <c r="W840" t="s">
        <v>4056</v>
      </c>
      <c r="X840" t="s">
        <v>4095</v>
      </c>
      <c r="Y840" t="s">
        <v>3902</v>
      </c>
      <c r="Z840" t="s">
        <v>4034</v>
      </c>
    </row>
    <row r="841" spans="1:28" x14ac:dyDescent="0.25">
      <c r="A841">
        <v>2763.44</v>
      </c>
      <c r="B841" t="s">
        <v>713</v>
      </c>
      <c r="C841">
        <v>400</v>
      </c>
      <c r="D841">
        <v>50</v>
      </c>
      <c r="L841" t="s">
        <v>5885</v>
      </c>
      <c r="N841" t="s">
        <v>7760</v>
      </c>
      <c r="O841" t="s">
        <v>7182</v>
      </c>
      <c r="P841" t="s">
        <v>7763</v>
      </c>
      <c r="Q841" t="s">
        <v>6942</v>
      </c>
      <c r="R841" t="s">
        <v>3902</v>
      </c>
      <c r="S841" t="s">
        <v>5057</v>
      </c>
      <c r="T841" t="s">
        <v>3902</v>
      </c>
      <c r="U841" t="s">
        <v>4137</v>
      </c>
      <c r="V841" t="s">
        <v>3902</v>
      </c>
      <c r="W841" t="s">
        <v>4110</v>
      </c>
      <c r="X841" t="s">
        <v>4110</v>
      </c>
      <c r="Y841" t="s">
        <v>3902</v>
      </c>
      <c r="Z841" t="s">
        <v>4121</v>
      </c>
    </row>
    <row r="842" spans="1:28" x14ac:dyDescent="0.25">
      <c r="A842">
        <v>8496.89</v>
      </c>
      <c r="B842" t="s">
        <v>575</v>
      </c>
      <c r="C842">
        <v>400</v>
      </c>
      <c r="D842">
        <v>36</v>
      </c>
      <c r="L842" t="s">
        <v>5885</v>
      </c>
      <c r="N842" t="s">
        <v>7760</v>
      </c>
      <c r="O842" t="s">
        <v>7182</v>
      </c>
      <c r="P842" t="s">
        <v>7763</v>
      </c>
      <c r="Q842" t="s">
        <v>6943</v>
      </c>
      <c r="R842" t="s">
        <v>4088</v>
      </c>
      <c r="S842" t="s">
        <v>3902</v>
      </c>
      <c r="T842" t="s">
        <v>4089</v>
      </c>
      <c r="U842" t="s">
        <v>4092</v>
      </c>
      <c r="V842" t="s">
        <v>3902</v>
      </c>
      <c r="W842" t="s">
        <v>4055</v>
      </c>
      <c r="X842" t="s">
        <v>4093</v>
      </c>
      <c r="Y842" t="s">
        <v>3906</v>
      </c>
      <c r="Z842" t="s">
        <v>4094</v>
      </c>
    </row>
    <row r="843" spans="1:28" x14ac:dyDescent="0.25">
      <c r="A843">
        <v>678</v>
      </c>
      <c r="B843" t="s">
        <v>713</v>
      </c>
      <c r="C843">
        <v>400</v>
      </c>
      <c r="D843">
        <v>75</v>
      </c>
      <c r="L843" t="s">
        <v>5885</v>
      </c>
      <c r="N843" t="s">
        <v>7760</v>
      </c>
      <c r="O843" t="s">
        <v>7182</v>
      </c>
      <c r="P843" t="s">
        <v>7763</v>
      </c>
      <c r="Q843" t="s">
        <v>6944</v>
      </c>
      <c r="R843" t="s">
        <v>3895</v>
      </c>
      <c r="S843" t="s">
        <v>4097</v>
      </c>
      <c r="T843" t="s">
        <v>3907</v>
      </c>
    </row>
    <row r="844" spans="1:28" x14ac:dyDescent="0.25">
      <c r="A844">
        <v>10275.85</v>
      </c>
      <c r="B844" t="s">
        <v>713</v>
      </c>
      <c r="C844">
        <v>400</v>
      </c>
      <c r="D844">
        <v>75</v>
      </c>
      <c r="L844" t="s">
        <v>4788</v>
      </c>
      <c r="N844" t="s">
        <v>7760</v>
      </c>
      <c r="O844" t="s">
        <v>7182</v>
      </c>
      <c r="P844" t="s">
        <v>7760</v>
      </c>
      <c r="Q844" t="s">
        <v>6945</v>
      </c>
      <c r="R844" t="s">
        <v>3902</v>
      </c>
      <c r="S844" t="s">
        <v>5058</v>
      </c>
      <c r="T844" t="s">
        <v>4120</v>
      </c>
    </row>
    <row r="845" spans="1:28" x14ac:dyDescent="0.25">
      <c r="A845">
        <v>2217.34</v>
      </c>
      <c r="B845" t="s">
        <v>713</v>
      </c>
      <c r="C845">
        <v>400</v>
      </c>
      <c r="D845">
        <v>7.5</v>
      </c>
      <c r="L845" t="s">
        <v>4788</v>
      </c>
      <c r="N845" t="s">
        <v>7760</v>
      </c>
      <c r="O845" t="s">
        <v>7182</v>
      </c>
      <c r="P845" t="s">
        <v>7760</v>
      </c>
      <c r="Q845" t="s">
        <v>6946</v>
      </c>
      <c r="R845" t="s">
        <v>3902</v>
      </c>
      <c r="S845" t="s">
        <v>4108</v>
      </c>
      <c r="T845" t="s">
        <v>4109</v>
      </c>
    </row>
    <row r="846" spans="1:28" x14ac:dyDescent="0.25">
      <c r="A846">
        <v>340.39</v>
      </c>
      <c r="B846" t="s">
        <v>713</v>
      </c>
      <c r="C846">
        <v>400</v>
      </c>
      <c r="D846">
        <v>12.5</v>
      </c>
      <c r="L846" t="s">
        <v>5885</v>
      </c>
      <c r="N846" t="s">
        <v>7760</v>
      </c>
      <c r="O846" t="s">
        <v>7182</v>
      </c>
      <c r="P846" t="s">
        <v>7760</v>
      </c>
      <c r="Q846" t="s">
        <v>6947</v>
      </c>
      <c r="R846" t="s">
        <v>4103</v>
      </c>
      <c r="S846" t="s">
        <v>3902</v>
      </c>
    </row>
    <row r="847" spans="1:28" x14ac:dyDescent="0.25">
      <c r="A847">
        <v>3136.32</v>
      </c>
      <c r="B847" t="s">
        <v>713</v>
      </c>
      <c r="C847">
        <v>400</v>
      </c>
      <c r="D847">
        <v>75</v>
      </c>
      <c r="L847" t="s">
        <v>5885</v>
      </c>
      <c r="N847" t="s">
        <v>7760</v>
      </c>
      <c r="O847" t="s">
        <v>7182</v>
      </c>
      <c r="P847" t="s">
        <v>7760</v>
      </c>
      <c r="Q847" t="s">
        <v>6948</v>
      </c>
      <c r="R847" t="s">
        <v>4125</v>
      </c>
      <c r="S847" t="s">
        <v>3902</v>
      </c>
      <c r="T847" t="s">
        <v>3902</v>
      </c>
      <c r="U847" t="s">
        <v>4097</v>
      </c>
    </row>
    <row r="848" spans="1:28" x14ac:dyDescent="0.25">
      <c r="A848">
        <v>13925.4</v>
      </c>
      <c r="B848" t="s">
        <v>713</v>
      </c>
      <c r="C848">
        <v>520</v>
      </c>
      <c r="D848">
        <v>80</v>
      </c>
      <c r="L848" t="s">
        <v>4788</v>
      </c>
      <c r="N848" t="s">
        <v>7760</v>
      </c>
      <c r="O848" t="s">
        <v>7182</v>
      </c>
      <c r="P848" t="s">
        <v>7760</v>
      </c>
      <c r="Q848" t="s">
        <v>6949</v>
      </c>
      <c r="R848" t="s">
        <v>5059</v>
      </c>
      <c r="S848" t="s">
        <v>5060</v>
      </c>
      <c r="T848" t="s">
        <v>5061</v>
      </c>
    </row>
    <row r="849" spans="1:34" x14ac:dyDescent="0.25">
      <c r="A849">
        <v>75.44</v>
      </c>
      <c r="B849" t="s">
        <v>713</v>
      </c>
      <c r="C849">
        <v>400</v>
      </c>
      <c r="D849">
        <v>5</v>
      </c>
      <c r="L849" t="s">
        <v>5885</v>
      </c>
      <c r="N849" t="s">
        <v>7760</v>
      </c>
      <c r="O849" t="s">
        <v>7182</v>
      </c>
      <c r="P849" t="s">
        <v>7760</v>
      </c>
      <c r="Q849" t="s">
        <v>6950</v>
      </c>
      <c r="R849" t="s">
        <v>3902</v>
      </c>
      <c r="S849" t="s">
        <v>4104</v>
      </c>
    </row>
    <row r="850" spans="1:34" x14ac:dyDescent="0.25">
      <c r="A850">
        <v>2262.14</v>
      </c>
      <c r="B850" t="s">
        <v>575</v>
      </c>
      <c r="C850">
        <v>400</v>
      </c>
      <c r="D850">
        <v>6</v>
      </c>
      <c r="L850" t="s">
        <v>5885</v>
      </c>
      <c r="N850" t="s">
        <v>7760</v>
      </c>
      <c r="O850" t="s">
        <v>7182</v>
      </c>
      <c r="P850" t="s">
        <v>7763</v>
      </c>
      <c r="Q850" t="s">
        <v>6951</v>
      </c>
      <c r="R850" t="s">
        <v>4084</v>
      </c>
      <c r="S850" t="s">
        <v>3902</v>
      </c>
      <c r="T850" t="s">
        <v>4085</v>
      </c>
      <c r="U850" t="s">
        <v>4090</v>
      </c>
      <c r="V850" t="s">
        <v>3902</v>
      </c>
      <c r="W850" t="s">
        <v>4091</v>
      </c>
      <c r="X850" t="s">
        <v>4095</v>
      </c>
      <c r="Y850" t="s">
        <v>3902</v>
      </c>
      <c r="Z850" t="s">
        <v>4034</v>
      </c>
    </row>
    <row r="851" spans="1:34" x14ac:dyDescent="0.25">
      <c r="A851">
        <v>790.16</v>
      </c>
      <c r="B851" t="s">
        <v>575</v>
      </c>
      <c r="C851">
        <v>400</v>
      </c>
      <c r="D851">
        <v>24</v>
      </c>
      <c r="L851" t="s">
        <v>5885</v>
      </c>
      <c r="N851" t="s">
        <v>7760</v>
      </c>
      <c r="O851" t="s">
        <v>7182</v>
      </c>
      <c r="P851" t="s">
        <v>7763</v>
      </c>
      <c r="Q851" t="s">
        <v>6952</v>
      </c>
      <c r="R851" t="s">
        <v>4050</v>
      </c>
      <c r="S851" t="s">
        <v>3902</v>
      </c>
      <c r="T851" t="s">
        <v>4086</v>
      </c>
      <c r="U851" t="s">
        <v>3902</v>
      </c>
      <c r="V851" t="s">
        <v>4090</v>
      </c>
      <c r="W851" t="s">
        <v>3902</v>
      </c>
      <c r="X851" t="s">
        <v>4091</v>
      </c>
    </row>
    <row r="852" spans="1:34" x14ac:dyDescent="0.25">
      <c r="A852">
        <v>709.77</v>
      </c>
      <c r="B852" t="s">
        <v>575</v>
      </c>
      <c r="C852">
        <v>400</v>
      </c>
      <c r="D852">
        <v>15</v>
      </c>
      <c r="L852" t="s">
        <v>5885</v>
      </c>
      <c r="N852" t="s">
        <v>7760</v>
      </c>
      <c r="O852" t="s">
        <v>7182</v>
      </c>
      <c r="P852" t="s">
        <v>7760</v>
      </c>
      <c r="Q852" t="s">
        <v>6953</v>
      </c>
      <c r="R852" t="s">
        <v>4086</v>
      </c>
      <c r="S852" t="s">
        <v>3902</v>
      </c>
    </row>
    <row r="853" spans="1:34" x14ac:dyDescent="0.25">
      <c r="A853">
        <v>748.72</v>
      </c>
      <c r="B853" t="s">
        <v>575</v>
      </c>
      <c r="C853">
        <v>400</v>
      </c>
      <c r="D853">
        <v>3</v>
      </c>
      <c r="L853" t="s">
        <v>5885</v>
      </c>
      <c r="N853" t="s">
        <v>7760</v>
      </c>
      <c r="O853" t="s">
        <v>7182</v>
      </c>
      <c r="P853" t="s">
        <v>7763</v>
      </c>
      <c r="Q853" t="s">
        <v>6954</v>
      </c>
      <c r="R853" t="s">
        <v>4084</v>
      </c>
      <c r="S853" t="s">
        <v>3902</v>
      </c>
      <c r="T853" t="s">
        <v>4085</v>
      </c>
      <c r="U853" t="s">
        <v>4098</v>
      </c>
      <c r="V853" t="s">
        <v>3902</v>
      </c>
      <c r="W853" t="s">
        <v>4099</v>
      </c>
    </row>
    <row r="854" spans="1:34" x14ac:dyDescent="0.25">
      <c r="A854">
        <v>357.03</v>
      </c>
      <c r="B854" t="s">
        <v>575</v>
      </c>
      <c r="C854">
        <v>400</v>
      </c>
      <c r="D854">
        <v>15</v>
      </c>
      <c r="L854" t="s">
        <v>5885</v>
      </c>
      <c r="N854" t="s">
        <v>7760</v>
      </c>
      <c r="O854" t="s">
        <v>7182</v>
      </c>
      <c r="P854" t="s">
        <v>7760</v>
      </c>
      <c r="Q854" t="s">
        <v>6953</v>
      </c>
      <c r="R854" t="s">
        <v>4086</v>
      </c>
      <c r="S854" t="s">
        <v>3902</v>
      </c>
    </row>
    <row r="855" spans="1:34" x14ac:dyDescent="0.25">
      <c r="A855">
        <v>5257.9</v>
      </c>
      <c r="B855" t="s">
        <v>713</v>
      </c>
      <c r="C855">
        <v>400</v>
      </c>
      <c r="D855">
        <v>100</v>
      </c>
      <c r="K855">
        <v>1</v>
      </c>
      <c r="L855" t="s">
        <v>4788</v>
      </c>
      <c r="N855" t="s">
        <v>7760</v>
      </c>
      <c r="O855" t="s">
        <v>7182</v>
      </c>
      <c r="P855" t="s">
        <v>7760</v>
      </c>
      <c r="Q855" t="s">
        <v>6955</v>
      </c>
      <c r="R855" t="s">
        <v>3902</v>
      </c>
      <c r="S855" t="s">
        <v>4114</v>
      </c>
      <c r="T855" t="s">
        <v>3687</v>
      </c>
      <c r="U855" t="s">
        <v>4115</v>
      </c>
      <c r="V855" t="s">
        <v>3688</v>
      </c>
      <c r="W855" t="s">
        <v>4116</v>
      </c>
      <c r="X855" t="s">
        <v>3687</v>
      </c>
      <c r="Y855" t="s">
        <v>4631</v>
      </c>
      <c r="Z855" t="s">
        <v>3902</v>
      </c>
      <c r="AA855" t="s">
        <v>5062</v>
      </c>
      <c r="AB855" t="s">
        <v>3688</v>
      </c>
      <c r="AC855" t="s">
        <v>4119</v>
      </c>
      <c r="AD855" t="s">
        <v>3688</v>
      </c>
      <c r="AE855" t="s">
        <v>4120</v>
      </c>
    </row>
    <row r="856" spans="1:34" x14ac:dyDescent="0.25">
      <c r="D856">
        <v>12.5</v>
      </c>
      <c r="K856">
        <v>2</v>
      </c>
    </row>
    <row r="857" spans="1:34" x14ac:dyDescent="0.25">
      <c r="D857">
        <v>25</v>
      </c>
      <c r="K857">
        <v>1</v>
      </c>
    </row>
    <row r="858" spans="1:34" x14ac:dyDescent="0.25">
      <c r="C858">
        <v>400</v>
      </c>
      <c r="D858">
        <v>250</v>
      </c>
      <c r="K858">
        <v>2</v>
      </c>
    </row>
    <row r="859" spans="1:34" x14ac:dyDescent="0.25">
      <c r="D859">
        <v>50</v>
      </c>
      <c r="K859">
        <v>2</v>
      </c>
    </row>
    <row r="860" spans="1:34" x14ac:dyDescent="0.25">
      <c r="D860">
        <v>75</v>
      </c>
    </row>
    <row r="861" spans="1:34" x14ac:dyDescent="0.25">
      <c r="A861">
        <v>20443.75</v>
      </c>
      <c r="B861" t="s">
        <v>713</v>
      </c>
      <c r="C861">
        <v>400</v>
      </c>
      <c r="D861">
        <v>75</v>
      </c>
      <c r="L861" t="s">
        <v>4788</v>
      </c>
      <c r="N861" t="s">
        <v>7760</v>
      </c>
      <c r="O861" t="s">
        <v>7182</v>
      </c>
      <c r="P861" t="s">
        <v>7760</v>
      </c>
      <c r="Q861" t="s">
        <v>6956</v>
      </c>
      <c r="R861" t="s">
        <v>3902</v>
      </c>
      <c r="S861" t="s">
        <v>4100</v>
      </c>
      <c r="T861" t="s">
        <v>4101</v>
      </c>
    </row>
    <row r="862" spans="1:34" x14ac:dyDescent="0.25">
      <c r="A862">
        <v>504.17</v>
      </c>
      <c r="B862" t="s">
        <v>575</v>
      </c>
      <c r="C862">
        <v>400</v>
      </c>
      <c r="D862">
        <v>12.5</v>
      </c>
      <c r="L862" t="s">
        <v>5885</v>
      </c>
      <c r="N862" t="s">
        <v>7760</v>
      </c>
      <c r="O862" t="s">
        <v>7182</v>
      </c>
      <c r="P862" t="s">
        <v>7760</v>
      </c>
      <c r="Q862" t="s">
        <v>6957</v>
      </c>
      <c r="R862" t="s">
        <v>4050</v>
      </c>
      <c r="S862" t="s">
        <v>3902</v>
      </c>
    </row>
    <row r="863" spans="1:34" x14ac:dyDescent="0.25">
      <c r="A863">
        <v>73.069999999999993</v>
      </c>
      <c r="B863" t="s">
        <v>713</v>
      </c>
      <c r="C863">
        <v>400</v>
      </c>
      <c r="D863">
        <v>25</v>
      </c>
      <c r="L863" t="s">
        <v>5885</v>
      </c>
      <c r="N863" t="s">
        <v>7760</v>
      </c>
      <c r="O863" t="s">
        <v>7182</v>
      </c>
      <c r="P863" t="s">
        <v>7760</v>
      </c>
      <c r="Q863" t="s">
        <v>6958</v>
      </c>
      <c r="R863" t="s">
        <v>4125</v>
      </c>
      <c r="S863" t="s">
        <v>3902</v>
      </c>
    </row>
    <row r="864" spans="1:34" x14ac:dyDescent="0.25">
      <c r="A864">
        <v>37067.99</v>
      </c>
      <c r="B864" t="s">
        <v>713</v>
      </c>
      <c r="C864">
        <v>400</v>
      </c>
      <c r="D864">
        <v>25</v>
      </c>
      <c r="L864" t="s">
        <v>4788</v>
      </c>
      <c r="N864" t="s">
        <v>7760</v>
      </c>
      <c r="O864" t="s">
        <v>7182</v>
      </c>
      <c r="P864" t="s">
        <v>7763</v>
      </c>
      <c r="Q864" t="s">
        <v>6959</v>
      </c>
      <c r="R864" t="s">
        <v>3902</v>
      </c>
      <c r="S864" t="s">
        <v>4100</v>
      </c>
      <c r="T864" t="s">
        <v>4101</v>
      </c>
      <c r="U864" t="s">
        <v>4102</v>
      </c>
      <c r="V864" t="s">
        <v>3902</v>
      </c>
      <c r="W864" t="s">
        <v>4103</v>
      </c>
      <c r="X864" t="s">
        <v>3902</v>
      </c>
      <c r="Y864" t="s">
        <v>3902</v>
      </c>
      <c r="Z864" t="s">
        <v>4104</v>
      </c>
      <c r="AA864" t="s">
        <v>3902</v>
      </c>
      <c r="AB864" t="s">
        <v>4097</v>
      </c>
      <c r="AC864" t="s">
        <v>3902</v>
      </c>
      <c r="AD864" t="s">
        <v>4097</v>
      </c>
      <c r="AE864" t="s">
        <v>3902</v>
      </c>
      <c r="AF864" t="s">
        <v>4105</v>
      </c>
      <c r="AG864" t="s">
        <v>3902</v>
      </c>
      <c r="AH864" t="s">
        <v>4281</v>
      </c>
    </row>
    <row r="865" spans="1:40" x14ac:dyDescent="0.25">
      <c r="A865">
        <v>488.82</v>
      </c>
      <c r="B865" t="s">
        <v>575</v>
      </c>
      <c r="C865">
        <v>400</v>
      </c>
      <c r="D865">
        <v>12</v>
      </c>
      <c r="L865" t="s">
        <v>5885</v>
      </c>
      <c r="N865" t="s">
        <v>7760</v>
      </c>
      <c r="O865" t="s">
        <v>7182</v>
      </c>
      <c r="P865" t="s">
        <v>7763</v>
      </c>
      <c r="Q865" t="s">
        <v>6960</v>
      </c>
      <c r="R865" t="s">
        <v>4084</v>
      </c>
      <c r="S865" t="s">
        <v>3902</v>
      </c>
      <c r="T865" t="s">
        <v>4085</v>
      </c>
    </row>
    <row r="866" spans="1:40" x14ac:dyDescent="0.25">
      <c r="A866">
        <v>11306.17</v>
      </c>
      <c r="B866" t="s">
        <v>713</v>
      </c>
      <c r="K866">
        <v>3</v>
      </c>
      <c r="L866" t="s">
        <v>5885</v>
      </c>
      <c r="N866" t="s">
        <v>7176</v>
      </c>
      <c r="O866" t="s">
        <v>7182</v>
      </c>
      <c r="P866" t="s">
        <v>7763</v>
      </c>
      <c r="Q866" t="s">
        <v>774</v>
      </c>
      <c r="R866" t="s">
        <v>4221</v>
      </c>
      <c r="S866" t="s">
        <v>4223</v>
      </c>
      <c r="T866" t="s">
        <v>3686</v>
      </c>
      <c r="U866" t="s">
        <v>4052</v>
      </c>
      <c r="V866" t="s">
        <v>3902</v>
      </c>
      <c r="W866" t="s">
        <v>3908</v>
      </c>
      <c r="X866" t="s">
        <v>3893</v>
      </c>
      <c r="Y866" t="s">
        <v>3893</v>
      </c>
    </row>
    <row r="867" spans="1:40" x14ac:dyDescent="0.25">
      <c r="K867">
        <v>5</v>
      </c>
    </row>
    <row r="868" spans="1:40" x14ac:dyDescent="0.25">
      <c r="K868">
        <v>8</v>
      </c>
    </row>
    <row r="869" spans="1:40" x14ac:dyDescent="0.25">
      <c r="C869">
        <v>400</v>
      </c>
      <c r="D869">
        <v>25</v>
      </c>
    </row>
    <row r="870" spans="1:40" x14ac:dyDescent="0.25">
      <c r="A870">
        <v>4466.5200000000004</v>
      </c>
      <c r="B870" t="s">
        <v>713</v>
      </c>
      <c r="C870">
        <v>400</v>
      </c>
      <c r="D870">
        <v>30</v>
      </c>
      <c r="K870">
        <v>1</v>
      </c>
      <c r="L870" t="s">
        <v>4788</v>
      </c>
      <c r="N870" t="s">
        <v>7760</v>
      </c>
      <c r="O870" t="s">
        <v>7182</v>
      </c>
      <c r="P870" t="s">
        <v>7760</v>
      </c>
      <c r="Q870" t="s">
        <v>6961</v>
      </c>
      <c r="R870" t="s">
        <v>3902</v>
      </c>
      <c r="S870" t="s">
        <v>4112</v>
      </c>
      <c r="T870" t="s">
        <v>3687</v>
      </c>
      <c r="U870" t="s">
        <v>5063</v>
      </c>
      <c r="V870" t="s">
        <v>3687</v>
      </c>
      <c r="W870" t="s">
        <v>5064</v>
      </c>
      <c r="X870" t="s">
        <v>3902</v>
      </c>
      <c r="Y870" t="s">
        <v>4640</v>
      </c>
      <c r="Z870" t="s">
        <v>3687</v>
      </c>
      <c r="AA870" t="s">
        <v>4630</v>
      </c>
      <c r="AB870" t="s">
        <v>3687</v>
      </c>
      <c r="AC870" t="s">
        <v>5052</v>
      </c>
      <c r="AD870" t="s">
        <v>3687</v>
      </c>
      <c r="AE870" t="s">
        <v>4639</v>
      </c>
      <c r="AF870" t="s">
        <v>3902</v>
      </c>
      <c r="AG870" t="s">
        <v>5065</v>
      </c>
      <c r="AH870" t="s">
        <v>4631</v>
      </c>
      <c r="AI870" t="s">
        <v>3902</v>
      </c>
      <c r="AJ870" t="s">
        <v>4209</v>
      </c>
      <c r="AK870" t="s">
        <v>3687</v>
      </c>
      <c r="AL870" t="s">
        <v>5066</v>
      </c>
      <c r="AM870" t="s">
        <v>3687</v>
      </c>
      <c r="AN870" t="s">
        <v>5068</v>
      </c>
    </row>
    <row r="871" spans="1:40" x14ac:dyDescent="0.25">
      <c r="D871">
        <v>10</v>
      </c>
      <c r="K871">
        <v>1</v>
      </c>
    </row>
    <row r="872" spans="1:40" x14ac:dyDescent="0.25">
      <c r="C872">
        <v>400</v>
      </c>
      <c r="D872">
        <v>40</v>
      </c>
      <c r="K872">
        <v>1</v>
      </c>
    </row>
    <row r="873" spans="1:40" x14ac:dyDescent="0.25">
      <c r="D873">
        <v>5</v>
      </c>
      <c r="K873">
        <v>1</v>
      </c>
    </row>
    <row r="874" spans="1:40" x14ac:dyDescent="0.25">
      <c r="D874">
        <v>10</v>
      </c>
      <c r="K874">
        <v>1</v>
      </c>
    </row>
    <row r="875" spans="1:40" x14ac:dyDescent="0.25">
      <c r="C875">
        <v>400</v>
      </c>
      <c r="D875">
        <v>20</v>
      </c>
      <c r="K875">
        <v>1</v>
      </c>
    </row>
    <row r="876" spans="1:40" x14ac:dyDescent="0.25">
      <c r="D876" t="s">
        <v>5067</v>
      </c>
      <c r="K876">
        <v>1</v>
      </c>
    </row>
    <row r="877" spans="1:40" x14ac:dyDescent="0.25">
      <c r="D877">
        <v>12.5</v>
      </c>
    </row>
    <row r="878" spans="1:40" x14ac:dyDescent="0.25">
      <c r="A878">
        <v>463.08</v>
      </c>
      <c r="B878" t="s">
        <v>575</v>
      </c>
      <c r="C878">
        <v>400</v>
      </c>
      <c r="D878">
        <v>25</v>
      </c>
      <c r="L878" t="s">
        <v>5885</v>
      </c>
      <c r="N878" t="s">
        <v>7760</v>
      </c>
      <c r="O878" t="s">
        <v>7182</v>
      </c>
      <c r="P878" t="s">
        <v>7763</v>
      </c>
      <c r="Q878" t="s">
        <v>6962</v>
      </c>
      <c r="R878" t="s">
        <v>4092</v>
      </c>
      <c r="S878" t="s">
        <v>3902</v>
      </c>
    </row>
    <row r="879" spans="1:40" x14ac:dyDescent="0.25">
      <c r="A879">
        <v>1164.74</v>
      </c>
      <c r="B879" t="s">
        <v>713</v>
      </c>
      <c r="C879">
        <v>400</v>
      </c>
      <c r="D879">
        <v>60</v>
      </c>
      <c r="K879">
        <v>1</v>
      </c>
      <c r="L879" t="s">
        <v>4788</v>
      </c>
      <c r="N879" t="s">
        <v>7760</v>
      </c>
      <c r="O879" t="s">
        <v>7182</v>
      </c>
      <c r="P879" t="s">
        <v>7760</v>
      </c>
      <c r="Q879" t="s">
        <v>6963</v>
      </c>
      <c r="R879" t="s">
        <v>3902</v>
      </c>
      <c r="S879" t="s">
        <v>5051</v>
      </c>
      <c r="T879" t="s">
        <v>3687</v>
      </c>
      <c r="U879" t="s">
        <v>5052</v>
      </c>
      <c r="V879" t="s">
        <v>3688</v>
      </c>
      <c r="W879" t="s">
        <v>4639</v>
      </c>
      <c r="X879" t="s">
        <v>3902</v>
      </c>
      <c r="Y879" t="s">
        <v>4121</v>
      </c>
      <c r="Z879" t="s">
        <v>4122</v>
      </c>
    </row>
    <row r="880" spans="1:40" x14ac:dyDescent="0.25">
      <c r="D880">
        <v>10</v>
      </c>
      <c r="K880">
        <v>2</v>
      </c>
    </row>
    <row r="881" spans="1:25" x14ac:dyDescent="0.25">
      <c r="C881">
        <v>400</v>
      </c>
      <c r="D881" t="s">
        <v>4651</v>
      </c>
    </row>
    <row r="882" spans="1:25" x14ac:dyDescent="0.25">
      <c r="A882">
        <v>1742.93</v>
      </c>
      <c r="B882" t="s">
        <v>713</v>
      </c>
      <c r="C882">
        <v>400</v>
      </c>
      <c r="D882">
        <v>100</v>
      </c>
      <c r="K882">
        <v>1</v>
      </c>
      <c r="L882" t="s">
        <v>4788</v>
      </c>
      <c r="N882" t="s">
        <v>7760</v>
      </c>
      <c r="O882" t="s">
        <v>7182</v>
      </c>
      <c r="P882" t="s">
        <v>7760</v>
      </c>
      <c r="Q882" t="s">
        <v>6964</v>
      </c>
      <c r="R882" t="s">
        <v>3902</v>
      </c>
      <c r="S882" t="s">
        <v>4114</v>
      </c>
      <c r="T882" t="s">
        <v>3687</v>
      </c>
      <c r="U882" t="s">
        <v>4115</v>
      </c>
      <c r="V882" t="s">
        <v>3688</v>
      </c>
      <c r="W882" t="s">
        <v>4116</v>
      </c>
      <c r="X882" t="s">
        <v>3687</v>
      </c>
      <c r="Y882" t="s">
        <v>4631</v>
      </c>
    </row>
    <row r="883" spans="1:25" x14ac:dyDescent="0.25">
      <c r="D883">
        <v>12.5</v>
      </c>
      <c r="K883">
        <v>2</v>
      </c>
    </row>
    <row r="884" spans="1:25" x14ac:dyDescent="0.25">
      <c r="D884">
        <v>25</v>
      </c>
      <c r="K884">
        <v>1</v>
      </c>
    </row>
    <row r="885" spans="1:25" x14ac:dyDescent="0.25">
      <c r="D885">
        <v>5</v>
      </c>
    </row>
    <row r="886" spans="1:25" x14ac:dyDescent="0.25">
      <c r="A886">
        <v>362.32</v>
      </c>
      <c r="B886" t="s">
        <v>713</v>
      </c>
      <c r="C886">
        <v>400</v>
      </c>
      <c r="D886">
        <v>25</v>
      </c>
      <c r="L886" t="s">
        <v>5885</v>
      </c>
      <c r="N886" t="s">
        <v>7760</v>
      </c>
      <c r="O886" t="s">
        <v>7182</v>
      </c>
      <c r="P886" t="s">
        <v>7763</v>
      </c>
      <c r="Q886" t="s">
        <v>6965</v>
      </c>
      <c r="R886" t="s">
        <v>3902</v>
      </c>
      <c r="S886" t="s">
        <v>5069</v>
      </c>
      <c r="T886" t="s">
        <v>4110</v>
      </c>
    </row>
    <row r="887" spans="1:25" x14ac:dyDescent="0.25">
      <c r="A887">
        <v>8160.21</v>
      </c>
      <c r="B887" t="s">
        <v>713</v>
      </c>
      <c r="C887">
        <v>400</v>
      </c>
      <c r="D887">
        <v>300</v>
      </c>
      <c r="K887">
        <v>3</v>
      </c>
      <c r="L887" t="s">
        <v>4788</v>
      </c>
      <c r="N887" t="s">
        <v>7760</v>
      </c>
      <c r="O887" t="s">
        <v>7182</v>
      </c>
      <c r="P887" t="s">
        <v>7760</v>
      </c>
      <c r="Q887" t="s">
        <v>6966</v>
      </c>
      <c r="R887" t="s">
        <v>3902</v>
      </c>
      <c r="S887" t="s">
        <v>4100</v>
      </c>
      <c r="T887" t="s">
        <v>4221</v>
      </c>
      <c r="U887" t="s">
        <v>5054</v>
      </c>
      <c r="V887" t="s">
        <v>3687</v>
      </c>
      <c r="W887" t="s">
        <v>4058</v>
      </c>
      <c r="X887" t="s">
        <v>3687</v>
      </c>
      <c r="Y887" t="s">
        <v>5055</v>
      </c>
    </row>
    <row r="888" spans="1:25" x14ac:dyDescent="0.25">
      <c r="D888">
        <v>75</v>
      </c>
      <c r="K888">
        <v>1</v>
      </c>
    </row>
    <row r="889" spans="1:25" x14ac:dyDescent="0.25">
      <c r="D889">
        <v>25</v>
      </c>
      <c r="K889">
        <v>1</v>
      </c>
    </row>
    <row r="890" spans="1:25" x14ac:dyDescent="0.25">
      <c r="D890">
        <v>50</v>
      </c>
    </row>
    <row r="891" spans="1:25" x14ac:dyDescent="0.25">
      <c r="A891">
        <v>4704.22</v>
      </c>
      <c r="B891" t="s">
        <v>713</v>
      </c>
      <c r="C891">
        <v>400</v>
      </c>
      <c r="D891">
        <v>80</v>
      </c>
      <c r="L891" t="s">
        <v>4788</v>
      </c>
      <c r="N891" t="s">
        <v>7760</v>
      </c>
      <c r="O891" t="s">
        <v>7182</v>
      </c>
      <c r="P891" t="s">
        <v>7763</v>
      </c>
      <c r="Q891" t="s">
        <v>6967</v>
      </c>
      <c r="R891" t="s">
        <v>4107</v>
      </c>
      <c r="S891" t="s">
        <v>3893</v>
      </c>
      <c r="T891" t="s">
        <v>3907</v>
      </c>
    </row>
    <row r="892" spans="1:25" x14ac:dyDescent="0.25">
      <c r="A892">
        <v>1216.46</v>
      </c>
      <c r="B892" t="s">
        <v>575</v>
      </c>
      <c r="C892">
        <v>400</v>
      </c>
      <c r="D892">
        <v>25</v>
      </c>
      <c r="L892" t="s">
        <v>5885</v>
      </c>
      <c r="N892" t="s">
        <v>7760</v>
      </c>
      <c r="O892" t="s">
        <v>7182</v>
      </c>
      <c r="P892" t="s">
        <v>7763</v>
      </c>
      <c r="Q892" t="s">
        <v>6962</v>
      </c>
      <c r="R892" t="s">
        <v>4092</v>
      </c>
      <c r="S892" t="s">
        <v>3902</v>
      </c>
    </row>
    <row r="893" spans="1:25" x14ac:dyDescent="0.25">
      <c r="A893">
        <v>4744.3999999999996</v>
      </c>
      <c r="B893" t="s">
        <v>713</v>
      </c>
      <c r="C893">
        <v>400</v>
      </c>
      <c r="D893">
        <v>300</v>
      </c>
      <c r="K893">
        <v>3</v>
      </c>
      <c r="L893" t="s">
        <v>4788</v>
      </c>
      <c r="N893" t="s">
        <v>7760</v>
      </c>
      <c r="O893" t="s">
        <v>7182</v>
      </c>
      <c r="P893" t="s">
        <v>7760</v>
      </c>
      <c r="Q893" t="s">
        <v>6968</v>
      </c>
      <c r="R893" t="s">
        <v>3902</v>
      </c>
      <c r="S893" t="s">
        <v>4100</v>
      </c>
      <c r="T893" t="s">
        <v>4221</v>
      </c>
      <c r="U893" t="s">
        <v>5054</v>
      </c>
      <c r="V893" t="s">
        <v>3687</v>
      </c>
      <c r="W893" t="s">
        <v>4058</v>
      </c>
      <c r="X893" t="s">
        <v>3687</v>
      </c>
      <c r="Y893" t="s">
        <v>5055</v>
      </c>
    </row>
    <row r="894" spans="1:25" x14ac:dyDescent="0.25">
      <c r="D894">
        <v>75</v>
      </c>
      <c r="K894">
        <v>1</v>
      </c>
    </row>
    <row r="895" spans="1:25" x14ac:dyDescent="0.25">
      <c r="D895">
        <v>25</v>
      </c>
      <c r="K895">
        <v>1</v>
      </c>
    </row>
    <row r="896" spans="1:25" x14ac:dyDescent="0.25">
      <c r="D896">
        <v>50</v>
      </c>
    </row>
    <row r="897" spans="1:73" x14ac:dyDescent="0.25">
      <c r="A897">
        <v>1222.71</v>
      </c>
      <c r="B897" t="s">
        <v>575</v>
      </c>
      <c r="C897">
        <v>400</v>
      </c>
      <c r="D897">
        <v>25</v>
      </c>
      <c r="L897" t="s">
        <v>5885</v>
      </c>
      <c r="N897" t="s">
        <v>7760</v>
      </c>
      <c r="O897" t="s">
        <v>7182</v>
      </c>
      <c r="P897" t="s">
        <v>7763</v>
      </c>
      <c r="Q897" t="s">
        <v>6962</v>
      </c>
      <c r="R897" t="s">
        <v>4092</v>
      </c>
      <c r="S897" t="s">
        <v>3902</v>
      </c>
    </row>
    <row r="898" spans="1:73" x14ac:dyDescent="0.25">
      <c r="A898">
        <v>22901.41</v>
      </c>
      <c r="B898" t="s">
        <v>713</v>
      </c>
      <c r="C898">
        <v>400</v>
      </c>
      <c r="D898">
        <v>7.5</v>
      </c>
      <c r="F898" t="s">
        <v>6174</v>
      </c>
      <c r="G898" t="s">
        <v>4379</v>
      </c>
      <c r="J898" t="s">
        <v>4516</v>
      </c>
      <c r="K898">
        <v>3</v>
      </c>
      <c r="L898" t="s">
        <v>4788</v>
      </c>
      <c r="N898" t="s">
        <v>7760</v>
      </c>
      <c r="O898" t="s">
        <v>7182</v>
      </c>
      <c r="P898" t="s">
        <v>7763</v>
      </c>
      <c r="Q898" t="s">
        <v>6969</v>
      </c>
      <c r="R898" t="s">
        <v>3902</v>
      </c>
      <c r="S898" t="s">
        <v>4108</v>
      </c>
      <c r="T898" t="s">
        <v>4109</v>
      </c>
      <c r="U898" t="s">
        <v>6173</v>
      </c>
      <c r="V898" t="s">
        <v>6175</v>
      </c>
      <c r="W898" t="s">
        <v>6176</v>
      </c>
      <c r="X898" t="s">
        <v>3700</v>
      </c>
      <c r="Y898" t="s">
        <v>3902</v>
      </c>
      <c r="Z898" t="s">
        <v>4110</v>
      </c>
      <c r="AA898" t="s">
        <v>4111</v>
      </c>
      <c r="AB898" t="s">
        <v>6173</v>
      </c>
      <c r="AC898" t="s">
        <v>6175</v>
      </c>
      <c r="AD898" t="s">
        <v>6177</v>
      </c>
      <c r="AE898" t="s">
        <v>3692</v>
      </c>
      <c r="AF898" t="s">
        <v>3902</v>
      </c>
      <c r="AG898" t="s">
        <v>4112</v>
      </c>
      <c r="AH898" t="s">
        <v>4113</v>
      </c>
      <c r="AI898" t="s">
        <v>6173</v>
      </c>
      <c r="AJ898" t="s">
        <v>6175</v>
      </c>
      <c r="AK898" t="s">
        <v>6178</v>
      </c>
      <c r="AL898" t="s">
        <v>3700</v>
      </c>
      <c r="AM898" t="s">
        <v>3902</v>
      </c>
      <c r="AN898" t="s">
        <v>4114</v>
      </c>
      <c r="AO898" t="s">
        <v>3687</v>
      </c>
      <c r="AP898" t="s">
        <v>4115</v>
      </c>
      <c r="AQ898" t="s">
        <v>3688</v>
      </c>
      <c r="AR898" t="s">
        <v>4116</v>
      </c>
      <c r="AS898" t="s">
        <v>3687</v>
      </c>
      <c r="AT898" t="s">
        <v>4117</v>
      </c>
      <c r="AU898" t="s">
        <v>6173</v>
      </c>
      <c r="AV898" t="s">
        <v>6175</v>
      </c>
      <c r="AW898" t="s">
        <v>6179</v>
      </c>
      <c r="AX898" t="s">
        <v>3689</v>
      </c>
      <c r="AY898" t="s">
        <v>3902</v>
      </c>
      <c r="AZ898" t="s">
        <v>4118</v>
      </c>
      <c r="BA898" t="s">
        <v>3687</v>
      </c>
      <c r="BB898" t="s">
        <v>4119</v>
      </c>
      <c r="BC898" t="s">
        <v>4237</v>
      </c>
      <c r="BD898" t="s">
        <v>4120</v>
      </c>
      <c r="BE898" t="s">
        <v>6173</v>
      </c>
      <c r="BF898" t="s">
        <v>6175</v>
      </c>
      <c r="BG898" t="s">
        <v>6180</v>
      </c>
      <c r="BH898" t="s">
        <v>3690</v>
      </c>
      <c r="BI898" t="s">
        <v>3902</v>
      </c>
      <c r="BJ898" t="s">
        <v>4121</v>
      </c>
      <c r="BK898" t="s">
        <v>4122</v>
      </c>
      <c r="BL898" t="s">
        <v>6173</v>
      </c>
      <c r="BM898" t="s">
        <v>6175</v>
      </c>
      <c r="BN898" t="s">
        <v>6181</v>
      </c>
      <c r="BO898" t="s">
        <v>3692</v>
      </c>
      <c r="BP898" t="s">
        <v>3902</v>
      </c>
      <c r="BQ898" t="s">
        <v>4123</v>
      </c>
      <c r="BR898" t="s">
        <v>6173</v>
      </c>
      <c r="BS898" t="s">
        <v>6175</v>
      </c>
      <c r="BT898" t="s">
        <v>6182</v>
      </c>
      <c r="BU898" t="s">
        <v>3689</v>
      </c>
    </row>
    <row r="899" spans="1:73" x14ac:dyDescent="0.25">
      <c r="C899">
        <v>400</v>
      </c>
      <c r="D899">
        <v>10</v>
      </c>
      <c r="F899" t="s">
        <v>6174</v>
      </c>
      <c r="G899" t="s">
        <v>4379</v>
      </c>
      <c r="J899" t="s">
        <v>4517</v>
      </c>
      <c r="K899">
        <v>2</v>
      </c>
    </row>
    <row r="900" spans="1:73" x14ac:dyDescent="0.25">
      <c r="C900">
        <v>400</v>
      </c>
      <c r="D900">
        <v>15</v>
      </c>
      <c r="F900" t="s">
        <v>6174</v>
      </c>
      <c r="G900" t="s">
        <v>4379</v>
      </c>
      <c r="J900" t="s">
        <v>4518</v>
      </c>
      <c r="K900">
        <v>3</v>
      </c>
    </row>
    <row r="901" spans="1:73" x14ac:dyDescent="0.25">
      <c r="C901">
        <v>400</v>
      </c>
      <c r="D901">
        <v>100</v>
      </c>
      <c r="K901">
        <v>1</v>
      </c>
    </row>
    <row r="902" spans="1:73" x14ac:dyDescent="0.25">
      <c r="D902">
        <v>12.5</v>
      </c>
      <c r="K902">
        <v>2</v>
      </c>
    </row>
    <row r="903" spans="1:73" x14ac:dyDescent="0.25">
      <c r="D903">
        <v>25</v>
      </c>
      <c r="K903">
        <v>1</v>
      </c>
    </row>
    <row r="904" spans="1:73" x14ac:dyDescent="0.25">
      <c r="D904">
        <v>37.5</v>
      </c>
      <c r="F904" t="s">
        <v>6174</v>
      </c>
      <c r="G904" t="s">
        <v>4379</v>
      </c>
      <c r="J904" t="s">
        <v>4519</v>
      </c>
      <c r="K904">
        <v>1</v>
      </c>
    </row>
    <row r="905" spans="1:73" x14ac:dyDescent="0.25">
      <c r="C905">
        <v>400</v>
      </c>
      <c r="D905">
        <v>500</v>
      </c>
      <c r="K905">
        <v>1</v>
      </c>
    </row>
    <row r="906" spans="1:73" x14ac:dyDescent="0.25">
      <c r="D906">
        <v>50</v>
      </c>
      <c r="K906">
        <v>6</v>
      </c>
    </row>
    <row r="907" spans="1:73" x14ac:dyDescent="0.25">
      <c r="D907">
        <v>75</v>
      </c>
      <c r="F907" t="s">
        <v>6174</v>
      </c>
      <c r="G907" t="s">
        <v>4379</v>
      </c>
      <c r="J907" t="s">
        <v>4520</v>
      </c>
      <c r="K907">
        <v>4</v>
      </c>
    </row>
    <row r="908" spans="1:73" x14ac:dyDescent="0.25">
      <c r="C908">
        <v>400</v>
      </c>
      <c r="D908" t="s">
        <v>4651</v>
      </c>
      <c r="F908" t="s">
        <v>6174</v>
      </c>
      <c r="G908" t="s">
        <v>4379</v>
      </c>
      <c r="J908" t="s">
        <v>4521</v>
      </c>
      <c r="K908">
        <v>2</v>
      </c>
    </row>
    <row r="909" spans="1:73" x14ac:dyDescent="0.25">
      <c r="C909">
        <v>400</v>
      </c>
      <c r="D909">
        <v>75</v>
      </c>
      <c r="F909" t="s">
        <v>6174</v>
      </c>
      <c r="G909" t="s">
        <v>4379</v>
      </c>
      <c r="J909" t="s">
        <v>4522</v>
      </c>
      <c r="K909">
        <v>1</v>
      </c>
    </row>
    <row r="911" spans="1:73" x14ac:dyDescent="0.25">
      <c r="A911">
        <v>5753.79</v>
      </c>
      <c r="B911" t="s">
        <v>713</v>
      </c>
      <c r="C911">
        <v>400</v>
      </c>
      <c r="D911">
        <v>50</v>
      </c>
      <c r="L911" t="s">
        <v>5885</v>
      </c>
      <c r="N911" t="s">
        <v>7760</v>
      </c>
      <c r="O911" t="s">
        <v>7182</v>
      </c>
      <c r="P911" t="s">
        <v>7763</v>
      </c>
      <c r="Q911" t="s">
        <v>6970</v>
      </c>
      <c r="R911" t="s">
        <v>4124</v>
      </c>
      <c r="S911" t="s">
        <v>3902</v>
      </c>
      <c r="T911" t="s">
        <v>4125</v>
      </c>
      <c r="U911" t="s">
        <v>3902</v>
      </c>
      <c r="V911" t="s">
        <v>3902</v>
      </c>
      <c r="W911" t="s">
        <v>4126</v>
      </c>
      <c r="X911" t="s">
        <v>3902</v>
      </c>
      <c r="Y911" t="s">
        <v>4127</v>
      </c>
      <c r="Z911" t="s">
        <v>3902</v>
      </c>
      <c r="AA911" t="s">
        <v>4128</v>
      </c>
      <c r="AB911" t="s">
        <v>3902</v>
      </c>
      <c r="AC911" t="s">
        <v>4282</v>
      </c>
    </row>
    <row r="912" spans="1:73" x14ac:dyDescent="0.25">
      <c r="A912">
        <v>2660.73</v>
      </c>
      <c r="B912" t="s">
        <v>575</v>
      </c>
      <c r="C912">
        <v>400</v>
      </c>
      <c r="D912">
        <v>25</v>
      </c>
      <c r="F912" t="s">
        <v>4542</v>
      </c>
      <c r="G912" t="s">
        <v>4379</v>
      </c>
      <c r="J912">
        <v>415168</v>
      </c>
      <c r="K912">
        <v>52</v>
      </c>
      <c r="L912" t="s">
        <v>5885</v>
      </c>
      <c r="N912" t="s">
        <v>7760</v>
      </c>
      <c r="O912" t="s">
        <v>7182</v>
      </c>
      <c r="P912" t="s">
        <v>7763</v>
      </c>
      <c r="Q912" t="s">
        <v>6971</v>
      </c>
      <c r="R912" t="s">
        <v>4092</v>
      </c>
      <c r="S912" t="s">
        <v>3902</v>
      </c>
      <c r="T912" t="s">
        <v>6118</v>
      </c>
      <c r="U912" t="s">
        <v>6175</v>
      </c>
      <c r="V912" t="s">
        <v>6183</v>
      </c>
      <c r="W912" t="s">
        <v>6184</v>
      </c>
    </row>
    <row r="914" spans="1:35" x14ac:dyDescent="0.25">
      <c r="A914">
        <v>7316.33</v>
      </c>
      <c r="B914" t="s">
        <v>713</v>
      </c>
      <c r="C914">
        <v>400</v>
      </c>
      <c r="D914">
        <v>50</v>
      </c>
      <c r="F914" t="s">
        <v>6174</v>
      </c>
      <c r="G914" t="s">
        <v>4379</v>
      </c>
      <c r="J914" t="s">
        <v>4523</v>
      </c>
      <c r="K914">
        <v>2</v>
      </c>
      <c r="L914" t="s">
        <v>5885</v>
      </c>
      <c r="N914" t="s">
        <v>7760</v>
      </c>
      <c r="O914" t="s">
        <v>7182</v>
      </c>
      <c r="P914" t="s">
        <v>7763</v>
      </c>
      <c r="Q914" t="s">
        <v>6972</v>
      </c>
      <c r="R914" t="s">
        <v>3902</v>
      </c>
      <c r="S914" t="s">
        <v>4129</v>
      </c>
      <c r="T914" t="s">
        <v>6173</v>
      </c>
      <c r="U914" t="s">
        <v>6175</v>
      </c>
      <c r="V914" t="s">
        <v>6185</v>
      </c>
      <c r="W914" t="s">
        <v>3692</v>
      </c>
      <c r="X914" t="s">
        <v>3902</v>
      </c>
      <c r="Y914" t="s">
        <v>4130</v>
      </c>
      <c r="Z914" t="s">
        <v>6173</v>
      </c>
      <c r="AA914" t="s">
        <v>6175</v>
      </c>
      <c r="AB914" t="s">
        <v>6186</v>
      </c>
      <c r="AC914" t="s">
        <v>6187</v>
      </c>
      <c r="AD914" t="s">
        <v>3902</v>
      </c>
      <c r="AE914" t="s">
        <v>4131</v>
      </c>
      <c r="AF914" t="s">
        <v>6173</v>
      </c>
      <c r="AG914" t="s">
        <v>6175</v>
      </c>
      <c r="AH914" t="s">
        <v>6188</v>
      </c>
      <c r="AI914" t="s">
        <v>3690</v>
      </c>
    </row>
    <row r="915" spans="1:35" x14ac:dyDescent="0.25">
      <c r="C915">
        <v>400</v>
      </c>
      <c r="D915">
        <v>25</v>
      </c>
      <c r="F915" t="s">
        <v>6174</v>
      </c>
      <c r="G915" t="s">
        <v>4379</v>
      </c>
      <c r="J915" t="s">
        <v>4524</v>
      </c>
      <c r="K915">
        <v>5</v>
      </c>
    </row>
    <row r="916" spans="1:35" x14ac:dyDescent="0.25">
      <c r="C916">
        <v>400</v>
      </c>
      <c r="D916">
        <v>12.5</v>
      </c>
      <c r="F916" t="s">
        <v>6174</v>
      </c>
      <c r="G916" t="s">
        <v>4379</v>
      </c>
      <c r="J916" t="s">
        <v>4525</v>
      </c>
      <c r="K916">
        <v>4</v>
      </c>
    </row>
    <row r="918" spans="1:35" x14ac:dyDescent="0.25">
      <c r="A918">
        <v>8.99</v>
      </c>
      <c r="B918" t="s">
        <v>575</v>
      </c>
      <c r="C918">
        <v>400</v>
      </c>
      <c r="D918">
        <v>3</v>
      </c>
      <c r="F918" t="s">
        <v>4542</v>
      </c>
      <c r="G918" t="s">
        <v>4379</v>
      </c>
      <c r="J918">
        <v>415160</v>
      </c>
      <c r="K918">
        <v>1</v>
      </c>
      <c r="L918" t="s">
        <v>5885</v>
      </c>
      <c r="N918" t="s">
        <v>7760</v>
      </c>
      <c r="O918" t="s">
        <v>7182</v>
      </c>
      <c r="P918" t="s">
        <v>7763</v>
      </c>
      <c r="Q918" t="s">
        <v>6973</v>
      </c>
      <c r="R918" t="s">
        <v>4098</v>
      </c>
      <c r="S918" t="s">
        <v>3902</v>
      </c>
      <c r="T918" t="s">
        <v>4099</v>
      </c>
      <c r="U918" t="s">
        <v>6118</v>
      </c>
      <c r="V918" t="s">
        <v>6175</v>
      </c>
      <c r="W918" t="s">
        <v>6189</v>
      </c>
      <c r="X918" t="s">
        <v>3689</v>
      </c>
    </row>
    <row r="920" spans="1:35" x14ac:dyDescent="0.25">
      <c r="A920">
        <v>110.98</v>
      </c>
      <c r="B920" t="s">
        <v>575</v>
      </c>
      <c r="C920">
        <v>400</v>
      </c>
      <c r="D920">
        <v>6</v>
      </c>
      <c r="F920" t="s">
        <v>4542</v>
      </c>
      <c r="G920" t="s">
        <v>4379</v>
      </c>
      <c r="J920">
        <v>415161</v>
      </c>
      <c r="K920">
        <v>7</v>
      </c>
      <c r="L920" t="s">
        <v>5885</v>
      </c>
      <c r="N920" t="s">
        <v>7760</v>
      </c>
      <c r="O920" t="s">
        <v>7182</v>
      </c>
      <c r="P920" t="s">
        <v>7763</v>
      </c>
      <c r="Q920" t="s">
        <v>6974</v>
      </c>
      <c r="R920" t="s">
        <v>4095</v>
      </c>
      <c r="S920" t="s">
        <v>3902</v>
      </c>
      <c r="T920" t="s">
        <v>4034</v>
      </c>
      <c r="U920" t="s">
        <v>6118</v>
      </c>
      <c r="V920" t="s">
        <v>6175</v>
      </c>
      <c r="W920" t="s">
        <v>6190</v>
      </c>
      <c r="X920" t="s">
        <v>6191</v>
      </c>
    </row>
    <row r="922" spans="1:35" x14ac:dyDescent="0.25">
      <c r="A922">
        <v>197.15</v>
      </c>
      <c r="B922" t="s">
        <v>575</v>
      </c>
      <c r="C922">
        <v>400</v>
      </c>
      <c r="D922">
        <v>12</v>
      </c>
      <c r="F922" t="s">
        <v>4542</v>
      </c>
      <c r="G922" t="s">
        <v>4379</v>
      </c>
      <c r="J922">
        <v>415164</v>
      </c>
      <c r="K922">
        <v>6</v>
      </c>
      <c r="L922" t="s">
        <v>5885</v>
      </c>
      <c r="N922" t="s">
        <v>7760</v>
      </c>
      <c r="O922" t="s">
        <v>7182</v>
      </c>
      <c r="P922" t="s">
        <v>7763</v>
      </c>
      <c r="Q922" t="s">
        <v>6975</v>
      </c>
      <c r="R922" t="s">
        <v>4084</v>
      </c>
      <c r="S922" t="s">
        <v>3902</v>
      </c>
      <c r="T922" t="s">
        <v>4085</v>
      </c>
      <c r="U922" t="s">
        <v>6118</v>
      </c>
      <c r="V922" t="s">
        <v>6175</v>
      </c>
      <c r="W922" t="s">
        <v>6192</v>
      </c>
      <c r="X922" t="s">
        <v>4624</v>
      </c>
      <c r="Y922" t="s">
        <v>4098</v>
      </c>
      <c r="Z922" t="s">
        <v>3902</v>
      </c>
      <c r="AA922" t="s">
        <v>4099</v>
      </c>
      <c r="AB922" t="s">
        <v>6118</v>
      </c>
      <c r="AC922" t="s">
        <v>6175</v>
      </c>
      <c r="AD922" t="s">
        <v>6189</v>
      </c>
      <c r="AE922" t="s">
        <v>3692</v>
      </c>
    </row>
    <row r="923" spans="1:35" x14ac:dyDescent="0.25">
      <c r="C923">
        <v>400</v>
      </c>
      <c r="D923">
        <v>3</v>
      </c>
      <c r="F923" t="s">
        <v>4542</v>
      </c>
      <c r="G923" t="s">
        <v>4379</v>
      </c>
      <c r="J923">
        <v>415160</v>
      </c>
      <c r="K923">
        <v>2</v>
      </c>
    </row>
    <row r="925" spans="1:35" x14ac:dyDescent="0.25">
      <c r="A925">
        <v>3712.86</v>
      </c>
      <c r="B925" t="s">
        <v>575</v>
      </c>
      <c r="C925">
        <v>400</v>
      </c>
      <c r="D925">
        <v>25</v>
      </c>
      <c r="F925" t="s">
        <v>4542</v>
      </c>
      <c r="G925" t="s">
        <v>4379</v>
      </c>
      <c r="J925">
        <v>415168</v>
      </c>
      <c r="K925">
        <v>76</v>
      </c>
      <c r="L925" t="s">
        <v>5885</v>
      </c>
      <c r="N925" t="s">
        <v>7760</v>
      </c>
      <c r="O925" t="s">
        <v>7182</v>
      </c>
      <c r="P925" t="s">
        <v>7763</v>
      </c>
      <c r="Q925" t="s">
        <v>6976</v>
      </c>
      <c r="R925" t="s">
        <v>4092</v>
      </c>
      <c r="S925" t="s">
        <v>3902</v>
      </c>
      <c r="T925" t="s">
        <v>6118</v>
      </c>
      <c r="U925" t="s">
        <v>6175</v>
      </c>
      <c r="V925" t="s">
        <v>6183</v>
      </c>
      <c r="W925" t="s">
        <v>6193</v>
      </c>
    </row>
    <row r="927" spans="1:35" x14ac:dyDescent="0.25">
      <c r="A927">
        <v>174.15</v>
      </c>
      <c r="B927" t="s">
        <v>575</v>
      </c>
      <c r="C927">
        <v>400</v>
      </c>
      <c r="D927">
        <v>12</v>
      </c>
      <c r="F927" t="s">
        <v>4542</v>
      </c>
      <c r="G927" t="s">
        <v>4379</v>
      </c>
      <c r="J927">
        <v>415164</v>
      </c>
      <c r="K927">
        <v>6</v>
      </c>
      <c r="L927" t="s">
        <v>5885</v>
      </c>
      <c r="N927" t="s">
        <v>7760</v>
      </c>
      <c r="O927" t="s">
        <v>7182</v>
      </c>
      <c r="P927" t="s">
        <v>7763</v>
      </c>
      <c r="Q927" t="s">
        <v>6977</v>
      </c>
      <c r="R927" t="s">
        <v>4084</v>
      </c>
      <c r="S927" t="s">
        <v>3902</v>
      </c>
      <c r="T927" t="s">
        <v>4085</v>
      </c>
      <c r="U927" t="s">
        <v>6118</v>
      </c>
      <c r="V927" t="s">
        <v>6175</v>
      </c>
      <c r="W927" t="s">
        <v>6192</v>
      </c>
      <c r="X927" t="s">
        <v>4624</v>
      </c>
    </row>
    <row r="929" spans="1:59" x14ac:dyDescent="0.25">
      <c r="A929">
        <v>7728.54</v>
      </c>
      <c r="B929" t="s">
        <v>713</v>
      </c>
      <c r="C929">
        <v>470</v>
      </c>
      <c r="D929">
        <v>25</v>
      </c>
      <c r="F929" t="s">
        <v>6174</v>
      </c>
      <c r="G929" t="s">
        <v>4379</v>
      </c>
      <c r="H929" t="s">
        <v>5071</v>
      </c>
      <c r="I929" t="s">
        <v>5071</v>
      </c>
      <c r="J929" t="s">
        <v>5071</v>
      </c>
      <c r="K929">
        <v>1</v>
      </c>
      <c r="L929" t="s">
        <v>4788</v>
      </c>
      <c r="N929" t="s">
        <v>7760</v>
      </c>
      <c r="O929" t="s">
        <v>7182</v>
      </c>
      <c r="P929" t="s">
        <v>7760</v>
      </c>
      <c r="Q929" t="s">
        <v>6978</v>
      </c>
      <c r="R929" t="s">
        <v>5070</v>
      </c>
      <c r="S929" t="s">
        <v>4114</v>
      </c>
      <c r="T929" t="s">
        <v>4119</v>
      </c>
      <c r="U929" t="s">
        <v>4639</v>
      </c>
      <c r="V929" t="s">
        <v>6173</v>
      </c>
      <c r="W929" t="s">
        <v>6175</v>
      </c>
      <c r="X929" t="s">
        <v>6194</v>
      </c>
      <c r="Y929" t="s">
        <v>6195</v>
      </c>
      <c r="Z929" t="s">
        <v>6196</v>
      </c>
      <c r="AA929" t="s">
        <v>3689</v>
      </c>
      <c r="AB929" t="s">
        <v>3902</v>
      </c>
      <c r="AC929" t="s">
        <v>4114</v>
      </c>
      <c r="AD929" t="s">
        <v>3687</v>
      </c>
      <c r="AE929" t="s">
        <v>4115</v>
      </c>
      <c r="AF929" t="s">
        <v>3688</v>
      </c>
      <c r="AG929" t="s">
        <v>4116</v>
      </c>
      <c r="AH929" t="s">
        <v>3687</v>
      </c>
      <c r="AI929" t="s">
        <v>4117</v>
      </c>
      <c r="AJ929" t="s">
        <v>6173</v>
      </c>
      <c r="AK929" t="s">
        <v>6175</v>
      </c>
      <c r="AL929" t="s">
        <v>6195</v>
      </c>
      <c r="AM929" t="s">
        <v>6179</v>
      </c>
      <c r="AN929" t="s">
        <v>3690</v>
      </c>
      <c r="AO929" t="s">
        <v>3902</v>
      </c>
      <c r="AP929" t="s">
        <v>4097</v>
      </c>
      <c r="AQ929" t="s">
        <v>5072</v>
      </c>
      <c r="AR929" t="s">
        <v>6173</v>
      </c>
      <c r="AS929" t="s">
        <v>6175</v>
      </c>
      <c r="AT929" t="s">
        <v>6197</v>
      </c>
      <c r="AU929" t="s">
        <v>6198</v>
      </c>
      <c r="AV929" t="s">
        <v>6199</v>
      </c>
      <c r="AW929" t="s">
        <v>3689</v>
      </c>
    </row>
    <row r="930" spans="1:59" x14ac:dyDescent="0.25">
      <c r="C930">
        <v>400</v>
      </c>
      <c r="D930">
        <v>100</v>
      </c>
      <c r="K930">
        <v>1</v>
      </c>
    </row>
    <row r="931" spans="1:59" x14ac:dyDescent="0.25">
      <c r="D931">
        <v>12.5</v>
      </c>
      <c r="K931">
        <v>2</v>
      </c>
    </row>
    <row r="932" spans="1:59" x14ac:dyDescent="0.25">
      <c r="D932">
        <v>25</v>
      </c>
      <c r="K932">
        <v>1</v>
      </c>
    </row>
    <row r="933" spans="1:59" x14ac:dyDescent="0.25">
      <c r="D933">
        <v>37.5</v>
      </c>
      <c r="F933" t="s">
        <v>6174</v>
      </c>
      <c r="G933" t="s">
        <v>4379</v>
      </c>
      <c r="I933" t="s">
        <v>5071</v>
      </c>
      <c r="J933" t="s">
        <v>4519</v>
      </c>
      <c r="K933">
        <v>4</v>
      </c>
    </row>
    <row r="934" spans="1:59" x14ac:dyDescent="0.25">
      <c r="C934">
        <v>400</v>
      </c>
      <c r="D934" t="s">
        <v>4652</v>
      </c>
      <c r="F934" t="s">
        <v>6174</v>
      </c>
      <c r="G934" t="s">
        <v>4379</v>
      </c>
      <c r="H934" t="s">
        <v>5073</v>
      </c>
      <c r="I934" t="s">
        <v>5073</v>
      </c>
      <c r="J934" t="s">
        <v>5073</v>
      </c>
      <c r="K934">
        <v>1</v>
      </c>
    </row>
    <row r="936" spans="1:59" x14ac:dyDescent="0.25">
      <c r="A936">
        <v>10286.69</v>
      </c>
      <c r="B936" t="s">
        <v>713</v>
      </c>
      <c r="C936">
        <v>400</v>
      </c>
      <c r="D936">
        <v>75</v>
      </c>
      <c r="F936" t="s">
        <v>6174</v>
      </c>
      <c r="G936" t="s">
        <v>4379</v>
      </c>
      <c r="H936" t="s">
        <v>4301</v>
      </c>
      <c r="I936" t="s">
        <v>4301</v>
      </c>
      <c r="J936" t="s">
        <v>4527</v>
      </c>
      <c r="K936">
        <v>48</v>
      </c>
      <c r="L936" t="s">
        <v>5885</v>
      </c>
      <c r="N936" t="s">
        <v>7760</v>
      </c>
      <c r="O936" t="s">
        <v>7182</v>
      </c>
      <c r="P936" t="s">
        <v>7763</v>
      </c>
      <c r="Q936" t="s">
        <v>6979</v>
      </c>
      <c r="R936" t="s">
        <v>3902</v>
      </c>
      <c r="S936" t="s">
        <v>4097</v>
      </c>
      <c r="T936" t="s">
        <v>6173</v>
      </c>
      <c r="U936" t="s">
        <v>6175</v>
      </c>
      <c r="V936" t="s">
        <v>5888</v>
      </c>
      <c r="W936" t="s">
        <v>6126</v>
      </c>
      <c r="X936" t="s">
        <v>6200</v>
      </c>
      <c r="Y936" t="s">
        <v>6141</v>
      </c>
      <c r="Z936" t="s">
        <v>3902</v>
      </c>
      <c r="AA936" t="s">
        <v>4123</v>
      </c>
      <c r="AB936" t="s">
        <v>6173</v>
      </c>
      <c r="AC936" t="s">
        <v>6175</v>
      </c>
      <c r="AD936" t="s">
        <v>5888</v>
      </c>
      <c r="AE936" t="s">
        <v>6126</v>
      </c>
      <c r="AF936" t="s">
        <v>6182</v>
      </c>
      <c r="AG936" t="s">
        <v>3689</v>
      </c>
      <c r="AH936" t="s">
        <v>3902</v>
      </c>
      <c r="AI936" t="s">
        <v>4131</v>
      </c>
      <c r="AJ936" t="s">
        <v>6173</v>
      </c>
      <c r="AK936" t="s">
        <v>6175</v>
      </c>
      <c r="AL936" t="s">
        <v>5888</v>
      </c>
      <c r="AM936" t="s">
        <v>6126</v>
      </c>
      <c r="AN936" t="s">
        <v>6188</v>
      </c>
      <c r="AO936" t="s">
        <v>3692</v>
      </c>
    </row>
    <row r="937" spans="1:59" x14ac:dyDescent="0.25">
      <c r="C937">
        <v>400</v>
      </c>
      <c r="D937">
        <v>75</v>
      </c>
      <c r="F937" t="s">
        <v>6174</v>
      </c>
      <c r="G937" t="s">
        <v>4379</v>
      </c>
      <c r="H937" t="s">
        <v>4301</v>
      </c>
      <c r="I937" t="s">
        <v>4301</v>
      </c>
      <c r="J937" t="s">
        <v>4522</v>
      </c>
      <c r="K937">
        <v>1</v>
      </c>
    </row>
    <row r="938" spans="1:59" x14ac:dyDescent="0.25">
      <c r="C938">
        <v>400</v>
      </c>
      <c r="D938">
        <v>12.5</v>
      </c>
      <c r="F938" t="s">
        <v>6174</v>
      </c>
      <c r="G938" t="s">
        <v>4379</v>
      </c>
      <c r="H938" t="s">
        <v>4301</v>
      </c>
      <c r="I938" t="s">
        <v>4301</v>
      </c>
      <c r="J938" t="s">
        <v>4525</v>
      </c>
      <c r="K938">
        <v>2</v>
      </c>
    </row>
    <row r="940" spans="1:59" x14ac:dyDescent="0.25">
      <c r="A940">
        <v>12860.34</v>
      </c>
      <c r="B940" t="s">
        <v>713</v>
      </c>
      <c r="C940">
        <v>400</v>
      </c>
      <c r="D940">
        <v>12.5</v>
      </c>
      <c r="F940" t="s">
        <v>6174</v>
      </c>
      <c r="G940" t="s">
        <v>4379</v>
      </c>
      <c r="J940" t="s">
        <v>5075</v>
      </c>
      <c r="K940">
        <v>3</v>
      </c>
      <c r="L940" t="s">
        <v>4788</v>
      </c>
      <c r="N940" t="s">
        <v>7760</v>
      </c>
      <c r="O940" t="s">
        <v>7182</v>
      </c>
      <c r="P940" t="s">
        <v>7760</v>
      </c>
      <c r="Q940" t="s">
        <v>6980</v>
      </c>
      <c r="R940" t="s">
        <v>3902</v>
      </c>
      <c r="S940" t="s">
        <v>4209</v>
      </c>
      <c r="T940" t="s">
        <v>5074</v>
      </c>
      <c r="U940" t="s">
        <v>6173</v>
      </c>
      <c r="V940" t="s">
        <v>6175</v>
      </c>
      <c r="W940" t="s">
        <v>6201</v>
      </c>
      <c r="X940" t="s">
        <v>3700</v>
      </c>
      <c r="Y940" t="s">
        <v>3902</v>
      </c>
      <c r="Z940" t="s">
        <v>4640</v>
      </c>
      <c r="AA940" t="s">
        <v>5076</v>
      </c>
      <c r="AB940" t="s">
        <v>6173</v>
      </c>
      <c r="AC940" t="s">
        <v>6175</v>
      </c>
      <c r="AD940" t="s">
        <v>6202</v>
      </c>
      <c r="AE940" t="s">
        <v>3689</v>
      </c>
      <c r="AF940" t="s">
        <v>3902</v>
      </c>
      <c r="AG940" t="s">
        <v>4114</v>
      </c>
      <c r="AH940" t="s">
        <v>3687</v>
      </c>
      <c r="AI940" t="s">
        <v>4115</v>
      </c>
      <c r="AJ940" t="s">
        <v>3688</v>
      </c>
      <c r="AK940" t="s">
        <v>4116</v>
      </c>
      <c r="AL940" t="s">
        <v>3687</v>
      </c>
      <c r="AM940" t="s">
        <v>4117</v>
      </c>
      <c r="AN940" t="s">
        <v>6173</v>
      </c>
      <c r="AO940" t="s">
        <v>6175</v>
      </c>
      <c r="AP940" t="s">
        <v>6179</v>
      </c>
      <c r="AQ940" t="s">
        <v>3690</v>
      </c>
      <c r="AR940" t="s">
        <v>3902</v>
      </c>
      <c r="AS940" t="s">
        <v>5078</v>
      </c>
      <c r="AT940" t="s">
        <v>4115</v>
      </c>
      <c r="AU940" t="s">
        <v>4639</v>
      </c>
      <c r="AV940" t="s">
        <v>4116</v>
      </c>
      <c r="AW940" t="s">
        <v>4639</v>
      </c>
      <c r="AX940" t="s">
        <v>6173</v>
      </c>
      <c r="AY940" t="s">
        <v>6175</v>
      </c>
      <c r="AZ940" t="s">
        <v>6203</v>
      </c>
      <c r="BA940" t="s">
        <v>3689</v>
      </c>
      <c r="BB940" t="s">
        <v>3902</v>
      </c>
      <c r="BC940" t="s">
        <v>4097</v>
      </c>
      <c r="BD940" t="s">
        <v>6173</v>
      </c>
      <c r="BE940" t="s">
        <v>6175</v>
      </c>
      <c r="BF940" t="s">
        <v>6200</v>
      </c>
      <c r="BG940" t="s">
        <v>6204</v>
      </c>
    </row>
    <row r="941" spans="1:59" x14ac:dyDescent="0.25">
      <c r="C941">
        <v>400</v>
      </c>
      <c r="D941">
        <v>25</v>
      </c>
      <c r="F941" t="s">
        <v>6174</v>
      </c>
      <c r="G941" t="s">
        <v>4379</v>
      </c>
      <c r="J941" t="s">
        <v>5077</v>
      </c>
      <c r="K941">
        <v>1</v>
      </c>
    </row>
    <row r="942" spans="1:59" x14ac:dyDescent="0.25">
      <c r="C942">
        <v>400</v>
      </c>
      <c r="D942">
        <v>100</v>
      </c>
      <c r="K942">
        <v>1</v>
      </c>
    </row>
    <row r="943" spans="1:59" x14ac:dyDescent="0.25">
      <c r="D943">
        <v>12.5</v>
      </c>
      <c r="K943">
        <v>2</v>
      </c>
    </row>
    <row r="944" spans="1:59" x14ac:dyDescent="0.25">
      <c r="D944">
        <v>25</v>
      </c>
      <c r="K944">
        <v>1</v>
      </c>
    </row>
    <row r="945" spans="1:31" x14ac:dyDescent="0.25">
      <c r="D945">
        <v>37.5</v>
      </c>
      <c r="F945" t="s">
        <v>6174</v>
      </c>
      <c r="G945" t="s">
        <v>4379</v>
      </c>
      <c r="J945" t="s">
        <v>4519</v>
      </c>
      <c r="K945">
        <v>4</v>
      </c>
    </row>
    <row r="946" spans="1:31" x14ac:dyDescent="0.25">
      <c r="C946">
        <v>400</v>
      </c>
      <c r="D946">
        <v>25</v>
      </c>
      <c r="F946" t="s">
        <v>6174</v>
      </c>
      <c r="G946" t="s">
        <v>4379</v>
      </c>
      <c r="J946" t="s">
        <v>5079</v>
      </c>
      <c r="K946">
        <v>1</v>
      </c>
    </row>
    <row r="947" spans="1:31" x14ac:dyDescent="0.25">
      <c r="C947">
        <v>400</v>
      </c>
      <c r="D947">
        <v>75</v>
      </c>
      <c r="F947" t="s">
        <v>6174</v>
      </c>
      <c r="G947" t="s">
        <v>4379</v>
      </c>
      <c r="J947" t="s">
        <v>4527</v>
      </c>
      <c r="K947">
        <v>40</v>
      </c>
    </row>
    <row r="949" spans="1:31" x14ac:dyDescent="0.25">
      <c r="A949">
        <v>3216.1</v>
      </c>
      <c r="B949" t="s">
        <v>713</v>
      </c>
      <c r="C949">
        <v>400</v>
      </c>
      <c r="D949">
        <v>25</v>
      </c>
      <c r="F949" t="s">
        <v>6174</v>
      </c>
      <c r="G949" t="s">
        <v>4379</v>
      </c>
      <c r="J949" t="s">
        <v>4528</v>
      </c>
      <c r="K949">
        <v>2</v>
      </c>
      <c r="L949" t="s">
        <v>5885</v>
      </c>
      <c r="N949" t="s">
        <v>7760</v>
      </c>
      <c r="O949" t="s">
        <v>7182</v>
      </c>
      <c r="P949" t="s">
        <v>7763</v>
      </c>
      <c r="Q949" t="s">
        <v>6981</v>
      </c>
      <c r="R949" t="s">
        <v>3902</v>
      </c>
      <c r="S949" t="s">
        <v>4130</v>
      </c>
      <c r="T949" t="s">
        <v>6173</v>
      </c>
      <c r="U949" t="s">
        <v>6175</v>
      </c>
      <c r="V949" t="s">
        <v>6205</v>
      </c>
      <c r="W949" t="s">
        <v>3692</v>
      </c>
      <c r="X949" t="s">
        <v>3902</v>
      </c>
      <c r="Y949" t="s">
        <v>4129</v>
      </c>
      <c r="Z949" t="s">
        <v>6173</v>
      </c>
      <c r="AA949" t="s">
        <v>6175</v>
      </c>
      <c r="AB949" t="s">
        <v>6206</v>
      </c>
      <c r="AC949" t="s">
        <v>3700</v>
      </c>
    </row>
    <row r="950" spans="1:31" x14ac:dyDescent="0.25">
      <c r="C950">
        <v>400</v>
      </c>
      <c r="D950">
        <v>50</v>
      </c>
      <c r="F950" t="s">
        <v>6174</v>
      </c>
      <c r="G950" t="s">
        <v>4379</v>
      </c>
      <c r="J950" t="s">
        <v>4529</v>
      </c>
      <c r="K950">
        <v>3</v>
      </c>
    </row>
    <row r="952" spans="1:31" x14ac:dyDescent="0.25">
      <c r="A952">
        <v>316.79000000000002</v>
      </c>
      <c r="B952" t="s">
        <v>575</v>
      </c>
      <c r="C952">
        <v>400</v>
      </c>
      <c r="D952">
        <v>15</v>
      </c>
      <c r="F952" t="s">
        <v>4542</v>
      </c>
      <c r="G952" t="s">
        <v>4379</v>
      </c>
      <c r="J952">
        <v>415166</v>
      </c>
      <c r="K952">
        <v>4</v>
      </c>
      <c r="L952" t="s">
        <v>5885</v>
      </c>
      <c r="N952" t="s">
        <v>7760</v>
      </c>
      <c r="O952" t="s">
        <v>7182</v>
      </c>
      <c r="P952" t="s">
        <v>7763</v>
      </c>
      <c r="Q952" t="s">
        <v>6982</v>
      </c>
      <c r="R952" t="s">
        <v>4086</v>
      </c>
      <c r="S952" t="s">
        <v>3902</v>
      </c>
      <c r="T952" t="s">
        <v>6118</v>
      </c>
      <c r="U952" t="s">
        <v>6175</v>
      </c>
      <c r="V952" t="s">
        <v>6207</v>
      </c>
      <c r="W952" t="s">
        <v>3690</v>
      </c>
      <c r="X952" t="s">
        <v>4095</v>
      </c>
      <c r="Y952" t="s">
        <v>3902</v>
      </c>
      <c r="Z952" t="s">
        <v>4034</v>
      </c>
      <c r="AA952" t="s">
        <v>6118</v>
      </c>
      <c r="AB952" t="s">
        <v>6175</v>
      </c>
      <c r="AC952" t="s">
        <v>6190</v>
      </c>
      <c r="AD952" t="s">
        <v>3691</v>
      </c>
    </row>
    <row r="953" spans="1:31" x14ac:dyDescent="0.25">
      <c r="C953">
        <v>400</v>
      </c>
      <c r="D953">
        <v>6</v>
      </c>
      <c r="F953" t="s">
        <v>4542</v>
      </c>
      <c r="G953" t="s">
        <v>4379</v>
      </c>
      <c r="J953">
        <v>415161</v>
      </c>
      <c r="K953">
        <v>12</v>
      </c>
    </row>
    <row r="955" spans="1:31" x14ac:dyDescent="0.25">
      <c r="A955">
        <v>402.47</v>
      </c>
      <c r="B955" t="s">
        <v>575</v>
      </c>
      <c r="C955">
        <v>400</v>
      </c>
      <c r="D955">
        <v>3</v>
      </c>
      <c r="F955" t="s">
        <v>4542</v>
      </c>
      <c r="G955" t="s">
        <v>4379</v>
      </c>
      <c r="J955">
        <v>415160</v>
      </c>
      <c r="K955">
        <v>6</v>
      </c>
      <c r="L955" t="s">
        <v>5885</v>
      </c>
      <c r="N955" t="s">
        <v>7760</v>
      </c>
      <c r="O955" t="s">
        <v>7182</v>
      </c>
      <c r="P955" t="s">
        <v>7763</v>
      </c>
      <c r="Q955" t="s">
        <v>6983</v>
      </c>
      <c r="R955" t="s">
        <v>4098</v>
      </c>
      <c r="S955" t="s">
        <v>3902</v>
      </c>
      <c r="T955" t="s">
        <v>4099</v>
      </c>
      <c r="U955" t="s">
        <v>6118</v>
      </c>
      <c r="V955" t="s">
        <v>6175</v>
      </c>
      <c r="W955" t="s">
        <v>6189</v>
      </c>
      <c r="X955" t="s">
        <v>4624</v>
      </c>
      <c r="Y955" t="s">
        <v>4090</v>
      </c>
      <c r="Z955" t="s">
        <v>3902</v>
      </c>
      <c r="AA955" t="s">
        <v>4091</v>
      </c>
      <c r="AB955" t="s">
        <v>6118</v>
      </c>
      <c r="AC955" t="s">
        <v>6175</v>
      </c>
      <c r="AD955" t="s">
        <v>6208</v>
      </c>
      <c r="AE955" t="s">
        <v>6032</v>
      </c>
    </row>
    <row r="956" spans="1:31" x14ac:dyDescent="0.25">
      <c r="C956">
        <v>400</v>
      </c>
      <c r="D956">
        <v>24</v>
      </c>
      <c r="F956" t="s">
        <v>4542</v>
      </c>
      <c r="G956" t="s">
        <v>4379</v>
      </c>
      <c r="J956">
        <v>415167</v>
      </c>
      <c r="K956">
        <v>8</v>
      </c>
    </row>
    <row r="958" spans="1:31" x14ac:dyDescent="0.25">
      <c r="A958">
        <v>695.34</v>
      </c>
      <c r="B958" t="s">
        <v>575</v>
      </c>
      <c r="C958">
        <v>400</v>
      </c>
      <c r="D958">
        <v>12</v>
      </c>
      <c r="F958" t="s">
        <v>4542</v>
      </c>
      <c r="G958" t="s">
        <v>4379</v>
      </c>
      <c r="J958">
        <v>415164</v>
      </c>
      <c r="K958">
        <v>24</v>
      </c>
      <c r="L958" t="s">
        <v>5885</v>
      </c>
      <c r="N958" t="s">
        <v>7760</v>
      </c>
      <c r="O958" t="s">
        <v>7182</v>
      </c>
      <c r="P958" t="s">
        <v>7763</v>
      </c>
      <c r="Q958" t="s">
        <v>6984</v>
      </c>
      <c r="R958" t="s">
        <v>4084</v>
      </c>
      <c r="S958" t="s">
        <v>3902</v>
      </c>
      <c r="T958" t="s">
        <v>4085</v>
      </c>
      <c r="U958" t="s">
        <v>6118</v>
      </c>
      <c r="V958" t="s">
        <v>6175</v>
      </c>
      <c r="W958" t="s">
        <v>6192</v>
      </c>
      <c r="X958" t="s">
        <v>6209</v>
      </c>
    </row>
    <row r="960" spans="1:31" x14ac:dyDescent="0.25">
      <c r="A960">
        <v>3690.6</v>
      </c>
      <c r="B960" t="s">
        <v>575</v>
      </c>
      <c r="C960">
        <v>400</v>
      </c>
      <c r="D960">
        <v>25</v>
      </c>
      <c r="F960" t="s">
        <v>4542</v>
      </c>
      <c r="G960" t="s">
        <v>4379</v>
      </c>
      <c r="J960">
        <v>415168</v>
      </c>
      <c r="K960">
        <v>76</v>
      </c>
      <c r="L960" t="s">
        <v>5885</v>
      </c>
      <c r="N960" t="s">
        <v>7760</v>
      </c>
      <c r="O960" t="s">
        <v>7182</v>
      </c>
      <c r="P960" t="s">
        <v>7763</v>
      </c>
      <c r="Q960" t="s">
        <v>6976</v>
      </c>
      <c r="R960" t="s">
        <v>4092</v>
      </c>
      <c r="S960" t="s">
        <v>3902</v>
      </c>
      <c r="T960" t="s">
        <v>6118</v>
      </c>
      <c r="U960" t="s">
        <v>6175</v>
      </c>
      <c r="V960" t="s">
        <v>6183</v>
      </c>
      <c r="W960" t="s">
        <v>6193</v>
      </c>
    </row>
    <row r="962" spans="1:43" x14ac:dyDescent="0.25">
      <c r="A962">
        <v>654.88</v>
      </c>
      <c r="B962" t="s">
        <v>575</v>
      </c>
      <c r="C962">
        <v>400</v>
      </c>
      <c r="D962">
        <v>24</v>
      </c>
      <c r="F962" t="s">
        <v>4542</v>
      </c>
      <c r="G962" t="s">
        <v>4379</v>
      </c>
      <c r="J962">
        <v>415167</v>
      </c>
      <c r="K962">
        <v>8</v>
      </c>
      <c r="L962" t="s">
        <v>5885</v>
      </c>
      <c r="N962" t="s">
        <v>7760</v>
      </c>
      <c r="O962" t="s">
        <v>7182</v>
      </c>
      <c r="P962" t="s">
        <v>7763</v>
      </c>
      <c r="Q962" t="s">
        <v>6985</v>
      </c>
      <c r="R962" t="s">
        <v>4090</v>
      </c>
      <c r="S962" t="s">
        <v>3902</v>
      </c>
      <c r="T962" t="s">
        <v>4091</v>
      </c>
      <c r="U962" t="s">
        <v>6118</v>
      </c>
      <c r="V962" t="s">
        <v>6175</v>
      </c>
      <c r="W962" t="s">
        <v>6208</v>
      </c>
      <c r="X962" t="s">
        <v>6032</v>
      </c>
      <c r="Y962" t="s">
        <v>4096</v>
      </c>
      <c r="Z962" t="s">
        <v>3902</v>
      </c>
      <c r="AA962" t="s">
        <v>4041</v>
      </c>
      <c r="AB962" t="s">
        <v>6118</v>
      </c>
      <c r="AC962" t="s">
        <v>6175</v>
      </c>
      <c r="AD962" t="s">
        <v>6210</v>
      </c>
      <c r="AE962" t="s">
        <v>3691</v>
      </c>
    </row>
    <row r="963" spans="1:43" x14ac:dyDescent="0.25">
      <c r="C963">
        <v>400</v>
      </c>
      <c r="D963">
        <v>9</v>
      </c>
      <c r="F963" t="s">
        <v>4542</v>
      </c>
      <c r="G963" t="s">
        <v>4379</v>
      </c>
      <c r="J963">
        <v>415163</v>
      </c>
      <c r="K963">
        <v>12</v>
      </c>
    </row>
    <row r="965" spans="1:43" x14ac:dyDescent="0.25">
      <c r="A965">
        <v>5777.69</v>
      </c>
      <c r="B965" t="s">
        <v>575</v>
      </c>
      <c r="C965">
        <v>400</v>
      </c>
      <c r="D965">
        <v>12.5</v>
      </c>
      <c r="F965" t="s">
        <v>4542</v>
      </c>
      <c r="G965" t="s">
        <v>4379</v>
      </c>
      <c r="J965">
        <v>415165</v>
      </c>
      <c r="K965">
        <v>8</v>
      </c>
      <c r="L965" t="s">
        <v>5885</v>
      </c>
      <c r="N965" t="s">
        <v>7760</v>
      </c>
      <c r="O965" t="s">
        <v>7182</v>
      </c>
      <c r="P965" t="s">
        <v>7763</v>
      </c>
      <c r="Q965" t="s">
        <v>6986</v>
      </c>
      <c r="R965" t="s">
        <v>4050</v>
      </c>
      <c r="S965" t="s">
        <v>3902</v>
      </c>
      <c r="T965" t="s">
        <v>6118</v>
      </c>
      <c r="U965" t="s">
        <v>6175</v>
      </c>
      <c r="V965" t="s">
        <v>6211</v>
      </c>
      <c r="W965" t="s">
        <v>6032</v>
      </c>
      <c r="X965" t="s">
        <v>4092</v>
      </c>
      <c r="Y965" t="s">
        <v>3902</v>
      </c>
      <c r="Z965" t="s">
        <v>6118</v>
      </c>
      <c r="AA965" t="s">
        <v>6175</v>
      </c>
      <c r="AB965" t="s">
        <v>6183</v>
      </c>
      <c r="AC965" t="s">
        <v>6158</v>
      </c>
    </row>
    <row r="966" spans="1:43" x14ac:dyDescent="0.25">
      <c r="C966">
        <v>400</v>
      </c>
      <c r="D966">
        <v>25</v>
      </c>
      <c r="F966" t="s">
        <v>4542</v>
      </c>
      <c r="G966" t="s">
        <v>4379</v>
      </c>
      <c r="J966">
        <v>415168</v>
      </c>
      <c r="K966">
        <v>112</v>
      </c>
    </row>
    <row r="968" spans="1:43" x14ac:dyDescent="0.25">
      <c r="A968">
        <v>2824.47</v>
      </c>
      <c r="B968" t="s">
        <v>575</v>
      </c>
      <c r="C968">
        <v>400</v>
      </c>
      <c r="D968">
        <v>15</v>
      </c>
      <c r="F968" t="s">
        <v>4542</v>
      </c>
      <c r="G968" t="s">
        <v>4379</v>
      </c>
      <c r="J968">
        <v>415166</v>
      </c>
      <c r="K968">
        <v>8</v>
      </c>
      <c r="L968" t="s">
        <v>5885</v>
      </c>
      <c r="N968" t="s">
        <v>7760</v>
      </c>
      <c r="O968" t="s">
        <v>7182</v>
      </c>
      <c r="P968" t="s">
        <v>7763</v>
      </c>
      <c r="Q968" t="s">
        <v>6987</v>
      </c>
      <c r="R968" t="s">
        <v>4086</v>
      </c>
      <c r="S968" t="s">
        <v>3902</v>
      </c>
      <c r="T968" t="s">
        <v>6118</v>
      </c>
      <c r="U968" t="s">
        <v>6175</v>
      </c>
      <c r="V968" t="s">
        <v>6207</v>
      </c>
      <c r="W968" t="s">
        <v>6032</v>
      </c>
      <c r="X968" t="s">
        <v>4098</v>
      </c>
      <c r="Y968" t="s">
        <v>3902</v>
      </c>
      <c r="Z968" t="s">
        <v>4099</v>
      </c>
      <c r="AA968" t="s">
        <v>6118</v>
      </c>
      <c r="AB968" t="s">
        <v>6175</v>
      </c>
      <c r="AC968" t="s">
        <v>6189</v>
      </c>
      <c r="AD968" t="s">
        <v>4624</v>
      </c>
      <c r="AE968" t="s">
        <v>4092</v>
      </c>
      <c r="AF968" t="s">
        <v>3902</v>
      </c>
      <c r="AG968" t="s">
        <v>6118</v>
      </c>
      <c r="AH968" t="s">
        <v>6175</v>
      </c>
      <c r="AI968" t="s">
        <v>6183</v>
      </c>
      <c r="AJ968" t="s">
        <v>6141</v>
      </c>
      <c r="AK968" t="s">
        <v>4096</v>
      </c>
      <c r="AL968" t="s">
        <v>3902</v>
      </c>
      <c r="AM968" t="s">
        <v>4041</v>
      </c>
      <c r="AN968" t="s">
        <v>6118</v>
      </c>
      <c r="AO968" t="s">
        <v>6175</v>
      </c>
      <c r="AP968" t="s">
        <v>6210</v>
      </c>
      <c r="AQ968" t="s">
        <v>4624</v>
      </c>
    </row>
    <row r="969" spans="1:43" x14ac:dyDescent="0.25">
      <c r="C969">
        <v>400</v>
      </c>
      <c r="D969">
        <v>3</v>
      </c>
      <c r="F969" t="s">
        <v>4542</v>
      </c>
      <c r="G969" t="s">
        <v>4379</v>
      </c>
      <c r="J969">
        <v>415160</v>
      </c>
      <c r="K969">
        <v>6</v>
      </c>
    </row>
    <row r="970" spans="1:43" x14ac:dyDescent="0.25">
      <c r="C970">
        <v>400</v>
      </c>
      <c r="D970">
        <v>25</v>
      </c>
      <c r="F970" t="s">
        <v>4542</v>
      </c>
      <c r="G970" t="s">
        <v>4379</v>
      </c>
      <c r="J970">
        <v>415168</v>
      </c>
      <c r="K970">
        <v>48</v>
      </c>
    </row>
    <row r="971" spans="1:43" x14ac:dyDescent="0.25">
      <c r="C971">
        <v>400</v>
      </c>
      <c r="D971">
        <v>9</v>
      </c>
      <c r="F971" t="s">
        <v>4542</v>
      </c>
      <c r="G971" t="s">
        <v>4379</v>
      </c>
      <c r="J971">
        <v>415163</v>
      </c>
      <c r="K971">
        <v>6</v>
      </c>
    </row>
    <row r="973" spans="1:43" x14ac:dyDescent="0.25">
      <c r="A973">
        <v>209.99</v>
      </c>
      <c r="B973" t="s">
        <v>575</v>
      </c>
      <c r="C973">
        <v>400</v>
      </c>
      <c r="D973">
        <v>6</v>
      </c>
      <c r="F973" t="s">
        <v>4542</v>
      </c>
      <c r="G973" t="s">
        <v>4379</v>
      </c>
      <c r="J973">
        <v>415161</v>
      </c>
      <c r="K973">
        <v>12</v>
      </c>
      <c r="L973" t="s">
        <v>5885</v>
      </c>
      <c r="N973" t="s">
        <v>7760</v>
      </c>
      <c r="O973" t="s">
        <v>7182</v>
      </c>
      <c r="P973" t="s">
        <v>7763</v>
      </c>
      <c r="Q973" t="s">
        <v>6988</v>
      </c>
      <c r="R973" t="s">
        <v>4095</v>
      </c>
      <c r="S973" t="s">
        <v>3902</v>
      </c>
      <c r="T973" t="s">
        <v>4034</v>
      </c>
      <c r="U973" t="s">
        <v>6118</v>
      </c>
      <c r="V973" t="s">
        <v>6175</v>
      </c>
      <c r="W973" t="s">
        <v>6190</v>
      </c>
      <c r="X973" t="s">
        <v>3691</v>
      </c>
      <c r="Y973" t="s">
        <v>4096</v>
      </c>
      <c r="Z973" t="s">
        <v>3902</v>
      </c>
      <c r="AA973" t="s">
        <v>4041</v>
      </c>
      <c r="AB973" t="s">
        <v>6118</v>
      </c>
      <c r="AC973" t="s">
        <v>6175</v>
      </c>
      <c r="AD973" t="s">
        <v>6210</v>
      </c>
      <c r="AE973" t="s">
        <v>3689</v>
      </c>
    </row>
    <row r="974" spans="1:43" x14ac:dyDescent="0.25">
      <c r="C974">
        <v>400</v>
      </c>
      <c r="D974">
        <v>9</v>
      </c>
      <c r="F974" t="s">
        <v>4542</v>
      </c>
      <c r="G974" t="s">
        <v>4379</v>
      </c>
      <c r="J974">
        <v>415163</v>
      </c>
      <c r="K974">
        <v>1</v>
      </c>
    </row>
    <row r="976" spans="1:43" x14ac:dyDescent="0.25">
      <c r="A976">
        <v>2094.31</v>
      </c>
      <c r="B976" t="s">
        <v>575</v>
      </c>
      <c r="C976">
        <v>400</v>
      </c>
      <c r="D976">
        <v>12.5</v>
      </c>
      <c r="F976" t="s">
        <v>4542</v>
      </c>
      <c r="G976" t="s">
        <v>4379</v>
      </c>
      <c r="J976">
        <v>415165</v>
      </c>
      <c r="K976">
        <v>28</v>
      </c>
      <c r="L976" t="s">
        <v>5885</v>
      </c>
      <c r="N976" t="s">
        <v>7760</v>
      </c>
      <c r="O976" t="s">
        <v>7182</v>
      </c>
      <c r="P976" t="s">
        <v>7763</v>
      </c>
      <c r="Q976" t="s">
        <v>6989</v>
      </c>
      <c r="R976" t="s">
        <v>4050</v>
      </c>
      <c r="S976" t="s">
        <v>3902</v>
      </c>
      <c r="T976" t="s">
        <v>6118</v>
      </c>
      <c r="U976" t="s">
        <v>6175</v>
      </c>
      <c r="V976" t="s">
        <v>6211</v>
      </c>
      <c r="W976" t="s">
        <v>6212</v>
      </c>
      <c r="X976" t="s">
        <v>4086</v>
      </c>
      <c r="Y976" t="s">
        <v>3902</v>
      </c>
      <c r="Z976" t="s">
        <v>6118</v>
      </c>
      <c r="AA976" t="s">
        <v>6175</v>
      </c>
      <c r="AB976" t="s">
        <v>6207</v>
      </c>
      <c r="AC976" t="s">
        <v>6213</v>
      </c>
      <c r="AD976" t="s">
        <v>4093</v>
      </c>
      <c r="AE976" t="s">
        <v>3906</v>
      </c>
      <c r="AF976" t="s">
        <v>4094</v>
      </c>
      <c r="AG976" t="s">
        <v>6118</v>
      </c>
      <c r="AH976" t="s">
        <v>6175</v>
      </c>
      <c r="AI976" t="s">
        <v>6214</v>
      </c>
      <c r="AJ976" t="s">
        <v>6032</v>
      </c>
    </row>
    <row r="977" spans="1:56" x14ac:dyDescent="0.25">
      <c r="C977">
        <v>400</v>
      </c>
      <c r="D977">
        <v>15</v>
      </c>
      <c r="F977" t="s">
        <v>4542</v>
      </c>
      <c r="G977" t="s">
        <v>4379</v>
      </c>
      <c r="J977">
        <v>415166</v>
      </c>
      <c r="K977">
        <v>21</v>
      </c>
    </row>
    <row r="978" spans="1:56" x14ac:dyDescent="0.25">
      <c r="C978">
        <v>440</v>
      </c>
      <c r="D978">
        <v>36</v>
      </c>
      <c r="F978" t="s">
        <v>4542</v>
      </c>
      <c r="G978" t="s">
        <v>4379</v>
      </c>
      <c r="J978">
        <v>415187</v>
      </c>
      <c r="K978">
        <v>8</v>
      </c>
    </row>
    <row r="980" spans="1:56" x14ac:dyDescent="0.25">
      <c r="A980">
        <v>4343.26</v>
      </c>
      <c r="B980" t="s">
        <v>575</v>
      </c>
      <c r="C980">
        <v>400</v>
      </c>
      <c r="D980">
        <v>25</v>
      </c>
      <c r="F980" t="s">
        <v>4542</v>
      </c>
      <c r="G980" t="s">
        <v>4379</v>
      </c>
      <c r="J980">
        <v>415168</v>
      </c>
      <c r="K980">
        <v>88</v>
      </c>
      <c r="L980" t="s">
        <v>5885</v>
      </c>
      <c r="N980" t="s">
        <v>7760</v>
      </c>
      <c r="O980" t="s">
        <v>7182</v>
      </c>
      <c r="P980" t="s">
        <v>7763</v>
      </c>
      <c r="Q980" t="s">
        <v>6990</v>
      </c>
      <c r="R980" t="s">
        <v>4092</v>
      </c>
      <c r="S980" t="s">
        <v>3902</v>
      </c>
      <c r="T980" t="s">
        <v>6118</v>
      </c>
      <c r="U980" t="s">
        <v>6175</v>
      </c>
      <c r="V980" t="s">
        <v>6183</v>
      </c>
      <c r="W980" t="s">
        <v>6215</v>
      </c>
    </row>
    <row r="982" spans="1:56" x14ac:dyDescent="0.25">
      <c r="A982">
        <v>2373.02</v>
      </c>
      <c r="B982" t="s">
        <v>575</v>
      </c>
      <c r="C982">
        <v>400</v>
      </c>
      <c r="D982">
        <v>25</v>
      </c>
      <c r="F982" t="s">
        <v>4542</v>
      </c>
      <c r="G982" t="s">
        <v>4379</v>
      </c>
      <c r="J982">
        <v>415168</v>
      </c>
      <c r="K982">
        <v>48</v>
      </c>
      <c r="L982" t="s">
        <v>5885</v>
      </c>
      <c r="N982" t="s">
        <v>7760</v>
      </c>
      <c r="O982" t="s">
        <v>7182</v>
      </c>
      <c r="P982" t="s">
        <v>7763</v>
      </c>
      <c r="Q982" t="s">
        <v>6991</v>
      </c>
      <c r="R982" t="s">
        <v>4092</v>
      </c>
      <c r="S982" t="s">
        <v>3902</v>
      </c>
      <c r="T982" t="s">
        <v>6118</v>
      </c>
      <c r="U982" t="s">
        <v>6175</v>
      </c>
      <c r="V982" t="s">
        <v>6183</v>
      </c>
      <c r="W982" t="s">
        <v>6141</v>
      </c>
    </row>
    <row r="984" spans="1:56" x14ac:dyDescent="0.25">
      <c r="A984">
        <v>8641.73</v>
      </c>
      <c r="B984" t="s">
        <v>713</v>
      </c>
      <c r="C984">
        <v>400</v>
      </c>
      <c r="D984">
        <v>300</v>
      </c>
      <c r="K984">
        <v>3</v>
      </c>
      <c r="L984" t="s">
        <v>4788</v>
      </c>
      <c r="N984" t="s">
        <v>7760</v>
      </c>
      <c r="O984" t="s">
        <v>7182</v>
      </c>
      <c r="P984" t="s">
        <v>7760</v>
      </c>
      <c r="Q984" t="s">
        <v>6992</v>
      </c>
      <c r="R984" t="s">
        <v>3902</v>
      </c>
      <c r="S984" t="s">
        <v>4100</v>
      </c>
      <c r="T984" t="s">
        <v>4221</v>
      </c>
      <c r="U984" t="s">
        <v>5054</v>
      </c>
      <c r="V984" t="s">
        <v>3687</v>
      </c>
      <c r="W984" t="s">
        <v>4058</v>
      </c>
      <c r="X984" t="s">
        <v>3687</v>
      </c>
      <c r="Y984" t="s">
        <v>5055</v>
      </c>
      <c r="Z984" t="s">
        <v>6173</v>
      </c>
      <c r="AA984" t="s">
        <v>6175</v>
      </c>
      <c r="AB984" t="s">
        <v>6216</v>
      </c>
      <c r="AC984" t="s">
        <v>3692</v>
      </c>
      <c r="AD984" t="s">
        <v>3902</v>
      </c>
      <c r="AE984" t="s">
        <v>4108</v>
      </c>
      <c r="AF984" t="s">
        <v>4109</v>
      </c>
      <c r="AG984" t="s">
        <v>6173</v>
      </c>
      <c r="AH984" t="s">
        <v>6175</v>
      </c>
      <c r="AI984" t="s">
        <v>6176</v>
      </c>
      <c r="AJ984" t="s">
        <v>3689</v>
      </c>
      <c r="AK984" t="s">
        <v>3902</v>
      </c>
      <c r="AL984" t="s">
        <v>4110</v>
      </c>
      <c r="AM984" t="s">
        <v>4111</v>
      </c>
      <c r="AN984" t="s">
        <v>6173</v>
      </c>
      <c r="AO984" t="s">
        <v>6175</v>
      </c>
      <c r="AP984" t="s">
        <v>6177</v>
      </c>
      <c r="AQ984" t="s">
        <v>3692</v>
      </c>
      <c r="AR984" t="s">
        <v>3902</v>
      </c>
      <c r="AS984" t="s">
        <v>4112</v>
      </c>
      <c r="AT984" t="s">
        <v>4113</v>
      </c>
      <c r="AU984" t="s">
        <v>6173</v>
      </c>
      <c r="AV984" t="s">
        <v>6175</v>
      </c>
      <c r="AW984" t="s">
        <v>6178</v>
      </c>
      <c r="AX984" t="s">
        <v>3700</v>
      </c>
      <c r="AY984" t="s">
        <v>3902</v>
      </c>
      <c r="AZ984" t="s">
        <v>4097</v>
      </c>
      <c r="BA984" t="s">
        <v>6173</v>
      </c>
      <c r="BB984" t="s">
        <v>6175</v>
      </c>
      <c r="BC984" t="s">
        <v>6217</v>
      </c>
      <c r="BD984" t="s">
        <v>3689</v>
      </c>
    </row>
    <row r="985" spans="1:56" x14ac:dyDescent="0.25">
      <c r="D985">
        <v>75</v>
      </c>
      <c r="K985">
        <v>1</v>
      </c>
    </row>
    <row r="986" spans="1:56" x14ac:dyDescent="0.25">
      <c r="D986">
        <v>25</v>
      </c>
      <c r="K986">
        <v>1</v>
      </c>
    </row>
    <row r="987" spans="1:56" x14ac:dyDescent="0.25">
      <c r="D987">
        <v>50</v>
      </c>
      <c r="F987" t="s">
        <v>6174</v>
      </c>
      <c r="G987" t="s">
        <v>4379</v>
      </c>
      <c r="J987" t="s">
        <v>5080</v>
      </c>
      <c r="K987">
        <v>2</v>
      </c>
    </row>
    <row r="988" spans="1:56" x14ac:dyDescent="0.25">
      <c r="C988">
        <v>400</v>
      </c>
      <c r="D988">
        <v>7.5</v>
      </c>
      <c r="F988" t="s">
        <v>6174</v>
      </c>
      <c r="G988" t="s">
        <v>4379</v>
      </c>
      <c r="J988" t="s">
        <v>4516</v>
      </c>
      <c r="K988">
        <v>1</v>
      </c>
    </row>
    <row r="989" spans="1:56" x14ac:dyDescent="0.25">
      <c r="C989">
        <v>400</v>
      </c>
      <c r="D989">
        <v>10</v>
      </c>
      <c r="F989" t="s">
        <v>6174</v>
      </c>
      <c r="G989" t="s">
        <v>4379</v>
      </c>
      <c r="J989" t="s">
        <v>4517</v>
      </c>
      <c r="K989">
        <v>2</v>
      </c>
    </row>
    <row r="990" spans="1:56" x14ac:dyDescent="0.25">
      <c r="C990">
        <v>400</v>
      </c>
      <c r="D990">
        <v>15</v>
      </c>
      <c r="F990" t="s">
        <v>6174</v>
      </c>
      <c r="G990" t="s">
        <v>4379</v>
      </c>
      <c r="J990" t="s">
        <v>4518</v>
      </c>
      <c r="K990">
        <v>3</v>
      </c>
    </row>
    <row r="991" spans="1:56" x14ac:dyDescent="0.25">
      <c r="C991">
        <v>400</v>
      </c>
      <c r="D991">
        <v>75</v>
      </c>
      <c r="F991" t="s">
        <v>6174</v>
      </c>
      <c r="G991" t="s">
        <v>4379</v>
      </c>
      <c r="J991" t="s">
        <v>5081</v>
      </c>
      <c r="K991">
        <v>1</v>
      </c>
    </row>
    <row r="993" spans="1:49" x14ac:dyDescent="0.25">
      <c r="A993">
        <v>2247.35</v>
      </c>
      <c r="B993" t="s">
        <v>713</v>
      </c>
      <c r="C993">
        <v>400</v>
      </c>
      <c r="D993">
        <v>25</v>
      </c>
      <c r="F993" t="s">
        <v>6174</v>
      </c>
      <c r="G993" t="s">
        <v>4379</v>
      </c>
      <c r="J993" t="s">
        <v>5083</v>
      </c>
      <c r="K993">
        <v>1</v>
      </c>
      <c r="L993" t="s">
        <v>4788</v>
      </c>
      <c r="N993" t="s">
        <v>7760</v>
      </c>
      <c r="O993" t="s">
        <v>7182</v>
      </c>
      <c r="P993" t="s">
        <v>7760</v>
      </c>
      <c r="Q993" t="s">
        <v>6993</v>
      </c>
      <c r="R993" t="s">
        <v>3902</v>
      </c>
      <c r="S993" t="s">
        <v>4121</v>
      </c>
      <c r="T993" t="s">
        <v>5082</v>
      </c>
      <c r="U993" t="s">
        <v>5076</v>
      </c>
      <c r="V993" t="s">
        <v>6173</v>
      </c>
      <c r="W993" t="s">
        <v>6175</v>
      </c>
      <c r="X993" t="s">
        <v>6218</v>
      </c>
      <c r="Y993" t="s">
        <v>3689</v>
      </c>
    </row>
    <row r="995" spans="1:49" x14ac:dyDescent="0.25">
      <c r="A995">
        <v>4104.1099999999997</v>
      </c>
      <c r="B995" t="s">
        <v>713</v>
      </c>
      <c r="C995">
        <v>400</v>
      </c>
      <c r="D995">
        <v>12.5</v>
      </c>
      <c r="F995" t="s">
        <v>6174</v>
      </c>
      <c r="G995" t="s">
        <v>4379</v>
      </c>
      <c r="J995" t="s">
        <v>5084</v>
      </c>
      <c r="K995">
        <v>10</v>
      </c>
      <c r="L995" t="s">
        <v>5885</v>
      </c>
      <c r="N995" t="s">
        <v>7760</v>
      </c>
      <c r="O995" t="s">
        <v>7182</v>
      </c>
      <c r="P995" t="s">
        <v>7763</v>
      </c>
      <c r="Q995" t="s">
        <v>6994</v>
      </c>
      <c r="R995" t="s">
        <v>4103</v>
      </c>
      <c r="S995" t="s">
        <v>3902</v>
      </c>
      <c r="T995" t="s">
        <v>6173</v>
      </c>
      <c r="U995" t="s">
        <v>6175</v>
      </c>
      <c r="V995" t="s">
        <v>6219</v>
      </c>
      <c r="W995" t="s">
        <v>4625</v>
      </c>
      <c r="X995" t="s">
        <v>4125</v>
      </c>
      <c r="Y995" t="s">
        <v>3902</v>
      </c>
      <c r="Z995" t="s">
        <v>6173</v>
      </c>
      <c r="AA995" t="s">
        <v>6175</v>
      </c>
      <c r="AB995" t="s">
        <v>6220</v>
      </c>
      <c r="AC995" t="s">
        <v>4624</v>
      </c>
      <c r="AD995" t="s">
        <v>3902</v>
      </c>
      <c r="AE995" t="s">
        <v>4097</v>
      </c>
      <c r="AF995" t="s">
        <v>6173</v>
      </c>
      <c r="AG995" t="s">
        <v>6175</v>
      </c>
      <c r="AH995" t="s">
        <v>6221</v>
      </c>
      <c r="AI995" t="s">
        <v>6032</v>
      </c>
    </row>
    <row r="996" spans="1:49" x14ac:dyDescent="0.25">
      <c r="C996">
        <v>400</v>
      </c>
      <c r="D996">
        <v>25</v>
      </c>
      <c r="F996" t="s">
        <v>6174</v>
      </c>
      <c r="G996" t="s">
        <v>4379</v>
      </c>
      <c r="J996" t="s">
        <v>5085</v>
      </c>
      <c r="K996">
        <v>6</v>
      </c>
    </row>
    <row r="997" spans="1:49" x14ac:dyDescent="0.25">
      <c r="C997">
        <v>400</v>
      </c>
      <c r="D997">
        <v>75</v>
      </c>
      <c r="F997" t="s">
        <v>6174</v>
      </c>
      <c r="G997" t="s">
        <v>4379</v>
      </c>
      <c r="J997" t="s">
        <v>5086</v>
      </c>
      <c r="K997">
        <v>8</v>
      </c>
    </row>
    <row r="999" spans="1:49" x14ac:dyDescent="0.25">
      <c r="A999">
        <v>5417.33</v>
      </c>
      <c r="B999" t="s">
        <v>713</v>
      </c>
      <c r="C999">
        <v>400</v>
      </c>
      <c r="D999">
        <v>35</v>
      </c>
      <c r="K999">
        <v>1</v>
      </c>
      <c r="L999" t="s">
        <v>4788</v>
      </c>
      <c r="N999" t="s">
        <v>7760</v>
      </c>
      <c r="O999" t="s">
        <v>7182</v>
      </c>
      <c r="P999" t="s">
        <v>7760</v>
      </c>
      <c r="Q999" t="s">
        <v>6995</v>
      </c>
      <c r="R999" t="s">
        <v>3902</v>
      </c>
      <c r="S999" t="s">
        <v>5087</v>
      </c>
      <c r="T999" t="s">
        <v>3687</v>
      </c>
      <c r="U999" t="s">
        <v>5088</v>
      </c>
      <c r="V999" t="s">
        <v>3687</v>
      </c>
      <c r="W999" t="s">
        <v>5052</v>
      </c>
      <c r="X999" t="s">
        <v>3687</v>
      </c>
      <c r="Y999" t="s">
        <v>5064</v>
      </c>
      <c r="Z999" t="s">
        <v>6173</v>
      </c>
      <c r="AA999" t="s">
        <v>6175</v>
      </c>
      <c r="AB999" t="s">
        <v>6222</v>
      </c>
      <c r="AC999" t="s">
        <v>3689</v>
      </c>
      <c r="AD999" t="s">
        <v>3902</v>
      </c>
      <c r="AE999" t="s">
        <v>5090</v>
      </c>
      <c r="AF999" t="s">
        <v>3687</v>
      </c>
      <c r="AG999" t="s">
        <v>4119</v>
      </c>
      <c r="AH999" t="s">
        <v>3688</v>
      </c>
      <c r="AI999" t="s">
        <v>4120</v>
      </c>
      <c r="AJ999" t="s">
        <v>6173</v>
      </c>
      <c r="AK999" t="s">
        <v>6175</v>
      </c>
      <c r="AL999" t="s">
        <v>6223</v>
      </c>
      <c r="AM999" t="s">
        <v>3689</v>
      </c>
      <c r="AN999" t="s">
        <v>3902</v>
      </c>
      <c r="AO999" t="s">
        <v>5049</v>
      </c>
      <c r="AP999" t="s">
        <v>3687</v>
      </c>
      <c r="AQ999" t="s">
        <v>4129</v>
      </c>
      <c r="AR999" t="s">
        <v>4228</v>
      </c>
      <c r="AS999" t="s">
        <v>4120</v>
      </c>
      <c r="AT999" t="s">
        <v>6173</v>
      </c>
      <c r="AU999" t="s">
        <v>6175</v>
      </c>
      <c r="AV999" t="s">
        <v>6224</v>
      </c>
      <c r="AW999" t="s">
        <v>3689</v>
      </c>
    </row>
    <row r="1000" spans="1:49" x14ac:dyDescent="0.25">
      <c r="D1000">
        <v>5</v>
      </c>
      <c r="K1000">
        <v>1</v>
      </c>
    </row>
    <row r="1001" spans="1:49" x14ac:dyDescent="0.25">
      <c r="D1001">
        <v>10</v>
      </c>
      <c r="K1001">
        <v>1</v>
      </c>
    </row>
    <row r="1002" spans="1:49" x14ac:dyDescent="0.25">
      <c r="D1002">
        <v>20</v>
      </c>
      <c r="F1002" t="s">
        <v>6174</v>
      </c>
      <c r="G1002" t="s">
        <v>4379</v>
      </c>
      <c r="J1002" t="s">
        <v>5089</v>
      </c>
      <c r="K1002">
        <v>1</v>
      </c>
    </row>
    <row r="1003" spans="1:49" x14ac:dyDescent="0.25">
      <c r="C1003">
        <v>400</v>
      </c>
      <c r="D1003">
        <v>275</v>
      </c>
      <c r="K1003">
        <v>1</v>
      </c>
    </row>
    <row r="1004" spans="1:49" x14ac:dyDescent="0.25">
      <c r="D1004">
        <v>50</v>
      </c>
      <c r="K1004">
        <v>2</v>
      </c>
    </row>
    <row r="1005" spans="1:49" x14ac:dyDescent="0.25">
      <c r="D1005">
        <v>75</v>
      </c>
      <c r="F1005" t="s">
        <v>6174</v>
      </c>
      <c r="G1005" t="s">
        <v>4379</v>
      </c>
      <c r="J1005" t="s">
        <v>5091</v>
      </c>
      <c r="K1005">
        <v>1</v>
      </c>
    </row>
    <row r="1006" spans="1:49" x14ac:dyDescent="0.25">
      <c r="C1006">
        <v>400</v>
      </c>
      <c r="D1006">
        <v>350</v>
      </c>
      <c r="K1006">
        <v>1</v>
      </c>
    </row>
    <row r="1007" spans="1:49" x14ac:dyDescent="0.25">
      <c r="D1007">
        <v>50</v>
      </c>
      <c r="K1007">
        <v>4</v>
      </c>
    </row>
    <row r="1008" spans="1:49" x14ac:dyDescent="0.25">
      <c r="D1008">
        <v>75</v>
      </c>
      <c r="F1008" t="s">
        <v>6174</v>
      </c>
      <c r="G1008" t="s">
        <v>4379</v>
      </c>
      <c r="J1008" t="s">
        <v>5092</v>
      </c>
      <c r="K1008">
        <v>1</v>
      </c>
    </row>
    <row r="1010" spans="1:36" x14ac:dyDescent="0.25">
      <c r="A1010">
        <v>5201.47</v>
      </c>
      <c r="B1010" t="s">
        <v>713</v>
      </c>
      <c r="C1010">
        <v>400</v>
      </c>
      <c r="D1010">
        <v>7.5</v>
      </c>
      <c r="F1010" t="s">
        <v>6174</v>
      </c>
      <c r="G1010" t="s">
        <v>4379</v>
      </c>
      <c r="J1010" t="s">
        <v>4516</v>
      </c>
      <c r="K1010">
        <v>2</v>
      </c>
      <c r="L1010" t="s">
        <v>4788</v>
      </c>
      <c r="N1010" t="s">
        <v>7760</v>
      </c>
      <c r="O1010" t="s">
        <v>7182</v>
      </c>
      <c r="P1010" t="s">
        <v>7760</v>
      </c>
      <c r="Q1010" t="s">
        <v>6996</v>
      </c>
      <c r="R1010" t="s">
        <v>3902</v>
      </c>
      <c r="S1010" t="s">
        <v>4108</v>
      </c>
      <c r="T1010" t="s">
        <v>4109</v>
      </c>
      <c r="U1010" t="s">
        <v>6173</v>
      </c>
      <c r="V1010" t="s">
        <v>6175</v>
      </c>
      <c r="W1010" t="s">
        <v>6176</v>
      </c>
      <c r="X1010" t="s">
        <v>3692</v>
      </c>
      <c r="Y1010" t="s">
        <v>3902</v>
      </c>
      <c r="Z1010" t="s">
        <v>4114</v>
      </c>
      <c r="AA1010" t="s">
        <v>3687</v>
      </c>
      <c r="AB1010" t="s">
        <v>4115</v>
      </c>
      <c r="AC1010" t="s">
        <v>3688</v>
      </c>
      <c r="AD1010" t="s">
        <v>4116</v>
      </c>
      <c r="AE1010" t="s">
        <v>3687</v>
      </c>
      <c r="AF1010" t="s">
        <v>4117</v>
      </c>
      <c r="AG1010" t="s">
        <v>6173</v>
      </c>
      <c r="AH1010" t="s">
        <v>6175</v>
      </c>
      <c r="AI1010" t="s">
        <v>6179</v>
      </c>
      <c r="AJ1010" t="s">
        <v>6187</v>
      </c>
    </row>
    <row r="1011" spans="1:36" x14ac:dyDescent="0.25">
      <c r="C1011">
        <v>400</v>
      </c>
      <c r="D1011">
        <v>100</v>
      </c>
      <c r="K1011">
        <v>1</v>
      </c>
    </row>
    <row r="1012" spans="1:36" x14ac:dyDescent="0.25">
      <c r="D1012">
        <v>12.5</v>
      </c>
      <c r="K1012">
        <v>2</v>
      </c>
    </row>
    <row r="1013" spans="1:36" x14ac:dyDescent="0.25">
      <c r="D1013">
        <v>25</v>
      </c>
      <c r="K1013">
        <v>1</v>
      </c>
    </row>
    <row r="1014" spans="1:36" x14ac:dyDescent="0.25">
      <c r="D1014">
        <v>37.5</v>
      </c>
      <c r="F1014" t="s">
        <v>6174</v>
      </c>
      <c r="G1014" t="s">
        <v>4379</v>
      </c>
      <c r="J1014" t="s">
        <v>4519</v>
      </c>
      <c r="K1014">
        <v>5</v>
      </c>
    </row>
    <row r="1016" spans="1:36" x14ac:dyDescent="0.25">
      <c r="A1016">
        <v>1220.24</v>
      </c>
      <c r="B1016" t="s">
        <v>575</v>
      </c>
      <c r="C1016">
        <v>400</v>
      </c>
      <c r="D1016">
        <v>12</v>
      </c>
      <c r="F1016" t="s">
        <v>4542</v>
      </c>
      <c r="G1016" t="s">
        <v>4379</v>
      </c>
      <c r="J1016">
        <v>415164</v>
      </c>
      <c r="K1016">
        <v>42</v>
      </c>
      <c r="L1016" t="s">
        <v>5885</v>
      </c>
      <c r="N1016" t="s">
        <v>7760</v>
      </c>
      <c r="O1016" t="s">
        <v>7182</v>
      </c>
      <c r="P1016" t="s">
        <v>7763</v>
      </c>
      <c r="Q1016" t="s">
        <v>6997</v>
      </c>
      <c r="R1016" t="s">
        <v>4084</v>
      </c>
      <c r="S1016" t="s">
        <v>3902</v>
      </c>
      <c r="T1016" t="s">
        <v>4085</v>
      </c>
      <c r="U1016" t="s">
        <v>6118</v>
      </c>
      <c r="V1016" t="s">
        <v>6175</v>
      </c>
      <c r="W1016" t="s">
        <v>6192</v>
      </c>
      <c r="X1016" t="s">
        <v>6225</v>
      </c>
    </row>
    <row r="1018" spans="1:36" x14ac:dyDescent="0.25">
      <c r="A1018">
        <v>22817.34</v>
      </c>
      <c r="B1018" t="s">
        <v>575</v>
      </c>
      <c r="C1018">
        <v>400</v>
      </c>
      <c r="D1018">
        <v>3</v>
      </c>
      <c r="F1018" t="s">
        <v>4542</v>
      </c>
      <c r="G1018" t="s">
        <v>4379</v>
      </c>
      <c r="J1018">
        <v>415160</v>
      </c>
      <c r="K1018">
        <v>3</v>
      </c>
      <c r="L1018" t="s">
        <v>5885</v>
      </c>
      <c r="N1018" t="s">
        <v>7760</v>
      </c>
      <c r="O1018" t="s">
        <v>7182</v>
      </c>
      <c r="P1018" t="s">
        <v>7763</v>
      </c>
      <c r="Q1018" t="s">
        <v>6998</v>
      </c>
      <c r="R1018" t="s">
        <v>4098</v>
      </c>
      <c r="S1018" t="s">
        <v>3902</v>
      </c>
      <c r="T1018" t="s">
        <v>4099</v>
      </c>
      <c r="U1018" t="s">
        <v>6118</v>
      </c>
      <c r="V1018" t="s">
        <v>6175</v>
      </c>
      <c r="W1018" t="s">
        <v>6189</v>
      </c>
      <c r="X1018" t="s">
        <v>3700</v>
      </c>
      <c r="Y1018" t="s">
        <v>4092</v>
      </c>
      <c r="Z1018" t="s">
        <v>3902</v>
      </c>
      <c r="AA1018" t="s">
        <v>6118</v>
      </c>
      <c r="AB1018" t="s">
        <v>6175</v>
      </c>
      <c r="AC1018" t="s">
        <v>6183</v>
      </c>
      <c r="AD1018" t="s">
        <v>6226</v>
      </c>
    </row>
    <row r="1019" spans="1:36" x14ac:dyDescent="0.25">
      <c r="C1019">
        <v>400</v>
      </c>
      <c r="D1019">
        <v>25</v>
      </c>
      <c r="F1019" t="s">
        <v>4542</v>
      </c>
      <c r="G1019" t="s">
        <v>4379</v>
      </c>
      <c r="J1019">
        <v>415168</v>
      </c>
      <c r="K1019">
        <v>468</v>
      </c>
    </row>
    <row r="1021" spans="1:36" x14ac:dyDescent="0.25">
      <c r="A1021">
        <v>2769.67</v>
      </c>
      <c r="B1021" t="s">
        <v>575</v>
      </c>
      <c r="C1021">
        <v>400</v>
      </c>
      <c r="D1021">
        <v>25</v>
      </c>
      <c r="F1021" t="s">
        <v>4542</v>
      </c>
      <c r="G1021" t="s">
        <v>4379</v>
      </c>
      <c r="J1021">
        <v>415168</v>
      </c>
      <c r="K1021">
        <v>56</v>
      </c>
      <c r="L1021" t="s">
        <v>5885</v>
      </c>
      <c r="N1021" t="s">
        <v>7760</v>
      </c>
      <c r="O1021" t="s">
        <v>7182</v>
      </c>
      <c r="P1021" t="s">
        <v>7763</v>
      </c>
      <c r="Q1021" t="s">
        <v>6999</v>
      </c>
      <c r="R1021" t="s">
        <v>4092</v>
      </c>
      <c r="S1021" t="s">
        <v>3902</v>
      </c>
      <c r="T1021" t="s">
        <v>6118</v>
      </c>
      <c r="U1021" t="s">
        <v>6175</v>
      </c>
      <c r="V1021" t="s">
        <v>6183</v>
      </c>
      <c r="W1021" t="s">
        <v>6227</v>
      </c>
    </row>
    <row r="1023" spans="1:36" x14ac:dyDescent="0.25">
      <c r="A1023">
        <v>2746.7</v>
      </c>
      <c r="B1023" t="s">
        <v>575</v>
      </c>
      <c r="C1023">
        <v>400</v>
      </c>
      <c r="D1023">
        <v>24</v>
      </c>
      <c r="F1023" t="s">
        <v>4542</v>
      </c>
      <c r="G1023" t="s">
        <v>4379</v>
      </c>
      <c r="J1023">
        <v>415167</v>
      </c>
      <c r="K1023">
        <v>44</v>
      </c>
      <c r="L1023" t="s">
        <v>5885</v>
      </c>
      <c r="N1023" t="s">
        <v>7760</v>
      </c>
      <c r="O1023" t="s">
        <v>7182</v>
      </c>
      <c r="P1023" t="s">
        <v>7763</v>
      </c>
      <c r="Q1023" t="s">
        <v>7000</v>
      </c>
      <c r="R1023" t="s">
        <v>4090</v>
      </c>
      <c r="S1023" t="s">
        <v>3902</v>
      </c>
      <c r="T1023" t="s">
        <v>4091</v>
      </c>
      <c r="U1023" t="s">
        <v>6118</v>
      </c>
      <c r="V1023" t="s">
        <v>6175</v>
      </c>
      <c r="W1023" t="s">
        <v>6208</v>
      </c>
      <c r="X1023" t="s">
        <v>6228</v>
      </c>
      <c r="Y1023" t="s">
        <v>4095</v>
      </c>
      <c r="Z1023" t="s">
        <v>3902</v>
      </c>
      <c r="AA1023" t="s">
        <v>4034</v>
      </c>
      <c r="AB1023" t="s">
        <v>6118</v>
      </c>
      <c r="AC1023" t="s">
        <v>6175</v>
      </c>
      <c r="AD1023" t="s">
        <v>6190</v>
      </c>
      <c r="AE1023" t="s">
        <v>6141</v>
      </c>
    </row>
    <row r="1024" spans="1:36" x14ac:dyDescent="0.25">
      <c r="C1024">
        <v>400</v>
      </c>
      <c r="D1024">
        <v>6</v>
      </c>
      <c r="F1024" t="s">
        <v>4542</v>
      </c>
      <c r="G1024" t="s">
        <v>4379</v>
      </c>
      <c r="J1024">
        <v>415161</v>
      </c>
      <c r="K1024">
        <v>48</v>
      </c>
    </row>
    <row r="1026" spans="1:37" x14ac:dyDescent="0.25">
      <c r="A1026">
        <v>566.91999999999996</v>
      </c>
      <c r="B1026" t="s">
        <v>575</v>
      </c>
      <c r="C1026">
        <v>400</v>
      </c>
      <c r="D1026">
        <v>3</v>
      </c>
      <c r="F1026" t="s">
        <v>4542</v>
      </c>
      <c r="G1026" t="s">
        <v>4379</v>
      </c>
      <c r="J1026">
        <v>415160</v>
      </c>
      <c r="K1026">
        <v>24</v>
      </c>
      <c r="L1026" t="s">
        <v>5885</v>
      </c>
      <c r="N1026" t="s">
        <v>7760</v>
      </c>
      <c r="O1026" t="s">
        <v>7182</v>
      </c>
      <c r="P1026" t="s">
        <v>7763</v>
      </c>
      <c r="Q1026" t="s">
        <v>7001</v>
      </c>
      <c r="R1026" t="s">
        <v>4098</v>
      </c>
      <c r="S1026" t="s">
        <v>3902</v>
      </c>
      <c r="T1026" t="s">
        <v>4099</v>
      </c>
      <c r="U1026" t="s">
        <v>6118</v>
      </c>
      <c r="V1026" t="s">
        <v>6175</v>
      </c>
      <c r="W1026" t="s">
        <v>6189</v>
      </c>
      <c r="X1026" t="s">
        <v>6209</v>
      </c>
      <c r="Y1026" t="s">
        <v>4090</v>
      </c>
      <c r="Z1026" t="s">
        <v>3902</v>
      </c>
      <c r="AA1026" t="s">
        <v>4091</v>
      </c>
      <c r="AB1026" t="s">
        <v>6118</v>
      </c>
      <c r="AC1026" t="s">
        <v>6175</v>
      </c>
      <c r="AD1026" t="s">
        <v>6208</v>
      </c>
      <c r="AE1026" t="s">
        <v>6032</v>
      </c>
    </row>
    <row r="1027" spans="1:37" x14ac:dyDescent="0.25">
      <c r="C1027">
        <v>400</v>
      </c>
      <c r="D1027">
        <v>24</v>
      </c>
      <c r="F1027" t="s">
        <v>4542</v>
      </c>
      <c r="G1027" t="s">
        <v>4379</v>
      </c>
      <c r="J1027">
        <v>415167</v>
      </c>
      <c r="K1027">
        <v>8</v>
      </c>
    </row>
    <row r="1029" spans="1:37" x14ac:dyDescent="0.25">
      <c r="A1029">
        <v>8474.5499999999993</v>
      </c>
      <c r="B1029" t="s">
        <v>713</v>
      </c>
      <c r="C1029">
        <v>400</v>
      </c>
      <c r="D1029">
        <v>300</v>
      </c>
      <c r="K1029">
        <v>3</v>
      </c>
      <c r="L1029" t="s">
        <v>4788</v>
      </c>
      <c r="N1029" t="s">
        <v>7760</v>
      </c>
      <c r="O1029" t="s">
        <v>7182</v>
      </c>
      <c r="P1029" t="s">
        <v>7760</v>
      </c>
      <c r="Q1029" t="s">
        <v>7002</v>
      </c>
      <c r="R1029" t="s">
        <v>3902</v>
      </c>
      <c r="S1029" t="s">
        <v>4100</v>
      </c>
      <c r="T1029" t="s">
        <v>4221</v>
      </c>
      <c r="U1029" t="s">
        <v>5054</v>
      </c>
      <c r="V1029" t="s">
        <v>3687</v>
      </c>
      <c r="W1029" t="s">
        <v>4058</v>
      </c>
      <c r="X1029" t="s">
        <v>3687</v>
      </c>
      <c r="Y1029" t="s">
        <v>5055</v>
      </c>
      <c r="Z1029" t="s">
        <v>6173</v>
      </c>
      <c r="AA1029" t="s">
        <v>6175</v>
      </c>
      <c r="AB1029" t="s">
        <v>6229</v>
      </c>
      <c r="AC1029" t="s">
        <v>3692</v>
      </c>
    </row>
    <row r="1030" spans="1:37" x14ac:dyDescent="0.25">
      <c r="D1030">
        <v>75</v>
      </c>
      <c r="K1030">
        <v>1</v>
      </c>
    </row>
    <row r="1031" spans="1:37" x14ac:dyDescent="0.25">
      <c r="D1031">
        <v>25</v>
      </c>
      <c r="K1031">
        <v>1</v>
      </c>
    </row>
    <row r="1032" spans="1:37" x14ac:dyDescent="0.25">
      <c r="D1032">
        <v>50</v>
      </c>
      <c r="F1032" t="s">
        <v>6174</v>
      </c>
      <c r="G1032" t="s">
        <v>4379</v>
      </c>
      <c r="J1032" t="s">
        <v>5093</v>
      </c>
      <c r="K1032">
        <v>2</v>
      </c>
    </row>
    <row r="1034" spans="1:37" x14ac:dyDescent="0.25">
      <c r="A1034">
        <v>11376.43</v>
      </c>
      <c r="B1034" t="s">
        <v>713</v>
      </c>
      <c r="C1034">
        <v>400</v>
      </c>
      <c r="D1034">
        <v>75</v>
      </c>
      <c r="F1034" t="s">
        <v>6174</v>
      </c>
      <c r="G1034" t="s">
        <v>4379</v>
      </c>
      <c r="J1034" t="s">
        <v>5095</v>
      </c>
      <c r="K1034">
        <v>2</v>
      </c>
      <c r="L1034" t="s">
        <v>4788</v>
      </c>
      <c r="N1034" t="s">
        <v>7760</v>
      </c>
      <c r="O1034" t="s">
        <v>7182</v>
      </c>
      <c r="P1034" t="s">
        <v>7760</v>
      </c>
      <c r="Q1034" t="s">
        <v>7003</v>
      </c>
      <c r="R1034" t="s">
        <v>3902</v>
      </c>
      <c r="S1034" t="s">
        <v>5094</v>
      </c>
      <c r="T1034" t="s">
        <v>4120</v>
      </c>
      <c r="U1034" t="s">
        <v>6173</v>
      </c>
      <c r="V1034" t="s">
        <v>6175</v>
      </c>
      <c r="W1034" t="s">
        <v>6230</v>
      </c>
      <c r="X1034" t="s">
        <v>3692</v>
      </c>
    </row>
    <row r="1036" spans="1:37" x14ac:dyDescent="0.25">
      <c r="A1036">
        <v>121.04</v>
      </c>
      <c r="B1036" t="s">
        <v>575</v>
      </c>
      <c r="C1036">
        <v>400</v>
      </c>
      <c r="D1036">
        <v>7.6</v>
      </c>
      <c r="F1036" t="s">
        <v>4542</v>
      </c>
      <c r="G1036" t="s">
        <v>4379</v>
      </c>
      <c r="J1036">
        <v>415162</v>
      </c>
      <c r="K1036">
        <v>5</v>
      </c>
      <c r="L1036" t="s">
        <v>5885</v>
      </c>
      <c r="N1036" t="s">
        <v>7760</v>
      </c>
      <c r="O1036" t="s">
        <v>7182</v>
      </c>
      <c r="P1036" t="s">
        <v>7763</v>
      </c>
      <c r="Q1036" t="s">
        <v>7004</v>
      </c>
      <c r="R1036" t="s">
        <v>4133</v>
      </c>
      <c r="S1036" t="s">
        <v>3902</v>
      </c>
      <c r="T1036" t="s">
        <v>4134</v>
      </c>
      <c r="U1036" t="s">
        <v>6118</v>
      </c>
      <c r="V1036" t="s">
        <v>6175</v>
      </c>
      <c r="W1036" t="s">
        <v>6231</v>
      </c>
      <c r="X1036" t="s">
        <v>6187</v>
      </c>
    </row>
    <row r="1038" spans="1:37" x14ac:dyDescent="0.25">
      <c r="A1038">
        <v>914</v>
      </c>
      <c r="B1038" t="s">
        <v>575</v>
      </c>
      <c r="C1038">
        <v>400</v>
      </c>
      <c r="D1038">
        <v>9</v>
      </c>
      <c r="F1038" t="s">
        <v>4542</v>
      </c>
      <c r="G1038" t="s">
        <v>4379</v>
      </c>
      <c r="J1038">
        <v>415163</v>
      </c>
      <c r="K1038">
        <v>36</v>
      </c>
      <c r="L1038" t="s">
        <v>5885</v>
      </c>
      <c r="N1038" t="s">
        <v>7760</v>
      </c>
      <c r="O1038" t="s">
        <v>7182</v>
      </c>
      <c r="P1038" t="s">
        <v>7763</v>
      </c>
      <c r="Q1038" t="s">
        <v>7005</v>
      </c>
      <c r="R1038" t="s">
        <v>4096</v>
      </c>
      <c r="S1038" t="s">
        <v>3902</v>
      </c>
      <c r="T1038" t="s">
        <v>4041</v>
      </c>
      <c r="U1038" t="s">
        <v>6118</v>
      </c>
      <c r="V1038" t="s">
        <v>6175</v>
      </c>
      <c r="W1038" t="s">
        <v>6210</v>
      </c>
      <c r="X1038" t="s">
        <v>6232</v>
      </c>
    </row>
    <row r="1040" spans="1:37" x14ac:dyDescent="0.25">
      <c r="A1040">
        <v>1307.05</v>
      </c>
      <c r="B1040" t="s">
        <v>575</v>
      </c>
      <c r="C1040">
        <v>400</v>
      </c>
      <c r="D1040">
        <v>15</v>
      </c>
      <c r="F1040" t="s">
        <v>4542</v>
      </c>
      <c r="G1040" t="s">
        <v>4379</v>
      </c>
      <c r="J1040">
        <v>415166</v>
      </c>
      <c r="K1040">
        <v>12</v>
      </c>
      <c r="L1040" t="s">
        <v>5885</v>
      </c>
      <c r="N1040" t="s">
        <v>7760</v>
      </c>
      <c r="O1040" t="s">
        <v>7182</v>
      </c>
      <c r="P1040" t="s">
        <v>7763</v>
      </c>
      <c r="Q1040" t="s">
        <v>7006</v>
      </c>
      <c r="R1040" t="s">
        <v>4086</v>
      </c>
      <c r="S1040" t="s">
        <v>3902</v>
      </c>
      <c r="T1040" t="s">
        <v>6118</v>
      </c>
      <c r="U1040" t="s">
        <v>6175</v>
      </c>
      <c r="V1040" t="s">
        <v>6207</v>
      </c>
      <c r="W1040" t="s">
        <v>3691</v>
      </c>
      <c r="X1040" t="s">
        <v>4098</v>
      </c>
      <c r="Y1040" t="s">
        <v>3902</v>
      </c>
      <c r="Z1040" t="s">
        <v>4099</v>
      </c>
      <c r="AA1040" t="s">
        <v>6118</v>
      </c>
      <c r="AB1040" t="s">
        <v>6175</v>
      </c>
      <c r="AC1040" t="s">
        <v>6189</v>
      </c>
      <c r="AD1040" t="s">
        <v>6209</v>
      </c>
      <c r="AE1040" t="s">
        <v>4090</v>
      </c>
      <c r="AF1040" t="s">
        <v>3902</v>
      </c>
      <c r="AG1040" t="s">
        <v>4091</v>
      </c>
      <c r="AH1040" t="s">
        <v>6118</v>
      </c>
      <c r="AI1040" t="s">
        <v>6175</v>
      </c>
      <c r="AJ1040" t="s">
        <v>6208</v>
      </c>
      <c r="AK1040" t="s">
        <v>6233</v>
      </c>
    </row>
    <row r="1041" spans="1:37" x14ac:dyDescent="0.25">
      <c r="C1041">
        <v>400</v>
      </c>
      <c r="D1041">
        <v>3</v>
      </c>
      <c r="F1041" t="s">
        <v>4542</v>
      </c>
      <c r="G1041" t="s">
        <v>4379</v>
      </c>
      <c r="J1041">
        <v>415160</v>
      </c>
      <c r="K1041">
        <v>24</v>
      </c>
    </row>
    <row r="1042" spans="1:37" x14ac:dyDescent="0.25">
      <c r="C1042">
        <v>400</v>
      </c>
      <c r="D1042">
        <v>24</v>
      </c>
      <c r="F1042" t="s">
        <v>4542</v>
      </c>
      <c r="G1042" t="s">
        <v>4379</v>
      </c>
      <c r="J1042">
        <v>415167</v>
      </c>
      <c r="K1042">
        <v>16</v>
      </c>
    </row>
    <row r="1044" spans="1:37" x14ac:dyDescent="0.25">
      <c r="A1044">
        <v>148.28</v>
      </c>
      <c r="B1044" t="s">
        <v>575</v>
      </c>
      <c r="C1044">
        <v>400</v>
      </c>
      <c r="D1044">
        <v>9</v>
      </c>
      <c r="F1044" t="s">
        <v>4542</v>
      </c>
      <c r="G1044" t="s">
        <v>4379</v>
      </c>
      <c r="J1044">
        <v>415163</v>
      </c>
      <c r="K1044">
        <v>6</v>
      </c>
      <c r="L1044" t="s">
        <v>5885</v>
      </c>
      <c r="N1044" t="s">
        <v>7760</v>
      </c>
      <c r="O1044" t="s">
        <v>7182</v>
      </c>
      <c r="P1044" t="s">
        <v>7763</v>
      </c>
      <c r="Q1044" t="s">
        <v>7007</v>
      </c>
      <c r="R1044" t="s">
        <v>4096</v>
      </c>
      <c r="S1044" t="s">
        <v>3902</v>
      </c>
      <c r="T1044" t="s">
        <v>4041</v>
      </c>
      <c r="U1044" t="s">
        <v>6118</v>
      </c>
      <c r="V1044" t="s">
        <v>6175</v>
      </c>
      <c r="W1044" t="s">
        <v>6210</v>
      </c>
      <c r="X1044" t="s">
        <v>4624</v>
      </c>
    </row>
    <row r="1046" spans="1:37" x14ac:dyDescent="0.25">
      <c r="A1046">
        <v>14991.15</v>
      </c>
      <c r="B1046" t="s">
        <v>713</v>
      </c>
      <c r="C1046">
        <v>470</v>
      </c>
      <c r="D1046">
        <v>50</v>
      </c>
      <c r="F1046" t="s">
        <v>6174</v>
      </c>
      <c r="G1046" t="s">
        <v>4379</v>
      </c>
      <c r="H1046" t="s">
        <v>5096</v>
      </c>
      <c r="I1046" t="s">
        <v>5096</v>
      </c>
      <c r="J1046" t="s">
        <v>5096</v>
      </c>
      <c r="K1046">
        <v>2</v>
      </c>
      <c r="L1046" t="s">
        <v>4788</v>
      </c>
      <c r="N1046" t="s">
        <v>7760</v>
      </c>
      <c r="O1046" t="s">
        <v>7182</v>
      </c>
      <c r="P1046" t="s">
        <v>7760</v>
      </c>
      <c r="Q1046" t="s">
        <v>7008</v>
      </c>
      <c r="R1046" t="s">
        <v>5070</v>
      </c>
      <c r="S1046" t="s">
        <v>4135</v>
      </c>
      <c r="T1046" t="s">
        <v>5055</v>
      </c>
      <c r="U1046" t="s">
        <v>6173</v>
      </c>
      <c r="V1046" t="s">
        <v>6175</v>
      </c>
      <c r="W1046" t="s">
        <v>6234</v>
      </c>
      <c r="X1046" t="s">
        <v>6235</v>
      </c>
      <c r="Y1046" t="s">
        <v>6236</v>
      </c>
      <c r="Z1046" t="s">
        <v>3692</v>
      </c>
      <c r="AA1046" t="s">
        <v>3902</v>
      </c>
      <c r="AB1046" t="s">
        <v>5062</v>
      </c>
      <c r="AC1046" t="s">
        <v>3688</v>
      </c>
      <c r="AD1046" t="s">
        <v>4119</v>
      </c>
      <c r="AE1046" t="s">
        <v>3688</v>
      </c>
      <c r="AF1046" t="s">
        <v>4120</v>
      </c>
      <c r="AG1046" t="s">
        <v>6173</v>
      </c>
      <c r="AH1046" t="s">
        <v>6175</v>
      </c>
      <c r="AI1046" t="s">
        <v>6235</v>
      </c>
      <c r="AJ1046" t="s">
        <v>6237</v>
      </c>
      <c r="AK1046" t="s">
        <v>3692</v>
      </c>
    </row>
    <row r="1047" spans="1:37" x14ac:dyDescent="0.25">
      <c r="C1047">
        <v>400</v>
      </c>
      <c r="D1047">
        <v>250</v>
      </c>
      <c r="K1047">
        <v>2</v>
      </c>
    </row>
    <row r="1048" spans="1:37" x14ac:dyDescent="0.25">
      <c r="D1048">
        <v>50</v>
      </c>
      <c r="K1048">
        <v>2</v>
      </c>
    </row>
    <row r="1049" spans="1:37" x14ac:dyDescent="0.25">
      <c r="D1049">
        <v>75</v>
      </c>
      <c r="F1049" t="s">
        <v>6174</v>
      </c>
      <c r="G1049" t="s">
        <v>4379</v>
      </c>
      <c r="I1049" t="s">
        <v>5096</v>
      </c>
      <c r="J1049" t="s">
        <v>5097</v>
      </c>
      <c r="K1049">
        <v>2</v>
      </c>
    </row>
    <row r="1051" spans="1:37" x14ac:dyDescent="0.25">
      <c r="A1051">
        <v>362.35</v>
      </c>
      <c r="B1051" t="s">
        <v>575</v>
      </c>
      <c r="C1051">
        <v>400</v>
      </c>
      <c r="D1051">
        <v>6</v>
      </c>
      <c r="F1051" t="s">
        <v>4542</v>
      </c>
      <c r="G1051" t="s">
        <v>4379</v>
      </c>
      <c r="J1051">
        <v>415161</v>
      </c>
      <c r="K1051">
        <v>24</v>
      </c>
      <c r="L1051" t="s">
        <v>5885</v>
      </c>
      <c r="N1051" t="s">
        <v>7760</v>
      </c>
      <c r="O1051" t="s">
        <v>7182</v>
      </c>
      <c r="P1051" t="s">
        <v>7763</v>
      </c>
      <c r="Q1051" t="s">
        <v>7009</v>
      </c>
      <c r="R1051" t="s">
        <v>4095</v>
      </c>
      <c r="S1051" t="s">
        <v>3902</v>
      </c>
      <c r="T1051" t="s">
        <v>4034</v>
      </c>
      <c r="U1051" t="s">
        <v>6118</v>
      </c>
      <c r="V1051" t="s">
        <v>6175</v>
      </c>
      <c r="W1051" t="s">
        <v>6190</v>
      </c>
      <c r="X1051" t="s">
        <v>6209</v>
      </c>
    </row>
    <row r="1053" spans="1:37" x14ac:dyDescent="0.25">
      <c r="A1053">
        <v>102.58</v>
      </c>
      <c r="B1053" t="s">
        <v>575</v>
      </c>
      <c r="C1053">
        <v>400</v>
      </c>
      <c r="D1053">
        <v>3</v>
      </c>
      <c r="F1053" t="s">
        <v>4542</v>
      </c>
      <c r="G1053" t="s">
        <v>4379</v>
      </c>
      <c r="J1053">
        <v>415160</v>
      </c>
      <c r="K1053">
        <v>12</v>
      </c>
      <c r="L1053" t="s">
        <v>5885</v>
      </c>
      <c r="N1053" t="s">
        <v>7760</v>
      </c>
      <c r="O1053" t="s">
        <v>7182</v>
      </c>
      <c r="P1053" t="s">
        <v>7763</v>
      </c>
      <c r="Q1053" t="s">
        <v>7010</v>
      </c>
      <c r="R1053" t="s">
        <v>4098</v>
      </c>
      <c r="S1053" t="s">
        <v>3902</v>
      </c>
      <c r="T1053" t="s">
        <v>4099</v>
      </c>
      <c r="U1053" t="s">
        <v>6118</v>
      </c>
      <c r="V1053" t="s">
        <v>6175</v>
      </c>
      <c r="W1053" t="s">
        <v>6189</v>
      </c>
      <c r="X1053" t="s">
        <v>3691</v>
      </c>
    </row>
    <row r="1055" spans="1:37" x14ac:dyDescent="0.25">
      <c r="A1055">
        <v>5499.25</v>
      </c>
      <c r="B1055" t="s">
        <v>575</v>
      </c>
      <c r="C1055">
        <v>400</v>
      </c>
      <c r="D1055">
        <v>25</v>
      </c>
      <c r="F1055" t="s">
        <v>4542</v>
      </c>
      <c r="G1055" t="s">
        <v>4379</v>
      </c>
      <c r="J1055">
        <v>415168</v>
      </c>
      <c r="K1055">
        <v>112</v>
      </c>
      <c r="L1055" t="s">
        <v>5885</v>
      </c>
      <c r="N1055" t="s">
        <v>7760</v>
      </c>
      <c r="O1055" t="s">
        <v>7182</v>
      </c>
      <c r="P1055" t="s">
        <v>7763</v>
      </c>
      <c r="Q1055" t="s">
        <v>7011</v>
      </c>
      <c r="R1055" t="s">
        <v>4092</v>
      </c>
      <c r="S1055" t="s">
        <v>3902</v>
      </c>
      <c r="T1055" t="s">
        <v>6118</v>
      </c>
      <c r="U1055" t="s">
        <v>6175</v>
      </c>
      <c r="V1055" t="s">
        <v>6183</v>
      </c>
      <c r="W1055" t="s">
        <v>6158</v>
      </c>
    </row>
    <row r="1057" spans="1:53" x14ac:dyDescent="0.25">
      <c r="A1057">
        <v>621.05999999999995</v>
      </c>
      <c r="B1057" t="s">
        <v>575</v>
      </c>
      <c r="C1057">
        <v>400</v>
      </c>
      <c r="D1057">
        <v>12.5</v>
      </c>
      <c r="F1057" t="s">
        <v>4542</v>
      </c>
      <c r="G1057" t="s">
        <v>4379</v>
      </c>
      <c r="J1057">
        <v>415165</v>
      </c>
      <c r="K1057">
        <v>8</v>
      </c>
      <c r="L1057" t="s">
        <v>5885</v>
      </c>
      <c r="N1057" t="s">
        <v>7760</v>
      </c>
      <c r="O1057" t="s">
        <v>7182</v>
      </c>
      <c r="P1057" t="s">
        <v>7763</v>
      </c>
      <c r="Q1057" t="s">
        <v>7012</v>
      </c>
      <c r="R1057" t="s">
        <v>4050</v>
      </c>
      <c r="S1057" t="s">
        <v>3902</v>
      </c>
      <c r="T1057" t="s">
        <v>6118</v>
      </c>
      <c r="U1057" t="s">
        <v>6175</v>
      </c>
      <c r="V1057" t="s">
        <v>6211</v>
      </c>
      <c r="W1057" t="s">
        <v>6032</v>
      </c>
      <c r="X1057" t="s">
        <v>4090</v>
      </c>
      <c r="Y1057" t="s">
        <v>3902</v>
      </c>
      <c r="Z1057" t="s">
        <v>4091</v>
      </c>
      <c r="AA1057" t="s">
        <v>6118</v>
      </c>
      <c r="AB1057" t="s">
        <v>6175</v>
      </c>
      <c r="AC1057" t="s">
        <v>6208</v>
      </c>
      <c r="AD1057" t="s">
        <v>6032</v>
      </c>
    </row>
    <row r="1058" spans="1:53" x14ac:dyDescent="0.25">
      <c r="C1058">
        <v>400</v>
      </c>
      <c r="D1058">
        <v>24</v>
      </c>
      <c r="F1058" t="s">
        <v>4542</v>
      </c>
      <c r="G1058" t="s">
        <v>4379</v>
      </c>
      <c r="J1058">
        <v>415167</v>
      </c>
      <c r="K1058">
        <v>8</v>
      </c>
    </row>
    <row r="1060" spans="1:53" x14ac:dyDescent="0.25">
      <c r="A1060">
        <v>4264.9799999999996</v>
      </c>
      <c r="B1060" t="s">
        <v>713</v>
      </c>
      <c r="C1060">
        <v>400</v>
      </c>
      <c r="D1060">
        <v>150</v>
      </c>
      <c r="K1060">
        <v>2</v>
      </c>
      <c r="L1060" t="s">
        <v>4788</v>
      </c>
      <c r="N1060" t="s">
        <v>7760</v>
      </c>
      <c r="O1060" t="s">
        <v>7182</v>
      </c>
      <c r="P1060" t="s">
        <v>7763</v>
      </c>
      <c r="Q1060" t="s">
        <v>7013</v>
      </c>
      <c r="R1060" t="s">
        <v>3902</v>
      </c>
      <c r="S1060" t="s">
        <v>4135</v>
      </c>
      <c r="T1060" t="s">
        <v>3688</v>
      </c>
      <c r="U1060" t="s">
        <v>4136</v>
      </c>
      <c r="V1060" t="s">
        <v>3687</v>
      </c>
      <c r="W1060" t="s">
        <v>4120</v>
      </c>
      <c r="X1060" t="s">
        <v>6173</v>
      </c>
      <c r="Y1060" t="s">
        <v>6175</v>
      </c>
      <c r="Z1060" t="s">
        <v>6238</v>
      </c>
      <c r="AA1060" t="s">
        <v>3692</v>
      </c>
      <c r="AB1060" t="s">
        <v>3902</v>
      </c>
      <c r="AC1060" t="s">
        <v>4114</v>
      </c>
      <c r="AD1060" t="s">
        <v>3687</v>
      </c>
      <c r="AE1060" t="s">
        <v>4115</v>
      </c>
      <c r="AF1060" t="s">
        <v>3688</v>
      </c>
      <c r="AG1060" t="s">
        <v>4116</v>
      </c>
      <c r="AH1060" t="s">
        <v>3687</v>
      </c>
      <c r="AI1060" t="s">
        <v>4117</v>
      </c>
      <c r="AJ1060" t="s">
        <v>6173</v>
      </c>
      <c r="AK1060" t="s">
        <v>6175</v>
      </c>
      <c r="AL1060" t="s">
        <v>6179</v>
      </c>
      <c r="AM1060" t="s">
        <v>3692</v>
      </c>
      <c r="AN1060" t="s">
        <v>3902</v>
      </c>
      <c r="AO1060" t="s">
        <v>4121</v>
      </c>
      <c r="AP1060" t="s">
        <v>4122</v>
      </c>
      <c r="AQ1060" t="s">
        <v>6173</v>
      </c>
      <c r="AR1060" t="s">
        <v>6175</v>
      </c>
      <c r="AS1060" t="s">
        <v>6181</v>
      </c>
      <c r="AT1060" t="s">
        <v>3692</v>
      </c>
      <c r="AU1060" t="s">
        <v>3895</v>
      </c>
      <c r="AV1060" t="s">
        <v>4097</v>
      </c>
      <c r="AW1060" t="s">
        <v>3907</v>
      </c>
      <c r="AX1060" t="s">
        <v>6173</v>
      </c>
      <c r="AY1060" t="s">
        <v>6175</v>
      </c>
      <c r="AZ1060" t="s">
        <v>6239</v>
      </c>
      <c r="BA1060" t="s">
        <v>3689</v>
      </c>
    </row>
    <row r="1061" spans="1:53" x14ac:dyDescent="0.25">
      <c r="D1061" t="s">
        <v>4652</v>
      </c>
      <c r="K1061">
        <v>1</v>
      </c>
    </row>
    <row r="1062" spans="1:53" x14ac:dyDescent="0.25">
      <c r="D1062">
        <v>75</v>
      </c>
      <c r="F1062" t="s">
        <v>6174</v>
      </c>
      <c r="G1062" t="s">
        <v>4379</v>
      </c>
      <c r="J1062" t="s">
        <v>4530</v>
      </c>
      <c r="K1062">
        <v>2</v>
      </c>
    </row>
    <row r="1063" spans="1:53" x14ac:dyDescent="0.25">
      <c r="C1063">
        <v>400</v>
      </c>
      <c r="D1063">
        <v>100</v>
      </c>
      <c r="K1063">
        <v>1</v>
      </c>
    </row>
    <row r="1064" spans="1:53" x14ac:dyDescent="0.25">
      <c r="D1064">
        <v>12.5</v>
      </c>
      <c r="K1064">
        <v>2</v>
      </c>
    </row>
    <row r="1065" spans="1:53" x14ac:dyDescent="0.25">
      <c r="D1065">
        <v>25</v>
      </c>
      <c r="K1065">
        <v>1</v>
      </c>
    </row>
    <row r="1066" spans="1:53" x14ac:dyDescent="0.25">
      <c r="D1066">
        <v>37.5</v>
      </c>
      <c r="F1066" t="s">
        <v>6174</v>
      </c>
      <c r="G1066" t="s">
        <v>4379</v>
      </c>
      <c r="J1066" t="s">
        <v>4519</v>
      </c>
      <c r="K1066">
        <v>2</v>
      </c>
    </row>
    <row r="1067" spans="1:53" x14ac:dyDescent="0.25">
      <c r="C1067">
        <v>400</v>
      </c>
      <c r="D1067" t="s">
        <v>4651</v>
      </c>
      <c r="F1067" t="s">
        <v>6174</v>
      </c>
      <c r="G1067" t="s">
        <v>4379</v>
      </c>
      <c r="J1067" t="s">
        <v>4521</v>
      </c>
      <c r="K1067">
        <v>2</v>
      </c>
    </row>
    <row r="1068" spans="1:53" x14ac:dyDescent="0.25">
      <c r="C1068">
        <v>400</v>
      </c>
      <c r="D1068">
        <v>75</v>
      </c>
      <c r="F1068" t="s">
        <v>6174</v>
      </c>
      <c r="G1068" t="s">
        <v>4379</v>
      </c>
      <c r="J1068" t="s">
        <v>4531</v>
      </c>
      <c r="K1068">
        <v>1</v>
      </c>
    </row>
    <row r="1070" spans="1:53" x14ac:dyDescent="0.25">
      <c r="A1070">
        <v>185.38</v>
      </c>
      <c r="B1070" t="s">
        <v>575</v>
      </c>
      <c r="C1070">
        <v>400</v>
      </c>
      <c r="D1070">
        <v>6</v>
      </c>
      <c r="F1070" t="s">
        <v>4542</v>
      </c>
      <c r="G1070" t="s">
        <v>4379</v>
      </c>
      <c r="J1070">
        <v>415161</v>
      </c>
      <c r="K1070">
        <v>12</v>
      </c>
      <c r="L1070" t="s">
        <v>5885</v>
      </c>
      <c r="N1070" t="s">
        <v>7760</v>
      </c>
      <c r="O1070" t="s">
        <v>7182</v>
      </c>
      <c r="P1070" t="s">
        <v>7763</v>
      </c>
      <c r="Q1070" t="s">
        <v>7014</v>
      </c>
      <c r="R1070" t="s">
        <v>4095</v>
      </c>
      <c r="S1070" t="s">
        <v>3902</v>
      </c>
      <c r="T1070" t="s">
        <v>4034</v>
      </c>
      <c r="U1070" t="s">
        <v>6118</v>
      </c>
      <c r="V1070" t="s">
        <v>6175</v>
      </c>
      <c r="W1070" t="s">
        <v>6190</v>
      </c>
      <c r="X1070" t="s">
        <v>3691</v>
      </c>
      <c r="Y1070" t="s">
        <v>6118</v>
      </c>
      <c r="Z1070" t="s">
        <v>6175</v>
      </c>
      <c r="AA1070" t="s">
        <v>6190</v>
      </c>
      <c r="AB1070" t="s">
        <v>3691</v>
      </c>
    </row>
    <row r="1071" spans="1:53" x14ac:dyDescent="0.25">
      <c r="F1071" t="s">
        <v>4542</v>
      </c>
      <c r="G1071" t="s">
        <v>4379</v>
      </c>
      <c r="J1071">
        <v>415161</v>
      </c>
      <c r="K1071">
        <v>12</v>
      </c>
    </row>
    <row r="1073" spans="1:43" x14ac:dyDescent="0.25">
      <c r="A1073">
        <v>255.33</v>
      </c>
      <c r="B1073" t="s">
        <v>575</v>
      </c>
      <c r="C1073">
        <v>400</v>
      </c>
      <c r="D1073">
        <v>3</v>
      </c>
      <c r="F1073" t="s">
        <v>4542</v>
      </c>
      <c r="G1073" t="s">
        <v>4379</v>
      </c>
      <c r="J1073">
        <v>415160</v>
      </c>
      <c r="K1073">
        <v>12</v>
      </c>
      <c r="L1073" t="s">
        <v>5885</v>
      </c>
      <c r="N1073" t="s">
        <v>7760</v>
      </c>
      <c r="O1073" t="s">
        <v>7182</v>
      </c>
      <c r="P1073" t="s">
        <v>7763</v>
      </c>
      <c r="Q1073" t="s">
        <v>7015</v>
      </c>
      <c r="R1073" t="s">
        <v>4098</v>
      </c>
      <c r="S1073" t="s">
        <v>3902</v>
      </c>
      <c r="T1073" t="s">
        <v>4099</v>
      </c>
      <c r="U1073" t="s">
        <v>6118</v>
      </c>
      <c r="V1073" t="s">
        <v>6175</v>
      </c>
      <c r="W1073" t="s">
        <v>6189</v>
      </c>
      <c r="X1073" t="s">
        <v>3691</v>
      </c>
      <c r="Y1073" t="s">
        <v>4096</v>
      </c>
      <c r="Z1073" t="s">
        <v>3902</v>
      </c>
      <c r="AA1073" t="s">
        <v>4041</v>
      </c>
      <c r="AB1073" t="s">
        <v>6118</v>
      </c>
      <c r="AC1073" t="s">
        <v>6175</v>
      </c>
      <c r="AD1073" t="s">
        <v>6210</v>
      </c>
      <c r="AE1073" t="s">
        <v>4624</v>
      </c>
    </row>
    <row r="1074" spans="1:43" x14ac:dyDescent="0.25">
      <c r="C1074">
        <v>400</v>
      </c>
      <c r="D1074">
        <v>9</v>
      </c>
      <c r="F1074" t="s">
        <v>4542</v>
      </c>
      <c r="G1074" t="s">
        <v>4379</v>
      </c>
      <c r="J1074">
        <v>415163</v>
      </c>
      <c r="K1074">
        <v>6</v>
      </c>
    </row>
    <row r="1076" spans="1:43" x14ac:dyDescent="0.25">
      <c r="A1076">
        <v>5671.58</v>
      </c>
      <c r="B1076" t="s">
        <v>575</v>
      </c>
      <c r="C1076">
        <v>400</v>
      </c>
      <c r="D1076">
        <v>25</v>
      </c>
      <c r="F1076" t="s">
        <v>4542</v>
      </c>
      <c r="G1076" t="s">
        <v>4379</v>
      </c>
      <c r="J1076">
        <v>415168</v>
      </c>
      <c r="K1076">
        <v>112</v>
      </c>
      <c r="L1076" t="s">
        <v>5885</v>
      </c>
      <c r="N1076" t="s">
        <v>7760</v>
      </c>
      <c r="O1076" t="s">
        <v>7182</v>
      </c>
      <c r="P1076" t="s">
        <v>7763</v>
      </c>
      <c r="Q1076" t="s">
        <v>7016</v>
      </c>
      <c r="R1076" t="s">
        <v>4092</v>
      </c>
      <c r="S1076" t="s">
        <v>3902</v>
      </c>
      <c r="T1076" t="s">
        <v>6118</v>
      </c>
      <c r="U1076" t="s">
        <v>6175</v>
      </c>
      <c r="V1076" t="s">
        <v>6183</v>
      </c>
      <c r="W1076" t="s">
        <v>6158</v>
      </c>
      <c r="X1076" t="s">
        <v>4133</v>
      </c>
      <c r="Y1076" t="s">
        <v>3902</v>
      </c>
      <c r="Z1076" t="s">
        <v>4134</v>
      </c>
      <c r="AA1076" t="s">
        <v>6118</v>
      </c>
      <c r="AB1076" t="s">
        <v>6175</v>
      </c>
      <c r="AC1076" t="s">
        <v>6231</v>
      </c>
      <c r="AD1076" t="s">
        <v>3692</v>
      </c>
    </row>
    <row r="1077" spans="1:43" x14ac:dyDescent="0.25">
      <c r="C1077">
        <v>400</v>
      </c>
      <c r="D1077">
        <v>7.6</v>
      </c>
      <c r="F1077" t="s">
        <v>4542</v>
      </c>
      <c r="G1077" t="s">
        <v>4379</v>
      </c>
      <c r="J1077">
        <v>415162</v>
      </c>
      <c r="K1077">
        <v>2</v>
      </c>
    </row>
    <row r="1079" spans="1:43" x14ac:dyDescent="0.25">
      <c r="A1079">
        <v>2380.9899999999998</v>
      </c>
      <c r="B1079" t="s">
        <v>575</v>
      </c>
      <c r="C1079">
        <v>400</v>
      </c>
      <c r="D1079">
        <v>12</v>
      </c>
      <c r="F1079" t="s">
        <v>4542</v>
      </c>
      <c r="G1079" t="s">
        <v>4379</v>
      </c>
      <c r="J1079">
        <v>415164</v>
      </c>
      <c r="K1079">
        <v>42</v>
      </c>
      <c r="L1079" t="s">
        <v>5885</v>
      </c>
      <c r="N1079" t="s">
        <v>7760</v>
      </c>
      <c r="O1079" t="s">
        <v>7182</v>
      </c>
      <c r="P1079" t="s">
        <v>7763</v>
      </c>
      <c r="Q1079" t="s">
        <v>7017</v>
      </c>
      <c r="R1079" t="s">
        <v>4084</v>
      </c>
      <c r="S1079" t="s">
        <v>3902</v>
      </c>
      <c r="T1079" t="s">
        <v>4085</v>
      </c>
      <c r="U1079" t="s">
        <v>6118</v>
      </c>
      <c r="V1079" t="s">
        <v>6175</v>
      </c>
      <c r="W1079" t="s">
        <v>6192</v>
      </c>
      <c r="X1079" t="s">
        <v>6225</v>
      </c>
      <c r="Y1079" t="s">
        <v>4050</v>
      </c>
      <c r="Z1079" t="s">
        <v>3902</v>
      </c>
      <c r="AA1079" t="s">
        <v>6118</v>
      </c>
      <c r="AB1079" t="s">
        <v>6175</v>
      </c>
      <c r="AC1079" t="s">
        <v>6211</v>
      </c>
      <c r="AD1079" t="s">
        <v>3691</v>
      </c>
      <c r="AE1079" t="s">
        <v>4086</v>
      </c>
      <c r="AF1079" t="s">
        <v>3902</v>
      </c>
      <c r="AG1079" t="s">
        <v>6118</v>
      </c>
      <c r="AH1079" t="s">
        <v>6175</v>
      </c>
      <c r="AI1079" t="s">
        <v>6207</v>
      </c>
      <c r="AJ1079" t="s">
        <v>6032</v>
      </c>
      <c r="AK1079" t="s">
        <v>4093</v>
      </c>
      <c r="AL1079" t="s">
        <v>3906</v>
      </c>
      <c r="AM1079" t="s">
        <v>4094</v>
      </c>
      <c r="AN1079" t="s">
        <v>6118</v>
      </c>
      <c r="AO1079" t="s">
        <v>6175</v>
      </c>
      <c r="AP1079" t="s">
        <v>6214</v>
      </c>
      <c r="AQ1079" t="s">
        <v>6032</v>
      </c>
    </row>
    <row r="1080" spans="1:43" x14ac:dyDescent="0.25">
      <c r="C1080">
        <v>400</v>
      </c>
      <c r="D1080">
        <v>12.5</v>
      </c>
      <c r="F1080" t="s">
        <v>4542</v>
      </c>
      <c r="G1080" t="s">
        <v>4379</v>
      </c>
      <c r="J1080">
        <v>415165</v>
      </c>
      <c r="K1080">
        <v>12</v>
      </c>
    </row>
    <row r="1081" spans="1:43" x14ac:dyDescent="0.25">
      <c r="C1081">
        <v>400</v>
      </c>
      <c r="D1081">
        <v>15</v>
      </c>
      <c r="F1081" t="s">
        <v>4542</v>
      </c>
      <c r="G1081" t="s">
        <v>4379</v>
      </c>
      <c r="J1081">
        <v>415166</v>
      </c>
      <c r="K1081">
        <v>8</v>
      </c>
    </row>
    <row r="1082" spans="1:43" x14ac:dyDescent="0.25">
      <c r="C1082">
        <v>440</v>
      </c>
      <c r="D1082">
        <v>36</v>
      </c>
      <c r="F1082" t="s">
        <v>4542</v>
      </c>
      <c r="G1082" t="s">
        <v>4379</v>
      </c>
      <c r="J1082">
        <v>415187</v>
      </c>
      <c r="K1082">
        <v>8</v>
      </c>
    </row>
    <row r="1084" spans="1:43" x14ac:dyDescent="0.25">
      <c r="A1084">
        <v>550.92999999999995</v>
      </c>
      <c r="B1084" t="s">
        <v>575</v>
      </c>
      <c r="C1084">
        <v>400</v>
      </c>
      <c r="D1084">
        <v>24</v>
      </c>
      <c r="F1084" t="s">
        <v>4542</v>
      </c>
      <c r="G1084" t="s">
        <v>4379</v>
      </c>
      <c r="J1084">
        <v>415167</v>
      </c>
      <c r="K1084">
        <v>12</v>
      </c>
      <c r="L1084" t="s">
        <v>5885</v>
      </c>
      <c r="N1084" t="s">
        <v>7760</v>
      </c>
      <c r="O1084" t="s">
        <v>7182</v>
      </c>
      <c r="P1084" t="s">
        <v>7763</v>
      </c>
      <c r="Q1084" t="s">
        <v>7018</v>
      </c>
      <c r="R1084" t="s">
        <v>4090</v>
      </c>
      <c r="S1084" t="s">
        <v>3902</v>
      </c>
      <c r="T1084" t="s">
        <v>4091</v>
      </c>
      <c r="U1084" t="s">
        <v>6118</v>
      </c>
      <c r="V1084" t="s">
        <v>6175</v>
      </c>
      <c r="W1084" t="s">
        <v>6208</v>
      </c>
      <c r="X1084" t="s">
        <v>3691</v>
      </c>
    </row>
    <row r="1086" spans="1:43" x14ac:dyDescent="0.25">
      <c r="A1086">
        <v>5774.93</v>
      </c>
      <c r="B1086" t="s">
        <v>575</v>
      </c>
      <c r="C1086">
        <v>400</v>
      </c>
      <c r="D1086">
        <v>25</v>
      </c>
      <c r="F1086" t="s">
        <v>4542</v>
      </c>
      <c r="G1086" t="s">
        <v>4379</v>
      </c>
      <c r="J1086">
        <v>415168</v>
      </c>
      <c r="K1086">
        <v>112</v>
      </c>
      <c r="L1086" t="s">
        <v>5885</v>
      </c>
      <c r="N1086" t="s">
        <v>7760</v>
      </c>
      <c r="O1086" t="s">
        <v>7182</v>
      </c>
      <c r="P1086" t="s">
        <v>7763</v>
      </c>
      <c r="Q1086" t="s">
        <v>7011</v>
      </c>
      <c r="R1086" t="s">
        <v>4092</v>
      </c>
      <c r="S1086" t="s">
        <v>3902</v>
      </c>
      <c r="T1086" t="s">
        <v>6118</v>
      </c>
      <c r="U1086" t="s">
        <v>6175</v>
      </c>
      <c r="V1086" t="s">
        <v>6183</v>
      </c>
      <c r="W1086" t="s">
        <v>6158</v>
      </c>
    </row>
    <row r="1088" spans="1:43" x14ac:dyDescent="0.25">
      <c r="A1088">
        <v>7842.62</v>
      </c>
      <c r="B1088" t="s">
        <v>713</v>
      </c>
      <c r="C1088">
        <v>400</v>
      </c>
      <c r="D1088">
        <v>250</v>
      </c>
      <c r="K1088">
        <v>2</v>
      </c>
      <c r="L1088" t="s">
        <v>4788</v>
      </c>
      <c r="N1088" t="s">
        <v>7760</v>
      </c>
      <c r="O1088" t="s">
        <v>7182</v>
      </c>
      <c r="P1088" t="s">
        <v>7760</v>
      </c>
      <c r="Q1088" t="s">
        <v>7019</v>
      </c>
      <c r="R1088" t="s">
        <v>3902</v>
      </c>
      <c r="S1088" t="s">
        <v>5062</v>
      </c>
      <c r="T1088" t="s">
        <v>3688</v>
      </c>
      <c r="U1088" t="s">
        <v>4119</v>
      </c>
      <c r="V1088" t="s">
        <v>3688</v>
      </c>
      <c r="W1088" t="s">
        <v>4120</v>
      </c>
      <c r="X1088" t="s">
        <v>6173</v>
      </c>
      <c r="Y1088" t="s">
        <v>6175</v>
      </c>
      <c r="Z1088" t="s">
        <v>6240</v>
      </c>
      <c r="AA1088" t="s">
        <v>3692</v>
      </c>
      <c r="AB1088" t="s">
        <v>3902</v>
      </c>
      <c r="AC1088" t="s">
        <v>5058</v>
      </c>
      <c r="AD1088" t="s">
        <v>4120</v>
      </c>
      <c r="AE1088" t="s">
        <v>6173</v>
      </c>
      <c r="AF1088" t="s">
        <v>6175</v>
      </c>
      <c r="AG1088" t="s">
        <v>6241</v>
      </c>
      <c r="AH1088" t="s">
        <v>3689</v>
      </c>
    </row>
    <row r="1089" spans="1:37" x14ac:dyDescent="0.25">
      <c r="D1089">
        <v>50</v>
      </c>
      <c r="K1089">
        <v>2</v>
      </c>
    </row>
    <row r="1090" spans="1:37" x14ac:dyDescent="0.25">
      <c r="D1090">
        <v>75</v>
      </c>
      <c r="F1090" t="s">
        <v>6174</v>
      </c>
      <c r="G1090" t="s">
        <v>4379</v>
      </c>
      <c r="J1090" t="s">
        <v>5098</v>
      </c>
      <c r="K1090">
        <v>2</v>
      </c>
    </row>
    <row r="1091" spans="1:37" x14ac:dyDescent="0.25">
      <c r="C1091">
        <v>400</v>
      </c>
      <c r="D1091">
        <v>75</v>
      </c>
      <c r="F1091" t="s">
        <v>6174</v>
      </c>
      <c r="G1091" t="s">
        <v>4379</v>
      </c>
      <c r="J1091" t="s">
        <v>5099</v>
      </c>
      <c r="K1091">
        <v>1</v>
      </c>
    </row>
    <row r="1093" spans="1:37" x14ac:dyDescent="0.25">
      <c r="A1093">
        <v>602.48</v>
      </c>
      <c r="B1093" t="s">
        <v>575</v>
      </c>
      <c r="C1093">
        <v>400</v>
      </c>
      <c r="D1093">
        <v>12</v>
      </c>
      <c r="F1093" t="s">
        <v>4542</v>
      </c>
      <c r="G1093" t="s">
        <v>4379</v>
      </c>
      <c r="J1093">
        <v>415164</v>
      </c>
      <c r="K1093">
        <v>12</v>
      </c>
      <c r="L1093" t="s">
        <v>5885</v>
      </c>
      <c r="N1093" t="s">
        <v>7760</v>
      </c>
      <c r="O1093" t="s">
        <v>7182</v>
      </c>
      <c r="P1093" t="s">
        <v>7763</v>
      </c>
      <c r="Q1093" t="s">
        <v>7020</v>
      </c>
      <c r="R1093" t="s">
        <v>4084</v>
      </c>
      <c r="S1093" t="s">
        <v>3902</v>
      </c>
      <c r="T1093" t="s">
        <v>4085</v>
      </c>
      <c r="U1093" t="s">
        <v>6118</v>
      </c>
      <c r="V1093" t="s">
        <v>6175</v>
      </c>
      <c r="W1093" t="s">
        <v>6192</v>
      </c>
      <c r="X1093" t="s">
        <v>3691</v>
      </c>
      <c r="Y1093" t="s">
        <v>4093</v>
      </c>
      <c r="Z1093" t="s">
        <v>3906</v>
      </c>
      <c r="AA1093" t="s">
        <v>4094</v>
      </c>
      <c r="AB1093" t="s">
        <v>6118</v>
      </c>
      <c r="AC1093" t="s">
        <v>6175</v>
      </c>
      <c r="AD1093" t="s">
        <v>6214</v>
      </c>
      <c r="AE1093" t="s">
        <v>3690</v>
      </c>
    </row>
    <row r="1094" spans="1:37" x14ac:dyDescent="0.25">
      <c r="C1094">
        <v>440</v>
      </c>
      <c r="D1094">
        <v>36</v>
      </c>
      <c r="F1094" t="s">
        <v>4542</v>
      </c>
      <c r="G1094" t="s">
        <v>4379</v>
      </c>
      <c r="J1094">
        <v>415187</v>
      </c>
      <c r="K1094">
        <v>4</v>
      </c>
    </row>
    <row r="1096" spans="1:37" x14ac:dyDescent="0.25">
      <c r="A1096">
        <v>195.75</v>
      </c>
      <c r="B1096" t="s">
        <v>575</v>
      </c>
      <c r="C1096">
        <v>400</v>
      </c>
      <c r="D1096">
        <v>6</v>
      </c>
      <c r="F1096" t="s">
        <v>4542</v>
      </c>
      <c r="G1096" t="s">
        <v>4379</v>
      </c>
      <c r="J1096">
        <v>415161</v>
      </c>
      <c r="K1096">
        <v>12</v>
      </c>
      <c r="L1096" t="s">
        <v>5885</v>
      </c>
      <c r="N1096" t="s">
        <v>7760</v>
      </c>
      <c r="O1096" t="s">
        <v>7182</v>
      </c>
      <c r="P1096" t="s">
        <v>7763</v>
      </c>
      <c r="Q1096" t="s">
        <v>7021</v>
      </c>
      <c r="R1096" t="s">
        <v>4095</v>
      </c>
      <c r="S1096" t="s">
        <v>3902</v>
      </c>
      <c r="T1096" t="s">
        <v>4034</v>
      </c>
      <c r="U1096" t="s">
        <v>6118</v>
      </c>
      <c r="V1096" t="s">
        <v>6175</v>
      </c>
      <c r="W1096" t="s">
        <v>6190</v>
      </c>
      <c r="X1096" t="s">
        <v>3691</v>
      </c>
    </row>
    <row r="1098" spans="1:37" x14ac:dyDescent="0.25">
      <c r="A1098">
        <v>2029.52</v>
      </c>
      <c r="B1098" t="s">
        <v>713</v>
      </c>
      <c r="C1098">
        <v>400</v>
      </c>
      <c r="D1098">
        <v>100</v>
      </c>
      <c r="K1098">
        <v>2</v>
      </c>
      <c r="L1098" t="s">
        <v>4788</v>
      </c>
      <c r="N1098" t="s">
        <v>7760</v>
      </c>
      <c r="O1098" t="s">
        <v>7182</v>
      </c>
      <c r="P1098" t="s">
        <v>7760</v>
      </c>
      <c r="Q1098" t="s">
        <v>7022</v>
      </c>
      <c r="R1098" t="s">
        <v>3902</v>
      </c>
      <c r="S1098" t="s">
        <v>4114</v>
      </c>
      <c r="T1098" t="s">
        <v>3688</v>
      </c>
      <c r="U1098" t="s">
        <v>4058</v>
      </c>
      <c r="V1098" t="s">
        <v>3687</v>
      </c>
      <c r="W1098" t="s">
        <v>5055</v>
      </c>
      <c r="X1098" t="s">
        <v>6173</v>
      </c>
      <c r="Y1098" t="s">
        <v>6175</v>
      </c>
      <c r="Z1098" t="s">
        <v>6242</v>
      </c>
      <c r="AA1098" t="s">
        <v>3692</v>
      </c>
      <c r="AB1098" t="s">
        <v>3902</v>
      </c>
      <c r="AC1098" t="s">
        <v>4112</v>
      </c>
      <c r="AD1098" t="s">
        <v>3687</v>
      </c>
      <c r="AE1098" t="s">
        <v>5063</v>
      </c>
      <c r="AF1098" t="s">
        <v>3687</v>
      </c>
      <c r="AG1098" t="s">
        <v>5064</v>
      </c>
      <c r="AH1098" t="s">
        <v>6173</v>
      </c>
      <c r="AI1098" t="s">
        <v>6175</v>
      </c>
      <c r="AJ1098" t="s">
        <v>6243</v>
      </c>
      <c r="AK1098" t="s">
        <v>3689</v>
      </c>
    </row>
    <row r="1099" spans="1:37" x14ac:dyDescent="0.25">
      <c r="D1099">
        <v>25</v>
      </c>
      <c r="K1099">
        <v>1</v>
      </c>
    </row>
    <row r="1100" spans="1:37" x14ac:dyDescent="0.25">
      <c r="D1100">
        <v>50</v>
      </c>
      <c r="F1100" t="s">
        <v>6174</v>
      </c>
      <c r="G1100" t="s">
        <v>4379</v>
      </c>
      <c r="J1100" t="s">
        <v>5100</v>
      </c>
      <c r="K1100">
        <v>2</v>
      </c>
    </row>
    <row r="1101" spans="1:37" x14ac:dyDescent="0.25">
      <c r="C1101">
        <v>400</v>
      </c>
      <c r="D1101">
        <v>30</v>
      </c>
      <c r="K1101">
        <v>1</v>
      </c>
    </row>
    <row r="1102" spans="1:37" x14ac:dyDescent="0.25">
      <c r="D1102">
        <v>10</v>
      </c>
      <c r="K1102">
        <v>1</v>
      </c>
    </row>
    <row r="1103" spans="1:37" x14ac:dyDescent="0.25">
      <c r="D1103">
        <v>20</v>
      </c>
      <c r="F1103" t="s">
        <v>6174</v>
      </c>
      <c r="G1103" t="s">
        <v>4379</v>
      </c>
      <c r="J1103" t="s">
        <v>5101</v>
      </c>
      <c r="K1103">
        <v>1</v>
      </c>
    </row>
    <row r="1105" spans="1:69" x14ac:dyDescent="0.25">
      <c r="A1105">
        <v>679.81</v>
      </c>
      <c r="B1105" t="s">
        <v>713</v>
      </c>
      <c r="C1105">
        <v>400</v>
      </c>
      <c r="D1105">
        <v>25</v>
      </c>
      <c r="F1105" t="s">
        <v>6174</v>
      </c>
      <c r="G1105" t="s">
        <v>4379</v>
      </c>
      <c r="J1105" t="s">
        <v>4533</v>
      </c>
      <c r="K1105">
        <v>2</v>
      </c>
      <c r="L1105" t="s">
        <v>5885</v>
      </c>
      <c r="N1105" t="s">
        <v>7760</v>
      </c>
      <c r="O1105" t="s">
        <v>7182</v>
      </c>
      <c r="P1105" t="s">
        <v>7763</v>
      </c>
      <c r="Q1105" t="s">
        <v>7023</v>
      </c>
      <c r="R1105" t="s">
        <v>3902</v>
      </c>
      <c r="S1105" t="s">
        <v>4110</v>
      </c>
      <c r="T1105" t="s">
        <v>6173</v>
      </c>
      <c r="U1105" t="s">
        <v>6175</v>
      </c>
      <c r="V1105" t="s">
        <v>6244</v>
      </c>
      <c r="W1105" t="s">
        <v>3692</v>
      </c>
      <c r="X1105" t="s">
        <v>3902</v>
      </c>
      <c r="Y1105" t="s">
        <v>4130</v>
      </c>
      <c r="Z1105" t="s">
        <v>6173</v>
      </c>
      <c r="AA1105" t="s">
        <v>6175</v>
      </c>
      <c r="AB1105" t="s">
        <v>6205</v>
      </c>
      <c r="AC1105" t="s">
        <v>3689</v>
      </c>
    </row>
    <row r="1106" spans="1:69" x14ac:dyDescent="0.25">
      <c r="C1106">
        <v>400</v>
      </c>
      <c r="D1106">
        <v>25</v>
      </c>
      <c r="F1106" t="s">
        <v>6174</v>
      </c>
      <c r="G1106" t="s">
        <v>4379</v>
      </c>
      <c r="J1106" t="s">
        <v>4528</v>
      </c>
      <c r="K1106">
        <v>1</v>
      </c>
    </row>
    <row r="1108" spans="1:69" x14ac:dyDescent="0.25">
      <c r="A1108">
        <v>7810.51</v>
      </c>
      <c r="B1108" t="s">
        <v>713</v>
      </c>
      <c r="C1108">
        <v>400</v>
      </c>
      <c r="D1108">
        <v>75</v>
      </c>
      <c r="F1108" t="s">
        <v>6174</v>
      </c>
      <c r="G1108" t="s">
        <v>4379</v>
      </c>
      <c r="J1108" t="s">
        <v>5103</v>
      </c>
      <c r="K1108">
        <v>1</v>
      </c>
      <c r="L1108" t="s">
        <v>4788</v>
      </c>
      <c r="N1108" t="s">
        <v>7760</v>
      </c>
      <c r="O1108" t="s">
        <v>7182</v>
      </c>
      <c r="P1108" t="s">
        <v>7760</v>
      </c>
      <c r="Q1108" t="s">
        <v>7024</v>
      </c>
      <c r="R1108" t="s">
        <v>3902</v>
      </c>
      <c r="S1108" t="s">
        <v>5102</v>
      </c>
      <c r="T1108" t="s">
        <v>4119</v>
      </c>
      <c r="U1108" t="s">
        <v>4120</v>
      </c>
      <c r="V1108" t="s">
        <v>6173</v>
      </c>
      <c r="W1108" t="s">
        <v>6175</v>
      </c>
      <c r="X1108" t="s">
        <v>6245</v>
      </c>
      <c r="Y1108" t="s">
        <v>3689</v>
      </c>
      <c r="Z1108" t="s">
        <v>3902</v>
      </c>
      <c r="AA1108" t="s">
        <v>5058</v>
      </c>
      <c r="AB1108" t="s">
        <v>4120</v>
      </c>
      <c r="AC1108" t="s">
        <v>6173</v>
      </c>
      <c r="AD1108" t="s">
        <v>6175</v>
      </c>
      <c r="AE1108" t="s">
        <v>6246</v>
      </c>
      <c r="AF1108" t="s">
        <v>3689</v>
      </c>
    </row>
    <row r="1109" spans="1:69" x14ac:dyDescent="0.25">
      <c r="C1109">
        <v>400</v>
      </c>
      <c r="D1109">
        <v>75</v>
      </c>
      <c r="F1109" t="s">
        <v>6174</v>
      </c>
      <c r="G1109" t="s">
        <v>4379</v>
      </c>
      <c r="J1109" t="s">
        <v>5104</v>
      </c>
      <c r="K1109">
        <v>1</v>
      </c>
    </row>
    <row r="1111" spans="1:69" x14ac:dyDescent="0.25">
      <c r="A1111">
        <v>18192.36</v>
      </c>
      <c r="B1111" t="s">
        <v>713</v>
      </c>
      <c r="C1111">
        <v>400</v>
      </c>
      <c r="D1111">
        <v>150</v>
      </c>
      <c r="K1111">
        <v>1</v>
      </c>
      <c r="L1111" t="s">
        <v>4788</v>
      </c>
      <c r="N1111" t="s">
        <v>7760</v>
      </c>
      <c r="O1111" t="s">
        <v>7182</v>
      </c>
      <c r="P1111" t="s">
        <v>7760</v>
      </c>
      <c r="Q1111" t="s">
        <v>7025</v>
      </c>
      <c r="R1111" t="s">
        <v>3902</v>
      </c>
      <c r="S1111" t="s">
        <v>4135</v>
      </c>
      <c r="T1111" t="s">
        <v>3687</v>
      </c>
      <c r="U1111" t="s">
        <v>4116</v>
      </c>
      <c r="V1111" t="s">
        <v>3687</v>
      </c>
      <c r="W1111" t="s">
        <v>4119</v>
      </c>
      <c r="X1111" t="s">
        <v>3687</v>
      </c>
      <c r="Y1111" t="s">
        <v>4120</v>
      </c>
      <c r="Z1111" t="s">
        <v>6173</v>
      </c>
      <c r="AA1111" t="s">
        <v>6175</v>
      </c>
      <c r="AB1111" t="s">
        <v>5888</v>
      </c>
      <c r="AC1111" t="s">
        <v>6126</v>
      </c>
      <c r="AD1111" t="s">
        <v>6247</v>
      </c>
      <c r="AE1111" t="s">
        <v>3692</v>
      </c>
      <c r="AF1111" t="s">
        <v>3902</v>
      </c>
      <c r="AG1111" t="s">
        <v>5056</v>
      </c>
      <c r="AH1111" t="s">
        <v>3687</v>
      </c>
      <c r="AI1111" t="s">
        <v>4116</v>
      </c>
      <c r="AJ1111" t="s">
        <v>3687</v>
      </c>
      <c r="AK1111" t="s">
        <v>4116</v>
      </c>
      <c r="AL1111" t="s">
        <v>3687</v>
      </c>
      <c r="AM1111" t="s">
        <v>4119</v>
      </c>
      <c r="AN1111" t="s">
        <v>3687</v>
      </c>
      <c r="AO1111" t="s">
        <v>4120</v>
      </c>
      <c r="AP1111" t="s">
        <v>6173</v>
      </c>
      <c r="AQ1111" t="s">
        <v>6175</v>
      </c>
      <c r="AR1111" t="s">
        <v>5888</v>
      </c>
      <c r="AS1111" t="s">
        <v>6126</v>
      </c>
      <c r="AT1111" t="s">
        <v>6248</v>
      </c>
      <c r="AU1111" t="s">
        <v>3690</v>
      </c>
      <c r="AV1111" t="s">
        <v>3902</v>
      </c>
      <c r="AW1111" t="s">
        <v>5107</v>
      </c>
      <c r="AX1111" t="s">
        <v>3687</v>
      </c>
      <c r="AY1111" t="s">
        <v>4119</v>
      </c>
      <c r="AZ1111" t="s">
        <v>3688</v>
      </c>
      <c r="BA1111" t="s">
        <v>4120</v>
      </c>
      <c r="BB1111" t="s">
        <v>6173</v>
      </c>
      <c r="BC1111" t="s">
        <v>6175</v>
      </c>
      <c r="BD1111" t="s">
        <v>5888</v>
      </c>
      <c r="BE1111" t="s">
        <v>6126</v>
      </c>
      <c r="BF1111" t="s">
        <v>6249</v>
      </c>
      <c r="BG1111" t="s">
        <v>3690</v>
      </c>
      <c r="BH1111" t="s">
        <v>3902</v>
      </c>
      <c r="BI1111" t="s">
        <v>5053</v>
      </c>
      <c r="BJ1111" t="s">
        <v>3688</v>
      </c>
      <c r="BK1111" t="s">
        <v>4120</v>
      </c>
      <c r="BL1111" t="s">
        <v>6173</v>
      </c>
      <c r="BM1111" t="s">
        <v>6175</v>
      </c>
      <c r="BN1111" t="s">
        <v>5888</v>
      </c>
      <c r="BO1111" t="s">
        <v>6126</v>
      </c>
      <c r="BP1111" t="s">
        <v>6250</v>
      </c>
      <c r="BQ1111" t="s">
        <v>3700</v>
      </c>
    </row>
    <row r="1112" spans="1:69" x14ac:dyDescent="0.25">
      <c r="D1112">
        <v>25</v>
      </c>
      <c r="K1112">
        <v>1</v>
      </c>
    </row>
    <row r="1113" spans="1:69" x14ac:dyDescent="0.25">
      <c r="D1113">
        <v>50</v>
      </c>
      <c r="K1113">
        <v>1</v>
      </c>
    </row>
    <row r="1114" spans="1:69" x14ac:dyDescent="0.25">
      <c r="D1114">
        <v>75</v>
      </c>
      <c r="F1114" t="s">
        <v>6174</v>
      </c>
      <c r="G1114" t="s">
        <v>4379</v>
      </c>
      <c r="H1114" t="s">
        <v>4301</v>
      </c>
      <c r="I1114" t="s">
        <v>4301</v>
      </c>
      <c r="J1114" t="s">
        <v>5105</v>
      </c>
      <c r="K1114">
        <v>2</v>
      </c>
    </row>
    <row r="1115" spans="1:69" x14ac:dyDescent="0.25">
      <c r="C1115">
        <v>400</v>
      </c>
      <c r="D1115">
        <v>175</v>
      </c>
      <c r="K1115">
        <v>1</v>
      </c>
    </row>
    <row r="1116" spans="1:69" x14ac:dyDescent="0.25">
      <c r="D1116">
        <v>25</v>
      </c>
      <c r="K1116">
        <v>1</v>
      </c>
    </row>
    <row r="1117" spans="1:69" x14ac:dyDescent="0.25">
      <c r="D1117">
        <v>25</v>
      </c>
      <c r="K1117">
        <v>1</v>
      </c>
    </row>
    <row r="1118" spans="1:69" x14ac:dyDescent="0.25">
      <c r="D1118">
        <v>50</v>
      </c>
      <c r="K1118">
        <v>1</v>
      </c>
    </row>
    <row r="1119" spans="1:69" x14ac:dyDescent="0.25">
      <c r="D1119">
        <v>75</v>
      </c>
      <c r="F1119" t="s">
        <v>6174</v>
      </c>
      <c r="G1119" t="s">
        <v>4379</v>
      </c>
      <c r="H1119" t="s">
        <v>4301</v>
      </c>
      <c r="I1119" t="s">
        <v>4301</v>
      </c>
      <c r="J1119" t="s">
        <v>5106</v>
      </c>
      <c r="K1119">
        <v>4</v>
      </c>
    </row>
    <row r="1120" spans="1:69" x14ac:dyDescent="0.25">
      <c r="C1120">
        <v>400</v>
      </c>
      <c r="D1120">
        <v>200</v>
      </c>
      <c r="K1120">
        <v>1</v>
      </c>
    </row>
    <row r="1121" spans="1:33" x14ac:dyDescent="0.25">
      <c r="D1121">
        <v>50</v>
      </c>
      <c r="K1121">
        <v>2</v>
      </c>
    </row>
    <row r="1122" spans="1:33" x14ac:dyDescent="0.25">
      <c r="D1122">
        <v>75</v>
      </c>
      <c r="F1122" t="s">
        <v>6174</v>
      </c>
      <c r="G1122" t="s">
        <v>4379</v>
      </c>
      <c r="H1122" t="s">
        <v>4301</v>
      </c>
      <c r="I1122" t="s">
        <v>4301</v>
      </c>
      <c r="J1122" t="s">
        <v>5108</v>
      </c>
      <c r="K1122">
        <v>4</v>
      </c>
    </row>
    <row r="1123" spans="1:33" x14ac:dyDescent="0.25">
      <c r="C1123">
        <v>400</v>
      </c>
      <c r="D1123">
        <v>225</v>
      </c>
      <c r="K1123">
        <v>2</v>
      </c>
    </row>
    <row r="1124" spans="1:33" x14ac:dyDescent="0.25">
      <c r="D1124">
        <v>75</v>
      </c>
      <c r="F1124" t="s">
        <v>6174</v>
      </c>
      <c r="G1124" t="s">
        <v>4379</v>
      </c>
      <c r="H1124" t="s">
        <v>4301</v>
      </c>
      <c r="I1124" t="s">
        <v>4301</v>
      </c>
      <c r="J1124" t="s">
        <v>5109</v>
      </c>
      <c r="K1124">
        <v>3</v>
      </c>
    </row>
    <row r="1126" spans="1:33" x14ac:dyDescent="0.25">
      <c r="A1126">
        <v>371.9</v>
      </c>
      <c r="B1126" t="s">
        <v>575</v>
      </c>
      <c r="C1126">
        <v>400</v>
      </c>
      <c r="D1126">
        <v>12</v>
      </c>
      <c r="F1126" t="s">
        <v>4542</v>
      </c>
      <c r="G1126" t="s">
        <v>4379</v>
      </c>
      <c r="H1126" t="s">
        <v>4301</v>
      </c>
      <c r="I1126" t="s">
        <v>4301</v>
      </c>
      <c r="J1126">
        <v>415164</v>
      </c>
      <c r="K1126">
        <v>12</v>
      </c>
      <c r="L1126" t="s">
        <v>5885</v>
      </c>
      <c r="N1126" t="s">
        <v>7760</v>
      </c>
      <c r="O1126" t="s">
        <v>7182</v>
      </c>
      <c r="P1126" t="s">
        <v>7763</v>
      </c>
      <c r="Q1126" t="s">
        <v>7026</v>
      </c>
      <c r="R1126" t="s">
        <v>4084</v>
      </c>
      <c r="S1126" t="s">
        <v>3902</v>
      </c>
      <c r="T1126" t="s">
        <v>4085</v>
      </c>
      <c r="U1126" t="s">
        <v>6118</v>
      </c>
      <c r="V1126" t="s">
        <v>6175</v>
      </c>
      <c r="W1126" t="s">
        <v>5888</v>
      </c>
      <c r="X1126" t="s">
        <v>6126</v>
      </c>
      <c r="Y1126" t="s">
        <v>6192</v>
      </c>
      <c r="Z1126" t="s">
        <v>3691</v>
      </c>
    </row>
    <row r="1128" spans="1:33" x14ac:dyDescent="0.25">
      <c r="A1128">
        <v>186.35</v>
      </c>
      <c r="B1128" t="s">
        <v>575</v>
      </c>
      <c r="C1128">
        <v>400</v>
      </c>
      <c r="D1128">
        <v>12</v>
      </c>
      <c r="F1128" t="s">
        <v>4542</v>
      </c>
      <c r="G1128" t="s">
        <v>4379</v>
      </c>
      <c r="H1128" t="s">
        <v>4301</v>
      </c>
      <c r="I1128" t="s">
        <v>4301</v>
      </c>
      <c r="J1128">
        <v>415164</v>
      </c>
      <c r="K1128">
        <v>6</v>
      </c>
      <c r="L1128" t="s">
        <v>5885</v>
      </c>
      <c r="N1128" t="s">
        <v>7760</v>
      </c>
      <c r="O1128" t="s">
        <v>7182</v>
      </c>
      <c r="P1128" t="s">
        <v>7763</v>
      </c>
      <c r="Q1128" t="s">
        <v>7027</v>
      </c>
      <c r="R1128" t="s">
        <v>4084</v>
      </c>
      <c r="S1128" t="s">
        <v>3902</v>
      </c>
      <c r="T1128" t="s">
        <v>4085</v>
      </c>
      <c r="U1128" t="s">
        <v>6118</v>
      </c>
      <c r="V1128" t="s">
        <v>6175</v>
      </c>
      <c r="W1128" t="s">
        <v>5888</v>
      </c>
      <c r="X1128" t="s">
        <v>6126</v>
      </c>
      <c r="Y1128" t="s">
        <v>6192</v>
      </c>
      <c r="Z1128" t="s">
        <v>4624</v>
      </c>
    </row>
    <row r="1130" spans="1:33" x14ac:dyDescent="0.25">
      <c r="A1130">
        <v>1669.95</v>
      </c>
      <c r="B1130" t="s">
        <v>713</v>
      </c>
      <c r="C1130">
        <v>400</v>
      </c>
      <c r="K1130">
        <v>2</v>
      </c>
      <c r="L1130" t="s">
        <v>4788</v>
      </c>
      <c r="N1130" t="s">
        <v>7760</v>
      </c>
      <c r="O1130" t="s">
        <v>7182</v>
      </c>
      <c r="P1130" t="s">
        <v>7760</v>
      </c>
      <c r="Q1130" t="s">
        <v>7028</v>
      </c>
      <c r="R1130" t="s">
        <v>3902</v>
      </c>
      <c r="S1130" t="s">
        <v>3688</v>
      </c>
      <c r="T1130" t="s">
        <v>4136</v>
      </c>
      <c r="U1130" t="s">
        <v>3687</v>
      </c>
      <c r="V1130" t="s">
        <v>4120</v>
      </c>
      <c r="W1130" t="s">
        <v>3692</v>
      </c>
      <c r="X1130" t="s">
        <v>3902</v>
      </c>
      <c r="Y1130" t="s">
        <v>4135</v>
      </c>
      <c r="Z1130" t="s">
        <v>3688</v>
      </c>
      <c r="AA1130" t="s">
        <v>4136</v>
      </c>
      <c r="AB1130" t="s">
        <v>3687</v>
      </c>
      <c r="AC1130" t="s">
        <v>4120</v>
      </c>
      <c r="AD1130" t="s">
        <v>6173</v>
      </c>
      <c r="AE1130" t="s">
        <v>6175</v>
      </c>
      <c r="AF1130" t="s">
        <v>6238</v>
      </c>
      <c r="AG1130" t="s">
        <v>3692</v>
      </c>
    </row>
    <row r="1131" spans="1:33" x14ac:dyDescent="0.25">
      <c r="D1131" t="s">
        <v>4652</v>
      </c>
      <c r="K1131">
        <v>1</v>
      </c>
    </row>
    <row r="1132" spans="1:33" x14ac:dyDescent="0.25">
      <c r="D1132">
        <v>75</v>
      </c>
      <c r="K1132">
        <v>2</v>
      </c>
    </row>
    <row r="1133" spans="1:33" x14ac:dyDescent="0.25">
      <c r="C1133">
        <v>400</v>
      </c>
      <c r="D1133">
        <v>150</v>
      </c>
      <c r="K1133">
        <v>2</v>
      </c>
    </row>
    <row r="1134" spans="1:33" x14ac:dyDescent="0.25">
      <c r="D1134" t="s">
        <v>4652</v>
      </c>
      <c r="K1134">
        <v>1</v>
      </c>
    </row>
    <row r="1135" spans="1:33" x14ac:dyDescent="0.25">
      <c r="D1135">
        <v>75</v>
      </c>
      <c r="F1135" t="s">
        <v>6174</v>
      </c>
      <c r="G1135" t="s">
        <v>4379</v>
      </c>
      <c r="J1135" t="s">
        <v>4530</v>
      </c>
      <c r="K1135">
        <v>2</v>
      </c>
    </row>
    <row r="1137" spans="1:49" x14ac:dyDescent="0.25">
      <c r="A1137">
        <v>1505.49</v>
      </c>
      <c r="B1137" t="s">
        <v>575</v>
      </c>
      <c r="C1137">
        <v>400</v>
      </c>
      <c r="D1137">
        <v>12</v>
      </c>
      <c r="F1137" t="s">
        <v>4542</v>
      </c>
      <c r="G1137" t="s">
        <v>4379</v>
      </c>
      <c r="J1137">
        <v>415164</v>
      </c>
      <c r="K1137">
        <v>12</v>
      </c>
      <c r="L1137" t="s">
        <v>5885</v>
      </c>
      <c r="N1137" t="s">
        <v>7760</v>
      </c>
      <c r="O1137" t="s">
        <v>7182</v>
      </c>
      <c r="P1137" t="s">
        <v>7763</v>
      </c>
      <c r="Q1137" t="s">
        <v>7029</v>
      </c>
      <c r="R1137" t="s">
        <v>4084</v>
      </c>
      <c r="S1137" t="s">
        <v>3902</v>
      </c>
      <c r="T1137" t="s">
        <v>4085</v>
      </c>
      <c r="U1137" t="s">
        <v>6118</v>
      </c>
      <c r="V1137" t="s">
        <v>6175</v>
      </c>
      <c r="W1137" t="s">
        <v>6192</v>
      </c>
      <c r="X1137" t="s">
        <v>3691</v>
      </c>
      <c r="Y1137" t="s">
        <v>4093</v>
      </c>
      <c r="Z1137" t="s">
        <v>3906</v>
      </c>
      <c r="AA1137" t="s">
        <v>4094</v>
      </c>
      <c r="AB1137" t="s">
        <v>6118</v>
      </c>
      <c r="AC1137" t="s">
        <v>6175</v>
      </c>
      <c r="AD1137" t="s">
        <v>6214</v>
      </c>
      <c r="AE1137" t="s">
        <v>6233</v>
      </c>
      <c r="AF1137" t="s">
        <v>4095</v>
      </c>
      <c r="AG1137" t="s">
        <v>3902</v>
      </c>
      <c r="AH1137" t="s">
        <v>4034</v>
      </c>
      <c r="AI1137" t="s">
        <v>6118</v>
      </c>
      <c r="AJ1137" t="s">
        <v>6175</v>
      </c>
      <c r="AK1137" t="s">
        <v>6190</v>
      </c>
      <c r="AL1137" t="s">
        <v>3691</v>
      </c>
    </row>
    <row r="1138" spans="1:49" x14ac:dyDescent="0.25">
      <c r="C1138">
        <v>440</v>
      </c>
      <c r="D1138">
        <v>36</v>
      </c>
      <c r="F1138" t="s">
        <v>4542</v>
      </c>
      <c r="G1138" t="s">
        <v>4379</v>
      </c>
      <c r="J1138">
        <v>415187</v>
      </c>
      <c r="K1138">
        <v>16</v>
      </c>
    </row>
    <row r="1139" spans="1:49" x14ac:dyDescent="0.25">
      <c r="C1139">
        <v>400</v>
      </c>
      <c r="D1139">
        <v>6</v>
      </c>
      <c r="F1139" t="s">
        <v>4542</v>
      </c>
      <c r="G1139" t="s">
        <v>4379</v>
      </c>
      <c r="J1139">
        <v>415161</v>
      </c>
      <c r="K1139">
        <v>12</v>
      </c>
    </row>
    <row r="1141" spans="1:49" x14ac:dyDescent="0.25">
      <c r="A1141">
        <v>3479.09</v>
      </c>
      <c r="B1141" t="s">
        <v>713</v>
      </c>
      <c r="C1141">
        <v>400</v>
      </c>
      <c r="D1141">
        <v>15</v>
      </c>
      <c r="F1141" t="s">
        <v>6174</v>
      </c>
      <c r="G1141" t="s">
        <v>4379</v>
      </c>
      <c r="I1141" t="s">
        <v>5110</v>
      </c>
      <c r="J1141" t="s">
        <v>4518</v>
      </c>
      <c r="K1141">
        <v>1</v>
      </c>
      <c r="L1141" t="s">
        <v>4788</v>
      </c>
      <c r="N1141" t="s">
        <v>7760</v>
      </c>
      <c r="O1141" t="s">
        <v>7182</v>
      </c>
      <c r="P1141" t="s">
        <v>7760</v>
      </c>
      <c r="Q1141" t="s">
        <v>7030</v>
      </c>
      <c r="R1141" t="s">
        <v>3902</v>
      </c>
      <c r="S1141" t="s">
        <v>4112</v>
      </c>
      <c r="T1141" t="s">
        <v>4113</v>
      </c>
      <c r="U1141" t="s">
        <v>6173</v>
      </c>
      <c r="V1141" t="s">
        <v>6175</v>
      </c>
      <c r="W1141" t="s">
        <v>6251</v>
      </c>
      <c r="X1141" t="s">
        <v>6178</v>
      </c>
      <c r="Y1141" t="s">
        <v>3689</v>
      </c>
      <c r="Z1141" t="s">
        <v>3902</v>
      </c>
      <c r="AA1141" t="s">
        <v>4114</v>
      </c>
      <c r="AB1141" t="s">
        <v>3687</v>
      </c>
      <c r="AC1141" t="s">
        <v>4115</v>
      </c>
      <c r="AD1141" t="s">
        <v>3688</v>
      </c>
      <c r="AE1141" t="s">
        <v>4116</v>
      </c>
      <c r="AF1141" t="s">
        <v>3687</v>
      </c>
      <c r="AG1141" t="s">
        <v>4117</v>
      </c>
      <c r="AH1141" t="s">
        <v>6173</v>
      </c>
      <c r="AI1141" t="s">
        <v>6175</v>
      </c>
      <c r="AJ1141" t="s">
        <v>6251</v>
      </c>
      <c r="AK1141" t="s">
        <v>6179</v>
      </c>
      <c r="AL1141" t="s">
        <v>3692</v>
      </c>
      <c r="AM1141" t="s">
        <v>3902</v>
      </c>
      <c r="AN1141" t="s">
        <v>5107</v>
      </c>
      <c r="AO1141" t="s">
        <v>3688</v>
      </c>
      <c r="AP1141" t="s">
        <v>5054</v>
      </c>
      <c r="AQ1141" t="s">
        <v>3687</v>
      </c>
      <c r="AR1141" t="s">
        <v>5055</v>
      </c>
      <c r="AS1141" t="s">
        <v>6173</v>
      </c>
      <c r="AT1141" t="s">
        <v>6175</v>
      </c>
      <c r="AU1141" t="s">
        <v>6251</v>
      </c>
      <c r="AV1141" t="s">
        <v>6252</v>
      </c>
      <c r="AW1141" t="s">
        <v>3689</v>
      </c>
    </row>
    <row r="1142" spans="1:49" x14ac:dyDescent="0.25">
      <c r="C1142">
        <v>400</v>
      </c>
      <c r="D1142">
        <v>100</v>
      </c>
      <c r="K1142">
        <v>1</v>
      </c>
    </row>
    <row r="1143" spans="1:49" x14ac:dyDescent="0.25">
      <c r="D1143">
        <v>12.5</v>
      </c>
      <c r="K1143">
        <v>2</v>
      </c>
    </row>
    <row r="1144" spans="1:49" x14ac:dyDescent="0.25">
      <c r="D1144">
        <v>25</v>
      </c>
      <c r="K1144">
        <v>1</v>
      </c>
    </row>
    <row r="1145" spans="1:49" x14ac:dyDescent="0.25">
      <c r="D1145">
        <v>37.5</v>
      </c>
      <c r="F1145" t="s">
        <v>6174</v>
      </c>
      <c r="G1145" t="s">
        <v>4379</v>
      </c>
      <c r="I1145" t="s">
        <v>5110</v>
      </c>
      <c r="J1145" t="s">
        <v>4519</v>
      </c>
      <c r="K1145">
        <v>2</v>
      </c>
    </row>
    <row r="1146" spans="1:49" x14ac:dyDescent="0.25">
      <c r="C1146">
        <v>400</v>
      </c>
      <c r="D1146">
        <v>200</v>
      </c>
      <c r="K1146">
        <v>2</v>
      </c>
    </row>
    <row r="1147" spans="1:49" x14ac:dyDescent="0.25">
      <c r="D1147">
        <v>75</v>
      </c>
      <c r="K1147">
        <v>1</v>
      </c>
    </row>
    <row r="1148" spans="1:49" x14ac:dyDescent="0.25">
      <c r="D1148">
        <v>50</v>
      </c>
      <c r="F1148" t="s">
        <v>6174</v>
      </c>
      <c r="G1148" t="s">
        <v>4379</v>
      </c>
      <c r="I1148" t="s">
        <v>5110</v>
      </c>
      <c r="J1148" t="s">
        <v>5110</v>
      </c>
      <c r="K1148">
        <v>1</v>
      </c>
    </row>
    <row r="1150" spans="1:49" x14ac:dyDescent="0.25">
      <c r="A1150">
        <v>366.05</v>
      </c>
      <c r="B1150" t="s">
        <v>575</v>
      </c>
      <c r="C1150">
        <v>400</v>
      </c>
      <c r="D1150">
        <v>12</v>
      </c>
      <c r="F1150" t="s">
        <v>4542</v>
      </c>
      <c r="G1150" t="s">
        <v>4379</v>
      </c>
      <c r="I1150" t="s">
        <v>4534</v>
      </c>
      <c r="J1150">
        <v>415164</v>
      </c>
      <c r="K1150">
        <v>12</v>
      </c>
      <c r="L1150" t="s">
        <v>5885</v>
      </c>
      <c r="N1150" t="s">
        <v>7760</v>
      </c>
      <c r="O1150" t="s">
        <v>7182</v>
      </c>
      <c r="P1150" t="s">
        <v>7763</v>
      </c>
      <c r="Q1150" t="s">
        <v>7031</v>
      </c>
      <c r="R1150" t="s">
        <v>4084</v>
      </c>
      <c r="S1150" t="s">
        <v>3902</v>
      </c>
      <c r="T1150" t="s">
        <v>4085</v>
      </c>
      <c r="U1150" t="s">
        <v>6118</v>
      </c>
      <c r="V1150" t="s">
        <v>6175</v>
      </c>
      <c r="W1150" t="s">
        <v>6253</v>
      </c>
      <c r="X1150" t="s">
        <v>6192</v>
      </c>
      <c r="Y1150" t="s">
        <v>3691</v>
      </c>
      <c r="Z1150" t="s">
        <v>4084</v>
      </c>
      <c r="AA1150" t="s">
        <v>3902</v>
      </c>
      <c r="AB1150" t="s">
        <v>4085</v>
      </c>
      <c r="AC1150" t="s">
        <v>6118</v>
      </c>
      <c r="AD1150" t="s">
        <v>6175</v>
      </c>
      <c r="AE1150" t="s">
        <v>6253</v>
      </c>
      <c r="AF1150" t="s">
        <v>6192</v>
      </c>
      <c r="AG1150" t="s">
        <v>3691</v>
      </c>
    </row>
    <row r="1151" spans="1:49" x14ac:dyDescent="0.25">
      <c r="C1151">
        <v>400</v>
      </c>
      <c r="D1151">
        <v>12</v>
      </c>
      <c r="F1151" t="s">
        <v>4542</v>
      </c>
      <c r="G1151" t="s">
        <v>4379</v>
      </c>
      <c r="I1151" t="s">
        <v>4534</v>
      </c>
      <c r="J1151">
        <v>415164</v>
      </c>
      <c r="K1151">
        <v>12</v>
      </c>
    </row>
    <row r="1153" spans="1:37" x14ac:dyDescent="0.25">
      <c r="A1153">
        <v>193.21</v>
      </c>
      <c r="B1153" t="s">
        <v>575</v>
      </c>
      <c r="C1153">
        <v>400</v>
      </c>
      <c r="D1153">
        <v>6</v>
      </c>
      <c r="F1153" t="s">
        <v>4542</v>
      </c>
      <c r="G1153" t="s">
        <v>4379</v>
      </c>
      <c r="H1153" t="s">
        <v>4301</v>
      </c>
      <c r="I1153" t="s">
        <v>4301</v>
      </c>
      <c r="J1153">
        <v>415161</v>
      </c>
      <c r="K1153">
        <v>12</v>
      </c>
      <c r="L1153" t="s">
        <v>5885</v>
      </c>
      <c r="N1153" t="s">
        <v>7760</v>
      </c>
      <c r="O1153" t="s">
        <v>7182</v>
      </c>
      <c r="P1153" t="s">
        <v>7763</v>
      </c>
      <c r="Q1153" t="s">
        <v>7032</v>
      </c>
      <c r="R1153" t="s">
        <v>4095</v>
      </c>
      <c r="S1153" t="s">
        <v>3902</v>
      </c>
      <c r="T1153" t="s">
        <v>4034</v>
      </c>
      <c r="U1153" t="s">
        <v>6118</v>
      </c>
      <c r="V1153" t="s">
        <v>6175</v>
      </c>
      <c r="W1153" t="s">
        <v>5888</v>
      </c>
      <c r="X1153" t="s">
        <v>6126</v>
      </c>
      <c r="Y1153" t="s">
        <v>6190</v>
      </c>
      <c r="Z1153" t="s">
        <v>3691</v>
      </c>
    </row>
    <row r="1155" spans="1:37" x14ac:dyDescent="0.25">
      <c r="A1155">
        <v>9735.98</v>
      </c>
      <c r="B1155" t="s">
        <v>713</v>
      </c>
      <c r="C1155">
        <v>400</v>
      </c>
      <c r="D1155">
        <v>300</v>
      </c>
      <c r="K1155">
        <v>3</v>
      </c>
      <c r="L1155" t="s">
        <v>4788</v>
      </c>
      <c r="N1155" t="s">
        <v>7760</v>
      </c>
      <c r="O1155" t="s">
        <v>7182</v>
      </c>
      <c r="P1155" t="s">
        <v>7760</v>
      </c>
      <c r="Q1155" t="s">
        <v>7033</v>
      </c>
      <c r="R1155" t="s">
        <v>3902</v>
      </c>
      <c r="S1155" t="s">
        <v>4100</v>
      </c>
      <c r="T1155" t="s">
        <v>4221</v>
      </c>
      <c r="U1155" t="s">
        <v>5054</v>
      </c>
      <c r="V1155" t="s">
        <v>3687</v>
      </c>
      <c r="W1155" t="s">
        <v>4058</v>
      </c>
      <c r="X1155" t="s">
        <v>3687</v>
      </c>
      <c r="Y1155" t="s">
        <v>5055</v>
      </c>
      <c r="Z1155" t="s">
        <v>3902</v>
      </c>
      <c r="AA1155" t="s">
        <v>5107</v>
      </c>
      <c r="AB1155" t="s">
        <v>3688</v>
      </c>
      <c r="AC1155" t="s">
        <v>5054</v>
      </c>
      <c r="AD1155" t="s">
        <v>3687</v>
      </c>
      <c r="AE1155" t="s">
        <v>5055</v>
      </c>
      <c r="AF1155" t="s">
        <v>4124</v>
      </c>
      <c r="AG1155" t="s">
        <v>3902</v>
      </c>
      <c r="AH1155" t="s">
        <v>4125</v>
      </c>
      <c r="AI1155" t="s">
        <v>3902</v>
      </c>
      <c r="AJ1155" t="s">
        <v>3902</v>
      </c>
      <c r="AK1155" t="s">
        <v>4097</v>
      </c>
    </row>
    <row r="1156" spans="1:37" x14ac:dyDescent="0.25">
      <c r="D1156">
        <v>75</v>
      </c>
      <c r="K1156">
        <v>1</v>
      </c>
    </row>
    <row r="1157" spans="1:37" x14ac:dyDescent="0.25">
      <c r="D1157">
        <v>25</v>
      </c>
      <c r="K1157">
        <v>1</v>
      </c>
    </row>
    <row r="1158" spans="1:37" x14ac:dyDescent="0.25">
      <c r="C1158">
        <v>400</v>
      </c>
      <c r="D1158">
        <v>200</v>
      </c>
      <c r="K1158">
        <v>2</v>
      </c>
    </row>
    <row r="1159" spans="1:37" x14ac:dyDescent="0.25">
      <c r="D1159">
        <v>75</v>
      </c>
      <c r="K1159">
        <v>1</v>
      </c>
    </row>
    <row r="1160" spans="1:37" x14ac:dyDescent="0.25">
      <c r="C1160">
        <v>400</v>
      </c>
      <c r="D1160">
        <v>75</v>
      </c>
    </row>
    <row r="1161" spans="1:37" x14ac:dyDescent="0.25">
      <c r="A1161">
        <v>975.22</v>
      </c>
      <c r="B1161" t="s">
        <v>713</v>
      </c>
      <c r="C1161">
        <v>400</v>
      </c>
      <c r="D1161">
        <v>75</v>
      </c>
      <c r="K1161">
        <v>1</v>
      </c>
      <c r="L1161" t="s">
        <v>5885</v>
      </c>
      <c r="N1161" t="s">
        <v>7760</v>
      </c>
      <c r="O1161" t="s">
        <v>7182</v>
      </c>
      <c r="P1161" t="s">
        <v>7763</v>
      </c>
      <c r="Q1161" t="s">
        <v>7034</v>
      </c>
      <c r="R1161" t="s">
        <v>3902</v>
      </c>
      <c r="S1161" t="s">
        <v>4097</v>
      </c>
      <c r="T1161" t="s">
        <v>3689</v>
      </c>
      <c r="U1161" t="s">
        <v>3700</v>
      </c>
      <c r="V1161" t="s">
        <v>3689</v>
      </c>
    </row>
    <row r="1162" spans="1:37" x14ac:dyDescent="0.25">
      <c r="K1162">
        <v>3</v>
      </c>
    </row>
    <row r="1163" spans="1:37" x14ac:dyDescent="0.25">
      <c r="K1163">
        <v>1</v>
      </c>
    </row>
    <row r="1165" spans="1:37" x14ac:dyDescent="0.25">
      <c r="A1165">
        <v>1776.31</v>
      </c>
      <c r="B1165" t="s">
        <v>713</v>
      </c>
      <c r="C1165">
        <v>400</v>
      </c>
      <c r="D1165">
        <v>75</v>
      </c>
      <c r="K1165">
        <v>1</v>
      </c>
      <c r="L1165" t="s">
        <v>5885</v>
      </c>
      <c r="N1165" t="s">
        <v>7760</v>
      </c>
      <c r="O1165" t="s">
        <v>7182</v>
      </c>
      <c r="P1165" t="s">
        <v>7763</v>
      </c>
      <c r="Q1165" t="s">
        <v>7035</v>
      </c>
      <c r="R1165" t="s">
        <v>3902</v>
      </c>
      <c r="S1165" t="s">
        <v>4097</v>
      </c>
      <c r="T1165" t="s">
        <v>3689</v>
      </c>
      <c r="U1165" t="s">
        <v>3700</v>
      </c>
      <c r="V1165" t="s">
        <v>3689</v>
      </c>
      <c r="W1165" t="s">
        <v>3902</v>
      </c>
      <c r="X1165" t="s">
        <v>4110</v>
      </c>
      <c r="Y1165" t="s">
        <v>4110</v>
      </c>
      <c r="Z1165" t="s">
        <v>3902</v>
      </c>
      <c r="AA1165" t="s">
        <v>4121</v>
      </c>
    </row>
    <row r="1166" spans="1:37" x14ac:dyDescent="0.25">
      <c r="K1166">
        <v>3</v>
      </c>
    </row>
    <row r="1167" spans="1:37" x14ac:dyDescent="0.25">
      <c r="K1167">
        <v>1</v>
      </c>
    </row>
    <row r="1168" spans="1:37" x14ac:dyDescent="0.25">
      <c r="C1168">
        <v>400</v>
      </c>
      <c r="D1168">
        <v>50</v>
      </c>
    </row>
    <row r="1169" spans="1:47" x14ac:dyDescent="0.25">
      <c r="A1169">
        <v>3341.29</v>
      </c>
      <c r="B1169" t="s">
        <v>713</v>
      </c>
      <c r="C1169">
        <v>400</v>
      </c>
      <c r="D1169" t="s">
        <v>4651</v>
      </c>
      <c r="L1169" t="s">
        <v>4788</v>
      </c>
      <c r="N1169" t="s">
        <v>7760</v>
      </c>
      <c r="O1169" t="s">
        <v>7182</v>
      </c>
      <c r="P1169" t="s">
        <v>7760</v>
      </c>
      <c r="Q1169" t="s">
        <v>7036</v>
      </c>
      <c r="R1169" t="s">
        <v>3902</v>
      </c>
      <c r="S1169" t="s">
        <v>4112</v>
      </c>
      <c r="T1169" t="s">
        <v>4113</v>
      </c>
      <c r="U1169" t="s">
        <v>3902</v>
      </c>
      <c r="V1169" t="s">
        <v>4097</v>
      </c>
      <c r="W1169" t="s">
        <v>3902</v>
      </c>
      <c r="X1169" t="s">
        <v>4121</v>
      </c>
      <c r="Y1169" t="s">
        <v>4122</v>
      </c>
    </row>
    <row r="1170" spans="1:47" x14ac:dyDescent="0.25">
      <c r="A1170">
        <v>5797.3</v>
      </c>
      <c r="B1170" t="s">
        <v>713</v>
      </c>
      <c r="C1170">
        <v>400</v>
      </c>
      <c r="D1170">
        <v>275</v>
      </c>
      <c r="K1170">
        <v>1</v>
      </c>
      <c r="L1170" t="s">
        <v>4788</v>
      </c>
      <c r="N1170" t="s">
        <v>7760</v>
      </c>
      <c r="O1170" t="s">
        <v>7182</v>
      </c>
      <c r="P1170" t="s">
        <v>7760</v>
      </c>
      <c r="Q1170" t="s">
        <v>7037</v>
      </c>
      <c r="R1170" t="s">
        <v>3902</v>
      </c>
      <c r="S1170" t="s">
        <v>5090</v>
      </c>
      <c r="T1170" t="s">
        <v>3687</v>
      </c>
      <c r="U1170" t="s">
        <v>4119</v>
      </c>
      <c r="V1170" t="s">
        <v>3688</v>
      </c>
      <c r="W1170" t="s">
        <v>4120</v>
      </c>
    </row>
    <row r="1171" spans="1:47" x14ac:dyDescent="0.25">
      <c r="D1171">
        <v>50</v>
      </c>
      <c r="K1171">
        <v>2</v>
      </c>
    </row>
    <row r="1172" spans="1:47" x14ac:dyDescent="0.25">
      <c r="D1172">
        <v>75</v>
      </c>
    </row>
    <row r="1173" spans="1:47" x14ac:dyDescent="0.25">
      <c r="A1173">
        <v>193.18</v>
      </c>
      <c r="B1173" t="s">
        <v>575</v>
      </c>
      <c r="C1173">
        <v>400</v>
      </c>
      <c r="D1173">
        <v>12</v>
      </c>
      <c r="L1173" t="s">
        <v>5885</v>
      </c>
      <c r="N1173" t="s">
        <v>7760</v>
      </c>
      <c r="O1173" t="s">
        <v>7182</v>
      </c>
      <c r="P1173" t="s">
        <v>7763</v>
      </c>
      <c r="Q1173" t="s">
        <v>7038</v>
      </c>
      <c r="R1173" t="s">
        <v>4084</v>
      </c>
      <c r="S1173" t="s">
        <v>3902</v>
      </c>
      <c r="T1173" t="s">
        <v>4085</v>
      </c>
    </row>
    <row r="1174" spans="1:47" x14ac:dyDescent="0.25">
      <c r="A1174">
        <v>10950.83</v>
      </c>
      <c r="B1174" t="s">
        <v>713</v>
      </c>
      <c r="C1174">
        <v>400</v>
      </c>
      <c r="D1174">
        <v>10</v>
      </c>
      <c r="K1174">
        <v>2</v>
      </c>
      <c r="L1174" t="s">
        <v>4788</v>
      </c>
      <c r="N1174" t="s">
        <v>7760</v>
      </c>
      <c r="O1174" t="s">
        <v>7182</v>
      </c>
      <c r="P1174" t="s">
        <v>7760</v>
      </c>
      <c r="Q1174" t="s">
        <v>7039</v>
      </c>
      <c r="R1174" t="s">
        <v>3902</v>
      </c>
      <c r="S1174" t="s">
        <v>5065</v>
      </c>
      <c r="T1174" t="s">
        <v>3688</v>
      </c>
      <c r="U1174" t="s">
        <v>3687</v>
      </c>
      <c r="V1174" t="s">
        <v>4631</v>
      </c>
      <c r="W1174" t="s">
        <v>3902</v>
      </c>
      <c r="X1174" t="s">
        <v>4209</v>
      </c>
      <c r="Y1174" t="s">
        <v>5074</v>
      </c>
      <c r="Z1174" t="s">
        <v>3902</v>
      </c>
      <c r="AA1174" t="s">
        <v>4110</v>
      </c>
      <c r="AB1174" t="s">
        <v>4111</v>
      </c>
      <c r="AC1174" t="s">
        <v>3902</v>
      </c>
      <c r="AD1174" t="s">
        <v>4640</v>
      </c>
      <c r="AE1174" t="s">
        <v>5076</v>
      </c>
      <c r="AF1174" t="s">
        <v>3902</v>
      </c>
      <c r="AG1174" t="s">
        <v>5051</v>
      </c>
      <c r="AH1174" t="s">
        <v>3688</v>
      </c>
      <c r="AI1174" t="s">
        <v>4116</v>
      </c>
      <c r="AJ1174" t="s">
        <v>3687</v>
      </c>
      <c r="AK1174" t="s">
        <v>5050</v>
      </c>
      <c r="AL1174" t="s">
        <v>3902</v>
      </c>
      <c r="AM1174" t="s">
        <v>4097</v>
      </c>
      <c r="AN1174" t="s">
        <v>3902</v>
      </c>
      <c r="AO1174" t="s">
        <v>5111</v>
      </c>
      <c r="AP1174" t="s">
        <v>5112</v>
      </c>
      <c r="AQ1174" t="s">
        <v>3902</v>
      </c>
      <c r="AR1174" t="s">
        <v>4121</v>
      </c>
      <c r="AS1174" t="s">
        <v>4122</v>
      </c>
    </row>
    <row r="1175" spans="1:47" x14ac:dyDescent="0.25">
      <c r="K1175">
        <v>1</v>
      </c>
    </row>
    <row r="1176" spans="1:47" x14ac:dyDescent="0.25">
      <c r="C1176">
        <v>400</v>
      </c>
      <c r="D1176">
        <v>60</v>
      </c>
      <c r="K1176">
        <v>2</v>
      </c>
    </row>
    <row r="1177" spans="1:47" x14ac:dyDescent="0.25">
      <c r="D1177">
        <v>25</v>
      </c>
      <c r="K1177">
        <v>1</v>
      </c>
    </row>
    <row r="1178" spans="1:47" x14ac:dyDescent="0.25">
      <c r="C1178">
        <v>400</v>
      </c>
      <c r="D1178" t="s">
        <v>4651</v>
      </c>
    </row>
    <row r="1179" spans="1:47" x14ac:dyDescent="0.25">
      <c r="A1179">
        <v>4421.91</v>
      </c>
      <c r="B1179" t="s">
        <v>713</v>
      </c>
      <c r="C1179">
        <v>400</v>
      </c>
      <c r="D1179">
        <v>50</v>
      </c>
      <c r="L1179" t="s">
        <v>5885</v>
      </c>
      <c r="N1179" t="s">
        <v>7760</v>
      </c>
      <c r="O1179" t="s">
        <v>7182</v>
      </c>
      <c r="P1179" t="s">
        <v>7763</v>
      </c>
      <c r="Q1179" t="s">
        <v>7040</v>
      </c>
      <c r="R1179" t="s">
        <v>3902</v>
      </c>
      <c r="S1179" t="s">
        <v>5057</v>
      </c>
      <c r="T1179" t="s">
        <v>3902</v>
      </c>
      <c r="U1179" t="s">
        <v>4110</v>
      </c>
      <c r="V1179" t="s">
        <v>4110</v>
      </c>
      <c r="W1179" t="s">
        <v>3902</v>
      </c>
      <c r="X1179" t="s">
        <v>4110</v>
      </c>
      <c r="Y1179" t="s">
        <v>3902</v>
      </c>
      <c r="Z1179" t="s">
        <v>4121</v>
      </c>
      <c r="AA1179" t="s">
        <v>3902</v>
      </c>
      <c r="AB1179" t="s">
        <v>4097</v>
      </c>
      <c r="AC1179" t="s">
        <v>4116</v>
      </c>
      <c r="AD1179" t="s">
        <v>5055</v>
      </c>
      <c r="AE1179" t="s">
        <v>3902</v>
      </c>
      <c r="AF1179" t="s">
        <v>4110</v>
      </c>
      <c r="AG1179" t="s">
        <v>4110</v>
      </c>
      <c r="AH1179" t="s">
        <v>3902</v>
      </c>
      <c r="AI1179" t="s">
        <v>4121</v>
      </c>
      <c r="AJ1179" t="s">
        <v>3902</v>
      </c>
      <c r="AK1179" t="s">
        <v>4097</v>
      </c>
      <c r="AL1179" t="s">
        <v>4116</v>
      </c>
      <c r="AM1179" t="s">
        <v>5055</v>
      </c>
      <c r="AN1179" t="s">
        <v>3902</v>
      </c>
      <c r="AO1179" t="s">
        <v>4110</v>
      </c>
      <c r="AP1179" t="s">
        <v>3902</v>
      </c>
      <c r="AQ1179" t="s">
        <v>5057</v>
      </c>
      <c r="AR1179" t="s">
        <v>3902</v>
      </c>
      <c r="AS1179" t="s">
        <v>4097</v>
      </c>
      <c r="AT1179" t="s">
        <v>4116</v>
      </c>
      <c r="AU1179" t="s">
        <v>5055</v>
      </c>
    </row>
    <row r="1180" spans="1:47" x14ac:dyDescent="0.25">
      <c r="A1180">
        <v>846.31</v>
      </c>
      <c r="B1180" t="s">
        <v>575</v>
      </c>
      <c r="C1180">
        <v>400</v>
      </c>
      <c r="D1180">
        <v>15</v>
      </c>
      <c r="L1180" t="s">
        <v>5885</v>
      </c>
      <c r="N1180" t="s">
        <v>7760</v>
      </c>
      <c r="O1180" t="s">
        <v>7182</v>
      </c>
      <c r="P1180" t="s">
        <v>7763</v>
      </c>
      <c r="Q1180" t="s">
        <v>7041</v>
      </c>
      <c r="R1180" t="s">
        <v>4084</v>
      </c>
      <c r="S1180" t="s">
        <v>3902</v>
      </c>
      <c r="T1180" t="s">
        <v>4085</v>
      </c>
      <c r="U1180" t="s">
        <v>4086</v>
      </c>
      <c r="V1180" t="s">
        <v>3902</v>
      </c>
    </row>
    <row r="1181" spans="1:47" x14ac:dyDescent="0.25">
      <c r="A1181">
        <v>12547.15</v>
      </c>
      <c r="B1181" t="s">
        <v>713</v>
      </c>
      <c r="C1181">
        <v>400</v>
      </c>
      <c r="D1181">
        <v>75</v>
      </c>
      <c r="K1181">
        <v>1</v>
      </c>
      <c r="L1181" t="s">
        <v>5885</v>
      </c>
      <c r="N1181" t="s">
        <v>7760</v>
      </c>
      <c r="O1181" t="s">
        <v>7182</v>
      </c>
      <c r="P1181" t="s">
        <v>7763</v>
      </c>
      <c r="Q1181" t="s">
        <v>7042</v>
      </c>
      <c r="R1181" t="s">
        <v>3902</v>
      </c>
      <c r="S1181" t="s">
        <v>4097</v>
      </c>
      <c r="T1181" t="s">
        <v>3689</v>
      </c>
      <c r="U1181" t="s">
        <v>3700</v>
      </c>
      <c r="V1181" t="s">
        <v>3689</v>
      </c>
      <c r="W1181" t="s">
        <v>3902</v>
      </c>
      <c r="X1181" t="s">
        <v>4137</v>
      </c>
      <c r="Y1181" t="s">
        <v>3902</v>
      </c>
      <c r="Z1181" t="s">
        <v>4110</v>
      </c>
      <c r="AA1181" t="s">
        <v>4110</v>
      </c>
      <c r="AB1181" t="s">
        <v>3902</v>
      </c>
      <c r="AC1181" t="s">
        <v>4121</v>
      </c>
      <c r="AD1181" t="s">
        <v>3902</v>
      </c>
      <c r="AE1181" t="s">
        <v>4123</v>
      </c>
      <c r="AF1181" t="s">
        <v>3902</v>
      </c>
      <c r="AG1181" t="s">
        <v>4130</v>
      </c>
      <c r="AH1181" t="s">
        <v>3902</v>
      </c>
      <c r="AI1181" t="s">
        <v>4282</v>
      </c>
    </row>
    <row r="1182" spans="1:47" x14ac:dyDescent="0.25">
      <c r="K1182">
        <v>3</v>
      </c>
    </row>
    <row r="1183" spans="1:47" x14ac:dyDescent="0.25">
      <c r="K1183">
        <v>1</v>
      </c>
    </row>
    <row r="1184" spans="1:47" x14ac:dyDescent="0.25">
      <c r="C1184">
        <v>400</v>
      </c>
      <c r="D1184">
        <v>50</v>
      </c>
    </row>
    <row r="1185" spans="1:46" x14ac:dyDescent="0.25">
      <c r="A1185">
        <v>7879.28</v>
      </c>
      <c r="B1185" t="s">
        <v>713</v>
      </c>
      <c r="C1185">
        <v>400</v>
      </c>
      <c r="D1185">
        <v>75</v>
      </c>
      <c r="L1185" t="s">
        <v>4788</v>
      </c>
      <c r="N1185" t="s">
        <v>7760</v>
      </c>
      <c r="O1185" t="s">
        <v>7182</v>
      </c>
      <c r="P1185" t="s">
        <v>7760</v>
      </c>
      <c r="Q1185" t="s">
        <v>7043</v>
      </c>
      <c r="R1185" t="s">
        <v>3902</v>
      </c>
      <c r="S1185" t="s">
        <v>5113</v>
      </c>
      <c r="T1185" t="s">
        <v>4120</v>
      </c>
    </row>
    <row r="1186" spans="1:46" x14ac:dyDescent="0.25">
      <c r="A1186">
        <v>390.4</v>
      </c>
      <c r="B1186" t="s">
        <v>575</v>
      </c>
      <c r="C1186">
        <v>400</v>
      </c>
      <c r="D1186">
        <v>12</v>
      </c>
      <c r="L1186" t="s">
        <v>5885</v>
      </c>
      <c r="N1186" t="s">
        <v>7760</v>
      </c>
      <c r="O1186" t="s">
        <v>7182</v>
      </c>
      <c r="P1186" t="s">
        <v>7763</v>
      </c>
      <c r="Q1186" t="s">
        <v>7038</v>
      </c>
      <c r="R1186" t="s">
        <v>4084</v>
      </c>
      <c r="S1186" t="s">
        <v>3902</v>
      </c>
      <c r="T1186" t="s">
        <v>4085</v>
      </c>
    </row>
    <row r="1187" spans="1:46" x14ac:dyDescent="0.25">
      <c r="A1187">
        <v>1383.79</v>
      </c>
      <c r="B1187" t="s">
        <v>575</v>
      </c>
      <c r="C1187">
        <v>400</v>
      </c>
      <c r="D1187">
        <v>6</v>
      </c>
      <c r="L1187" t="s">
        <v>5885</v>
      </c>
      <c r="N1187" t="s">
        <v>7760</v>
      </c>
      <c r="O1187" t="s">
        <v>7182</v>
      </c>
      <c r="P1187" t="s">
        <v>7763</v>
      </c>
      <c r="Q1187" t="s">
        <v>7044</v>
      </c>
      <c r="R1187" t="s">
        <v>4084</v>
      </c>
      <c r="S1187" t="s">
        <v>3902</v>
      </c>
      <c r="T1187" t="s">
        <v>4085</v>
      </c>
      <c r="U1187" t="s">
        <v>4095</v>
      </c>
      <c r="V1187" t="s">
        <v>3902</v>
      </c>
      <c r="W1187" t="s">
        <v>4034</v>
      </c>
    </row>
    <row r="1188" spans="1:46" x14ac:dyDescent="0.25">
      <c r="A1188">
        <v>1003.56</v>
      </c>
      <c r="B1188" t="s">
        <v>575</v>
      </c>
      <c r="C1188">
        <v>400</v>
      </c>
      <c r="D1188">
        <v>6</v>
      </c>
      <c r="L1188" t="s">
        <v>5885</v>
      </c>
      <c r="N1188" t="s">
        <v>7760</v>
      </c>
      <c r="O1188" t="s">
        <v>7182</v>
      </c>
      <c r="P1188" t="s">
        <v>7763</v>
      </c>
      <c r="Q1188" t="s">
        <v>7044</v>
      </c>
      <c r="R1188" t="s">
        <v>4084</v>
      </c>
      <c r="S1188" t="s">
        <v>3902</v>
      </c>
      <c r="T1188" t="s">
        <v>4085</v>
      </c>
      <c r="U1188" t="s">
        <v>4095</v>
      </c>
      <c r="V1188" t="s">
        <v>3902</v>
      </c>
      <c r="W1188" t="s">
        <v>4034</v>
      </c>
    </row>
    <row r="1189" spans="1:46" x14ac:dyDescent="0.25">
      <c r="A1189">
        <v>1008.93</v>
      </c>
      <c r="B1189" t="s">
        <v>575</v>
      </c>
      <c r="C1189">
        <v>400</v>
      </c>
      <c r="D1189">
        <v>6</v>
      </c>
      <c r="L1189" t="s">
        <v>5885</v>
      </c>
      <c r="N1189" t="s">
        <v>7760</v>
      </c>
      <c r="O1189" t="s">
        <v>7182</v>
      </c>
      <c r="P1189" t="s">
        <v>7763</v>
      </c>
      <c r="Q1189" t="s">
        <v>7044</v>
      </c>
      <c r="R1189" t="s">
        <v>4084</v>
      </c>
      <c r="S1189" t="s">
        <v>3902</v>
      </c>
      <c r="T1189" t="s">
        <v>4085</v>
      </c>
      <c r="U1189" t="s">
        <v>4095</v>
      </c>
      <c r="V1189" t="s">
        <v>3902</v>
      </c>
      <c r="W1189" t="s">
        <v>4034</v>
      </c>
    </row>
    <row r="1190" spans="1:46" x14ac:dyDescent="0.25">
      <c r="A1190">
        <v>8680.6200000000008</v>
      </c>
      <c r="B1190" t="s">
        <v>713</v>
      </c>
      <c r="C1190">
        <v>400</v>
      </c>
      <c r="D1190">
        <v>300</v>
      </c>
      <c r="K1190">
        <v>3</v>
      </c>
      <c r="L1190" t="s">
        <v>4788</v>
      </c>
      <c r="N1190" t="s">
        <v>7760</v>
      </c>
      <c r="O1190" t="s">
        <v>7182</v>
      </c>
      <c r="P1190" t="s">
        <v>7763</v>
      </c>
      <c r="Q1190" t="s">
        <v>7045</v>
      </c>
      <c r="R1190" t="s">
        <v>3902</v>
      </c>
      <c r="S1190" t="s">
        <v>4100</v>
      </c>
      <c r="T1190" t="s">
        <v>4221</v>
      </c>
      <c r="U1190" t="s">
        <v>5054</v>
      </c>
      <c r="V1190" t="s">
        <v>3687</v>
      </c>
      <c r="W1190" t="s">
        <v>4058</v>
      </c>
      <c r="X1190" t="s">
        <v>3687</v>
      </c>
      <c r="Y1190" t="s">
        <v>5055</v>
      </c>
      <c r="Z1190" t="s">
        <v>3902</v>
      </c>
      <c r="AA1190" t="s">
        <v>4114</v>
      </c>
      <c r="AB1190" t="s">
        <v>3687</v>
      </c>
      <c r="AC1190" t="s">
        <v>4115</v>
      </c>
      <c r="AD1190" t="s">
        <v>3688</v>
      </c>
      <c r="AE1190" t="s">
        <v>4116</v>
      </c>
      <c r="AF1190" t="s">
        <v>3687</v>
      </c>
      <c r="AG1190" t="s">
        <v>5114</v>
      </c>
      <c r="AH1190" t="s">
        <v>3902</v>
      </c>
      <c r="AI1190" t="s">
        <v>5062</v>
      </c>
      <c r="AJ1190" t="s">
        <v>3688</v>
      </c>
      <c r="AK1190" t="s">
        <v>4119</v>
      </c>
      <c r="AL1190" t="s">
        <v>3688</v>
      </c>
      <c r="AM1190" t="s">
        <v>4120</v>
      </c>
      <c r="AN1190" t="s">
        <v>3902</v>
      </c>
      <c r="AO1190" t="s">
        <v>5057</v>
      </c>
      <c r="AP1190" t="s">
        <v>3902</v>
      </c>
      <c r="AQ1190" t="s">
        <v>4137</v>
      </c>
      <c r="AR1190" t="s">
        <v>3902</v>
      </c>
      <c r="AS1190" t="s">
        <v>4110</v>
      </c>
      <c r="AT1190" t="s">
        <v>4110</v>
      </c>
    </row>
    <row r="1191" spans="1:46" x14ac:dyDescent="0.25">
      <c r="D1191">
        <v>75</v>
      </c>
      <c r="K1191">
        <v>1</v>
      </c>
    </row>
    <row r="1192" spans="1:46" x14ac:dyDescent="0.25">
      <c r="D1192">
        <v>25</v>
      </c>
      <c r="K1192">
        <v>1</v>
      </c>
    </row>
    <row r="1193" spans="1:46" x14ac:dyDescent="0.25">
      <c r="C1193">
        <v>400</v>
      </c>
      <c r="D1193">
        <v>100</v>
      </c>
      <c r="K1193">
        <v>1</v>
      </c>
    </row>
    <row r="1194" spans="1:46" x14ac:dyDescent="0.25">
      <c r="D1194">
        <v>12.5</v>
      </c>
      <c r="K1194">
        <v>2</v>
      </c>
    </row>
    <row r="1195" spans="1:46" x14ac:dyDescent="0.25">
      <c r="D1195">
        <v>25</v>
      </c>
      <c r="K1195">
        <v>1</v>
      </c>
    </row>
    <row r="1196" spans="1:46" x14ac:dyDescent="0.25">
      <c r="C1196">
        <v>400</v>
      </c>
      <c r="D1196">
        <v>250</v>
      </c>
      <c r="K1196">
        <v>2</v>
      </c>
    </row>
    <row r="1197" spans="1:46" x14ac:dyDescent="0.25">
      <c r="D1197">
        <v>50</v>
      </c>
      <c r="K1197">
        <v>2</v>
      </c>
    </row>
    <row r="1198" spans="1:46" x14ac:dyDescent="0.25">
      <c r="C1198">
        <v>400</v>
      </c>
      <c r="D1198">
        <v>25</v>
      </c>
    </row>
    <row r="1199" spans="1:46" x14ac:dyDescent="0.25">
      <c r="A1199">
        <v>6461.38</v>
      </c>
      <c r="B1199" t="s">
        <v>967</v>
      </c>
      <c r="D1199" t="s">
        <v>5116</v>
      </c>
      <c r="L1199" t="s">
        <v>5885</v>
      </c>
      <c r="N1199" t="s">
        <v>7179</v>
      </c>
      <c r="O1199" t="s">
        <v>7182</v>
      </c>
      <c r="P1199" t="s">
        <v>7760</v>
      </c>
      <c r="Q1199" t="s">
        <v>5822</v>
      </c>
      <c r="R1199" t="s">
        <v>5115</v>
      </c>
    </row>
    <row r="1200" spans="1:46" x14ac:dyDescent="0.25">
      <c r="A1200">
        <v>67621.48</v>
      </c>
      <c r="B1200" t="s">
        <v>974</v>
      </c>
      <c r="L1200" t="s">
        <v>5885</v>
      </c>
      <c r="N1200" t="s">
        <v>7760</v>
      </c>
      <c r="O1200" t="s">
        <v>7182</v>
      </c>
      <c r="P1200" t="s">
        <v>7760</v>
      </c>
      <c r="Q1200" t="s">
        <v>5823</v>
      </c>
      <c r="R1200" t="s">
        <v>5823</v>
      </c>
    </row>
    <row r="1201" spans="1:38" x14ac:dyDescent="0.25">
      <c r="A1201">
        <v>64303.77</v>
      </c>
      <c r="B1201" t="s">
        <v>974</v>
      </c>
      <c r="L1201" t="s">
        <v>5885</v>
      </c>
      <c r="N1201" t="s">
        <v>7760</v>
      </c>
      <c r="O1201" t="s">
        <v>7182</v>
      </c>
      <c r="P1201" t="s">
        <v>7760</v>
      </c>
      <c r="Q1201" t="s">
        <v>5823</v>
      </c>
      <c r="R1201" t="s">
        <v>5823</v>
      </c>
    </row>
    <row r="1202" spans="1:38" x14ac:dyDescent="0.25">
      <c r="A1202">
        <v>42739.14</v>
      </c>
      <c r="B1202" t="s">
        <v>974</v>
      </c>
      <c r="L1202" t="s">
        <v>5885</v>
      </c>
      <c r="N1202" t="s">
        <v>7760</v>
      </c>
      <c r="O1202" t="s">
        <v>7182</v>
      </c>
      <c r="P1202" t="s">
        <v>7760</v>
      </c>
      <c r="Q1202" t="s">
        <v>5823</v>
      </c>
      <c r="R1202" t="s">
        <v>5823</v>
      </c>
    </row>
    <row r="1203" spans="1:38" x14ac:dyDescent="0.25">
      <c r="A1203">
        <v>7983.31</v>
      </c>
      <c r="B1203" t="s">
        <v>967</v>
      </c>
      <c r="C1203">
        <v>1400</v>
      </c>
      <c r="D1203">
        <v>11.8</v>
      </c>
      <c r="L1203" t="s">
        <v>5885</v>
      </c>
      <c r="N1203" t="s">
        <v>7179</v>
      </c>
      <c r="O1203" t="s">
        <v>7182</v>
      </c>
      <c r="P1203" t="s">
        <v>7760</v>
      </c>
      <c r="Q1203" t="s">
        <v>5824</v>
      </c>
      <c r="R1203" t="s">
        <v>5117</v>
      </c>
      <c r="S1203" t="s">
        <v>5118</v>
      </c>
    </row>
    <row r="1204" spans="1:38" x14ac:dyDescent="0.25">
      <c r="A1204">
        <v>9623.9</v>
      </c>
      <c r="B1204" t="s">
        <v>967</v>
      </c>
      <c r="C1204">
        <v>1400</v>
      </c>
      <c r="D1204">
        <v>11.8</v>
      </c>
      <c r="L1204" t="s">
        <v>5885</v>
      </c>
      <c r="N1204" t="s">
        <v>7179</v>
      </c>
      <c r="O1204" t="s">
        <v>7182</v>
      </c>
      <c r="P1204" t="s">
        <v>7760</v>
      </c>
      <c r="Q1204" t="s">
        <v>5824</v>
      </c>
      <c r="R1204" t="s">
        <v>5117</v>
      </c>
      <c r="S1204" t="s">
        <v>5118</v>
      </c>
    </row>
    <row r="1205" spans="1:38" x14ac:dyDescent="0.25">
      <c r="A1205">
        <v>28764.29</v>
      </c>
      <c r="B1205" t="s">
        <v>974</v>
      </c>
      <c r="C1205">
        <v>720</v>
      </c>
      <c r="E1205" t="s">
        <v>7716</v>
      </c>
      <c r="L1205" t="s">
        <v>5885</v>
      </c>
      <c r="N1205" t="s">
        <v>7173</v>
      </c>
      <c r="O1205" t="s">
        <v>7182</v>
      </c>
      <c r="P1205" t="s">
        <v>7760</v>
      </c>
      <c r="Q1205" t="s">
        <v>5825</v>
      </c>
      <c r="R1205" t="s">
        <v>7416</v>
      </c>
      <c r="S1205" t="s">
        <v>5119</v>
      </c>
      <c r="T1205" t="s">
        <v>5120</v>
      </c>
      <c r="U1205" t="s">
        <v>7417</v>
      </c>
      <c r="V1205" t="s">
        <v>3910</v>
      </c>
      <c r="W1205" t="s">
        <v>3911</v>
      </c>
      <c r="X1205" t="s">
        <v>7418</v>
      </c>
      <c r="Y1205" t="s">
        <v>5121</v>
      </c>
      <c r="Z1205" t="s">
        <v>3912</v>
      </c>
      <c r="AA1205" t="s">
        <v>5122</v>
      </c>
      <c r="AB1205" t="s">
        <v>7419</v>
      </c>
      <c r="AC1205" t="s">
        <v>3918</v>
      </c>
      <c r="AD1205" t="s">
        <v>5123</v>
      </c>
      <c r="AE1205" t="s">
        <v>5124</v>
      </c>
      <c r="AF1205" t="s">
        <v>7420</v>
      </c>
      <c r="AG1205" t="s">
        <v>5125</v>
      </c>
      <c r="AH1205" t="s">
        <v>3913</v>
      </c>
      <c r="AI1205" t="s">
        <v>5126</v>
      </c>
    </row>
    <row r="1206" spans="1:38" x14ac:dyDescent="0.25">
      <c r="A1206">
        <v>11703.85</v>
      </c>
      <c r="B1206" t="s">
        <v>967</v>
      </c>
      <c r="D1206" t="s">
        <v>5116</v>
      </c>
      <c r="L1206" t="s">
        <v>5885</v>
      </c>
      <c r="N1206" t="s">
        <v>7179</v>
      </c>
      <c r="O1206" t="s">
        <v>7182</v>
      </c>
      <c r="P1206" t="s">
        <v>7760</v>
      </c>
      <c r="Q1206" t="s">
        <v>5826</v>
      </c>
      <c r="R1206" t="s">
        <v>5115</v>
      </c>
    </row>
    <row r="1207" spans="1:38" x14ac:dyDescent="0.25">
      <c r="A1207">
        <v>27661.23</v>
      </c>
      <c r="B1207" t="s">
        <v>974</v>
      </c>
      <c r="C1207">
        <v>450</v>
      </c>
      <c r="E1207" t="s">
        <v>7717</v>
      </c>
      <c r="L1207" t="s">
        <v>5885</v>
      </c>
      <c r="N1207" t="s">
        <v>7173</v>
      </c>
      <c r="O1207" t="s">
        <v>7182</v>
      </c>
      <c r="P1207" t="s">
        <v>7760</v>
      </c>
      <c r="Q1207" t="s">
        <v>5827</v>
      </c>
      <c r="R1207" t="s">
        <v>7417</v>
      </c>
      <c r="S1207" t="s">
        <v>3910</v>
      </c>
      <c r="T1207" t="s">
        <v>3911</v>
      </c>
    </row>
    <row r="1208" spans="1:38" x14ac:dyDescent="0.25">
      <c r="A1208">
        <v>10598.14</v>
      </c>
      <c r="B1208" t="s">
        <v>967</v>
      </c>
      <c r="C1208">
        <v>3600</v>
      </c>
      <c r="D1208">
        <v>17.8</v>
      </c>
      <c r="L1208" t="s">
        <v>5885</v>
      </c>
      <c r="N1208" t="s">
        <v>7179</v>
      </c>
      <c r="O1208" t="s">
        <v>7182</v>
      </c>
      <c r="P1208" t="s">
        <v>7760</v>
      </c>
      <c r="Q1208" t="s">
        <v>5828</v>
      </c>
      <c r="R1208" t="s">
        <v>5125</v>
      </c>
      <c r="S1208" t="s">
        <v>5127</v>
      </c>
    </row>
    <row r="1209" spans="1:38" x14ac:dyDescent="0.25">
      <c r="A1209">
        <v>9443</v>
      </c>
      <c r="B1209" t="s">
        <v>967</v>
      </c>
      <c r="C1209">
        <v>1400</v>
      </c>
      <c r="D1209">
        <v>11.8</v>
      </c>
      <c r="L1209" t="s">
        <v>5885</v>
      </c>
      <c r="N1209" t="s">
        <v>7179</v>
      </c>
      <c r="O1209" t="s">
        <v>7182</v>
      </c>
      <c r="P1209" t="s">
        <v>7760</v>
      </c>
      <c r="Q1209" t="s">
        <v>5829</v>
      </c>
      <c r="R1209" t="s">
        <v>5117</v>
      </c>
      <c r="S1209" t="s">
        <v>5118</v>
      </c>
    </row>
    <row r="1210" spans="1:38" x14ac:dyDescent="0.25">
      <c r="A1210">
        <v>840.85</v>
      </c>
      <c r="B1210" t="s">
        <v>967</v>
      </c>
      <c r="C1210">
        <v>300</v>
      </c>
      <c r="D1210" t="s">
        <v>5116</v>
      </c>
      <c r="L1210" t="s">
        <v>5885</v>
      </c>
      <c r="N1210" t="s">
        <v>7179</v>
      </c>
      <c r="O1210" t="s">
        <v>7182</v>
      </c>
      <c r="P1210" t="s">
        <v>7760</v>
      </c>
      <c r="Q1210" t="s">
        <v>5830</v>
      </c>
      <c r="R1210" t="s">
        <v>5128</v>
      </c>
      <c r="S1210" t="s">
        <v>5115</v>
      </c>
    </row>
    <row r="1211" spans="1:38" x14ac:dyDescent="0.25">
      <c r="A1211">
        <v>28272</v>
      </c>
      <c r="B1211" t="s">
        <v>974</v>
      </c>
      <c r="C1211">
        <v>450</v>
      </c>
      <c r="E1211" t="s">
        <v>7717</v>
      </c>
      <c r="L1211" t="s">
        <v>5885</v>
      </c>
      <c r="N1211" t="s">
        <v>7173</v>
      </c>
      <c r="O1211" t="s">
        <v>7182</v>
      </c>
      <c r="P1211" t="s">
        <v>7760</v>
      </c>
      <c r="Q1211" t="s">
        <v>5831</v>
      </c>
      <c r="R1211" t="s">
        <v>7417</v>
      </c>
      <c r="S1211" t="s">
        <v>3910</v>
      </c>
      <c r="T1211" t="s">
        <v>3911</v>
      </c>
    </row>
    <row r="1212" spans="1:38" x14ac:dyDescent="0.25">
      <c r="A1212">
        <v>42851.199999999997</v>
      </c>
      <c r="B1212" t="s">
        <v>974</v>
      </c>
      <c r="C1212">
        <v>7300</v>
      </c>
      <c r="D1212">
        <v>50</v>
      </c>
      <c r="E1212" t="s">
        <v>7640</v>
      </c>
      <c r="L1212" t="s">
        <v>5885</v>
      </c>
      <c r="N1212" t="s">
        <v>7173</v>
      </c>
      <c r="O1212" t="s">
        <v>7182</v>
      </c>
      <c r="P1212" t="s">
        <v>7763</v>
      </c>
      <c r="Q1212" t="s">
        <v>5832</v>
      </c>
      <c r="R1212" t="s">
        <v>3909</v>
      </c>
      <c r="S1212" t="s">
        <v>4138</v>
      </c>
      <c r="T1212" t="s">
        <v>3909</v>
      </c>
      <c r="U1212" t="s">
        <v>4139</v>
      </c>
      <c r="V1212" t="s">
        <v>7581</v>
      </c>
      <c r="W1212" t="s">
        <v>3902</v>
      </c>
      <c r="X1212" t="s">
        <v>4084</v>
      </c>
      <c r="Y1212" t="s">
        <v>7582</v>
      </c>
      <c r="Z1212" t="s">
        <v>3902</v>
      </c>
      <c r="AA1212" t="s">
        <v>4092</v>
      </c>
      <c r="AB1212" t="s">
        <v>7421</v>
      </c>
      <c r="AC1212" t="s">
        <v>3902</v>
      </c>
      <c r="AD1212" t="s">
        <v>4076</v>
      </c>
      <c r="AE1212" t="s">
        <v>7583</v>
      </c>
      <c r="AF1212" t="s">
        <v>7417</v>
      </c>
      <c r="AG1212" t="s">
        <v>3910</v>
      </c>
      <c r="AH1212" t="s">
        <v>3911</v>
      </c>
      <c r="AI1212" t="s">
        <v>7422</v>
      </c>
      <c r="AJ1212" t="s">
        <v>3912</v>
      </c>
      <c r="AK1212" t="s">
        <v>3913</v>
      </c>
      <c r="AL1212" t="s">
        <v>3914</v>
      </c>
    </row>
    <row r="1213" spans="1:38" x14ac:dyDescent="0.25">
      <c r="A1213">
        <v>1335.85</v>
      </c>
      <c r="B1213" t="s">
        <v>967</v>
      </c>
      <c r="C1213">
        <v>2000</v>
      </c>
      <c r="D1213">
        <v>1.5</v>
      </c>
      <c r="F1213" t="s">
        <v>5131</v>
      </c>
      <c r="G1213" t="s">
        <v>5131</v>
      </c>
      <c r="H1213" t="s">
        <v>4301</v>
      </c>
      <c r="I1213" t="s">
        <v>5132</v>
      </c>
      <c r="J1213" t="s">
        <v>5133</v>
      </c>
      <c r="K1213">
        <v>32</v>
      </c>
      <c r="L1213" t="s">
        <v>5885</v>
      </c>
      <c r="N1213" t="s">
        <v>7179</v>
      </c>
      <c r="O1213" t="s">
        <v>7182</v>
      </c>
      <c r="P1213" t="s">
        <v>7760</v>
      </c>
      <c r="Q1213" t="s">
        <v>5833</v>
      </c>
      <c r="R1213" t="s">
        <v>5129</v>
      </c>
      <c r="S1213" t="s">
        <v>5130</v>
      </c>
      <c r="T1213" t="s">
        <v>6254</v>
      </c>
      <c r="U1213" t="s">
        <v>6255</v>
      </c>
      <c r="V1213" t="s">
        <v>5888</v>
      </c>
      <c r="W1213" t="s">
        <v>6256</v>
      </c>
      <c r="X1213" t="s">
        <v>6257</v>
      </c>
      <c r="Y1213" t="s">
        <v>6258</v>
      </c>
    </row>
    <row r="1215" spans="1:38" x14ac:dyDescent="0.25">
      <c r="A1215">
        <v>674.87</v>
      </c>
      <c r="B1215" t="s">
        <v>967</v>
      </c>
      <c r="C1215">
        <v>900</v>
      </c>
      <c r="D1215">
        <v>0.9</v>
      </c>
      <c r="F1215" t="s">
        <v>5136</v>
      </c>
      <c r="G1215" t="s">
        <v>5136</v>
      </c>
      <c r="H1215" t="s">
        <v>1020</v>
      </c>
      <c r="I1215" t="s">
        <v>1020</v>
      </c>
      <c r="J1215" t="s">
        <v>5137</v>
      </c>
      <c r="K1215">
        <v>16</v>
      </c>
      <c r="L1215" t="s">
        <v>5885</v>
      </c>
      <c r="N1215" t="s">
        <v>7179</v>
      </c>
      <c r="O1215" t="s">
        <v>7182</v>
      </c>
      <c r="P1215" t="s">
        <v>7760</v>
      </c>
      <c r="Q1215" t="s">
        <v>5834</v>
      </c>
      <c r="R1215" t="s">
        <v>5134</v>
      </c>
      <c r="S1215" t="s">
        <v>5135</v>
      </c>
      <c r="T1215" t="s">
        <v>6259</v>
      </c>
      <c r="U1215" t="s">
        <v>6260</v>
      </c>
      <c r="V1215" t="s">
        <v>6261</v>
      </c>
      <c r="W1215" t="s">
        <v>6262</v>
      </c>
      <c r="X1215" t="s">
        <v>6263</v>
      </c>
      <c r="Y1215" t="s">
        <v>6233</v>
      </c>
    </row>
    <row r="1217" spans="1:37" x14ac:dyDescent="0.25">
      <c r="A1217">
        <v>26728.78</v>
      </c>
      <c r="B1217" t="s">
        <v>974</v>
      </c>
      <c r="C1217">
        <v>450</v>
      </c>
      <c r="E1217" t="s">
        <v>7717</v>
      </c>
      <c r="F1217" t="s">
        <v>5262</v>
      </c>
      <c r="G1217" t="s">
        <v>5262</v>
      </c>
      <c r="J1217" t="s">
        <v>6267</v>
      </c>
      <c r="K1217">
        <v>500</v>
      </c>
      <c r="L1217" t="s">
        <v>5885</v>
      </c>
      <c r="N1217" t="s">
        <v>7173</v>
      </c>
      <c r="O1217" t="s">
        <v>7182</v>
      </c>
      <c r="P1217" t="s">
        <v>7763</v>
      </c>
      <c r="Q1217" t="s">
        <v>5835</v>
      </c>
      <c r="R1217" t="s">
        <v>7417</v>
      </c>
      <c r="S1217" t="s">
        <v>3910</v>
      </c>
      <c r="T1217" t="s">
        <v>3911</v>
      </c>
      <c r="U1217" t="s">
        <v>6264</v>
      </c>
      <c r="V1217" t="s">
        <v>6265</v>
      </c>
      <c r="W1217" t="s">
        <v>6266</v>
      </c>
      <c r="X1217" t="s">
        <v>6131</v>
      </c>
      <c r="Y1217" t="s">
        <v>3893</v>
      </c>
      <c r="Z1217" t="s">
        <v>4140</v>
      </c>
      <c r="AA1217" t="s">
        <v>7582</v>
      </c>
      <c r="AB1217" t="s">
        <v>6264</v>
      </c>
      <c r="AC1217" t="s">
        <v>6265</v>
      </c>
      <c r="AD1217" t="s">
        <v>6268</v>
      </c>
      <c r="AE1217" t="s">
        <v>3692</v>
      </c>
    </row>
    <row r="1218" spans="1:37" x14ac:dyDescent="0.25">
      <c r="C1218">
        <v>400</v>
      </c>
      <c r="D1218">
        <v>5</v>
      </c>
      <c r="E1218" t="s">
        <v>7641</v>
      </c>
      <c r="F1218" t="s">
        <v>5262</v>
      </c>
      <c r="G1218" t="s">
        <v>5262</v>
      </c>
      <c r="J1218" t="s">
        <v>4386</v>
      </c>
      <c r="K1218">
        <v>2</v>
      </c>
    </row>
    <row r="1220" spans="1:37" x14ac:dyDescent="0.25">
      <c r="A1220">
        <v>2628.69</v>
      </c>
      <c r="B1220" t="s">
        <v>967</v>
      </c>
      <c r="C1220">
        <v>1800</v>
      </c>
      <c r="D1220">
        <v>1.4</v>
      </c>
      <c r="F1220" t="s">
        <v>5136</v>
      </c>
      <c r="G1220" t="s">
        <v>5136</v>
      </c>
      <c r="H1220" t="s">
        <v>1027</v>
      </c>
      <c r="I1220" t="s">
        <v>1027</v>
      </c>
      <c r="J1220" t="s">
        <v>5140</v>
      </c>
      <c r="K1220">
        <v>32</v>
      </c>
      <c r="L1220" t="s">
        <v>5885</v>
      </c>
      <c r="N1220" t="s">
        <v>7179</v>
      </c>
      <c r="O1220" t="s">
        <v>7182</v>
      </c>
      <c r="P1220" t="s">
        <v>7760</v>
      </c>
      <c r="Q1220" t="s">
        <v>5836</v>
      </c>
      <c r="R1220" t="s">
        <v>5138</v>
      </c>
      <c r="S1220" t="s">
        <v>5139</v>
      </c>
      <c r="T1220" t="s">
        <v>6259</v>
      </c>
      <c r="U1220" t="s">
        <v>6260</v>
      </c>
      <c r="V1220" t="s">
        <v>6269</v>
      </c>
      <c r="W1220" t="s">
        <v>6270</v>
      </c>
      <c r="X1220" t="s">
        <v>6271</v>
      </c>
      <c r="Y1220" t="s">
        <v>6258</v>
      </c>
    </row>
    <row r="1222" spans="1:37" x14ac:dyDescent="0.25">
      <c r="A1222">
        <v>12116.44</v>
      </c>
      <c r="B1222" t="s">
        <v>967</v>
      </c>
      <c r="C1222">
        <v>2000</v>
      </c>
      <c r="D1222" t="s">
        <v>5142</v>
      </c>
      <c r="F1222" t="s">
        <v>5136</v>
      </c>
      <c r="G1222" t="s">
        <v>5136</v>
      </c>
      <c r="H1222" t="s">
        <v>4301</v>
      </c>
      <c r="I1222" t="s">
        <v>5143</v>
      </c>
      <c r="J1222" t="s">
        <v>6274</v>
      </c>
      <c r="K1222">
        <v>96</v>
      </c>
      <c r="L1222" t="s">
        <v>5885</v>
      </c>
      <c r="N1222" t="s">
        <v>7179</v>
      </c>
      <c r="O1222" t="s">
        <v>7182</v>
      </c>
      <c r="P1222" t="s">
        <v>7760</v>
      </c>
      <c r="Q1222" t="s">
        <v>5837</v>
      </c>
      <c r="R1222" t="s">
        <v>5129</v>
      </c>
      <c r="S1222" t="s">
        <v>5141</v>
      </c>
      <c r="T1222" t="s">
        <v>6259</v>
      </c>
      <c r="U1222" t="s">
        <v>6260</v>
      </c>
      <c r="V1222" t="s">
        <v>5888</v>
      </c>
      <c r="W1222" t="s">
        <v>6272</v>
      </c>
      <c r="X1222" t="s">
        <v>6273</v>
      </c>
      <c r="Y1222" t="s">
        <v>6169</v>
      </c>
      <c r="Z1222" t="s">
        <v>5115</v>
      </c>
      <c r="AA1222" t="s">
        <v>6259</v>
      </c>
      <c r="AB1222" t="s">
        <v>6260</v>
      </c>
      <c r="AC1222" t="s">
        <v>5888</v>
      </c>
      <c r="AD1222" t="s">
        <v>6262</v>
      </c>
      <c r="AE1222" t="s">
        <v>6263</v>
      </c>
      <c r="AF1222" t="s">
        <v>6233</v>
      </c>
    </row>
    <row r="1223" spans="1:37" x14ac:dyDescent="0.25">
      <c r="D1223" t="s">
        <v>5116</v>
      </c>
      <c r="F1223" t="s">
        <v>5136</v>
      </c>
      <c r="G1223" t="s">
        <v>5136</v>
      </c>
      <c r="H1223" t="s">
        <v>4301</v>
      </c>
      <c r="I1223" t="s">
        <v>1020</v>
      </c>
      <c r="J1223" t="s">
        <v>5137</v>
      </c>
      <c r="K1223">
        <v>16</v>
      </c>
    </row>
    <row r="1225" spans="1:37" x14ac:dyDescent="0.25">
      <c r="A1225">
        <v>12183.12</v>
      </c>
      <c r="B1225" t="s">
        <v>967</v>
      </c>
      <c r="C1225">
        <v>2000</v>
      </c>
      <c r="D1225" t="s">
        <v>5142</v>
      </c>
      <c r="F1225" t="s">
        <v>5136</v>
      </c>
      <c r="G1225" t="s">
        <v>5136</v>
      </c>
      <c r="H1225" t="s">
        <v>4301</v>
      </c>
      <c r="I1225" t="s">
        <v>5143</v>
      </c>
      <c r="J1225" t="s">
        <v>6274</v>
      </c>
      <c r="K1225">
        <v>96</v>
      </c>
      <c r="L1225" t="s">
        <v>5885</v>
      </c>
      <c r="N1225" t="s">
        <v>7179</v>
      </c>
      <c r="O1225" t="s">
        <v>7182</v>
      </c>
      <c r="P1225" t="s">
        <v>7760</v>
      </c>
      <c r="Q1225" t="s">
        <v>5837</v>
      </c>
      <c r="R1225" t="s">
        <v>5129</v>
      </c>
      <c r="S1225" t="s">
        <v>5141</v>
      </c>
      <c r="T1225" t="s">
        <v>6259</v>
      </c>
      <c r="U1225" t="s">
        <v>6260</v>
      </c>
      <c r="V1225" t="s">
        <v>5888</v>
      </c>
      <c r="W1225" t="s">
        <v>6272</v>
      </c>
      <c r="X1225" t="s">
        <v>6273</v>
      </c>
      <c r="Y1225" t="s">
        <v>6169</v>
      </c>
      <c r="Z1225" t="s">
        <v>5115</v>
      </c>
      <c r="AA1225" t="s">
        <v>6259</v>
      </c>
      <c r="AB1225" t="s">
        <v>6260</v>
      </c>
      <c r="AC1225" t="s">
        <v>5888</v>
      </c>
      <c r="AD1225" t="s">
        <v>6262</v>
      </c>
      <c r="AE1225" t="s">
        <v>6263</v>
      </c>
      <c r="AF1225" t="s">
        <v>6233</v>
      </c>
    </row>
    <row r="1226" spans="1:37" x14ac:dyDescent="0.25">
      <c r="D1226" t="s">
        <v>5116</v>
      </c>
      <c r="F1226" t="s">
        <v>5136</v>
      </c>
      <c r="G1226" t="s">
        <v>5136</v>
      </c>
      <c r="H1226" t="s">
        <v>4301</v>
      </c>
      <c r="I1226" t="s">
        <v>1020</v>
      </c>
      <c r="J1226" t="s">
        <v>5137</v>
      </c>
      <c r="K1226">
        <v>16</v>
      </c>
    </row>
    <row r="1228" spans="1:37" x14ac:dyDescent="0.25">
      <c r="A1228">
        <v>704.4</v>
      </c>
      <c r="B1228" t="s">
        <v>967</v>
      </c>
      <c r="C1228">
        <v>2000</v>
      </c>
      <c r="D1228">
        <v>1.5</v>
      </c>
      <c r="F1228" t="s">
        <v>5136</v>
      </c>
      <c r="G1228" t="s">
        <v>5136</v>
      </c>
      <c r="H1228" t="s">
        <v>4301</v>
      </c>
      <c r="I1228" t="s">
        <v>5132</v>
      </c>
      <c r="J1228" t="s">
        <v>5133</v>
      </c>
      <c r="K1228">
        <v>16</v>
      </c>
      <c r="L1228" t="s">
        <v>5885</v>
      </c>
      <c r="N1228" t="s">
        <v>7179</v>
      </c>
      <c r="O1228" t="s">
        <v>7182</v>
      </c>
      <c r="P1228" t="s">
        <v>7760</v>
      </c>
      <c r="Q1228" t="s">
        <v>5838</v>
      </c>
      <c r="R1228" t="s">
        <v>5129</v>
      </c>
      <c r="S1228" t="s">
        <v>5130</v>
      </c>
      <c r="T1228" t="s">
        <v>6259</v>
      </c>
      <c r="U1228" t="s">
        <v>6260</v>
      </c>
      <c r="V1228" t="s">
        <v>5888</v>
      </c>
      <c r="W1228" t="s">
        <v>6256</v>
      </c>
      <c r="X1228" t="s">
        <v>6257</v>
      </c>
      <c r="Y1228" t="s">
        <v>6233</v>
      </c>
    </row>
    <row r="1230" spans="1:37" x14ac:dyDescent="0.25">
      <c r="A1230">
        <v>33743.769999999997</v>
      </c>
      <c r="B1230" t="s">
        <v>974</v>
      </c>
      <c r="C1230">
        <v>460</v>
      </c>
      <c r="D1230" t="s">
        <v>4654</v>
      </c>
      <c r="E1230" t="s">
        <v>7585</v>
      </c>
      <c r="L1230" t="s">
        <v>5885</v>
      </c>
      <c r="N1230" t="s">
        <v>7173</v>
      </c>
      <c r="O1230" t="s">
        <v>7182</v>
      </c>
      <c r="P1230" t="s">
        <v>7763</v>
      </c>
      <c r="Q1230" t="s">
        <v>5839</v>
      </c>
      <c r="R1230" t="s">
        <v>3915</v>
      </c>
      <c r="S1230" t="s">
        <v>4092</v>
      </c>
      <c r="T1230" t="s">
        <v>7421</v>
      </c>
      <c r="U1230" t="s">
        <v>3915</v>
      </c>
      <c r="V1230" t="s">
        <v>4076</v>
      </c>
      <c r="W1230" t="s">
        <v>7583</v>
      </c>
      <c r="X1230" t="s">
        <v>7417</v>
      </c>
      <c r="Y1230" t="s">
        <v>3910</v>
      </c>
      <c r="Z1230" t="s">
        <v>3911</v>
      </c>
      <c r="AA1230" t="s">
        <v>4130</v>
      </c>
      <c r="AB1230" t="s">
        <v>7423</v>
      </c>
      <c r="AC1230" t="s">
        <v>3980</v>
      </c>
      <c r="AD1230" t="s">
        <v>3916</v>
      </c>
      <c r="AE1230" t="s">
        <v>3899</v>
      </c>
      <c r="AF1230" t="s">
        <v>4141</v>
      </c>
      <c r="AG1230" t="s">
        <v>7419</v>
      </c>
      <c r="AH1230" t="s">
        <v>3917</v>
      </c>
      <c r="AI1230" t="s">
        <v>3918</v>
      </c>
      <c r="AJ1230" t="s">
        <v>3919</v>
      </c>
      <c r="AK1230" t="s">
        <v>4283</v>
      </c>
    </row>
    <row r="1231" spans="1:37" x14ac:dyDescent="0.25">
      <c r="A1231">
        <v>22911.83</v>
      </c>
      <c r="B1231" t="s">
        <v>575</v>
      </c>
      <c r="C1231">
        <v>525</v>
      </c>
      <c r="D1231">
        <v>30</v>
      </c>
      <c r="E1231" t="s">
        <v>7691</v>
      </c>
      <c r="L1231" t="s">
        <v>5885</v>
      </c>
      <c r="N1231" t="s">
        <v>7173</v>
      </c>
      <c r="O1231" t="s">
        <v>7182</v>
      </c>
      <c r="P1231" t="s">
        <v>7760</v>
      </c>
      <c r="Q1231" t="s">
        <v>7046</v>
      </c>
      <c r="R1231" t="s">
        <v>5144</v>
      </c>
      <c r="S1231" t="s">
        <v>4055</v>
      </c>
      <c r="T1231" t="s">
        <v>7584</v>
      </c>
    </row>
    <row r="1232" spans="1:37" x14ac:dyDescent="0.25">
      <c r="A1232">
        <v>6006.35</v>
      </c>
      <c r="B1232" t="s">
        <v>1044</v>
      </c>
      <c r="C1232">
        <v>480</v>
      </c>
      <c r="D1232">
        <v>31</v>
      </c>
      <c r="E1232" t="s">
        <v>7642</v>
      </c>
      <c r="L1232" t="s">
        <v>5885</v>
      </c>
      <c r="N1232" t="s">
        <v>7760</v>
      </c>
      <c r="O1232" t="s">
        <v>7182</v>
      </c>
      <c r="P1232" t="s">
        <v>7760</v>
      </c>
      <c r="Q1232" t="s">
        <v>5840</v>
      </c>
      <c r="R1232" t="s">
        <v>5145</v>
      </c>
      <c r="S1232" t="s">
        <v>7424</v>
      </c>
      <c r="T1232" t="s">
        <v>5146</v>
      </c>
    </row>
    <row r="1233" spans="1:28" x14ac:dyDescent="0.25">
      <c r="A1233">
        <v>7908.06</v>
      </c>
      <c r="B1233" t="s">
        <v>1044</v>
      </c>
      <c r="L1233" t="s">
        <v>5885</v>
      </c>
      <c r="N1233" t="s">
        <v>7760</v>
      </c>
      <c r="O1233" t="s">
        <v>7182</v>
      </c>
      <c r="P1233" t="s">
        <v>7760</v>
      </c>
      <c r="Q1233" t="s">
        <v>5841</v>
      </c>
      <c r="R1233" t="s">
        <v>5841</v>
      </c>
    </row>
    <row r="1234" spans="1:28" x14ac:dyDescent="0.25">
      <c r="A1234">
        <v>1607.9</v>
      </c>
      <c r="B1234" t="s">
        <v>575</v>
      </c>
      <c r="C1234">
        <v>400</v>
      </c>
      <c r="D1234">
        <v>25</v>
      </c>
      <c r="E1234" t="s">
        <v>7585</v>
      </c>
      <c r="L1234" t="s">
        <v>5885</v>
      </c>
      <c r="N1234" t="s">
        <v>7760</v>
      </c>
      <c r="O1234" t="s">
        <v>7182</v>
      </c>
      <c r="P1234" t="s">
        <v>7760</v>
      </c>
      <c r="Q1234" t="s">
        <v>7047</v>
      </c>
      <c r="R1234" t="s">
        <v>3894</v>
      </c>
      <c r="S1234" t="s">
        <v>4092</v>
      </c>
      <c r="T1234" t="s">
        <v>7585</v>
      </c>
      <c r="U1234" t="s">
        <v>6834</v>
      </c>
      <c r="V1234" t="s">
        <v>6835</v>
      </c>
    </row>
    <row r="1235" spans="1:28" x14ac:dyDescent="0.25">
      <c r="A1235">
        <v>8132.99</v>
      </c>
      <c r="B1235" t="s">
        <v>575</v>
      </c>
      <c r="C1235">
        <v>525</v>
      </c>
      <c r="D1235">
        <v>30</v>
      </c>
      <c r="E1235" t="s">
        <v>7691</v>
      </c>
      <c r="L1235" t="s">
        <v>5885</v>
      </c>
      <c r="N1235" t="s">
        <v>7173</v>
      </c>
      <c r="O1235" t="s">
        <v>7182</v>
      </c>
      <c r="P1235" t="s">
        <v>7760</v>
      </c>
      <c r="Q1235" t="s">
        <v>7046</v>
      </c>
      <c r="R1235" t="s">
        <v>5144</v>
      </c>
      <c r="S1235" t="s">
        <v>4055</v>
      </c>
      <c r="T1235" t="s">
        <v>7584</v>
      </c>
    </row>
    <row r="1236" spans="1:28" x14ac:dyDescent="0.25">
      <c r="A1236">
        <v>14849.42</v>
      </c>
      <c r="B1236" t="s">
        <v>575</v>
      </c>
      <c r="C1236">
        <v>400</v>
      </c>
      <c r="D1236">
        <v>25</v>
      </c>
      <c r="E1236" t="s">
        <v>7585</v>
      </c>
      <c r="L1236" t="s">
        <v>5885</v>
      </c>
      <c r="N1236" t="s">
        <v>7173</v>
      </c>
      <c r="O1236" t="s">
        <v>7182</v>
      </c>
      <c r="P1236" t="s">
        <v>7763</v>
      </c>
      <c r="Q1236" t="s">
        <v>1054</v>
      </c>
      <c r="R1236" t="s">
        <v>4142</v>
      </c>
      <c r="S1236" t="s">
        <v>3905</v>
      </c>
      <c r="T1236" t="s">
        <v>3894</v>
      </c>
      <c r="U1236" t="s">
        <v>4092</v>
      </c>
      <c r="V1236" t="s">
        <v>7585</v>
      </c>
    </row>
    <row r="1237" spans="1:28" x14ac:dyDescent="0.25">
      <c r="A1237">
        <v>8667.59</v>
      </c>
      <c r="B1237" t="s">
        <v>575</v>
      </c>
      <c r="C1237">
        <v>400</v>
      </c>
      <c r="D1237">
        <v>25</v>
      </c>
      <c r="E1237" t="s">
        <v>7585</v>
      </c>
      <c r="L1237" t="s">
        <v>5885</v>
      </c>
      <c r="N1237" t="s">
        <v>7760</v>
      </c>
      <c r="O1237" t="s">
        <v>7182</v>
      </c>
      <c r="P1237" t="s">
        <v>7760</v>
      </c>
      <c r="Q1237" t="s">
        <v>7047</v>
      </c>
      <c r="R1237" t="s">
        <v>3894</v>
      </c>
      <c r="S1237" t="s">
        <v>4092</v>
      </c>
      <c r="T1237" t="s">
        <v>7585</v>
      </c>
      <c r="U1237" t="s">
        <v>6834</v>
      </c>
      <c r="V1237" t="s">
        <v>6835</v>
      </c>
    </row>
    <row r="1238" spans="1:28" x14ac:dyDescent="0.25">
      <c r="A1238">
        <v>192.4</v>
      </c>
      <c r="B1238" t="s">
        <v>1044</v>
      </c>
      <c r="C1238">
        <v>400</v>
      </c>
      <c r="D1238">
        <v>5</v>
      </c>
      <c r="E1238" t="s">
        <v>7639</v>
      </c>
      <c r="L1238" t="s">
        <v>5885</v>
      </c>
      <c r="N1238" t="s">
        <v>7760</v>
      </c>
      <c r="O1238" t="s">
        <v>7182</v>
      </c>
      <c r="P1238" t="s">
        <v>7760</v>
      </c>
      <c r="Q1238" t="s">
        <v>5842</v>
      </c>
      <c r="R1238" t="s">
        <v>5147</v>
      </c>
      <c r="S1238" t="s">
        <v>7425</v>
      </c>
      <c r="T1238" t="s">
        <v>4140</v>
      </c>
    </row>
    <row r="1239" spans="1:28" x14ac:dyDescent="0.25">
      <c r="A1239">
        <v>2652.43</v>
      </c>
      <c r="B1239" t="s">
        <v>1044</v>
      </c>
      <c r="C1239">
        <v>440</v>
      </c>
      <c r="D1239" t="s">
        <v>5149</v>
      </c>
      <c r="E1239">
        <v>3</v>
      </c>
      <c r="L1239" t="s">
        <v>5885</v>
      </c>
      <c r="N1239" t="s">
        <v>7760</v>
      </c>
      <c r="O1239" t="s">
        <v>7182</v>
      </c>
      <c r="P1239" t="s">
        <v>7760</v>
      </c>
      <c r="Q1239" t="s">
        <v>5843</v>
      </c>
      <c r="R1239" t="s">
        <v>3948</v>
      </c>
      <c r="S1239" t="s">
        <v>7210</v>
      </c>
      <c r="T1239" t="s">
        <v>7262</v>
      </c>
      <c r="U1239" t="s">
        <v>5148</v>
      </c>
    </row>
    <row r="1240" spans="1:28" x14ac:dyDescent="0.25">
      <c r="A1240">
        <v>3462.9</v>
      </c>
      <c r="B1240" t="s">
        <v>1044</v>
      </c>
      <c r="C1240">
        <v>640</v>
      </c>
      <c r="E1240" t="s">
        <v>7643</v>
      </c>
      <c r="L1240" t="s">
        <v>5885</v>
      </c>
      <c r="N1240" t="s">
        <v>7177</v>
      </c>
      <c r="O1240" t="s">
        <v>7184</v>
      </c>
      <c r="P1240" t="s">
        <v>7763</v>
      </c>
      <c r="Q1240" t="s">
        <v>1062</v>
      </c>
      <c r="R1240" t="s">
        <v>3920</v>
      </c>
      <c r="S1240" t="s">
        <v>3921</v>
      </c>
      <c r="T1240" t="s">
        <v>3922</v>
      </c>
      <c r="U1240" t="s">
        <v>7426</v>
      </c>
      <c r="V1240" t="s">
        <v>3920</v>
      </c>
      <c r="W1240" t="s">
        <v>7427</v>
      </c>
    </row>
    <row r="1241" spans="1:28" x14ac:dyDescent="0.25">
      <c r="A1241">
        <v>4069.99</v>
      </c>
      <c r="B1241" t="s">
        <v>575</v>
      </c>
      <c r="C1241">
        <v>525</v>
      </c>
      <c r="D1241">
        <v>28</v>
      </c>
      <c r="E1241" t="s">
        <v>7644</v>
      </c>
      <c r="L1241" t="s">
        <v>5885</v>
      </c>
      <c r="N1241" t="s">
        <v>7760</v>
      </c>
      <c r="O1241" t="s">
        <v>7182</v>
      </c>
      <c r="P1241" t="s">
        <v>7760</v>
      </c>
      <c r="Q1241" t="s">
        <v>7048</v>
      </c>
      <c r="R1241" t="s">
        <v>3967</v>
      </c>
      <c r="S1241" t="s">
        <v>7586</v>
      </c>
      <c r="T1241" t="s">
        <v>5150</v>
      </c>
    </row>
    <row r="1242" spans="1:28" x14ac:dyDescent="0.25">
      <c r="A1242">
        <v>4114.45</v>
      </c>
      <c r="B1242" t="s">
        <v>575</v>
      </c>
      <c r="C1242">
        <v>1250</v>
      </c>
      <c r="D1242">
        <v>20</v>
      </c>
      <c r="E1242" t="s">
        <v>7274</v>
      </c>
      <c r="L1242" t="s">
        <v>5885</v>
      </c>
      <c r="N1242" t="s">
        <v>7173</v>
      </c>
      <c r="O1242" t="s">
        <v>7182</v>
      </c>
      <c r="P1242" t="s">
        <v>7763</v>
      </c>
      <c r="Q1242" t="s">
        <v>1068</v>
      </c>
      <c r="R1242" t="s">
        <v>4142</v>
      </c>
      <c r="S1242" t="s">
        <v>5151</v>
      </c>
      <c r="T1242" t="s">
        <v>7263</v>
      </c>
      <c r="U1242" t="s">
        <v>5152</v>
      </c>
      <c r="V1242" t="s">
        <v>7190</v>
      </c>
      <c r="W1242" t="s">
        <v>5151</v>
      </c>
    </row>
    <row r="1243" spans="1:28" x14ac:dyDescent="0.25">
      <c r="A1243">
        <v>279.05</v>
      </c>
      <c r="B1243" t="s">
        <v>1044</v>
      </c>
      <c r="C1243">
        <v>480</v>
      </c>
      <c r="D1243">
        <v>31</v>
      </c>
      <c r="E1243" t="s">
        <v>7642</v>
      </c>
      <c r="L1243" t="s">
        <v>5885</v>
      </c>
      <c r="N1243" t="s">
        <v>7760</v>
      </c>
      <c r="O1243" t="s">
        <v>7182</v>
      </c>
      <c r="P1243" t="s">
        <v>7760</v>
      </c>
      <c r="Q1243" t="s">
        <v>5844</v>
      </c>
      <c r="R1243" t="s">
        <v>3925</v>
      </c>
      <c r="S1243" t="s">
        <v>7424</v>
      </c>
      <c r="T1243" t="s">
        <v>4145</v>
      </c>
    </row>
    <row r="1244" spans="1:28" x14ac:dyDescent="0.25">
      <c r="A1244">
        <v>11190.41</v>
      </c>
      <c r="B1244" t="s">
        <v>1044</v>
      </c>
      <c r="L1244" t="s">
        <v>5885</v>
      </c>
      <c r="N1244" t="s">
        <v>7760</v>
      </c>
      <c r="O1244" t="s">
        <v>7182</v>
      </c>
      <c r="P1244" t="s">
        <v>7760</v>
      </c>
      <c r="Q1244" t="s">
        <v>5841</v>
      </c>
      <c r="R1244" t="s">
        <v>5841</v>
      </c>
    </row>
    <row r="1245" spans="1:28" x14ac:dyDescent="0.25">
      <c r="A1245">
        <v>3672.59</v>
      </c>
      <c r="B1245" t="s">
        <v>575</v>
      </c>
      <c r="C1245">
        <v>400</v>
      </c>
      <c r="D1245">
        <v>50</v>
      </c>
      <c r="L1245" t="s">
        <v>5885</v>
      </c>
      <c r="N1245" t="s">
        <v>7760</v>
      </c>
      <c r="O1245" t="s">
        <v>7182</v>
      </c>
      <c r="P1245" t="s">
        <v>7760</v>
      </c>
      <c r="Q1245" t="s">
        <v>7049</v>
      </c>
      <c r="R1245" t="s">
        <v>3895</v>
      </c>
      <c r="S1245" t="s">
        <v>4282</v>
      </c>
    </row>
    <row r="1246" spans="1:28" x14ac:dyDescent="0.25">
      <c r="A1246">
        <v>8636.61</v>
      </c>
      <c r="B1246" t="s">
        <v>575</v>
      </c>
      <c r="D1246">
        <v>25</v>
      </c>
      <c r="E1246" t="s">
        <v>7585</v>
      </c>
      <c r="L1246" t="s">
        <v>5885</v>
      </c>
      <c r="N1246" t="s">
        <v>7760</v>
      </c>
      <c r="O1246" t="s">
        <v>7182</v>
      </c>
      <c r="P1246" t="s">
        <v>7760</v>
      </c>
      <c r="Q1246" t="s">
        <v>7050</v>
      </c>
      <c r="R1246" t="s">
        <v>4092</v>
      </c>
      <c r="S1246" t="s">
        <v>7585</v>
      </c>
      <c r="T1246" t="s">
        <v>7428</v>
      </c>
    </row>
    <row r="1247" spans="1:28" x14ac:dyDescent="0.25">
      <c r="A1247">
        <v>2989.91</v>
      </c>
      <c r="B1247" t="s">
        <v>575</v>
      </c>
      <c r="C1247">
        <v>525</v>
      </c>
      <c r="D1247">
        <v>30</v>
      </c>
      <c r="E1247" t="s">
        <v>7645</v>
      </c>
      <c r="L1247" t="s">
        <v>5885</v>
      </c>
      <c r="N1247" t="s">
        <v>7176</v>
      </c>
      <c r="O1247" t="s">
        <v>7182</v>
      </c>
      <c r="P1247" t="s">
        <v>7763</v>
      </c>
      <c r="Q1247" t="s">
        <v>1078</v>
      </c>
      <c r="R1247" t="s">
        <v>4055</v>
      </c>
      <c r="S1247" t="s">
        <v>3923</v>
      </c>
      <c r="T1247" t="s">
        <v>7211</v>
      </c>
      <c r="U1247" t="s">
        <v>7264</v>
      </c>
      <c r="V1247" t="s">
        <v>3924</v>
      </c>
      <c r="W1247" t="s">
        <v>4143</v>
      </c>
    </row>
    <row r="1248" spans="1:28" x14ac:dyDescent="0.25">
      <c r="A1248">
        <v>3058.26</v>
      </c>
      <c r="B1248" t="s">
        <v>1044</v>
      </c>
      <c r="C1248">
        <v>400</v>
      </c>
      <c r="D1248">
        <v>50</v>
      </c>
      <c r="E1248" t="s">
        <v>7642</v>
      </c>
      <c r="L1248" t="s">
        <v>5885</v>
      </c>
      <c r="N1248" t="s">
        <v>7176</v>
      </c>
      <c r="O1248" t="s">
        <v>7182</v>
      </c>
      <c r="P1248" t="s">
        <v>7763</v>
      </c>
      <c r="Q1248" t="s">
        <v>1080</v>
      </c>
      <c r="R1248" t="s">
        <v>4144</v>
      </c>
      <c r="S1248" t="s">
        <v>3981</v>
      </c>
      <c r="T1248" t="s">
        <v>3925</v>
      </c>
      <c r="U1248" t="s">
        <v>7424</v>
      </c>
      <c r="V1248" t="s">
        <v>4145</v>
      </c>
      <c r="W1248" t="s">
        <v>3893</v>
      </c>
      <c r="X1248" t="s">
        <v>7421</v>
      </c>
      <c r="Y1248" t="s">
        <v>4052</v>
      </c>
      <c r="Z1248" t="s">
        <v>3893</v>
      </c>
      <c r="AA1248" t="s">
        <v>7429</v>
      </c>
      <c r="AB1248" t="s">
        <v>4018</v>
      </c>
    </row>
    <row r="1249" spans="1:30" x14ac:dyDescent="0.25">
      <c r="A1249">
        <v>25784.91</v>
      </c>
      <c r="B1249" t="s">
        <v>1044</v>
      </c>
      <c r="C1249">
        <v>840</v>
      </c>
      <c r="E1249" t="s">
        <v>7646</v>
      </c>
      <c r="L1249" t="s">
        <v>5885</v>
      </c>
      <c r="N1249" t="s">
        <v>7173</v>
      </c>
      <c r="O1249" t="s">
        <v>7184</v>
      </c>
      <c r="P1249" t="s">
        <v>7763</v>
      </c>
      <c r="Q1249" t="s">
        <v>1082</v>
      </c>
      <c r="R1249" t="s">
        <v>3926</v>
      </c>
      <c r="S1249" t="s">
        <v>3927</v>
      </c>
      <c r="T1249" t="s">
        <v>7430</v>
      </c>
      <c r="U1249" t="s">
        <v>3928</v>
      </c>
      <c r="V1249" t="s">
        <v>3929</v>
      </c>
      <c r="W1249" t="s">
        <v>7431</v>
      </c>
      <c r="X1249" t="s">
        <v>3930</v>
      </c>
      <c r="Y1249" t="s">
        <v>7432</v>
      </c>
      <c r="Z1249" t="s">
        <v>3931</v>
      </c>
      <c r="AA1249" t="s">
        <v>3932</v>
      </c>
      <c r="AB1249" t="s">
        <v>7433</v>
      </c>
      <c r="AC1249" t="s">
        <v>3920</v>
      </c>
      <c r="AD1249" t="s">
        <v>7427</v>
      </c>
    </row>
    <row r="1250" spans="1:30" x14ac:dyDescent="0.25">
      <c r="A1250">
        <v>1484.47</v>
      </c>
      <c r="B1250" t="s">
        <v>575</v>
      </c>
      <c r="C1250">
        <v>440</v>
      </c>
      <c r="D1250">
        <v>30</v>
      </c>
      <c r="L1250" t="s">
        <v>5885</v>
      </c>
      <c r="N1250" t="s">
        <v>7176</v>
      </c>
      <c r="O1250" t="s">
        <v>7182</v>
      </c>
      <c r="P1250" t="s">
        <v>7763</v>
      </c>
      <c r="Q1250" t="s">
        <v>1083</v>
      </c>
      <c r="R1250" t="s">
        <v>4055</v>
      </c>
      <c r="S1250" t="s">
        <v>3933</v>
      </c>
      <c r="T1250" t="s">
        <v>5681</v>
      </c>
    </row>
    <row r="1251" spans="1:30" x14ac:dyDescent="0.25">
      <c r="A1251">
        <v>1418.36</v>
      </c>
      <c r="B1251" t="s">
        <v>575</v>
      </c>
      <c r="C1251">
        <v>750</v>
      </c>
      <c r="D1251">
        <v>30</v>
      </c>
      <c r="L1251" t="s">
        <v>5885</v>
      </c>
      <c r="N1251" t="s">
        <v>7176</v>
      </c>
      <c r="O1251" t="s">
        <v>7182</v>
      </c>
      <c r="P1251" t="s">
        <v>7763</v>
      </c>
      <c r="Q1251" t="s">
        <v>1085</v>
      </c>
      <c r="R1251" t="s">
        <v>4055</v>
      </c>
      <c r="S1251" t="s">
        <v>3934</v>
      </c>
    </row>
    <row r="1252" spans="1:30" x14ac:dyDescent="0.25">
      <c r="A1252">
        <v>1909.32</v>
      </c>
      <c r="B1252" t="s">
        <v>575</v>
      </c>
      <c r="D1252">
        <v>25</v>
      </c>
      <c r="E1252" t="s">
        <v>7585</v>
      </c>
      <c r="L1252" t="s">
        <v>5885</v>
      </c>
      <c r="N1252" t="s">
        <v>7760</v>
      </c>
      <c r="O1252" t="s">
        <v>7182</v>
      </c>
      <c r="P1252" t="s">
        <v>7760</v>
      </c>
      <c r="Q1252" t="s">
        <v>7051</v>
      </c>
      <c r="R1252" t="s">
        <v>4092</v>
      </c>
      <c r="S1252" t="s">
        <v>7585</v>
      </c>
      <c r="T1252" t="s">
        <v>6834</v>
      </c>
      <c r="U1252" t="s">
        <v>6835</v>
      </c>
    </row>
    <row r="1253" spans="1:30" x14ac:dyDescent="0.25">
      <c r="A1253">
        <v>2149.7199999999998</v>
      </c>
      <c r="B1253" t="s">
        <v>1044</v>
      </c>
      <c r="C1253">
        <v>480</v>
      </c>
      <c r="D1253">
        <v>20</v>
      </c>
      <c r="E1253" t="s">
        <v>7642</v>
      </c>
      <c r="L1253" t="s">
        <v>5885</v>
      </c>
      <c r="N1253" t="s">
        <v>7760</v>
      </c>
      <c r="O1253" t="s">
        <v>7182</v>
      </c>
      <c r="P1253" t="s">
        <v>7760</v>
      </c>
      <c r="Q1253" t="s">
        <v>5845</v>
      </c>
      <c r="R1253" t="s">
        <v>5145</v>
      </c>
      <c r="S1253" t="s">
        <v>7424</v>
      </c>
      <c r="T1253" t="s">
        <v>5146</v>
      </c>
      <c r="U1253" t="s">
        <v>3908</v>
      </c>
      <c r="V1253" t="s">
        <v>7434</v>
      </c>
      <c r="W1253" t="s">
        <v>5039</v>
      </c>
    </row>
    <row r="1254" spans="1:30" x14ac:dyDescent="0.25">
      <c r="A1254">
        <v>24946.35</v>
      </c>
      <c r="B1254" t="s">
        <v>575</v>
      </c>
      <c r="C1254">
        <v>900</v>
      </c>
      <c r="E1254" t="s">
        <v>7647</v>
      </c>
      <c r="L1254" t="s">
        <v>5885</v>
      </c>
      <c r="N1254" t="s">
        <v>7173</v>
      </c>
      <c r="O1254" t="s">
        <v>7182</v>
      </c>
      <c r="P1254" t="s">
        <v>7760</v>
      </c>
      <c r="Q1254" t="s">
        <v>7052</v>
      </c>
      <c r="R1254" t="s">
        <v>3927</v>
      </c>
      <c r="S1254" t="s">
        <v>7435</v>
      </c>
    </row>
    <row r="1255" spans="1:30" x14ac:dyDescent="0.25">
      <c r="A1255">
        <v>1548.44</v>
      </c>
      <c r="B1255" t="s">
        <v>575</v>
      </c>
      <c r="C1255">
        <v>900</v>
      </c>
      <c r="E1255" t="s">
        <v>7648</v>
      </c>
      <c r="L1255" t="s">
        <v>5885</v>
      </c>
      <c r="N1255" t="s">
        <v>7760</v>
      </c>
      <c r="O1255" t="s">
        <v>7182</v>
      </c>
      <c r="P1255" t="s">
        <v>7760</v>
      </c>
      <c r="Q1255" t="s">
        <v>7053</v>
      </c>
      <c r="R1255" t="s">
        <v>3941</v>
      </c>
      <c r="S1255" t="s">
        <v>7436</v>
      </c>
    </row>
    <row r="1256" spans="1:30" x14ac:dyDescent="0.25">
      <c r="A1256">
        <v>2021.28</v>
      </c>
      <c r="B1256" t="s">
        <v>575</v>
      </c>
      <c r="C1256">
        <v>400</v>
      </c>
      <c r="D1256">
        <v>25</v>
      </c>
      <c r="E1256">
        <v>3</v>
      </c>
      <c r="L1256" t="s">
        <v>5885</v>
      </c>
      <c r="N1256" t="s">
        <v>7176</v>
      </c>
      <c r="O1256" t="s">
        <v>7182</v>
      </c>
      <c r="P1256" t="s">
        <v>7760</v>
      </c>
      <c r="Q1256" t="s">
        <v>7054</v>
      </c>
      <c r="R1256" t="s">
        <v>3894</v>
      </c>
      <c r="S1256" t="s">
        <v>4052</v>
      </c>
      <c r="T1256" t="s">
        <v>7191</v>
      </c>
      <c r="U1256" t="s">
        <v>7228</v>
      </c>
      <c r="V1256" t="s">
        <v>6834</v>
      </c>
      <c r="W1256" t="s">
        <v>6835</v>
      </c>
    </row>
    <row r="1257" spans="1:30" x14ac:dyDescent="0.25">
      <c r="A1257">
        <v>15225.37</v>
      </c>
      <c r="B1257" t="s">
        <v>1044</v>
      </c>
      <c r="C1257">
        <v>850</v>
      </c>
      <c r="E1257" t="s">
        <v>3087</v>
      </c>
      <c r="L1257" t="s">
        <v>5885</v>
      </c>
      <c r="N1257" t="s">
        <v>7176</v>
      </c>
      <c r="O1257" t="s">
        <v>7184</v>
      </c>
      <c r="P1257" t="s">
        <v>7763</v>
      </c>
      <c r="Q1257" t="s">
        <v>1097</v>
      </c>
      <c r="R1257" t="s">
        <v>3935</v>
      </c>
      <c r="S1257" t="s">
        <v>3936</v>
      </c>
      <c r="T1257" t="s">
        <v>7437</v>
      </c>
    </row>
    <row r="1258" spans="1:30" x14ac:dyDescent="0.25">
      <c r="A1258">
        <v>6544.01</v>
      </c>
      <c r="B1258" t="s">
        <v>1044</v>
      </c>
      <c r="C1258">
        <v>800</v>
      </c>
      <c r="E1258" t="s">
        <v>7649</v>
      </c>
      <c r="L1258" t="s">
        <v>5885</v>
      </c>
      <c r="N1258" t="s">
        <v>7173</v>
      </c>
      <c r="O1258" t="s">
        <v>7182</v>
      </c>
      <c r="P1258" t="s">
        <v>7760</v>
      </c>
      <c r="Q1258" t="s">
        <v>5846</v>
      </c>
      <c r="R1258" t="s">
        <v>5153</v>
      </c>
      <c r="S1258" t="s">
        <v>5153</v>
      </c>
      <c r="T1258" t="s">
        <v>7432</v>
      </c>
    </row>
    <row r="1259" spans="1:30" x14ac:dyDescent="0.25">
      <c r="A1259">
        <v>3538.87</v>
      </c>
      <c r="B1259" t="s">
        <v>1044</v>
      </c>
      <c r="C1259">
        <v>480</v>
      </c>
      <c r="D1259">
        <v>31</v>
      </c>
      <c r="E1259" t="s">
        <v>7642</v>
      </c>
      <c r="L1259" t="s">
        <v>5885</v>
      </c>
      <c r="N1259" t="s">
        <v>7176</v>
      </c>
      <c r="O1259" t="s">
        <v>7182</v>
      </c>
      <c r="P1259" t="s">
        <v>7763</v>
      </c>
      <c r="Q1259" t="s">
        <v>1104</v>
      </c>
      <c r="R1259" t="s">
        <v>4144</v>
      </c>
      <c r="S1259" t="s">
        <v>3896</v>
      </c>
      <c r="T1259" t="s">
        <v>3925</v>
      </c>
      <c r="U1259" t="s">
        <v>7424</v>
      </c>
      <c r="V1259" t="s">
        <v>4145</v>
      </c>
    </row>
    <row r="1260" spans="1:30" x14ac:dyDescent="0.25">
      <c r="A1260">
        <v>73209.09</v>
      </c>
      <c r="B1260" t="s">
        <v>1044</v>
      </c>
      <c r="C1260">
        <v>850</v>
      </c>
      <c r="E1260" t="s">
        <v>7643</v>
      </c>
      <c r="L1260" t="s">
        <v>5885</v>
      </c>
      <c r="N1260" t="s">
        <v>7176</v>
      </c>
      <c r="O1260" t="s">
        <v>7184</v>
      </c>
      <c r="P1260" t="s">
        <v>7763</v>
      </c>
      <c r="Q1260" t="s">
        <v>1106</v>
      </c>
      <c r="R1260" t="s">
        <v>3982</v>
      </c>
      <c r="S1260" t="s">
        <v>3922</v>
      </c>
      <c r="T1260" t="s">
        <v>7426</v>
      </c>
      <c r="U1260" t="s">
        <v>3936</v>
      </c>
      <c r="V1260" t="s">
        <v>7437</v>
      </c>
    </row>
    <row r="1261" spans="1:30" x14ac:dyDescent="0.25">
      <c r="A1261">
        <v>28644.31</v>
      </c>
      <c r="B1261" t="s">
        <v>575</v>
      </c>
      <c r="C1261">
        <v>900</v>
      </c>
      <c r="D1261">
        <v>30</v>
      </c>
      <c r="E1261" t="s">
        <v>7647</v>
      </c>
      <c r="L1261" t="s">
        <v>5885</v>
      </c>
      <c r="N1261" t="s">
        <v>7173</v>
      </c>
      <c r="O1261" t="s">
        <v>7182</v>
      </c>
      <c r="P1261" t="s">
        <v>7760</v>
      </c>
      <c r="Q1261" t="s">
        <v>1107</v>
      </c>
      <c r="R1261" t="s">
        <v>4055</v>
      </c>
      <c r="S1261" t="s">
        <v>6836</v>
      </c>
      <c r="T1261" t="s">
        <v>3927</v>
      </c>
      <c r="U1261" t="s">
        <v>7435</v>
      </c>
      <c r="V1261" t="s">
        <v>5151</v>
      </c>
      <c r="W1261" t="s">
        <v>7438</v>
      </c>
      <c r="X1261" t="s">
        <v>5151</v>
      </c>
      <c r="Y1261" t="s">
        <v>7439</v>
      </c>
    </row>
    <row r="1262" spans="1:30" x14ac:dyDescent="0.25">
      <c r="A1262">
        <v>1891.28</v>
      </c>
      <c r="B1262" t="s">
        <v>575</v>
      </c>
      <c r="C1262">
        <v>400</v>
      </c>
      <c r="D1262">
        <v>25</v>
      </c>
      <c r="E1262" t="s">
        <v>7718</v>
      </c>
      <c r="L1262" t="s">
        <v>5885</v>
      </c>
      <c r="N1262" t="s">
        <v>7176</v>
      </c>
      <c r="O1262" t="s">
        <v>7182</v>
      </c>
      <c r="P1262" t="s">
        <v>7760</v>
      </c>
      <c r="Q1262" t="s">
        <v>1109</v>
      </c>
      <c r="R1262" t="s">
        <v>4055</v>
      </c>
      <c r="S1262" t="s">
        <v>3894</v>
      </c>
      <c r="T1262" t="s">
        <v>3894</v>
      </c>
      <c r="U1262" t="s">
        <v>4052</v>
      </c>
      <c r="V1262" t="s">
        <v>7587</v>
      </c>
    </row>
    <row r="1263" spans="1:30" x14ac:dyDescent="0.25">
      <c r="A1263">
        <v>6104.76</v>
      </c>
      <c r="B1263" t="s">
        <v>575</v>
      </c>
      <c r="C1263">
        <v>525</v>
      </c>
      <c r="D1263">
        <v>30</v>
      </c>
      <c r="E1263" t="s">
        <v>7645</v>
      </c>
      <c r="L1263" t="s">
        <v>5885</v>
      </c>
      <c r="N1263" t="s">
        <v>7760</v>
      </c>
      <c r="O1263" t="s">
        <v>7182</v>
      </c>
      <c r="P1263" t="s">
        <v>7760</v>
      </c>
      <c r="Q1263" t="s">
        <v>1111</v>
      </c>
      <c r="R1263" t="s">
        <v>4055</v>
      </c>
      <c r="S1263" t="s">
        <v>5144</v>
      </c>
      <c r="T1263" t="s">
        <v>7211</v>
      </c>
      <c r="U1263" t="s">
        <v>7264</v>
      </c>
      <c r="V1263" t="s">
        <v>3924</v>
      </c>
      <c r="W1263" t="s">
        <v>4143</v>
      </c>
    </row>
    <row r="1264" spans="1:30" x14ac:dyDescent="0.25">
      <c r="A1264">
        <v>9786.15</v>
      </c>
      <c r="B1264" t="s">
        <v>1044</v>
      </c>
      <c r="C1264">
        <v>450</v>
      </c>
      <c r="E1264" t="s">
        <v>7650</v>
      </c>
      <c r="L1264" t="s">
        <v>5885</v>
      </c>
      <c r="N1264" t="s">
        <v>7177</v>
      </c>
      <c r="O1264" t="s">
        <v>7184</v>
      </c>
      <c r="P1264" t="s">
        <v>7763</v>
      </c>
      <c r="Q1264" t="s">
        <v>1112</v>
      </c>
      <c r="R1264" t="s">
        <v>3983</v>
      </c>
      <c r="S1264" t="s">
        <v>4705</v>
      </c>
      <c r="T1264" t="s">
        <v>3938</v>
      </c>
      <c r="U1264" t="s">
        <v>7440</v>
      </c>
      <c r="V1264" t="s">
        <v>3939</v>
      </c>
      <c r="W1264" t="s">
        <v>3940</v>
      </c>
      <c r="X1264" t="s">
        <v>7441</v>
      </c>
      <c r="Y1264" t="s">
        <v>3930</v>
      </c>
      <c r="Z1264" t="s">
        <v>7432</v>
      </c>
      <c r="AA1264" t="s">
        <v>3920</v>
      </c>
      <c r="AB1264" t="s">
        <v>7427</v>
      </c>
    </row>
    <row r="1265" spans="1:51" x14ac:dyDescent="0.25">
      <c r="A1265">
        <v>487.17</v>
      </c>
      <c r="B1265" t="s">
        <v>575</v>
      </c>
      <c r="C1265">
        <v>480</v>
      </c>
      <c r="D1265" t="s">
        <v>4887</v>
      </c>
      <c r="E1265" t="s">
        <v>7651</v>
      </c>
      <c r="L1265" t="s">
        <v>5885</v>
      </c>
      <c r="N1265" t="s">
        <v>7760</v>
      </c>
      <c r="O1265" t="s">
        <v>7182</v>
      </c>
      <c r="P1265" t="s">
        <v>7760</v>
      </c>
      <c r="Q1265" t="s">
        <v>1114</v>
      </c>
      <c r="R1265" t="s">
        <v>4087</v>
      </c>
      <c r="S1265" t="s">
        <v>5046</v>
      </c>
      <c r="T1265" t="s">
        <v>7588</v>
      </c>
      <c r="U1265" t="s">
        <v>3925</v>
      </c>
      <c r="V1265" t="s">
        <v>5154</v>
      </c>
    </row>
    <row r="1266" spans="1:51" x14ac:dyDescent="0.25">
      <c r="A1266">
        <v>12939.85</v>
      </c>
      <c r="B1266" t="s">
        <v>575</v>
      </c>
      <c r="C1266">
        <v>1250</v>
      </c>
      <c r="D1266">
        <v>25</v>
      </c>
      <c r="E1266" t="s">
        <v>7718</v>
      </c>
      <c r="L1266" t="s">
        <v>5885</v>
      </c>
      <c r="N1266" t="s">
        <v>7176</v>
      </c>
      <c r="O1266" t="s">
        <v>7182</v>
      </c>
      <c r="P1266" t="s">
        <v>7760</v>
      </c>
      <c r="Q1266" t="s">
        <v>1117</v>
      </c>
      <c r="R1266" t="s">
        <v>4055</v>
      </c>
      <c r="S1266" t="s">
        <v>5155</v>
      </c>
      <c r="T1266" t="s">
        <v>5151</v>
      </c>
      <c r="U1266" t="s">
        <v>3894</v>
      </c>
      <c r="V1266" t="s">
        <v>4052</v>
      </c>
      <c r="W1266" t="s">
        <v>7587</v>
      </c>
      <c r="X1266" t="s">
        <v>5152</v>
      </c>
      <c r="Y1266" t="s">
        <v>7428</v>
      </c>
    </row>
    <row r="1267" spans="1:51" x14ac:dyDescent="0.25">
      <c r="A1267">
        <v>2212.38</v>
      </c>
      <c r="B1267" t="s">
        <v>575</v>
      </c>
      <c r="C1267">
        <v>900</v>
      </c>
      <c r="D1267">
        <v>30</v>
      </c>
      <c r="E1267" t="s">
        <v>7647</v>
      </c>
      <c r="L1267" t="s">
        <v>5885</v>
      </c>
      <c r="N1267" t="s">
        <v>7173</v>
      </c>
      <c r="O1267" t="s">
        <v>7182</v>
      </c>
      <c r="P1267" t="s">
        <v>7760</v>
      </c>
      <c r="Q1267" t="s">
        <v>1118</v>
      </c>
      <c r="R1267" t="s">
        <v>4055</v>
      </c>
      <c r="S1267" t="s">
        <v>6836</v>
      </c>
      <c r="T1267" t="s">
        <v>3927</v>
      </c>
      <c r="U1267" t="s">
        <v>7435</v>
      </c>
    </row>
    <row r="1268" spans="1:51" x14ac:dyDescent="0.25">
      <c r="A1268">
        <v>10718.19</v>
      </c>
      <c r="B1268" t="s">
        <v>1044</v>
      </c>
      <c r="C1268">
        <v>1100</v>
      </c>
      <c r="E1268" t="s">
        <v>7643</v>
      </c>
      <c r="F1268" t="s">
        <v>4383</v>
      </c>
      <c r="G1268" t="s">
        <v>4383</v>
      </c>
      <c r="J1268" t="s">
        <v>4384</v>
      </c>
      <c r="K1268">
        <v>540</v>
      </c>
      <c r="L1268" t="s">
        <v>5885</v>
      </c>
      <c r="N1268" t="s">
        <v>7176</v>
      </c>
      <c r="O1268" t="s">
        <v>7184</v>
      </c>
      <c r="P1268" t="s">
        <v>7763</v>
      </c>
      <c r="Q1268" t="s">
        <v>1120</v>
      </c>
      <c r="R1268" t="s">
        <v>3984</v>
      </c>
      <c r="S1268" t="s">
        <v>3922</v>
      </c>
      <c r="T1268" t="s">
        <v>7426</v>
      </c>
      <c r="U1268" t="s">
        <v>6275</v>
      </c>
      <c r="V1268" t="s">
        <v>6276</v>
      </c>
      <c r="W1268" t="s">
        <v>6277</v>
      </c>
      <c r="X1268" t="s">
        <v>6278</v>
      </c>
      <c r="Y1268" t="s">
        <v>4706</v>
      </c>
      <c r="Z1268" t="s">
        <v>7589</v>
      </c>
      <c r="AA1268" t="s">
        <v>6279</v>
      </c>
      <c r="AB1268" t="s">
        <v>6276</v>
      </c>
      <c r="AC1268" t="s">
        <v>6280</v>
      </c>
      <c r="AD1268" t="s">
        <v>3689</v>
      </c>
    </row>
    <row r="1269" spans="1:51" x14ac:dyDescent="0.25">
      <c r="C1269">
        <v>11800</v>
      </c>
      <c r="E1269" t="s">
        <v>7754</v>
      </c>
      <c r="F1269" t="s">
        <v>4311</v>
      </c>
      <c r="G1269" t="s">
        <v>4383</v>
      </c>
      <c r="J1269" t="s">
        <v>4385</v>
      </c>
      <c r="K1269">
        <v>1</v>
      </c>
    </row>
    <row r="1271" spans="1:51" x14ac:dyDescent="0.25">
      <c r="A1271">
        <v>5298.51</v>
      </c>
      <c r="B1271" t="s">
        <v>575</v>
      </c>
      <c r="C1271">
        <v>440</v>
      </c>
      <c r="D1271" t="s">
        <v>4952</v>
      </c>
      <c r="E1271">
        <v>3</v>
      </c>
      <c r="F1271" t="s">
        <v>4542</v>
      </c>
      <c r="G1271" t="s">
        <v>5009</v>
      </c>
      <c r="J1271" t="s">
        <v>5157</v>
      </c>
      <c r="K1271">
        <v>100</v>
      </c>
      <c r="L1271" t="s">
        <v>5885</v>
      </c>
      <c r="N1271" t="s">
        <v>7176</v>
      </c>
      <c r="O1271" t="s">
        <v>7182</v>
      </c>
      <c r="P1271" t="s">
        <v>7760</v>
      </c>
      <c r="Q1271" t="s">
        <v>1123</v>
      </c>
      <c r="R1271" t="s">
        <v>5156</v>
      </c>
      <c r="S1271" t="s">
        <v>6837</v>
      </c>
      <c r="T1271" t="s">
        <v>3960</v>
      </c>
      <c r="U1271" t="s">
        <v>4951</v>
      </c>
      <c r="V1271" t="s">
        <v>7191</v>
      </c>
      <c r="W1271" t="s">
        <v>7227</v>
      </c>
      <c r="X1271" t="s">
        <v>6118</v>
      </c>
      <c r="Y1271" t="s">
        <v>6281</v>
      </c>
      <c r="Z1271" t="s">
        <v>6282</v>
      </c>
      <c r="AA1271" t="s">
        <v>6166</v>
      </c>
      <c r="AB1271" t="s">
        <v>3894</v>
      </c>
      <c r="AC1271" t="s">
        <v>4052</v>
      </c>
      <c r="AD1271" t="s">
        <v>7191</v>
      </c>
      <c r="AE1271" t="s">
        <v>7228</v>
      </c>
      <c r="AF1271" t="s">
        <v>6118</v>
      </c>
      <c r="AG1271" t="s">
        <v>6281</v>
      </c>
      <c r="AH1271" t="s">
        <v>6283</v>
      </c>
      <c r="AI1271" t="s">
        <v>6284</v>
      </c>
    </row>
    <row r="1272" spans="1:51" x14ac:dyDescent="0.25">
      <c r="C1272">
        <v>400</v>
      </c>
      <c r="D1272">
        <v>25</v>
      </c>
      <c r="E1272">
        <v>3</v>
      </c>
      <c r="F1272" t="s">
        <v>4542</v>
      </c>
      <c r="G1272" t="s">
        <v>5009</v>
      </c>
      <c r="J1272" t="s">
        <v>5158</v>
      </c>
      <c r="K1272">
        <v>68</v>
      </c>
    </row>
    <row r="1274" spans="1:51" x14ac:dyDescent="0.25">
      <c r="A1274">
        <v>2122.48</v>
      </c>
      <c r="B1274" t="s">
        <v>575</v>
      </c>
      <c r="C1274">
        <v>400</v>
      </c>
      <c r="D1274">
        <v>10</v>
      </c>
      <c r="E1274" t="s">
        <v>7653</v>
      </c>
      <c r="F1274" t="s">
        <v>4542</v>
      </c>
      <c r="G1274" t="s">
        <v>5009</v>
      </c>
      <c r="J1274" t="s">
        <v>5159</v>
      </c>
      <c r="K1274">
        <v>102</v>
      </c>
      <c r="L1274" t="s">
        <v>5885</v>
      </c>
      <c r="N1274" t="s">
        <v>7173</v>
      </c>
      <c r="O1274" t="s">
        <v>7182</v>
      </c>
      <c r="P1274" t="s">
        <v>7763</v>
      </c>
      <c r="Q1274" t="s">
        <v>1125</v>
      </c>
      <c r="R1274" t="s">
        <v>5003</v>
      </c>
      <c r="S1274" t="s">
        <v>6838</v>
      </c>
      <c r="T1274" t="s">
        <v>6839</v>
      </c>
      <c r="U1274" t="s">
        <v>5003</v>
      </c>
      <c r="V1274" t="s">
        <v>3894</v>
      </c>
      <c r="W1274" t="s">
        <v>7442</v>
      </c>
      <c r="X1274" t="s">
        <v>6118</v>
      </c>
      <c r="Y1274" t="s">
        <v>6281</v>
      </c>
      <c r="Z1274" t="s">
        <v>6285</v>
      </c>
      <c r="AA1274" t="s">
        <v>6286</v>
      </c>
    </row>
    <row r="1276" spans="1:51" x14ac:dyDescent="0.25">
      <c r="A1276">
        <v>2865.66</v>
      </c>
      <c r="B1276" t="s">
        <v>575</v>
      </c>
      <c r="C1276">
        <v>400</v>
      </c>
      <c r="D1276">
        <v>25</v>
      </c>
      <c r="E1276">
        <v>3</v>
      </c>
      <c r="F1276" t="s">
        <v>4542</v>
      </c>
      <c r="G1276" t="s">
        <v>5009</v>
      </c>
      <c r="J1276" t="s">
        <v>5158</v>
      </c>
      <c r="K1276">
        <v>100</v>
      </c>
      <c r="L1276" t="s">
        <v>5885</v>
      </c>
      <c r="N1276" t="s">
        <v>7176</v>
      </c>
      <c r="O1276" t="s">
        <v>7182</v>
      </c>
      <c r="P1276" t="s">
        <v>7760</v>
      </c>
      <c r="Q1276" t="s">
        <v>1128</v>
      </c>
      <c r="R1276" t="s">
        <v>4052</v>
      </c>
      <c r="S1276" t="s">
        <v>6838</v>
      </c>
      <c r="T1276" t="s">
        <v>3894</v>
      </c>
      <c r="U1276" t="s">
        <v>4052</v>
      </c>
      <c r="V1276" t="s">
        <v>7191</v>
      </c>
      <c r="W1276" t="s">
        <v>7228</v>
      </c>
      <c r="X1276" t="s">
        <v>6118</v>
      </c>
      <c r="Y1276" t="s">
        <v>6281</v>
      </c>
      <c r="Z1276" t="s">
        <v>6283</v>
      </c>
      <c r="AA1276" t="s">
        <v>6166</v>
      </c>
    </row>
    <row r="1278" spans="1:51" x14ac:dyDescent="0.25">
      <c r="A1278">
        <v>6717.03</v>
      </c>
      <c r="B1278" t="s">
        <v>1044</v>
      </c>
      <c r="C1278">
        <v>400</v>
      </c>
      <c r="D1278">
        <v>31</v>
      </c>
      <c r="E1278" t="s">
        <v>7642</v>
      </c>
      <c r="F1278" t="s">
        <v>4383</v>
      </c>
      <c r="G1278" t="s">
        <v>4383</v>
      </c>
      <c r="J1278" t="s">
        <v>4535</v>
      </c>
      <c r="K1278">
        <v>144</v>
      </c>
      <c r="L1278" t="s">
        <v>5885</v>
      </c>
      <c r="N1278" t="s">
        <v>7176</v>
      </c>
      <c r="O1278" t="s">
        <v>7182</v>
      </c>
      <c r="P1278" t="s">
        <v>7763</v>
      </c>
      <c r="Q1278" t="s">
        <v>1130</v>
      </c>
      <c r="R1278" t="s">
        <v>4145</v>
      </c>
      <c r="S1278" t="s">
        <v>3981</v>
      </c>
      <c r="T1278" t="s">
        <v>7424</v>
      </c>
      <c r="U1278" t="s">
        <v>4145</v>
      </c>
      <c r="V1278" t="s">
        <v>6275</v>
      </c>
      <c r="W1278" t="s">
        <v>6276</v>
      </c>
      <c r="X1278" t="s">
        <v>6287</v>
      </c>
      <c r="Y1278" t="s">
        <v>6288</v>
      </c>
    </row>
    <row r="1280" spans="1:51" x14ac:dyDescent="0.25">
      <c r="A1280">
        <v>7199.2</v>
      </c>
      <c r="B1280" t="s">
        <v>1044</v>
      </c>
      <c r="C1280">
        <v>900</v>
      </c>
      <c r="E1280" t="s">
        <v>7654</v>
      </c>
      <c r="F1280" t="s">
        <v>4383</v>
      </c>
      <c r="G1280" t="s">
        <v>4383</v>
      </c>
      <c r="J1280" t="s">
        <v>4536</v>
      </c>
      <c r="K1280">
        <v>4</v>
      </c>
      <c r="L1280" t="s">
        <v>5885</v>
      </c>
      <c r="N1280" t="s">
        <v>7176</v>
      </c>
      <c r="O1280" t="s">
        <v>7184</v>
      </c>
      <c r="P1280" t="s">
        <v>7763</v>
      </c>
      <c r="Q1280" t="s">
        <v>1132</v>
      </c>
      <c r="R1280" t="s">
        <v>3985</v>
      </c>
      <c r="S1280" t="s">
        <v>3941</v>
      </c>
      <c r="T1280" t="s">
        <v>7443</v>
      </c>
      <c r="U1280" t="s">
        <v>6275</v>
      </c>
      <c r="V1280" t="s">
        <v>6276</v>
      </c>
      <c r="W1280" t="s">
        <v>6289</v>
      </c>
      <c r="X1280" t="s">
        <v>3690</v>
      </c>
      <c r="Y1280" t="s">
        <v>3931</v>
      </c>
      <c r="Z1280" t="s">
        <v>7444</v>
      </c>
      <c r="AA1280" t="s">
        <v>6275</v>
      </c>
      <c r="AB1280" t="s">
        <v>6276</v>
      </c>
      <c r="AC1280" t="s">
        <v>6290</v>
      </c>
      <c r="AD1280" t="s">
        <v>6291</v>
      </c>
      <c r="AE1280" t="s">
        <v>6840</v>
      </c>
      <c r="AF1280" t="s">
        <v>3942</v>
      </c>
      <c r="AG1280" t="s">
        <v>3986</v>
      </c>
      <c r="AH1280" t="s">
        <v>7445</v>
      </c>
      <c r="AI1280" t="s">
        <v>6275</v>
      </c>
      <c r="AJ1280" t="s">
        <v>6276</v>
      </c>
      <c r="AK1280" t="s">
        <v>6292</v>
      </c>
      <c r="AL1280" t="s">
        <v>6225</v>
      </c>
      <c r="AM1280" t="s">
        <v>3928</v>
      </c>
      <c r="AN1280" t="s">
        <v>3929</v>
      </c>
      <c r="AO1280" t="s">
        <v>7446</v>
      </c>
      <c r="AP1280" t="s">
        <v>6275</v>
      </c>
      <c r="AQ1280" t="s">
        <v>6276</v>
      </c>
      <c r="AR1280" t="s">
        <v>6293</v>
      </c>
      <c r="AS1280" t="s">
        <v>6232</v>
      </c>
      <c r="AT1280" t="s">
        <v>3922</v>
      </c>
      <c r="AU1280" t="s">
        <v>7426</v>
      </c>
      <c r="AV1280" t="s">
        <v>6275</v>
      </c>
      <c r="AW1280" t="s">
        <v>6276</v>
      </c>
      <c r="AX1280" t="s">
        <v>6277</v>
      </c>
      <c r="AY1280" t="s">
        <v>6258</v>
      </c>
    </row>
    <row r="1281" spans="1:40" x14ac:dyDescent="0.25">
      <c r="C1281">
        <v>1000</v>
      </c>
      <c r="E1281" t="s">
        <v>7225</v>
      </c>
      <c r="F1281" t="s">
        <v>4383</v>
      </c>
      <c r="G1281" t="s">
        <v>4383</v>
      </c>
      <c r="J1281" t="s">
        <v>4537</v>
      </c>
      <c r="K1281">
        <v>31</v>
      </c>
    </row>
    <row r="1282" spans="1:40" x14ac:dyDescent="0.25">
      <c r="C1282">
        <v>4000</v>
      </c>
      <c r="E1282" t="s">
        <v>7229</v>
      </c>
      <c r="F1282" t="s">
        <v>4383</v>
      </c>
      <c r="G1282" t="s">
        <v>4383</v>
      </c>
      <c r="J1282" t="s">
        <v>4538</v>
      </c>
      <c r="K1282">
        <v>42</v>
      </c>
    </row>
    <row r="1283" spans="1:40" x14ac:dyDescent="0.25">
      <c r="C1283">
        <v>3400</v>
      </c>
      <c r="E1283" t="s">
        <v>7240</v>
      </c>
      <c r="F1283" t="s">
        <v>4383</v>
      </c>
      <c r="G1283" t="s">
        <v>4383</v>
      </c>
      <c r="J1283" t="s">
        <v>4539</v>
      </c>
      <c r="K1283">
        <v>36</v>
      </c>
    </row>
    <row r="1284" spans="1:40" x14ac:dyDescent="0.25">
      <c r="C1284">
        <v>1100</v>
      </c>
      <c r="E1284" t="s">
        <v>7643</v>
      </c>
      <c r="F1284" t="s">
        <v>4383</v>
      </c>
      <c r="G1284" t="s">
        <v>4383</v>
      </c>
      <c r="J1284" t="s">
        <v>4384</v>
      </c>
      <c r="K1284">
        <v>32</v>
      </c>
    </row>
    <row r="1286" spans="1:40" x14ac:dyDescent="0.25">
      <c r="A1286">
        <v>16180.84</v>
      </c>
      <c r="B1286" t="s">
        <v>1137</v>
      </c>
      <c r="C1286">
        <v>400</v>
      </c>
      <c r="E1286" t="s">
        <v>7670</v>
      </c>
      <c r="F1286" t="s">
        <v>6295</v>
      </c>
      <c r="G1286" t="s">
        <v>4540</v>
      </c>
      <c r="J1286" t="s">
        <v>4541</v>
      </c>
      <c r="K1286">
        <v>24000</v>
      </c>
      <c r="L1286" t="s">
        <v>5885</v>
      </c>
      <c r="N1286" t="s">
        <v>7176</v>
      </c>
      <c r="O1286" t="s">
        <v>7176</v>
      </c>
      <c r="P1286" t="s">
        <v>7763</v>
      </c>
      <c r="Q1286" t="s">
        <v>1139</v>
      </c>
      <c r="R1286" t="s">
        <v>3902</v>
      </c>
      <c r="S1286" t="s">
        <v>7212</v>
      </c>
      <c r="T1286" t="s">
        <v>6294</v>
      </c>
      <c r="U1286" t="s">
        <v>6296</v>
      </c>
      <c r="V1286" t="s">
        <v>6297</v>
      </c>
      <c r="W1286" t="s">
        <v>6298</v>
      </c>
    </row>
    <row r="1288" spans="1:40" x14ac:dyDescent="0.25">
      <c r="A1288">
        <v>4004.03</v>
      </c>
      <c r="B1288" t="s">
        <v>575</v>
      </c>
      <c r="C1288">
        <v>400</v>
      </c>
      <c r="D1288">
        <v>25</v>
      </c>
      <c r="E1288" t="s">
        <v>7718</v>
      </c>
      <c r="F1288" t="s">
        <v>4542</v>
      </c>
      <c r="G1288" t="s">
        <v>5009</v>
      </c>
      <c r="J1288" t="s">
        <v>5158</v>
      </c>
      <c r="K1288">
        <v>120</v>
      </c>
      <c r="L1288" t="s">
        <v>5885</v>
      </c>
      <c r="N1288" t="s">
        <v>7176</v>
      </c>
      <c r="O1288" t="s">
        <v>7182</v>
      </c>
      <c r="P1288" t="s">
        <v>7760</v>
      </c>
      <c r="Q1288" t="s">
        <v>1141</v>
      </c>
      <c r="R1288" t="s">
        <v>4052</v>
      </c>
      <c r="S1288" t="s">
        <v>5160</v>
      </c>
      <c r="T1288" t="s">
        <v>3894</v>
      </c>
      <c r="U1288" t="s">
        <v>4052</v>
      </c>
      <c r="V1288" t="s">
        <v>7587</v>
      </c>
      <c r="W1288" t="s">
        <v>6118</v>
      </c>
      <c r="X1288" t="s">
        <v>6281</v>
      </c>
      <c r="Y1288" t="s">
        <v>6283</v>
      </c>
      <c r="Z1288" t="s">
        <v>6299</v>
      </c>
    </row>
    <row r="1290" spans="1:40" x14ac:dyDescent="0.25">
      <c r="A1290">
        <v>16884.5</v>
      </c>
      <c r="B1290" t="s">
        <v>575</v>
      </c>
      <c r="C1290">
        <v>400</v>
      </c>
      <c r="D1290">
        <v>25</v>
      </c>
      <c r="E1290" t="s">
        <v>7718</v>
      </c>
      <c r="F1290" t="s">
        <v>4542</v>
      </c>
      <c r="G1290" t="s">
        <v>5009</v>
      </c>
      <c r="J1290" t="s">
        <v>5158</v>
      </c>
      <c r="K1290">
        <v>604</v>
      </c>
      <c r="L1290" t="s">
        <v>5885</v>
      </c>
      <c r="N1290" t="s">
        <v>7176</v>
      </c>
      <c r="O1290" t="s">
        <v>7182</v>
      </c>
      <c r="P1290" t="s">
        <v>7760</v>
      </c>
      <c r="Q1290" t="s">
        <v>1143</v>
      </c>
      <c r="R1290" t="s">
        <v>5161</v>
      </c>
      <c r="S1290" t="s">
        <v>5160</v>
      </c>
      <c r="T1290" t="s">
        <v>3894</v>
      </c>
      <c r="U1290" t="s">
        <v>4052</v>
      </c>
      <c r="V1290" t="s">
        <v>7587</v>
      </c>
      <c r="W1290" t="s">
        <v>6118</v>
      </c>
      <c r="X1290" t="s">
        <v>6281</v>
      </c>
      <c r="Y1290" t="s">
        <v>6283</v>
      </c>
      <c r="Z1290" t="s">
        <v>6300</v>
      </c>
    </row>
    <row r="1292" spans="1:40" x14ac:dyDescent="0.25">
      <c r="A1292">
        <v>953.66</v>
      </c>
      <c r="B1292" t="s">
        <v>575</v>
      </c>
      <c r="C1292">
        <v>400</v>
      </c>
      <c r="D1292">
        <v>25</v>
      </c>
      <c r="E1292" t="s">
        <v>7585</v>
      </c>
      <c r="F1292" t="s">
        <v>4542</v>
      </c>
      <c r="G1292" t="s">
        <v>5009</v>
      </c>
      <c r="J1292" t="s">
        <v>5158</v>
      </c>
      <c r="K1292">
        <v>32</v>
      </c>
      <c r="L1292" t="s">
        <v>5885</v>
      </c>
      <c r="N1292" t="s">
        <v>7173</v>
      </c>
      <c r="O1292" t="s">
        <v>7182</v>
      </c>
      <c r="P1292" t="s">
        <v>7763</v>
      </c>
      <c r="Q1292" t="s">
        <v>1146</v>
      </c>
      <c r="R1292" t="s">
        <v>4052</v>
      </c>
      <c r="S1292" t="s">
        <v>5160</v>
      </c>
      <c r="T1292" t="s">
        <v>3894</v>
      </c>
      <c r="U1292" t="s">
        <v>4052</v>
      </c>
      <c r="V1292" t="s">
        <v>3894</v>
      </c>
      <c r="W1292" t="s">
        <v>7421</v>
      </c>
      <c r="X1292" t="s">
        <v>6118</v>
      </c>
      <c r="Y1292" t="s">
        <v>6281</v>
      </c>
      <c r="Z1292" t="s">
        <v>6283</v>
      </c>
      <c r="AA1292" t="s">
        <v>6258</v>
      </c>
    </row>
    <row r="1294" spans="1:40" x14ac:dyDescent="0.25">
      <c r="A1294">
        <v>7638.09</v>
      </c>
      <c r="B1294" t="s">
        <v>575</v>
      </c>
      <c r="C1294">
        <v>440</v>
      </c>
      <c r="D1294">
        <v>30</v>
      </c>
      <c r="E1294" t="s">
        <v>7655</v>
      </c>
      <c r="F1294" t="s">
        <v>4542</v>
      </c>
      <c r="G1294" t="s">
        <v>5009</v>
      </c>
      <c r="J1294" t="s">
        <v>6807</v>
      </c>
      <c r="K1294">
        <v>98</v>
      </c>
      <c r="L1294" t="s">
        <v>5885</v>
      </c>
      <c r="N1294" t="s">
        <v>7173</v>
      </c>
      <c r="O1294" t="s">
        <v>7182</v>
      </c>
      <c r="P1294" t="s">
        <v>7763</v>
      </c>
      <c r="Q1294" t="s">
        <v>1148</v>
      </c>
      <c r="R1294" t="s">
        <v>4146</v>
      </c>
      <c r="S1294" t="s">
        <v>4244</v>
      </c>
      <c r="T1294" t="s">
        <v>7590</v>
      </c>
      <c r="U1294" t="s">
        <v>3924</v>
      </c>
      <c r="V1294" t="s">
        <v>4143</v>
      </c>
      <c r="W1294" t="s">
        <v>6118</v>
      </c>
      <c r="X1294" t="s">
        <v>6281</v>
      </c>
      <c r="Y1294" t="s">
        <v>6301</v>
      </c>
      <c r="Z1294" t="s">
        <v>6302</v>
      </c>
      <c r="AA1294" t="s">
        <v>3943</v>
      </c>
      <c r="AB1294" t="s">
        <v>7447</v>
      </c>
      <c r="AC1294" t="s">
        <v>4055</v>
      </c>
      <c r="AD1294" t="s">
        <v>6118</v>
      </c>
      <c r="AE1294" t="s">
        <v>6281</v>
      </c>
      <c r="AF1294" t="s">
        <v>6303</v>
      </c>
      <c r="AG1294" t="s">
        <v>6233</v>
      </c>
      <c r="AH1294" t="s">
        <v>3943</v>
      </c>
      <c r="AI1294" t="s">
        <v>7447</v>
      </c>
      <c r="AJ1294" t="s">
        <v>4055</v>
      </c>
      <c r="AK1294" t="s">
        <v>6118</v>
      </c>
      <c r="AL1294" t="s">
        <v>6281</v>
      </c>
      <c r="AM1294" t="s">
        <v>6304</v>
      </c>
      <c r="AN1294" t="s">
        <v>3690</v>
      </c>
    </row>
    <row r="1295" spans="1:40" x14ac:dyDescent="0.25">
      <c r="C1295">
        <v>440</v>
      </c>
      <c r="D1295">
        <v>30</v>
      </c>
      <c r="E1295" t="s">
        <v>7656</v>
      </c>
      <c r="F1295" t="s">
        <v>4542</v>
      </c>
      <c r="G1295" t="s">
        <v>5009</v>
      </c>
      <c r="J1295" t="s">
        <v>6808</v>
      </c>
      <c r="K1295">
        <v>16</v>
      </c>
    </row>
    <row r="1296" spans="1:40" x14ac:dyDescent="0.25">
      <c r="C1296">
        <v>440</v>
      </c>
      <c r="D1296">
        <v>30</v>
      </c>
      <c r="E1296" t="s">
        <v>7656</v>
      </c>
      <c r="F1296" t="s">
        <v>4542</v>
      </c>
      <c r="G1296" t="s">
        <v>5009</v>
      </c>
      <c r="J1296" t="s">
        <v>6809</v>
      </c>
      <c r="K1296">
        <v>4</v>
      </c>
    </row>
    <row r="1298" spans="1:63" x14ac:dyDescent="0.25">
      <c r="A1298">
        <v>841.14</v>
      </c>
      <c r="B1298" t="s">
        <v>575</v>
      </c>
      <c r="C1298">
        <v>400</v>
      </c>
      <c r="D1298">
        <v>4.2</v>
      </c>
      <c r="F1298" t="s">
        <v>4542</v>
      </c>
      <c r="G1298" t="s">
        <v>5009</v>
      </c>
      <c r="J1298" t="s">
        <v>6810</v>
      </c>
      <c r="K1298">
        <v>96</v>
      </c>
      <c r="L1298" t="s">
        <v>5885</v>
      </c>
      <c r="N1298" t="s">
        <v>7176</v>
      </c>
      <c r="O1298" t="s">
        <v>7182</v>
      </c>
      <c r="P1298" t="s">
        <v>7760</v>
      </c>
      <c r="Q1298" t="s">
        <v>1150</v>
      </c>
      <c r="R1298" t="s">
        <v>5162</v>
      </c>
      <c r="S1298" t="s">
        <v>5163</v>
      </c>
      <c r="T1298" t="s">
        <v>3894</v>
      </c>
      <c r="U1298" t="s">
        <v>5162</v>
      </c>
      <c r="V1298" t="s">
        <v>6118</v>
      </c>
      <c r="W1298" t="s">
        <v>6281</v>
      </c>
      <c r="X1298" t="s">
        <v>6305</v>
      </c>
      <c r="Y1298" t="s">
        <v>6169</v>
      </c>
    </row>
    <row r="1300" spans="1:63" x14ac:dyDescent="0.25">
      <c r="A1300">
        <v>7781.54</v>
      </c>
      <c r="B1300" t="s">
        <v>575</v>
      </c>
      <c r="C1300">
        <v>400</v>
      </c>
      <c r="D1300" s="22">
        <v>5</v>
      </c>
      <c r="F1300" t="s">
        <v>4542</v>
      </c>
      <c r="G1300" t="s">
        <v>5009</v>
      </c>
      <c r="J1300" t="s">
        <v>6811</v>
      </c>
      <c r="K1300">
        <v>108</v>
      </c>
      <c r="L1300" t="s">
        <v>5885</v>
      </c>
      <c r="N1300" t="s">
        <v>7176</v>
      </c>
      <c r="O1300" t="s">
        <v>7182</v>
      </c>
      <c r="P1300" t="s">
        <v>7760</v>
      </c>
      <c r="Q1300" t="s">
        <v>1152</v>
      </c>
      <c r="R1300" t="s">
        <v>5164</v>
      </c>
      <c r="S1300" t="s">
        <v>5163</v>
      </c>
      <c r="T1300" t="s">
        <v>4140</v>
      </c>
      <c r="U1300" t="s">
        <v>6118</v>
      </c>
      <c r="V1300" t="s">
        <v>6281</v>
      </c>
      <c r="W1300" t="s">
        <v>6306</v>
      </c>
      <c r="X1300" t="s">
        <v>6136</v>
      </c>
      <c r="Y1300" t="s">
        <v>3894</v>
      </c>
      <c r="Z1300" t="s">
        <v>4052</v>
      </c>
      <c r="AA1300" t="s">
        <v>7587</v>
      </c>
      <c r="AB1300" t="s">
        <v>6118</v>
      </c>
      <c r="AC1300" t="s">
        <v>6281</v>
      </c>
      <c r="AD1300" t="s">
        <v>6307</v>
      </c>
      <c r="AE1300" t="s">
        <v>6308</v>
      </c>
    </row>
    <row r="1301" spans="1:63" x14ac:dyDescent="0.25">
      <c r="C1301">
        <v>400</v>
      </c>
      <c r="D1301">
        <v>25</v>
      </c>
      <c r="E1301" t="s">
        <v>7718</v>
      </c>
      <c r="F1301" t="s">
        <v>4542</v>
      </c>
      <c r="G1301" t="s">
        <v>5009</v>
      </c>
      <c r="J1301" t="s">
        <v>6812</v>
      </c>
      <c r="K1301">
        <v>192</v>
      </c>
    </row>
    <row r="1303" spans="1:63" x14ac:dyDescent="0.25">
      <c r="A1303">
        <v>3060.44</v>
      </c>
      <c r="B1303" t="s">
        <v>575</v>
      </c>
      <c r="C1303">
        <v>400</v>
      </c>
      <c r="D1303">
        <v>25</v>
      </c>
      <c r="E1303" t="s">
        <v>7585</v>
      </c>
      <c r="F1303" t="s">
        <v>4542</v>
      </c>
      <c r="G1303" t="s">
        <v>5009</v>
      </c>
      <c r="J1303" t="s">
        <v>5158</v>
      </c>
      <c r="K1303">
        <v>96</v>
      </c>
      <c r="L1303" t="s">
        <v>5885</v>
      </c>
      <c r="N1303" t="s">
        <v>7173</v>
      </c>
      <c r="O1303" t="s">
        <v>7182</v>
      </c>
      <c r="P1303" t="s">
        <v>7763</v>
      </c>
      <c r="Q1303" t="s">
        <v>1153</v>
      </c>
      <c r="R1303" t="s">
        <v>4052</v>
      </c>
      <c r="S1303" t="s">
        <v>5163</v>
      </c>
      <c r="T1303" t="s">
        <v>6834</v>
      </c>
      <c r="U1303" t="s">
        <v>6835</v>
      </c>
      <c r="V1303" t="s">
        <v>3894</v>
      </c>
      <c r="W1303" t="s">
        <v>3894</v>
      </c>
      <c r="X1303" t="s">
        <v>7421</v>
      </c>
      <c r="Y1303" t="s">
        <v>6118</v>
      </c>
      <c r="Z1303" t="s">
        <v>6281</v>
      </c>
      <c r="AA1303" t="s">
        <v>6283</v>
      </c>
      <c r="AB1303" t="s">
        <v>6169</v>
      </c>
    </row>
    <row r="1305" spans="1:63" x14ac:dyDescent="0.25">
      <c r="A1305">
        <v>6069.51</v>
      </c>
      <c r="B1305" t="s">
        <v>575</v>
      </c>
      <c r="C1305">
        <v>400</v>
      </c>
      <c r="D1305">
        <v>25</v>
      </c>
      <c r="E1305" t="s">
        <v>7585</v>
      </c>
      <c r="F1305" t="s">
        <v>4542</v>
      </c>
      <c r="G1305" t="s">
        <v>5009</v>
      </c>
      <c r="J1305" t="s">
        <v>5158</v>
      </c>
      <c r="K1305">
        <v>192</v>
      </c>
      <c r="L1305" t="s">
        <v>5885</v>
      </c>
      <c r="N1305" t="s">
        <v>7173</v>
      </c>
      <c r="O1305" t="s">
        <v>7182</v>
      </c>
      <c r="P1305" t="s">
        <v>7763</v>
      </c>
      <c r="Q1305" t="s">
        <v>1155</v>
      </c>
      <c r="R1305" t="s">
        <v>4052</v>
      </c>
      <c r="S1305" t="s">
        <v>5163</v>
      </c>
      <c r="T1305" t="s">
        <v>6834</v>
      </c>
      <c r="U1305" t="s">
        <v>6835</v>
      </c>
      <c r="V1305" t="s">
        <v>3894</v>
      </c>
      <c r="W1305" t="s">
        <v>3894</v>
      </c>
      <c r="X1305" t="s">
        <v>7421</v>
      </c>
      <c r="Y1305" t="s">
        <v>6118</v>
      </c>
      <c r="Z1305" t="s">
        <v>6281</v>
      </c>
      <c r="AA1305" t="s">
        <v>6283</v>
      </c>
      <c r="AB1305" t="s">
        <v>6308</v>
      </c>
    </row>
    <row r="1307" spans="1:63" x14ac:dyDescent="0.25">
      <c r="A1307">
        <v>13333.33</v>
      </c>
      <c r="B1307" t="s">
        <v>1162</v>
      </c>
      <c r="C1307">
        <v>400</v>
      </c>
      <c r="D1307">
        <v>25</v>
      </c>
      <c r="L1307" t="s">
        <v>5885</v>
      </c>
      <c r="N1307" t="s">
        <v>7175</v>
      </c>
      <c r="O1307" t="s">
        <v>7182</v>
      </c>
      <c r="P1307" t="s">
        <v>7763</v>
      </c>
      <c r="Q1307" t="s">
        <v>7055</v>
      </c>
      <c r="R1307" t="s">
        <v>4052</v>
      </c>
      <c r="S1307" t="s">
        <v>3893</v>
      </c>
      <c r="T1307" t="s">
        <v>4052</v>
      </c>
      <c r="U1307" t="s">
        <v>3893</v>
      </c>
    </row>
    <row r="1308" spans="1:63" x14ac:dyDescent="0.25">
      <c r="A1308">
        <v>60294.04</v>
      </c>
      <c r="B1308" t="s">
        <v>1162</v>
      </c>
      <c r="C1308">
        <v>400</v>
      </c>
      <c r="D1308">
        <v>243</v>
      </c>
      <c r="L1308" t="s">
        <v>5885</v>
      </c>
      <c r="N1308" t="s">
        <v>7175</v>
      </c>
      <c r="O1308" t="s">
        <v>7182</v>
      </c>
      <c r="P1308" t="s">
        <v>7763</v>
      </c>
      <c r="Q1308" t="s">
        <v>7056</v>
      </c>
      <c r="R1308" t="s">
        <v>5165</v>
      </c>
      <c r="S1308" t="s">
        <v>3893</v>
      </c>
      <c r="T1308" t="s">
        <v>5166</v>
      </c>
      <c r="U1308" t="s">
        <v>3893</v>
      </c>
      <c r="V1308" t="s">
        <v>5167</v>
      </c>
      <c r="W1308" t="s">
        <v>3893</v>
      </c>
      <c r="X1308" t="s">
        <v>5168</v>
      </c>
      <c r="Y1308" t="s">
        <v>3893</v>
      </c>
      <c r="Z1308" t="s">
        <v>5169</v>
      </c>
      <c r="AA1308" t="s">
        <v>3893</v>
      </c>
      <c r="AB1308" t="s">
        <v>5170</v>
      </c>
      <c r="AC1308" t="s">
        <v>3893</v>
      </c>
      <c r="AD1308" t="s">
        <v>5171</v>
      </c>
      <c r="AE1308" t="s">
        <v>3893</v>
      </c>
      <c r="AF1308" t="s">
        <v>4056</v>
      </c>
      <c r="AG1308" t="s">
        <v>3893</v>
      </c>
      <c r="AH1308" t="s">
        <v>5172</v>
      </c>
      <c r="AI1308" t="s">
        <v>3893</v>
      </c>
      <c r="AJ1308" t="s">
        <v>4055</v>
      </c>
      <c r="AK1308" t="s">
        <v>3893</v>
      </c>
      <c r="AL1308" t="s">
        <v>5173</v>
      </c>
      <c r="AM1308" t="s">
        <v>3893</v>
      </c>
      <c r="AN1308" t="s">
        <v>5174</v>
      </c>
      <c r="AO1308" t="s">
        <v>3893</v>
      </c>
      <c r="AP1308" t="s">
        <v>4190</v>
      </c>
      <c r="AQ1308" t="s">
        <v>3893</v>
      </c>
      <c r="AR1308" t="s">
        <v>5175</v>
      </c>
      <c r="AS1308" t="s">
        <v>3893</v>
      </c>
      <c r="AT1308" t="s">
        <v>4052</v>
      </c>
      <c r="AU1308" t="s">
        <v>3893</v>
      </c>
      <c r="AV1308" t="s">
        <v>4052</v>
      </c>
      <c r="AW1308" t="s">
        <v>3893</v>
      </c>
      <c r="AX1308" t="s">
        <v>4142</v>
      </c>
      <c r="AY1308" t="s">
        <v>3893</v>
      </c>
      <c r="AZ1308" t="s">
        <v>4052</v>
      </c>
      <c r="BA1308" t="s">
        <v>3893</v>
      </c>
      <c r="BB1308" t="s">
        <v>4018</v>
      </c>
      <c r="BC1308" t="s">
        <v>3893</v>
      </c>
      <c r="BD1308" t="s">
        <v>5171</v>
      </c>
      <c r="BE1308" t="s">
        <v>3943</v>
      </c>
      <c r="BF1308" t="s">
        <v>4052</v>
      </c>
      <c r="BG1308" t="s">
        <v>3943</v>
      </c>
      <c r="BH1308" t="s">
        <v>6841</v>
      </c>
      <c r="BI1308" t="s">
        <v>5176</v>
      </c>
    </row>
    <row r="1309" spans="1:63" x14ac:dyDescent="0.25">
      <c r="A1309">
        <v>60384.85</v>
      </c>
      <c r="B1309" t="s">
        <v>1162</v>
      </c>
      <c r="C1309">
        <v>400</v>
      </c>
      <c r="D1309">
        <v>50</v>
      </c>
      <c r="L1309" t="s">
        <v>5885</v>
      </c>
      <c r="N1309" t="s">
        <v>7175</v>
      </c>
      <c r="O1309" t="s">
        <v>7182</v>
      </c>
      <c r="P1309" t="s">
        <v>7763</v>
      </c>
      <c r="Q1309" t="s">
        <v>7057</v>
      </c>
      <c r="R1309" t="s">
        <v>5169</v>
      </c>
      <c r="S1309" t="s">
        <v>3893</v>
      </c>
      <c r="T1309" t="s">
        <v>5170</v>
      </c>
      <c r="U1309" t="s">
        <v>3893</v>
      </c>
      <c r="V1309" t="s">
        <v>5171</v>
      </c>
      <c r="W1309" t="s">
        <v>3893</v>
      </c>
      <c r="X1309" t="s">
        <v>4056</v>
      </c>
      <c r="Y1309" t="s">
        <v>3893</v>
      </c>
      <c r="Z1309" t="s">
        <v>5172</v>
      </c>
      <c r="AA1309" t="s">
        <v>3893</v>
      </c>
      <c r="AB1309" t="s">
        <v>4142</v>
      </c>
      <c r="AC1309" t="s">
        <v>3893</v>
      </c>
      <c r="AD1309" t="s">
        <v>4052</v>
      </c>
      <c r="AE1309" t="s">
        <v>3893</v>
      </c>
      <c r="AF1309" t="s">
        <v>4055</v>
      </c>
      <c r="AG1309" t="s">
        <v>3893</v>
      </c>
      <c r="AH1309" t="s">
        <v>5177</v>
      </c>
      <c r="AI1309" t="s">
        <v>3924</v>
      </c>
      <c r="AJ1309" t="s">
        <v>5177</v>
      </c>
      <c r="AK1309" t="s">
        <v>5178</v>
      </c>
      <c r="AL1309" t="s">
        <v>5179</v>
      </c>
      <c r="AM1309" t="s">
        <v>3893</v>
      </c>
      <c r="AN1309" t="s">
        <v>5180</v>
      </c>
      <c r="AO1309" t="s">
        <v>3893</v>
      </c>
      <c r="AP1309" t="s">
        <v>5180</v>
      </c>
      <c r="AQ1309" t="s">
        <v>5178</v>
      </c>
      <c r="AR1309" t="s">
        <v>5165</v>
      </c>
      <c r="AS1309" t="s">
        <v>3893</v>
      </c>
      <c r="AT1309" t="s">
        <v>5166</v>
      </c>
      <c r="AU1309" t="s">
        <v>3893</v>
      </c>
      <c r="AV1309" t="s">
        <v>5167</v>
      </c>
      <c r="AW1309" t="s">
        <v>3893</v>
      </c>
      <c r="AX1309" t="s">
        <v>5168</v>
      </c>
      <c r="AY1309" t="s">
        <v>3893</v>
      </c>
      <c r="AZ1309" t="s">
        <v>4052</v>
      </c>
      <c r="BA1309" t="s">
        <v>3893</v>
      </c>
      <c r="BB1309" t="s">
        <v>4052</v>
      </c>
      <c r="BC1309" t="s">
        <v>3893</v>
      </c>
      <c r="BD1309" t="s">
        <v>5173</v>
      </c>
      <c r="BE1309" t="s">
        <v>3893</v>
      </c>
      <c r="BF1309" t="s">
        <v>4190</v>
      </c>
      <c r="BG1309" t="s">
        <v>3893</v>
      </c>
      <c r="BH1309" t="s">
        <v>5182</v>
      </c>
      <c r="BI1309" t="s">
        <v>3893</v>
      </c>
      <c r="BJ1309" t="s">
        <v>4018</v>
      </c>
      <c r="BK1309" t="s">
        <v>3893</v>
      </c>
    </row>
    <row r="1310" spans="1:63" x14ac:dyDescent="0.25">
      <c r="A1310">
        <v>20091.05</v>
      </c>
      <c r="B1310" t="s">
        <v>1162</v>
      </c>
      <c r="C1310">
        <v>20500</v>
      </c>
      <c r="D1310">
        <v>334</v>
      </c>
      <c r="L1310" t="s">
        <v>5885</v>
      </c>
      <c r="N1310" t="s">
        <v>7175</v>
      </c>
      <c r="O1310" t="s">
        <v>7182</v>
      </c>
      <c r="P1310" t="s">
        <v>7763</v>
      </c>
      <c r="Q1310" t="s">
        <v>7058</v>
      </c>
      <c r="R1310" t="s">
        <v>5183</v>
      </c>
      <c r="S1310" t="s">
        <v>5184</v>
      </c>
    </row>
    <row r="1311" spans="1:63" x14ac:dyDescent="0.25">
      <c r="A1311">
        <v>62086.02</v>
      </c>
      <c r="B1311" t="s">
        <v>1162</v>
      </c>
      <c r="C1311">
        <v>400</v>
      </c>
      <c r="D1311" t="s">
        <v>5181</v>
      </c>
      <c r="L1311" t="s">
        <v>5885</v>
      </c>
      <c r="N1311" t="s">
        <v>7175</v>
      </c>
      <c r="O1311" t="s">
        <v>7182</v>
      </c>
      <c r="P1311" t="s">
        <v>7763</v>
      </c>
      <c r="Q1311" t="s">
        <v>7059</v>
      </c>
      <c r="R1311" t="s">
        <v>5185</v>
      </c>
      <c r="S1311" t="s">
        <v>3893</v>
      </c>
      <c r="T1311" t="s">
        <v>5186</v>
      </c>
      <c r="U1311" t="s">
        <v>3893</v>
      </c>
      <c r="V1311" t="s">
        <v>5187</v>
      </c>
      <c r="W1311" t="s">
        <v>3893</v>
      </c>
      <c r="X1311" t="s">
        <v>5048</v>
      </c>
      <c r="Y1311" t="s">
        <v>3893</v>
      </c>
      <c r="Z1311" t="s">
        <v>5029</v>
      </c>
      <c r="AA1311" t="s">
        <v>3893</v>
      </c>
      <c r="AB1311" t="s">
        <v>5188</v>
      </c>
      <c r="AC1311" t="s">
        <v>3893</v>
      </c>
      <c r="AD1311" t="s">
        <v>4989</v>
      </c>
      <c r="AE1311" t="s">
        <v>3893</v>
      </c>
      <c r="AF1311" t="s">
        <v>5189</v>
      </c>
      <c r="AG1311" t="s">
        <v>3893</v>
      </c>
      <c r="AH1311" t="s">
        <v>5190</v>
      </c>
      <c r="AI1311" t="s">
        <v>3893</v>
      </c>
      <c r="AJ1311" t="s">
        <v>5191</v>
      </c>
      <c r="AK1311" t="s">
        <v>3893</v>
      </c>
      <c r="AL1311" t="s">
        <v>4973</v>
      </c>
      <c r="AM1311" t="s">
        <v>3893</v>
      </c>
      <c r="AN1311" t="s">
        <v>5192</v>
      </c>
      <c r="AO1311" t="s">
        <v>3893</v>
      </c>
      <c r="AP1311" t="s">
        <v>5194</v>
      </c>
      <c r="AQ1311" t="s">
        <v>3893</v>
      </c>
      <c r="AR1311" t="s">
        <v>5195</v>
      </c>
      <c r="AS1311" t="s">
        <v>3893</v>
      </c>
      <c r="AT1311" t="s">
        <v>4028</v>
      </c>
      <c r="AU1311" t="s">
        <v>3893</v>
      </c>
      <c r="AV1311" t="s">
        <v>5196</v>
      </c>
      <c r="AW1311" t="s">
        <v>3893</v>
      </c>
      <c r="AX1311" t="s">
        <v>5197</v>
      </c>
      <c r="AY1311" t="s">
        <v>3893</v>
      </c>
      <c r="AZ1311" t="s">
        <v>5199</v>
      </c>
      <c r="BA1311" t="s">
        <v>3893</v>
      </c>
      <c r="BB1311" t="s">
        <v>5200</v>
      </c>
      <c r="BC1311" t="s">
        <v>3893</v>
      </c>
      <c r="BD1311" t="s">
        <v>5179</v>
      </c>
      <c r="BE1311" t="s">
        <v>3893</v>
      </c>
      <c r="BF1311" t="s">
        <v>5180</v>
      </c>
      <c r="BG1311" t="s">
        <v>3943</v>
      </c>
    </row>
    <row r="1312" spans="1:63" x14ac:dyDescent="0.25">
      <c r="A1312">
        <v>2777.54</v>
      </c>
      <c r="B1312" t="s">
        <v>1162</v>
      </c>
      <c r="C1312">
        <v>8300</v>
      </c>
      <c r="D1312">
        <v>447</v>
      </c>
      <c r="L1312" t="s">
        <v>5885</v>
      </c>
      <c r="N1312" t="s">
        <v>7175</v>
      </c>
      <c r="O1312" t="s">
        <v>7182</v>
      </c>
      <c r="P1312" t="s">
        <v>7763</v>
      </c>
      <c r="Q1312" t="s">
        <v>7060</v>
      </c>
      <c r="R1312" t="s">
        <v>5201</v>
      </c>
      <c r="S1312" t="s">
        <v>5202</v>
      </c>
      <c r="T1312" t="s">
        <v>5203</v>
      </c>
      <c r="U1312" t="s">
        <v>5202</v>
      </c>
      <c r="V1312" t="s">
        <v>5204</v>
      </c>
      <c r="W1312" t="s">
        <v>5202</v>
      </c>
    </row>
    <row r="1313" spans="1:69" x14ac:dyDescent="0.25">
      <c r="A1313">
        <v>60761.67</v>
      </c>
      <c r="B1313" t="s">
        <v>1162</v>
      </c>
      <c r="C1313">
        <v>400</v>
      </c>
      <c r="D1313">
        <v>50</v>
      </c>
      <c r="L1313" t="s">
        <v>5885</v>
      </c>
      <c r="N1313" t="s">
        <v>7175</v>
      </c>
      <c r="O1313" t="s">
        <v>7182</v>
      </c>
      <c r="P1313" t="s">
        <v>7763</v>
      </c>
      <c r="Q1313" t="s">
        <v>7061</v>
      </c>
      <c r="R1313" t="s">
        <v>5165</v>
      </c>
      <c r="S1313" t="s">
        <v>3893</v>
      </c>
      <c r="T1313" t="s">
        <v>5166</v>
      </c>
      <c r="U1313" t="s">
        <v>3893</v>
      </c>
      <c r="V1313" t="s">
        <v>5168</v>
      </c>
      <c r="W1313" t="s">
        <v>3893</v>
      </c>
      <c r="X1313" t="s">
        <v>5169</v>
      </c>
      <c r="Y1313" t="s">
        <v>3893</v>
      </c>
      <c r="Z1313" t="s">
        <v>5171</v>
      </c>
      <c r="AA1313" t="s">
        <v>3893</v>
      </c>
      <c r="AB1313" t="s">
        <v>5172</v>
      </c>
      <c r="AC1313" t="s">
        <v>3893</v>
      </c>
      <c r="AD1313" t="s">
        <v>4052</v>
      </c>
      <c r="AE1313" t="s">
        <v>3893</v>
      </c>
      <c r="AF1313" t="s">
        <v>5170</v>
      </c>
      <c r="AG1313" t="s">
        <v>3893</v>
      </c>
      <c r="AH1313" t="s">
        <v>4056</v>
      </c>
      <c r="AI1313" t="s">
        <v>3893</v>
      </c>
      <c r="AJ1313" t="s">
        <v>4055</v>
      </c>
      <c r="AK1313" t="s">
        <v>3893</v>
      </c>
      <c r="AL1313" t="s">
        <v>5182</v>
      </c>
      <c r="AM1313" t="s">
        <v>3893</v>
      </c>
      <c r="AN1313" t="s">
        <v>4052</v>
      </c>
      <c r="AO1313" t="s">
        <v>3943</v>
      </c>
      <c r="AP1313" t="s">
        <v>4142</v>
      </c>
      <c r="AQ1313" t="s">
        <v>3893</v>
      </c>
      <c r="AR1313" t="s">
        <v>4052</v>
      </c>
      <c r="AS1313" t="s">
        <v>3893</v>
      </c>
      <c r="AT1313" t="s">
        <v>4018</v>
      </c>
      <c r="AU1313" t="s">
        <v>3893</v>
      </c>
      <c r="AV1313" t="s">
        <v>4018</v>
      </c>
      <c r="AW1313" t="s">
        <v>3893</v>
      </c>
      <c r="AX1313" t="s">
        <v>4018</v>
      </c>
      <c r="AY1313" t="s">
        <v>3893</v>
      </c>
      <c r="AZ1313" t="s">
        <v>4018</v>
      </c>
      <c r="BA1313" t="s">
        <v>3893</v>
      </c>
      <c r="BB1313" t="s">
        <v>5173</v>
      </c>
      <c r="BC1313" t="s">
        <v>3893</v>
      </c>
      <c r="BD1313" t="s">
        <v>4190</v>
      </c>
      <c r="BE1313" t="s">
        <v>3893</v>
      </c>
      <c r="BF1313" t="s">
        <v>4052</v>
      </c>
      <c r="BG1313" t="s">
        <v>3893</v>
      </c>
      <c r="BH1313" t="s">
        <v>4018</v>
      </c>
      <c r="BI1313" t="s">
        <v>3943</v>
      </c>
      <c r="BJ1313" t="s">
        <v>4018</v>
      </c>
      <c r="BK1313" t="s">
        <v>5205</v>
      </c>
      <c r="BL1313" t="s">
        <v>5179</v>
      </c>
      <c r="BM1313" t="s">
        <v>3893</v>
      </c>
      <c r="BN1313" t="s">
        <v>4052</v>
      </c>
      <c r="BO1313" t="s">
        <v>5144</v>
      </c>
      <c r="BP1313" t="s">
        <v>4018</v>
      </c>
      <c r="BQ1313" t="s">
        <v>5144</v>
      </c>
    </row>
    <row r="1314" spans="1:69" x14ac:dyDescent="0.25">
      <c r="A1314">
        <v>33207.550000000003</v>
      </c>
      <c r="B1314" t="s">
        <v>1162</v>
      </c>
      <c r="C1314">
        <v>13000</v>
      </c>
      <c r="D1314">
        <v>594</v>
      </c>
      <c r="L1314" t="s">
        <v>5885</v>
      </c>
      <c r="N1314" t="s">
        <v>7175</v>
      </c>
      <c r="O1314" t="s">
        <v>7182</v>
      </c>
      <c r="P1314" t="s">
        <v>7763</v>
      </c>
      <c r="Q1314" t="s">
        <v>7062</v>
      </c>
      <c r="R1314" t="s">
        <v>5206</v>
      </c>
      <c r="S1314" t="s">
        <v>5207</v>
      </c>
    </row>
    <row r="1315" spans="1:69" x14ac:dyDescent="0.25">
      <c r="A1315">
        <v>57848.81</v>
      </c>
      <c r="B1315" t="s">
        <v>1162</v>
      </c>
      <c r="C1315">
        <v>400</v>
      </c>
      <c r="D1315" t="s">
        <v>5193</v>
      </c>
      <c r="L1315" t="s">
        <v>5885</v>
      </c>
      <c r="N1315" t="s">
        <v>7175</v>
      </c>
      <c r="O1315" t="s">
        <v>7182</v>
      </c>
      <c r="P1315" t="s">
        <v>7763</v>
      </c>
      <c r="Q1315" t="s">
        <v>7063</v>
      </c>
      <c r="R1315" t="s">
        <v>5185</v>
      </c>
      <c r="S1315" t="s">
        <v>3893</v>
      </c>
      <c r="T1315" t="s">
        <v>5208</v>
      </c>
      <c r="U1315" t="s">
        <v>3893</v>
      </c>
      <c r="V1315" t="s">
        <v>5188</v>
      </c>
      <c r="W1315" t="s">
        <v>3893</v>
      </c>
      <c r="X1315" t="s">
        <v>4989</v>
      </c>
      <c r="Y1315" t="s">
        <v>3893</v>
      </c>
      <c r="Z1315" t="s">
        <v>5189</v>
      </c>
      <c r="AA1315" t="s">
        <v>3893</v>
      </c>
      <c r="AB1315" t="s">
        <v>5190</v>
      </c>
      <c r="AC1315" t="s">
        <v>3893</v>
      </c>
      <c r="AD1315" t="s">
        <v>5191</v>
      </c>
      <c r="AE1315" t="s">
        <v>3893</v>
      </c>
      <c r="AF1315" t="s">
        <v>4973</v>
      </c>
      <c r="AG1315" t="s">
        <v>3893</v>
      </c>
      <c r="AH1315" t="s">
        <v>5192</v>
      </c>
      <c r="AI1315" t="s">
        <v>3893</v>
      </c>
      <c r="AJ1315" t="s">
        <v>5194</v>
      </c>
      <c r="AK1315" t="s">
        <v>3893</v>
      </c>
      <c r="AL1315" t="s">
        <v>4028</v>
      </c>
      <c r="AM1315" t="s">
        <v>3893</v>
      </c>
      <c r="AN1315" t="s">
        <v>5196</v>
      </c>
      <c r="AO1315" t="s">
        <v>3893</v>
      </c>
      <c r="AP1315" t="s">
        <v>5197</v>
      </c>
      <c r="AQ1315" t="s">
        <v>3893</v>
      </c>
      <c r="AR1315" t="s">
        <v>5199</v>
      </c>
      <c r="AS1315" t="s">
        <v>3893</v>
      </c>
      <c r="AT1315" t="s">
        <v>5209</v>
      </c>
      <c r="AU1315" t="s">
        <v>3893</v>
      </c>
      <c r="AV1315" t="s">
        <v>4973</v>
      </c>
      <c r="AW1315" t="s">
        <v>3943</v>
      </c>
      <c r="AX1315" t="s">
        <v>5197</v>
      </c>
      <c r="AY1315" t="s">
        <v>3943</v>
      </c>
      <c r="AZ1315" t="s">
        <v>5197</v>
      </c>
      <c r="BA1315" t="s">
        <v>5205</v>
      </c>
      <c r="BB1315" t="s">
        <v>5210</v>
      </c>
      <c r="BC1315" t="s">
        <v>3893</v>
      </c>
      <c r="BD1315" t="s">
        <v>5195</v>
      </c>
      <c r="BE1315" t="s">
        <v>3893</v>
      </c>
      <c r="BF1315" t="s">
        <v>4973</v>
      </c>
      <c r="BG1315" t="s">
        <v>3924</v>
      </c>
      <c r="BH1315" t="s">
        <v>5197</v>
      </c>
      <c r="BI1315" t="s">
        <v>3924</v>
      </c>
      <c r="BJ1315" t="s">
        <v>4028</v>
      </c>
      <c r="BK1315" t="s">
        <v>3924</v>
      </c>
      <c r="BL1315" t="s">
        <v>5179</v>
      </c>
      <c r="BM1315" t="s">
        <v>5205</v>
      </c>
      <c r="BN1315" t="s">
        <v>5211</v>
      </c>
      <c r="BO1315" t="s">
        <v>5205</v>
      </c>
      <c r="BP1315" t="s">
        <v>5192</v>
      </c>
      <c r="BQ1315" t="s">
        <v>3924</v>
      </c>
    </row>
    <row r="1316" spans="1:69" x14ac:dyDescent="0.25">
      <c r="A1316">
        <v>43901.36</v>
      </c>
      <c r="B1316" t="s">
        <v>1162</v>
      </c>
      <c r="C1316">
        <v>440</v>
      </c>
      <c r="D1316">
        <v>750</v>
      </c>
      <c r="L1316" t="s">
        <v>5885</v>
      </c>
      <c r="N1316" t="s">
        <v>7175</v>
      </c>
      <c r="O1316" t="s">
        <v>7182</v>
      </c>
      <c r="P1316" t="s">
        <v>7763</v>
      </c>
      <c r="Q1316" t="s">
        <v>7064</v>
      </c>
      <c r="R1316" t="s">
        <v>5166</v>
      </c>
      <c r="S1316" t="s">
        <v>3943</v>
      </c>
      <c r="T1316" t="s">
        <v>5168</v>
      </c>
      <c r="U1316" t="s">
        <v>3943</v>
      </c>
      <c r="V1316" t="s">
        <v>5170</v>
      </c>
      <c r="W1316" t="s">
        <v>3943</v>
      </c>
      <c r="X1316" t="s">
        <v>4052</v>
      </c>
      <c r="Y1316" t="s">
        <v>3943</v>
      </c>
      <c r="Z1316" t="s">
        <v>4055</v>
      </c>
      <c r="AA1316" t="s">
        <v>3943</v>
      </c>
      <c r="AB1316" t="s">
        <v>4018</v>
      </c>
      <c r="AC1316" t="s">
        <v>3943</v>
      </c>
      <c r="AD1316" t="s">
        <v>4032</v>
      </c>
      <c r="AE1316" t="s">
        <v>5212</v>
      </c>
      <c r="AF1316" t="s">
        <v>4008</v>
      </c>
      <c r="AG1316" t="s">
        <v>5212</v>
      </c>
      <c r="AH1316" t="s">
        <v>4030</v>
      </c>
      <c r="AI1316" t="s">
        <v>5212</v>
      </c>
      <c r="AJ1316" t="s">
        <v>4029</v>
      </c>
      <c r="AK1316" t="s">
        <v>5212</v>
      </c>
      <c r="AL1316" t="s">
        <v>4035</v>
      </c>
      <c r="AM1316" t="s">
        <v>5212</v>
      </c>
      <c r="AN1316" t="s">
        <v>4009</v>
      </c>
      <c r="AO1316" t="s">
        <v>5212</v>
      </c>
      <c r="AP1316" t="s">
        <v>4010</v>
      </c>
      <c r="AQ1316" t="s">
        <v>5212</v>
      </c>
      <c r="AR1316" t="s">
        <v>5213</v>
      </c>
      <c r="AS1316" t="s">
        <v>5212</v>
      </c>
      <c r="AT1316" t="s">
        <v>4032</v>
      </c>
      <c r="AU1316" t="s">
        <v>5214</v>
      </c>
      <c r="AV1316" t="s">
        <v>4008</v>
      </c>
      <c r="AW1316" t="s">
        <v>5214</v>
      </c>
      <c r="AX1316" t="s">
        <v>4030</v>
      </c>
      <c r="AY1316" t="s">
        <v>5214</v>
      </c>
      <c r="AZ1316" t="s">
        <v>4029</v>
      </c>
      <c r="BA1316" t="s">
        <v>5214</v>
      </c>
      <c r="BB1316" t="s">
        <v>4035</v>
      </c>
      <c r="BC1316" t="s">
        <v>5214</v>
      </c>
      <c r="BD1316" t="s">
        <v>4009</v>
      </c>
      <c r="BE1316" t="s">
        <v>5214</v>
      </c>
      <c r="BF1316" t="s">
        <v>4010</v>
      </c>
      <c r="BG1316" t="s">
        <v>5214</v>
      </c>
      <c r="BH1316" t="s">
        <v>5213</v>
      </c>
      <c r="BI1316" t="s">
        <v>5214</v>
      </c>
    </row>
    <row r="1317" spans="1:69" x14ac:dyDescent="0.25">
      <c r="A1317">
        <v>14902.09</v>
      </c>
      <c r="B1317" t="s">
        <v>1199</v>
      </c>
      <c r="C1317">
        <v>450</v>
      </c>
      <c r="E1317" t="s">
        <v>7226</v>
      </c>
      <c r="L1317" t="s">
        <v>5885</v>
      </c>
      <c r="N1317" t="s">
        <v>7173</v>
      </c>
      <c r="O1317" t="s">
        <v>7184</v>
      </c>
      <c r="P1317" t="s">
        <v>7763</v>
      </c>
      <c r="Q1317" t="s">
        <v>1200</v>
      </c>
      <c r="R1317" t="s">
        <v>7213</v>
      </c>
      <c r="S1317" t="s">
        <v>5215</v>
      </c>
    </row>
    <row r="1318" spans="1:69" x14ac:dyDescent="0.25">
      <c r="A1318">
        <v>14827.86</v>
      </c>
      <c r="B1318" t="s">
        <v>1199</v>
      </c>
      <c r="C1318">
        <v>450</v>
      </c>
      <c r="E1318" t="s">
        <v>7226</v>
      </c>
      <c r="L1318" t="s">
        <v>5885</v>
      </c>
      <c r="N1318" t="s">
        <v>7173</v>
      </c>
      <c r="O1318" t="s">
        <v>7184</v>
      </c>
      <c r="P1318" t="s">
        <v>7763</v>
      </c>
      <c r="Q1318" t="s">
        <v>1200</v>
      </c>
      <c r="R1318" t="s">
        <v>7213</v>
      </c>
      <c r="S1318" t="s">
        <v>5215</v>
      </c>
    </row>
    <row r="1319" spans="1:69" x14ac:dyDescent="0.25">
      <c r="A1319">
        <v>14696.01</v>
      </c>
      <c r="B1319" t="s">
        <v>1199</v>
      </c>
      <c r="C1319">
        <v>450</v>
      </c>
      <c r="E1319" t="s">
        <v>7226</v>
      </c>
      <c r="L1319" t="s">
        <v>5885</v>
      </c>
      <c r="N1319" t="s">
        <v>7173</v>
      </c>
      <c r="O1319" t="s">
        <v>7184</v>
      </c>
      <c r="P1319" t="s">
        <v>7763</v>
      </c>
      <c r="Q1319" t="s">
        <v>1200</v>
      </c>
      <c r="R1319" t="s">
        <v>7213</v>
      </c>
      <c r="S1319" t="s">
        <v>5215</v>
      </c>
    </row>
    <row r="1320" spans="1:69" x14ac:dyDescent="0.25">
      <c r="A1320">
        <v>1749.24</v>
      </c>
      <c r="B1320" t="s">
        <v>1199</v>
      </c>
      <c r="C1320">
        <v>450</v>
      </c>
      <c r="E1320" t="s">
        <v>7719</v>
      </c>
      <c r="L1320" t="s">
        <v>5885</v>
      </c>
      <c r="N1320" t="s">
        <v>7173</v>
      </c>
      <c r="O1320" t="s">
        <v>7184</v>
      </c>
      <c r="P1320" t="s">
        <v>7763</v>
      </c>
      <c r="Q1320" t="s">
        <v>1204</v>
      </c>
      <c r="R1320" t="s">
        <v>7553</v>
      </c>
      <c r="S1320" t="s">
        <v>5215</v>
      </c>
    </row>
    <row r="1321" spans="1:69" x14ac:dyDescent="0.25">
      <c r="A1321">
        <v>14837.76</v>
      </c>
      <c r="B1321" t="s">
        <v>1199</v>
      </c>
      <c r="C1321">
        <v>450</v>
      </c>
      <c r="E1321" t="s">
        <v>7226</v>
      </c>
      <c r="L1321" t="s">
        <v>5885</v>
      </c>
      <c r="N1321" t="s">
        <v>7173</v>
      </c>
      <c r="O1321" t="s">
        <v>7184</v>
      </c>
      <c r="P1321" t="s">
        <v>7763</v>
      </c>
      <c r="Q1321" t="s">
        <v>1200</v>
      </c>
      <c r="R1321" t="s">
        <v>7213</v>
      </c>
      <c r="S1321" t="s">
        <v>5215</v>
      </c>
    </row>
    <row r="1322" spans="1:69" x14ac:dyDescent="0.25">
      <c r="A1322">
        <v>12739.26</v>
      </c>
      <c r="B1322" t="s">
        <v>1199</v>
      </c>
      <c r="C1322">
        <v>450</v>
      </c>
      <c r="E1322" t="s">
        <v>7230</v>
      </c>
      <c r="L1322" t="s">
        <v>5885</v>
      </c>
      <c r="N1322" t="s">
        <v>7173</v>
      </c>
      <c r="O1322" t="s">
        <v>7184</v>
      </c>
      <c r="P1322" t="s">
        <v>7763</v>
      </c>
      <c r="Q1322" t="s">
        <v>1207</v>
      </c>
      <c r="R1322" t="s">
        <v>7214</v>
      </c>
      <c r="S1322" t="s">
        <v>5215</v>
      </c>
    </row>
    <row r="1323" spans="1:69" x14ac:dyDescent="0.25">
      <c r="A1323">
        <v>12726.19</v>
      </c>
      <c r="B1323" t="s">
        <v>1199</v>
      </c>
      <c r="C1323">
        <v>450</v>
      </c>
      <c r="E1323" t="s">
        <v>7230</v>
      </c>
      <c r="L1323" t="s">
        <v>5885</v>
      </c>
      <c r="N1323" t="s">
        <v>7173</v>
      </c>
      <c r="O1323" t="s">
        <v>7184</v>
      </c>
      <c r="P1323" t="s">
        <v>7763</v>
      </c>
      <c r="Q1323" t="s">
        <v>1209</v>
      </c>
      <c r="R1323" t="s">
        <v>7214</v>
      </c>
      <c r="S1323" t="s">
        <v>5215</v>
      </c>
    </row>
    <row r="1324" spans="1:69" x14ac:dyDescent="0.25">
      <c r="A1324">
        <v>14180.39</v>
      </c>
      <c r="B1324" t="s">
        <v>1199</v>
      </c>
      <c r="C1324">
        <v>450</v>
      </c>
      <c r="E1324" t="s">
        <v>7226</v>
      </c>
      <c r="L1324" t="s">
        <v>5885</v>
      </c>
      <c r="N1324" t="s">
        <v>7173</v>
      </c>
      <c r="O1324" t="s">
        <v>7184</v>
      </c>
      <c r="P1324" t="s">
        <v>7763</v>
      </c>
      <c r="Q1324" t="s">
        <v>1211</v>
      </c>
      <c r="R1324" t="s">
        <v>7213</v>
      </c>
      <c r="S1324" t="s">
        <v>5215</v>
      </c>
    </row>
    <row r="1325" spans="1:69" x14ac:dyDescent="0.25">
      <c r="A1325">
        <v>1736.64</v>
      </c>
      <c r="B1325" t="s">
        <v>1199</v>
      </c>
      <c r="C1325">
        <v>450</v>
      </c>
      <c r="E1325" t="s">
        <v>7719</v>
      </c>
      <c r="L1325" t="s">
        <v>5885</v>
      </c>
      <c r="N1325" t="s">
        <v>7173</v>
      </c>
      <c r="O1325" t="s">
        <v>7184</v>
      </c>
      <c r="P1325" t="s">
        <v>7763</v>
      </c>
      <c r="Q1325" t="s">
        <v>1213</v>
      </c>
      <c r="R1325" t="s">
        <v>7553</v>
      </c>
      <c r="S1325" t="s">
        <v>5215</v>
      </c>
    </row>
    <row r="1326" spans="1:69" x14ac:dyDescent="0.25">
      <c r="A1326">
        <v>14188.31</v>
      </c>
      <c r="B1326" t="s">
        <v>1199</v>
      </c>
      <c r="C1326">
        <v>450</v>
      </c>
      <c r="E1326" t="s">
        <v>7226</v>
      </c>
      <c r="L1326" t="s">
        <v>5885</v>
      </c>
      <c r="N1326" t="s">
        <v>7173</v>
      </c>
      <c r="O1326" t="s">
        <v>7184</v>
      </c>
      <c r="P1326" t="s">
        <v>7763</v>
      </c>
      <c r="Q1326" t="s">
        <v>1215</v>
      </c>
      <c r="R1326" t="s">
        <v>7213</v>
      </c>
      <c r="S1326" t="s">
        <v>5215</v>
      </c>
    </row>
    <row r="1327" spans="1:69" x14ac:dyDescent="0.25">
      <c r="A1327">
        <v>21216.57</v>
      </c>
      <c r="B1327" t="s">
        <v>1199</v>
      </c>
      <c r="C1327">
        <v>450</v>
      </c>
      <c r="E1327" t="s">
        <v>7226</v>
      </c>
      <c r="F1327" t="s">
        <v>6310</v>
      </c>
      <c r="G1327" t="s">
        <v>6310</v>
      </c>
      <c r="H1327" t="s">
        <v>5216</v>
      </c>
      <c r="I1327" t="s">
        <v>5217</v>
      </c>
      <c r="J1327">
        <v>5741221000</v>
      </c>
      <c r="K1327">
        <v>28440</v>
      </c>
      <c r="L1327" t="s">
        <v>5885</v>
      </c>
      <c r="N1327" t="s">
        <v>7173</v>
      </c>
      <c r="O1327" t="s">
        <v>7184</v>
      </c>
      <c r="P1327" t="s">
        <v>7763</v>
      </c>
      <c r="Q1327" t="s">
        <v>1218</v>
      </c>
      <c r="R1327" t="s">
        <v>7213</v>
      </c>
      <c r="S1327" t="s">
        <v>5215</v>
      </c>
      <c r="T1327" t="s">
        <v>6309</v>
      </c>
      <c r="U1327" t="s">
        <v>6311</v>
      </c>
      <c r="V1327" t="s">
        <v>6312</v>
      </c>
      <c r="W1327" t="s">
        <v>6313</v>
      </c>
      <c r="X1327" t="s">
        <v>6314</v>
      </c>
      <c r="Y1327" t="s">
        <v>6315</v>
      </c>
    </row>
    <row r="1329" spans="1:25" x14ac:dyDescent="0.25">
      <c r="A1329">
        <v>14198.9</v>
      </c>
      <c r="B1329" t="s">
        <v>1199</v>
      </c>
      <c r="C1329">
        <v>450</v>
      </c>
      <c r="E1329" t="s">
        <v>7226</v>
      </c>
      <c r="F1329" t="s">
        <v>6310</v>
      </c>
      <c r="G1329" t="s">
        <v>6310</v>
      </c>
      <c r="H1329" t="s">
        <v>5216</v>
      </c>
      <c r="I1329" t="s">
        <v>5217</v>
      </c>
      <c r="J1329">
        <v>5741221000</v>
      </c>
      <c r="K1329">
        <v>18960</v>
      </c>
      <c r="L1329" t="s">
        <v>5885</v>
      </c>
      <c r="N1329" t="s">
        <v>7173</v>
      </c>
      <c r="O1329" t="s">
        <v>7184</v>
      </c>
      <c r="P1329" t="s">
        <v>7763</v>
      </c>
      <c r="Q1329" t="s">
        <v>1221</v>
      </c>
      <c r="R1329" t="s">
        <v>7213</v>
      </c>
      <c r="S1329" t="s">
        <v>5215</v>
      </c>
      <c r="T1329" t="s">
        <v>6309</v>
      </c>
      <c r="U1329" t="s">
        <v>6311</v>
      </c>
      <c r="V1329" t="s">
        <v>6312</v>
      </c>
      <c r="W1329" t="s">
        <v>6313</v>
      </c>
      <c r="X1329" t="s">
        <v>6314</v>
      </c>
      <c r="Y1329" t="s">
        <v>6316</v>
      </c>
    </row>
    <row r="1331" spans="1:25" x14ac:dyDescent="0.25">
      <c r="A1331">
        <v>14185.94</v>
      </c>
      <c r="B1331" t="s">
        <v>1199</v>
      </c>
      <c r="C1331">
        <v>450</v>
      </c>
      <c r="E1331" t="s">
        <v>7226</v>
      </c>
      <c r="F1331" t="s">
        <v>6310</v>
      </c>
      <c r="G1331" t="s">
        <v>6310</v>
      </c>
      <c r="H1331" t="s">
        <v>5216</v>
      </c>
      <c r="I1331" t="s">
        <v>5217</v>
      </c>
      <c r="J1331">
        <v>5741221000</v>
      </c>
      <c r="K1331">
        <v>18960</v>
      </c>
      <c r="L1331" t="s">
        <v>7760</v>
      </c>
      <c r="N1331" t="s">
        <v>7173</v>
      </c>
      <c r="O1331" t="s">
        <v>7184</v>
      </c>
      <c r="P1331" t="s">
        <v>7763</v>
      </c>
      <c r="Q1331" t="s">
        <v>1223</v>
      </c>
      <c r="R1331" t="s">
        <v>7213</v>
      </c>
      <c r="S1331" t="s">
        <v>5215</v>
      </c>
      <c r="T1331" t="s">
        <v>6309</v>
      </c>
      <c r="U1331" t="s">
        <v>6311</v>
      </c>
      <c r="V1331" t="s">
        <v>6312</v>
      </c>
      <c r="W1331" t="s">
        <v>6313</v>
      </c>
      <c r="X1331" t="s">
        <v>6314</v>
      </c>
      <c r="Y1331" t="s">
        <v>6316</v>
      </c>
    </row>
    <row r="1333" spans="1:25" x14ac:dyDescent="0.25">
      <c r="A1333">
        <v>14194.26</v>
      </c>
      <c r="B1333" t="s">
        <v>1199</v>
      </c>
      <c r="C1333">
        <v>450</v>
      </c>
      <c r="E1333" t="s">
        <v>7226</v>
      </c>
      <c r="F1333" t="s">
        <v>6310</v>
      </c>
      <c r="G1333" t="s">
        <v>6310</v>
      </c>
      <c r="H1333" t="s">
        <v>5216</v>
      </c>
      <c r="I1333" t="s">
        <v>5217</v>
      </c>
      <c r="J1333">
        <v>5741221000</v>
      </c>
      <c r="K1333">
        <v>18960</v>
      </c>
      <c r="L1333" t="s">
        <v>5885</v>
      </c>
      <c r="N1333" t="s">
        <v>7173</v>
      </c>
      <c r="O1333" t="s">
        <v>7184</v>
      </c>
      <c r="P1333" t="s">
        <v>7763</v>
      </c>
      <c r="Q1333" t="s">
        <v>1226</v>
      </c>
      <c r="R1333" t="s">
        <v>7213</v>
      </c>
      <c r="S1333" t="s">
        <v>5215</v>
      </c>
      <c r="T1333" t="s">
        <v>6309</v>
      </c>
      <c r="U1333" t="s">
        <v>6311</v>
      </c>
      <c r="V1333" t="s">
        <v>6312</v>
      </c>
      <c r="W1333" t="s">
        <v>6313</v>
      </c>
      <c r="X1333" t="s">
        <v>6314</v>
      </c>
      <c r="Y1333" t="s">
        <v>6316</v>
      </c>
    </row>
    <row r="1335" spans="1:25" x14ac:dyDescent="0.25">
      <c r="A1335">
        <v>12077.6</v>
      </c>
      <c r="B1335" t="s">
        <v>1199</v>
      </c>
      <c r="C1335">
        <v>450</v>
      </c>
      <c r="E1335" t="s">
        <v>7226</v>
      </c>
      <c r="F1335" t="s">
        <v>6310</v>
      </c>
      <c r="G1335" t="s">
        <v>6310</v>
      </c>
      <c r="H1335" t="s">
        <v>5216</v>
      </c>
      <c r="I1335" t="s">
        <v>5217</v>
      </c>
      <c r="J1335">
        <v>5741221000</v>
      </c>
      <c r="K1335">
        <v>18960</v>
      </c>
      <c r="L1335" t="s">
        <v>5885</v>
      </c>
      <c r="N1335" t="s">
        <v>7173</v>
      </c>
      <c r="O1335" t="s">
        <v>7184</v>
      </c>
      <c r="P1335" t="s">
        <v>7763</v>
      </c>
      <c r="Q1335" t="s">
        <v>1228</v>
      </c>
      <c r="R1335" t="s">
        <v>7213</v>
      </c>
      <c r="S1335" t="s">
        <v>5215</v>
      </c>
      <c r="T1335" t="s">
        <v>6309</v>
      </c>
      <c r="U1335" t="s">
        <v>6311</v>
      </c>
      <c r="V1335" t="s">
        <v>6312</v>
      </c>
      <c r="W1335" t="s">
        <v>6313</v>
      </c>
      <c r="X1335" t="s">
        <v>6314</v>
      </c>
      <c r="Y1335" t="s">
        <v>6316</v>
      </c>
    </row>
    <row r="1337" spans="1:25" x14ac:dyDescent="0.25">
      <c r="A1337">
        <v>12000.62</v>
      </c>
      <c r="B1337" t="s">
        <v>1199</v>
      </c>
      <c r="C1337">
        <v>450</v>
      </c>
      <c r="E1337" t="s">
        <v>7226</v>
      </c>
      <c r="F1337" t="s">
        <v>6310</v>
      </c>
      <c r="G1337" t="s">
        <v>5218</v>
      </c>
      <c r="H1337" t="s">
        <v>5216</v>
      </c>
      <c r="I1337" t="s">
        <v>5217</v>
      </c>
      <c r="J1337">
        <v>5741221000</v>
      </c>
      <c r="K1337">
        <v>18960</v>
      </c>
      <c r="L1337" t="s">
        <v>5885</v>
      </c>
      <c r="N1337" t="s">
        <v>7173</v>
      </c>
      <c r="O1337" t="s">
        <v>7184</v>
      </c>
      <c r="P1337" t="s">
        <v>7763</v>
      </c>
      <c r="Q1337" t="s">
        <v>1232</v>
      </c>
      <c r="R1337" t="s">
        <v>7215</v>
      </c>
      <c r="S1337" t="s">
        <v>4793</v>
      </c>
      <c r="T1337" t="s">
        <v>6309</v>
      </c>
      <c r="U1337" t="s">
        <v>6317</v>
      </c>
      <c r="V1337" t="s">
        <v>6312</v>
      </c>
      <c r="W1337" t="s">
        <v>6313</v>
      </c>
      <c r="X1337" t="s">
        <v>6314</v>
      </c>
      <c r="Y1337" t="s">
        <v>6316</v>
      </c>
    </row>
    <row r="1339" spans="1:25" x14ac:dyDescent="0.25">
      <c r="A1339">
        <v>12012.86</v>
      </c>
      <c r="B1339" t="s">
        <v>1199</v>
      </c>
      <c r="C1339">
        <v>450</v>
      </c>
      <c r="E1339" t="s">
        <v>7226</v>
      </c>
      <c r="F1339" t="s">
        <v>6310</v>
      </c>
      <c r="G1339" t="s">
        <v>5218</v>
      </c>
      <c r="H1339" t="s">
        <v>5216</v>
      </c>
      <c r="I1339" t="s">
        <v>5217</v>
      </c>
      <c r="J1339">
        <v>5741221000</v>
      </c>
      <c r="K1339">
        <v>18960</v>
      </c>
      <c r="L1339" t="s">
        <v>5885</v>
      </c>
      <c r="N1339" t="s">
        <v>7173</v>
      </c>
      <c r="O1339" t="s">
        <v>7184</v>
      </c>
      <c r="P1339" t="s">
        <v>7763</v>
      </c>
      <c r="Q1339" t="s">
        <v>1234</v>
      </c>
      <c r="R1339" t="s">
        <v>7215</v>
      </c>
      <c r="S1339" t="s">
        <v>4793</v>
      </c>
      <c r="T1339" t="s">
        <v>6309</v>
      </c>
      <c r="U1339" t="s">
        <v>6317</v>
      </c>
      <c r="V1339" t="s">
        <v>6312</v>
      </c>
      <c r="W1339" t="s">
        <v>6313</v>
      </c>
      <c r="X1339" t="s">
        <v>6314</v>
      </c>
      <c r="Y1339" t="s">
        <v>6316</v>
      </c>
    </row>
    <row r="1341" spans="1:25" x14ac:dyDescent="0.25">
      <c r="A1341">
        <v>6048.3</v>
      </c>
      <c r="B1341" t="s">
        <v>1199</v>
      </c>
      <c r="C1341">
        <v>450</v>
      </c>
      <c r="E1341" t="s">
        <v>7230</v>
      </c>
      <c r="F1341" t="s">
        <v>6310</v>
      </c>
      <c r="G1341" t="s">
        <v>5218</v>
      </c>
      <c r="H1341" t="s">
        <v>5216</v>
      </c>
      <c r="I1341" t="s">
        <v>5219</v>
      </c>
      <c r="J1341">
        <v>5741220300</v>
      </c>
      <c r="K1341">
        <v>9480</v>
      </c>
      <c r="L1341" t="s">
        <v>5885</v>
      </c>
      <c r="N1341" t="s">
        <v>7173</v>
      </c>
      <c r="O1341" t="s">
        <v>7184</v>
      </c>
      <c r="P1341" t="s">
        <v>7763</v>
      </c>
      <c r="Q1341" t="s">
        <v>1236</v>
      </c>
      <c r="R1341" t="s">
        <v>7216</v>
      </c>
      <c r="S1341" t="s">
        <v>4793</v>
      </c>
      <c r="T1341" t="s">
        <v>6309</v>
      </c>
      <c r="U1341" t="s">
        <v>6317</v>
      </c>
      <c r="V1341" t="s">
        <v>6312</v>
      </c>
      <c r="W1341" t="s">
        <v>6318</v>
      </c>
      <c r="X1341" t="s">
        <v>6319</v>
      </c>
      <c r="Y1341" t="s">
        <v>6320</v>
      </c>
    </row>
    <row r="1343" spans="1:25" x14ac:dyDescent="0.25">
      <c r="A1343">
        <v>6048.3</v>
      </c>
      <c r="B1343" t="s">
        <v>1199</v>
      </c>
      <c r="C1343">
        <v>450</v>
      </c>
      <c r="E1343" t="s">
        <v>7230</v>
      </c>
      <c r="F1343" t="s">
        <v>6310</v>
      </c>
      <c r="G1343" t="s">
        <v>5218</v>
      </c>
      <c r="H1343" t="s">
        <v>5216</v>
      </c>
      <c r="I1343" t="s">
        <v>5219</v>
      </c>
      <c r="J1343">
        <v>5741220300</v>
      </c>
      <c r="K1343">
        <v>9480</v>
      </c>
      <c r="L1343" t="s">
        <v>5885</v>
      </c>
      <c r="N1343" t="s">
        <v>7173</v>
      </c>
      <c r="O1343" t="s">
        <v>7184</v>
      </c>
      <c r="P1343" t="s">
        <v>7763</v>
      </c>
      <c r="Q1343" t="s">
        <v>1236</v>
      </c>
      <c r="R1343" t="s">
        <v>7216</v>
      </c>
      <c r="S1343" t="s">
        <v>4793</v>
      </c>
      <c r="T1343" t="s">
        <v>6309</v>
      </c>
      <c r="U1343" t="s">
        <v>6317</v>
      </c>
      <c r="V1343" t="s">
        <v>6312</v>
      </c>
      <c r="W1343" t="s">
        <v>6318</v>
      </c>
      <c r="X1343" t="s">
        <v>6319</v>
      </c>
      <c r="Y1343" t="s">
        <v>6320</v>
      </c>
    </row>
    <row r="1345" spans="1:25" x14ac:dyDescent="0.25">
      <c r="A1345">
        <v>11992.21</v>
      </c>
      <c r="B1345" t="s">
        <v>1199</v>
      </c>
      <c r="C1345">
        <v>450</v>
      </c>
      <c r="E1345" t="s">
        <v>7230</v>
      </c>
      <c r="F1345" t="s">
        <v>6310</v>
      </c>
      <c r="G1345" t="s">
        <v>5218</v>
      </c>
      <c r="H1345" t="s">
        <v>5216</v>
      </c>
      <c r="I1345" t="s">
        <v>5219</v>
      </c>
      <c r="J1345">
        <v>5741220300</v>
      </c>
      <c r="K1345">
        <v>18960</v>
      </c>
      <c r="L1345" t="s">
        <v>5885</v>
      </c>
      <c r="N1345" t="s">
        <v>7173</v>
      </c>
      <c r="O1345" t="s">
        <v>7184</v>
      </c>
      <c r="P1345" t="s">
        <v>7763</v>
      </c>
      <c r="Q1345" t="s">
        <v>1240</v>
      </c>
      <c r="R1345" t="s">
        <v>7216</v>
      </c>
      <c r="S1345" t="s">
        <v>4793</v>
      </c>
      <c r="T1345" t="s">
        <v>6309</v>
      </c>
      <c r="U1345" t="s">
        <v>6317</v>
      </c>
      <c r="V1345" t="s">
        <v>6312</v>
      </c>
      <c r="W1345" t="s">
        <v>6318</v>
      </c>
      <c r="X1345" t="s">
        <v>6319</v>
      </c>
      <c r="Y1345" t="s">
        <v>6316</v>
      </c>
    </row>
    <row r="1347" spans="1:25" x14ac:dyDescent="0.25">
      <c r="A1347">
        <v>12004.74</v>
      </c>
      <c r="B1347" t="s">
        <v>1199</v>
      </c>
      <c r="C1347">
        <v>450</v>
      </c>
      <c r="E1347" t="s">
        <v>7230</v>
      </c>
      <c r="F1347" t="s">
        <v>6310</v>
      </c>
      <c r="G1347" t="s">
        <v>5218</v>
      </c>
      <c r="H1347" t="s">
        <v>5216</v>
      </c>
      <c r="I1347" t="s">
        <v>5219</v>
      </c>
      <c r="J1347">
        <v>5741220300</v>
      </c>
      <c r="K1347">
        <v>18960</v>
      </c>
      <c r="L1347" t="s">
        <v>5885</v>
      </c>
      <c r="N1347" t="s">
        <v>7173</v>
      </c>
      <c r="O1347" t="s">
        <v>7184</v>
      </c>
      <c r="P1347" t="s">
        <v>7763</v>
      </c>
      <c r="Q1347" t="s">
        <v>1242</v>
      </c>
      <c r="R1347" t="s">
        <v>7216</v>
      </c>
      <c r="S1347" t="s">
        <v>4793</v>
      </c>
      <c r="T1347" t="s">
        <v>6309</v>
      </c>
      <c r="U1347" t="s">
        <v>6317</v>
      </c>
      <c r="V1347" t="s">
        <v>6312</v>
      </c>
      <c r="W1347" t="s">
        <v>6318</v>
      </c>
      <c r="X1347" t="s">
        <v>6319</v>
      </c>
      <c r="Y1347" t="s">
        <v>6316</v>
      </c>
    </row>
    <row r="1349" spans="1:25" x14ac:dyDescent="0.25">
      <c r="A1349">
        <v>12041.91</v>
      </c>
      <c r="B1349" t="s">
        <v>1199</v>
      </c>
      <c r="C1349">
        <v>450</v>
      </c>
      <c r="E1349" t="s">
        <v>7230</v>
      </c>
      <c r="F1349" t="s">
        <v>6310</v>
      </c>
      <c r="G1349" t="s">
        <v>5218</v>
      </c>
      <c r="H1349" t="s">
        <v>5216</v>
      </c>
      <c r="I1349" t="s">
        <v>5219</v>
      </c>
      <c r="J1349">
        <v>5741220300</v>
      </c>
      <c r="K1349">
        <v>18960</v>
      </c>
      <c r="L1349" t="s">
        <v>5885</v>
      </c>
      <c r="N1349" t="s">
        <v>7173</v>
      </c>
      <c r="O1349" t="s">
        <v>7184</v>
      </c>
      <c r="P1349" t="s">
        <v>7763</v>
      </c>
      <c r="Q1349" t="s">
        <v>1244</v>
      </c>
      <c r="R1349" t="s">
        <v>7216</v>
      </c>
      <c r="S1349" t="s">
        <v>4793</v>
      </c>
      <c r="T1349" t="s">
        <v>6309</v>
      </c>
      <c r="U1349" t="s">
        <v>6317</v>
      </c>
      <c r="V1349" t="s">
        <v>6312</v>
      </c>
      <c r="W1349" t="s">
        <v>6318</v>
      </c>
      <c r="X1349" t="s">
        <v>6319</v>
      </c>
      <c r="Y1349" t="s">
        <v>6316</v>
      </c>
    </row>
    <row r="1351" spans="1:25" x14ac:dyDescent="0.25">
      <c r="A1351">
        <v>6046.88</v>
      </c>
      <c r="B1351" t="s">
        <v>1199</v>
      </c>
      <c r="C1351">
        <v>450</v>
      </c>
      <c r="E1351" t="s">
        <v>7230</v>
      </c>
      <c r="F1351" t="s">
        <v>6310</v>
      </c>
      <c r="G1351" t="s">
        <v>5218</v>
      </c>
      <c r="H1351" t="s">
        <v>5216</v>
      </c>
      <c r="I1351" t="s">
        <v>5219</v>
      </c>
      <c r="J1351">
        <v>5741220300</v>
      </c>
      <c r="K1351">
        <v>9480</v>
      </c>
      <c r="L1351" t="s">
        <v>5885</v>
      </c>
      <c r="N1351" t="s">
        <v>7173</v>
      </c>
      <c r="O1351" t="s">
        <v>7184</v>
      </c>
      <c r="P1351" t="s">
        <v>7763</v>
      </c>
      <c r="Q1351" t="s">
        <v>1246</v>
      </c>
      <c r="R1351" t="s">
        <v>7216</v>
      </c>
      <c r="S1351" t="s">
        <v>4793</v>
      </c>
      <c r="T1351" t="s">
        <v>6309</v>
      </c>
      <c r="U1351" t="s">
        <v>6317</v>
      </c>
      <c r="V1351" t="s">
        <v>6312</v>
      </c>
      <c r="W1351" t="s">
        <v>6318</v>
      </c>
      <c r="X1351" t="s">
        <v>6319</v>
      </c>
      <c r="Y1351" t="s">
        <v>6320</v>
      </c>
    </row>
    <row r="1353" spans="1:25" x14ac:dyDescent="0.25">
      <c r="A1353">
        <v>5695.95</v>
      </c>
      <c r="B1353" t="s">
        <v>1248</v>
      </c>
      <c r="C1353">
        <v>450</v>
      </c>
      <c r="E1353" t="s">
        <v>7269</v>
      </c>
      <c r="L1353" t="s">
        <v>5885</v>
      </c>
      <c r="N1353" t="s">
        <v>7173</v>
      </c>
      <c r="O1353" t="s">
        <v>7184</v>
      </c>
      <c r="P1353" t="s">
        <v>7763</v>
      </c>
      <c r="Q1353" t="s">
        <v>1250</v>
      </c>
      <c r="R1353" t="s">
        <v>7265</v>
      </c>
      <c r="S1353" t="s">
        <v>4793</v>
      </c>
    </row>
    <row r="1354" spans="1:25" x14ac:dyDescent="0.25">
      <c r="A1354">
        <v>12289.93</v>
      </c>
      <c r="B1354" t="s">
        <v>1248</v>
      </c>
      <c r="C1354">
        <v>450</v>
      </c>
      <c r="E1354" t="s">
        <v>7269</v>
      </c>
      <c r="L1354" t="s">
        <v>5885</v>
      </c>
      <c r="N1354" t="s">
        <v>7173</v>
      </c>
      <c r="O1354" t="s">
        <v>7184</v>
      </c>
      <c r="P1354" t="s">
        <v>7763</v>
      </c>
      <c r="Q1354" t="s">
        <v>1252</v>
      </c>
      <c r="R1354" t="s">
        <v>7265</v>
      </c>
      <c r="S1354" t="s">
        <v>4793</v>
      </c>
    </row>
    <row r="1355" spans="1:25" x14ac:dyDescent="0.25">
      <c r="A1355">
        <v>11598.09</v>
      </c>
      <c r="B1355" t="s">
        <v>1248</v>
      </c>
      <c r="C1355">
        <v>450</v>
      </c>
      <c r="E1355" t="s">
        <v>7269</v>
      </c>
      <c r="L1355" t="s">
        <v>5885</v>
      </c>
      <c r="N1355" t="s">
        <v>7173</v>
      </c>
      <c r="O1355" t="s">
        <v>7184</v>
      </c>
      <c r="P1355" t="s">
        <v>7763</v>
      </c>
      <c r="Q1355" t="s">
        <v>1254</v>
      </c>
      <c r="R1355" t="s">
        <v>7265</v>
      </c>
      <c r="S1355" t="s">
        <v>4793</v>
      </c>
    </row>
    <row r="1356" spans="1:25" x14ac:dyDescent="0.25">
      <c r="A1356">
        <v>11638.66</v>
      </c>
      <c r="B1356" t="s">
        <v>1248</v>
      </c>
      <c r="C1356">
        <v>450</v>
      </c>
      <c r="E1356" t="s">
        <v>7269</v>
      </c>
      <c r="L1356" t="s">
        <v>5885</v>
      </c>
      <c r="N1356" t="s">
        <v>7173</v>
      </c>
      <c r="O1356" t="s">
        <v>7184</v>
      </c>
      <c r="P1356" t="s">
        <v>7763</v>
      </c>
      <c r="Q1356" t="s">
        <v>1256</v>
      </c>
      <c r="R1356" t="s">
        <v>7265</v>
      </c>
      <c r="S1356" t="s">
        <v>4793</v>
      </c>
    </row>
    <row r="1357" spans="1:25" x14ac:dyDescent="0.25">
      <c r="A1357">
        <v>268207</v>
      </c>
      <c r="B1357" t="s">
        <v>1263</v>
      </c>
      <c r="C1357">
        <v>27500</v>
      </c>
      <c r="L1357" t="s">
        <v>4788</v>
      </c>
      <c r="N1357" t="s">
        <v>7760</v>
      </c>
      <c r="O1357" t="s">
        <v>4788</v>
      </c>
      <c r="P1357" t="s">
        <v>7763</v>
      </c>
      <c r="Q1357" t="s">
        <v>1264</v>
      </c>
      <c r="R1357" t="s">
        <v>5220</v>
      </c>
      <c r="S1357" t="s">
        <v>3931</v>
      </c>
    </row>
    <row r="1358" spans="1:25" x14ac:dyDescent="0.25">
      <c r="A1358">
        <v>17975.810000000001</v>
      </c>
      <c r="B1358" t="s">
        <v>1273</v>
      </c>
      <c r="K1358">
        <v>1000</v>
      </c>
      <c r="L1358" t="s">
        <v>5885</v>
      </c>
      <c r="N1358" t="s">
        <v>7176</v>
      </c>
      <c r="O1358" t="s">
        <v>7182</v>
      </c>
      <c r="P1358" t="s">
        <v>7760</v>
      </c>
      <c r="Q1358" t="s">
        <v>7065</v>
      </c>
      <c r="R1358" t="s">
        <v>3699</v>
      </c>
      <c r="S1358" t="s">
        <v>7448</v>
      </c>
      <c r="T1358" t="s">
        <v>3902</v>
      </c>
      <c r="U1358" t="s">
        <v>5221</v>
      </c>
    </row>
    <row r="1359" spans="1:25" x14ac:dyDescent="0.25">
      <c r="C1359">
        <v>400</v>
      </c>
      <c r="E1359" t="s">
        <v>7657</v>
      </c>
    </row>
    <row r="1360" spans="1:25" x14ac:dyDescent="0.25">
      <c r="A1360">
        <v>37041.29</v>
      </c>
      <c r="B1360" t="s">
        <v>1273</v>
      </c>
      <c r="K1360">
        <v>2000</v>
      </c>
      <c r="L1360" t="s">
        <v>5885</v>
      </c>
      <c r="N1360" t="s">
        <v>7176</v>
      </c>
      <c r="O1360" t="s">
        <v>7182</v>
      </c>
      <c r="P1360" t="s">
        <v>7760</v>
      </c>
      <c r="Q1360" t="s">
        <v>7066</v>
      </c>
      <c r="R1360" t="s">
        <v>6747</v>
      </c>
      <c r="S1360" t="s">
        <v>7448</v>
      </c>
      <c r="T1360" t="s">
        <v>3902</v>
      </c>
      <c r="U1360" t="s">
        <v>5221</v>
      </c>
    </row>
    <row r="1361" spans="1:22" x14ac:dyDescent="0.25">
      <c r="C1361">
        <v>400</v>
      </c>
      <c r="E1361" t="s">
        <v>7657</v>
      </c>
    </row>
    <row r="1362" spans="1:22" x14ac:dyDescent="0.25">
      <c r="A1362">
        <v>19096.150000000001</v>
      </c>
      <c r="B1362" t="s">
        <v>1273</v>
      </c>
      <c r="K1362">
        <v>1000</v>
      </c>
      <c r="L1362" t="s">
        <v>5885</v>
      </c>
      <c r="N1362" t="s">
        <v>7176</v>
      </c>
      <c r="O1362" t="s">
        <v>7182</v>
      </c>
      <c r="P1362" t="s">
        <v>7760</v>
      </c>
      <c r="Q1362" t="s">
        <v>7067</v>
      </c>
      <c r="R1362" t="s">
        <v>3699</v>
      </c>
      <c r="S1362" t="s">
        <v>7448</v>
      </c>
      <c r="T1362" t="s">
        <v>3902</v>
      </c>
      <c r="U1362" t="s">
        <v>5221</v>
      </c>
    </row>
    <row r="1363" spans="1:22" x14ac:dyDescent="0.25">
      <c r="C1363">
        <v>400</v>
      </c>
      <c r="E1363" t="s">
        <v>7657</v>
      </c>
    </row>
    <row r="1364" spans="1:22" x14ac:dyDescent="0.25">
      <c r="A1364">
        <v>1676.46</v>
      </c>
      <c r="B1364" t="s">
        <v>1273</v>
      </c>
      <c r="K1364">
        <v>32</v>
      </c>
      <c r="L1364" t="s">
        <v>5885</v>
      </c>
      <c r="N1364" t="s">
        <v>7176</v>
      </c>
      <c r="O1364" t="s">
        <v>7182</v>
      </c>
      <c r="P1364" t="s">
        <v>7760</v>
      </c>
      <c r="Q1364" t="s">
        <v>7068</v>
      </c>
      <c r="R1364" t="s">
        <v>6258</v>
      </c>
      <c r="S1364" t="s">
        <v>7449</v>
      </c>
      <c r="T1364" t="s">
        <v>5222</v>
      </c>
      <c r="U1364" t="s">
        <v>5223</v>
      </c>
    </row>
    <row r="1365" spans="1:22" x14ac:dyDescent="0.25">
      <c r="C1365">
        <v>250</v>
      </c>
      <c r="E1365" t="s">
        <v>7658</v>
      </c>
    </row>
    <row r="1366" spans="1:22" x14ac:dyDescent="0.25">
      <c r="A1366">
        <v>19349.240000000002</v>
      </c>
      <c r="B1366" t="s">
        <v>1273</v>
      </c>
      <c r="K1366">
        <v>1000</v>
      </c>
      <c r="L1366" t="s">
        <v>5885</v>
      </c>
      <c r="N1366" t="s">
        <v>7176</v>
      </c>
      <c r="O1366" t="s">
        <v>7182</v>
      </c>
      <c r="P1366" t="s">
        <v>7760</v>
      </c>
      <c r="Q1366" t="s">
        <v>7067</v>
      </c>
      <c r="R1366" t="s">
        <v>3699</v>
      </c>
      <c r="S1366" t="s">
        <v>7448</v>
      </c>
      <c r="T1366" t="s">
        <v>3902</v>
      </c>
      <c r="U1366" t="s">
        <v>5221</v>
      </c>
    </row>
    <row r="1367" spans="1:22" x14ac:dyDescent="0.25">
      <c r="C1367">
        <v>400</v>
      </c>
      <c r="E1367" t="s">
        <v>7657</v>
      </c>
    </row>
    <row r="1368" spans="1:22" x14ac:dyDescent="0.25">
      <c r="A1368">
        <v>17986.93</v>
      </c>
      <c r="B1368" t="s">
        <v>1273</v>
      </c>
      <c r="K1368">
        <v>1000</v>
      </c>
      <c r="L1368" t="s">
        <v>5885</v>
      </c>
      <c r="N1368" t="s">
        <v>7176</v>
      </c>
      <c r="O1368" t="s">
        <v>7182</v>
      </c>
      <c r="P1368" t="s">
        <v>7760</v>
      </c>
      <c r="Q1368" t="s">
        <v>7069</v>
      </c>
      <c r="R1368" t="s">
        <v>3699</v>
      </c>
      <c r="S1368" t="s">
        <v>7448</v>
      </c>
      <c r="T1368" t="s">
        <v>3902</v>
      </c>
      <c r="U1368" t="s">
        <v>5221</v>
      </c>
    </row>
    <row r="1369" spans="1:22" x14ac:dyDescent="0.25">
      <c r="C1369">
        <v>400</v>
      </c>
      <c r="E1369" t="s">
        <v>7657</v>
      </c>
    </row>
    <row r="1370" spans="1:22" x14ac:dyDescent="0.25">
      <c r="A1370">
        <v>18065.73</v>
      </c>
      <c r="B1370" t="s">
        <v>1273</v>
      </c>
      <c r="K1370">
        <v>1000</v>
      </c>
      <c r="L1370" t="s">
        <v>5885</v>
      </c>
      <c r="N1370" t="s">
        <v>7176</v>
      </c>
      <c r="O1370" t="s">
        <v>7182</v>
      </c>
      <c r="P1370" t="s">
        <v>7760</v>
      </c>
      <c r="Q1370" t="s">
        <v>7070</v>
      </c>
      <c r="R1370" t="s">
        <v>3699</v>
      </c>
      <c r="S1370" t="s">
        <v>7448</v>
      </c>
      <c r="T1370" t="s">
        <v>3902</v>
      </c>
      <c r="U1370" t="s">
        <v>5224</v>
      </c>
    </row>
    <row r="1371" spans="1:22" x14ac:dyDescent="0.25">
      <c r="C1371">
        <v>400</v>
      </c>
      <c r="E1371" t="s">
        <v>7657</v>
      </c>
    </row>
    <row r="1372" spans="1:22" x14ac:dyDescent="0.25">
      <c r="A1372">
        <v>18334.8</v>
      </c>
      <c r="B1372" t="s">
        <v>1273</v>
      </c>
      <c r="K1372">
        <v>1000</v>
      </c>
      <c r="L1372" t="s">
        <v>5885</v>
      </c>
      <c r="N1372" t="s">
        <v>7176</v>
      </c>
      <c r="O1372" t="s">
        <v>7182</v>
      </c>
      <c r="P1372" t="s">
        <v>7760</v>
      </c>
      <c r="Q1372" t="s">
        <v>7071</v>
      </c>
      <c r="R1372" t="s">
        <v>3699</v>
      </c>
      <c r="S1372" t="s">
        <v>7448</v>
      </c>
      <c r="T1372" t="s">
        <v>3902</v>
      </c>
      <c r="U1372" t="s">
        <v>5224</v>
      </c>
    </row>
    <row r="1373" spans="1:22" x14ac:dyDescent="0.25">
      <c r="C1373">
        <v>400</v>
      </c>
      <c r="E1373" t="s">
        <v>7657</v>
      </c>
    </row>
    <row r="1374" spans="1:22" x14ac:dyDescent="0.25">
      <c r="A1374">
        <v>35171.589999999997</v>
      </c>
      <c r="B1374" t="s">
        <v>1273</v>
      </c>
      <c r="K1374">
        <v>2000</v>
      </c>
      <c r="L1374" t="s">
        <v>5885</v>
      </c>
      <c r="N1374" t="s">
        <v>7176</v>
      </c>
      <c r="O1374" t="s">
        <v>7182</v>
      </c>
      <c r="P1374" t="s">
        <v>7760</v>
      </c>
      <c r="Q1374" t="s">
        <v>7072</v>
      </c>
      <c r="R1374" t="s">
        <v>6747</v>
      </c>
      <c r="S1374" t="s">
        <v>7448</v>
      </c>
      <c r="T1374" t="s">
        <v>5224</v>
      </c>
    </row>
    <row r="1375" spans="1:22" x14ac:dyDescent="0.25">
      <c r="C1375">
        <v>440</v>
      </c>
      <c r="E1375" t="s">
        <v>7657</v>
      </c>
    </row>
    <row r="1376" spans="1:22" x14ac:dyDescent="0.25">
      <c r="A1376">
        <v>19178.96</v>
      </c>
      <c r="B1376" t="s">
        <v>1273</v>
      </c>
      <c r="K1376">
        <v>1000</v>
      </c>
      <c r="L1376" t="s">
        <v>5885</v>
      </c>
      <c r="N1376" t="s">
        <v>7176</v>
      </c>
      <c r="O1376" t="s">
        <v>7182</v>
      </c>
      <c r="P1376" t="s">
        <v>7760</v>
      </c>
      <c r="Q1376" t="s">
        <v>1295</v>
      </c>
      <c r="R1376" t="s">
        <v>3699</v>
      </c>
      <c r="S1376" t="s">
        <v>7448</v>
      </c>
      <c r="T1376" t="s">
        <v>3902</v>
      </c>
      <c r="U1376" t="s">
        <v>3943</v>
      </c>
      <c r="V1376" t="s">
        <v>6321</v>
      </c>
    </row>
    <row r="1377" spans="1:101" x14ac:dyDescent="0.25">
      <c r="C1377">
        <v>400</v>
      </c>
      <c r="E1377" t="s">
        <v>7657</v>
      </c>
      <c r="F1377" t="s">
        <v>6322</v>
      </c>
    </row>
    <row r="1378" spans="1:101" x14ac:dyDescent="0.25">
      <c r="A1378">
        <v>59904.3</v>
      </c>
      <c r="B1378" t="s">
        <v>1273</v>
      </c>
      <c r="K1378">
        <v>3928</v>
      </c>
      <c r="L1378" t="s">
        <v>5885</v>
      </c>
      <c r="N1378" t="s">
        <v>7176</v>
      </c>
      <c r="O1378" t="s">
        <v>7182</v>
      </c>
      <c r="P1378" t="s">
        <v>7760</v>
      </c>
      <c r="Q1378" t="s">
        <v>1297</v>
      </c>
      <c r="R1378" t="s">
        <v>6792</v>
      </c>
      <c r="S1378" t="s">
        <v>7448</v>
      </c>
      <c r="T1378" t="s">
        <v>3902</v>
      </c>
      <c r="U1378" t="s">
        <v>3943</v>
      </c>
      <c r="V1378" t="s">
        <v>6321</v>
      </c>
    </row>
    <row r="1379" spans="1:101" x14ac:dyDescent="0.25">
      <c r="C1379">
        <v>400</v>
      </c>
      <c r="E1379" t="s">
        <v>7657</v>
      </c>
      <c r="F1379" t="s">
        <v>6322</v>
      </c>
    </row>
    <row r="1380" spans="1:101" x14ac:dyDescent="0.25">
      <c r="A1380">
        <v>256928.13</v>
      </c>
      <c r="B1380" t="s">
        <v>1304</v>
      </c>
      <c r="C1380">
        <v>500</v>
      </c>
      <c r="E1380" t="s">
        <v>7192</v>
      </c>
      <c r="F1380" t="s">
        <v>5227</v>
      </c>
      <c r="G1380" t="s">
        <v>5227</v>
      </c>
      <c r="H1380" t="s">
        <v>4301</v>
      </c>
      <c r="I1380" t="s">
        <v>4301</v>
      </c>
      <c r="J1380" t="s">
        <v>4301</v>
      </c>
      <c r="K1380">
        <v>1</v>
      </c>
      <c r="L1380" t="s">
        <v>4788</v>
      </c>
      <c r="N1380" t="s">
        <v>7760</v>
      </c>
      <c r="O1380" t="s">
        <v>4788</v>
      </c>
      <c r="P1380" t="s">
        <v>7763</v>
      </c>
      <c r="Q1380" t="s">
        <v>1306</v>
      </c>
      <c r="R1380" t="s">
        <v>3950</v>
      </c>
      <c r="S1380" t="s">
        <v>5225</v>
      </c>
      <c r="T1380" t="s">
        <v>5226</v>
      </c>
      <c r="U1380" t="s">
        <v>7192</v>
      </c>
      <c r="V1380" t="s">
        <v>6323</v>
      </c>
      <c r="W1380" t="s">
        <v>6324</v>
      </c>
      <c r="X1380" t="s">
        <v>5888</v>
      </c>
      <c r="Y1380" t="s">
        <v>6126</v>
      </c>
      <c r="Z1380" t="s">
        <v>6127</v>
      </c>
      <c r="AA1380" t="s">
        <v>3689</v>
      </c>
    </row>
    <row r="1382" spans="1:101" x14ac:dyDescent="0.25">
      <c r="A1382">
        <v>14824.07</v>
      </c>
      <c r="B1382" t="s">
        <v>1311</v>
      </c>
      <c r="C1382">
        <v>400</v>
      </c>
      <c r="D1382" s="22" t="s">
        <v>5241</v>
      </c>
      <c r="E1382" t="s">
        <v>7361</v>
      </c>
      <c r="L1382" t="s">
        <v>5885</v>
      </c>
      <c r="N1382" t="s">
        <v>7175</v>
      </c>
      <c r="O1382" t="s">
        <v>7184</v>
      </c>
      <c r="P1382" t="s">
        <v>7763</v>
      </c>
      <c r="Q1382" t="s">
        <v>1313</v>
      </c>
      <c r="R1382" t="s">
        <v>5228</v>
      </c>
      <c r="S1382" t="s">
        <v>3895</v>
      </c>
      <c r="T1382" t="s">
        <v>5229</v>
      </c>
      <c r="U1382" t="s">
        <v>3895</v>
      </c>
      <c r="V1382" t="s">
        <v>5230</v>
      </c>
      <c r="W1382" t="s">
        <v>5231</v>
      </c>
      <c r="X1382" t="s">
        <v>5232</v>
      </c>
      <c r="Y1382" t="s">
        <v>3962</v>
      </c>
      <c r="Z1382" t="s">
        <v>5233</v>
      </c>
      <c r="AA1382" t="s">
        <v>3962</v>
      </c>
      <c r="AB1382" t="s">
        <v>5234</v>
      </c>
      <c r="AC1382" t="s">
        <v>3895</v>
      </c>
      <c r="AD1382" t="s">
        <v>5232</v>
      </c>
      <c r="AE1382" t="s">
        <v>3895</v>
      </c>
      <c r="AF1382" t="s">
        <v>5235</v>
      </c>
      <c r="AG1382" t="s">
        <v>3895</v>
      </c>
      <c r="AH1382" t="s">
        <v>5233</v>
      </c>
      <c r="AI1382" t="s">
        <v>3895</v>
      </c>
      <c r="AJ1382" t="s">
        <v>5236</v>
      </c>
      <c r="AK1382" t="s">
        <v>3895</v>
      </c>
      <c r="AL1382" t="s">
        <v>5237</v>
      </c>
      <c r="AM1382" t="s">
        <v>3895</v>
      </c>
      <c r="AN1382" t="s">
        <v>5238</v>
      </c>
      <c r="AO1382" t="s">
        <v>3895</v>
      </c>
      <c r="AP1382" t="s">
        <v>5239</v>
      </c>
      <c r="AQ1382" t="s">
        <v>3895</v>
      </c>
      <c r="AR1382" t="s">
        <v>5240</v>
      </c>
      <c r="AS1382" t="s">
        <v>3895</v>
      </c>
      <c r="AT1382" t="s">
        <v>4914</v>
      </c>
      <c r="AU1382" t="s">
        <v>7361</v>
      </c>
      <c r="AV1382" t="s">
        <v>4914</v>
      </c>
      <c r="AW1382" t="s">
        <v>7266</v>
      </c>
      <c r="AX1382" t="s">
        <v>4914</v>
      </c>
      <c r="AY1382" t="s">
        <v>7267</v>
      </c>
      <c r="AZ1382" t="s">
        <v>4914</v>
      </c>
      <c r="BA1382" t="s">
        <v>7268</v>
      </c>
      <c r="BB1382" t="s">
        <v>4914</v>
      </c>
      <c r="BC1382" t="s">
        <v>7269</v>
      </c>
      <c r="BD1382" t="s">
        <v>4914</v>
      </c>
      <c r="BE1382" t="s">
        <v>7270</v>
      </c>
      <c r="BF1382" t="s">
        <v>4914</v>
      </c>
      <c r="BG1382" t="s">
        <v>7271</v>
      </c>
      <c r="BH1382" t="s">
        <v>4914</v>
      </c>
      <c r="BI1382" t="s">
        <v>7272</v>
      </c>
      <c r="BJ1382" t="s">
        <v>4914</v>
      </c>
      <c r="BK1382" t="s">
        <v>7273</v>
      </c>
      <c r="BL1382" t="s">
        <v>4914</v>
      </c>
      <c r="BM1382" t="s">
        <v>7274</v>
      </c>
      <c r="BN1382" t="s">
        <v>4914</v>
      </c>
      <c r="BO1382" t="s">
        <v>7275</v>
      </c>
      <c r="BP1382" t="s">
        <v>4914</v>
      </c>
      <c r="BQ1382" t="s">
        <v>7276</v>
      </c>
      <c r="BR1382" t="s">
        <v>5222</v>
      </c>
      <c r="BS1382" t="s">
        <v>7277</v>
      </c>
      <c r="BT1382" t="s">
        <v>5222</v>
      </c>
      <c r="BU1382" t="s">
        <v>7278</v>
      </c>
    </row>
    <row r="1383" spans="1:101" x14ac:dyDescent="0.25">
      <c r="A1383">
        <v>11435.2</v>
      </c>
      <c r="B1383" t="s">
        <v>1311</v>
      </c>
      <c r="D1383">
        <v>450</v>
      </c>
      <c r="E1383" t="s">
        <v>7362</v>
      </c>
      <c r="L1383" t="s">
        <v>5885</v>
      </c>
      <c r="N1383" t="s">
        <v>7760</v>
      </c>
      <c r="O1383" t="s">
        <v>7182</v>
      </c>
      <c r="P1383" t="s">
        <v>7763</v>
      </c>
      <c r="Q1383" t="s">
        <v>5847</v>
      </c>
      <c r="R1383" t="s">
        <v>5242</v>
      </c>
      <c r="S1383" t="s">
        <v>7362</v>
      </c>
      <c r="T1383" t="s">
        <v>5243</v>
      </c>
      <c r="U1383" t="s">
        <v>5242</v>
      </c>
      <c r="V1383" t="s">
        <v>7363</v>
      </c>
      <c r="W1383" t="s">
        <v>5244</v>
      </c>
      <c r="X1383" t="s">
        <v>5242</v>
      </c>
      <c r="Y1383" t="s">
        <v>7364</v>
      </c>
      <c r="Z1383" t="s">
        <v>5245</v>
      </c>
    </row>
    <row r="1384" spans="1:101" x14ac:dyDescent="0.25">
      <c r="A1384">
        <v>25690.77</v>
      </c>
      <c r="B1384" t="s">
        <v>1311</v>
      </c>
      <c r="D1384">
        <v>450</v>
      </c>
      <c r="E1384" t="s">
        <v>7365</v>
      </c>
      <c r="L1384" t="s">
        <v>5885</v>
      </c>
      <c r="N1384" t="s">
        <v>7760</v>
      </c>
      <c r="O1384" t="s">
        <v>7182</v>
      </c>
      <c r="P1384" t="s">
        <v>7763</v>
      </c>
      <c r="Q1384" t="s">
        <v>5848</v>
      </c>
      <c r="R1384" t="s">
        <v>5242</v>
      </c>
      <c r="S1384" t="s">
        <v>7365</v>
      </c>
      <c r="T1384" t="s">
        <v>4078</v>
      </c>
      <c r="U1384" t="s">
        <v>5242</v>
      </c>
      <c r="V1384" t="s">
        <v>7362</v>
      </c>
      <c r="W1384" t="s">
        <v>5243</v>
      </c>
      <c r="X1384" t="s">
        <v>5242</v>
      </c>
      <c r="Y1384" t="s">
        <v>7363</v>
      </c>
      <c r="Z1384" t="s">
        <v>5244</v>
      </c>
      <c r="AA1384" t="s">
        <v>5242</v>
      </c>
      <c r="AB1384" t="s">
        <v>7364</v>
      </c>
      <c r="AC1384" t="s">
        <v>5245</v>
      </c>
    </row>
    <row r="1385" spans="1:101" x14ac:dyDescent="0.25">
      <c r="A1385">
        <v>1962.58</v>
      </c>
      <c r="B1385" t="s">
        <v>1311</v>
      </c>
      <c r="D1385">
        <v>50</v>
      </c>
      <c r="E1385" t="s">
        <v>7365</v>
      </c>
      <c r="L1385" t="s">
        <v>5885</v>
      </c>
      <c r="N1385" t="s">
        <v>7760</v>
      </c>
      <c r="O1385" t="s">
        <v>7182</v>
      </c>
      <c r="P1385" t="s">
        <v>7763</v>
      </c>
      <c r="Q1385" t="s">
        <v>5849</v>
      </c>
      <c r="R1385" t="s">
        <v>5242</v>
      </c>
      <c r="S1385" t="s">
        <v>7365</v>
      </c>
      <c r="T1385" t="s">
        <v>4078</v>
      </c>
      <c r="U1385" t="s">
        <v>5242</v>
      </c>
      <c r="V1385" t="s">
        <v>7366</v>
      </c>
      <c r="W1385" t="s">
        <v>4076</v>
      </c>
    </row>
    <row r="1386" spans="1:101" x14ac:dyDescent="0.25">
      <c r="A1386">
        <v>22831.68</v>
      </c>
      <c r="B1386" t="s">
        <v>1311</v>
      </c>
      <c r="D1386">
        <v>450</v>
      </c>
      <c r="E1386" t="s">
        <v>7367</v>
      </c>
      <c r="L1386" t="s">
        <v>5885</v>
      </c>
      <c r="N1386" t="s">
        <v>7760</v>
      </c>
      <c r="O1386" t="s">
        <v>7182</v>
      </c>
      <c r="P1386" t="s">
        <v>7763</v>
      </c>
      <c r="Q1386" t="s">
        <v>5850</v>
      </c>
      <c r="R1386" t="s">
        <v>5246</v>
      </c>
      <c r="S1386" t="s">
        <v>7367</v>
      </c>
      <c r="T1386" t="s">
        <v>4078</v>
      </c>
      <c r="U1386" t="s">
        <v>5242</v>
      </c>
      <c r="V1386" t="s">
        <v>7365</v>
      </c>
      <c r="W1386" t="s">
        <v>4078</v>
      </c>
      <c r="X1386" t="s">
        <v>5242</v>
      </c>
      <c r="Y1386" t="s">
        <v>7362</v>
      </c>
      <c r="Z1386" t="s">
        <v>5243</v>
      </c>
      <c r="AA1386" t="s">
        <v>5242</v>
      </c>
      <c r="AB1386" t="s">
        <v>7363</v>
      </c>
      <c r="AC1386" t="s">
        <v>5244</v>
      </c>
      <c r="AD1386" t="s">
        <v>5242</v>
      </c>
      <c r="AE1386" t="s">
        <v>7364</v>
      </c>
      <c r="AF1386" t="s">
        <v>5245</v>
      </c>
    </row>
    <row r="1387" spans="1:101" x14ac:dyDescent="0.25">
      <c r="A1387">
        <v>16327.47</v>
      </c>
      <c r="B1387" t="s">
        <v>1311</v>
      </c>
      <c r="C1387">
        <v>250</v>
      </c>
      <c r="D1387" s="22" t="s">
        <v>5255</v>
      </c>
      <c r="E1387" t="s">
        <v>7278</v>
      </c>
      <c r="L1387" t="s">
        <v>5885</v>
      </c>
      <c r="N1387" t="s">
        <v>7173</v>
      </c>
      <c r="O1387" t="s">
        <v>7184</v>
      </c>
      <c r="P1387" t="s">
        <v>7763</v>
      </c>
      <c r="Q1387" t="s">
        <v>1326</v>
      </c>
      <c r="R1387" t="s">
        <v>5222</v>
      </c>
      <c r="S1387" t="s">
        <v>7278</v>
      </c>
      <c r="T1387" t="s">
        <v>5222</v>
      </c>
      <c r="U1387" t="s">
        <v>7279</v>
      </c>
      <c r="V1387" t="s">
        <v>4914</v>
      </c>
      <c r="W1387" t="s">
        <v>7368</v>
      </c>
      <c r="X1387" t="s">
        <v>4914</v>
      </c>
      <c r="Y1387" t="s">
        <v>7276</v>
      </c>
      <c r="Z1387" t="s">
        <v>4914</v>
      </c>
      <c r="AA1387" t="s">
        <v>7275</v>
      </c>
      <c r="AB1387" t="s">
        <v>4914</v>
      </c>
      <c r="AC1387" t="s">
        <v>7267</v>
      </c>
      <c r="AD1387" t="s">
        <v>4914</v>
      </c>
      <c r="AE1387" t="s">
        <v>7361</v>
      </c>
      <c r="AF1387" t="s">
        <v>4914</v>
      </c>
      <c r="AG1387" t="s">
        <v>7280</v>
      </c>
      <c r="AH1387" t="s">
        <v>4914</v>
      </c>
      <c r="AI1387" t="s">
        <v>7279</v>
      </c>
      <c r="AJ1387" t="s">
        <v>4914</v>
      </c>
      <c r="AK1387" t="s">
        <v>7266</v>
      </c>
      <c r="AL1387" t="s">
        <v>4914</v>
      </c>
      <c r="AM1387" t="s">
        <v>7268</v>
      </c>
      <c r="AN1387" t="s">
        <v>5247</v>
      </c>
      <c r="AO1387" t="s">
        <v>3895</v>
      </c>
      <c r="AP1387" t="s">
        <v>5248</v>
      </c>
      <c r="AQ1387" t="s">
        <v>3957</v>
      </c>
      <c r="AR1387" t="s">
        <v>5249</v>
      </c>
      <c r="AS1387" t="s">
        <v>3895</v>
      </c>
      <c r="AT1387" t="s">
        <v>5250</v>
      </c>
      <c r="AU1387" t="s">
        <v>4914</v>
      </c>
      <c r="AV1387" t="s">
        <v>5238</v>
      </c>
      <c r="AW1387" t="s">
        <v>3895</v>
      </c>
      <c r="AX1387" t="s">
        <v>5238</v>
      </c>
      <c r="AY1387" t="s">
        <v>4914</v>
      </c>
      <c r="AZ1387" t="s">
        <v>5229</v>
      </c>
      <c r="BA1387" t="s">
        <v>3895</v>
      </c>
      <c r="BB1387" t="s">
        <v>5236</v>
      </c>
      <c r="BC1387" t="s">
        <v>3895</v>
      </c>
      <c r="BD1387" t="s">
        <v>5235</v>
      </c>
      <c r="BE1387" t="s">
        <v>3895</v>
      </c>
      <c r="BF1387" t="s">
        <v>5251</v>
      </c>
      <c r="BG1387" t="s">
        <v>3895</v>
      </c>
      <c r="BH1387" t="s">
        <v>5233</v>
      </c>
      <c r="BI1387" t="s">
        <v>3895</v>
      </c>
      <c r="BJ1387" t="s">
        <v>5234</v>
      </c>
      <c r="BK1387" t="s">
        <v>3895</v>
      </c>
      <c r="BL1387" t="s">
        <v>5232</v>
      </c>
      <c r="BM1387" t="s">
        <v>3895</v>
      </c>
      <c r="BN1387" t="s">
        <v>5232</v>
      </c>
      <c r="BO1387" t="s">
        <v>3962</v>
      </c>
      <c r="BP1387" t="s">
        <v>5232</v>
      </c>
      <c r="BQ1387" t="s">
        <v>4914</v>
      </c>
      <c r="BR1387" t="s">
        <v>5252</v>
      </c>
      <c r="BS1387" t="s">
        <v>3895</v>
      </c>
      <c r="BT1387" t="s">
        <v>5252</v>
      </c>
      <c r="BU1387" t="s">
        <v>4914</v>
      </c>
      <c r="BV1387" t="s">
        <v>5239</v>
      </c>
      <c r="BW1387" t="s">
        <v>3895</v>
      </c>
      <c r="BX1387" t="s">
        <v>5239</v>
      </c>
      <c r="BY1387" t="s">
        <v>4914</v>
      </c>
      <c r="BZ1387" t="s">
        <v>5253</v>
      </c>
      <c r="CA1387" t="s">
        <v>3895</v>
      </c>
      <c r="CB1387" t="s">
        <v>5237</v>
      </c>
      <c r="CC1387" t="s">
        <v>4914</v>
      </c>
      <c r="CD1387" t="s">
        <v>5254</v>
      </c>
      <c r="CE1387" t="s">
        <v>5231</v>
      </c>
    </row>
    <row r="1388" spans="1:101" x14ac:dyDescent="0.25">
      <c r="A1388">
        <v>10228.870000000001</v>
      </c>
      <c r="B1388" t="s">
        <v>1311</v>
      </c>
      <c r="C1388">
        <v>10500</v>
      </c>
      <c r="D1388">
        <v>450</v>
      </c>
      <c r="E1388" t="s">
        <v>7281</v>
      </c>
      <c r="L1388" t="s">
        <v>5885</v>
      </c>
      <c r="N1388" t="s">
        <v>7760</v>
      </c>
      <c r="O1388" t="s">
        <v>7182</v>
      </c>
      <c r="P1388" t="s">
        <v>7763</v>
      </c>
      <c r="Q1388" t="s">
        <v>5851</v>
      </c>
      <c r="R1388" t="s">
        <v>5214</v>
      </c>
      <c r="S1388" t="s">
        <v>7281</v>
      </c>
      <c r="T1388" t="s">
        <v>5245</v>
      </c>
    </row>
    <row r="1389" spans="1:101" x14ac:dyDescent="0.25">
      <c r="A1389">
        <v>31197.3</v>
      </c>
      <c r="B1389" t="s">
        <v>1311</v>
      </c>
      <c r="D1389">
        <v>100</v>
      </c>
      <c r="E1389" t="s">
        <v>7369</v>
      </c>
      <c r="F1389" t="s">
        <v>6326</v>
      </c>
      <c r="G1389" t="s">
        <v>6326</v>
      </c>
      <c r="J1389" t="s">
        <v>5256</v>
      </c>
      <c r="K1389">
        <v>20</v>
      </c>
      <c r="L1389" t="s">
        <v>5885</v>
      </c>
      <c r="N1389" t="s">
        <v>7760</v>
      </c>
      <c r="O1389" t="s">
        <v>7182</v>
      </c>
      <c r="P1389" t="s">
        <v>7763</v>
      </c>
      <c r="Q1389" t="s">
        <v>5852</v>
      </c>
      <c r="R1389" t="s">
        <v>5242</v>
      </c>
      <c r="S1389" t="s">
        <v>7369</v>
      </c>
      <c r="T1389" t="s">
        <v>4071</v>
      </c>
      <c r="U1389" t="s">
        <v>6325</v>
      </c>
      <c r="V1389" t="s">
        <v>6327</v>
      </c>
      <c r="W1389" t="s">
        <v>6328</v>
      </c>
      <c r="X1389" t="s">
        <v>5956</v>
      </c>
      <c r="Y1389" t="s">
        <v>5246</v>
      </c>
      <c r="Z1389" t="s">
        <v>7370</v>
      </c>
      <c r="AA1389" t="s">
        <v>4076</v>
      </c>
      <c r="AB1389" t="s">
        <v>6325</v>
      </c>
      <c r="AC1389" t="s">
        <v>6327</v>
      </c>
      <c r="AD1389" t="s">
        <v>6328</v>
      </c>
      <c r="AE1389" t="s">
        <v>4625</v>
      </c>
      <c r="AF1389" t="s">
        <v>5246</v>
      </c>
      <c r="AG1389" t="s">
        <v>7371</v>
      </c>
      <c r="AH1389" t="s">
        <v>5257</v>
      </c>
      <c r="AI1389" t="s">
        <v>6325</v>
      </c>
      <c r="AJ1389" t="s">
        <v>6327</v>
      </c>
      <c r="AK1389" t="s">
        <v>6328</v>
      </c>
      <c r="AL1389" t="s">
        <v>4625</v>
      </c>
      <c r="AM1389" t="s">
        <v>5242</v>
      </c>
      <c r="AN1389" t="s">
        <v>7366</v>
      </c>
      <c r="AO1389" t="s">
        <v>4076</v>
      </c>
      <c r="AP1389" t="s">
        <v>6325</v>
      </c>
      <c r="AQ1389" t="s">
        <v>6327</v>
      </c>
      <c r="AR1389" t="s">
        <v>6328</v>
      </c>
      <c r="AS1389" t="s">
        <v>4626</v>
      </c>
      <c r="AT1389" t="s">
        <v>5242</v>
      </c>
      <c r="AU1389" t="s">
        <v>7365</v>
      </c>
      <c r="AV1389" t="s">
        <v>4078</v>
      </c>
      <c r="AW1389" t="s">
        <v>6325</v>
      </c>
      <c r="AX1389" t="s">
        <v>6327</v>
      </c>
      <c r="AY1389" t="s">
        <v>6328</v>
      </c>
      <c r="AZ1389" t="s">
        <v>4625</v>
      </c>
      <c r="BA1389" t="s">
        <v>5246</v>
      </c>
      <c r="BB1389" t="s">
        <v>7372</v>
      </c>
      <c r="BC1389" t="s">
        <v>4071</v>
      </c>
      <c r="BD1389" t="s">
        <v>6325</v>
      </c>
      <c r="BE1389" t="s">
        <v>6327</v>
      </c>
      <c r="BF1389" t="s">
        <v>6328</v>
      </c>
      <c r="BG1389" t="s">
        <v>4626</v>
      </c>
      <c r="BH1389" t="s">
        <v>5242</v>
      </c>
      <c r="BI1389" t="s">
        <v>7362</v>
      </c>
      <c r="BJ1389" t="s">
        <v>5243</v>
      </c>
      <c r="BK1389" t="s">
        <v>6325</v>
      </c>
      <c r="BL1389" t="s">
        <v>6327</v>
      </c>
      <c r="BM1389" t="s">
        <v>6328</v>
      </c>
      <c r="BN1389" t="s">
        <v>3690</v>
      </c>
      <c r="BO1389" t="s">
        <v>5246</v>
      </c>
      <c r="BP1389" t="s">
        <v>7373</v>
      </c>
      <c r="BQ1389" t="s">
        <v>5243</v>
      </c>
      <c r="BR1389" t="s">
        <v>6325</v>
      </c>
      <c r="BS1389" t="s">
        <v>6327</v>
      </c>
      <c r="BT1389" t="s">
        <v>6328</v>
      </c>
      <c r="BU1389" t="s">
        <v>5956</v>
      </c>
      <c r="BV1389" t="s">
        <v>5242</v>
      </c>
      <c r="BW1389" t="s">
        <v>7363</v>
      </c>
      <c r="BX1389" t="s">
        <v>5244</v>
      </c>
      <c r="BY1389" t="s">
        <v>6325</v>
      </c>
      <c r="BZ1389" t="s">
        <v>6327</v>
      </c>
      <c r="CA1389" t="s">
        <v>6328</v>
      </c>
      <c r="CB1389" t="s">
        <v>4624</v>
      </c>
      <c r="CC1389" t="s">
        <v>5246</v>
      </c>
      <c r="CD1389" t="s">
        <v>7374</v>
      </c>
      <c r="CE1389" t="s">
        <v>5244</v>
      </c>
      <c r="CF1389" t="s">
        <v>6325</v>
      </c>
      <c r="CG1389" t="s">
        <v>6327</v>
      </c>
      <c r="CH1389" t="s">
        <v>6328</v>
      </c>
      <c r="CI1389" t="s">
        <v>3691</v>
      </c>
      <c r="CJ1389" t="s">
        <v>5242</v>
      </c>
      <c r="CK1389" t="s">
        <v>7364</v>
      </c>
      <c r="CL1389" t="s">
        <v>5245</v>
      </c>
      <c r="CM1389" t="s">
        <v>6325</v>
      </c>
      <c r="CN1389" t="s">
        <v>6327</v>
      </c>
      <c r="CO1389" t="s">
        <v>6328</v>
      </c>
      <c r="CP1389" t="s">
        <v>6329</v>
      </c>
      <c r="CQ1389" t="s">
        <v>5246</v>
      </c>
      <c r="CR1389" t="s">
        <v>7281</v>
      </c>
      <c r="CS1389" t="s">
        <v>5245</v>
      </c>
      <c r="CT1389" t="s">
        <v>6325</v>
      </c>
      <c r="CU1389" t="s">
        <v>6327</v>
      </c>
      <c r="CV1389" t="s">
        <v>6328</v>
      </c>
      <c r="CW1389" t="s">
        <v>3691</v>
      </c>
    </row>
    <row r="1390" spans="1:101" x14ac:dyDescent="0.25">
      <c r="D1390">
        <v>50</v>
      </c>
      <c r="E1390" t="s">
        <v>7370</v>
      </c>
      <c r="F1390" t="s">
        <v>6326</v>
      </c>
      <c r="G1390" t="s">
        <v>6326</v>
      </c>
      <c r="J1390" t="s">
        <v>5256</v>
      </c>
      <c r="K1390">
        <v>10</v>
      </c>
    </row>
    <row r="1391" spans="1:101" x14ac:dyDescent="0.25">
      <c r="D1391">
        <v>75</v>
      </c>
      <c r="E1391" t="s">
        <v>7371</v>
      </c>
      <c r="F1391" t="s">
        <v>6326</v>
      </c>
      <c r="G1391" t="s">
        <v>6326</v>
      </c>
      <c r="J1391" t="s">
        <v>5256</v>
      </c>
      <c r="K1391">
        <v>10</v>
      </c>
    </row>
    <row r="1392" spans="1:101" x14ac:dyDescent="0.25">
      <c r="D1392">
        <v>50</v>
      </c>
      <c r="E1392" t="s">
        <v>7366</v>
      </c>
      <c r="F1392" t="s">
        <v>6326</v>
      </c>
      <c r="G1392" t="s">
        <v>6326</v>
      </c>
      <c r="J1392" t="s">
        <v>5256</v>
      </c>
      <c r="K1392">
        <v>15</v>
      </c>
    </row>
    <row r="1393" spans="1:45" x14ac:dyDescent="0.25">
      <c r="D1393">
        <v>150</v>
      </c>
      <c r="E1393" t="s">
        <v>7365</v>
      </c>
      <c r="F1393" t="s">
        <v>6326</v>
      </c>
      <c r="G1393" t="s">
        <v>6326</v>
      </c>
      <c r="J1393" t="s">
        <v>5256</v>
      </c>
      <c r="K1393">
        <v>10</v>
      </c>
    </row>
    <row r="1394" spans="1:45" x14ac:dyDescent="0.25">
      <c r="D1394">
        <v>100</v>
      </c>
      <c r="E1394" t="s">
        <v>7372</v>
      </c>
      <c r="F1394" t="s">
        <v>6326</v>
      </c>
      <c r="G1394" t="s">
        <v>6326</v>
      </c>
      <c r="J1394" t="s">
        <v>5256</v>
      </c>
      <c r="K1394">
        <v>15</v>
      </c>
    </row>
    <row r="1395" spans="1:45" x14ac:dyDescent="0.25">
      <c r="D1395">
        <v>225</v>
      </c>
      <c r="E1395" t="s">
        <v>7362</v>
      </c>
      <c r="F1395" t="s">
        <v>6326</v>
      </c>
      <c r="G1395" t="s">
        <v>6326</v>
      </c>
      <c r="J1395" t="s">
        <v>5256</v>
      </c>
      <c r="K1395">
        <v>4</v>
      </c>
    </row>
    <row r="1396" spans="1:45" x14ac:dyDescent="0.25">
      <c r="D1396">
        <v>225</v>
      </c>
      <c r="E1396" t="s">
        <v>7373</v>
      </c>
      <c r="F1396" t="s">
        <v>6326</v>
      </c>
      <c r="G1396" t="s">
        <v>6326</v>
      </c>
      <c r="J1396" t="s">
        <v>5256</v>
      </c>
      <c r="K1396">
        <v>20</v>
      </c>
    </row>
    <row r="1397" spans="1:45" x14ac:dyDescent="0.25">
      <c r="D1397">
        <v>300</v>
      </c>
      <c r="E1397" t="s">
        <v>7363</v>
      </c>
      <c r="F1397" t="s">
        <v>6326</v>
      </c>
      <c r="G1397" t="s">
        <v>6326</v>
      </c>
      <c r="J1397" t="s">
        <v>5256</v>
      </c>
      <c r="K1397">
        <v>6</v>
      </c>
    </row>
    <row r="1398" spans="1:45" x14ac:dyDescent="0.25">
      <c r="D1398">
        <v>300</v>
      </c>
      <c r="E1398" t="s">
        <v>7374</v>
      </c>
      <c r="F1398" t="s">
        <v>6326</v>
      </c>
      <c r="G1398" t="s">
        <v>6326</v>
      </c>
      <c r="J1398" t="s">
        <v>5256</v>
      </c>
      <c r="K1398">
        <v>12</v>
      </c>
    </row>
    <row r="1399" spans="1:45" x14ac:dyDescent="0.25">
      <c r="D1399">
        <v>450</v>
      </c>
      <c r="E1399" t="s">
        <v>7364</v>
      </c>
      <c r="F1399" t="s">
        <v>6326</v>
      </c>
      <c r="G1399" t="s">
        <v>6326</v>
      </c>
      <c r="J1399" t="s">
        <v>5256</v>
      </c>
      <c r="K1399">
        <v>18</v>
      </c>
    </row>
    <row r="1400" spans="1:45" x14ac:dyDescent="0.25">
      <c r="D1400">
        <v>450</v>
      </c>
      <c r="E1400" t="s">
        <v>7281</v>
      </c>
      <c r="F1400" t="s">
        <v>6326</v>
      </c>
      <c r="G1400" t="s">
        <v>6326</v>
      </c>
      <c r="J1400" t="s">
        <v>5256</v>
      </c>
      <c r="K1400">
        <v>12</v>
      </c>
    </row>
    <row r="1402" spans="1:45" x14ac:dyDescent="0.25">
      <c r="A1402">
        <v>6766.42</v>
      </c>
      <c r="B1402" t="s">
        <v>1311</v>
      </c>
      <c r="D1402">
        <v>450</v>
      </c>
      <c r="E1402" t="s">
        <v>7281</v>
      </c>
      <c r="F1402" t="s">
        <v>6326</v>
      </c>
      <c r="G1402" t="s">
        <v>6326</v>
      </c>
      <c r="J1402" t="s">
        <v>5256</v>
      </c>
      <c r="K1402">
        <v>13</v>
      </c>
      <c r="L1402" t="s">
        <v>5885</v>
      </c>
      <c r="N1402" t="s">
        <v>7760</v>
      </c>
      <c r="O1402" t="s">
        <v>7182</v>
      </c>
      <c r="P1402" t="s">
        <v>7763</v>
      </c>
      <c r="Q1402" t="s">
        <v>5853</v>
      </c>
      <c r="R1402" t="s">
        <v>5246</v>
      </c>
      <c r="S1402" t="s">
        <v>7281</v>
      </c>
      <c r="T1402" t="s">
        <v>5245</v>
      </c>
      <c r="U1402" t="s">
        <v>6325</v>
      </c>
      <c r="V1402" t="s">
        <v>6327</v>
      </c>
      <c r="W1402" t="s">
        <v>6328</v>
      </c>
      <c r="X1402" t="s">
        <v>6330</v>
      </c>
      <c r="Y1402" t="s">
        <v>5246</v>
      </c>
      <c r="Z1402" t="s">
        <v>7367</v>
      </c>
      <c r="AA1402" t="s">
        <v>4078</v>
      </c>
      <c r="AB1402" t="s">
        <v>6325</v>
      </c>
      <c r="AC1402" t="s">
        <v>6327</v>
      </c>
      <c r="AD1402" t="s">
        <v>6328</v>
      </c>
      <c r="AE1402" t="s">
        <v>4625</v>
      </c>
    </row>
    <row r="1403" spans="1:45" x14ac:dyDescent="0.25">
      <c r="D1403">
        <v>150</v>
      </c>
      <c r="E1403" t="s">
        <v>7367</v>
      </c>
      <c r="F1403" t="s">
        <v>6326</v>
      </c>
      <c r="G1403" t="s">
        <v>6326</v>
      </c>
      <c r="J1403" t="s">
        <v>5256</v>
      </c>
      <c r="K1403">
        <v>10</v>
      </c>
    </row>
    <row r="1405" spans="1:45" x14ac:dyDescent="0.25">
      <c r="A1405">
        <v>16843.669999999998</v>
      </c>
      <c r="B1405" t="s">
        <v>1311</v>
      </c>
      <c r="C1405">
        <v>6300</v>
      </c>
      <c r="D1405" t="s">
        <v>4645</v>
      </c>
      <c r="E1405" t="s">
        <v>7375</v>
      </c>
      <c r="F1405" t="s">
        <v>6326</v>
      </c>
      <c r="G1405" t="s">
        <v>6326</v>
      </c>
      <c r="J1405" t="s">
        <v>5256</v>
      </c>
      <c r="K1405">
        <v>2</v>
      </c>
      <c r="L1405" t="s">
        <v>5885</v>
      </c>
      <c r="N1405" t="s">
        <v>7760</v>
      </c>
      <c r="O1405" t="s">
        <v>7182</v>
      </c>
      <c r="P1405" t="s">
        <v>7763</v>
      </c>
      <c r="Q1405" t="s">
        <v>5854</v>
      </c>
      <c r="R1405" t="s">
        <v>5212</v>
      </c>
      <c r="S1405" t="s">
        <v>7375</v>
      </c>
      <c r="T1405" t="s">
        <v>5258</v>
      </c>
      <c r="U1405" t="s">
        <v>6325</v>
      </c>
      <c r="V1405" t="s">
        <v>6327</v>
      </c>
      <c r="W1405" t="s">
        <v>6328</v>
      </c>
      <c r="X1405" t="s">
        <v>3692</v>
      </c>
      <c r="Y1405" t="s">
        <v>5212</v>
      </c>
      <c r="Z1405" t="s">
        <v>7365</v>
      </c>
      <c r="AA1405" t="s">
        <v>4078</v>
      </c>
      <c r="AB1405" t="s">
        <v>6325</v>
      </c>
      <c r="AC1405" t="s">
        <v>6327</v>
      </c>
      <c r="AD1405" t="s">
        <v>6328</v>
      </c>
      <c r="AE1405" t="s">
        <v>6060</v>
      </c>
      <c r="AF1405" t="s">
        <v>5212</v>
      </c>
      <c r="AG1405" t="s">
        <v>7362</v>
      </c>
      <c r="AH1405" t="s">
        <v>5243</v>
      </c>
      <c r="AI1405" t="s">
        <v>6325</v>
      </c>
      <c r="AJ1405" t="s">
        <v>6327</v>
      </c>
      <c r="AK1405" t="s">
        <v>6328</v>
      </c>
      <c r="AL1405" t="s">
        <v>5956</v>
      </c>
      <c r="AM1405" t="s">
        <v>5212</v>
      </c>
      <c r="AN1405" t="s">
        <v>7363</v>
      </c>
      <c r="AO1405" t="s">
        <v>5244</v>
      </c>
      <c r="AP1405" t="s">
        <v>6325</v>
      </c>
      <c r="AQ1405" t="s">
        <v>6327</v>
      </c>
      <c r="AR1405" t="s">
        <v>6328</v>
      </c>
      <c r="AS1405" t="s">
        <v>5956</v>
      </c>
    </row>
    <row r="1406" spans="1:45" x14ac:dyDescent="0.25">
      <c r="C1406">
        <v>6300</v>
      </c>
      <c r="D1406">
        <v>150</v>
      </c>
      <c r="E1406" t="s">
        <v>7365</v>
      </c>
      <c r="F1406" t="s">
        <v>6326</v>
      </c>
      <c r="G1406" t="s">
        <v>6326</v>
      </c>
      <c r="J1406" t="s">
        <v>5256</v>
      </c>
      <c r="K1406">
        <v>45</v>
      </c>
    </row>
    <row r="1407" spans="1:45" x14ac:dyDescent="0.25">
      <c r="C1407">
        <v>6300</v>
      </c>
      <c r="D1407">
        <v>225</v>
      </c>
      <c r="E1407" t="s">
        <v>7362</v>
      </c>
      <c r="F1407" t="s">
        <v>6326</v>
      </c>
      <c r="G1407" t="s">
        <v>6326</v>
      </c>
      <c r="J1407" t="s">
        <v>5256</v>
      </c>
      <c r="K1407">
        <v>20</v>
      </c>
    </row>
    <row r="1408" spans="1:45" x14ac:dyDescent="0.25">
      <c r="C1408">
        <v>6300</v>
      </c>
      <c r="D1408">
        <v>300</v>
      </c>
      <c r="E1408" t="s">
        <v>7363</v>
      </c>
      <c r="F1408" t="s">
        <v>6326</v>
      </c>
      <c r="G1408" t="s">
        <v>6326</v>
      </c>
      <c r="J1408" t="s">
        <v>5256</v>
      </c>
      <c r="K1408">
        <v>20</v>
      </c>
    </row>
    <row r="1410" spans="1:52" x14ac:dyDescent="0.25">
      <c r="A1410">
        <v>6493.49</v>
      </c>
      <c r="B1410" t="s">
        <v>1311</v>
      </c>
      <c r="C1410">
        <v>10500</v>
      </c>
      <c r="D1410">
        <v>450</v>
      </c>
      <c r="E1410" t="s">
        <v>7281</v>
      </c>
      <c r="F1410" t="s">
        <v>6326</v>
      </c>
      <c r="G1410" t="s">
        <v>6326</v>
      </c>
      <c r="J1410" t="s">
        <v>5256</v>
      </c>
      <c r="K1410">
        <v>6</v>
      </c>
      <c r="L1410" t="s">
        <v>5885</v>
      </c>
      <c r="N1410" t="s">
        <v>7760</v>
      </c>
      <c r="O1410" t="s">
        <v>7182</v>
      </c>
      <c r="P1410" t="s">
        <v>7763</v>
      </c>
      <c r="Q1410" t="s">
        <v>5855</v>
      </c>
      <c r="R1410" t="s">
        <v>5214</v>
      </c>
      <c r="S1410" t="s">
        <v>7281</v>
      </c>
      <c r="T1410" t="s">
        <v>5245</v>
      </c>
      <c r="U1410" t="s">
        <v>6325</v>
      </c>
      <c r="V1410" t="s">
        <v>6327</v>
      </c>
      <c r="W1410" t="s">
        <v>6328</v>
      </c>
      <c r="X1410" t="s">
        <v>4624</v>
      </c>
      <c r="Y1410" t="s">
        <v>5214</v>
      </c>
      <c r="Z1410" t="s">
        <v>7367</v>
      </c>
      <c r="AA1410" t="s">
        <v>4078</v>
      </c>
      <c r="AB1410" t="s">
        <v>6325</v>
      </c>
      <c r="AC1410" t="s">
        <v>6327</v>
      </c>
      <c r="AD1410" t="s">
        <v>6328</v>
      </c>
      <c r="AE1410" t="s">
        <v>6187</v>
      </c>
      <c r="AF1410" t="s">
        <v>5212</v>
      </c>
      <c r="AG1410" t="s">
        <v>7366</v>
      </c>
      <c r="AH1410" t="s">
        <v>4076</v>
      </c>
      <c r="AI1410" t="s">
        <v>6325</v>
      </c>
      <c r="AJ1410" t="s">
        <v>6327</v>
      </c>
      <c r="AK1410" t="s">
        <v>6328</v>
      </c>
      <c r="AL1410" t="s">
        <v>6187</v>
      </c>
      <c r="AM1410" t="s">
        <v>5212</v>
      </c>
      <c r="AN1410" t="s">
        <v>7376</v>
      </c>
      <c r="AO1410" t="s">
        <v>5257</v>
      </c>
      <c r="AP1410" t="s">
        <v>6325</v>
      </c>
      <c r="AQ1410" t="s">
        <v>6327</v>
      </c>
      <c r="AR1410" t="s">
        <v>6328</v>
      </c>
      <c r="AS1410" t="s">
        <v>4625</v>
      </c>
      <c r="AT1410" t="s">
        <v>5212</v>
      </c>
      <c r="AU1410" t="s">
        <v>7369</v>
      </c>
      <c r="AV1410" t="s">
        <v>4071</v>
      </c>
      <c r="AW1410" t="s">
        <v>6325</v>
      </c>
      <c r="AX1410" t="s">
        <v>6327</v>
      </c>
      <c r="AY1410" t="s">
        <v>6328</v>
      </c>
      <c r="AZ1410" t="s">
        <v>6331</v>
      </c>
    </row>
    <row r="1411" spans="1:52" x14ac:dyDescent="0.25">
      <c r="C1411">
        <v>10500</v>
      </c>
      <c r="D1411">
        <v>150</v>
      </c>
      <c r="E1411" t="s">
        <v>7367</v>
      </c>
      <c r="F1411" t="s">
        <v>6326</v>
      </c>
      <c r="G1411" t="s">
        <v>6326</v>
      </c>
      <c r="J1411" t="s">
        <v>5256</v>
      </c>
      <c r="K1411">
        <v>5</v>
      </c>
    </row>
    <row r="1412" spans="1:52" x14ac:dyDescent="0.25">
      <c r="C1412">
        <v>6300</v>
      </c>
      <c r="D1412">
        <v>50</v>
      </c>
      <c r="E1412" t="s">
        <v>7366</v>
      </c>
      <c r="F1412" t="s">
        <v>6326</v>
      </c>
      <c r="G1412" t="s">
        <v>6326</v>
      </c>
      <c r="J1412" t="s">
        <v>5256</v>
      </c>
      <c r="K1412">
        <v>5</v>
      </c>
    </row>
    <row r="1413" spans="1:52" x14ac:dyDescent="0.25">
      <c r="C1413">
        <v>6300</v>
      </c>
      <c r="D1413">
        <v>75</v>
      </c>
      <c r="E1413" t="s">
        <v>7376</v>
      </c>
      <c r="F1413" t="s">
        <v>6326</v>
      </c>
      <c r="G1413" t="s">
        <v>6326</v>
      </c>
      <c r="J1413" t="s">
        <v>5256</v>
      </c>
      <c r="K1413">
        <v>10</v>
      </c>
    </row>
    <row r="1414" spans="1:52" x14ac:dyDescent="0.25">
      <c r="C1414">
        <v>6300</v>
      </c>
      <c r="D1414">
        <v>100</v>
      </c>
      <c r="E1414" t="s">
        <v>7369</v>
      </c>
      <c r="F1414" t="s">
        <v>6326</v>
      </c>
      <c r="G1414" t="s">
        <v>6326</v>
      </c>
      <c r="J1414" t="s">
        <v>5256</v>
      </c>
      <c r="K1414">
        <v>14</v>
      </c>
    </row>
    <row r="1416" spans="1:52" x14ac:dyDescent="0.25">
      <c r="A1416">
        <v>28767.07</v>
      </c>
      <c r="B1416" t="s">
        <v>1311</v>
      </c>
      <c r="D1416">
        <v>225</v>
      </c>
      <c r="E1416" t="s">
        <v>7362</v>
      </c>
      <c r="F1416" t="s">
        <v>6326</v>
      </c>
      <c r="G1416" t="s">
        <v>6326</v>
      </c>
      <c r="J1416" t="s">
        <v>5256</v>
      </c>
      <c r="K1416">
        <v>30</v>
      </c>
      <c r="L1416" t="s">
        <v>5885</v>
      </c>
      <c r="N1416" t="s">
        <v>7760</v>
      </c>
      <c r="O1416" t="s">
        <v>7182</v>
      </c>
      <c r="P1416" t="s">
        <v>7763</v>
      </c>
      <c r="Q1416" t="s">
        <v>7073</v>
      </c>
      <c r="R1416" t="s">
        <v>5242</v>
      </c>
      <c r="S1416" t="s">
        <v>7362</v>
      </c>
      <c r="T1416" t="s">
        <v>5243</v>
      </c>
      <c r="U1416" t="s">
        <v>6325</v>
      </c>
      <c r="V1416" t="s">
        <v>6327</v>
      </c>
      <c r="W1416" t="s">
        <v>6328</v>
      </c>
      <c r="X1416" t="s">
        <v>6332</v>
      </c>
      <c r="Y1416" t="s">
        <v>5242</v>
      </c>
      <c r="Z1416" t="s">
        <v>7363</v>
      </c>
      <c r="AA1416" t="s">
        <v>5244</v>
      </c>
      <c r="AB1416" t="s">
        <v>6325</v>
      </c>
      <c r="AC1416" t="s">
        <v>6327</v>
      </c>
      <c r="AD1416" t="s">
        <v>6328</v>
      </c>
      <c r="AE1416" t="s">
        <v>6332</v>
      </c>
      <c r="AF1416" t="s">
        <v>5242</v>
      </c>
      <c r="AG1416" t="s">
        <v>7364</v>
      </c>
      <c r="AH1416" t="s">
        <v>5245</v>
      </c>
      <c r="AI1416" t="s">
        <v>6325</v>
      </c>
      <c r="AJ1416" t="s">
        <v>6327</v>
      </c>
      <c r="AK1416" t="s">
        <v>6328</v>
      </c>
      <c r="AL1416" t="s">
        <v>6332</v>
      </c>
    </row>
    <row r="1417" spans="1:52" x14ac:dyDescent="0.25">
      <c r="D1417">
        <v>300</v>
      </c>
      <c r="E1417" t="s">
        <v>7363</v>
      </c>
      <c r="F1417" t="s">
        <v>6326</v>
      </c>
      <c r="G1417" t="s">
        <v>6326</v>
      </c>
      <c r="J1417" t="s">
        <v>5256</v>
      </c>
      <c r="K1417">
        <v>30</v>
      </c>
    </row>
    <row r="1418" spans="1:52" x14ac:dyDescent="0.25">
      <c r="D1418">
        <v>450</v>
      </c>
      <c r="E1418" t="s">
        <v>7364</v>
      </c>
      <c r="F1418" t="s">
        <v>6326</v>
      </c>
      <c r="G1418" t="s">
        <v>6326</v>
      </c>
      <c r="J1418" t="s">
        <v>5256</v>
      </c>
      <c r="K1418">
        <v>30</v>
      </c>
    </row>
    <row r="1420" spans="1:52" x14ac:dyDescent="0.25">
      <c r="A1420">
        <v>558.36</v>
      </c>
      <c r="B1420" t="s">
        <v>1311</v>
      </c>
      <c r="C1420">
        <v>6300</v>
      </c>
      <c r="D1420">
        <v>75</v>
      </c>
      <c r="E1420" t="s">
        <v>7376</v>
      </c>
      <c r="F1420" t="s">
        <v>6326</v>
      </c>
      <c r="G1420" t="s">
        <v>6326</v>
      </c>
      <c r="J1420" t="s">
        <v>5256</v>
      </c>
      <c r="K1420">
        <v>5</v>
      </c>
      <c r="L1420" t="s">
        <v>5885</v>
      </c>
      <c r="N1420" t="s">
        <v>7760</v>
      </c>
      <c r="O1420" t="s">
        <v>7182</v>
      </c>
      <c r="P1420" t="s">
        <v>7763</v>
      </c>
      <c r="Q1420" t="s">
        <v>7074</v>
      </c>
      <c r="R1420" t="s">
        <v>5212</v>
      </c>
      <c r="S1420" t="s">
        <v>7376</v>
      </c>
      <c r="T1420" t="s">
        <v>5257</v>
      </c>
      <c r="U1420" t="s">
        <v>6325</v>
      </c>
      <c r="V1420" t="s">
        <v>6327</v>
      </c>
      <c r="W1420" t="s">
        <v>6328</v>
      </c>
      <c r="X1420" t="s">
        <v>6187</v>
      </c>
    </row>
    <row r="1422" spans="1:52" x14ac:dyDescent="0.25">
      <c r="A1422">
        <v>23475.200000000001</v>
      </c>
      <c r="B1422" t="s">
        <v>1311</v>
      </c>
      <c r="D1422">
        <v>150</v>
      </c>
      <c r="E1422" t="s">
        <v>7365</v>
      </c>
      <c r="F1422" t="s">
        <v>6326</v>
      </c>
      <c r="G1422" t="s">
        <v>6326</v>
      </c>
      <c r="J1422" t="s">
        <v>5256</v>
      </c>
      <c r="K1422">
        <v>10</v>
      </c>
      <c r="L1422" t="s">
        <v>5885</v>
      </c>
      <c r="N1422" t="s">
        <v>7760</v>
      </c>
      <c r="O1422" t="s">
        <v>7182</v>
      </c>
      <c r="P1422" t="s">
        <v>7763</v>
      </c>
      <c r="Q1422" t="s">
        <v>7075</v>
      </c>
      <c r="R1422" t="s">
        <v>5242</v>
      </c>
      <c r="S1422" t="s">
        <v>7365</v>
      </c>
      <c r="T1422" t="s">
        <v>4078</v>
      </c>
      <c r="U1422" t="s">
        <v>6325</v>
      </c>
      <c r="V1422" t="s">
        <v>6327</v>
      </c>
      <c r="W1422" t="s">
        <v>6328</v>
      </c>
      <c r="X1422" t="s">
        <v>4625</v>
      </c>
      <c r="Y1422" t="s">
        <v>5242</v>
      </c>
      <c r="Z1422" t="s">
        <v>7362</v>
      </c>
      <c r="AA1422" t="s">
        <v>5243</v>
      </c>
      <c r="AB1422" t="s">
        <v>6325</v>
      </c>
      <c r="AC1422" t="s">
        <v>6327</v>
      </c>
      <c r="AD1422" t="s">
        <v>6328</v>
      </c>
      <c r="AE1422" t="s">
        <v>5956</v>
      </c>
      <c r="AF1422" t="s">
        <v>5242</v>
      </c>
      <c r="AG1422" t="s">
        <v>7363</v>
      </c>
      <c r="AH1422" t="s">
        <v>5244</v>
      </c>
      <c r="AI1422" t="s">
        <v>6325</v>
      </c>
      <c r="AJ1422" t="s">
        <v>6327</v>
      </c>
      <c r="AK1422" t="s">
        <v>6328</v>
      </c>
      <c r="AL1422" t="s">
        <v>5956</v>
      </c>
      <c r="AM1422" t="s">
        <v>5242</v>
      </c>
      <c r="AN1422" t="s">
        <v>7364</v>
      </c>
      <c r="AO1422" t="s">
        <v>5245</v>
      </c>
      <c r="AP1422" t="s">
        <v>6325</v>
      </c>
      <c r="AQ1422" t="s">
        <v>6327</v>
      </c>
      <c r="AR1422" t="s">
        <v>6328</v>
      </c>
      <c r="AS1422" t="s">
        <v>6209</v>
      </c>
    </row>
    <row r="1423" spans="1:52" x14ac:dyDescent="0.25">
      <c r="D1423">
        <v>225</v>
      </c>
      <c r="E1423" t="s">
        <v>7362</v>
      </c>
      <c r="F1423" t="s">
        <v>6326</v>
      </c>
      <c r="G1423" t="s">
        <v>6326</v>
      </c>
      <c r="J1423" t="s">
        <v>5256</v>
      </c>
      <c r="K1423">
        <v>20</v>
      </c>
    </row>
    <row r="1424" spans="1:52" x14ac:dyDescent="0.25">
      <c r="D1424">
        <v>300</v>
      </c>
      <c r="E1424" t="s">
        <v>7363</v>
      </c>
      <c r="F1424" t="s">
        <v>6326</v>
      </c>
      <c r="G1424" t="s">
        <v>6326</v>
      </c>
      <c r="J1424" t="s">
        <v>5256</v>
      </c>
      <c r="K1424">
        <v>20</v>
      </c>
    </row>
    <row r="1425" spans="1:63" x14ac:dyDescent="0.25">
      <c r="D1425">
        <v>450</v>
      </c>
      <c r="E1425" t="s">
        <v>7364</v>
      </c>
      <c r="F1425" t="s">
        <v>6326</v>
      </c>
      <c r="G1425" t="s">
        <v>6326</v>
      </c>
      <c r="J1425" t="s">
        <v>5256</v>
      </c>
      <c r="K1425">
        <v>24</v>
      </c>
    </row>
    <row r="1427" spans="1:63" x14ac:dyDescent="0.25">
      <c r="A1427">
        <v>4094.84</v>
      </c>
      <c r="B1427" t="s">
        <v>1311</v>
      </c>
      <c r="D1427">
        <v>75</v>
      </c>
      <c r="E1427" t="s">
        <v>7365</v>
      </c>
      <c r="L1427" t="s">
        <v>5885</v>
      </c>
      <c r="N1427" t="s">
        <v>7760</v>
      </c>
      <c r="O1427" t="s">
        <v>7182</v>
      </c>
      <c r="P1427" t="s">
        <v>7763</v>
      </c>
      <c r="Q1427" t="s">
        <v>7076</v>
      </c>
      <c r="R1427" t="s">
        <v>5242</v>
      </c>
      <c r="S1427" t="s">
        <v>7365</v>
      </c>
      <c r="T1427" t="s">
        <v>4078</v>
      </c>
      <c r="U1427" t="s">
        <v>5242</v>
      </c>
      <c r="V1427" t="s">
        <v>7366</v>
      </c>
      <c r="W1427" t="s">
        <v>4076</v>
      </c>
      <c r="X1427" t="s">
        <v>5242</v>
      </c>
      <c r="Y1427" t="s">
        <v>7376</v>
      </c>
      <c r="Z1427" t="s">
        <v>5257</v>
      </c>
    </row>
    <row r="1428" spans="1:63" x14ac:dyDescent="0.25">
      <c r="A1428">
        <v>184799.44</v>
      </c>
      <c r="B1428" t="s">
        <v>1355</v>
      </c>
      <c r="C1428">
        <v>1000</v>
      </c>
      <c r="F1428" t="s">
        <v>6334</v>
      </c>
      <c r="G1428" t="s">
        <v>4301</v>
      </c>
      <c r="H1428" t="s">
        <v>4301</v>
      </c>
      <c r="I1428" t="s">
        <v>4301</v>
      </c>
      <c r="J1428" t="s">
        <v>4301</v>
      </c>
      <c r="K1428">
        <v>1</v>
      </c>
      <c r="L1428" t="s">
        <v>4788</v>
      </c>
      <c r="N1428" t="s">
        <v>7760</v>
      </c>
      <c r="O1428" t="s">
        <v>4788</v>
      </c>
      <c r="P1428" t="s">
        <v>7763</v>
      </c>
      <c r="Q1428" t="s">
        <v>1356</v>
      </c>
      <c r="R1428" t="s">
        <v>3944</v>
      </c>
      <c r="S1428" t="s">
        <v>6333</v>
      </c>
      <c r="T1428" t="s">
        <v>6335</v>
      </c>
      <c r="U1428" t="s">
        <v>5888</v>
      </c>
      <c r="V1428" t="s">
        <v>6126</v>
      </c>
      <c r="W1428" t="s">
        <v>6127</v>
      </c>
      <c r="X1428" t="s">
        <v>3689</v>
      </c>
      <c r="Y1428" t="s">
        <v>3944</v>
      </c>
      <c r="Z1428" t="s">
        <v>6336</v>
      </c>
      <c r="AA1428" t="s">
        <v>6335</v>
      </c>
      <c r="AB1428" t="s">
        <v>5888</v>
      </c>
      <c r="AC1428" t="s">
        <v>6126</v>
      </c>
      <c r="AD1428" t="s">
        <v>6127</v>
      </c>
      <c r="AE1428" t="s">
        <v>3689</v>
      </c>
      <c r="AF1428" t="s">
        <v>3944</v>
      </c>
      <c r="AG1428" t="s">
        <v>6336</v>
      </c>
      <c r="AH1428" t="s">
        <v>6335</v>
      </c>
      <c r="AI1428" t="s">
        <v>5888</v>
      </c>
      <c r="AJ1428" t="s">
        <v>6126</v>
      </c>
      <c r="AK1428" t="s">
        <v>6127</v>
      </c>
      <c r="AL1428" t="s">
        <v>3700</v>
      </c>
      <c r="AM1428" t="s">
        <v>3944</v>
      </c>
      <c r="AN1428" t="s">
        <v>6336</v>
      </c>
      <c r="AO1428" t="s">
        <v>6335</v>
      </c>
      <c r="AP1428" t="s">
        <v>5888</v>
      </c>
      <c r="AQ1428" t="s">
        <v>6126</v>
      </c>
      <c r="AR1428" t="s">
        <v>6127</v>
      </c>
      <c r="AS1428" t="s">
        <v>3692</v>
      </c>
      <c r="AT1428" t="s">
        <v>4707</v>
      </c>
      <c r="AU1428" t="s">
        <v>4761</v>
      </c>
      <c r="AV1428" t="s">
        <v>6842</v>
      </c>
      <c r="AW1428" t="s">
        <v>6337</v>
      </c>
      <c r="AX1428" t="s">
        <v>6335</v>
      </c>
      <c r="AY1428" t="s">
        <v>5888</v>
      </c>
      <c r="AZ1428" t="s">
        <v>6126</v>
      </c>
      <c r="BA1428" t="s">
        <v>6127</v>
      </c>
      <c r="BB1428" t="s">
        <v>3689</v>
      </c>
      <c r="BC1428" t="s">
        <v>4707</v>
      </c>
      <c r="BD1428" t="s">
        <v>4761</v>
      </c>
      <c r="BE1428" t="s">
        <v>6843</v>
      </c>
      <c r="BF1428" t="s">
        <v>6337</v>
      </c>
      <c r="BG1428" t="s">
        <v>6335</v>
      </c>
      <c r="BH1428" t="s">
        <v>5888</v>
      </c>
      <c r="BI1428" t="s">
        <v>6126</v>
      </c>
      <c r="BJ1428" t="s">
        <v>6127</v>
      </c>
      <c r="BK1428" t="s">
        <v>3689</v>
      </c>
    </row>
    <row r="1429" spans="1:63" x14ac:dyDescent="0.25">
      <c r="C1429">
        <v>1000</v>
      </c>
      <c r="F1429" t="s">
        <v>4314</v>
      </c>
      <c r="G1429" t="s">
        <v>4301</v>
      </c>
      <c r="H1429" t="s">
        <v>4301</v>
      </c>
      <c r="I1429" t="s">
        <v>4301</v>
      </c>
      <c r="J1429" t="s">
        <v>4301</v>
      </c>
      <c r="K1429">
        <v>1</v>
      </c>
    </row>
    <row r="1430" spans="1:63" x14ac:dyDescent="0.25">
      <c r="C1430">
        <v>1000</v>
      </c>
      <c r="F1430" t="s">
        <v>4314</v>
      </c>
      <c r="G1430" t="s">
        <v>4301</v>
      </c>
      <c r="H1430" t="s">
        <v>4301</v>
      </c>
      <c r="I1430" t="s">
        <v>4301</v>
      </c>
      <c r="J1430" t="s">
        <v>4301</v>
      </c>
      <c r="K1430">
        <v>3</v>
      </c>
    </row>
    <row r="1431" spans="1:63" x14ac:dyDescent="0.25">
      <c r="C1431">
        <v>1000</v>
      </c>
      <c r="F1431" t="s">
        <v>4314</v>
      </c>
      <c r="G1431" t="s">
        <v>4301</v>
      </c>
      <c r="H1431" t="s">
        <v>4301</v>
      </c>
      <c r="I1431" t="s">
        <v>4301</v>
      </c>
      <c r="J1431" t="s">
        <v>4301</v>
      </c>
      <c r="K1431">
        <v>2</v>
      </c>
    </row>
    <row r="1432" spans="1:63" x14ac:dyDescent="0.25">
      <c r="C1432">
        <v>400</v>
      </c>
      <c r="D1432">
        <v>250</v>
      </c>
      <c r="F1432" t="s">
        <v>4315</v>
      </c>
      <c r="G1432" t="s">
        <v>4301</v>
      </c>
      <c r="H1432" t="s">
        <v>4301</v>
      </c>
      <c r="I1432" t="s">
        <v>4301</v>
      </c>
      <c r="J1432" t="s">
        <v>4301</v>
      </c>
      <c r="K1432">
        <v>1</v>
      </c>
    </row>
    <row r="1433" spans="1:63" x14ac:dyDescent="0.25">
      <c r="C1433">
        <v>400</v>
      </c>
      <c r="D1433">
        <v>150</v>
      </c>
      <c r="F1433" t="s">
        <v>4315</v>
      </c>
      <c r="G1433" t="s">
        <v>4301</v>
      </c>
      <c r="H1433" t="s">
        <v>4301</v>
      </c>
      <c r="I1433" t="s">
        <v>4301</v>
      </c>
      <c r="J1433" t="s">
        <v>4301</v>
      </c>
      <c r="K1433">
        <v>1</v>
      </c>
    </row>
    <row r="1435" spans="1:63" x14ac:dyDescent="0.25">
      <c r="A1435">
        <v>14017.22</v>
      </c>
      <c r="B1435" t="s">
        <v>974</v>
      </c>
      <c r="C1435" t="s">
        <v>4653</v>
      </c>
      <c r="D1435">
        <v>450</v>
      </c>
      <c r="L1435" t="s">
        <v>5885</v>
      </c>
      <c r="N1435" t="s">
        <v>7760</v>
      </c>
      <c r="O1435" t="s">
        <v>7182</v>
      </c>
      <c r="P1435" t="s">
        <v>7763</v>
      </c>
      <c r="Q1435" t="s">
        <v>7077</v>
      </c>
      <c r="R1435" t="s">
        <v>5259</v>
      </c>
      <c r="S1435" t="s">
        <v>4286</v>
      </c>
    </row>
    <row r="1436" spans="1:63" x14ac:dyDescent="0.25">
      <c r="A1436">
        <v>148988.38</v>
      </c>
      <c r="B1436" t="s">
        <v>974</v>
      </c>
      <c r="C1436" t="s">
        <v>5261</v>
      </c>
      <c r="D1436">
        <v>450</v>
      </c>
      <c r="F1436" t="s">
        <v>5262</v>
      </c>
      <c r="G1436" t="s">
        <v>5262</v>
      </c>
      <c r="H1436" t="s">
        <v>4301</v>
      </c>
      <c r="I1436" t="s">
        <v>6339</v>
      </c>
      <c r="J1436" t="s">
        <v>4301</v>
      </c>
      <c r="K1436">
        <v>99</v>
      </c>
      <c r="L1436" t="s">
        <v>5885</v>
      </c>
      <c r="N1436" t="s">
        <v>7760</v>
      </c>
      <c r="O1436" t="s">
        <v>7182</v>
      </c>
      <c r="P1436" t="s">
        <v>7763</v>
      </c>
      <c r="Q1436" t="s">
        <v>7078</v>
      </c>
      <c r="R1436" t="s">
        <v>5260</v>
      </c>
      <c r="S1436" t="s">
        <v>4805</v>
      </c>
      <c r="T1436" t="s">
        <v>6264</v>
      </c>
      <c r="U1436" t="s">
        <v>6265</v>
      </c>
      <c r="V1436" t="s">
        <v>5888</v>
      </c>
      <c r="W1436" t="s">
        <v>6338</v>
      </c>
      <c r="X1436" t="s">
        <v>6127</v>
      </c>
      <c r="Y1436" t="s">
        <v>6340</v>
      </c>
      <c r="Z1436" t="s">
        <v>6264</v>
      </c>
      <c r="AA1436" t="s">
        <v>6265</v>
      </c>
      <c r="AB1436" t="s">
        <v>5888</v>
      </c>
      <c r="AC1436" t="s">
        <v>6338</v>
      </c>
      <c r="AD1436" t="s">
        <v>6127</v>
      </c>
      <c r="AE1436" t="s">
        <v>6340</v>
      </c>
    </row>
    <row r="1437" spans="1:63" x14ac:dyDescent="0.25">
      <c r="F1437" t="s">
        <v>5262</v>
      </c>
      <c r="G1437" t="s">
        <v>5262</v>
      </c>
      <c r="H1437" t="s">
        <v>4301</v>
      </c>
      <c r="I1437" t="s">
        <v>6339</v>
      </c>
      <c r="J1437" t="s">
        <v>4301</v>
      </c>
      <c r="K1437">
        <v>99</v>
      </c>
    </row>
    <row r="1439" spans="1:63" x14ac:dyDescent="0.25">
      <c r="A1439">
        <v>4986.5</v>
      </c>
      <c r="B1439" t="s">
        <v>974</v>
      </c>
      <c r="C1439">
        <v>6300</v>
      </c>
      <c r="D1439">
        <v>200</v>
      </c>
      <c r="F1439" t="s">
        <v>5262</v>
      </c>
      <c r="G1439" t="s">
        <v>5262</v>
      </c>
      <c r="H1439" t="s">
        <v>4301</v>
      </c>
      <c r="I1439" t="s">
        <v>6339</v>
      </c>
      <c r="J1439" t="s">
        <v>4301</v>
      </c>
      <c r="K1439">
        <v>5</v>
      </c>
      <c r="L1439" t="s">
        <v>5885</v>
      </c>
      <c r="N1439" t="s">
        <v>7760</v>
      </c>
      <c r="O1439" t="s">
        <v>7182</v>
      </c>
      <c r="P1439" t="s">
        <v>7763</v>
      </c>
      <c r="Q1439" t="s">
        <v>7079</v>
      </c>
      <c r="R1439" t="s">
        <v>4901</v>
      </c>
      <c r="S1439" t="s">
        <v>4057</v>
      </c>
      <c r="T1439" t="s">
        <v>6264</v>
      </c>
      <c r="U1439" t="s">
        <v>6265</v>
      </c>
      <c r="V1439" t="s">
        <v>5888</v>
      </c>
      <c r="W1439" t="s">
        <v>6338</v>
      </c>
      <c r="X1439" t="s">
        <v>6127</v>
      </c>
      <c r="Y1439" t="s">
        <v>6187</v>
      </c>
      <c r="Z1439" t="s">
        <v>5263</v>
      </c>
      <c r="AA1439" t="s">
        <v>6264</v>
      </c>
      <c r="AB1439" t="s">
        <v>6265</v>
      </c>
      <c r="AC1439" t="s">
        <v>5888</v>
      </c>
      <c r="AD1439" t="s">
        <v>6338</v>
      </c>
      <c r="AE1439" t="s">
        <v>6127</v>
      </c>
      <c r="AF1439" t="s">
        <v>3692</v>
      </c>
    </row>
    <row r="1440" spans="1:63" x14ac:dyDescent="0.25">
      <c r="D1440">
        <v>350</v>
      </c>
      <c r="F1440" t="s">
        <v>5262</v>
      </c>
      <c r="G1440" t="s">
        <v>5262</v>
      </c>
      <c r="H1440" t="s">
        <v>4301</v>
      </c>
      <c r="I1440" t="s">
        <v>6339</v>
      </c>
      <c r="J1440" t="s">
        <v>4301</v>
      </c>
      <c r="K1440">
        <v>2</v>
      </c>
    </row>
    <row r="1442" spans="1:27" x14ac:dyDescent="0.25">
      <c r="A1442">
        <v>11740.73</v>
      </c>
      <c r="B1442" t="s">
        <v>974</v>
      </c>
      <c r="C1442">
        <v>6600</v>
      </c>
      <c r="D1442">
        <v>600</v>
      </c>
      <c r="L1442" t="s">
        <v>5885</v>
      </c>
      <c r="N1442" t="s">
        <v>7760</v>
      </c>
      <c r="O1442" t="s">
        <v>7182</v>
      </c>
      <c r="P1442" t="s">
        <v>7763</v>
      </c>
      <c r="Q1442" t="s">
        <v>7080</v>
      </c>
      <c r="R1442" t="s">
        <v>5264</v>
      </c>
      <c r="S1442" t="s">
        <v>4035</v>
      </c>
      <c r="T1442" t="s">
        <v>4264</v>
      </c>
    </row>
    <row r="1443" spans="1:27" x14ac:dyDescent="0.25">
      <c r="A1443">
        <v>2725.67</v>
      </c>
      <c r="B1443" t="s">
        <v>42</v>
      </c>
      <c r="D1443" t="s">
        <v>4643</v>
      </c>
      <c r="E1443" t="s">
        <v>7692</v>
      </c>
      <c r="L1443" t="s">
        <v>5885</v>
      </c>
      <c r="N1443" t="s">
        <v>7173</v>
      </c>
      <c r="O1443" t="s">
        <v>7182</v>
      </c>
      <c r="P1443" t="s">
        <v>7760</v>
      </c>
      <c r="Q1443" t="s">
        <v>7081</v>
      </c>
      <c r="R1443" t="s">
        <v>4090</v>
      </c>
      <c r="S1443" t="s">
        <v>7591</v>
      </c>
      <c r="T1443" t="s">
        <v>4181</v>
      </c>
      <c r="U1443" t="s">
        <v>7592</v>
      </c>
    </row>
    <row r="1444" spans="1:27" x14ac:dyDescent="0.25">
      <c r="A1444">
        <v>6854.13</v>
      </c>
      <c r="B1444" t="s">
        <v>42</v>
      </c>
      <c r="C1444">
        <v>450</v>
      </c>
      <c r="D1444" t="s">
        <v>4643</v>
      </c>
      <c r="E1444" t="s">
        <v>7659</v>
      </c>
      <c r="L1444" t="s">
        <v>5885</v>
      </c>
      <c r="N1444" t="s">
        <v>7173</v>
      </c>
      <c r="O1444" t="s">
        <v>7182</v>
      </c>
      <c r="P1444" t="s">
        <v>7760</v>
      </c>
      <c r="Q1444" t="s">
        <v>1387</v>
      </c>
      <c r="R1444" t="s">
        <v>5265</v>
      </c>
      <c r="S1444" t="s">
        <v>5266</v>
      </c>
      <c r="T1444" t="s">
        <v>7593</v>
      </c>
      <c r="U1444" t="s">
        <v>7594</v>
      </c>
      <c r="V1444" t="s">
        <v>4090</v>
      </c>
      <c r="W1444" t="s">
        <v>7595</v>
      </c>
      <c r="X1444" t="s">
        <v>4181</v>
      </c>
      <c r="Y1444" t="s">
        <v>7596</v>
      </c>
    </row>
    <row r="1445" spans="1:27" x14ac:dyDescent="0.25">
      <c r="A1445">
        <v>7526.57</v>
      </c>
      <c r="B1445" t="s">
        <v>42</v>
      </c>
      <c r="C1445">
        <v>440</v>
      </c>
      <c r="D1445" t="s">
        <v>4643</v>
      </c>
      <c r="E1445" t="s">
        <v>7660</v>
      </c>
      <c r="L1445" t="s">
        <v>5885</v>
      </c>
      <c r="N1445" t="s">
        <v>7173</v>
      </c>
      <c r="O1445" t="s">
        <v>7182</v>
      </c>
      <c r="P1445" t="s">
        <v>7760</v>
      </c>
      <c r="Q1445" t="s">
        <v>1389</v>
      </c>
      <c r="R1445" t="s">
        <v>5265</v>
      </c>
      <c r="S1445" t="s">
        <v>5267</v>
      </c>
      <c r="T1445" t="s">
        <v>7597</v>
      </c>
      <c r="U1445" t="s">
        <v>7594</v>
      </c>
      <c r="V1445" t="s">
        <v>4090</v>
      </c>
      <c r="W1445" t="s">
        <v>7595</v>
      </c>
      <c r="X1445" t="s">
        <v>4181</v>
      </c>
      <c r="Y1445" t="s">
        <v>7598</v>
      </c>
      <c r="Z1445" t="s">
        <v>4181</v>
      </c>
      <c r="AA1445" t="s">
        <v>7599</v>
      </c>
    </row>
    <row r="1446" spans="1:27" x14ac:dyDescent="0.25">
      <c r="A1446">
        <v>3999.46</v>
      </c>
      <c r="B1446" t="s">
        <v>575</v>
      </c>
      <c r="C1446">
        <v>690</v>
      </c>
      <c r="D1446" t="s">
        <v>5269</v>
      </c>
      <c r="E1446" t="s">
        <v>7693</v>
      </c>
      <c r="L1446" t="s">
        <v>5885</v>
      </c>
      <c r="N1446" t="s">
        <v>7173</v>
      </c>
      <c r="O1446" t="s">
        <v>7184</v>
      </c>
      <c r="P1446" t="s">
        <v>7760</v>
      </c>
      <c r="Q1446" t="s">
        <v>1393</v>
      </c>
      <c r="R1446" t="s">
        <v>7600</v>
      </c>
      <c r="S1446" t="s">
        <v>4918</v>
      </c>
      <c r="T1446" t="s">
        <v>5268</v>
      </c>
    </row>
    <row r="1447" spans="1:27" x14ac:dyDescent="0.25">
      <c r="A1447">
        <v>696.92</v>
      </c>
      <c r="B1447" t="s">
        <v>1397</v>
      </c>
      <c r="C1447">
        <v>50</v>
      </c>
      <c r="E1447" t="s">
        <v>7601</v>
      </c>
      <c r="L1447" t="s">
        <v>5885</v>
      </c>
      <c r="N1447" t="s">
        <v>7180</v>
      </c>
      <c r="O1447" t="s">
        <v>7180</v>
      </c>
      <c r="P1447" t="s">
        <v>7760</v>
      </c>
      <c r="Q1447" t="s">
        <v>7082</v>
      </c>
      <c r="R1447" t="s">
        <v>5270</v>
      </c>
      <c r="S1447" t="s">
        <v>7601</v>
      </c>
    </row>
    <row r="1448" spans="1:27" x14ac:dyDescent="0.25">
      <c r="A1448">
        <v>5115.8</v>
      </c>
      <c r="B1448" t="s">
        <v>42</v>
      </c>
      <c r="C1448">
        <v>440</v>
      </c>
      <c r="D1448" t="s">
        <v>4643</v>
      </c>
      <c r="E1448" t="s">
        <v>7660</v>
      </c>
      <c r="L1448" t="s">
        <v>5885</v>
      </c>
      <c r="N1448" t="s">
        <v>7173</v>
      </c>
      <c r="O1448" t="s">
        <v>7182</v>
      </c>
      <c r="P1448" t="s">
        <v>7760</v>
      </c>
      <c r="Q1448" t="s">
        <v>1402</v>
      </c>
      <c r="R1448" t="s">
        <v>5265</v>
      </c>
      <c r="S1448" t="s">
        <v>5267</v>
      </c>
      <c r="T1448" t="s">
        <v>7597</v>
      </c>
      <c r="U1448" t="s">
        <v>7594</v>
      </c>
      <c r="V1448" t="s">
        <v>4090</v>
      </c>
      <c r="W1448" t="s">
        <v>7595</v>
      </c>
      <c r="X1448" t="s">
        <v>4181</v>
      </c>
      <c r="Y1448" t="s">
        <v>7599</v>
      </c>
      <c r="Z1448" t="s">
        <v>4181</v>
      </c>
      <c r="AA1448" t="s">
        <v>7598</v>
      </c>
    </row>
    <row r="1449" spans="1:27" x14ac:dyDescent="0.25">
      <c r="A1449">
        <v>212.36</v>
      </c>
      <c r="B1449" t="s">
        <v>1397</v>
      </c>
      <c r="C1449">
        <v>50</v>
      </c>
      <c r="E1449" t="s">
        <v>7276</v>
      </c>
      <c r="L1449" t="s">
        <v>5885</v>
      </c>
      <c r="N1449" t="s">
        <v>7180</v>
      </c>
      <c r="O1449" t="s">
        <v>7180</v>
      </c>
      <c r="P1449" t="s">
        <v>7760</v>
      </c>
      <c r="Q1449" t="s">
        <v>7083</v>
      </c>
      <c r="R1449" t="s">
        <v>5270</v>
      </c>
      <c r="S1449" t="s">
        <v>7282</v>
      </c>
    </row>
    <row r="1450" spans="1:27" x14ac:dyDescent="0.25">
      <c r="A1450">
        <v>6850.41</v>
      </c>
      <c r="B1450" t="s">
        <v>42</v>
      </c>
      <c r="C1450">
        <v>450</v>
      </c>
      <c r="D1450" t="s">
        <v>4643</v>
      </c>
      <c r="E1450" t="s">
        <v>7659</v>
      </c>
      <c r="L1450" t="s">
        <v>5885</v>
      </c>
      <c r="N1450" t="s">
        <v>7173</v>
      </c>
      <c r="O1450" t="s">
        <v>7182</v>
      </c>
      <c r="P1450" t="s">
        <v>7760</v>
      </c>
      <c r="Q1450" t="s">
        <v>1406</v>
      </c>
      <c r="R1450" t="s">
        <v>4181</v>
      </c>
      <c r="S1450" t="s">
        <v>3910</v>
      </c>
      <c r="T1450" t="s">
        <v>7593</v>
      </c>
      <c r="U1450" t="s">
        <v>4181</v>
      </c>
      <c r="V1450" t="s">
        <v>7598</v>
      </c>
    </row>
    <row r="1451" spans="1:27" x14ac:dyDescent="0.25">
      <c r="A1451">
        <v>2433.92</v>
      </c>
      <c r="B1451" t="s">
        <v>42</v>
      </c>
      <c r="C1451">
        <v>440</v>
      </c>
      <c r="D1451" t="s">
        <v>4643</v>
      </c>
      <c r="E1451" t="s">
        <v>7661</v>
      </c>
      <c r="L1451" t="s">
        <v>5885</v>
      </c>
      <c r="N1451" t="s">
        <v>7173</v>
      </c>
      <c r="O1451" t="s">
        <v>7182</v>
      </c>
      <c r="P1451" t="s">
        <v>7760</v>
      </c>
      <c r="Q1451" t="s">
        <v>1408</v>
      </c>
      <c r="R1451" t="s">
        <v>5265</v>
      </c>
      <c r="S1451" t="s">
        <v>5267</v>
      </c>
      <c r="T1451" t="s">
        <v>7602</v>
      </c>
      <c r="U1451" t="s">
        <v>7603</v>
      </c>
      <c r="V1451" t="s">
        <v>4090</v>
      </c>
      <c r="W1451" t="s">
        <v>7595</v>
      </c>
      <c r="X1451" t="s">
        <v>4181</v>
      </c>
      <c r="Y1451" t="s">
        <v>7599</v>
      </c>
    </row>
    <row r="1452" spans="1:27" x14ac:dyDescent="0.25">
      <c r="A1452">
        <v>69575.97</v>
      </c>
      <c r="B1452" t="s">
        <v>974</v>
      </c>
      <c r="C1452">
        <v>415</v>
      </c>
      <c r="D1452">
        <v>25</v>
      </c>
      <c r="F1452" t="s">
        <v>5262</v>
      </c>
      <c r="G1452" t="s">
        <v>5262</v>
      </c>
      <c r="J1452" t="s">
        <v>4386</v>
      </c>
      <c r="K1452">
        <v>2570</v>
      </c>
      <c r="L1452" t="s">
        <v>5885</v>
      </c>
      <c r="N1452" t="s">
        <v>7760</v>
      </c>
      <c r="O1452" t="s">
        <v>7182</v>
      </c>
      <c r="P1452" t="s">
        <v>7763</v>
      </c>
      <c r="Q1452" t="s">
        <v>1412</v>
      </c>
      <c r="R1452" t="s">
        <v>4147</v>
      </c>
      <c r="S1452" t="s">
        <v>3945</v>
      </c>
      <c r="T1452" t="s">
        <v>6264</v>
      </c>
      <c r="U1452" t="s">
        <v>6265</v>
      </c>
      <c r="V1452" t="s">
        <v>6268</v>
      </c>
      <c r="W1452" t="s">
        <v>6341</v>
      </c>
    </row>
    <row r="1454" spans="1:27" x14ac:dyDescent="0.25">
      <c r="A1454">
        <v>40991.449999999997</v>
      </c>
      <c r="B1454" t="s">
        <v>974</v>
      </c>
      <c r="C1454">
        <v>415</v>
      </c>
      <c r="D1454">
        <v>25</v>
      </c>
      <c r="F1454" t="s">
        <v>5262</v>
      </c>
      <c r="G1454" t="s">
        <v>5262</v>
      </c>
      <c r="J1454" t="s">
        <v>4386</v>
      </c>
      <c r="K1454">
        <v>1500</v>
      </c>
      <c r="L1454" t="s">
        <v>5885</v>
      </c>
      <c r="N1454" t="s">
        <v>7760</v>
      </c>
      <c r="O1454" t="s">
        <v>7182</v>
      </c>
      <c r="P1454" t="s">
        <v>7763</v>
      </c>
      <c r="Q1454" t="s">
        <v>1415</v>
      </c>
      <c r="R1454" t="s">
        <v>4147</v>
      </c>
      <c r="S1454" t="s">
        <v>3945</v>
      </c>
      <c r="T1454" t="s">
        <v>6264</v>
      </c>
      <c r="U1454" t="s">
        <v>6265</v>
      </c>
      <c r="V1454" t="s">
        <v>6268</v>
      </c>
      <c r="W1454" t="s">
        <v>6342</v>
      </c>
    </row>
    <row r="1456" spans="1:27" x14ac:dyDescent="0.25">
      <c r="A1456">
        <v>464.03</v>
      </c>
      <c r="B1456" t="s">
        <v>612</v>
      </c>
      <c r="C1456">
        <v>100</v>
      </c>
      <c r="D1456" t="s">
        <v>5273</v>
      </c>
      <c r="L1456" t="s">
        <v>5885</v>
      </c>
      <c r="N1456" t="s">
        <v>7176</v>
      </c>
      <c r="O1456" t="s">
        <v>7176</v>
      </c>
      <c r="P1456" t="s">
        <v>7760</v>
      </c>
      <c r="Q1456" t="s">
        <v>1422</v>
      </c>
      <c r="R1456" t="s">
        <v>5271</v>
      </c>
      <c r="S1456" t="s">
        <v>5272</v>
      </c>
    </row>
    <row r="1457" spans="1:25" x14ac:dyDescent="0.25">
      <c r="A1457">
        <v>15667.39</v>
      </c>
      <c r="B1457" t="s">
        <v>612</v>
      </c>
      <c r="C1457">
        <v>400</v>
      </c>
      <c r="D1457" t="s">
        <v>4708</v>
      </c>
      <c r="L1457" t="s">
        <v>5885</v>
      </c>
      <c r="N1457" t="s">
        <v>7176</v>
      </c>
      <c r="O1457" t="s">
        <v>7176</v>
      </c>
      <c r="P1457" t="s">
        <v>7760</v>
      </c>
      <c r="Q1457" t="s">
        <v>1425</v>
      </c>
      <c r="R1457" t="s">
        <v>3895</v>
      </c>
      <c r="S1457" t="s">
        <v>5274</v>
      </c>
      <c r="T1457" t="s">
        <v>3895</v>
      </c>
      <c r="U1457" t="s">
        <v>5275</v>
      </c>
    </row>
    <row r="1458" spans="1:25" x14ac:dyDescent="0.25">
      <c r="A1458">
        <v>585.11</v>
      </c>
      <c r="B1458" t="s">
        <v>612</v>
      </c>
      <c r="C1458">
        <v>305</v>
      </c>
      <c r="D1458" t="s">
        <v>5279</v>
      </c>
      <c r="L1458" t="s">
        <v>5885</v>
      </c>
      <c r="N1458" t="s">
        <v>7175</v>
      </c>
      <c r="O1458" t="s">
        <v>7184</v>
      </c>
      <c r="P1458" t="s">
        <v>7760</v>
      </c>
      <c r="Q1458" t="s">
        <v>1426</v>
      </c>
      <c r="R1458" t="s">
        <v>5276</v>
      </c>
      <c r="S1458" t="s">
        <v>5277</v>
      </c>
      <c r="T1458" t="s">
        <v>4914</v>
      </c>
      <c r="U1458" t="s">
        <v>5278</v>
      </c>
    </row>
    <row r="1459" spans="1:25" x14ac:dyDescent="0.25">
      <c r="A1459">
        <v>424.61</v>
      </c>
      <c r="B1459" t="s">
        <v>612</v>
      </c>
      <c r="C1459">
        <v>1000</v>
      </c>
      <c r="D1459">
        <v>1</v>
      </c>
      <c r="L1459" t="s">
        <v>5885</v>
      </c>
      <c r="N1459" t="s">
        <v>7760</v>
      </c>
      <c r="O1459" t="s">
        <v>7182</v>
      </c>
      <c r="P1459" t="s">
        <v>7760</v>
      </c>
      <c r="Q1459" t="s">
        <v>1427</v>
      </c>
      <c r="R1459" t="s">
        <v>3963</v>
      </c>
      <c r="S1459" t="s">
        <v>5280</v>
      </c>
      <c r="T1459" t="s">
        <v>3963</v>
      </c>
      <c r="U1459" t="s">
        <v>5281</v>
      </c>
    </row>
    <row r="1460" spans="1:25" x14ac:dyDescent="0.25">
      <c r="A1460">
        <v>493.81</v>
      </c>
      <c r="B1460" t="s">
        <v>612</v>
      </c>
      <c r="C1460">
        <v>1250</v>
      </c>
      <c r="D1460" t="s">
        <v>5284</v>
      </c>
      <c r="L1460" t="s">
        <v>5885</v>
      </c>
      <c r="N1460" t="s">
        <v>7760</v>
      </c>
      <c r="O1460" t="s">
        <v>7182</v>
      </c>
      <c r="P1460" t="s">
        <v>7760</v>
      </c>
      <c r="Q1460" t="s">
        <v>1428</v>
      </c>
      <c r="R1460" t="s">
        <v>5282</v>
      </c>
      <c r="S1460" t="s">
        <v>5283</v>
      </c>
    </row>
    <row r="1461" spans="1:25" x14ac:dyDescent="0.25">
      <c r="A1461">
        <v>952</v>
      </c>
      <c r="B1461" t="s">
        <v>612</v>
      </c>
      <c r="C1461">
        <v>875</v>
      </c>
      <c r="D1461" t="s">
        <v>5288</v>
      </c>
      <c r="L1461" t="s">
        <v>5885</v>
      </c>
      <c r="N1461" t="s">
        <v>7760</v>
      </c>
      <c r="O1461" t="s">
        <v>7182</v>
      </c>
      <c r="P1461" t="s">
        <v>7760</v>
      </c>
      <c r="Q1461" t="s">
        <v>1429</v>
      </c>
      <c r="R1461" t="s">
        <v>5285</v>
      </c>
      <c r="S1461" t="s">
        <v>5286</v>
      </c>
      <c r="T1461" t="s">
        <v>3978</v>
      </c>
      <c r="U1461" t="s">
        <v>5287</v>
      </c>
    </row>
    <row r="1462" spans="1:25" x14ac:dyDescent="0.25">
      <c r="A1462">
        <v>1324.52</v>
      </c>
      <c r="B1462" t="s">
        <v>612</v>
      </c>
      <c r="C1462">
        <v>900</v>
      </c>
      <c r="D1462" t="s">
        <v>5116</v>
      </c>
      <c r="L1462" t="s">
        <v>5885</v>
      </c>
      <c r="N1462" t="s">
        <v>7760</v>
      </c>
      <c r="O1462" t="s">
        <v>7182</v>
      </c>
      <c r="P1462" t="s">
        <v>7760</v>
      </c>
      <c r="Q1462" t="s">
        <v>1430</v>
      </c>
      <c r="R1462" t="s">
        <v>5134</v>
      </c>
      <c r="S1462" t="s">
        <v>5289</v>
      </c>
      <c r="T1462" t="s">
        <v>5134</v>
      </c>
      <c r="U1462" t="s">
        <v>5290</v>
      </c>
    </row>
    <row r="1463" spans="1:25" x14ac:dyDescent="0.25">
      <c r="A1463">
        <v>10852.96</v>
      </c>
      <c r="B1463" t="s">
        <v>612</v>
      </c>
      <c r="C1463">
        <v>350</v>
      </c>
      <c r="D1463" t="s">
        <v>5293</v>
      </c>
      <c r="L1463" t="s">
        <v>5885</v>
      </c>
      <c r="N1463" t="s">
        <v>7176</v>
      </c>
      <c r="O1463" t="s">
        <v>7176</v>
      </c>
      <c r="P1463" t="s">
        <v>7760</v>
      </c>
      <c r="Q1463" t="s">
        <v>1431</v>
      </c>
      <c r="R1463" t="s">
        <v>5291</v>
      </c>
      <c r="S1463" t="s">
        <v>5292</v>
      </c>
      <c r="T1463" t="s">
        <v>3895</v>
      </c>
      <c r="U1463" t="s">
        <v>5294</v>
      </c>
      <c r="V1463" t="s">
        <v>5291</v>
      </c>
      <c r="W1463" t="s">
        <v>5292</v>
      </c>
    </row>
    <row r="1464" spans="1:25" x14ac:dyDescent="0.25">
      <c r="A1464">
        <v>714.35</v>
      </c>
      <c r="B1464" t="s">
        <v>612</v>
      </c>
      <c r="C1464">
        <v>50000</v>
      </c>
      <c r="D1464">
        <v>50</v>
      </c>
      <c r="L1464" t="s">
        <v>5885</v>
      </c>
      <c r="N1464" t="s">
        <v>7178</v>
      </c>
      <c r="O1464" t="s">
        <v>7178</v>
      </c>
      <c r="P1464" t="s">
        <v>7760</v>
      </c>
      <c r="Q1464" t="s">
        <v>1433</v>
      </c>
      <c r="R1464" t="s">
        <v>5295</v>
      </c>
      <c r="S1464" t="s">
        <v>5296</v>
      </c>
    </row>
    <row r="1465" spans="1:25" x14ac:dyDescent="0.25">
      <c r="A1465">
        <v>349.42</v>
      </c>
      <c r="B1465" t="s">
        <v>612</v>
      </c>
      <c r="C1465">
        <v>305</v>
      </c>
      <c r="D1465" t="s">
        <v>5298</v>
      </c>
      <c r="L1465" t="s">
        <v>5885</v>
      </c>
      <c r="N1465" t="s">
        <v>7175</v>
      </c>
      <c r="O1465" t="s">
        <v>7184</v>
      </c>
      <c r="P1465" t="s">
        <v>7760</v>
      </c>
      <c r="Q1465" t="s">
        <v>1434</v>
      </c>
      <c r="R1465" t="s">
        <v>5276</v>
      </c>
      <c r="S1465" t="s">
        <v>5297</v>
      </c>
    </row>
    <row r="1466" spans="1:25" x14ac:dyDescent="0.25">
      <c r="A1466">
        <v>1575.79</v>
      </c>
      <c r="B1466" t="s">
        <v>612</v>
      </c>
      <c r="C1466">
        <v>450</v>
      </c>
      <c r="D1466" t="s">
        <v>5279</v>
      </c>
      <c r="L1466" t="s">
        <v>5885</v>
      </c>
      <c r="N1466" t="s">
        <v>7175</v>
      </c>
      <c r="O1466" t="s">
        <v>7184</v>
      </c>
      <c r="P1466" t="s">
        <v>7760</v>
      </c>
      <c r="Q1466" t="s">
        <v>1435</v>
      </c>
      <c r="R1466" t="s">
        <v>3938</v>
      </c>
      <c r="S1466" t="s">
        <v>5299</v>
      </c>
    </row>
    <row r="1467" spans="1:25" x14ac:dyDescent="0.25">
      <c r="A1467">
        <v>190.77</v>
      </c>
      <c r="B1467" t="s">
        <v>612</v>
      </c>
      <c r="C1467">
        <v>1250</v>
      </c>
      <c r="D1467" t="s">
        <v>5284</v>
      </c>
      <c r="L1467" t="s">
        <v>5885</v>
      </c>
      <c r="N1467" t="s">
        <v>7760</v>
      </c>
      <c r="O1467" t="s">
        <v>7182</v>
      </c>
      <c r="P1467" t="s">
        <v>7760</v>
      </c>
      <c r="Q1467" t="s">
        <v>1436</v>
      </c>
      <c r="R1467" t="s">
        <v>5282</v>
      </c>
      <c r="S1467" t="s">
        <v>5283</v>
      </c>
    </row>
    <row r="1468" spans="1:25" x14ac:dyDescent="0.25">
      <c r="A1468">
        <v>2245.36</v>
      </c>
      <c r="B1468" t="s">
        <v>612</v>
      </c>
      <c r="C1468">
        <v>350</v>
      </c>
      <c r="D1468" t="s">
        <v>4708</v>
      </c>
      <c r="L1468" t="s">
        <v>5885</v>
      </c>
      <c r="N1468" t="s">
        <v>7176</v>
      </c>
      <c r="O1468" t="s">
        <v>7176</v>
      </c>
      <c r="P1468" t="s">
        <v>7760</v>
      </c>
      <c r="Q1468" t="s">
        <v>1437</v>
      </c>
      <c r="R1468" t="s">
        <v>5291</v>
      </c>
      <c r="S1468" t="s">
        <v>5292</v>
      </c>
      <c r="T1468" t="s">
        <v>3895</v>
      </c>
      <c r="U1468" t="s">
        <v>5294</v>
      </c>
    </row>
    <row r="1469" spans="1:25" x14ac:dyDescent="0.25">
      <c r="A1469">
        <v>2868.33</v>
      </c>
      <c r="B1469" t="s">
        <v>612</v>
      </c>
      <c r="C1469">
        <v>300</v>
      </c>
      <c r="D1469" t="s">
        <v>5298</v>
      </c>
      <c r="L1469" t="s">
        <v>5885</v>
      </c>
      <c r="N1469" t="s">
        <v>7175</v>
      </c>
      <c r="O1469" t="s">
        <v>7184</v>
      </c>
      <c r="P1469" t="s">
        <v>7760</v>
      </c>
      <c r="Q1469" t="s">
        <v>1439</v>
      </c>
      <c r="R1469" t="s">
        <v>5128</v>
      </c>
      <c r="S1469" t="s">
        <v>5300</v>
      </c>
      <c r="T1469" t="s">
        <v>5276</v>
      </c>
      <c r="U1469" t="s">
        <v>5297</v>
      </c>
    </row>
    <row r="1470" spans="1:25" x14ac:dyDescent="0.25">
      <c r="A1470">
        <v>3651.26</v>
      </c>
      <c r="B1470" t="s">
        <v>612</v>
      </c>
      <c r="C1470">
        <v>630</v>
      </c>
      <c r="D1470" t="s">
        <v>5306</v>
      </c>
      <c r="L1470" t="s">
        <v>5885</v>
      </c>
      <c r="N1470" t="s">
        <v>7760</v>
      </c>
      <c r="O1470" t="s">
        <v>7182</v>
      </c>
      <c r="P1470" t="s">
        <v>7760</v>
      </c>
      <c r="Q1470" t="s">
        <v>1440</v>
      </c>
      <c r="R1470" t="s">
        <v>5302</v>
      </c>
      <c r="S1470" t="s">
        <v>5303</v>
      </c>
      <c r="T1470" t="s">
        <v>5302</v>
      </c>
      <c r="U1470" t="s">
        <v>5303</v>
      </c>
      <c r="V1470" t="s">
        <v>3978</v>
      </c>
      <c r="W1470" t="s">
        <v>5304</v>
      </c>
      <c r="X1470" t="s">
        <v>4982</v>
      </c>
      <c r="Y1470" t="s">
        <v>5305</v>
      </c>
    </row>
    <row r="1471" spans="1:25" x14ac:dyDescent="0.25">
      <c r="A1471">
        <v>3997.94</v>
      </c>
      <c r="B1471" t="s">
        <v>1443</v>
      </c>
      <c r="C1471">
        <v>500</v>
      </c>
      <c r="L1471" t="s">
        <v>5885</v>
      </c>
      <c r="N1471" t="s">
        <v>7760</v>
      </c>
      <c r="O1471" t="s">
        <v>7182</v>
      </c>
      <c r="P1471" t="s">
        <v>7760</v>
      </c>
      <c r="Q1471" t="s">
        <v>7084</v>
      </c>
      <c r="R1471" t="s">
        <v>3957</v>
      </c>
    </row>
    <row r="1472" spans="1:25" x14ac:dyDescent="0.25">
      <c r="A1472">
        <v>1407.63</v>
      </c>
      <c r="B1472" t="s">
        <v>1443</v>
      </c>
      <c r="C1472">
        <v>500</v>
      </c>
      <c r="L1472" t="s">
        <v>5885</v>
      </c>
      <c r="N1472" t="s">
        <v>7760</v>
      </c>
      <c r="O1472" t="s">
        <v>7182</v>
      </c>
      <c r="P1472" t="s">
        <v>7760</v>
      </c>
      <c r="Q1472" t="s">
        <v>7084</v>
      </c>
      <c r="R1472" t="s">
        <v>3957</v>
      </c>
    </row>
    <row r="1473" spans="1:27" x14ac:dyDescent="0.25">
      <c r="A1473">
        <v>3681.11</v>
      </c>
      <c r="B1473" t="s">
        <v>612</v>
      </c>
      <c r="C1473">
        <v>200</v>
      </c>
      <c r="D1473" t="s">
        <v>5316</v>
      </c>
      <c r="L1473" t="s">
        <v>5885</v>
      </c>
      <c r="N1473" t="s">
        <v>7176</v>
      </c>
      <c r="O1473" t="s">
        <v>7176</v>
      </c>
      <c r="P1473" t="s">
        <v>7760</v>
      </c>
      <c r="Q1473" t="s">
        <v>1447</v>
      </c>
      <c r="R1473" t="s">
        <v>5307</v>
      </c>
      <c r="S1473" t="s">
        <v>5308</v>
      </c>
      <c r="T1473" t="s">
        <v>5309</v>
      </c>
      <c r="U1473" t="s">
        <v>5310</v>
      </c>
      <c r="V1473" t="s">
        <v>3905</v>
      </c>
      <c r="W1473" t="s">
        <v>5312</v>
      </c>
      <c r="X1473" t="s">
        <v>5314</v>
      </c>
      <c r="Y1473" t="s">
        <v>5315</v>
      </c>
    </row>
    <row r="1474" spans="1:27" x14ac:dyDescent="0.25">
      <c r="A1474">
        <v>773.08</v>
      </c>
      <c r="B1474" t="s">
        <v>612</v>
      </c>
      <c r="C1474">
        <v>305</v>
      </c>
      <c r="D1474" t="s">
        <v>5298</v>
      </c>
      <c r="L1474" t="s">
        <v>5885</v>
      </c>
      <c r="N1474" t="s">
        <v>7175</v>
      </c>
      <c r="O1474" t="s">
        <v>7184</v>
      </c>
      <c r="P1474" t="s">
        <v>7760</v>
      </c>
      <c r="Q1474" t="s">
        <v>1449</v>
      </c>
      <c r="R1474" t="s">
        <v>5317</v>
      </c>
      <c r="S1474" t="s">
        <v>5297</v>
      </c>
    </row>
    <row r="1475" spans="1:27" x14ac:dyDescent="0.25">
      <c r="A1475">
        <v>1304.28</v>
      </c>
      <c r="B1475" t="s">
        <v>612</v>
      </c>
      <c r="C1475">
        <v>630</v>
      </c>
      <c r="D1475" t="s">
        <v>5320</v>
      </c>
      <c r="L1475" t="s">
        <v>5885</v>
      </c>
      <c r="N1475" t="s">
        <v>7760</v>
      </c>
      <c r="O1475" t="s">
        <v>7182</v>
      </c>
      <c r="P1475" t="s">
        <v>7760</v>
      </c>
      <c r="Q1475" t="s">
        <v>1450</v>
      </c>
      <c r="R1475" t="s">
        <v>5318</v>
      </c>
      <c r="S1475" t="s">
        <v>5319</v>
      </c>
    </row>
    <row r="1476" spans="1:27" x14ac:dyDescent="0.25">
      <c r="A1476">
        <v>1064.96</v>
      </c>
      <c r="B1476" t="s">
        <v>612</v>
      </c>
      <c r="C1476">
        <v>20000</v>
      </c>
      <c r="D1476">
        <v>40</v>
      </c>
      <c r="L1476" t="s">
        <v>5885</v>
      </c>
      <c r="N1476" t="s">
        <v>7760</v>
      </c>
      <c r="O1476" t="s">
        <v>7182</v>
      </c>
      <c r="P1476" t="s">
        <v>7760</v>
      </c>
      <c r="Q1476" t="s">
        <v>1451</v>
      </c>
      <c r="R1476" t="s">
        <v>5321</v>
      </c>
      <c r="S1476" t="s">
        <v>5322</v>
      </c>
      <c r="T1476" t="s">
        <v>5323</v>
      </c>
      <c r="U1476" t="s">
        <v>5324</v>
      </c>
      <c r="V1476" t="s">
        <v>5325</v>
      </c>
      <c r="W1476" t="s">
        <v>5326</v>
      </c>
    </row>
    <row r="1477" spans="1:27" x14ac:dyDescent="0.25">
      <c r="A1477">
        <v>3057.8</v>
      </c>
      <c r="B1477" t="s">
        <v>612</v>
      </c>
      <c r="C1477">
        <v>400</v>
      </c>
      <c r="D1477" t="s">
        <v>5311</v>
      </c>
      <c r="L1477" t="s">
        <v>5885</v>
      </c>
      <c r="N1477" t="s">
        <v>7176</v>
      </c>
      <c r="O1477" t="s">
        <v>7176</v>
      </c>
      <c r="P1477" t="s">
        <v>7760</v>
      </c>
      <c r="Q1477" t="s">
        <v>1453</v>
      </c>
      <c r="R1477" t="s">
        <v>3895</v>
      </c>
      <c r="S1477" t="s">
        <v>5274</v>
      </c>
      <c r="T1477" t="s">
        <v>3895</v>
      </c>
      <c r="U1477" t="s">
        <v>5274</v>
      </c>
      <c r="V1477" t="s">
        <v>5327</v>
      </c>
      <c r="W1477" t="s">
        <v>5328</v>
      </c>
    </row>
    <row r="1478" spans="1:27" x14ac:dyDescent="0.25">
      <c r="A1478">
        <v>1874.27</v>
      </c>
      <c r="B1478" t="s">
        <v>612</v>
      </c>
      <c r="C1478">
        <v>630</v>
      </c>
      <c r="D1478" t="s">
        <v>5306</v>
      </c>
      <c r="L1478" t="s">
        <v>5885</v>
      </c>
      <c r="N1478" t="s">
        <v>7760</v>
      </c>
      <c r="O1478" t="s">
        <v>7182</v>
      </c>
      <c r="P1478" t="s">
        <v>7760</v>
      </c>
      <c r="Q1478" t="s">
        <v>1454</v>
      </c>
      <c r="R1478" t="s">
        <v>5302</v>
      </c>
      <c r="S1478" t="s">
        <v>5303</v>
      </c>
      <c r="T1478" t="s">
        <v>4982</v>
      </c>
      <c r="U1478" t="s">
        <v>5305</v>
      </c>
    </row>
    <row r="1479" spans="1:27" x14ac:dyDescent="0.25">
      <c r="A1479">
        <v>971.19</v>
      </c>
      <c r="B1479" t="s">
        <v>612</v>
      </c>
      <c r="C1479">
        <v>400</v>
      </c>
      <c r="D1479" t="s">
        <v>5330</v>
      </c>
      <c r="L1479" t="s">
        <v>5885</v>
      </c>
      <c r="N1479" t="s">
        <v>7176</v>
      </c>
      <c r="O1479" t="s">
        <v>7176</v>
      </c>
      <c r="P1479" t="s">
        <v>7760</v>
      </c>
      <c r="Q1479" t="s">
        <v>1455</v>
      </c>
      <c r="R1479" t="s">
        <v>3905</v>
      </c>
      <c r="S1479" t="s">
        <v>5329</v>
      </c>
    </row>
    <row r="1480" spans="1:27" x14ac:dyDescent="0.25">
      <c r="A1480">
        <v>555.16</v>
      </c>
      <c r="B1480" t="s">
        <v>612</v>
      </c>
      <c r="C1480">
        <v>250</v>
      </c>
      <c r="D1480" t="s">
        <v>5333</v>
      </c>
      <c r="L1480" t="s">
        <v>5885</v>
      </c>
      <c r="N1480" t="s">
        <v>7175</v>
      </c>
      <c r="O1480" t="s">
        <v>7184</v>
      </c>
      <c r="P1480" t="s">
        <v>7760</v>
      </c>
      <c r="Q1480" t="s">
        <v>1457</v>
      </c>
      <c r="R1480" t="s">
        <v>5331</v>
      </c>
      <c r="S1480" t="s">
        <v>5332</v>
      </c>
    </row>
    <row r="1481" spans="1:27" x14ac:dyDescent="0.25">
      <c r="A1481">
        <v>1552.93</v>
      </c>
      <c r="B1481" t="s">
        <v>612</v>
      </c>
      <c r="C1481">
        <v>630</v>
      </c>
      <c r="D1481" t="s">
        <v>5335</v>
      </c>
      <c r="L1481" t="s">
        <v>5885</v>
      </c>
      <c r="N1481" t="s">
        <v>7760</v>
      </c>
      <c r="O1481" t="s">
        <v>7182</v>
      </c>
      <c r="P1481" t="s">
        <v>7760</v>
      </c>
      <c r="Q1481" t="s">
        <v>1458</v>
      </c>
      <c r="R1481" t="s">
        <v>5318</v>
      </c>
      <c r="S1481" t="s">
        <v>5303</v>
      </c>
      <c r="T1481" t="s">
        <v>5318</v>
      </c>
      <c r="U1481" t="s">
        <v>5334</v>
      </c>
    </row>
    <row r="1482" spans="1:27" x14ac:dyDescent="0.25">
      <c r="A1482">
        <v>1956.39</v>
      </c>
      <c r="B1482" t="s">
        <v>612</v>
      </c>
      <c r="C1482">
        <v>63</v>
      </c>
      <c r="D1482" t="s">
        <v>4708</v>
      </c>
      <c r="L1482" t="s">
        <v>5885</v>
      </c>
      <c r="N1482" t="s">
        <v>7176</v>
      </c>
      <c r="O1482" t="s">
        <v>7176</v>
      </c>
      <c r="P1482" t="s">
        <v>7760</v>
      </c>
      <c r="Q1482" t="s">
        <v>1459</v>
      </c>
      <c r="R1482" t="s">
        <v>5336</v>
      </c>
      <c r="S1482" t="s">
        <v>5337</v>
      </c>
      <c r="T1482" t="s">
        <v>3895</v>
      </c>
      <c r="U1482" t="s">
        <v>5338</v>
      </c>
    </row>
    <row r="1483" spans="1:27" x14ac:dyDescent="0.25">
      <c r="A1483">
        <v>29.44</v>
      </c>
      <c r="B1483" t="s">
        <v>612</v>
      </c>
      <c r="D1483" t="s">
        <v>5340</v>
      </c>
      <c r="L1483" t="s">
        <v>5885</v>
      </c>
      <c r="N1483" t="s">
        <v>7178</v>
      </c>
      <c r="O1483" t="s">
        <v>7178</v>
      </c>
      <c r="P1483" t="s">
        <v>7760</v>
      </c>
      <c r="Q1483" t="s">
        <v>1461</v>
      </c>
      <c r="R1483" t="s">
        <v>5339</v>
      </c>
    </row>
    <row r="1484" spans="1:27" x14ac:dyDescent="0.25">
      <c r="A1484">
        <v>1502.29</v>
      </c>
      <c r="B1484" t="s">
        <v>612</v>
      </c>
      <c r="C1484">
        <v>630</v>
      </c>
      <c r="D1484" t="s">
        <v>5335</v>
      </c>
      <c r="L1484" t="s">
        <v>5885</v>
      </c>
      <c r="N1484" t="s">
        <v>7760</v>
      </c>
      <c r="O1484" t="s">
        <v>7182</v>
      </c>
      <c r="P1484" t="s">
        <v>7760</v>
      </c>
      <c r="Q1484" t="s">
        <v>1462</v>
      </c>
      <c r="R1484" t="s">
        <v>5302</v>
      </c>
      <c r="S1484" t="s">
        <v>5341</v>
      </c>
      <c r="T1484" t="s">
        <v>5302</v>
      </c>
      <c r="U1484" t="s">
        <v>5342</v>
      </c>
    </row>
    <row r="1485" spans="1:27" x14ac:dyDescent="0.25">
      <c r="A1485">
        <v>2951.08</v>
      </c>
      <c r="B1485" t="s">
        <v>612</v>
      </c>
      <c r="C1485">
        <v>850</v>
      </c>
      <c r="D1485" t="s">
        <v>5344</v>
      </c>
      <c r="L1485" t="s">
        <v>5885</v>
      </c>
      <c r="N1485" t="s">
        <v>7760</v>
      </c>
      <c r="O1485" t="s">
        <v>7182</v>
      </c>
      <c r="P1485" t="s">
        <v>7760</v>
      </c>
      <c r="Q1485" t="s">
        <v>1463</v>
      </c>
      <c r="R1485" t="s">
        <v>3935</v>
      </c>
      <c r="S1485" t="s">
        <v>5343</v>
      </c>
    </row>
    <row r="1486" spans="1:27" x14ac:dyDescent="0.25">
      <c r="A1486">
        <v>514.01</v>
      </c>
      <c r="B1486" t="s">
        <v>612</v>
      </c>
      <c r="C1486">
        <v>100</v>
      </c>
      <c r="D1486" t="s">
        <v>5273</v>
      </c>
      <c r="L1486" t="s">
        <v>5885</v>
      </c>
      <c r="N1486" t="s">
        <v>7176</v>
      </c>
      <c r="O1486" t="s">
        <v>7176</v>
      </c>
      <c r="P1486" t="s">
        <v>7760</v>
      </c>
      <c r="Q1486" t="s">
        <v>1464</v>
      </c>
      <c r="R1486" t="s">
        <v>5345</v>
      </c>
      <c r="S1486" t="s">
        <v>5346</v>
      </c>
    </row>
    <row r="1487" spans="1:27" x14ac:dyDescent="0.25">
      <c r="A1487">
        <v>5166.54</v>
      </c>
      <c r="B1487" t="s">
        <v>612</v>
      </c>
      <c r="C1487">
        <v>450</v>
      </c>
      <c r="D1487" t="s">
        <v>5269</v>
      </c>
      <c r="L1487" t="s">
        <v>5885</v>
      </c>
      <c r="N1487" t="s">
        <v>7176</v>
      </c>
      <c r="O1487" t="s">
        <v>7176</v>
      </c>
      <c r="P1487" t="s">
        <v>7760</v>
      </c>
      <c r="Q1487" t="s">
        <v>1466</v>
      </c>
      <c r="R1487" t="s">
        <v>3910</v>
      </c>
      <c r="S1487" t="s">
        <v>5299</v>
      </c>
      <c r="T1487" t="s">
        <v>5347</v>
      </c>
      <c r="U1487" t="s">
        <v>5348</v>
      </c>
      <c r="V1487" t="s">
        <v>5347</v>
      </c>
      <c r="W1487" t="s">
        <v>5348</v>
      </c>
      <c r="X1487" t="s">
        <v>3910</v>
      </c>
      <c r="Y1487" t="s">
        <v>5299</v>
      </c>
      <c r="Z1487" t="s">
        <v>5349</v>
      </c>
      <c r="AA1487" t="s">
        <v>5350</v>
      </c>
    </row>
    <row r="1488" spans="1:27" x14ac:dyDescent="0.25">
      <c r="A1488">
        <v>442.32</v>
      </c>
      <c r="B1488" t="s">
        <v>612</v>
      </c>
      <c r="C1488">
        <v>300</v>
      </c>
      <c r="D1488" t="s">
        <v>5301</v>
      </c>
      <c r="L1488" t="s">
        <v>5885</v>
      </c>
      <c r="N1488" t="s">
        <v>7175</v>
      </c>
      <c r="O1488" t="s">
        <v>7184</v>
      </c>
      <c r="P1488" t="s">
        <v>7760</v>
      </c>
      <c r="Q1488" t="s">
        <v>1467</v>
      </c>
      <c r="R1488" t="s">
        <v>5351</v>
      </c>
      <c r="S1488" t="s">
        <v>5300</v>
      </c>
    </row>
    <row r="1489" spans="1:27" x14ac:dyDescent="0.25">
      <c r="A1489">
        <v>729.83</v>
      </c>
      <c r="B1489" t="s">
        <v>612</v>
      </c>
      <c r="C1489">
        <v>305</v>
      </c>
      <c r="D1489" t="s">
        <v>5298</v>
      </c>
      <c r="L1489" t="s">
        <v>5885</v>
      </c>
      <c r="N1489" t="s">
        <v>7175</v>
      </c>
      <c r="O1489" t="s">
        <v>7184</v>
      </c>
      <c r="P1489" t="s">
        <v>7760</v>
      </c>
      <c r="Q1489" t="s">
        <v>1468</v>
      </c>
      <c r="R1489" t="s">
        <v>5352</v>
      </c>
      <c r="S1489" t="s">
        <v>5297</v>
      </c>
    </row>
    <row r="1490" spans="1:27" x14ac:dyDescent="0.25">
      <c r="A1490">
        <v>436.89</v>
      </c>
      <c r="B1490" t="s">
        <v>612</v>
      </c>
      <c r="C1490">
        <v>1000</v>
      </c>
      <c r="D1490">
        <v>1</v>
      </c>
      <c r="L1490" t="s">
        <v>5885</v>
      </c>
      <c r="N1490" t="s">
        <v>7760</v>
      </c>
      <c r="O1490" t="s">
        <v>7182</v>
      </c>
      <c r="P1490" t="s">
        <v>7760</v>
      </c>
      <c r="Q1490" t="s">
        <v>1469</v>
      </c>
      <c r="R1490" t="s">
        <v>3918</v>
      </c>
      <c r="S1490" t="s">
        <v>5353</v>
      </c>
    </row>
    <row r="1491" spans="1:27" x14ac:dyDescent="0.25">
      <c r="A1491">
        <v>979.19</v>
      </c>
      <c r="B1491" t="s">
        <v>612</v>
      </c>
      <c r="C1491">
        <v>1300</v>
      </c>
      <c r="D1491" t="s">
        <v>5288</v>
      </c>
      <c r="L1491" t="s">
        <v>5885</v>
      </c>
      <c r="N1491" t="s">
        <v>7760</v>
      </c>
      <c r="O1491" t="s">
        <v>7182</v>
      </c>
      <c r="P1491" t="s">
        <v>7760</v>
      </c>
      <c r="Q1491" t="s">
        <v>1470</v>
      </c>
      <c r="R1491" t="s">
        <v>5354</v>
      </c>
      <c r="S1491" t="s">
        <v>5355</v>
      </c>
    </row>
    <row r="1492" spans="1:27" x14ac:dyDescent="0.25">
      <c r="A1492">
        <v>1865.88</v>
      </c>
      <c r="B1492" t="s">
        <v>612</v>
      </c>
      <c r="C1492">
        <v>630</v>
      </c>
      <c r="D1492" t="s">
        <v>5335</v>
      </c>
      <c r="L1492" t="s">
        <v>5885</v>
      </c>
      <c r="N1492" t="s">
        <v>7760</v>
      </c>
      <c r="O1492" t="s">
        <v>7182</v>
      </c>
      <c r="P1492" t="s">
        <v>7760</v>
      </c>
      <c r="Q1492" t="s">
        <v>1471</v>
      </c>
      <c r="R1492" t="s">
        <v>5356</v>
      </c>
      <c r="S1492" t="s">
        <v>5357</v>
      </c>
      <c r="T1492" t="s">
        <v>5356</v>
      </c>
      <c r="U1492" t="s">
        <v>5357</v>
      </c>
    </row>
    <row r="1493" spans="1:27" x14ac:dyDescent="0.25">
      <c r="A1493">
        <v>2616.52</v>
      </c>
      <c r="B1493" t="s">
        <v>612</v>
      </c>
      <c r="C1493">
        <v>2000</v>
      </c>
      <c r="D1493" t="s">
        <v>5360</v>
      </c>
      <c r="L1493" t="s">
        <v>5885</v>
      </c>
      <c r="N1493" t="s">
        <v>7760</v>
      </c>
      <c r="O1493" t="s">
        <v>7182</v>
      </c>
      <c r="P1493" t="s">
        <v>7760</v>
      </c>
      <c r="Q1493" t="s">
        <v>1472</v>
      </c>
      <c r="R1493" t="s">
        <v>5129</v>
      </c>
      <c r="S1493" t="s">
        <v>5358</v>
      </c>
      <c r="T1493" t="s">
        <v>5359</v>
      </c>
    </row>
    <row r="1494" spans="1:27" x14ac:dyDescent="0.25">
      <c r="A1494">
        <v>1051.46</v>
      </c>
      <c r="B1494" t="s">
        <v>612</v>
      </c>
      <c r="C1494">
        <v>220</v>
      </c>
      <c r="D1494" t="s">
        <v>5363</v>
      </c>
      <c r="L1494" t="s">
        <v>5885</v>
      </c>
      <c r="N1494" t="s">
        <v>7176</v>
      </c>
      <c r="O1494" t="s">
        <v>7176</v>
      </c>
      <c r="P1494" t="s">
        <v>7760</v>
      </c>
      <c r="Q1494" t="s">
        <v>1473</v>
      </c>
      <c r="R1494" t="s">
        <v>5299</v>
      </c>
      <c r="S1494" t="s">
        <v>5361</v>
      </c>
      <c r="T1494" t="s">
        <v>5362</v>
      </c>
    </row>
    <row r="1495" spans="1:27" x14ac:dyDescent="0.25">
      <c r="A1495">
        <v>5355.24</v>
      </c>
      <c r="B1495" t="s">
        <v>612</v>
      </c>
      <c r="D1495" t="s">
        <v>5333</v>
      </c>
      <c r="L1495" t="s">
        <v>5885</v>
      </c>
      <c r="N1495" t="s">
        <v>7176</v>
      </c>
      <c r="O1495" t="s">
        <v>7176</v>
      </c>
      <c r="P1495" t="s">
        <v>7760</v>
      </c>
      <c r="Q1495" t="s">
        <v>1475</v>
      </c>
      <c r="R1495" t="s">
        <v>5348</v>
      </c>
      <c r="S1495" t="s">
        <v>5299</v>
      </c>
      <c r="T1495" t="s">
        <v>5294</v>
      </c>
      <c r="U1495" t="s">
        <v>5332</v>
      </c>
    </row>
    <row r="1496" spans="1:27" x14ac:dyDescent="0.25">
      <c r="A1496">
        <v>1573.39</v>
      </c>
      <c r="B1496" t="s">
        <v>612</v>
      </c>
      <c r="D1496" t="s">
        <v>5333</v>
      </c>
      <c r="L1496" t="s">
        <v>5885</v>
      </c>
      <c r="N1496" t="s">
        <v>7175</v>
      </c>
      <c r="O1496" t="s">
        <v>7184</v>
      </c>
      <c r="P1496" t="s">
        <v>7760</v>
      </c>
      <c r="Q1496" t="s">
        <v>1476</v>
      </c>
      <c r="R1496" t="s">
        <v>5332</v>
      </c>
    </row>
    <row r="1497" spans="1:27" x14ac:dyDescent="0.25">
      <c r="A1497">
        <v>4051.21</v>
      </c>
      <c r="B1497" t="s">
        <v>612</v>
      </c>
      <c r="D1497" t="s">
        <v>5306</v>
      </c>
      <c r="L1497" t="s">
        <v>5885</v>
      </c>
      <c r="N1497" t="s">
        <v>7760</v>
      </c>
      <c r="O1497" t="s">
        <v>7182</v>
      </c>
      <c r="P1497" t="s">
        <v>7760</v>
      </c>
      <c r="Q1497" t="s">
        <v>1477</v>
      </c>
      <c r="R1497" t="s">
        <v>5364</v>
      </c>
    </row>
    <row r="1498" spans="1:27" x14ac:dyDescent="0.25">
      <c r="A1498">
        <v>1539.81</v>
      </c>
      <c r="B1498" t="s">
        <v>612</v>
      </c>
      <c r="D1498" t="s">
        <v>4654</v>
      </c>
      <c r="L1498" t="s">
        <v>5885</v>
      </c>
      <c r="N1498" t="s">
        <v>7760</v>
      </c>
      <c r="O1498" t="s">
        <v>7182</v>
      </c>
      <c r="P1498" t="s">
        <v>7760</v>
      </c>
      <c r="Q1498" t="s">
        <v>1478</v>
      </c>
      <c r="R1498" t="s">
        <v>5353</v>
      </c>
      <c r="S1498" t="s">
        <v>5365</v>
      </c>
    </row>
    <row r="1499" spans="1:27" x14ac:dyDescent="0.25">
      <c r="A1499">
        <v>2127.8000000000002</v>
      </c>
      <c r="B1499" t="s">
        <v>612</v>
      </c>
      <c r="C1499">
        <v>400</v>
      </c>
      <c r="D1499" t="s">
        <v>5313</v>
      </c>
      <c r="L1499" t="s">
        <v>5885</v>
      </c>
      <c r="N1499" t="s">
        <v>7176</v>
      </c>
      <c r="O1499" t="s">
        <v>7176</v>
      </c>
      <c r="P1499" t="s">
        <v>7760</v>
      </c>
      <c r="Q1499" t="s">
        <v>1479</v>
      </c>
      <c r="R1499" t="s">
        <v>3894</v>
      </c>
      <c r="S1499" t="s">
        <v>3902</v>
      </c>
      <c r="T1499" t="s">
        <v>5312</v>
      </c>
    </row>
    <row r="1500" spans="1:27" x14ac:dyDescent="0.25">
      <c r="A1500">
        <v>8294.4500000000007</v>
      </c>
      <c r="B1500" t="s">
        <v>612</v>
      </c>
      <c r="C1500">
        <v>63</v>
      </c>
      <c r="D1500" t="s">
        <v>5370</v>
      </c>
      <c r="L1500" t="s">
        <v>5885</v>
      </c>
      <c r="N1500" t="s">
        <v>7176</v>
      </c>
      <c r="O1500" t="s">
        <v>7176</v>
      </c>
      <c r="P1500" t="s">
        <v>7760</v>
      </c>
      <c r="Q1500" t="s">
        <v>1481</v>
      </c>
      <c r="R1500" t="s">
        <v>5366</v>
      </c>
      <c r="S1500" t="s">
        <v>5361</v>
      </c>
      <c r="T1500" t="s">
        <v>5348</v>
      </c>
      <c r="U1500" t="s">
        <v>3894</v>
      </c>
      <c r="V1500" t="s">
        <v>3902</v>
      </c>
      <c r="W1500" t="s">
        <v>5312</v>
      </c>
      <c r="X1500" t="s">
        <v>5367</v>
      </c>
      <c r="Y1500" t="s">
        <v>5368</v>
      </c>
      <c r="Z1500" t="s">
        <v>5369</v>
      </c>
    </row>
    <row r="1501" spans="1:27" x14ac:dyDescent="0.25">
      <c r="A1501">
        <v>776.99</v>
      </c>
      <c r="B1501" t="s">
        <v>612</v>
      </c>
      <c r="C1501">
        <v>305</v>
      </c>
      <c r="D1501" t="s">
        <v>5313</v>
      </c>
      <c r="L1501" t="s">
        <v>5885</v>
      </c>
      <c r="N1501" t="s">
        <v>7175</v>
      </c>
      <c r="O1501" t="s">
        <v>7184</v>
      </c>
      <c r="P1501" t="s">
        <v>7760</v>
      </c>
      <c r="Q1501" t="s">
        <v>1482</v>
      </c>
      <c r="R1501" t="s">
        <v>3955</v>
      </c>
      <c r="S1501" t="s">
        <v>5352</v>
      </c>
      <c r="T1501" t="s">
        <v>5297</v>
      </c>
      <c r="U1501" t="s">
        <v>3894</v>
      </c>
      <c r="V1501" t="s">
        <v>3902</v>
      </c>
      <c r="W1501" t="s">
        <v>5312</v>
      </c>
    </row>
    <row r="1502" spans="1:27" x14ac:dyDescent="0.25">
      <c r="A1502">
        <v>1615.2</v>
      </c>
      <c r="B1502" t="s">
        <v>612</v>
      </c>
      <c r="C1502">
        <v>450</v>
      </c>
      <c r="D1502" t="s">
        <v>5316</v>
      </c>
      <c r="L1502" t="s">
        <v>5885</v>
      </c>
      <c r="N1502" t="s">
        <v>7175</v>
      </c>
      <c r="O1502" t="s">
        <v>7184</v>
      </c>
      <c r="P1502" t="s">
        <v>7760</v>
      </c>
      <c r="Q1502" t="s">
        <v>1483</v>
      </c>
      <c r="R1502" t="s">
        <v>3938</v>
      </c>
      <c r="S1502" t="s">
        <v>3910</v>
      </c>
      <c r="T1502" t="s">
        <v>5315</v>
      </c>
      <c r="U1502" t="s">
        <v>3938</v>
      </c>
      <c r="V1502" t="s">
        <v>3910</v>
      </c>
      <c r="W1502" t="s">
        <v>5315</v>
      </c>
    </row>
    <row r="1503" spans="1:27" x14ac:dyDescent="0.25">
      <c r="A1503">
        <v>626.36</v>
      </c>
      <c r="B1503" t="s">
        <v>612</v>
      </c>
      <c r="C1503">
        <v>470</v>
      </c>
      <c r="D1503" t="s">
        <v>5372</v>
      </c>
      <c r="L1503" t="s">
        <v>5885</v>
      </c>
      <c r="N1503" t="s">
        <v>7176</v>
      </c>
      <c r="O1503" t="s">
        <v>7176</v>
      </c>
      <c r="P1503" t="s">
        <v>7760</v>
      </c>
      <c r="Q1503" t="s">
        <v>1484</v>
      </c>
      <c r="R1503" t="s">
        <v>5070</v>
      </c>
      <c r="S1503" t="s">
        <v>5371</v>
      </c>
    </row>
    <row r="1504" spans="1:27" x14ac:dyDescent="0.25">
      <c r="A1504">
        <v>10158.85</v>
      </c>
      <c r="B1504" t="s">
        <v>612</v>
      </c>
      <c r="C1504">
        <v>63</v>
      </c>
      <c r="D1504" t="s">
        <v>5376</v>
      </c>
      <c r="L1504" t="s">
        <v>5885</v>
      </c>
      <c r="N1504" t="s">
        <v>7176</v>
      </c>
      <c r="O1504" t="s">
        <v>7176</v>
      </c>
      <c r="P1504" t="s">
        <v>7760</v>
      </c>
      <c r="Q1504" t="s">
        <v>1486</v>
      </c>
      <c r="R1504" t="s">
        <v>5347</v>
      </c>
      <c r="S1504" t="s">
        <v>5348</v>
      </c>
      <c r="T1504" t="s">
        <v>5345</v>
      </c>
      <c r="U1504" t="s">
        <v>5373</v>
      </c>
      <c r="V1504" t="s">
        <v>3910</v>
      </c>
      <c r="W1504" t="s">
        <v>5299</v>
      </c>
      <c r="X1504" t="s">
        <v>5374</v>
      </c>
      <c r="Y1504" t="s">
        <v>5332</v>
      </c>
      <c r="Z1504" t="s">
        <v>3902</v>
      </c>
      <c r="AA1504" t="s">
        <v>5375</v>
      </c>
    </row>
    <row r="1505" spans="1:23" x14ac:dyDescent="0.25">
      <c r="A1505">
        <v>182.8</v>
      </c>
      <c r="B1505" t="s">
        <v>612</v>
      </c>
      <c r="C1505">
        <v>250</v>
      </c>
      <c r="D1505" t="s">
        <v>5333</v>
      </c>
      <c r="L1505" t="s">
        <v>5885</v>
      </c>
      <c r="N1505" t="s">
        <v>7175</v>
      </c>
      <c r="O1505" t="s">
        <v>7184</v>
      </c>
      <c r="P1505" t="s">
        <v>7760</v>
      </c>
      <c r="Q1505" t="s">
        <v>1487</v>
      </c>
      <c r="R1505" t="s">
        <v>5374</v>
      </c>
      <c r="S1505" t="s">
        <v>5332</v>
      </c>
    </row>
    <row r="1506" spans="1:23" x14ac:dyDescent="0.25">
      <c r="A1506">
        <v>1500.4</v>
      </c>
      <c r="B1506" t="s">
        <v>612</v>
      </c>
      <c r="C1506">
        <v>305</v>
      </c>
      <c r="D1506" t="s">
        <v>5298</v>
      </c>
      <c r="L1506" t="s">
        <v>5885</v>
      </c>
      <c r="N1506" t="s">
        <v>7175</v>
      </c>
      <c r="O1506" t="s">
        <v>7184</v>
      </c>
      <c r="P1506" t="s">
        <v>7760</v>
      </c>
      <c r="Q1506" t="s">
        <v>1488</v>
      </c>
      <c r="R1506" t="s">
        <v>5352</v>
      </c>
      <c r="S1506" t="s">
        <v>5297</v>
      </c>
      <c r="T1506" t="s">
        <v>5352</v>
      </c>
      <c r="U1506" t="s">
        <v>5297</v>
      </c>
    </row>
    <row r="1507" spans="1:23" x14ac:dyDescent="0.25">
      <c r="A1507">
        <v>188.18</v>
      </c>
      <c r="B1507" t="s">
        <v>612</v>
      </c>
      <c r="C1507">
        <v>1250</v>
      </c>
      <c r="D1507" t="s">
        <v>5284</v>
      </c>
      <c r="L1507" t="s">
        <v>5885</v>
      </c>
      <c r="N1507" t="s">
        <v>7760</v>
      </c>
      <c r="O1507" t="s">
        <v>7182</v>
      </c>
      <c r="P1507" t="s">
        <v>7760</v>
      </c>
      <c r="Q1507" t="s">
        <v>1489</v>
      </c>
      <c r="R1507" t="s">
        <v>5123</v>
      </c>
      <c r="S1507" t="s">
        <v>5377</v>
      </c>
    </row>
    <row r="1508" spans="1:23" x14ac:dyDescent="0.25">
      <c r="A1508">
        <v>2939.43</v>
      </c>
      <c r="B1508" t="s">
        <v>612</v>
      </c>
      <c r="C1508">
        <v>630</v>
      </c>
      <c r="D1508" t="s">
        <v>5335</v>
      </c>
      <c r="L1508" t="s">
        <v>5885</v>
      </c>
      <c r="N1508" t="s">
        <v>7760</v>
      </c>
      <c r="O1508" t="s">
        <v>7182</v>
      </c>
      <c r="P1508" t="s">
        <v>7760</v>
      </c>
      <c r="Q1508" t="s">
        <v>1490</v>
      </c>
      <c r="R1508" t="s">
        <v>5356</v>
      </c>
      <c r="S1508" t="s">
        <v>5357</v>
      </c>
    </row>
    <row r="1509" spans="1:23" x14ac:dyDescent="0.25">
      <c r="A1509">
        <v>0.34</v>
      </c>
      <c r="B1509" t="s">
        <v>612</v>
      </c>
      <c r="C1509">
        <v>750</v>
      </c>
      <c r="D1509" t="s">
        <v>4735</v>
      </c>
      <c r="L1509" t="s">
        <v>5885</v>
      </c>
      <c r="N1509" t="s">
        <v>7760</v>
      </c>
      <c r="O1509" t="s">
        <v>7182</v>
      </c>
      <c r="P1509" t="s">
        <v>7760</v>
      </c>
      <c r="Q1509" t="s">
        <v>1491</v>
      </c>
      <c r="R1509" t="s">
        <v>5378</v>
      </c>
      <c r="S1509" t="s">
        <v>5379</v>
      </c>
    </row>
    <row r="1510" spans="1:23" x14ac:dyDescent="0.25">
      <c r="A1510">
        <v>1389.3</v>
      </c>
      <c r="B1510" t="s">
        <v>612</v>
      </c>
      <c r="C1510">
        <v>450</v>
      </c>
      <c r="D1510" t="s">
        <v>5381</v>
      </c>
      <c r="L1510" t="s">
        <v>5885</v>
      </c>
      <c r="N1510" t="s">
        <v>7176</v>
      </c>
      <c r="O1510" t="s">
        <v>7176</v>
      </c>
      <c r="P1510" t="s">
        <v>7760</v>
      </c>
      <c r="Q1510" t="s">
        <v>1492</v>
      </c>
      <c r="R1510" t="s">
        <v>3910</v>
      </c>
      <c r="S1510" t="s">
        <v>5299</v>
      </c>
      <c r="T1510" t="s">
        <v>3902</v>
      </c>
      <c r="U1510" t="s">
        <v>5380</v>
      </c>
    </row>
    <row r="1511" spans="1:23" x14ac:dyDescent="0.25">
      <c r="A1511">
        <v>751.59</v>
      </c>
      <c r="B1511" t="s">
        <v>612</v>
      </c>
      <c r="C1511">
        <v>305</v>
      </c>
      <c r="D1511" t="s">
        <v>5383</v>
      </c>
      <c r="L1511" t="s">
        <v>5885</v>
      </c>
      <c r="N1511" t="s">
        <v>7175</v>
      </c>
      <c r="O1511" t="s">
        <v>7184</v>
      </c>
      <c r="P1511" t="s">
        <v>7760</v>
      </c>
      <c r="Q1511" t="s">
        <v>1494</v>
      </c>
      <c r="R1511" t="s">
        <v>5352</v>
      </c>
      <c r="S1511" t="s">
        <v>5382</v>
      </c>
    </row>
    <row r="1512" spans="1:23" x14ac:dyDescent="0.25">
      <c r="A1512">
        <v>516.20000000000005</v>
      </c>
      <c r="B1512" t="s">
        <v>612</v>
      </c>
      <c r="C1512">
        <v>305</v>
      </c>
      <c r="D1512" t="s">
        <v>5383</v>
      </c>
      <c r="L1512" t="s">
        <v>5885</v>
      </c>
      <c r="N1512" t="s">
        <v>7175</v>
      </c>
      <c r="O1512" t="s">
        <v>7184</v>
      </c>
      <c r="P1512" t="s">
        <v>7760</v>
      </c>
      <c r="Q1512" t="s">
        <v>1495</v>
      </c>
      <c r="R1512" t="s">
        <v>5352</v>
      </c>
      <c r="S1512" t="s">
        <v>5382</v>
      </c>
      <c r="T1512" t="s">
        <v>5352</v>
      </c>
      <c r="U1512" t="s">
        <v>5382</v>
      </c>
    </row>
    <row r="1513" spans="1:23" x14ac:dyDescent="0.25">
      <c r="A1513">
        <v>364.86</v>
      </c>
      <c r="B1513" t="s">
        <v>612</v>
      </c>
      <c r="C1513">
        <v>1250</v>
      </c>
      <c r="D1513" t="s">
        <v>5385</v>
      </c>
      <c r="L1513" t="s">
        <v>5885</v>
      </c>
      <c r="N1513" t="s">
        <v>7760</v>
      </c>
      <c r="O1513" t="s">
        <v>7182</v>
      </c>
      <c r="P1513" t="s">
        <v>7760</v>
      </c>
      <c r="Q1513" t="s">
        <v>1496</v>
      </c>
      <c r="R1513" t="s">
        <v>5123</v>
      </c>
      <c r="S1513" t="s">
        <v>5384</v>
      </c>
    </row>
    <row r="1514" spans="1:23" x14ac:dyDescent="0.25">
      <c r="A1514">
        <v>105180.07</v>
      </c>
      <c r="B1514" t="s">
        <v>1500</v>
      </c>
      <c r="K1514">
        <v>3</v>
      </c>
      <c r="L1514" t="s">
        <v>4788</v>
      </c>
      <c r="N1514" t="s">
        <v>7760</v>
      </c>
      <c r="O1514" t="s">
        <v>7182</v>
      </c>
      <c r="P1514" t="s">
        <v>7763</v>
      </c>
      <c r="Q1514" t="s">
        <v>1503</v>
      </c>
      <c r="R1514" t="s">
        <v>4221</v>
      </c>
      <c r="S1514" t="s">
        <v>5386</v>
      </c>
      <c r="T1514" t="s">
        <v>3687</v>
      </c>
      <c r="U1514" t="s">
        <v>5387</v>
      </c>
      <c r="V1514" t="s">
        <v>5388</v>
      </c>
      <c r="W1514" t="s">
        <v>5389</v>
      </c>
    </row>
    <row r="1515" spans="1:23" x14ac:dyDescent="0.25">
      <c r="D1515">
        <v>450</v>
      </c>
      <c r="K1515">
        <v>1</v>
      </c>
    </row>
    <row r="1516" spans="1:23" x14ac:dyDescent="0.25">
      <c r="C1516">
        <v>6300</v>
      </c>
      <c r="D1516">
        <v>550</v>
      </c>
    </row>
    <row r="1517" spans="1:23" x14ac:dyDescent="0.25">
      <c r="A1517">
        <v>103930.17</v>
      </c>
      <c r="B1517" t="s">
        <v>974</v>
      </c>
      <c r="C1517">
        <v>1000</v>
      </c>
      <c r="L1517" t="s">
        <v>5885</v>
      </c>
      <c r="N1517" t="s">
        <v>7760</v>
      </c>
      <c r="O1517" t="s">
        <v>7182</v>
      </c>
      <c r="P1517" t="s">
        <v>7763</v>
      </c>
      <c r="Q1517" t="s">
        <v>1511</v>
      </c>
      <c r="R1517" t="s">
        <v>3946</v>
      </c>
      <c r="S1517" t="s">
        <v>3946</v>
      </c>
      <c r="T1517" t="s">
        <v>3944</v>
      </c>
    </row>
    <row r="1518" spans="1:23" x14ac:dyDescent="0.25">
      <c r="A1518">
        <v>31626.99</v>
      </c>
      <c r="B1518" t="s">
        <v>1520</v>
      </c>
      <c r="C1518">
        <v>400</v>
      </c>
      <c r="L1518" t="s">
        <v>5885</v>
      </c>
      <c r="N1518" t="s">
        <v>7760</v>
      </c>
      <c r="O1518" t="s">
        <v>7182</v>
      </c>
      <c r="P1518" t="s">
        <v>7760</v>
      </c>
      <c r="Q1518" t="s">
        <v>7085</v>
      </c>
      <c r="R1518" t="s">
        <v>3895</v>
      </c>
      <c r="S1518" t="s">
        <v>3895</v>
      </c>
    </row>
    <row r="1519" spans="1:23" x14ac:dyDescent="0.25">
      <c r="A1519">
        <v>6264.28</v>
      </c>
      <c r="B1519" t="s">
        <v>1520</v>
      </c>
      <c r="C1519">
        <v>400</v>
      </c>
      <c r="L1519" t="s">
        <v>5885</v>
      </c>
      <c r="N1519" t="s">
        <v>7760</v>
      </c>
      <c r="O1519" t="s">
        <v>7182</v>
      </c>
      <c r="P1519" t="s">
        <v>7760</v>
      </c>
      <c r="Q1519" t="s">
        <v>7086</v>
      </c>
      <c r="R1519" t="s">
        <v>6844</v>
      </c>
    </row>
    <row r="1520" spans="1:23" x14ac:dyDescent="0.25">
      <c r="A1520">
        <v>16754.990000000002</v>
      </c>
      <c r="B1520" t="s">
        <v>1520</v>
      </c>
      <c r="C1520">
        <v>400</v>
      </c>
      <c r="L1520" t="s">
        <v>5885</v>
      </c>
      <c r="N1520" t="s">
        <v>7760</v>
      </c>
      <c r="O1520" t="s">
        <v>7182</v>
      </c>
      <c r="P1520" t="s">
        <v>7760</v>
      </c>
      <c r="Q1520" t="s">
        <v>7087</v>
      </c>
      <c r="R1520" t="s">
        <v>3895</v>
      </c>
      <c r="S1520" t="s">
        <v>3895</v>
      </c>
      <c r="T1520" t="s">
        <v>3895</v>
      </c>
    </row>
    <row r="1521" spans="1:30" x14ac:dyDescent="0.25">
      <c r="A1521">
        <v>15784.99</v>
      </c>
      <c r="B1521" t="s">
        <v>1520</v>
      </c>
      <c r="L1521" t="s">
        <v>5885</v>
      </c>
      <c r="N1521" t="s">
        <v>7760</v>
      </c>
      <c r="O1521" t="s">
        <v>7182</v>
      </c>
      <c r="P1521" t="s">
        <v>7760</v>
      </c>
      <c r="Q1521" t="s">
        <v>7088</v>
      </c>
      <c r="R1521" t="s">
        <v>7088</v>
      </c>
    </row>
    <row r="1522" spans="1:30" x14ac:dyDescent="0.25">
      <c r="A1522">
        <v>16710.04</v>
      </c>
      <c r="B1522" t="s">
        <v>1520</v>
      </c>
      <c r="C1522">
        <v>400</v>
      </c>
      <c r="L1522" t="s">
        <v>5885</v>
      </c>
      <c r="N1522" t="s">
        <v>7760</v>
      </c>
      <c r="O1522" t="s">
        <v>7182</v>
      </c>
      <c r="P1522" t="s">
        <v>7760</v>
      </c>
      <c r="Q1522" t="s">
        <v>7089</v>
      </c>
      <c r="R1522" t="s">
        <v>5390</v>
      </c>
      <c r="S1522" t="s">
        <v>5391</v>
      </c>
      <c r="T1522" t="s">
        <v>5392</v>
      </c>
    </row>
    <row r="1523" spans="1:30" x14ac:dyDescent="0.25">
      <c r="A1523">
        <v>15899.24</v>
      </c>
      <c r="B1523" t="s">
        <v>1520</v>
      </c>
      <c r="L1523" t="s">
        <v>5885</v>
      </c>
      <c r="N1523" t="s">
        <v>7760</v>
      </c>
      <c r="O1523" t="s">
        <v>7182</v>
      </c>
      <c r="P1523" t="s">
        <v>7760</v>
      </c>
      <c r="Q1523" t="s">
        <v>7090</v>
      </c>
      <c r="R1523" t="s">
        <v>7090</v>
      </c>
    </row>
    <row r="1524" spans="1:30" x14ac:dyDescent="0.25">
      <c r="A1524">
        <v>102459.63</v>
      </c>
      <c r="B1524" t="s">
        <v>1542</v>
      </c>
      <c r="D1524">
        <v>713</v>
      </c>
      <c r="F1524" t="s">
        <v>4400</v>
      </c>
      <c r="G1524" t="s">
        <v>4400</v>
      </c>
      <c r="H1524" t="s">
        <v>4301</v>
      </c>
      <c r="I1524" t="s">
        <v>4301</v>
      </c>
      <c r="J1524" t="s">
        <v>5394</v>
      </c>
      <c r="K1524">
        <v>1</v>
      </c>
      <c r="L1524" t="s">
        <v>5885</v>
      </c>
      <c r="N1524" t="s">
        <v>7760</v>
      </c>
      <c r="O1524" t="s">
        <v>7182</v>
      </c>
      <c r="P1524" t="s">
        <v>7760</v>
      </c>
      <c r="Q1524" t="s">
        <v>1543</v>
      </c>
      <c r="R1524" t="s">
        <v>5393</v>
      </c>
      <c r="S1524" t="s">
        <v>6343</v>
      </c>
      <c r="T1524" t="s">
        <v>6344</v>
      </c>
      <c r="U1524" t="s">
        <v>5888</v>
      </c>
      <c r="V1524" t="s">
        <v>6126</v>
      </c>
      <c r="W1524" t="s">
        <v>6345</v>
      </c>
      <c r="X1524" t="s">
        <v>3689</v>
      </c>
      <c r="Y1524" t="s">
        <v>6343</v>
      </c>
      <c r="Z1524" t="s">
        <v>6344</v>
      </c>
      <c r="AA1524" t="s">
        <v>5888</v>
      </c>
      <c r="AB1524" t="s">
        <v>6126</v>
      </c>
      <c r="AC1524" t="s">
        <v>6346</v>
      </c>
      <c r="AD1524" t="s">
        <v>3689</v>
      </c>
    </row>
    <row r="1525" spans="1:30" x14ac:dyDescent="0.25">
      <c r="F1525" t="s">
        <v>4400</v>
      </c>
      <c r="G1525" t="s">
        <v>4400</v>
      </c>
      <c r="H1525" t="s">
        <v>4301</v>
      </c>
      <c r="I1525" t="s">
        <v>4301</v>
      </c>
      <c r="J1525" t="s">
        <v>5395</v>
      </c>
      <c r="K1525">
        <v>1</v>
      </c>
    </row>
    <row r="1527" spans="1:30" x14ac:dyDescent="0.25">
      <c r="A1527">
        <v>1527.1</v>
      </c>
      <c r="B1527" t="s">
        <v>974</v>
      </c>
      <c r="C1527">
        <v>400</v>
      </c>
      <c r="D1527">
        <v>12.5</v>
      </c>
      <c r="E1527" t="s">
        <v>7720</v>
      </c>
      <c r="L1527" t="s">
        <v>5885</v>
      </c>
      <c r="N1527" t="s">
        <v>7760</v>
      </c>
      <c r="O1527" t="s">
        <v>7182</v>
      </c>
      <c r="P1527" t="s">
        <v>7763</v>
      </c>
      <c r="Q1527" t="s">
        <v>1551</v>
      </c>
      <c r="R1527" t="s">
        <v>7217</v>
      </c>
      <c r="S1527" t="s">
        <v>3908</v>
      </c>
      <c r="T1527" t="s">
        <v>4128</v>
      </c>
      <c r="U1527" t="s">
        <v>7377</v>
      </c>
      <c r="V1527" t="s">
        <v>3908</v>
      </c>
      <c r="W1527" t="s">
        <v>4284</v>
      </c>
    </row>
    <row r="1528" spans="1:30" x14ac:dyDescent="0.25">
      <c r="A1528">
        <v>1365.51</v>
      </c>
      <c r="B1528" t="s">
        <v>1555</v>
      </c>
      <c r="C1528">
        <v>460</v>
      </c>
      <c r="D1528" t="s">
        <v>4659</v>
      </c>
      <c r="E1528" t="s">
        <v>7721</v>
      </c>
      <c r="L1528" t="s">
        <v>5885</v>
      </c>
      <c r="N1528" t="s">
        <v>7760</v>
      </c>
      <c r="O1528" t="s">
        <v>7182</v>
      </c>
      <c r="P1528" t="s">
        <v>7763</v>
      </c>
      <c r="Q1528" t="s">
        <v>1557</v>
      </c>
      <c r="R1528" t="s">
        <v>7378</v>
      </c>
      <c r="S1528" t="s">
        <v>3947</v>
      </c>
      <c r="T1528" t="s">
        <v>5396</v>
      </c>
    </row>
    <row r="1529" spans="1:30" x14ac:dyDescent="0.25">
      <c r="A1529">
        <v>2318.7199999999998</v>
      </c>
      <c r="B1529" t="s">
        <v>974</v>
      </c>
      <c r="C1529">
        <v>400</v>
      </c>
      <c r="D1529">
        <v>30</v>
      </c>
      <c r="E1529" t="s">
        <v>7481</v>
      </c>
      <c r="L1529" t="s">
        <v>5885</v>
      </c>
      <c r="N1529" t="s">
        <v>7760</v>
      </c>
      <c r="O1529" t="s">
        <v>7182</v>
      </c>
      <c r="P1529" t="s">
        <v>7763</v>
      </c>
      <c r="Q1529" t="s">
        <v>1560</v>
      </c>
      <c r="R1529" t="s">
        <v>7379</v>
      </c>
      <c r="S1529" t="s">
        <v>3908</v>
      </c>
      <c r="T1529" t="s">
        <v>4285</v>
      </c>
    </row>
    <row r="1530" spans="1:30" x14ac:dyDescent="0.25">
      <c r="A1530">
        <v>9281.43</v>
      </c>
      <c r="B1530" t="s">
        <v>1555</v>
      </c>
      <c r="C1530">
        <v>400</v>
      </c>
      <c r="D1530">
        <v>450</v>
      </c>
      <c r="E1530" t="s">
        <v>7722</v>
      </c>
      <c r="L1530" t="s">
        <v>5885</v>
      </c>
      <c r="N1530" t="s">
        <v>7760</v>
      </c>
      <c r="O1530" t="s">
        <v>7182</v>
      </c>
      <c r="P1530" t="s">
        <v>7763</v>
      </c>
      <c r="Q1530" t="s">
        <v>1563</v>
      </c>
      <c r="R1530" t="s">
        <v>7218</v>
      </c>
      <c r="S1530" t="s">
        <v>3908</v>
      </c>
      <c r="T1530" t="s">
        <v>4148</v>
      </c>
      <c r="U1530" t="s">
        <v>7380</v>
      </c>
      <c r="V1530" t="s">
        <v>3908</v>
      </c>
      <c r="W1530" t="s">
        <v>4149</v>
      </c>
      <c r="X1530" t="s">
        <v>4711</v>
      </c>
      <c r="Y1530" t="s">
        <v>4286</v>
      </c>
    </row>
    <row r="1531" spans="1:30" x14ac:dyDescent="0.25">
      <c r="A1531">
        <v>306.54000000000002</v>
      </c>
      <c r="B1531" t="s">
        <v>974</v>
      </c>
      <c r="C1531">
        <v>400</v>
      </c>
      <c r="D1531">
        <v>12.5</v>
      </c>
      <c r="E1531" t="s">
        <v>7723</v>
      </c>
      <c r="L1531" t="s">
        <v>5885</v>
      </c>
      <c r="N1531" t="s">
        <v>7760</v>
      </c>
      <c r="O1531" t="s">
        <v>7182</v>
      </c>
      <c r="P1531" t="s">
        <v>7763</v>
      </c>
      <c r="Q1531" t="s">
        <v>1566</v>
      </c>
      <c r="R1531" t="s">
        <v>7377</v>
      </c>
      <c r="S1531" t="s">
        <v>3908</v>
      </c>
      <c r="T1531" t="s">
        <v>4284</v>
      </c>
    </row>
    <row r="1532" spans="1:30" x14ac:dyDescent="0.25">
      <c r="A1532">
        <v>1335.09</v>
      </c>
      <c r="B1532" t="s">
        <v>1555</v>
      </c>
      <c r="C1532">
        <v>400</v>
      </c>
      <c r="D1532" t="s">
        <v>4656</v>
      </c>
      <c r="E1532" t="s">
        <v>7722</v>
      </c>
      <c r="L1532" t="s">
        <v>5885</v>
      </c>
      <c r="N1532" t="s">
        <v>7760</v>
      </c>
      <c r="O1532" t="s">
        <v>7182</v>
      </c>
      <c r="P1532" t="s">
        <v>7763</v>
      </c>
      <c r="Q1532" t="s">
        <v>1569</v>
      </c>
      <c r="R1532" t="s">
        <v>7218</v>
      </c>
      <c r="S1532" t="s">
        <v>3908</v>
      </c>
      <c r="T1532" t="s">
        <v>4148</v>
      </c>
      <c r="U1532" t="s">
        <v>7380</v>
      </c>
      <c r="V1532" t="s">
        <v>3908</v>
      </c>
      <c r="W1532" t="s">
        <v>4287</v>
      </c>
    </row>
    <row r="1533" spans="1:30" x14ac:dyDescent="0.25">
      <c r="A1533">
        <v>700.45</v>
      </c>
      <c r="B1533" t="s">
        <v>974</v>
      </c>
      <c r="C1533">
        <v>400</v>
      </c>
      <c r="D1533">
        <v>40</v>
      </c>
      <c r="E1533" t="s">
        <v>7724</v>
      </c>
      <c r="L1533" t="s">
        <v>5885</v>
      </c>
      <c r="N1533" t="s">
        <v>7760</v>
      </c>
      <c r="O1533" t="s">
        <v>7182</v>
      </c>
      <c r="P1533" t="s">
        <v>7763</v>
      </c>
      <c r="Q1533" t="s">
        <v>1572</v>
      </c>
      <c r="R1533" t="s">
        <v>7381</v>
      </c>
      <c r="S1533" t="s">
        <v>3908</v>
      </c>
      <c r="T1533" t="s">
        <v>4288</v>
      </c>
    </row>
    <row r="1534" spans="1:30" x14ac:dyDescent="0.25">
      <c r="A1534">
        <v>54.72</v>
      </c>
      <c r="B1534" t="s">
        <v>1555</v>
      </c>
      <c r="C1534">
        <v>400</v>
      </c>
      <c r="D1534" t="s">
        <v>4656</v>
      </c>
      <c r="E1534" t="s">
        <v>7725</v>
      </c>
      <c r="L1534" t="s">
        <v>5885</v>
      </c>
      <c r="N1534" t="s">
        <v>7760</v>
      </c>
      <c r="O1534" t="s">
        <v>7182</v>
      </c>
      <c r="P1534" t="s">
        <v>7763</v>
      </c>
      <c r="Q1534" t="s">
        <v>1575</v>
      </c>
      <c r="R1534" t="s">
        <v>7380</v>
      </c>
      <c r="S1534" t="s">
        <v>3908</v>
      </c>
      <c r="T1534" t="s">
        <v>4287</v>
      </c>
    </row>
    <row r="1535" spans="1:30" x14ac:dyDescent="0.25">
      <c r="A1535">
        <v>5626.35</v>
      </c>
      <c r="B1535" t="s">
        <v>1555</v>
      </c>
      <c r="C1535">
        <v>460</v>
      </c>
      <c r="D1535" t="s">
        <v>4657</v>
      </c>
      <c r="E1535" t="s">
        <v>7662</v>
      </c>
      <c r="L1535" t="s">
        <v>5885</v>
      </c>
      <c r="N1535" t="s">
        <v>7760</v>
      </c>
      <c r="O1535" t="s">
        <v>7182</v>
      </c>
      <c r="P1535" t="s">
        <v>7763</v>
      </c>
      <c r="Q1535" t="s">
        <v>1578</v>
      </c>
      <c r="R1535" t="s">
        <v>7450</v>
      </c>
      <c r="S1535" t="s">
        <v>3947</v>
      </c>
      <c r="T1535" t="s">
        <v>4150</v>
      </c>
      <c r="U1535" t="s">
        <v>7451</v>
      </c>
      <c r="V1535" t="s">
        <v>3948</v>
      </c>
      <c r="W1535" t="s">
        <v>4151</v>
      </c>
      <c r="X1535" t="s">
        <v>7452</v>
      </c>
      <c r="Y1535" t="s">
        <v>3947</v>
      </c>
      <c r="Z1535" t="s">
        <v>4289</v>
      </c>
    </row>
    <row r="1536" spans="1:30" x14ac:dyDescent="0.25">
      <c r="A1536">
        <v>1830.69</v>
      </c>
      <c r="B1536" t="s">
        <v>974</v>
      </c>
      <c r="C1536">
        <v>400</v>
      </c>
      <c r="D1536">
        <v>25</v>
      </c>
      <c r="E1536" t="s">
        <v>7720</v>
      </c>
      <c r="L1536" t="s">
        <v>5885</v>
      </c>
      <c r="N1536" t="s">
        <v>7760</v>
      </c>
      <c r="O1536" t="s">
        <v>7182</v>
      </c>
      <c r="P1536" t="s">
        <v>7763</v>
      </c>
      <c r="Q1536" t="s">
        <v>1580</v>
      </c>
      <c r="R1536" t="s">
        <v>7217</v>
      </c>
      <c r="S1536" t="s">
        <v>3908</v>
      </c>
      <c r="T1536" t="s">
        <v>4281</v>
      </c>
    </row>
    <row r="1537" spans="1:38" x14ac:dyDescent="0.25">
      <c r="A1537">
        <v>406.2</v>
      </c>
      <c r="B1537" t="s">
        <v>1555</v>
      </c>
      <c r="C1537">
        <v>440</v>
      </c>
      <c r="D1537" t="s">
        <v>4655</v>
      </c>
      <c r="E1537" t="s">
        <v>7481</v>
      </c>
      <c r="L1537" t="s">
        <v>5885</v>
      </c>
      <c r="N1537" t="s">
        <v>7760</v>
      </c>
      <c r="O1537" t="s">
        <v>7182</v>
      </c>
      <c r="P1537" t="s">
        <v>7763</v>
      </c>
      <c r="Q1537" t="s">
        <v>1583</v>
      </c>
      <c r="R1537" t="s">
        <v>7382</v>
      </c>
      <c r="S1537" t="s">
        <v>3948</v>
      </c>
      <c r="T1537" t="s">
        <v>4290</v>
      </c>
    </row>
    <row r="1538" spans="1:38" x14ac:dyDescent="0.25">
      <c r="A1538">
        <v>4039.68</v>
      </c>
      <c r="B1538" t="s">
        <v>1555</v>
      </c>
      <c r="C1538">
        <v>440</v>
      </c>
      <c r="D1538" t="s">
        <v>4656</v>
      </c>
      <c r="E1538" t="s">
        <v>7481</v>
      </c>
      <c r="L1538" t="s">
        <v>5885</v>
      </c>
      <c r="N1538" t="s">
        <v>7760</v>
      </c>
      <c r="O1538" t="s">
        <v>7182</v>
      </c>
      <c r="P1538" t="s">
        <v>7763</v>
      </c>
      <c r="Q1538" t="s">
        <v>1585</v>
      </c>
      <c r="R1538" t="s">
        <v>7382</v>
      </c>
      <c r="S1538" t="s">
        <v>3948</v>
      </c>
      <c r="T1538" t="s">
        <v>4152</v>
      </c>
      <c r="U1538" t="s">
        <v>7451</v>
      </c>
      <c r="V1538" t="s">
        <v>3948</v>
      </c>
      <c r="W1538" t="s">
        <v>4291</v>
      </c>
    </row>
    <row r="1539" spans="1:38" x14ac:dyDescent="0.25">
      <c r="A1539">
        <v>316.93</v>
      </c>
      <c r="B1539" t="s">
        <v>974</v>
      </c>
      <c r="C1539">
        <v>400</v>
      </c>
      <c r="D1539">
        <v>12.5</v>
      </c>
      <c r="E1539" t="s">
        <v>7723</v>
      </c>
      <c r="L1539" t="s">
        <v>5885</v>
      </c>
      <c r="N1539" t="s">
        <v>7760</v>
      </c>
      <c r="O1539" t="s">
        <v>7182</v>
      </c>
      <c r="P1539" t="s">
        <v>7763</v>
      </c>
      <c r="Q1539" t="s">
        <v>1566</v>
      </c>
      <c r="R1539" t="s">
        <v>7377</v>
      </c>
      <c r="S1539" t="s">
        <v>3908</v>
      </c>
      <c r="T1539" t="s">
        <v>4284</v>
      </c>
    </row>
    <row r="1540" spans="1:38" x14ac:dyDescent="0.25">
      <c r="A1540">
        <v>395.36</v>
      </c>
      <c r="B1540" t="s">
        <v>974</v>
      </c>
      <c r="C1540">
        <v>400</v>
      </c>
      <c r="D1540">
        <v>25</v>
      </c>
      <c r="E1540" t="s">
        <v>7726</v>
      </c>
      <c r="F1540" t="s">
        <v>5262</v>
      </c>
      <c r="G1540" t="s">
        <v>5262</v>
      </c>
      <c r="H1540" t="s">
        <v>4386</v>
      </c>
      <c r="K1540">
        <v>8</v>
      </c>
      <c r="L1540" t="s">
        <v>5885</v>
      </c>
      <c r="N1540" t="s">
        <v>7760</v>
      </c>
      <c r="O1540" t="s">
        <v>7182</v>
      </c>
      <c r="P1540" t="s">
        <v>7763</v>
      </c>
      <c r="Q1540" t="s">
        <v>1589</v>
      </c>
      <c r="R1540" t="s">
        <v>7383</v>
      </c>
      <c r="S1540" t="s">
        <v>3908</v>
      </c>
      <c r="T1540" t="s">
        <v>4130</v>
      </c>
      <c r="U1540" t="s">
        <v>6264</v>
      </c>
      <c r="V1540" t="s">
        <v>6265</v>
      </c>
      <c r="W1540" t="s">
        <v>6347</v>
      </c>
      <c r="X1540" t="s">
        <v>6032</v>
      </c>
    </row>
    <row r="1542" spans="1:38" x14ac:dyDescent="0.25">
      <c r="A1542">
        <v>1965.55</v>
      </c>
      <c r="B1542" t="s">
        <v>974</v>
      </c>
      <c r="C1542">
        <v>440</v>
      </c>
      <c r="D1542">
        <v>12.5</v>
      </c>
      <c r="E1542" t="s">
        <v>7723</v>
      </c>
      <c r="F1542" t="s">
        <v>5262</v>
      </c>
      <c r="G1542" t="s">
        <v>5262</v>
      </c>
      <c r="H1542" t="s">
        <v>4386</v>
      </c>
      <c r="K1542">
        <v>4</v>
      </c>
      <c r="L1542" t="s">
        <v>5885</v>
      </c>
      <c r="N1542" t="s">
        <v>7760</v>
      </c>
      <c r="O1542" t="s">
        <v>7182</v>
      </c>
      <c r="P1542" t="s">
        <v>7763</v>
      </c>
      <c r="Q1542" t="s">
        <v>1592</v>
      </c>
      <c r="R1542" t="s">
        <v>7377</v>
      </c>
      <c r="S1542" t="s">
        <v>3948</v>
      </c>
      <c r="T1542" t="s">
        <v>4153</v>
      </c>
      <c r="U1542" t="s">
        <v>6264</v>
      </c>
      <c r="V1542" t="s">
        <v>6265</v>
      </c>
      <c r="W1542" t="s">
        <v>6347</v>
      </c>
      <c r="X1542" t="s">
        <v>3690</v>
      </c>
      <c r="Y1542" t="s">
        <v>7217</v>
      </c>
      <c r="Z1542" t="s">
        <v>3948</v>
      </c>
      <c r="AA1542" t="s">
        <v>4130</v>
      </c>
      <c r="AB1542" t="s">
        <v>6264</v>
      </c>
      <c r="AC1542" t="s">
        <v>6265</v>
      </c>
      <c r="AD1542" t="s">
        <v>6347</v>
      </c>
      <c r="AE1542" t="s">
        <v>3690</v>
      </c>
      <c r="AF1542" t="s">
        <v>7381</v>
      </c>
      <c r="AG1542" t="s">
        <v>3948</v>
      </c>
      <c r="AH1542" t="s">
        <v>4154</v>
      </c>
      <c r="AI1542" t="s">
        <v>6264</v>
      </c>
      <c r="AJ1542" t="s">
        <v>6265</v>
      </c>
      <c r="AK1542" t="s">
        <v>6347</v>
      </c>
      <c r="AL1542" t="s">
        <v>6209</v>
      </c>
    </row>
    <row r="1543" spans="1:38" x14ac:dyDescent="0.25">
      <c r="C1543">
        <v>440</v>
      </c>
      <c r="D1543">
        <v>25</v>
      </c>
      <c r="E1543" t="s">
        <v>7720</v>
      </c>
      <c r="F1543" t="s">
        <v>5262</v>
      </c>
      <c r="G1543" t="s">
        <v>5262</v>
      </c>
      <c r="H1543" t="s">
        <v>4386</v>
      </c>
      <c r="K1543">
        <v>4</v>
      </c>
    </row>
    <row r="1544" spans="1:38" x14ac:dyDescent="0.25">
      <c r="C1544">
        <v>440</v>
      </c>
      <c r="D1544">
        <v>40</v>
      </c>
      <c r="E1544" t="s">
        <v>7724</v>
      </c>
      <c r="F1544" t="s">
        <v>5262</v>
      </c>
      <c r="G1544" t="s">
        <v>5262</v>
      </c>
      <c r="H1544" t="s">
        <v>4386</v>
      </c>
      <c r="K1544">
        <v>24</v>
      </c>
    </row>
    <row r="1546" spans="1:38" x14ac:dyDescent="0.25">
      <c r="A1546">
        <v>1300.3800000000001</v>
      </c>
      <c r="B1546" t="s">
        <v>1555</v>
      </c>
      <c r="C1546">
        <v>440</v>
      </c>
      <c r="D1546" t="s">
        <v>4656</v>
      </c>
      <c r="E1546" t="s">
        <v>7663</v>
      </c>
      <c r="F1546" t="s">
        <v>4387</v>
      </c>
      <c r="G1546" t="s">
        <v>4387</v>
      </c>
      <c r="H1546" t="s">
        <v>4388</v>
      </c>
      <c r="J1546" t="s">
        <v>4546</v>
      </c>
      <c r="K1546">
        <v>24</v>
      </c>
      <c r="L1546" t="s">
        <v>5885</v>
      </c>
      <c r="N1546" t="s">
        <v>7760</v>
      </c>
      <c r="O1546" t="s">
        <v>7182</v>
      </c>
      <c r="P1546" t="s">
        <v>7763</v>
      </c>
      <c r="Q1546" t="s">
        <v>1596</v>
      </c>
      <c r="R1546" t="s">
        <v>7451</v>
      </c>
      <c r="S1546" t="s">
        <v>3948</v>
      </c>
      <c r="T1546" t="s">
        <v>4155</v>
      </c>
      <c r="U1546" t="s">
        <v>6348</v>
      </c>
      <c r="V1546" t="s">
        <v>6349</v>
      </c>
      <c r="W1546" t="s">
        <v>6350</v>
      </c>
      <c r="X1546" t="s">
        <v>6351</v>
      </c>
      <c r="Y1546" t="s">
        <v>6209</v>
      </c>
    </row>
    <row r="1548" spans="1:38" x14ac:dyDescent="0.25">
      <c r="A1548">
        <v>557.11</v>
      </c>
      <c r="B1548" t="s">
        <v>974</v>
      </c>
      <c r="C1548">
        <v>440</v>
      </c>
      <c r="D1548">
        <v>25</v>
      </c>
      <c r="E1548" t="s">
        <v>7720</v>
      </c>
      <c r="F1548" t="s">
        <v>5262</v>
      </c>
      <c r="G1548" t="s">
        <v>5262</v>
      </c>
      <c r="H1548" t="s">
        <v>4386</v>
      </c>
      <c r="K1548">
        <v>12</v>
      </c>
      <c r="L1548" t="s">
        <v>5885</v>
      </c>
      <c r="N1548" t="s">
        <v>7760</v>
      </c>
      <c r="O1548" t="s">
        <v>7182</v>
      </c>
      <c r="P1548" t="s">
        <v>7763</v>
      </c>
      <c r="Q1548" t="s">
        <v>1598</v>
      </c>
      <c r="R1548" t="s">
        <v>7217</v>
      </c>
      <c r="S1548" t="s">
        <v>3948</v>
      </c>
      <c r="T1548" t="s">
        <v>4130</v>
      </c>
      <c r="U1548" t="s">
        <v>6264</v>
      </c>
      <c r="V1548" t="s">
        <v>6265</v>
      </c>
      <c r="W1548" t="s">
        <v>6347</v>
      </c>
      <c r="X1548" t="s">
        <v>3691</v>
      </c>
    </row>
    <row r="1550" spans="1:38" x14ac:dyDescent="0.25">
      <c r="A1550">
        <v>2230.15</v>
      </c>
      <c r="B1550" t="s">
        <v>1555</v>
      </c>
      <c r="C1550">
        <v>440</v>
      </c>
      <c r="D1550" t="s">
        <v>4658</v>
      </c>
      <c r="E1550" t="s">
        <v>7727</v>
      </c>
      <c r="F1550" t="s">
        <v>4387</v>
      </c>
      <c r="G1550" t="s">
        <v>4387</v>
      </c>
      <c r="H1550" t="s">
        <v>4388</v>
      </c>
      <c r="J1550" t="s">
        <v>4389</v>
      </c>
      <c r="K1550">
        <v>40</v>
      </c>
      <c r="L1550" t="s">
        <v>5885</v>
      </c>
      <c r="N1550" t="s">
        <v>7760</v>
      </c>
      <c r="O1550" t="s">
        <v>7182</v>
      </c>
      <c r="P1550" t="s">
        <v>7763</v>
      </c>
      <c r="Q1550" t="s">
        <v>1600</v>
      </c>
      <c r="R1550" t="s">
        <v>7219</v>
      </c>
      <c r="S1550" t="s">
        <v>3948</v>
      </c>
      <c r="T1550" t="s">
        <v>4156</v>
      </c>
      <c r="U1550" t="s">
        <v>6348</v>
      </c>
      <c r="V1550" t="s">
        <v>6349</v>
      </c>
      <c r="W1550" t="s">
        <v>6350</v>
      </c>
      <c r="X1550" t="s">
        <v>6352</v>
      </c>
      <c r="Y1550" t="s">
        <v>6204</v>
      </c>
    </row>
    <row r="1552" spans="1:38" x14ac:dyDescent="0.25">
      <c r="A1552">
        <v>454.32</v>
      </c>
      <c r="B1552" t="s">
        <v>974</v>
      </c>
      <c r="C1552">
        <v>440</v>
      </c>
      <c r="D1552">
        <v>25</v>
      </c>
      <c r="E1552" t="s">
        <v>7720</v>
      </c>
      <c r="F1552" t="s">
        <v>5262</v>
      </c>
      <c r="G1552" t="s">
        <v>5262</v>
      </c>
      <c r="H1552" t="s">
        <v>4386</v>
      </c>
      <c r="K1552">
        <v>12</v>
      </c>
      <c r="L1552" t="s">
        <v>5885</v>
      </c>
      <c r="N1552" t="s">
        <v>7760</v>
      </c>
      <c r="O1552" t="s">
        <v>7182</v>
      </c>
      <c r="P1552" t="s">
        <v>7763</v>
      </c>
      <c r="Q1552" t="s">
        <v>1598</v>
      </c>
      <c r="R1552" t="s">
        <v>7217</v>
      </c>
      <c r="S1552" t="s">
        <v>3948</v>
      </c>
      <c r="T1552" t="s">
        <v>4130</v>
      </c>
      <c r="U1552" t="s">
        <v>6264</v>
      </c>
      <c r="V1552" t="s">
        <v>6265</v>
      </c>
      <c r="W1552" t="s">
        <v>6347</v>
      </c>
      <c r="X1552" t="s">
        <v>3691</v>
      </c>
    </row>
    <row r="1554" spans="1:38" x14ac:dyDescent="0.25">
      <c r="A1554">
        <v>471.96</v>
      </c>
      <c r="B1554" t="s">
        <v>1555</v>
      </c>
      <c r="C1554">
        <v>440</v>
      </c>
      <c r="D1554" t="s">
        <v>4655</v>
      </c>
      <c r="E1554" t="s">
        <v>7481</v>
      </c>
      <c r="F1554" t="s">
        <v>4387</v>
      </c>
      <c r="G1554" t="s">
        <v>4387</v>
      </c>
      <c r="H1554" t="s">
        <v>4388</v>
      </c>
      <c r="J1554" t="s">
        <v>4390</v>
      </c>
      <c r="K1554">
        <v>12</v>
      </c>
      <c r="L1554" t="s">
        <v>5885</v>
      </c>
      <c r="N1554" t="s">
        <v>7760</v>
      </c>
      <c r="O1554" t="s">
        <v>7182</v>
      </c>
      <c r="P1554" t="s">
        <v>7763</v>
      </c>
      <c r="Q1554" t="s">
        <v>1603</v>
      </c>
      <c r="R1554" t="s">
        <v>7382</v>
      </c>
      <c r="S1554" t="s">
        <v>3948</v>
      </c>
      <c r="T1554" t="s">
        <v>4157</v>
      </c>
      <c r="U1554" t="s">
        <v>6348</v>
      </c>
      <c r="V1554" t="s">
        <v>6349</v>
      </c>
      <c r="W1554" t="s">
        <v>6350</v>
      </c>
      <c r="X1554" t="s">
        <v>6353</v>
      </c>
      <c r="Y1554" t="s">
        <v>3691</v>
      </c>
    </row>
    <row r="1556" spans="1:38" x14ac:dyDescent="0.25">
      <c r="A1556">
        <v>2309.7199999999998</v>
      </c>
      <c r="B1556" t="s">
        <v>974</v>
      </c>
      <c r="C1556">
        <v>440</v>
      </c>
      <c r="D1556">
        <v>25</v>
      </c>
      <c r="E1556" t="s">
        <v>7720</v>
      </c>
      <c r="F1556" t="s">
        <v>5262</v>
      </c>
      <c r="G1556" t="s">
        <v>5262</v>
      </c>
      <c r="H1556" t="s">
        <v>4386</v>
      </c>
      <c r="K1556">
        <v>60</v>
      </c>
      <c r="L1556" t="s">
        <v>5885</v>
      </c>
      <c r="N1556" t="s">
        <v>7760</v>
      </c>
      <c r="O1556" t="s">
        <v>7182</v>
      </c>
      <c r="P1556" t="s">
        <v>7763</v>
      </c>
      <c r="Q1556" t="s">
        <v>1605</v>
      </c>
      <c r="R1556" t="s">
        <v>7217</v>
      </c>
      <c r="S1556" t="s">
        <v>3948</v>
      </c>
      <c r="T1556" t="s">
        <v>4130</v>
      </c>
      <c r="U1556" t="s">
        <v>6264</v>
      </c>
      <c r="V1556" t="s">
        <v>6265</v>
      </c>
      <c r="W1556" t="s">
        <v>6347</v>
      </c>
      <c r="X1556" t="s">
        <v>6155</v>
      </c>
    </row>
    <row r="1558" spans="1:38" x14ac:dyDescent="0.25">
      <c r="A1558">
        <v>609.92999999999995</v>
      </c>
      <c r="B1558" t="s">
        <v>1555</v>
      </c>
      <c r="C1558">
        <v>440</v>
      </c>
      <c r="D1558" t="s">
        <v>4655</v>
      </c>
      <c r="E1558" t="s">
        <v>7481</v>
      </c>
      <c r="F1558" t="s">
        <v>4387</v>
      </c>
      <c r="G1558" t="s">
        <v>4387</v>
      </c>
      <c r="H1558" t="s">
        <v>4388</v>
      </c>
      <c r="J1558" t="s">
        <v>4390</v>
      </c>
      <c r="K1558">
        <v>16</v>
      </c>
      <c r="L1558" t="s">
        <v>5885</v>
      </c>
      <c r="N1558" t="s">
        <v>7760</v>
      </c>
      <c r="O1558" t="s">
        <v>7182</v>
      </c>
      <c r="P1558" t="s">
        <v>7763</v>
      </c>
      <c r="Q1558" t="s">
        <v>1608</v>
      </c>
      <c r="R1558" t="s">
        <v>7382</v>
      </c>
      <c r="S1558" t="s">
        <v>3948</v>
      </c>
      <c r="T1558" t="s">
        <v>4157</v>
      </c>
      <c r="U1558" t="s">
        <v>6348</v>
      </c>
      <c r="V1558" t="s">
        <v>6349</v>
      </c>
      <c r="W1558" t="s">
        <v>6350</v>
      </c>
      <c r="X1558" t="s">
        <v>6353</v>
      </c>
      <c r="Y1558" t="s">
        <v>6233</v>
      </c>
    </row>
    <row r="1560" spans="1:38" x14ac:dyDescent="0.25">
      <c r="A1560">
        <v>3117.48</v>
      </c>
      <c r="B1560" t="s">
        <v>974</v>
      </c>
      <c r="C1560">
        <v>440</v>
      </c>
      <c r="D1560">
        <v>12.5</v>
      </c>
      <c r="E1560" t="s">
        <v>7728</v>
      </c>
      <c r="F1560" t="s">
        <v>5262</v>
      </c>
      <c r="G1560" t="s">
        <v>5262</v>
      </c>
      <c r="H1560" t="s">
        <v>4386</v>
      </c>
      <c r="K1560">
        <v>12</v>
      </c>
      <c r="L1560" t="s">
        <v>5885</v>
      </c>
      <c r="N1560" t="s">
        <v>7760</v>
      </c>
      <c r="O1560" t="s">
        <v>7182</v>
      </c>
      <c r="P1560" t="s">
        <v>7763</v>
      </c>
      <c r="Q1560" t="s">
        <v>1610</v>
      </c>
      <c r="R1560" t="s">
        <v>7384</v>
      </c>
      <c r="S1560" t="s">
        <v>3948</v>
      </c>
      <c r="T1560" t="s">
        <v>4153</v>
      </c>
      <c r="U1560" t="s">
        <v>6264</v>
      </c>
      <c r="V1560" t="s">
        <v>6265</v>
      </c>
      <c r="W1560" t="s">
        <v>6347</v>
      </c>
      <c r="X1560" t="s">
        <v>3691</v>
      </c>
      <c r="Y1560" t="s">
        <v>7217</v>
      </c>
      <c r="Z1560" t="s">
        <v>3948</v>
      </c>
      <c r="AA1560" t="s">
        <v>4130</v>
      </c>
      <c r="AB1560" t="s">
        <v>6264</v>
      </c>
      <c r="AC1560" t="s">
        <v>6265</v>
      </c>
      <c r="AD1560" t="s">
        <v>6347</v>
      </c>
      <c r="AE1560" t="s">
        <v>6209</v>
      </c>
      <c r="AF1560" t="s">
        <v>7379</v>
      </c>
      <c r="AG1560" t="s">
        <v>3948</v>
      </c>
      <c r="AH1560" t="s">
        <v>4143</v>
      </c>
      <c r="AI1560" t="s">
        <v>6264</v>
      </c>
      <c r="AJ1560" t="s">
        <v>6265</v>
      </c>
      <c r="AK1560" t="s">
        <v>6347</v>
      </c>
      <c r="AL1560" t="s">
        <v>6204</v>
      </c>
    </row>
    <row r="1561" spans="1:38" x14ac:dyDescent="0.25">
      <c r="C1561">
        <v>440</v>
      </c>
      <c r="D1561">
        <v>25</v>
      </c>
      <c r="E1561" t="s">
        <v>7720</v>
      </c>
      <c r="F1561" t="s">
        <v>5262</v>
      </c>
      <c r="G1561" t="s">
        <v>5262</v>
      </c>
      <c r="H1561" t="s">
        <v>4386</v>
      </c>
      <c r="K1561">
        <v>24</v>
      </c>
    </row>
    <row r="1562" spans="1:38" x14ac:dyDescent="0.25">
      <c r="C1562">
        <v>440</v>
      </c>
      <c r="D1562">
        <v>30</v>
      </c>
      <c r="E1562" t="s">
        <v>7481</v>
      </c>
      <c r="F1562" t="s">
        <v>5262</v>
      </c>
      <c r="G1562" t="s">
        <v>5262</v>
      </c>
      <c r="H1562" t="s">
        <v>4386</v>
      </c>
      <c r="K1562">
        <v>40</v>
      </c>
    </row>
    <row r="1564" spans="1:38" x14ac:dyDescent="0.25">
      <c r="A1564">
        <v>5873.92</v>
      </c>
      <c r="B1564" t="s">
        <v>1555</v>
      </c>
      <c r="C1564">
        <v>460</v>
      </c>
      <c r="D1564" t="s">
        <v>4659</v>
      </c>
      <c r="E1564" t="s">
        <v>7721</v>
      </c>
      <c r="F1564" t="s">
        <v>4387</v>
      </c>
      <c r="G1564" t="s">
        <v>4387</v>
      </c>
      <c r="H1564" t="s">
        <v>4388</v>
      </c>
      <c r="J1564" t="s">
        <v>4547</v>
      </c>
      <c r="K1564">
        <v>20</v>
      </c>
      <c r="L1564" t="s">
        <v>5885</v>
      </c>
      <c r="N1564" t="s">
        <v>7760</v>
      </c>
      <c r="O1564" t="s">
        <v>7182</v>
      </c>
      <c r="P1564" t="s">
        <v>7763</v>
      </c>
      <c r="Q1564" t="s">
        <v>1613</v>
      </c>
      <c r="R1564" t="s">
        <v>7378</v>
      </c>
      <c r="S1564" t="s">
        <v>3947</v>
      </c>
      <c r="T1564" t="s">
        <v>4158</v>
      </c>
      <c r="U1564" t="s">
        <v>6348</v>
      </c>
      <c r="V1564" t="s">
        <v>6349</v>
      </c>
      <c r="W1564" t="s">
        <v>6350</v>
      </c>
      <c r="X1564" t="s">
        <v>6354</v>
      </c>
      <c r="Y1564" t="s">
        <v>5956</v>
      </c>
      <c r="Z1564" t="s">
        <v>7382</v>
      </c>
      <c r="AA1564" t="s">
        <v>3948</v>
      </c>
      <c r="AB1564" t="s">
        <v>4157</v>
      </c>
      <c r="AC1564" t="s">
        <v>6348</v>
      </c>
      <c r="AD1564" t="s">
        <v>6349</v>
      </c>
      <c r="AE1564" t="s">
        <v>6350</v>
      </c>
      <c r="AF1564" t="s">
        <v>6353</v>
      </c>
      <c r="AG1564" t="s">
        <v>6299</v>
      </c>
    </row>
    <row r="1565" spans="1:38" x14ac:dyDescent="0.25">
      <c r="C1565">
        <v>440</v>
      </c>
      <c r="D1565" t="s">
        <v>4655</v>
      </c>
      <c r="E1565" t="s">
        <v>7481</v>
      </c>
      <c r="F1565" t="s">
        <v>4387</v>
      </c>
      <c r="G1565" t="s">
        <v>4387</v>
      </c>
      <c r="H1565" t="s">
        <v>4388</v>
      </c>
      <c r="J1565" t="s">
        <v>4390</v>
      </c>
      <c r="K1565">
        <v>120</v>
      </c>
    </row>
    <row r="1567" spans="1:38" x14ac:dyDescent="0.25">
      <c r="A1567">
        <v>1857.28</v>
      </c>
      <c r="B1567" t="s">
        <v>974</v>
      </c>
      <c r="C1567">
        <v>440</v>
      </c>
      <c r="D1567">
        <v>25</v>
      </c>
      <c r="E1567" t="s">
        <v>7720</v>
      </c>
      <c r="F1567" t="s">
        <v>5262</v>
      </c>
      <c r="G1567" t="s">
        <v>5262</v>
      </c>
      <c r="H1567" t="s">
        <v>4386</v>
      </c>
      <c r="K1567">
        <v>26</v>
      </c>
      <c r="L1567" t="s">
        <v>5885</v>
      </c>
      <c r="N1567" t="s">
        <v>7760</v>
      </c>
      <c r="O1567" t="s">
        <v>7182</v>
      </c>
      <c r="P1567" t="s">
        <v>7763</v>
      </c>
      <c r="Q1567" t="s">
        <v>1615</v>
      </c>
      <c r="R1567" t="s">
        <v>7217</v>
      </c>
      <c r="S1567" t="s">
        <v>3948</v>
      </c>
      <c r="T1567" t="s">
        <v>4130</v>
      </c>
      <c r="U1567" t="s">
        <v>6264</v>
      </c>
      <c r="V1567" t="s">
        <v>6265</v>
      </c>
      <c r="W1567" t="s">
        <v>6347</v>
      </c>
      <c r="X1567" t="s">
        <v>6355</v>
      </c>
      <c r="Y1567" t="s">
        <v>7379</v>
      </c>
      <c r="Z1567" t="s">
        <v>3948</v>
      </c>
      <c r="AA1567" t="s">
        <v>4143</v>
      </c>
      <c r="AB1567" t="s">
        <v>6264</v>
      </c>
      <c r="AC1567" t="s">
        <v>6265</v>
      </c>
      <c r="AD1567" t="s">
        <v>6347</v>
      </c>
      <c r="AE1567" t="s">
        <v>5956</v>
      </c>
    </row>
    <row r="1568" spans="1:38" x14ac:dyDescent="0.25">
      <c r="C1568">
        <v>440</v>
      </c>
      <c r="D1568">
        <v>30</v>
      </c>
      <c r="E1568" t="s">
        <v>7481</v>
      </c>
      <c r="F1568" t="s">
        <v>5262</v>
      </c>
      <c r="G1568" t="s">
        <v>5262</v>
      </c>
      <c r="H1568" t="s">
        <v>4386</v>
      </c>
      <c r="K1568">
        <v>20</v>
      </c>
    </row>
    <row r="1570" spans="1:38" x14ac:dyDescent="0.25">
      <c r="A1570">
        <v>1933.75</v>
      </c>
      <c r="B1570" t="s">
        <v>974</v>
      </c>
      <c r="C1570">
        <v>400</v>
      </c>
      <c r="D1570">
        <v>25</v>
      </c>
      <c r="E1570" t="s">
        <v>7720</v>
      </c>
      <c r="F1570" t="s">
        <v>5262</v>
      </c>
      <c r="G1570" t="s">
        <v>5262</v>
      </c>
      <c r="H1570" t="s">
        <v>4386</v>
      </c>
      <c r="K1570">
        <v>52</v>
      </c>
      <c r="L1570" t="s">
        <v>5885</v>
      </c>
      <c r="N1570" t="s">
        <v>7760</v>
      </c>
      <c r="O1570" t="s">
        <v>7182</v>
      </c>
      <c r="P1570" t="s">
        <v>7763</v>
      </c>
      <c r="Q1570" t="s">
        <v>1618</v>
      </c>
      <c r="R1570" t="s">
        <v>7217</v>
      </c>
      <c r="S1570" t="s">
        <v>3908</v>
      </c>
      <c r="T1570" t="s">
        <v>4130</v>
      </c>
      <c r="U1570" t="s">
        <v>6264</v>
      </c>
      <c r="V1570" t="s">
        <v>6265</v>
      </c>
      <c r="W1570" t="s">
        <v>6347</v>
      </c>
      <c r="X1570" t="s">
        <v>6184</v>
      </c>
    </row>
    <row r="1572" spans="1:38" x14ac:dyDescent="0.25">
      <c r="A1572">
        <v>1575.44</v>
      </c>
      <c r="B1572" t="s">
        <v>1555</v>
      </c>
      <c r="C1572">
        <v>440</v>
      </c>
      <c r="D1572" t="s">
        <v>4656</v>
      </c>
      <c r="E1572" t="s">
        <v>7663</v>
      </c>
      <c r="F1572" t="s">
        <v>4387</v>
      </c>
      <c r="G1572" t="s">
        <v>4387</v>
      </c>
      <c r="H1572" t="s">
        <v>4388</v>
      </c>
      <c r="J1572" t="s">
        <v>4546</v>
      </c>
      <c r="K1572">
        <v>24</v>
      </c>
      <c r="L1572" t="s">
        <v>5885</v>
      </c>
      <c r="N1572" t="s">
        <v>7760</v>
      </c>
      <c r="O1572" t="s">
        <v>7182</v>
      </c>
      <c r="P1572" t="s">
        <v>7763</v>
      </c>
      <c r="Q1572" t="s">
        <v>1596</v>
      </c>
      <c r="R1572" t="s">
        <v>7451</v>
      </c>
      <c r="S1572" t="s">
        <v>3948</v>
      </c>
      <c r="T1572" t="s">
        <v>4155</v>
      </c>
      <c r="U1572" t="s">
        <v>6348</v>
      </c>
      <c r="V1572" t="s">
        <v>6349</v>
      </c>
      <c r="W1572" t="s">
        <v>6350</v>
      </c>
      <c r="X1572" t="s">
        <v>6351</v>
      </c>
      <c r="Y1572" t="s">
        <v>6209</v>
      </c>
    </row>
    <row r="1574" spans="1:38" x14ac:dyDescent="0.25">
      <c r="A1574">
        <v>519.86</v>
      </c>
      <c r="B1574" t="s">
        <v>974</v>
      </c>
      <c r="C1574">
        <v>440</v>
      </c>
      <c r="D1574">
        <v>25</v>
      </c>
      <c r="E1574" t="s">
        <v>7729</v>
      </c>
      <c r="F1574" t="s">
        <v>5262</v>
      </c>
      <c r="G1574" t="s">
        <v>5262</v>
      </c>
      <c r="H1574" t="s">
        <v>4386</v>
      </c>
      <c r="K1574">
        <v>8</v>
      </c>
      <c r="L1574" t="s">
        <v>5885</v>
      </c>
      <c r="N1574" t="s">
        <v>7760</v>
      </c>
      <c r="O1574" t="s">
        <v>7182</v>
      </c>
      <c r="P1574" t="s">
        <v>7763</v>
      </c>
      <c r="Q1574" t="s">
        <v>1621</v>
      </c>
      <c r="R1574" t="s">
        <v>7604</v>
      </c>
      <c r="S1574" t="s">
        <v>3948</v>
      </c>
      <c r="T1574" t="s">
        <v>4130</v>
      </c>
      <c r="U1574" t="s">
        <v>6264</v>
      </c>
      <c r="V1574" t="s">
        <v>6265</v>
      </c>
      <c r="W1574" t="s">
        <v>6347</v>
      </c>
      <c r="X1574" t="s">
        <v>6032</v>
      </c>
    </row>
    <row r="1576" spans="1:38" x14ac:dyDescent="0.25">
      <c r="A1576">
        <v>9050.15</v>
      </c>
      <c r="B1576" t="s">
        <v>974</v>
      </c>
      <c r="C1576">
        <v>440</v>
      </c>
      <c r="D1576">
        <v>25</v>
      </c>
      <c r="E1576" t="s">
        <v>7694</v>
      </c>
      <c r="F1576" t="s">
        <v>5262</v>
      </c>
      <c r="G1576" t="s">
        <v>5262</v>
      </c>
      <c r="H1576" t="s">
        <v>4386</v>
      </c>
      <c r="K1576">
        <v>108</v>
      </c>
      <c r="L1576" t="s">
        <v>5885</v>
      </c>
      <c r="N1576" t="s">
        <v>7760</v>
      </c>
      <c r="O1576" t="s">
        <v>7182</v>
      </c>
      <c r="P1576" t="s">
        <v>7763</v>
      </c>
      <c r="Q1576" t="s">
        <v>1625</v>
      </c>
      <c r="R1576" t="s">
        <v>7238</v>
      </c>
      <c r="S1576" t="s">
        <v>3948</v>
      </c>
      <c r="T1576" t="s">
        <v>4130</v>
      </c>
      <c r="U1576" t="s">
        <v>6264</v>
      </c>
      <c r="V1576" t="s">
        <v>6265</v>
      </c>
      <c r="W1576" t="s">
        <v>6347</v>
      </c>
      <c r="X1576" t="s">
        <v>6136</v>
      </c>
      <c r="Y1576" t="s">
        <v>7239</v>
      </c>
      <c r="Z1576" t="s">
        <v>3948</v>
      </c>
      <c r="AA1576" t="s">
        <v>4159</v>
      </c>
      <c r="AB1576" t="s">
        <v>6264</v>
      </c>
      <c r="AC1576" t="s">
        <v>6265</v>
      </c>
      <c r="AD1576" t="s">
        <v>6347</v>
      </c>
      <c r="AE1576" t="s">
        <v>6227</v>
      </c>
      <c r="AF1576" t="s">
        <v>7605</v>
      </c>
      <c r="AG1576" t="s">
        <v>3948</v>
      </c>
      <c r="AH1576" t="s">
        <v>4143</v>
      </c>
      <c r="AI1576" t="s">
        <v>6264</v>
      </c>
      <c r="AJ1576" t="s">
        <v>6265</v>
      </c>
      <c r="AK1576" t="s">
        <v>6347</v>
      </c>
      <c r="AL1576" t="s">
        <v>6204</v>
      </c>
    </row>
    <row r="1577" spans="1:38" x14ac:dyDescent="0.25">
      <c r="C1577">
        <v>440</v>
      </c>
      <c r="D1577">
        <v>28</v>
      </c>
      <c r="E1577" t="s">
        <v>7695</v>
      </c>
      <c r="F1577" t="s">
        <v>5262</v>
      </c>
      <c r="G1577" t="s">
        <v>5262</v>
      </c>
      <c r="H1577" t="s">
        <v>4386</v>
      </c>
      <c r="K1577">
        <v>56</v>
      </c>
    </row>
    <row r="1578" spans="1:38" x14ac:dyDescent="0.25">
      <c r="C1578">
        <v>440</v>
      </c>
      <c r="D1578">
        <v>30</v>
      </c>
      <c r="E1578" t="s">
        <v>7696</v>
      </c>
      <c r="F1578" t="s">
        <v>5262</v>
      </c>
      <c r="G1578" t="s">
        <v>5262</v>
      </c>
      <c r="H1578" t="s">
        <v>4386</v>
      </c>
      <c r="K1578">
        <v>40</v>
      </c>
    </row>
    <row r="1580" spans="1:38" x14ac:dyDescent="0.25">
      <c r="A1580">
        <v>589.71</v>
      </c>
      <c r="B1580" t="s">
        <v>1555</v>
      </c>
      <c r="C1580">
        <v>440</v>
      </c>
      <c r="D1580" t="s">
        <v>4660</v>
      </c>
      <c r="E1580" t="s">
        <v>7481</v>
      </c>
      <c r="F1580" t="s">
        <v>4387</v>
      </c>
      <c r="G1580" t="s">
        <v>4387</v>
      </c>
      <c r="H1580" t="s">
        <v>4388</v>
      </c>
      <c r="J1580" t="s">
        <v>4390</v>
      </c>
      <c r="K1580">
        <v>6</v>
      </c>
      <c r="L1580" t="s">
        <v>5885</v>
      </c>
      <c r="N1580" t="s">
        <v>7760</v>
      </c>
      <c r="O1580" t="s">
        <v>7182</v>
      </c>
      <c r="P1580" t="s">
        <v>7763</v>
      </c>
      <c r="Q1580" t="s">
        <v>1628</v>
      </c>
      <c r="R1580" t="s">
        <v>7382</v>
      </c>
      <c r="S1580" t="s">
        <v>3948</v>
      </c>
      <c r="T1580" t="s">
        <v>4160</v>
      </c>
      <c r="U1580" t="s">
        <v>6348</v>
      </c>
      <c r="V1580" t="s">
        <v>6349</v>
      </c>
      <c r="W1580" t="s">
        <v>6350</v>
      </c>
      <c r="X1580" t="s">
        <v>6353</v>
      </c>
      <c r="Y1580" t="s">
        <v>4624</v>
      </c>
      <c r="Z1580" t="s">
        <v>7385</v>
      </c>
      <c r="AA1580" t="s">
        <v>3948</v>
      </c>
      <c r="AB1580" t="s">
        <v>4161</v>
      </c>
      <c r="AC1580" t="s">
        <v>6348</v>
      </c>
      <c r="AD1580" t="s">
        <v>6349</v>
      </c>
      <c r="AE1580" t="s">
        <v>6350</v>
      </c>
      <c r="AF1580" t="s">
        <v>6356</v>
      </c>
      <c r="AG1580" t="s">
        <v>3690</v>
      </c>
    </row>
    <row r="1581" spans="1:38" x14ac:dyDescent="0.25">
      <c r="C1581">
        <v>440</v>
      </c>
      <c r="D1581" t="s">
        <v>4661</v>
      </c>
      <c r="E1581" t="s">
        <v>7728</v>
      </c>
      <c r="F1581" t="s">
        <v>4387</v>
      </c>
      <c r="G1581" t="s">
        <v>4387</v>
      </c>
      <c r="H1581" t="s">
        <v>4388</v>
      </c>
      <c r="J1581" t="s">
        <v>4391</v>
      </c>
      <c r="K1581">
        <v>4</v>
      </c>
    </row>
    <row r="1583" spans="1:38" x14ac:dyDescent="0.25">
      <c r="A1583">
        <v>5435.11</v>
      </c>
      <c r="B1583" t="s">
        <v>1555</v>
      </c>
      <c r="C1583">
        <v>440</v>
      </c>
      <c r="D1583" t="s">
        <v>4662</v>
      </c>
      <c r="E1583" t="s">
        <v>7697</v>
      </c>
      <c r="F1583" t="s">
        <v>4387</v>
      </c>
      <c r="G1583" t="s">
        <v>4387</v>
      </c>
      <c r="H1583" t="s">
        <v>4388</v>
      </c>
      <c r="J1583" t="s">
        <v>4548</v>
      </c>
      <c r="K1583">
        <v>128</v>
      </c>
      <c r="L1583" t="s">
        <v>5885</v>
      </c>
      <c r="N1583" t="s">
        <v>7760</v>
      </c>
      <c r="O1583" t="s">
        <v>7182</v>
      </c>
      <c r="P1583" t="s">
        <v>7763</v>
      </c>
      <c r="Q1583" t="s">
        <v>1630</v>
      </c>
      <c r="R1583" t="s">
        <v>7606</v>
      </c>
      <c r="S1583" t="s">
        <v>3948</v>
      </c>
      <c r="T1583" t="s">
        <v>4162</v>
      </c>
      <c r="U1583" t="s">
        <v>6348</v>
      </c>
      <c r="V1583" t="s">
        <v>6349</v>
      </c>
      <c r="W1583" t="s">
        <v>6350</v>
      </c>
      <c r="X1583" t="s">
        <v>6357</v>
      </c>
      <c r="Y1583" t="s">
        <v>6358</v>
      </c>
      <c r="Z1583" t="s">
        <v>7607</v>
      </c>
      <c r="AA1583" t="s">
        <v>3948</v>
      </c>
      <c r="AB1583" t="s">
        <v>4163</v>
      </c>
      <c r="AC1583" t="s">
        <v>6348</v>
      </c>
      <c r="AD1583" t="s">
        <v>6349</v>
      </c>
      <c r="AE1583" t="s">
        <v>6350</v>
      </c>
      <c r="AF1583" t="s">
        <v>6359</v>
      </c>
      <c r="AG1583" t="s">
        <v>5956</v>
      </c>
    </row>
    <row r="1584" spans="1:38" x14ac:dyDescent="0.25">
      <c r="C1584">
        <v>440</v>
      </c>
      <c r="D1584" s="22">
        <v>43687</v>
      </c>
      <c r="E1584" t="s">
        <v>7698</v>
      </c>
      <c r="F1584" t="s">
        <v>4387</v>
      </c>
      <c r="G1584" t="s">
        <v>4387</v>
      </c>
      <c r="H1584" t="s">
        <v>4388</v>
      </c>
      <c r="J1584" t="s">
        <v>4549</v>
      </c>
      <c r="K1584">
        <v>20</v>
      </c>
    </row>
    <row r="1586" spans="1:41" x14ac:dyDescent="0.25">
      <c r="A1586">
        <v>2292.33</v>
      </c>
      <c r="B1586" t="s">
        <v>1555</v>
      </c>
      <c r="C1586">
        <v>440</v>
      </c>
      <c r="D1586" t="s">
        <v>4662</v>
      </c>
      <c r="E1586" t="s">
        <v>7729</v>
      </c>
      <c r="F1586" t="s">
        <v>4387</v>
      </c>
      <c r="G1586" t="s">
        <v>4387</v>
      </c>
      <c r="H1586" t="s">
        <v>4388</v>
      </c>
      <c r="J1586" t="s">
        <v>4548</v>
      </c>
      <c r="K1586">
        <v>64</v>
      </c>
      <c r="L1586" t="s">
        <v>5885</v>
      </c>
      <c r="N1586" t="s">
        <v>7760</v>
      </c>
      <c r="O1586" t="s">
        <v>7182</v>
      </c>
      <c r="P1586" t="s">
        <v>7763</v>
      </c>
      <c r="Q1586" t="s">
        <v>1632</v>
      </c>
      <c r="R1586" t="s">
        <v>7604</v>
      </c>
      <c r="S1586" t="s">
        <v>3948</v>
      </c>
      <c r="T1586" t="s">
        <v>4164</v>
      </c>
      <c r="U1586" t="s">
        <v>6348</v>
      </c>
      <c r="V1586" t="s">
        <v>6349</v>
      </c>
      <c r="W1586" t="s">
        <v>6350</v>
      </c>
      <c r="X1586" t="s">
        <v>6357</v>
      </c>
      <c r="Y1586" t="s">
        <v>6360</v>
      </c>
    </row>
    <row r="1588" spans="1:41" x14ac:dyDescent="0.25">
      <c r="A1588">
        <v>2606.33</v>
      </c>
      <c r="B1588" t="s">
        <v>1555</v>
      </c>
      <c r="C1588">
        <v>440</v>
      </c>
      <c r="D1588" t="s">
        <v>4655</v>
      </c>
      <c r="E1588" t="s">
        <v>7730</v>
      </c>
      <c r="F1588" t="s">
        <v>4387</v>
      </c>
      <c r="G1588" t="s">
        <v>4387</v>
      </c>
      <c r="H1588" t="s">
        <v>4388</v>
      </c>
      <c r="J1588" t="s">
        <v>4390</v>
      </c>
      <c r="K1588">
        <v>50</v>
      </c>
      <c r="L1588" t="s">
        <v>5885</v>
      </c>
      <c r="N1588" t="s">
        <v>7760</v>
      </c>
      <c r="O1588" t="s">
        <v>7182</v>
      </c>
      <c r="P1588" t="s">
        <v>7763</v>
      </c>
      <c r="Q1588" t="s">
        <v>1634</v>
      </c>
      <c r="R1588" t="s">
        <v>7608</v>
      </c>
      <c r="S1588" t="s">
        <v>3948</v>
      </c>
      <c r="T1588" t="s">
        <v>4157</v>
      </c>
      <c r="U1588" t="s">
        <v>6348</v>
      </c>
      <c r="V1588" t="s">
        <v>6349</v>
      </c>
      <c r="W1588" t="s">
        <v>6350</v>
      </c>
      <c r="X1588" t="s">
        <v>6353</v>
      </c>
      <c r="Y1588" t="s">
        <v>6361</v>
      </c>
      <c r="Z1588" t="s">
        <v>7609</v>
      </c>
      <c r="AA1588" t="s">
        <v>3948</v>
      </c>
      <c r="AB1588" t="s">
        <v>4165</v>
      </c>
      <c r="AC1588" t="s">
        <v>6348</v>
      </c>
      <c r="AD1588" t="s">
        <v>6349</v>
      </c>
      <c r="AE1588" t="s">
        <v>6350</v>
      </c>
      <c r="AF1588" t="s">
        <v>6356</v>
      </c>
      <c r="AG1588" t="s">
        <v>6032</v>
      </c>
      <c r="AH1588" t="s">
        <v>7610</v>
      </c>
      <c r="AI1588" t="s">
        <v>3948</v>
      </c>
      <c r="AJ1588" t="s">
        <v>4166</v>
      </c>
      <c r="AK1588" t="s">
        <v>6348</v>
      </c>
      <c r="AL1588" t="s">
        <v>6349</v>
      </c>
      <c r="AM1588" t="s">
        <v>6350</v>
      </c>
      <c r="AN1588" t="s">
        <v>6362</v>
      </c>
      <c r="AO1588" t="s">
        <v>4625</v>
      </c>
    </row>
    <row r="1589" spans="1:41" x14ac:dyDescent="0.25">
      <c r="C1589">
        <v>440</v>
      </c>
      <c r="D1589" t="s">
        <v>4663</v>
      </c>
      <c r="E1589" t="s">
        <v>7699</v>
      </c>
      <c r="F1589" t="s">
        <v>4387</v>
      </c>
      <c r="G1589" t="s">
        <v>4387</v>
      </c>
      <c r="H1589" t="s">
        <v>4388</v>
      </c>
      <c r="J1589" t="s">
        <v>4391</v>
      </c>
      <c r="K1589">
        <v>8</v>
      </c>
    </row>
    <row r="1590" spans="1:41" x14ac:dyDescent="0.25">
      <c r="C1590">
        <v>440</v>
      </c>
      <c r="D1590" t="s">
        <v>4664</v>
      </c>
      <c r="E1590" t="s">
        <v>7700</v>
      </c>
      <c r="F1590" t="s">
        <v>4387</v>
      </c>
      <c r="G1590" t="s">
        <v>4387</v>
      </c>
      <c r="H1590" t="s">
        <v>4388</v>
      </c>
      <c r="J1590" t="s">
        <v>4392</v>
      </c>
      <c r="K1590">
        <v>10</v>
      </c>
    </row>
    <row r="1592" spans="1:41" x14ac:dyDescent="0.25">
      <c r="A1592">
        <v>1625.68</v>
      </c>
      <c r="B1592" t="s">
        <v>1555</v>
      </c>
      <c r="C1592">
        <v>440</v>
      </c>
      <c r="D1592" t="s">
        <v>4665</v>
      </c>
      <c r="E1592" t="s">
        <v>7729</v>
      </c>
      <c r="L1592" t="s">
        <v>5885</v>
      </c>
      <c r="N1592" t="s">
        <v>7760</v>
      </c>
      <c r="O1592" t="s">
        <v>7182</v>
      </c>
      <c r="P1592" t="s">
        <v>7763</v>
      </c>
      <c r="Q1592" t="s">
        <v>1637</v>
      </c>
      <c r="R1592" t="s">
        <v>7604</v>
      </c>
      <c r="S1592" t="s">
        <v>3948</v>
      </c>
      <c r="T1592" t="s">
        <v>4164</v>
      </c>
      <c r="U1592" t="s">
        <v>7611</v>
      </c>
      <c r="V1592" t="s">
        <v>3948</v>
      </c>
      <c r="W1592" t="s">
        <v>4167</v>
      </c>
    </row>
    <row r="1593" spans="1:41" x14ac:dyDescent="0.25">
      <c r="A1593">
        <v>5526.57</v>
      </c>
      <c r="B1593" t="s">
        <v>1555</v>
      </c>
      <c r="C1593">
        <v>440</v>
      </c>
      <c r="D1593" t="s">
        <v>4662</v>
      </c>
      <c r="E1593" t="s">
        <v>7729</v>
      </c>
      <c r="L1593" t="s">
        <v>5885</v>
      </c>
      <c r="N1593" t="s">
        <v>7760</v>
      </c>
      <c r="O1593" t="s">
        <v>7182</v>
      </c>
      <c r="P1593" t="s">
        <v>7763</v>
      </c>
      <c r="Q1593" t="s">
        <v>1640</v>
      </c>
      <c r="R1593" t="s">
        <v>7604</v>
      </c>
      <c r="S1593" t="s">
        <v>3948</v>
      </c>
      <c r="T1593" t="s">
        <v>4292</v>
      </c>
    </row>
    <row r="1594" spans="1:41" x14ac:dyDescent="0.25">
      <c r="A1594">
        <v>3773.35</v>
      </c>
      <c r="B1594" t="s">
        <v>1555</v>
      </c>
      <c r="C1594">
        <v>440</v>
      </c>
      <c r="D1594" t="s">
        <v>4655</v>
      </c>
      <c r="E1594" t="s">
        <v>7729</v>
      </c>
      <c r="L1594" t="s">
        <v>5885</v>
      </c>
      <c r="N1594" t="s">
        <v>7760</v>
      </c>
      <c r="O1594" t="s">
        <v>7182</v>
      </c>
      <c r="P1594" t="s">
        <v>7763</v>
      </c>
      <c r="Q1594" t="s">
        <v>1642</v>
      </c>
      <c r="R1594" t="s">
        <v>7604</v>
      </c>
      <c r="S1594" t="s">
        <v>3948</v>
      </c>
      <c r="T1594" t="s">
        <v>4168</v>
      </c>
      <c r="U1594" t="s">
        <v>7612</v>
      </c>
      <c r="V1594" t="s">
        <v>3948</v>
      </c>
      <c r="W1594" t="s">
        <v>4169</v>
      </c>
      <c r="X1594" t="s">
        <v>7613</v>
      </c>
      <c r="Y1594" t="s">
        <v>3948</v>
      </c>
      <c r="Z1594" t="s">
        <v>4293</v>
      </c>
    </row>
    <row r="1595" spans="1:41" x14ac:dyDescent="0.25">
      <c r="A1595">
        <v>1754.76</v>
      </c>
      <c r="B1595" t="s">
        <v>65</v>
      </c>
      <c r="D1595">
        <v>2000</v>
      </c>
      <c r="E1595" t="s">
        <v>7731</v>
      </c>
      <c r="K1595">
        <v>2</v>
      </c>
      <c r="L1595" t="s">
        <v>5885</v>
      </c>
      <c r="N1595" t="s">
        <v>7176</v>
      </c>
      <c r="O1595" t="s">
        <v>7183</v>
      </c>
      <c r="P1595" t="s">
        <v>7763</v>
      </c>
      <c r="Q1595" t="s">
        <v>1648</v>
      </c>
      <c r="R1595" t="s">
        <v>6793</v>
      </c>
      <c r="S1595" t="s">
        <v>6793</v>
      </c>
      <c r="T1595" t="s">
        <v>6845</v>
      </c>
      <c r="U1595" t="s">
        <v>7193</v>
      </c>
      <c r="V1595" t="s">
        <v>3688</v>
      </c>
      <c r="W1595" t="s">
        <v>5397</v>
      </c>
    </row>
    <row r="1596" spans="1:41" x14ac:dyDescent="0.25">
      <c r="D1596">
        <v>2000</v>
      </c>
    </row>
    <row r="1597" spans="1:41" x14ac:dyDescent="0.25">
      <c r="A1597">
        <v>20041.2</v>
      </c>
      <c r="B1597" t="s">
        <v>65</v>
      </c>
      <c r="D1597">
        <v>2125</v>
      </c>
      <c r="E1597" t="s">
        <v>7732</v>
      </c>
      <c r="K1597">
        <v>12</v>
      </c>
      <c r="L1597" t="s">
        <v>5885</v>
      </c>
      <c r="N1597" t="s">
        <v>7176</v>
      </c>
      <c r="O1597" t="s">
        <v>7183</v>
      </c>
      <c r="P1597" t="s">
        <v>7763</v>
      </c>
      <c r="Q1597" t="s">
        <v>1651</v>
      </c>
      <c r="R1597" t="s">
        <v>6793</v>
      </c>
      <c r="S1597" t="s">
        <v>6793</v>
      </c>
      <c r="T1597" t="s">
        <v>6846</v>
      </c>
      <c r="U1597" t="s">
        <v>7194</v>
      </c>
      <c r="V1597" t="s">
        <v>4226</v>
      </c>
      <c r="W1597" t="s">
        <v>5398</v>
      </c>
    </row>
    <row r="1598" spans="1:41" x14ac:dyDescent="0.25">
      <c r="D1598">
        <v>2125</v>
      </c>
    </row>
    <row r="1599" spans="1:41" x14ac:dyDescent="0.25">
      <c r="A1599">
        <v>844.65</v>
      </c>
      <c r="B1599" t="s">
        <v>65</v>
      </c>
      <c r="D1599">
        <v>2000</v>
      </c>
      <c r="E1599" t="s">
        <v>7731</v>
      </c>
      <c r="K1599">
        <v>1</v>
      </c>
      <c r="L1599" t="s">
        <v>5885</v>
      </c>
      <c r="N1599" t="s">
        <v>7176</v>
      </c>
      <c r="O1599" t="s">
        <v>7183</v>
      </c>
      <c r="P1599" t="s">
        <v>7763</v>
      </c>
      <c r="Q1599" t="s">
        <v>1653</v>
      </c>
      <c r="R1599" t="s">
        <v>6793</v>
      </c>
      <c r="S1599" t="s">
        <v>6793</v>
      </c>
      <c r="T1599" t="s">
        <v>6845</v>
      </c>
      <c r="U1599" t="s">
        <v>7193</v>
      </c>
      <c r="V1599" t="s">
        <v>3687</v>
      </c>
      <c r="W1599" t="s">
        <v>5397</v>
      </c>
    </row>
    <row r="1600" spans="1:41" x14ac:dyDescent="0.25">
      <c r="D1600">
        <v>2000</v>
      </c>
    </row>
    <row r="1601" spans="1:35" x14ac:dyDescent="0.25">
      <c r="A1601">
        <v>1561.07</v>
      </c>
      <c r="B1601" t="s">
        <v>65</v>
      </c>
      <c r="D1601">
        <v>2250</v>
      </c>
      <c r="E1601" t="s">
        <v>7733</v>
      </c>
      <c r="K1601">
        <v>2</v>
      </c>
      <c r="L1601" t="s">
        <v>5885</v>
      </c>
      <c r="N1601" t="s">
        <v>7176</v>
      </c>
      <c r="O1601" t="s">
        <v>7183</v>
      </c>
      <c r="P1601" t="s">
        <v>7763</v>
      </c>
      <c r="Q1601" t="s">
        <v>1656</v>
      </c>
      <c r="R1601" t="s">
        <v>6793</v>
      </c>
      <c r="S1601" t="s">
        <v>6793</v>
      </c>
      <c r="T1601" t="s">
        <v>6847</v>
      </c>
      <c r="U1601" t="s">
        <v>7195</v>
      </c>
      <c r="V1601" t="s">
        <v>3688</v>
      </c>
      <c r="W1601" t="s">
        <v>6363</v>
      </c>
      <c r="X1601" t="s">
        <v>5957</v>
      </c>
      <c r="Y1601" t="s">
        <v>6364</v>
      </c>
      <c r="Z1601" t="s">
        <v>6365</v>
      </c>
      <c r="AA1601" t="s">
        <v>3692</v>
      </c>
    </row>
    <row r="1602" spans="1:35" x14ac:dyDescent="0.25">
      <c r="D1602">
        <v>2250</v>
      </c>
      <c r="F1602" t="s">
        <v>5399</v>
      </c>
      <c r="G1602" t="s">
        <v>5399</v>
      </c>
      <c r="I1602" t="s">
        <v>5399</v>
      </c>
      <c r="K1602">
        <v>2</v>
      </c>
    </row>
    <row r="1604" spans="1:35" x14ac:dyDescent="0.25">
      <c r="A1604">
        <v>3999.16</v>
      </c>
      <c r="B1604" t="s">
        <v>65</v>
      </c>
      <c r="D1604">
        <v>2250</v>
      </c>
      <c r="E1604" t="s">
        <v>7733</v>
      </c>
      <c r="K1604">
        <v>1</v>
      </c>
      <c r="L1604" t="s">
        <v>5885</v>
      </c>
      <c r="N1604" t="s">
        <v>7176</v>
      </c>
      <c r="O1604" t="s">
        <v>7183</v>
      </c>
      <c r="P1604" t="s">
        <v>7763</v>
      </c>
      <c r="Q1604" t="s">
        <v>1658</v>
      </c>
      <c r="R1604" t="s">
        <v>6793</v>
      </c>
      <c r="S1604" t="s">
        <v>6793</v>
      </c>
      <c r="T1604" t="s">
        <v>6847</v>
      </c>
      <c r="U1604" t="s">
        <v>7195</v>
      </c>
      <c r="V1604" t="s">
        <v>3687</v>
      </c>
      <c r="W1604" t="s">
        <v>6363</v>
      </c>
      <c r="X1604" t="s">
        <v>6845</v>
      </c>
      <c r="Y1604" t="s">
        <v>7193</v>
      </c>
      <c r="Z1604" t="s">
        <v>4228</v>
      </c>
      <c r="AA1604" t="s">
        <v>5397</v>
      </c>
      <c r="AB1604" t="s">
        <v>5957</v>
      </c>
      <c r="AC1604" t="s">
        <v>6364</v>
      </c>
      <c r="AD1604" t="s">
        <v>6365</v>
      </c>
      <c r="AE1604" t="s">
        <v>6187</v>
      </c>
    </row>
    <row r="1605" spans="1:35" x14ac:dyDescent="0.25">
      <c r="D1605">
        <v>2000</v>
      </c>
      <c r="E1605" t="s">
        <v>7731</v>
      </c>
      <c r="K1605">
        <v>4</v>
      </c>
    </row>
    <row r="1606" spans="1:35" x14ac:dyDescent="0.25">
      <c r="D1606">
        <v>2000</v>
      </c>
      <c r="F1606" t="s">
        <v>5399</v>
      </c>
      <c r="G1606" t="s">
        <v>5399</v>
      </c>
      <c r="I1606" t="s">
        <v>5399</v>
      </c>
      <c r="K1606">
        <v>5</v>
      </c>
    </row>
    <row r="1608" spans="1:35" x14ac:dyDescent="0.25">
      <c r="A1608">
        <v>21050.26</v>
      </c>
      <c r="B1608" t="s">
        <v>65</v>
      </c>
      <c r="D1608">
        <v>2125</v>
      </c>
      <c r="E1608" t="s">
        <v>7732</v>
      </c>
      <c r="F1608" t="s">
        <v>5399</v>
      </c>
      <c r="G1608" t="s">
        <v>5399</v>
      </c>
      <c r="I1608" t="s">
        <v>5399</v>
      </c>
      <c r="K1608">
        <v>13</v>
      </c>
      <c r="L1608" t="s">
        <v>5885</v>
      </c>
      <c r="N1608" t="s">
        <v>7176</v>
      </c>
      <c r="O1608" t="s">
        <v>7183</v>
      </c>
      <c r="P1608" t="s">
        <v>7763</v>
      </c>
      <c r="Q1608" t="s">
        <v>1660</v>
      </c>
      <c r="R1608" t="s">
        <v>6793</v>
      </c>
      <c r="S1608" t="s">
        <v>6793</v>
      </c>
      <c r="T1608" t="s">
        <v>6846</v>
      </c>
      <c r="U1608" t="s">
        <v>7194</v>
      </c>
      <c r="V1608" t="s">
        <v>5398</v>
      </c>
      <c r="W1608" t="s">
        <v>5957</v>
      </c>
      <c r="X1608" t="s">
        <v>6364</v>
      </c>
      <c r="Y1608" t="s">
        <v>6365</v>
      </c>
      <c r="Z1608" t="s">
        <v>6330</v>
      </c>
    </row>
    <row r="1610" spans="1:35" x14ac:dyDescent="0.25">
      <c r="A1610">
        <v>7348.05</v>
      </c>
      <c r="B1610" t="s">
        <v>65</v>
      </c>
      <c r="D1610">
        <v>2000</v>
      </c>
      <c r="E1610" t="s">
        <v>7734</v>
      </c>
      <c r="K1610">
        <v>6</v>
      </c>
      <c r="L1610" t="s">
        <v>5885</v>
      </c>
      <c r="N1610" t="s">
        <v>7176</v>
      </c>
      <c r="O1610" t="s">
        <v>7183</v>
      </c>
      <c r="P1610" t="s">
        <v>7763</v>
      </c>
      <c r="Q1610" t="s">
        <v>1662</v>
      </c>
      <c r="R1610" t="s">
        <v>6793</v>
      </c>
      <c r="S1610" t="s">
        <v>6793</v>
      </c>
      <c r="T1610" t="s">
        <v>6845</v>
      </c>
      <c r="U1610" t="s">
        <v>7196</v>
      </c>
      <c r="V1610" t="s">
        <v>5397</v>
      </c>
      <c r="W1610" t="s">
        <v>4237</v>
      </c>
      <c r="X1610" t="s">
        <v>5957</v>
      </c>
      <c r="Y1610" t="s">
        <v>6364</v>
      </c>
      <c r="Z1610" t="s">
        <v>6365</v>
      </c>
      <c r="AA1610" t="s">
        <v>4624</v>
      </c>
      <c r="AB1610" t="s">
        <v>6845</v>
      </c>
      <c r="AC1610" t="s">
        <v>7193</v>
      </c>
      <c r="AD1610" t="s">
        <v>5397</v>
      </c>
      <c r="AE1610" t="s">
        <v>3687</v>
      </c>
      <c r="AF1610" t="s">
        <v>5957</v>
      </c>
      <c r="AG1610" t="s">
        <v>6364</v>
      </c>
      <c r="AH1610" t="s">
        <v>6365</v>
      </c>
      <c r="AI1610" t="s">
        <v>3689</v>
      </c>
    </row>
    <row r="1611" spans="1:35" x14ac:dyDescent="0.25">
      <c r="F1611" t="s">
        <v>5399</v>
      </c>
      <c r="G1611" t="s">
        <v>5399</v>
      </c>
      <c r="I1611" t="s">
        <v>5399</v>
      </c>
      <c r="K1611">
        <v>6</v>
      </c>
    </row>
    <row r="1612" spans="1:35" x14ac:dyDescent="0.25">
      <c r="D1612">
        <v>2000</v>
      </c>
      <c r="E1612" t="s">
        <v>7731</v>
      </c>
      <c r="K1612">
        <v>1</v>
      </c>
    </row>
    <row r="1613" spans="1:35" x14ac:dyDescent="0.25">
      <c r="F1613" t="s">
        <v>5399</v>
      </c>
      <c r="G1613" t="s">
        <v>5399</v>
      </c>
      <c r="I1613" t="s">
        <v>5399</v>
      </c>
      <c r="K1613">
        <v>1</v>
      </c>
    </row>
    <row r="1615" spans="1:35" x14ac:dyDescent="0.25">
      <c r="A1615">
        <v>3537.95</v>
      </c>
      <c r="B1615" t="s">
        <v>65</v>
      </c>
      <c r="D1615">
        <v>2000</v>
      </c>
      <c r="E1615" t="s">
        <v>7731</v>
      </c>
      <c r="K1615">
        <v>2</v>
      </c>
      <c r="L1615" t="s">
        <v>5885</v>
      </c>
      <c r="N1615" t="s">
        <v>7176</v>
      </c>
      <c r="O1615" t="s">
        <v>7183</v>
      </c>
      <c r="P1615" t="s">
        <v>7763</v>
      </c>
      <c r="Q1615" t="s">
        <v>1664</v>
      </c>
      <c r="R1615" t="s">
        <v>6793</v>
      </c>
      <c r="S1615" t="s">
        <v>6793</v>
      </c>
      <c r="T1615" t="s">
        <v>6845</v>
      </c>
      <c r="U1615" t="s">
        <v>7193</v>
      </c>
      <c r="V1615" t="s">
        <v>5397</v>
      </c>
      <c r="W1615" t="s">
        <v>3688</v>
      </c>
      <c r="X1615" t="s">
        <v>5957</v>
      </c>
      <c r="Y1615" t="s">
        <v>6364</v>
      </c>
      <c r="Z1615" t="s">
        <v>6365</v>
      </c>
      <c r="AA1615" t="s">
        <v>3692</v>
      </c>
      <c r="AB1615" t="s">
        <v>6848</v>
      </c>
      <c r="AC1615" t="s">
        <v>7197</v>
      </c>
      <c r="AD1615" t="s">
        <v>5397</v>
      </c>
      <c r="AE1615" t="s">
        <v>3688</v>
      </c>
      <c r="AF1615" t="s">
        <v>5957</v>
      </c>
      <c r="AG1615" t="s">
        <v>6364</v>
      </c>
      <c r="AH1615" t="s">
        <v>6365</v>
      </c>
      <c r="AI1615" t="s">
        <v>3692</v>
      </c>
    </row>
    <row r="1616" spans="1:35" x14ac:dyDescent="0.25">
      <c r="F1616" t="s">
        <v>5399</v>
      </c>
      <c r="G1616" t="s">
        <v>5399</v>
      </c>
      <c r="I1616" t="s">
        <v>5399</v>
      </c>
      <c r="K1616">
        <v>2</v>
      </c>
    </row>
    <row r="1617" spans="1:31" x14ac:dyDescent="0.25">
      <c r="D1617">
        <v>2000</v>
      </c>
      <c r="E1617" t="s">
        <v>7735</v>
      </c>
      <c r="K1617">
        <v>2</v>
      </c>
    </row>
    <row r="1618" spans="1:31" x14ac:dyDescent="0.25">
      <c r="F1618" t="s">
        <v>5399</v>
      </c>
      <c r="G1618" t="s">
        <v>5399</v>
      </c>
      <c r="I1618" t="s">
        <v>5399</v>
      </c>
      <c r="K1618">
        <v>2</v>
      </c>
    </row>
    <row r="1620" spans="1:31" x14ac:dyDescent="0.25">
      <c r="A1620">
        <v>9743.1299999999992</v>
      </c>
      <c r="B1620" t="s">
        <v>65</v>
      </c>
      <c r="D1620">
        <v>1700</v>
      </c>
      <c r="E1620" t="s">
        <v>7735</v>
      </c>
      <c r="F1620" t="s">
        <v>5399</v>
      </c>
      <c r="G1620" t="s">
        <v>5399</v>
      </c>
      <c r="I1620" t="s">
        <v>5399</v>
      </c>
      <c r="K1620">
        <v>10</v>
      </c>
      <c r="L1620" t="s">
        <v>5885</v>
      </c>
      <c r="N1620" t="s">
        <v>7176</v>
      </c>
      <c r="O1620" t="s">
        <v>7183</v>
      </c>
      <c r="P1620" t="s">
        <v>7763</v>
      </c>
      <c r="Q1620" t="s">
        <v>1666</v>
      </c>
      <c r="R1620" t="s">
        <v>6793</v>
      </c>
      <c r="S1620" t="s">
        <v>6794</v>
      </c>
      <c r="T1620" t="s">
        <v>6848</v>
      </c>
      <c r="U1620" t="s">
        <v>7197</v>
      </c>
      <c r="V1620" t="s">
        <v>5400</v>
      </c>
      <c r="W1620" t="s">
        <v>5957</v>
      </c>
      <c r="X1620" t="s">
        <v>6364</v>
      </c>
      <c r="Y1620" t="s">
        <v>6365</v>
      </c>
      <c r="Z1620" t="s">
        <v>4625</v>
      </c>
    </row>
    <row r="1622" spans="1:31" x14ac:dyDescent="0.25">
      <c r="A1622">
        <v>3567.3</v>
      </c>
      <c r="B1622" t="s">
        <v>65</v>
      </c>
      <c r="D1622">
        <v>2000</v>
      </c>
      <c r="E1622" t="s">
        <v>7731</v>
      </c>
      <c r="K1622">
        <v>2</v>
      </c>
      <c r="L1622" t="s">
        <v>5885</v>
      </c>
      <c r="N1622" t="s">
        <v>7176</v>
      </c>
      <c r="O1622" t="s">
        <v>7183</v>
      </c>
      <c r="P1622" t="s">
        <v>7763</v>
      </c>
      <c r="Q1622" t="s">
        <v>1668</v>
      </c>
      <c r="R1622" t="s">
        <v>6793</v>
      </c>
      <c r="S1622" t="s">
        <v>6793</v>
      </c>
      <c r="T1622" t="s">
        <v>6845</v>
      </c>
      <c r="U1622" t="s">
        <v>7193</v>
      </c>
      <c r="V1622" t="s">
        <v>3688</v>
      </c>
      <c r="W1622" t="s">
        <v>5397</v>
      </c>
      <c r="X1622" t="s">
        <v>6845</v>
      </c>
      <c r="Y1622" t="s">
        <v>7193</v>
      </c>
      <c r="Z1622" t="s">
        <v>3688</v>
      </c>
      <c r="AA1622" t="s">
        <v>5397</v>
      </c>
      <c r="AB1622" t="s">
        <v>5957</v>
      </c>
      <c r="AC1622" t="s">
        <v>6364</v>
      </c>
      <c r="AD1622" t="s">
        <v>6365</v>
      </c>
      <c r="AE1622" t="s">
        <v>3690</v>
      </c>
    </row>
    <row r="1623" spans="1:31" x14ac:dyDescent="0.25">
      <c r="D1623">
        <v>2000</v>
      </c>
      <c r="E1623" t="s">
        <v>7731</v>
      </c>
      <c r="K1623">
        <v>2</v>
      </c>
    </row>
    <row r="1624" spans="1:31" x14ac:dyDescent="0.25">
      <c r="D1624">
        <v>2000</v>
      </c>
      <c r="F1624" t="s">
        <v>5399</v>
      </c>
      <c r="G1624" t="s">
        <v>5399</v>
      </c>
      <c r="I1624" t="s">
        <v>5399</v>
      </c>
      <c r="K1624">
        <v>4</v>
      </c>
    </row>
    <row r="1626" spans="1:31" x14ac:dyDescent="0.25">
      <c r="A1626">
        <v>11222.87</v>
      </c>
      <c r="B1626" t="s">
        <v>65</v>
      </c>
      <c r="D1626">
        <v>1885</v>
      </c>
      <c r="E1626" t="s">
        <v>7736</v>
      </c>
      <c r="K1626">
        <v>8</v>
      </c>
      <c r="L1626" t="s">
        <v>5885</v>
      </c>
      <c r="N1626" t="s">
        <v>7176</v>
      </c>
      <c r="O1626" t="s">
        <v>7183</v>
      </c>
      <c r="P1626" t="s">
        <v>7763</v>
      </c>
      <c r="Q1626" t="s">
        <v>1670</v>
      </c>
      <c r="R1626" t="s">
        <v>6793</v>
      </c>
      <c r="S1626" t="s">
        <v>6793</v>
      </c>
      <c r="T1626" t="s">
        <v>6849</v>
      </c>
      <c r="U1626" t="s">
        <v>7198</v>
      </c>
      <c r="V1626" t="s">
        <v>3686</v>
      </c>
      <c r="W1626" t="s">
        <v>6366</v>
      </c>
      <c r="X1626" t="s">
        <v>5957</v>
      </c>
      <c r="Y1626" t="s">
        <v>6364</v>
      </c>
      <c r="Z1626" t="s">
        <v>6365</v>
      </c>
      <c r="AA1626" t="s">
        <v>6032</v>
      </c>
    </row>
    <row r="1627" spans="1:31" x14ac:dyDescent="0.25">
      <c r="D1627">
        <v>1885</v>
      </c>
      <c r="F1627" t="s">
        <v>5399</v>
      </c>
      <c r="G1627" t="s">
        <v>5399</v>
      </c>
      <c r="I1627" t="s">
        <v>5399</v>
      </c>
      <c r="K1627">
        <v>8</v>
      </c>
    </row>
    <row r="1629" spans="1:31" x14ac:dyDescent="0.25">
      <c r="A1629">
        <v>18482.11</v>
      </c>
      <c r="B1629" t="s">
        <v>1044</v>
      </c>
      <c r="C1629">
        <v>440</v>
      </c>
      <c r="D1629" t="s">
        <v>4666</v>
      </c>
      <c r="L1629" t="s">
        <v>5885</v>
      </c>
      <c r="N1629" t="s">
        <v>7760</v>
      </c>
      <c r="O1629" t="s">
        <v>7182</v>
      </c>
      <c r="P1629" t="s">
        <v>7763</v>
      </c>
      <c r="Q1629" t="s">
        <v>1676</v>
      </c>
      <c r="R1629" t="s">
        <v>3906</v>
      </c>
      <c r="S1629" t="s">
        <v>4170</v>
      </c>
      <c r="T1629" t="s">
        <v>4294</v>
      </c>
    </row>
    <row r="1630" spans="1:31" x14ac:dyDescent="0.25">
      <c r="A1630">
        <v>1937.69</v>
      </c>
      <c r="B1630" t="s">
        <v>1044</v>
      </c>
      <c r="C1630">
        <v>380</v>
      </c>
      <c r="D1630" t="s">
        <v>4667</v>
      </c>
      <c r="L1630" t="s">
        <v>5885</v>
      </c>
      <c r="N1630" t="s">
        <v>7760</v>
      </c>
      <c r="O1630" t="s">
        <v>7182</v>
      </c>
      <c r="P1630" t="s">
        <v>7763</v>
      </c>
      <c r="Q1630" t="s">
        <v>1678</v>
      </c>
      <c r="R1630" t="s">
        <v>4171</v>
      </c>
      <c r="S1630" t="s">
        <v>3987</v>
      </c>
    </row>
    <row r="1631" spans="1:31" x14ac:dyDescent="0.25">
      <c r="A1631">
        <v>4305.1000000000004</v>
      </c>
      <c r="B1631" t="s">
        <v>1044</v>
      </c>
      <c r="C1631">
        <v>400</v>
      </c>
      <c r="D1631" t="s">
        <v>5405</v>
      </c>
      <c r="L1631" t="s">
        <v>5885</v>
      </c>
      <c r="N1631" t="s">
        <v>7760</v>
      </c>
      <c r="O1631" t="s">
        <v>7182</v>
      </c>
      <c r="P1631" t="s">
        <v>7760</v>
      </c>
      <c r="Q1631" t="s">
        <v>7091</v>
      </c>
      <c r="R1631" t="s">
        <v>5401</v>
      </c>
      <c r="S1631" t="s">
        <v>5402</v>
      </c>
      <c r="T1631" t="s">
        <v>5403</v>
      </c>
      <c r="U1631" t="s">
        <v>5404</v>
      </c>
    </row>
    <row r="1632" spans="1:31" x14ac:dyDescent="0.25">
      <c r="A1632">
        <v>7699.42</v>
      </c>
      <c r="B1632" t="s">
        <v>1044</v>
      </c>
      <c r="C1632">
        <v>380</v>
      </c>
      <c r="D1632" t="s">
        <v>4668</v>
      </c>
      <c r="L1632" t="s">
        <v>5885</v>
      </c>
      <c r="N1632" t="s">
        <v>7760</v>
      </c>
      <c r="O1632" t="s">
        <v>7182</v>
      </c>
      <c r="P1632" t="s">
        <v>7763</v>
      </c>
      <c r="Q1632" t="s">
        <v>7092</v>
      </c>
      <c r="R1632" t="s">
        <v>4173</v>
      </c>
      <c r="S1632" t="s">
        <v>3987</v>
      </c>
      <c r="T1632" t="s">
        <v>4173</v>
      </c>
      <c r="U1632" t="s">
        <v>4258</v>
      </c>
    </row>
    <row r="1633" spans="1:33" x14ac:dyDescent="0.25">
      <c r="A1633">
        <v>1867.36</v>
      </c>
      <c r="B1633" t="s">
        <v>1044</v>
      </c>
      <c r="C1633">
        <v>690</v>
      </c>
      <c r="D1633" s="24">
        <v>15025</v>
      </c>
      <c r="L1633" t="s">
        <v>5885</v>
      </c>
      <c r="N1633" t="s">
        <v>7760</v>
      </c>
      <c r="O1633" t="s">
        <v>7182</v>
      </c>
      <c r="P1633" t="s">
        <v>7760</v>
      </c>
      <c r="Q1633" t="s">
        <v>7093</v>
      </c>
      <c r="R1633" t="s">
        <v>5406</v>
      </c>
      <c r="S1633" t="s">
        <v>5407</v>
      </c>
    </row>
    <row r="1634" spans="1:33" x14ac:dyDescent="0.25">
      <c r="A1634">
        <v>2264.2600000000002</v>
      </c>
      <c r="B1634" t="s">
        <v>1044</v>
      </c>
      <c r="C1634">
        <v>380</v>
      </c>
      <c r="D1634" t="s">
        <v>4668</v>
      </c>
      <c r="L1634" t="s">
        <v>5885</v>
      </c>
      <c r="N1634" t="s">
        <v>7760</v>
      </c>
      <c r="O1634" t="s">
        <v>7182</v>
      </c>
      <c r="P1634" t="s">
        <v>7763</v>
      </c>
      <c r="Q1634" t="s">
        <v>7094</v>
      </c>
      <c r="R1634" t="s">
        <v>4173</v>
      </c>
      <c r="S1634" t="s">
        <v>4258</v>
      </c>
    </row>
    <row r="1635" spans="1:33" x14ac:dyDescent="0.25">
      <c r="A1635">
        <v>3110.17</v>
      </c>
      <c r="B1635" t="s">
        <v>1044</v>
      </c>
      <c r="C1635">
        <v>415</v>
      </c>
      <c r="D1635">
        <v>25</v>
      </c>
      <c r="L1635" t="s">
        <v>5885</v>
      </c>
      <c r="N1635" t="s">
        <v>7760</v>
      </c>
      <c r="O1635" t="s">
        <v>7182</v>
      </c>
      <c r="P1635" t="s">
        <v>7763</v>
      </c>
      <c r="Q1635" t="s">
        <v>7095</v>
      </c>
      <c r="R1635" t="s">
        <v>4174</v>
      </c>
      <c r="S1635" t="s">
        <v>4259</v>
      </c>
    </row>
    <row r="1636" spans="1:33" x14ac:dyDescent="0.25">
      <c r="A1636">
        <v>16385.740000000002</v>
      </c>
      <c r="B1636" t="s">
        <v>1044</v>
      </c>
      <c r="C1636">
        <v>400</v>
      </c>
      <c r="D1636" s="23" t="s">
        <v>4669</v>
      </c>
      <c r="L1636" t="s">
        <v>5885</v>
      </c>
      <c r="N1636" t="s">
        <v>7760</v>
      </c>
      <c r="O1636" t="s">
        <v>7182</v>
      </c>
      <c r="P1636" t="s">
        <v>7763</v>
      </c>
      <c r="Q1636" t="s">
        <v>7096</v>
      </c>
      <c r="R1636" t="s">
        <v>4175</v>
      </c>
      <c r="S1636" t="s">
        <v>6850</v>
      </c>
      <c r="T1636" t="s">
        <v>4176</v>
      </c>
      <c r="U1636" t="s">
        <v>6851</v>
      </c>
      <c r="V1636" t="s">
        <v>4177</v>
      </c>
      <c r="W1636" t="s">
        <v>6851</v>
      </c>
      <c r="X1636" t="s">
        <v>4178</v>
      </c>
      <c r="Y1636" t="s">
        <v>4260</v>
      </c>
    </row>
    <row r="1637" spans="1:33" x14ac:dyDescent="0.25">
      <c r="A1637">
        <v>906.96</v>
      </c>
      <c r="B1637" t="s">
        <v>1044</v>
      </c>
      <c r="C1637">
        <v>480</v>
      </c>
      <c r="D1637">
        <v>30</v>
      </c>
      <c r="F1637" t="s">
        <v>4311</v>
      </c>
      <c r="G1637" t="s">
        <v>4311</v>
      </c>
      <c r="H1637" t="s">
        <v>4311</v>
      </c>
      <c r="I1637" t="s">
        <v>4301</v>
      </c>
      <c r="J1637" t="s">
        <v>4550</v>
      </c>
      <c r="K1637">
        <v>20</v>
      </c>
      <c r="L1637" t="s">
        <v>5885</v>
      </c>
      <c r="N1637" t="s">
        <v>7760</v>
      </c>
      <c r="O1637" t="s">
        <v>7182</v>
      </c>
      <c r="P1637" t="s">
        <v>7763</v>
      </c>
      <c r="Q1637" t="s">
        <v>1696</v>
      </c>
      <c r="R1637" t="s">
        <v>4179</v>
      </c>
      <c r="S1637" t="s">
        <v>3896</v>
      </c>
      <c r="T1637" t="s">
        <v>6279</v>
      </c>
      <c r="U1637" t="s">
        <v>6367</v>
      </c>
      <c r="V1637" t="s">
        <v>6368</v>
      </c>
      <c r="W1637" t="s">
        <v>6126</v>
      </c>
      <c r="X1637" t="s">
        <v>6369</v>
      </c>
      <c r="Y1637" t="s">
        <v>5956</v>
      </c>
    </row>
    <row r="1639" spans="1:33" x14ac:dyDescent="0.25">
      <c r="A1639">
        <v>119.32</v>
      </c>
      <c r="B1639" t="s">
        <v>1044</v>
      </c>
      <c r="D1639" t="s">
        <v>4670</v>
      </c>
      <c r="F1639" t="s">
        <v>4311</v>
      </c>
      <c r="G1639" t="s">
        <v>4311</v>
      </c>
      <c r="H1639" t="s">
        <v>4311</v>
      </c>
      <c r="I1639" t="s">
        <v>4301</v>
      </c>
      <c r="J1639" t="s">
        <v>4301</v>
      </c>
      <c r="K1639">
        <v>3</v>
      </c>
      <c r="L1639" t="s">
        <v>5885</v>
      </c>
      <c r="N1639" t="s">
        <v>7760</v>
      </c>
      <c r="O1639" t="s">
        <v>7182</v>
      </c>
      <c r="P1639" t="s">
        <v>7763</v>
      </c>
      <c r="Q1639" t="s">
        <v>7097</v>
      </c>
      <c r="R1639" t="s">
        <v>4180</v>
      </c>
      <c r="S1639" t="s">
        <v>6279</v>
      </c>
      <c r="T1639" t="s">
        <v>6367</v>
      </c>
      <c r="U1639" t="s">
        <v>6368</v>
      </c>
      <c r="V1639" t="s">
        <v>6126</v>
      </c>
      <c r="W1639" t="s">
        <v>6127</v>
      </c>
      <c r="X1639" t="s">
        <v>3700</v>
      </c>
    </row>
    <row r="1641" spans="1:33" x14ac:dyDescent="0.25">
      <c r="A1641">
        <v>17413.84</v>
      </c>
      <c r="B1641" t="s">
        <v>1044</v>
      </c>
      <c r="C1641">
        <v>1100</v>
      </c>
      <c r="E1641" t="s">
        <v>7643</v>
      </c>
      <c r="L1641" t="s">
        <v>5885</v>
      </c>
      <c r="N1641" t="s">
        <v>7175</v>
      </c>
      <c r="O1641" t="s">
        <v>7184</v>
      </c>
      <c r="P1641" t="s">
        <v>7762</v>
      </c>
      <c r="Q1641" t="s">
        <v>1705</v>
      </c>
      <c r="R1641" t="s">
        <v>7453</v>
      </c>
      <c r="S1641" t="s">
        <v>3949</v>
      </c>
      <c r="T1641" t="s">
        <v>3988</v>
      </c>
      <c r="U1641" t="s">
        <v>7453</v>
      </c>
      <c r="V1641" t="s">
        <v>3949</v>
      </c>
    </row>
    <row r="1642" spans="1:33" x14ac:dyDescent="0.25">
      <c r="A1642">
        <v>62014.7</v>
      </c>
      <c r="B1642" t="s">
        <v>1712</v>
      </c>
      <c r="C1642">
        <v>700</v>
      </c>
      <c r="D1642">
        <v>500</v>
      </c>
      <c r="E1642" t="s">
        <v>7276</v>
      </c>
      <c r="F1642" t="s">
        <v>6371</v>
      </c>
      <c r="G1642" t="s">
        <v>6371</v>
      </c>
      <c r="I1642" t="s">
        <v>4393</v>
      </c>
      <c r="J1642" t="s">
        <v>4394</v>
      </c>
      <c r="K1642">
        <v>369</v>
      </c>
      <c r="L1642" t="s">
        <v>5885</v>
      </c>
      <c r="N1642" t="s">
        <v>7175</v>
      </c>
      <c r="O1642" t="s">
        <v>7184</v>
      </c>
      <c r="P1642" t="s">
        <v>7762</v>
      </c>
      <c r="Q1642" t="s">
        <v>1713</v>
      </c>
      <c r="R1642" t="s">
        <v>7283</v>
      </c>
      <c r="S1642" t="s">
        <v>3951</v>
      </c>
      <c r="T1642" t="s">
        <v>4009</v>
      </c>
      <c r="U1642" t="s">
        <v>6370</v>
      </c>
      <c r="V1642" t="s">
        <v>6372</v>
      </c>
      <c r="W1642" t="s">
        <v>6373</v>
      </c>
      <c r="X1642" t="s">
        <v>6374</v>
      </c>
      <c r="Y1642" t="s">
        <v>6375</v>
      </c>
      <c r="Z1642" t="s">
        <v>7284</v>
      </c>
      <c r="AA1642" t="s">
        <v>3952</v>
      </c>
      <c r="AB1642" t="s">
        <v>4009</v>
      </c>
      <c r="AC1642" t="s">
        <v>6370</v>
      </c>
      <c r="AD1642" t="s">
        <v>6372</v>
      </c>
      <c r="AE1642" t="s">
        <v>6373</v>
      </c>
      <c r="AF1642" t="s">
        <v>6376</v>
      </c>
      <c r="AG1642" t="s">
        <v>6377</v>
      </c>
    </row>
    <row r="1643" spans="1:33" x14ac:dyDescent="0.25">
      <c r="C1643">
        <v>500</v>
      </c>
      <c r="D1643">
        <v>500</v>
      </c>
      <c r="E1643" t="s">
        <v>7737</v>
      </c>
      <c r="F1643" t="s">
        <v>6371</v>
      </c>
      <c r="G1643" t="s">
        <v>6371</v>
      </c>
      <c r="I1643" t="s">
        <v>4393</v>
      </c>
      <c r="J1643" t="s">
        <v>4395</v>
      </c>
      <c r="K1643">
        <v>554</v>
      </c>
    </row>
    <row r="1645" spans="1:33" x14ac:dyDescent="0.25">
      <c r="A1645">
        <v>54552.97</v>
      </c>
      <c r="B1645" t="s">
        <v>1721</v>
      </c>
      <c r="C1645">
        <v>600000</v>
      </c>
      <c r="D1645">
        <v>117.8</v>
      </c>
      <c r="E1645" t="s">
        <v>7285</v>
      </c>
      <c r="L1645" t="s">
        <v>5885</v>
      </c>
      <c r="N1645" t="s">
        <v>7178</v>
      </c>
      <c r="O1645" t="s">
        <v>7182</v>
      </c>
      <c r="P1645" t="s">
        <v>7763</v>
      </c>
      <c r="Q1645" t="s">
        <v>1723</v>
      </c>
      <c r="R1645" t="s">
        <v>5408</v>
      </c>
      <c r="S1645" t="s">
        <v>6852</v>
      </c>
      <c r="T1645" t="s">
        <v>5409</v>
      </c>
      <c r="U1645" t="s">
        <v>7285</v>
      </c>
      <c r="V1645" t="s">
        <v>5410</v>
      </c>
    </row>
    <row r="1646" spans="1:33" x14ac:dyDescent="0.25">
      <c r="A1646">
        <v>53846.92</v>
      </c>
      <c r="B1646" t="s">
        <v>1730</v>
      </c>
      <c r="C1646">
        <v>230</v>
      </c>
      <c r="D1646" t="s">
        <v>4643</v>
      </c>
      <c r="E1646" t="s">
        <v>7738</v>
      </c>
      <c r="L1646" t="s">
        <v>5885</v>
      </c>
      <c r="N1646" t="s">
        <v>7176</v>
      </c>
      <c r="O1646" t="s">
        <v>7182</v>
      </c>
      <c r="P1646" t="s">
        <v>7763</v>
      </c>
      <c r="Q1646" t="s">
        <v>1731</v>
      </c>
      <c r="R1646" t="s">
        <v>4052</v>
      </c>
      <c r="S1646" t="s">
        <v>3989</v>
      </c>
      <c r="T1646" t="s">
        <v>4181</v>
      </c>
      <c r="U1646" t="s">
        <v>3953</v>
      </c>
      <c r="V1646" t="s">
        <v>7199</v>
      </c>
      <c r="W1646" t="s">
        <v>4245</v>
      </c>
      <c r="X1646" t="s">
        <v>7200</v>
      </c>
      <c r="Y1646" t="s">
        <v>4245</v>
      </c>
      <c r="Z1646" t="s">
        <v>7201</v>
      </c>
      <c r="AA1646" t="s">
        <v>4246</v>
      </c>
      <c r="AB1646" t="s">
        <v>7202</v>
      </c>
      <c r="AC1646" t="s">
        <v>4245</v>
      </c>
    </row>
    <row r="1647" spans="1:33" x14ac:dyDescent="0.25">
      <c r="A1647">
        <v>27700</v>
      </c>
      <c r="B1647" t="s">
        <v>42</v>
      </c>
      <c r="C1647">
        <v>416461385</v>
      </c>
      <c r="F1647" t="s">
        <v>4814</v>
      </c>
      <c r="G1647" t="s">
        <v>4301</v>
      </c>
      <c r="I1647" t="s">
        <v>6379</v>
      </c>
      <c r="J1647" t="s">
        <v>5411</v>
      </c>
      <c r="K1647">
        <v>200</v>
      </c>
      <c r="L1647" t="s">
        <v>5885</v>
      </c>
      <c r="N1647" t="s">
        <v>7760</v>
      </c>
      <c r="O1647" t="s">
        <v>7182</v>
      </c>
      <c r="P1647" t="s">
        <v>7763</v>
      </c>
      <c r="Q1647" t="s">
        <v>7098</v>
      </c>
      <c r="R1647" t="s">
        <v>5886</v>
      </c>
      <c r="S1647" t="s">
        <v>6335</v>
      </c>
      <c r="T1647" t="s">
        <v>6378</v>
      </c>
      <c r="U1647" t="s">
        <v>6380</v>
      </c>
      <c r="V1647" t="s">
        <v>6129</v>
      </c>
      <c r="W1647" t="s">
        <v>6381</v>
      </c>
      <c r="X1647" t="s">
        <v>6383</v>
      </c>
      <c r="Y1647" t="s">
        <v>6166</v>
      </c>
      <c r="Z1647" t="s">
        <v>6378</v>
      </c>
      <c r="AA1647" t="s">
        <v>6384</v>
      </c>
      <c r="AB1647" t="s">
        <v>6166</v>
      </c>
      <c r="AC1647" t="s">
        <v>6385</v>
      </c>
      <c r="AD1647" t="s">
        <v>6387</v>
      </c>
      <c r="AE1647" t="s">
        <v>6166</v>
      </c>
    </row>
    <row r="1648" spans="1:33" x14ac:dyDescent="0.25">
      <c r="C1648">
        <v>416461360</v>
      </c>
      <c r="I1648" t="s">
        <v>6382</v>
      </c>
      <c r="J1648" t="s">
        <v>5412</v>
      </c>
      <c r="K1648">
        <v>100</v>
      </c>
    </row>
    <row r="1649" spans="1:68" x14ac:dyDescent="0.25">
      <c r="C1649">
        <v>416463383</v>
      </c>
      <c r="I1649" t="s">
        <v>6379</v>
      </c>
      <c r="J1649" t="s">
        <v>5413</v>
      </c>
      <c r="K1649">
        <v>100</v>
      </c>
    </row>
    <row r="1650" spans="1:68" x14ac:dyDescent="0.25">
      <c r="C1650">
        <v>416461370</v>
      </c>
      <c r="I1650" t="s">
        <v>6386</v>
      </c>
      <c r="J1650" t="s">
        <v>5414</v>
      </c>
      <c r="K1650">
        <v>100</v>
      </c>
    </row>
    <row r="1652" spans="1:68" x14ac:dyDescent="0.25">
      <c r="A1652">
        <v>3100</v>
      </c>
      <c r="B1652" t="s">
        <v>42</v>
      </c>
      <c r="L1652" t="s">
        <v>5885</v>
      </c>
      <c r="N1652" t="s">
        <v>7760</v>
      </c>
      <c r="O1652" t="s">
        <v>7182</v>
      </c>
      <c r="P1652" t="s">
        <v>7763</v>
      </c>
      <c r="Q1652" t="s">
        <v>7099</v>
      </c>
      <c r="R1652" t="s">
        <v>7099</v>
      </c>
    </row>
    <row r="1653" spans="1:68" x14ac:dyDescent="0.25">
      <c r="A1653">
        <v>21115.32</v>
      </c>
      <c r="B1653" t="s">
        <v>42</v>
      </c>
      <c r="L1653" t="s">
        <v>5885</v>
      </c>
      <c r="N1653" t="s">
        <v>7760</v>
      </c>
      <c r="O1653" t="s">
        <v>7182</v>
      </c>
      <c r="P1653" t="s">
        <v>7763</v>
      </c>
      <c r="Q1653" t="s">
        <v>7100</v>
      </c>
      <c r="R1653" t="s">
        <v>7100</v>
      </c>
    </row>
    <row r="1654" spans="1:68" x14ac:dyDescent="0.25">
      <c r="A1654">
        <v>44550.44</v>
      </c>
      <c r="B1654" t="s">
        <v>575</v>
      </c>
      <c r="C1654">
        <v>750</v>
      </c>
      <c r="E1654" t="s">
        <v>7225</v>
      </c>
      <c r="F1654" t="s">
        <v>4542</v>
      </c>
      <c r="G1654" t="s">
        <v>4542</v>
      </c>
      <c r="I1654" t="s">
        <v>4552</v>
      </c>
      <c r="J1654" t="s">
        <v>4553</v>
      </c>
      <c r="K1654">
        <v>280</v>
      </c>
      <c r="L1654" t="s">
        <v>5885</v>
      </c>
      <c r="N1654" t="s">
        <v>7173</v>
      </c>
      <c r="O1654" t="s">
        <v>7184</v>
      </c>
      <c r="P1654" t="s">
        <v>7763</v>
      </c>
      <c r="Q1654" t="s">
        <v>1749</v>
      </c>
      <c r="R1654" t="s">
        <v>7454</v>
      </c>
      <c r="S1654" t="s">
        <v>3954</v>
      </c>
      <c r="T1654" t="s">
        <v>6118</v>
      </c>
      <c r="U1654" t="s">
        <v>6119</v>
      </c>
      <c r="V1654" t="s">
        <v>6388</v>
      </c>
      <c r="W1654" t="s">
        <v>6389</v>
      </c>
      <c r="X1654" t="s">
        <v>6390</v>
      </c>
      <c r="Y1654" t="s">
        <v>7455</v>
      </c>
      <c r="Z1654" t="s">
        <v>3954</v>
      </c>
      <c r="AA1654" t="s">
        <v>6118</v>
      </c>
      <c r="AB1654" t="s">
        <v>6119</v>
      </c>
      <c r="AC1654" t="s">
        <v>6388</v>
      </c>
      <c r="AD1654" t="s">
        <v>6391</v>
      </c>
      <c r="AE1654" t="s">
        <v>6392</v>
      </c>
      <c r="AF1654" t="s">
        <v>7537</v>
      </c>
      <c r="AG1654" t="s">
        <v>3990</v>
      </c>
      <c r="AH1654" t="s">
        <v>6118</v>
      </c>
      <c r="AI1654" t="s">
        <v>6119</v>
      </c>
      <c r="AJ1654" t="s">
        <v>6388</v>
      </c>
      <c r="AK1654" t="s">
        <v>6393</v>
      </c>
      <c r="AL1654" t="s">
        <v>6394</v>
      </c>
    </row>
    <row r="1655" spans="1:68" x14ac:dyDescent="0.25">
      <c r="C1655">
        <v>750</v>
      </c>
      <c r="E1655" t="s">
        <v>7650</v>
      </c>
      <c r="F1655" t="s">
        <v>4542</v>
      </c>
      <c r="G1655" t="s">
        <v>4542</v>
      </c>
      <c r="I1655" t="s">
        <v>4552</v>
      </c>
      <c r="J1655" t="s">
        <v>4554</v>
      </c>
      <c r="K1655">
        <v>288</v>
      </c>
    </row>
    <row r="1656" spans="1:68" x14ac:dyDescent="0.25">
      <c r="C1656" t="s">
        <v>4683</v>
      </c>
      <c r="E1656" t="s">
        <v>7710</v>
      </c>
      <c r="F1656" t="s">
        <v>4542</v>
      </c>
      <c r="G1656" t="s">
        <v>4542</v>
      </c>
      <c r="I1656" t="s">
        <v>4552</v>
      </c>
      <c r="J1656" t="s">
        <v>4555</v>
      </c>
      <c r="K1656">
        <v>6720</v>
      </c>
    </row>
    <row r="1658" spans="1:68" x14ac:dyDescent="0.25">
      <c r="A1658">
        <v>1924.08</v>
      </c>
      <c r="B1658" t="s">
        <v>575</v>
      </c>
      <c r="C1658">
        <v>400</v>
      </c>
      <c r="E1658" t="s">
        <v>7701</v>
      </c>
      <c r="F1658" t="s">
        <v>4542</v>
      </c>
      <c r="G1658" t="s">
        <v>4542</v>
      </c>
      <c r="I1658" t="s">
        <v>4552</v>
      </c>
      <c r="J1658" t="s">
        <v>4556</v>
      </c>
      <c r="K1658">
        <v>96</v>
      </c>
      <c r="L1658" t="s">
        <v>5885</v>
      </c>
      <c r="N1658" t="s">
        <v>7173</v>
      </c>
      <c r="O1658" t="s">
        <v>7184</v>
      </c>
      <c r="P1658" t="s">
        <v>7763</v>
      </c>
      <c r="Q1658" t="s">
        <v>1752</v>
      </c>
      <c r="R1658" t="s">
        <v>7456</v>
      </c>
      <c r="S1658" t="s">
        <v>3894</v>
      </c>
      <c r="T1658" t="s">
        <v>6118</v>
      </c>
      <c r="U1658" t="s">
        <v>6119</v>
      </c>
      <c r="V1658" t="s">
        <v>6388</v>
      </c>
      <c r="W1658" t="s">
        <v>6395</v>
      </c>
      <c r="X1658" t="s">
        <v>6169</v>
      </c>
      <c r="Y1658" t="s">
        <v>7538</v>
      </c>
      <c r="Z1658" t="s">
        <v>3955</v>
      </c>
      <c r="AA1658" t="s">
        <v>6118</v>
      </c>
      <c r="AB1658" t="s">
        <v>6119</v>
      </c>
      <c r="AC1658" t="s">
        <v>6388</v>
      </c>
      <c r="AD1658" t="s">
        <v>6396</v>
      </c>
      <c r="AE1658" t="s">
        <v>6397</v>
      </c>
      <c r="AF1658" t="s">
        <v>7539</v>
      </c>
      <c r="AG1658" t="s">
        <v>3991</v>
      </c>
      <c r="AH1658" t="s">
        <v>6118</v>
      </c>
      <c r="AI1658" t="s">
        <v>6119</v>
      </c>
      <c r="AJ1658" t="s">
        <v>6388</v>
      </c>
      <c r="AK1658" t="s">
        <v>6398</v>
      </c>
      <c r="AL1658" t="s">
        <v>6399</v>
      </c>
    </row>
    <row r="1659" spans="1:68" x14ac:dyDescent="0.25">
      <c r="C1659">
        <v>305</v>
      </c>
      <c r="E1659" t="s">
        <v>7221</v>
      </c>
      <c r="F1659" t="s">
        <v>4542</v>
      </c>
      <c r="G1659" t="s">
        <v>4542</v>
      </c>
      <c r="I1659" t="s">
        <v>4552</v>
      </c>
      <c r="J1659" t="s">
        <v>4557</v>
      </c>
      <c r="K1659">
        <v>2560</v>
      </c>
    </row>
    <row r="1660" spans="1:68" x14ac:dyDescent="0.25">
      <c r="C1660" t="s">
        <v>4684</v>
      </c>
      <c r="E1660" t="s">
        <v>7755</v>
      </c>
      <c r="F1660" t="s">
        <v>4542</v>
      </c>
      <c r="G1660" t="s">
        <v>4542</v>
      </c>
      <c r="I1660" t="s">
        <v>4552</v>
      </c>
      <c r="J1660" t="s">
        <v>4558</v>
      </c>
      <c r="K1660">
        <v>1040</v>
      </c>
    </row>
    <row r="1662" spans="1:68" x14ac:dyDescent="0.25">
      <c r="A1662">
        <v>737.27</v>
      </c>
      <c r="B1662" t="s">
        <v>612</v>
      </c>
      <c r="C1662">
        <v>230</v>
      </c>
      <c r="L1662" t="s">
        <v>4788</v>
      </c>
      <c r="N1662" t="s">
        <v>7760</v>
      </c>
      <c r="O1662" t="s">
        <v>4788</v>
      </c>
      <c r="P1662" t="s">
        <v>7763</v>
      </c>
      <c r="Q1662" t="s">
        <v>1755</v>
      </c>
      <c r="R1662" t="s">
        <v>4261</v>
      </c>
    </row>
    <row r="1663" spans="1:68" x14ac:dyDescent="0.25">
      <c r="A1663">
        <v>43119.72</v>
      </c>
      <c r="B1663" t="s">
        <v>1162</v>
      </c>
      <c r="C1663">
        <v>400</v>
      </c>
      <c r="D1663" t="s">
        <v>5198</v>
      </c>
      <c r="L1663" t="s">
        <v>5885</v>
      </c>
      <c r="N1663" t="s">
        <v>7175</v>
      </c>
      <c r="O1663" t="s">
        <v>7182</v>
      </c>
      <c r="P1663" t="s">
        <v>7763</v>
      </c>
      <c r="Q1663" t="s">
        <v>7101</v>
      </c>
      <c r="R1663" t="s">
        <v>5185</v>
      </c>
      <c r="S1663" t="s">
        <v>3893</v>
      </c>
      <c r="T1663" t="s">
        <v>3893</v>
      </c>
      <c r="U1663" t="s">
        <v>5186</v>
      </c>
      <c r="V1663" t="s">
        <v>3893</v>
      </c>
      <c r="W1663" t="s">
        <v>3893</v>
      </c>
      <c r="X1663" t="s">
        <v>5210</v>
      </c>
      <c r="Y1663" t="s">
        <v>3893</v>
      </c>
      <c r="Z1663" t="s">
        <v>3893</v>
      </c>
      <c r="AA1663" t="s">
        <v>5415</v>
      </c>
      <c r="AB1663" t="s">
        <v>3893</v>
      </c>
      <c r="AC1663" t="s">
        <v>3893</v>
      </c>
      <c r="AD1663" t="s">
        <v>5029</v>
      </c>
      <c r="AE1663" t="s">
        <v>3893</v>
      </c>
      <c r="AF1663" t="s">
        <v>3893</v>
      </c>
      <c r="AG1663" t="s">
        <v>5188</v>
      </c>
      <c r="AH1663" t="s">
        <v>3893</v>
      </c>
      <c r="AI1663" t="s">
        <v>3893</v>
      </c>
      <c r="AJ1663" t="s">
        <v>4989</v>
      </c>
      <c r="AK1663" t="s">
        <v>3893</v>
      </c>
      <c r="AL1663" t="s">
        <v>3893</v>
      </c>
      <c r="AM1663" t="s">
        <v>5189</v>
      </c>
      <c r="AN1663" t="s">
        <v>3893</v>
      </c>
      <c r="AO1663" t="s">
        <v>3893</v>
      </c>
      <c r="AP1663" t="s">
        <v>5190</v>
      </c>
      <c r="AQ1663" t="s">
        <v>3893</v>
      </c>
      <c r="AR1663" t="s">
        <v>3893</v>
      </c>
      <c r="AS1663" t="s">
        <v>5191</v>
      </c>
      <c r="AT1663" t="s">
        <v>3893</v>
      </c>
      <c r="AU1663" t="s">
        <v>3893</v>
      </c>
      <c r="AV1663" t="s">
        <v>4973</v>
      </c>
      <c r="AW1663" t="s">
        <v>3893</v>
      </c>
      <c r="AX1663" t="s">
        <v>3893</v>
      </c>
      <c r="AY1663" t="s">
        <v>5192</v>
      </c>
      <c r="AZ1663" t="s">
        <v>3893</v>
      </c>
      <c r="BA1663" t="s">
        <v>3893</v>
      </c>
      <c r="BB1663" t="s">
        <v>5194</v>
      </c>
      <c r="BC1663" t="s">
        <v>3893</v>
      </c>
      <c r="BD1663" t="s">
        <v>3893</v>
      </c>
      <c r="BE1663" t="s">
        <v>5195</v>
      </c>
      <c r="BF1663" t="s">
        <v>3893</v>
      </c>
      <c r="BG1663" t="s">
        <v>3893</v>
      </c>
      <c r="BH1663" t="s">
        <v>4028</v>
      </c>
      <c r="BI1663" t="s">
        <v>3893</v>
      </c>
      <c r="BJ1663" t="s">
        <v>3893</v>
      </c>
      <c r="BK1663" t="s">
        <v>5196</v>
      </c>
      <c r="BL1663" t="s">
        <v>3893</v>
      </c>
      <c r="BM1663" t="s">
        <v>3893</v>
      </c>
      <c r="BN1663" t="s">
        <v>5197</v>
      </c>
      <c r="BO1663" t="s">
        <v>3893</v>
      </c>
      <c r="BP1663" t="s">
        <v>3893</v>
      </c>
    </row>
    <row r="1664" spans="1:68" x14ac:dyDescent="0.25">
      <c r="A1664">
        <v>38302.550000000003</v>
      </c>
      <c r="B1664" t="s">
        <v>1767</v>
      </c>
      <c r="K1664">
        <v>10</v>
      </c>
      <c r="L1664" t="s">
        <v>5885</v>
      </c>
      <c r="N1664" t="s">
        <v>7175</v>
      </c>
      <c r="O1664" t="s">
        <v>7184</v>
      </c>
      <c r="P1664" t="s">
        <v>7763</v>
      </c>
      <c r="Q1664" t="s">
        <v>1768</v>
      </c>
      <c r="R1664" t="s">
        <v>4625</v>
      </c>
      <c r="S1664" t="s">
        <v>5416</v>
      </c>
      <c r="T1664" t="s">
        <v>5417</v>
      </c>
    </row>
    <row r="1665" spans="1:57" x14ac:dyDescent="0.25">
      <c r="C1665">
        <v>3000</v>
      </c>
      <c r="D1665">
        <v>6000</v>
      </c>
    </row>
    <row r="1666" spans="1:57" x14ac:dyDescent="0.25">
      <c r="A1666">
        <v>3466.19</v>
      </c>
      <c r="B1666" t="s">
        <v>1730</v>
      </c>
      <c r="C1666">
        <v>460</v>
      </c>
      <c r="D1666">
        <v>30</v>
      </c>
      <c r="L1666" t="s">
        <v>5885</v>
      </c>
      <c r="N1666" t="s">
        <v>7760</v>
      </c>
      <c r="O1666" t="s">
        <v>7182</v>
      </c>
      <c r="P1666" t="s">
        <v>7763</v>
      </c>
      <c r="Q1666" t="s">
        <v>1776</v>
      </c>
      <c r="R1666" t="s">
        <v>6853</v>
      </c>
      <c r="S1666" t="s">
        <v>3953</v>
      </c>
      <c r="T1666" t="s">
        <v>6854</v>
      </c>
      <c r="U1666" t="s">
        <v>3953</v>
      </c>
      <c r="V1666" t="s">
        <v>6855</v>
      </c>
      <c r="W1666" t="s">
        <v>4247</v>
      </c>
    </row>
    <row r="1667" spans="1:57" x14ac:dyDescent="0.25">
      <c r="A1667">
        <v>7907.63</v>
      </c>
      <c r="B1667" t="s">
        <v>1730</v>
      </c>
      <c r="C1667">
        <v>690</v>
      </c>
      <c r="D1667">
        <v>80</v>
      </c>
      <c r="F1667" t="s">
        <v>6401</v>
      </c>
      <c r="G1667" t="s">
        <v>4396</v>
      </c>
      <c r="H1667" t="s">
        <v>4301</v>
      </c>
      <c r="I1667" t="s">
        <v>1783</v>
      </c>
      <c r="J1667" t="s">
        <v>4559</v>
      </c>
      <c r="K1667">
        <v>16</v>
      </c>
      <c r="L1667" t="s">
        <v>5885</v>
      </c>
      <c r="N1667" t="s">
        <v>7760</v>
      </c>
      <c r="O1667" t="s">
        <v>7182</v>
      </c>
      <c r="P1667" t="s">
        <v>7763</v>
      </c>
      <c r="Q1667" t="s">
        <v>1779</v>
      </c>
      <c r="R1667" t="s">
        <v>6854</v>
      </c>
      <c r="S1667" t="s">
        <v>3956</v>
      </c>
      <c r="T1667" t="s">
        <v>6400</v>
      </c>
      <c r="U1667" t="s">
        <v>6402</v>
      </c>
      <c r="V1667" t="s">
        <v>5888</v>
      </c>
      <c r="W1667" t="s">
        <v>6403</v>
      </c>
      <c r="X1667" t="s">
        <v>6404</v>
      </c>
      <c r="Y1667" t="s">
        <v>6233</v>
      </c>
      <c r="Z1667" t="s">
        <v>6853</v>
      </c>
      <c r="AA1667" t="s">
        <v>3953</v>
      </c>
      <c r="AB1667" t="s">
        <v>6400</v>
      </c>
      <c r="AC1667" t="s">
        <v>6402</v>
      </c>
      <c r="AD1667" t="s">
        <v>5888</v>
      </c>
      <c r="AE1667" t="s">
        <v>6405</v>
      </c>
      <c r="AF1667" t="s">
        <v>6406</v>
      </c>
      <c r="AG1667" t="s">
        <v>3692</v>
      </c>
      <c r="AH1667" t="s">
        <v>6854</v>
      </c>
      <c r="AI1667" t="s">
        <v>3953</v>
      </c>
      <c r="AJ1667" t="s">
        <v>6400</v>
      </c>
      <c r="AK1667" t="s">
        <v>6402</v>
      </c>
      <c r="AL1667" t="s">
        <v>5888</v>
      </c>
      <c r="AM1667" t="s">
        <v>6405</v>
      </c>
      <c r="AN1667" t="s">
        <v>6407</v>
      </c>
      <c r="AO1667" t="s">
        <v>4624</v>
      </c>
      <c r="AP1667" t="s">
        <v>6855</v>
      </c>
      <c r="AQ1667" t="s">
        <v>4247</v>
      </c>
      <c r="AR1667" t="s">
        <v>6400</v>
      </c>
      <c r="AS1667" t="s">
        <v>6402</v>
      </c>
      <c r="AT1667" t="s">
        <v>5888</v>
      </c>
      <c r="AU1667" t="s">
        <v>6408</v>
      </c>
      <c r="AV1667" t="s">
        <v>6409</v>
      </c>
      <c r="AW1667" t="s">
        <v>6215</v>
      </c>
    </row>
    <row r="1668" spans="1:57" x14ac:dyDescent="0.25">
      <c r="C1668">
        <v>460</v>
      </c>
      <c r="D1668">
        <v>40</v>
      </c>
      <c r="F1668" t="s">
        <v>6401</v>
      </c>
      <c r="G1668" t="s">
        <v>4396</v>
      </c>
      <c r="H1668" t="s">
        <v>4301</v>
      </c>
      <c r="I1668" t="s">
        <v>4560</v>
      </c>
      <c r="J1668" t="s">
        <v>4561</v>
      </c>
      <c r="K1668">
        <v>2</v>
      </c>
    </row>
    <row r="1669" spans="1:57" x14ac:dyDescent="0.25">
      <c r="C1669">
        <v>460</v>
      </c>
      <c r="D1669">
        <v>80</v>
      </c>
      <c r="F1669" t="s">
        <v>6401</v>
      </c>
      <c r="G1669" t="s">
        <v>4396</v>
      </c>
      <c r="H1669" t="s">
        <v>4301</v>
      </c>
      <c r="I1669" t="s">
        <v>4560</v>
      </c>
      <c r="J1669" t="s">
        <v>4562</v>
      </c>
      <c r="K1669">
        <v>6</v>
      </c>
    </row>
    <row r="1670" spans="1:57" x14ac:dyDescent="0.25">
      <c r="C1670">
        <v>440</v>
      </c>
      <c r="D1670">
        <v>30</v>
      </c>
      <c r="F1670" t="s">
        <v>6401</v>
      </c>
      <c r="G1670" t="s">
        <v>4396</v>
      </c>
      <c r="H1670" t="s">
        <v>4301</v>
      </c>
      <c r="I1670" t="s">
        <v>1795</v>
      </c>
      <c r="J1670" t="s">
        <v>4563</v>
      </c>
      <c r="K1670">
        <v>88</v>
      </c>
    </row>
    <row r="1672" spans="1:57" x14ac:dyDescent="0.25">
      <c r="A1672">
        <v>4814.08</v>
      </c>
      <c r="B1672" t="s">
        <v>1730</v>
      </c>
      <c r="C1672">
        <v>500</v>
      </c>
      <c r="D1672">
        <v>50</v>
      </c>
      <c r="F1672" t="s">
        <v>6401</v>
      </c>
      <c r="G1672" t="s">
        <v>4396</v>
      </c>
      <c r="H1672" t="s">
        <v>4301</v>
      </c>
      <c r="I1672" t="s">
        <v>1783</v>
      </c>
      <c r="J1672" t="s">
        <v>4564</v>
      </c>
      <c r="K1672">
        <v>6</v>
      </c>
      <c r="L1672" t="s">
        <v>5885</v>
      </c>
      <c r="N1672" t="s">
        <v>7760</v>
      </c>
      <c r="O1672" t="s">
        <v>7182</v>
      </c>
      <c r="P1672" t="s">
        <v>7763</v>
      </c>
      <c r="Q1672" t="s">
        <v>1782</v>
      </c>
      <c r="R1672" t="s">
        <v>6856</v>
      </c>
      <c r="S1672" t="s">
        <v>3957</v>
      </c>
      <c r="T1672" t="s">
        <v>6400</v>
      </c>
      <c r="U1672" t="s">
        <v>6402</v>
      </c>
      <c r="V1672" t="s">
        <v>5888</v>
      </c>
      <c r="W1672" t="s">
        <v>6403</v>
      </c>
      <c r="X1672" t="s">
        <v>6410</v>
      </c>
      <c r="Y1672" t="s">
        <v>4624</v>
      </c>
      <c r="Z1672" t="s">
        <v>6857</v>
      </c>
      <c r="AA1672" t="s">
        <v>3957</v>
      </c>
      <c r="AB1672" t="s">
        <v>6400</v>
      </c>
      <c r="AC1672" t="s">
        <v>6402</v>
      </c>
      <c r="AD1672" t="s">
        <v>5888</v>
      </c>
      <c r="AE1672" t="s">
        <v>6403</v>
      </c>
      <c r="AF1672" t="s">
        <v>6411</v>
      </c>
      <c r="AG1672" t="s">
        <v>4624</v>
      </c>
      <c r="AH1672" t="s">
        <v>6854</v>
      </c>
      <c r="AI1672" t="s">
        <v>3957</v>
      </c>
      <c r="AJ1672" t="s">
        <v>6400</v>
      </c>
      <c r="AK1672" t="s">
        <v>6402</v>
      </c>
      <c r="AL1672" t="s">
        <v>5888</v>
      </c>
      <c r="AM1672" t="s">
        <v>6403</v>
      </c>
      <c r="AN1672" t="s">
        <v>6412</v>
      </c>
      <c r="AO1672" t="s">
        <v>4625</v>
      </c>
      <c r="AP1672" t="s">
        <v>6858</v>
      </c>
      <c r="AQ1672" t="s">
        <v>3957</v>
      </c>
      <c r="AR1672" t="s">
        <v>6400</v>
      </c>
      <c r="AS1672" t="s">
        <v>6402</v>
      </c>
      <c r="AT1672" t="s">
        <v>5888</v>
      </c>
      <c r="AU1672" t="s">
        <v>6403</v>
      </c>
      <c r="AV1672" t="s">
        <v>6413</v>
      </c>
      <c r="AW1672" t="s">
        <v>3692</v>
      </c>
      <c r="AX1672" t="s">
        <v>6859</v>
      </c>
      <c r="AY1672" t="s">
        <v>3957</v>
      </c>
      <c r="AZ1672" t="s">
        <v>6400</v>
      </c>
      <c r="BA1672" t="s">
        <v>6402</v>
      </c>
      <c r="BB1672" t="s">
        <v>5888</v>
      </c>
      <c r="BC1672" t="s">
        <v>6403</v>
      </c>
      <c r="BD1672" t="s">
        <v>6414</v>
      </c>
      <c r="BE1672" t="s">
        <v>3692</v>
      </c>
    </row>
    <row r="1673" spans="1:57" x14ac:dyDescent="0.25">
      <c r="C1673">
        <v>500</v>
      </c>
      <c r="D1673">
        <v>66</v>
      </c>
      <c r="F1673" t="s">
        <v>6401</v>
      </c>
      <c r="G1673" t="s">
        <v>4396</v>
      </c>
      <c r="H1673" t="s">
        <v>4301</v>
      </c>
      <c r="I1673" t="s">
        <v>1783</v>
      </c>
      <c r="J1673" t="s">
        <v>4565</v>
      </c>
      <c r="K1673">
        <v>6</v>
      </c>
    </row>
    <row r="1674" spans="1:57" x14ac:dyDescent="0.25">
      <c r="C1674">
        <v>500</v>
      </c>
      <c r="D1674">
        <v>80</v>
      </c>
      <c r="F1674" t="s">
        <v>6401</v>
      </c>
      <c r="G1674" t="s">
        <v>4396</v>
      </c>
      <c r="H1674" t="s">
        <v>4301</v>
      </c>
      <c r="I1674" t="s">
        <v>1783</v>
      </c>
      <c r="J1674" t="s">
        <v>4566</v>
      </c>
      <c r="K1674">
        <v>10</v>
      </c>
    </row>
    <row r="1675" spans="1:57" x14ac:dyDescent="0.25">
      <c r="C1675">
        <v>500</v>
      </c>
      <c r="D1675" t="s">
        <v>4671</v>
      </c>
      <c r="F1675" t="s">
        <v>6401</v>
      </c>
      <c r="G1675" t="s">
        <v>4396</v>
      </c>
      <c r="H1675" t="s">
        <v>4301</v>
      </c>
      <c r="I1675" t="s">
        <v>1783</v>
      </c>
      <c r="J1675" t="s">
        <v>4567</v>
      </c>
      <c r="K1675">
        <v>2</v>
      </c>
    </row>
    <row r="1676" spans="1:57" x14ac:dyDescent="0.25">
      <c r="C1676">
        <v>500</v>
      </c>
      <c r="D1676" t="s">
        <v>4672</v>
      </c>
      <c r="F1676" t="s">
        <v>6401</v>
      </c>
      <c r="G1676" t="s">
        <v>4396</v>
      </c>
      <c r="H1676" t="s">
        <v>4301</v>
      </c>
      <c r="I1676" t="s">
        <v>1783</v>
      </c>
      <c r="J1676" t="s">
        <v>4568</v>
      </c>
      <c r="K1676">
        <v>2</v>
      </c>
    </row>
    <row r="1678" spans="1:57" x14ac:dyDescent="0.25">
      <c r="A1678">
        <v>1129.18</v>
      </c>
      <c r="B1678" t="s">
        <v>1730</v>
      </c>
      <c r="C1678">
        <v>690</v>
      </c>
      <c r="D1678">
        <v>40</v>
      </c>
      <c r="F1678" t="s">
        <v>6401</v>
      </c>
      <c r="G1678" t="s">
        <v>4396</v>
      </c>
      <c r="H1678" t="s">
        <v>4301</v>
      </c>
      <c r="I1678" t="s">
        <v>1783</v>
      </c>
      <c r="J1678" t="s">
        <v>4569</v>
      </c>
      <c r="K1678">
        <v>2</v>
      </c>
      <c r="L1678" t="s">
        <v>5885</v>
      </c>
      <c r="N1678" t="s">
        <v>7760</v>
      </c>
      <c r="O1678" t="s">
        <v>7182</v>
      </c>
      <c r="P1678" t="s">
        <v>7763</v>
      </c>
      <c r="Q1678" t="s">
        <v>1785</v>
      </c>
      <c r="R1678" t="s">
        <v>6853</v>
      </c>
      <c r="S1678" t="s">
        <v>3956</v>
      </c>
      <c r="T1678" t="s">
        <v>6400</v>
      </c>
      <c r="U1678" t="s">
        <v>6402</v>
      </c>
      <c r="V1678" t="s">
        <v>5888</v>
      </c>
      <c r="W1678" t="s">
        <v>6403</v>
      </c>
      <c r="X1678" t="s">
        <v>6415</v>
      </c>
      <c r="Y1678" t="s">
        <v>3692</v>
      </c>
      <c r="Z1678" t="s">
        <v>6854</v>
      </c>
      <c r="AA1678" t="s">
        <v>3956</v>
      </c>
      <c r="AB1678" t="s">
        <v>6400</v>
      </c>
      <c r="AC1678" t="s">
        <v>6402</v>
      </c>
      <c r="AD1678" t="s">
        <v>5888</v>
      </c>
      <c r="AE1678" t="s">
        <v>6403</v>
      </c>
      <c r="AF1678" t="s">
        <v>6404</v>
      </c>
      <c r="AG1678" t="s">
        <v>3690</v>
      </c>
    </row>
    <row r="1679" spans="1:57" x14ac:dyDescent="0.25">
      <c r="C1679">
        <v>690</v>
      </c>
      <c r="D1679">
        <v>80</v>
      </c>
      <c r="F1679" t="s">
        <v>6401</v>
      </c>
      <c r="G1679" t="s">
        <v>4396</v>
      </c>
      <c r="H1679" t="s">
        <v>4301</v>
      </c>
      <c r="I1679" t="s">
        <v>1783</v>
      </c>
      <c r="J1679" t="s">
        <v>4559</v>
      </c>
      <c r="K1679">
        <v>4</v>
      </c>
    </row>
    <row r="1681" spans="1:35" x14ac:dyDescent="0.25">
      <c r="A1681">
        <v>1190.53</v>
      </c>
      <c r="B1681" t="s">
        <v>1730</v>
      </c>
      <c r="C1681">
        <v>690</v>
      </c>
      <c r="D1681">
        <v>50</v>
      </c>
      <c r="F1681" t="s">
        <v>6401</v>
      </c>
      <c r="G1681" t="s">
        <v>4396</v>
      </c>
      <c r="H1681" t="s">
        <v>4301</v>
      </c>
      <c r="I1681" t="s">
        <v>1795</v>
      </c>
      <c r="J1681" t="s">
        <v>4397</v>
      </c>
      <c r="K1681">
        <v>12</v>
      </c>
      <c r="L1681" t="s">
        <v>7760</v>
      </c>
      <c r="N1681" t="s">
        <v>7760</v>
      </c>
      <c r="O1681" t="s">
        <v>7182</v>
      </c>
      <c r="P1681" t="s">
        <v>7763</v>
      </c>
      <c r="Q1681" t="s">
        <v>1787</v>
      </c>
      <c r="R1681" t="s">
        <v>6856</v>
      </c>
      <c r="S1681" t="s">
        <v>4248</v>
      </c>
      <c r="T1681" t="s">
        <v>6400</v>
      </c>
      <c r="U1681" t="s">
        <v>6402</v>
      </c>
      <c r="V1681" t="s">
        <v>5888</v>
      </c>
      <c r="W1681" t="s">
        <v>6408</v>
      </c>
      <c r="X1681" t="s">
        <v>6416</v>
      </c>
      <c r="Y1681" t="s">
        <v>3691</v>
      </c>
    </row>
    <row r="1683" spans="1:35" x14ac:dyDescent="0.25">
      <c r="A1683">
        <v>443.3</v>
      </c>
      <c r="B1683" t="s">
        <v>1730</v>
      </c>
      <c r="C1683" t="s">
        <v>4685</v>
      </c>
      <c r="D1683">
        <v>40</v>
      </c>
      <c r="F1683" t="s">
        <v>6401</v>
      </c>
      <c r="G1683" t="s">
        <v>4396</v>
      </c>
      <c r="H1683" t="s">
        <v>4301</v>
      </c>
      <c r="I1683" t="s">
        <v>4560</v>
      </c>
      <c r="J1683" t="s">
        <v>4561</v>
      </c>
      <c r="K1683">
        <v>1</v>
      </c>
      <c r="L1683" t="s">
        <v>5885</v>
      </c>
      <c r="N1683" t="s">
        <v>7760</v>
      </c>
      <c r="O1683" t="s">
        <v>7182</v>
      </c>
      <c r="P1683" t="s">
        <v>7763</v>
      </c>
      <c r="Q1683" t="s">
        <v>1791</v>
      </c>
      <c r="R1683" t="s">
        <v>6853</v>
      </c>
      <c r="S1683" t="s">
        <v>3992</v>
      </c>
      <c r="T1683" t="s">
        <v>6400</v>
      </c>
      <c r="U1683" t="s">
        <v>6402</v>
      </c>
      <c r="V1683" t="s">
        <v>5888</v>
      </c>
      <c r="W1683" t="s">
        <v>6405</v>
      </c>
      <c r="X1683" t="s">
        <v>6406</v>
      </c>
      <c r="Y1683" t="s">
        <v>3689</v>
      </c>
      <c r="Z1683" t="s">
        <v>6854</v>
      </c>
      <c r="AA1683" t="s">
        <v>3992</v>
      </c>
      <c r="AB1683" t="s">
        <v>6400</v>
      </c>
      <c r="AC1683" t="s">
        <v>6402</v>
      </c>
      <c r="AD1683" t="s">
        <v>5888</v>
      </c>
      <c r="AE1683" t="s">
        <v>6405</v>
      </c>
      <c r="AF1683" t="s">
        <v>6407</v>
      </c>
      <c r="AG1683" t="s">
        <v>3689</v>
      </c>
    </row>
    <row r="1684" spans="1:35" x14ac:dyDescent="0.25">
      <c r="C1684" t="s">
        <v>4685</v>
      </c>
      <c r="D1684">
        <v>80</v>
      </c>
      <c r="F1684" t="s">
        <v>6401</v>
      </c>
      <c r="G1684" t="s">
        <v>4396</v>
      </c>
      <c r="H1684" t="s">
        <v>4301</v>
      </c>
      <c r="I1684" t="s">
        <v>4560</v>
      </c>
      <c r="J1684" t="s">
        <v>4562</v>
      </c>
      <c r="K1684">
        <v>1</v>
      </c>
    </row>
    <row r="1686" spans="1:35" x14ac:dyDescent="0.25">
      <c r="A1686">
        <v>5134.8500000000004</v>
      </c>
      <c r="B1686" t="s">
        <v>1730</v>
      </c>
      <c r="C1686">
        <v>440</v>
      </c>
      <c r="D1686">
        <v>30</v>
      </c>
      <c r="F1686" t="s">
        <v>6401</v>
      </c>
      <c r="G1686" t="s">
        <v>4396</v>
      </c>
      <c r="H1686" t="s">
        <v>4301</v>
      </c>
      <c r="I1686" t="s">
        <v>1795</v>
      </c>
      <c r="J1686" t="s">
        <v>4563</v>
      </c>
      <c r="K1686">
        <v>120</v>
      </c>
      <c r="L1686" t="s">
        <v>5885</v>
      </c>
      <c r="N1686" t="s">
        <v>7760</v>
      </c>
      <c r="O1686" t="s">
        <v>7182</v>
      </c>
      <c r="P1686" t="s">
        <v>7763</v>
      </c>
      <c r="Q1686" t="s">
        <v>1794</v>
      </c>
      <c r="R1686" t="s">
        <v>6855</v>
      </c>
      <c r="S1686" t="s">
        <v>4247</v>
      </c>
      <c r="T1686" t="s">
        <v>6400</v>
      </c>
      <c r="U1686" t="s">
        <v>6402</v>
      </c>
      <c r="V1686" t="s">
        <v>5888</v>
      </c>
      <c r="W1686" t="s">
        <v>6408</v>
      </c>
      <c r="X1686" t="s">
        <v>6409</v>
      </c>
      <c r="Y1686" t="s">
        <v>6299</v>
      </c>
    </row>
    <row r="1688" spans="1:35" x14ac:dyDescent="0.25">
      <c r="A1688">
        <v>2822.57</v>
      </c>
      <c r="B1688" t="s">
        <v>1730</v>
      </c>
      <c r="C1688">
        <v>440</v>
      </c>
      <c r="D1688">
        <v>75</v>
      </c>
      <c r="L1688" t="s">
        <v>5885</v>
      </c>
      <c r="N1688" t="s">
        <v>7760</v>
      </c>
      <c r="O1688" t="s">
        <v>7182</v>
      </c>
      <c r="P1688" t="s">
        <v>7763</v>
      </c>
      <c r="Q1688" t="s">
        <v>1797</v>
      </c>
      <c r="R1688" t="s">
        <v>6855</v>
      </c>
      <c r="S1688" t="s">
        <v>4247</v>
      </c>
      <c r="T1688" t="s">
        <v>6860</v>
      </c>
      <c r="U1688" t="s">
        <v>3895</v>
      </c>
      <c r="V1688" t="s">
        <v>6861</v>
      </c>
      <c r="W1688" t="s">
        <v>3958</v>
      </c>
      <c r="X1688" t="s">
        <v>6862</v>
      </c>
      <c r="Y1688" t="s">
        <v>3958</v>
      </c>
      <c r="Z1688" t="s">
        <v>6863</v>
      </c>
      <c r="AA1688" t="s">
        <v>3958</v>
      </c>
    </row>
    <row r="1689" spans="1:35" x14ac:dyDescent="0.25">
      <c r="A1689">
        <v>1565.14</v>
      </c>
      <c r="B1689" t="s">
        <v>1730</v>
      </c>
      <c r="L1689" t="s">
        <v>5885</v>
      </c>
      <c r="N1689" t="s">
        <v>7760</v>
      </c>
      <c r="O1689" t="s">
        <v>7182</v>
      </c>
      <c r="P1689" t="s">
        <v>7763</v>
      </c>
      <c r="Q1689" t="s">
        <v>1800</v>
      </c>
      <c r="R1689" t="s">
        <v>1800</v>
      </c>
    </row>
    <row r="1690" spans="1:35" x14ac:dyDescent="0.25">
      <c r="A1690">
        <v>996.88</v>
      </c>
      <c r="B1690" t="s">
        <v>1730</v>
      </c>
      <c r="C1690">
        <v>440</v>
      </c>
      <c r="D1690">
        <v>30</v>
      </c>
      <c r="L1690" t="s">
        <v>5885</v>
      </c>
      <c r="N1690" t="s">
        <v>7760</v>
      </c>
      <c r="O1690" t="s">
        <v>7182</v>
      </c>
      <c r="P1690" t="s">
        <v>7763</v>
      </c>
      <c r="Q1690" t="s">
        <v>1803</v>
      </c>
      <c r="R1690" t="s">
        <v>6855</v>
      </c>
      <c r="S1690" t="s">
        <v>4247</v>
      </c>
    </row>
    <row r="1691" spans="1:35" x14ac:dyDescent="0.25">
      <c r="A1691">
        <v>1448.31</v>
      </c>
      <c r="B1691" t="s">
        <v>1730</v>
      </c>
      <c r="C1691">
        <v>440</v>
      </c>
      <c r="D1691">
        <v>50</v>
      </c>
      <c r="L1691" t="s">
        <v>5885</v>
      </c>
      <c r="N1691" t="s">
        <v>7760</v>
      </c>
      <c r="O1691" t="s">
        <v>7182</v>
      </c>
      <c r="P1691" t="s">
        <v>7763</v>
      </c>
      <c r="Q1691" t="s">
        <v>1805</v>
      </c>
      <c r="R1691" t="s">
        <v>6855</v>
      </c>
      <c r="S1691" t="s">
        <v>4247</v>
      </c>
      <c r="T1691" t="s">
        <v>6856</v>
      </c>
      <c r="U1691" t="s">
        <v>4249</v>
      </c>
    </row>
    <row r="1692" spans="1:35" x14ac:dyDescent="0.25">
      <c r="A1692">
        <v>1611.15</v>
      </c>
      <c r="B1692" t="s">
        <v>1730</v>
      </c>
      <c r="C1692">
        <v>440</v>
      </c>
      <c r="D1692">
        <v>30</v>
      </c>
      <c r="L1692" t="s">
        <v>5885</v>
      </c>
      <c r="N1692" t="s">
        <v>7760</v>
      </c>
      <c r="O1692" t="s">
        <v>7182</v>
      </c>
      <c r="P1692" t="s">
        <v>7763</v>
      </c>
      <c r="Q1692" t="s">
        <v>1803</v>
      </c>
      <c r="R1692" t="s">
        <v>6855</v>
      </c>
      <c r="S1692" t="s">
        <v>4247</v>
      </c>
    </row>
    <row r="1693" spans="1:35" x14ac:dyDescent="0.25">
      <c r="A1693">
        <v>4802</v>
      </c>
      <c r="B1693" t="s">
        <v>1730</v>
      </c>
      <c r="C1693">
        <v>440</v>
      </c>
      <c r="D1693">
        <v>484</v>
      </c>
      <c r="L1693" t="s">
        <v>5885</v>
      </c>
      <c r="N1693" t="s">
        <v>7760</v>
      </c>
      <c r="O1693" t="s">
        <v>7182</v>
      </c>
      <c r="P1693" t="s">
        <v>7763</v>
      </c>
      <c r="Q1693" t="s">
        <v>1809</v>
      </c>
      <c r="R1693" t="s">
        <v>6855</v>
      </c>
      <c r="S1693" t="s">
        <v>4247</v>
      </c>
      <c r="T1693" t="s">
        <v>6860</v>
      </c>
      <c r="U1693" t="s">
        <v>4247</v>
      </c>
      <c r="V1693" t="s">
        <v>6864</v>
      </c>
      <c r="W1693" t="s">
        <v>4724</v>
      </c>
    </row>
    <row r="1694" spans="1:35" x14ac:dyDescent="0.25">
      <c r="A1694">
        <v>34359.43</v>
      </c>
      <c r="B1694" t="s">
        <v>1814</v>
      </c>
      <c r="C1694">
        <v>6000</v>
      </c>
      <c r="K1694">
        <v>4</v>
      </c>
      <c r="L1694" t="s">
        <v>4788</v>
      </c>
      <c r="N1694" t="s">
        <v>7760</v>
      </c>
      <c r="O1694" t="s">
        <v>4788</v>
      </c>
      <c r="P1694" t="s">
        <v>7763</v>
      </c>
      <c r="Q1694" t="s">
        <v>1816</v>
      </c>
      <c r="R1694" t="s">
        <v>6865</v>
      </c>
      <c r="S1694" t="s">
        <v>5418</v>
      </c>
      <c r="T1694" t="s">
        <v>4228</v>
      </c>
      <c r="U1694" t="s">
        <v>3688</v>
      </c>
      <c r="V1694" t="s">
        <v>4237</v>
      </c>
      <c r="W1694" t="s">
        <v>4228</v>
      </c>
      <c r="X1694" t="s">
        <v>3688</v>
      </c>
      <c r="Y1694" t="s">
        <v>3684</v>
      </c>
      <c r="Z1694" t="s">
        <v>4237</v>
      </c>
      <c r="AA1694" t="s">
        <v>3688</v>
      </c>
      <c r="AB1694" t="s">
        <v>4237</v>
      </c>
      <c r="AC1694" t="s">
        <v>3688</v>
      </c>
      <c r="AD1694" t="s">
        <v>3688</v>
      </c>
      <c r="AE1694" t="s">
        <v>3688</v>
      </c>
      <c r="AF1694" t="s">
        <v>6417</v>
      </c>
      <c r="AG1694" t="s">
        <v>6418</v>
      </c>
      <c r="AH1694" t="s">
        <v>6419</v>
      </c>
      <c r="AI1694" t="s">
        <v>3692</v>
      </c>
    </row>
    <row r="1695" spans="1:35" x14ac:dyDescent="0.25">
      <c r="K1695">
        <v>2</v>
      </c>
    </row>
    <row r="1696" spans="1:35" x14ac:dyDescent="0.25">
      <c r="K1696">
        <v>6</v>
      </c>
    </row>
    <row r="1697" spans="1:25" x14ac:dyDescent="0.25">
      <c r="K1697">
        <v>4</v>
      </c>
    </row>
    <row r="1698" spans="1:25" x14ac:dyDescent="0.25">
      <c r="K1698">
        <v>2</v>
      </c>
    </row>
    <row r="1699" spans="1:25" x14ac:dyDescent="0.25">
      <c r="K1699">
        <v>16</v>
      </c>
    </row>
    <row r="1700" spans="1:25" x14ac:dyDescent="0.25">
      <c r="K1700">
        <v>6</v>
      </c>
    </row>
    <row r="1701" spans="1:25" x14ac:dyDescent="0.25">
      <c r="K1701">
        <v>2</v>
      </c>
    </row>
    <row r="1702" spans="1:25" x14ac:dyDescent="0.25">
      <c r="K1702">
        <v>6</v>
      </c>
    </row>
    <row r="1703" spans="1:25" x14ac:dyDescent="0.25">
      <c r="K1703">
        <v>2</v>
      </c>
    </row>
    <row r="1704" spans="1:25" x14ac:dyDescent="0.25">
      <c r="K1704">
        <v>2</v>
      </c>
    </row>
    <row r="1705" spans="1:25" x14ac:dyDescent="0.25">
      <c r="K1705">
        <v>2</v>
      </c>
    </row>
    <row r="1706" spans="1:25" x14ac:dyDescent="0.25">
      <c r="F1706" t="s">
        <v>5419</v>
      </c>
      <c r="G1706" t="s">
        <v>7167</v>
      </c>
      <c r="H1706" t="s">
        <v>1817</v>
      </c>
      <c r="K1706">
        <v>2</v>
      </c>
    </row>
    <row r="1708" spans="1:25" x14ac:dyDescent="0.25">
      <c r="A1708">
        <v>27751.57</v>
      </c>
      <c r="B1708" t="s">
        <v>1520</v>
      </c>
      <c r="L1708" t="s">
        <v>5885</v>
      </c>
      <c r="N1708" t="s">
        <v>7760</v>
      </c>
      <c r="O1708" t="s">
        <v>7182</v>
      </c>
      <c r="P1708" t="s">
        <v>7760</v>
      </c>
      <c r="Q1708" t="s">
        <v>7102</v>
      </c>
      <c r="R1708" t="s">
        <v>7102</v>
      </c>
    </row>
    <row r="1709" spans="1:25" x14ac:dyDescent="0.25">
      <c r="A1709">
        <v>2543.71</v>
      </c>
      <c r="B1709" t="s">
        <v>1827</v>
      </c>
      <c r="D1709" t="s">
        <v>4643</v>
      </c>
      <c r="L1709" t="s">
        <v>5885</v>
      </c>
      <c r="N1709" t="s">
        <v>7760</v>
      </c>
      <c r="O1709" t="s">
        <v>7182</v>
      </c>
      <c r="P1709" t="s">
        <v>7763</v>
      </c>
      <c r="Q1709" t="s">
        <v>7103</v>
      </c>
      <c r="R1709" t="s">
        <v>5420</v>
      </c>
    </row>
    <row r="1710" spans="1:25" x14ac:dyDescent="0.25">
      <c r="A1710">
        <v>9644.35</v>
      </c>
      <c r="B1710" t="s">
        <v>1311</v>
      </c>
      <c r="C1710">
        <v>250</v>
      </c>
      <c r="D1710" t="s">
        <v>5424</v>
      </c>
      <c r="E1710" t="s">
        <v>7287</v>
      </c>
      <c r="L1710" t="s">
        <v>5885</v>
      </c>
      <c r="N1710" t="s">
        <v>7175</v>
      </c>
      <c r="O1710" t="s">
        <v>7184</v>
      </c>
      <c r="P1710" t="s">
        <v>7763</v>
      </c>
      <c r="Q1710" t="s">
        <v>1835</v>
      </c>
      <c r="R1710" t="s">
        <v>7287</v>
      </c>
      <c r="S1710" t="s">
        <v>7280</v>
      </c>
      <c r="T1710" t="s">
        <v>5421</v>
      </c>
      <c r="U1710" t="s">
        <v>7368</v>
      </c>
      <c r="V1710" t="s">
        <v>7288</v>
      </c>
      <c r="W1710" t="s">
        <v>5422</v>
      </c>
      <c r="X1710" t="s">
        <v>5423</v>
      </c>
      <c r="Y1710" t="s">
        <v>5425</v>
      </c>
    </row>
    <row r="1711" spans="1:25" x14ac:dyDescent="0.25">
      <c r="A1711">
        <v>11222.08</v>
      </c>
      <c r="B1711" t="s">
        <v>1311</v>
      </c>
      <c r="C1711">
        <v>250</v>
      </c>
      <c r="D1711">
        <v>30</v>
      </c>
      <c r="E1711" t="s">
        <v>7280</v>
      </c>
      <c r="L1711" t="s">
        <v>5885</v>
      </c>
      <c r="N1711" t="s">
        <v>7175</v>
      </c>
      <c r="O1711" t="s">
        <v>7184</v>
      </c>
      <c r="P1711" t="s">
        <v>7763</v>
      </c>
      <c r="Q1711" t="s">
        <v>1838</v>
      </c>
      <c r="R1711" t="s">
        <v>7280</v>
      </c>
      <c r="S1711" t="s">
        <v>7279</v>
      </c>
      <c r="T1711" t="s">
        <v>5421</v>
      </c>
      <c r="U1711" t="s">
        <v>7266</v>
      </c>
      <c r="V1711" t="s">
        <v>7270</v>
      </c>
      <c r="W1711" t="s">
        <v>5422</v>
      </c>
      <c r="X1711" t="s">
        <v>4093</v>
      </c>
      <c r="Y1711" t="s">
        <v>5425</v>
      </c>
    </row>
    <row r="1712" spans="1:25" x14ac:dyDescent="0.25">
      <c r="A1712">
        <v>42.96</v>
      </c>
      <c r="B1712" t="s">
        <v>1840</v>
      </c>
      <c r="C1712">
        <v>500</v>
      </c>
      <c r="E1712" t="s">
        <v>7225</v>
      </c>
      <c r="L1712" t="s">
        <v>5885</v>
      </c>
      <c r="N1712" t="s">
        <v>7175</v>
      </c>
      <c r="O1712" t="s">
        <v>7184</v>
      </c>
      <c r="P1712" t="s">
        <v>7763</v>
      </c>
      <c r="Q1712" t="s">
        <v>1841</v>
      </c>
      <c r="R1712" t="s">
        <v>7529</v>
      </c>
      <c r="S1712" t="s">
        <v>5426</v>
      </c>
    </row>
    <row r="1713" spans="1:37" x14ac:dyDescent="0.25">
      <c r="A1713">
        <v>153.6</v>
      </c>
      <c r="B1713" t="s">
        <v>1843</v>
      </c>
      <c r="C1713">
        <v>500</v>
      </c>
      <c r="E1713" t="s">
        <v>7225</v>
      </c>
      <c r="L1713" t="s">
        <v>5885</v>
      </c>
      <c r="N1713" t="s">
        <v>7175</v>
      </c>
      <c r="O1713" t="s">
        <v>7184</v>
      </c>
      <c r="P1713" t="s">
        <v>7763</v>
      </c>
      <c r="Q1713" t="s">
        <v>1841</v>
      </c>
      <c r="R1713" t="s">
        <v>7529</v>
      </c>
      <c r="S1713" t="s">
        <v>5426</v>
      </c>
    </row>
    <row r="1714" spans="1:37" x14ac:dyDescent="0.25">
      <c r="A1714">
        <v>5130.24</v>
      </c>
      <c r="B1714" t="s">
        <v>1311</v>
      </c>
      <c r="C1714">
        <v>600</v>
      </c>
      <c r="D1714" t="s">
        <v>5428</v>
      </c>
      <c r="E1714" t="s">
        <v>7266</v>
      </c>
      <c r="L1714" t="s">
        <v>5885</v>
      </c>
      <c r="N1714" t="s">
        <v>7175</v>
      </c>
      <c r="O1714" t="s">
        <v>7184</v>
      </c>
      <c r="P1714" t="s">
        <v>7763</v>
      </c>
      <c r="Q1714" t="s">
        <v>1847</v>
      </c>
      <c r="R1714" t="s">
        <v>7266</v>
      </c>
      <c r="S1714" t="s">
        <v>7270</v>
      </c>
      <c r="T1714" t="s">
        <v>5422</v>
      </c>
      <c r="U1714" t="s">
        <v>5427</v>
      </c>
      <c r="V1714" t="s">
        <v>5425</v>
      </c>
    </row>
    <row r="1715" spans="1:37" x14ac:dyDescent="0.25">
      <c r="A1715">
        <v>1505.49</v>
      </c>
      <c r="B1715" t="s">
        <v>1044</v>
      </c>
      <c r="C1715">
        <v>800</v>
      </c>
      <c r="D1715" t="s">
        <v>4673</v>
      </c>
      <c r="E1715" t="s">
        <v>7271</v>
      </c>
      <c r="L1715" t="s">
        <v>5885</v>
      </c>
      <c r="N1715" t="s">
        <v>7173</v>
      </c>
      <c r="O1715" t="s">
        <v>7182</v>
      </c>
      <c r="P1715" t="s">
        <v>7763</v>
      </c>
      <c r="Q1715" t="s">
        <v>1854</v>
      </c>
      <c r="R1715" t="s">
        <v>6866</v>
      </c>
      <c r="S1715" t="s">
        <v>4250</v>
      </c>
      <c r="T1715" t="s">
        <v>7271</v>
      </c>
      <c r="U1715" t="s">
        <v>3959</v>
      </c>
      <c r="V1715" t="s">
        <v>7614</v>
      </c>
      <c r="W1715" t="s">
        <v>4182</v>
      </c>
    </row>
    <row r="1716" spans="1:37" x14ac:dyDescent="0.25">
      <c r="A1716">
        <v>5275.47</v>
      </c>
      <c r="B1716" t="s">
        <v>1044</v>
      </c>
      <c r="C1716">
        <v>800</v>
      </c>
      <c r="D1716" t="s">
        <v>4673</v>
      </c>
      <c r="E1716" t="s">
        <v>7271</v>
      </c>
      <c r="L1716" t="s">
        <v>5885</v>
      </c>
      <c r="N1716" t="s">
        <v>7173</v>
      </c>
      <c r="O1716" t="s">
        <v>7182</v>
      </c>
      <c r="P1716" t="s">
        <v>7763</v>
      </c>
      <c r="Q1716" t="s">
        <v>1856</v>
      </c>
      <c r="R1716" t="s">
        <v>6866</v>
      </c>
      <c r="S1716" t="s">
        <v>4250</v>
      </c>
      <c r="T1716" t="s">
        <v>7271</v>
      </c>
      <c r="U1716" t="s">
        <v>3959</v>
      </c>
      <c r="V1716" t="s">
        <v>7614</v>
      </c>
      <c r="W1716" t="s">
        <v>4182</v>
      </c>
    </row>
    <row r="1717" spans="1:37" x14ac:dyDescent="0.25">
      <c r="A1717">
        <v>5444.76</v>
      </c>
      <c r="B1717" t="s">
        <v>1044</v>
      </c>
      <c r="C1717">
        <v>800</v>
      </c>
      <c r="D1717" t="s">
        <v>4673</v>
      </c>
      <c r="E1717" t="s">
        <v>7271</v>
      </c>
      <c r="L1717" t="s">
        <v>5885</v>
      </c>
      <c r="N1717" t="s">
        <v>7173</v>
      </c>
      <c r="O1717" t="s">
        <v>7182</v>
      </c>
      <c r="P1717" t="s">
        <v>7763</v>
      </c>
      <c r="Q1717" t="s">
        <v>1854</v>
      </c>
      <c r="R1717" t="s">
        <v>6866</v>
      </c>
      <c r="S1717" t="s">
        <v>4250</v>
      </c>
      <c r="T1717" t="s">
        <v>7271</v>
      </c>
      <c r="U1717" t="s">
        <v>3959</v>
      </c>
      <c r="V1717" t="s">
        <v>7614</v>
      </c>
      <c r="W1717" t="s">
        <v>4182</v>
      </c>
    </row>
    <row r="1718" spans="1:37" x14ac:dyDescent="0.25">
      <c r="A1718">
        <v>8049.57</v>
      </c>
      <c r="B1718" t="s">
        <v>1044</v>
      </c>
      <c r="C1718">
        <v>800</v>
      </c>
      <c r="D1718" t="s">
        <v>4673</v>
      </c>
      <c r="E1718" t="s">
        <v>7271</v>
      </c>
      <c r="L1718" t="s">
        <v>5885</v>
      </c>
      <c r="N1718" t="s">
        <v>7173</v>
      </c>
      <c r="O1718" t="s">
        <v>7182</v>
      </c>
      <c r="P1718" t="s">
        <v>7763</v>
      </c>
      <c r="Q1718" t="s">
        <v>1856</v>
      </c>
      <c r="R1718" t="s">
        <v>6866</v>
      </c>
      <c r="S1718" t="s">
        <v>4250</v>
      </c>
      <c r="T1718" t="s">
        <v>7271</v>
      </c>
      <c r="U1718" t="s">
        <v>3959</v>
      </c>
      <c r="V1718" t="s">
        <v>7614</v>
      </c>
      <c r="W1718" t="s">
        <v>4182</v>
      </c>
    </row>
    <row r="1719" spans="1:37" x14ac:dyDescent="0.25">
      <c r="A1719">
        <v>447.41</v>
      </c>
      <c r="B1719" t="s">
        <v>1044</v>
      </c>
      <c r="C1719">
        <v>800</v>
      </c>
      <c r="D1719" t="s">
        <v>4673</v>
      </c>
      <c r="E1719" t="s">
        <v>7271</v>
      </c>
      <c r="F1719" t="s">
        <v>4311</v>
      </c>
      <c r="G1719" t="s">
        <v>4301</v>
      </c>
      <c r="H1719" t="s">
        <v>4311</v>
      </c>
      <c r="J1719">
        <v>624905</v>
      </c>
      <c r="K1719">
        <v>5</v>
      </c>
      <c r="L1719" t="s">
        <v>5885</v>
      </c>
      <c r="N1719" t="s">
        <v>7173</v>
      </c>
      <c r="O1719" t="s">
        <v>7182</v>
      </c>
      <c r="P1719" t="s">
        <v>7763</v>
      </c>
      <c r="Q1719" t="s">
        <v>1861</v>
      </c>
      <c r="R1719" t="s">
        <v>6866</v>
      </c>
      <c r="S1719" t="s">
        <v>4250</v>
      </c>
      <c r="T1719" t="s">
        <v>7271</v>
      </c>
      <c r="U1719" t="s">
        <v>3959</v>
      </c>
      <c r="V1719" t="s">
        <v>7614</v>
      </c>
      <c r="W1719" t="s">
        <v>4182</v>
      </c>
      <c r="X1719" t="s">
        <v>6279</v>
      </c>
      <c r="Y1719" t="s">
        <v>6335</v>
      </c>
      <c r="Z1719" t="s">
        <v>6368</v>
      </c>
      <c r="AA1719" t="s">
        <v>6420</v>
      </c>
      <c r="AB1719" t="s">
        <v>6187</v>
      </c>
    </row>
    <row r="1721" spans="1:37" x14ac:dyDescent="0.25">
      <c r="A1721">
        <v>87.27</v>
      </c>
      <c r="B1721" t="s">
        <v>1044</v>
      </c>
      <c r="C1721">
        <v>800</v>
      </c>
      <c r="D1721" t="s">
        <v>4673</v>
      </c>
      <c r="E1721" t="s">
        <v>7271</v>
      </c>
      <c r="F1721" t="s">
        <v>4311</v>
      </c>
      <c r="G1721" t="s">
        <v>4301</v>
      </c>
      <c r="H1721" t="s">
        <v>4311</v>
      </c>
      <c r="J1721">
        <v>624905</v>
      </c>
      <c r="K1721">
        <v>1</v>
      </c>
      <c r="L1721" t="s">
        <v>5885</v>
      </c>
      <c r="N1721" t="s">
        <v>7173</v>
      </c>
      <c r="O1721" t="s">
        <v>7182</v>
      </c>
      <c r="P1721" t="s">
        <v>7763</v>
      </c>
      <c r="Q1721" t="s">
        <v>1863</v>
      </c>
      <c r="R1721" t="s">
        <v>6866</v>
      </c>
      <c r="S1721" t="s">
        <v>4250</v>
      </c>
      <c r="T1721" t="s">
        <v>7271</v>
      </c>
      <c r="U1721" t="s">
        <v>3959</v>
      </c>
      <c r="V1721" t="s">
        <v>7614</v>
      </c>
      <c r="W1721" t="s">
        <v>4182</v>
      </c>
      <c r="X1721" t="s">
        <v>6279</v>
      </c>
      <c r="Y1721" t="s">
        <v>6335</v>
      </c>
      <c r="Z1721" t="s">
        <v>6368</v>
      </c>
      <c r="AA1721" t="s">
        <v>6420</v>
      </c>
      <c r="AB1721" t="s">
        <v>3689</v>
      </c>
    </row>
    <row r="1723" spans="1:37" x14ac:dyDescent="0.25">
      <c r="A1723">
        <v>1066.69</v>
      </c>
      <c r="B1723" t="s">
        <v>1044</v>
      </c>
      <c r="C1723">
        <v>800</v>
      </c>
      <c r="D1723">
        <v>30</v>
      </c>
      <c r="E1723" t="s">
        <v>7739</v>
      </c>
      <c r="L1723" t="s">
        <v>5885</v>
      </c>
      <c r="N1723" t="s">
        <v>7173</v>
      </c>
      <c r="O1723" t="s">
        <v>7182</v>
      </c>
      <c r="P1723" t="s">
        <v>7763</v>
      </c>
      <c r="Q1723" t="s">
        <v>1865</v>
      </c>
      <c r="R1723" t="s">
        <v>6867</v>
      </c>
      <c r="S1723" t="s">
        <v>4251</v>
      </c>
      <c r="T1723" t="s">
        <v>7203</v>
      </c>
      <c r="U1723" t="s">
        <v>6793</v>
      </c>
      <c r="V1723" t="s">
        <v>3959</v>
      </c>
      <c r="W1723" t="s">
        <v>7457</v>
      </c>
      <c r="X1723" t="s">
        <v>4183</v>
      </c>
    </row>
    <row r="1724" spans="1:37" x14ac:dyDescent="0.25">
      <c r="A1724">
        <v>2701.32</v>
      </c>
      <c r="B1724" t="s">
        <v>1044</v>
      </c>
      <c r="C1724">
        <v>800</v>
      </c>
      <c r="D1724">
        <v>30</v>
      </c>
      <c r="E1724" t="s">
        <v>7739</v>
      </c>
      <c r="L1724" t="s">
        <v>5885</v>
      </c>
      <c r="N1724" t="s">
        <v>7173</v>
      </c>
      <c r="O1724" t="s">
        <v>7182</v>
      </c>
      <c r="P1724" t="s">
        <v>7763</v>
      </c>
      <c r="Q1724" t="s">
        <v>1867</v>
      </c>
      <c r="R1724" t="s">
        <v>6867</v>
      </c>
      <c r="S1724" t="s">
        <v>4251</v>
      </c>
      <c r="T1724" t="s">
        <v>7203</v>
      </c>
      <c r="U1724" t="s">
        <v>6793</v>
      </c>
      <c r="V1724" t="s">
        <v>3959</v>
      </c>
      <c r="W1724" t="s">
        <v>7457</v>
      </c>
      <c r="X1724" t="s">
        <v>4183</v>
      </c>
    </row>
    <row r="1725" spans="1:37" x14ac:dyDescent="0.25">
      <c r="A1725">
        <v>10886.36</v>
      </c>
      <c r="B1725" t="s">
        <v>1311</v>
      </c>
      <c r="C1725">
        <v>550</v>
      </c>
      <c r="D1725">
        <v>50</v>
      </c>
      <c r="F1725" t="s">
        <v>6326</v>
      </c>
      <c r="G1725" t="s">
        <v>6326</v>
      </c>
      <c r="J1725" t="s">
        <v>5429</v>
      </c>
      <c r="K1725">
        <v>5588</v>
      </c>
      <c r="L1725" t="s">
        <v>5885</v>
      </c>
      <c r="N1725" t="s">
        <v>7175</v>
      </c>
      <c r="O1725" t="s">
        <v>7184</v>
      </c>
      <c r="P1725" t="s">
        <v>7763</v>
      </c>
      <c r="Q1725" t="s">
        <v>1874</v>
      </c>
      <c r="R1725" t="s">
        <v>4076</v>
      </c>
      <c r="S1725" t="s">
        <v>5425</v>
      </c>
      <c r="T1725" t="s">
        <v>6325</v>
      </c>
      <c r="U1725" t="s">
        <v>6327</v>
      </c>
      <c r="V1725" t="s">
        <v>6421</v>
      </c>
      <c r="W1725" t="s">
        <v>6422</v>
      </c>
      <c r="X1725" t="s">
        <v>7280</v>
      </c>
      <c r="Y1725" t="s">
        <v>7290</v>
      </c>
      <c r="Z1725" t="s">
        <v>5421</v>
      </c>
      <c r="AA1725" t="s">
        <v>6325</v>
      </c>
      <c r="AB1725" t="s">
        <v>6327</v>
      </c>
      <c r="AC1725" t="s">
        <v>6423</v>
      </c>
      <c r="AD1725" t="s">
        <v>6424</v>
      </c>
      <c r="AE1725" t="s">
        <v>7267</v>
      </c>
      <c r="AF1725" t="s">
        <v>7291</v>
      </c>
      <c r="AG1725" t="s">
        <v>5422</v>
      </c>
      <c r="AH1725" t="s">
        <v>6325</v>
      </c>
      <c r="AI1725" t="s">
        <v>6327</v>
      </c>
      <c r="AJ1725" t="s">
        <v>6425</v>
      </c>
      <c r="AK1725" t="s">
        <v>6426</v>
      </c>
    </row>
    <row r="1726" spans="1:37" x14ac:dyDescent="0.25">
      <c r="C1726">
        <v>250</v>
      </c>
      <c r="E1726" t="s">
        <v>7280</v>
      </c>
      <c r="F1726" t="s">
        <v>6326</v>
      </c>
      <c r="G1726" t="s">
        <v>6326</v>
      </c>
      <c r="J1726" t="s">
        <v>5430</v>
      </c>
      <c r="K1726">
        <v>2103</v>
      </c>
    </row>
    <row r="1727" spans="1:37" x14ac:dyDescent="0.25">
      <c r="C1727">
        <v>600</v>
      </c>
      <c r="E1727" t="s">
        <v>7267</v>
      </c>
      <c r="F1727" t="s">
        <v>6326</v>
      </c>
      <c r="G1727" t="s">
        <v>6326</v>
      </c>
      <c r="J1727" t="s">
        <v>5431</v>
      </c>
      <c r="K1727">
        <v>13324</v>
      </c>
    </row>
    <row r="1729" spans="1:93" x14ac:dyDescent="0.25">
      <c r="A1729">
        <v>7065.33</v>
      </c>
      <c r="B1729" t="s">
        <v>1311</v>
      </c>
      <c r="C1729">
        <v>550</v>
      </c>
      <c r="D1729">
        <v>30</v>
      </c>
      <c r="F1729" t="s">
        <v>6326</v>
      </c>
      <c r="G1729" t="s">
        <v>6326</v>
      </c>
      <c r="J1729" t="s">
        <v>5429</v>
      </c>
      <c r="K1729">
        <v>4449</v>
      </c>
      <c r="L1729" t="s">
        <v>5885</v>
      </c>
      <c r="N1729" t="s">
        <v>7175</v>
      </c>
      <c r="O1729" t="s">
        <v>7184</v>
      </c>
      <c r="P1729" t="s">
        <v>7763</v>
      </c>
      <c r="Q1729" t="s">
        <v>1877</v>
      </c>
      <c r="R1729" t="s">
        <v>4093</v>
      </c>
      <c r="S1729" t="s">
        <v>5425</v>
      </c>
      <c r="T1729" t="s">
        <v>6325</v>
      </c>
      <c r="U1729" t="s">
        <v>6327</v>
      </c>
      <c r="V1729" t="s">
        <v>6421</v>
      </c>
      <c r="W1729" t="s">
        <v>6427</v>
      </c>
      <c r="X1729" t="s">
        <v>7268</v>
      </c>
      <c r="Y1729" t="s">
        <v>7273</v>
      </c>
      <c r="Z1729" t="s">
        <v>5422</v>
      </c>
      <c r="AA1729" t="s">
        <v>6325</v>
      </c>
      <c r="AB1729" t="s">
        <v>6327</v>
      </c>
      <c r="AC1729" t="s">
        <v>6425</v>
      </c>
      <c r="AD1729" t="s">
        <v>6428</v>
      </c>
    </row>
    <row r="1730" spans="1:93" x14ac:dyDescent="0.25">
      <c r="C1730">
        <v>600</v>
      </c>
      <c r="E1730" t="s">
        <v>7268</v>
      </c>
      <c r="F1730" t="s">
        <v>6326</v>
      </c>
      <c r="G1730" t="s">
        <v>6326</v>
      </c>
      <c r="J1730" t="s">
        <v>5431</v>
      </c>
      <c r="K1730">
        <v>9839</v>
      </c>
    </row>
    <row r="1732" spans="1:93" x14ac:dyDescent="0.25">
      <c r="A1732">
        <v>5477.75</v>
      </c>
      <c r="B1732" t="s">
        <v>1311</v>
      </c>
      <c r="C1732">
        <v>550</v>
      </c>
      <c r="D1732">
        <v>50</v>
      </c>
      <c r="F1732" t="s">
        <v>6326</v>
      </c>
      <c r="G1732" t="s">
        <v>6326</v>
      </c>
      <c r="J1732" t="s">
        <v>5429</v>
      </c>
      <c r="K1732">
        <v>3659</v>
      </c>
      <c r="L1732" t="s">
        <v>5885</v>
      </c>
      <c r="N1732" t="s">
        <v>7175</v>
      </c>
      <c r="O1732" t="s">
        <v>7184</v>
      </c>
      <c r="P1732" t="s">
        <v>7763</v>
      </c>
      <c r="Q1732" t="s">
        <v>1879</v>
      </c>
      <c r="R1732" t="s">
        <v>4076</v>
      </c>
      <c r="S1732" t="s">
        <v>5425</v>
      </c>
      <c r="T1732" t="s">
        <v>6325</v>
      </c>
      <c r="U1732" t="s">
        <v>6327</v>
      </c>
      <c r="V1732" t="s">
        <v>6421</v>
      </c>
      <c r="W1732" t="s">
        <v>6429</v>
      </c>
      <c r="X1732" t="s">
        <v>7279</v>
      </c>
      <c r="Y1732" t="s">
        <v>7292</v>
      </c>
      <c r="Z1732" t="s">
        <v>5422</v>
      </c>
      <c r="AA1732" t="s">
        <v>6325</v>
      </c>
      <c r="AB1732" t="s">
        <v>6327</v>
      </c>
      <c r="AC1732" t="s">
        <v>6425</v>
      </c>
      <c r="AD1732" t="s">
        <v>6430</v>
      </c>
      <c r="AE1732" t="s">
        <v>7278</v>
      </c>
      <c r="AF1732" t="s">
        <v>7293</v>
      </c>
      <c r="AG1732" t="s">
        <v>5421</v>
      </c>
      <c r="AH1732" t="s">
        <v>6325</v>
      </c>
      <c r="AI1732" t="s">
        <v>6327</v>
      </c>
      <c r="AJ1732" t="s">
        <v>6423</v>
      </c>
      <c r="AK1732" t="s">
        <v>6431</v>
      </c>
    </row>
    <row r="1733" spans="1:93" x14ac:dyDescent="0.25">
      <c r="C1733">
        <v>600</v>
      </c>
      <c r="E1733" t="s">
        <v>7279</v>
      </c>
      <c r="F1733" t="s">
        <v>6326</v>
      </c>
      <c r="G1733" t="s">
        <v>6326</v>
      </c>
      <c r="J1733" t="s">
        <v>5431</v>
      </c>
      <c r="K1733">
        <v>2329</v>
      </c>
    </row>
    <row r="1734" spans="1:93" x14ac:dyDescent="0.25">
      <c r="C1734">
        <v>250</v>
      </c>
      <c r="E1734" t="s">
        <v>7278</v>
      </c>
      <c r="F1734" t="s">
        <v>6326</v>
      </c>
      <c r="G1734" t="s">
        <v>6326</v>
      </c>
      <c r="J1734" t="s">
        <v>5430</v>
      </c>
      <c r="K1734">
        <v>2683</v>
      </c>
    </row>
    <row r="1736" spans="1:93" x14ac:dyDescent="0.25">
      <c r="A1736">
        <v>11618.23</v>
      </c>
      <c r="B1736" t="s">
        <v>1311</v>
      </c>
      <c r="C1736">
        <v>550</v>
      </c>
      <c r="D1736" t="s">
        <v>5433</v>
      </c>
      <c r="E1736" t="s">
        <v>7278</v>
      </c>
      <c r="L1736" t="s">
        <v>5885</v>
      </c>
      <c r="N1736" t="s">
        <v>7175</v>
      </c>
      <c r="O1736" t="s">
        <v>7184</v>
      </c>
      <c r="P1736" t="s">
        <v>7763</v>
      </c>
      <c r="Q1736" t="s">
        <v>1886</v>
      </c>
      <c r="R1736" t="s">
        <v>5432</v>
      </c>
      <c r="S1736" t="s">
        <v>5425</v>
      </c>
      <c r="T1736" t="s">
        <v>7278</v>
      </c>
      <c r="U1736" t="s">
        <v>7277</v>
      </c>
      <c r="V1736" t="s">
        <v>5421</v>
      </c>
      <c r="W1736" t="s">
        <v>7361</v>
      </c>
      <c r="X1736" t="s">
        <v>7294</v>
      </c>
      <c r="Y1736" t="s">
        <v>5422</v>
      </c>
    </row>
    <row r="1737" spans="1:93" x14ac:dyDescent="0.25">
      <c r="A1737">
        <v>11618.23</v>
      </c>
      <c r="B1737" t="s">
        <v>1311</v>
      </c>
      <c r="C1737">
        <v>550</v>
      </c>
      <c r="D1737" t="s">
        <v>5433</v>
      </c>
      <c r="E1737" t="s">
        <v>7278</v>
      </c>
      <c r="L1737" t="s">
        <v>5885</v>
      </c>
      <c r="N1737" t="s">
        <v>7175</v>
      </c>
      <c r="O1737" t="s">
        <v>7184</v>
      </c>
      <c r="P1737" t="s">
        <v>7763</v>
      </c>
      <c r="Q1737" t="s">
        <v>1886</v>
      </c>
      <c r="R1737" t="s">
        <v>5432</v>
      </c>
      <c r="S1737" t="s">
        <v>5425</v>
      </c>
      <c r="T1737" t="s">
        <v>7278</v>
      </c>
      <c r="U1737" t="s">
        <v>7277</v>
      </c>
      <c r="V1737" t="s">
        <v>5421</v>
      </c>
      <c r="W1737" t="s">
        <v>7361</v>
      </c>
      <c r="X1737" t="s">
        <v>7294</v>
      </c>
      <c r="Y1737" t="s">
        <v>5422</v>
      </c>
    </row>
    <row r="1738" spans="1:93" x14ac:dyDescent="0.25">
      <c r="A1738">
        <v>4122.0600000000004</v>
      </c>
      <c r="B1738" t="s">
        <v>1894</v>
      </c>
      <c r="C1738">
        <v>440</v>
      </c>
      <c r="F1738" t="s">
        <v>6433</v>
      </c>
      <c r="G1738" t="s">
        <v>6435</v>
      </c>
      <c r="J1738" t="s">
        <v>4618</v>
      </c>
      <c r="K1738">
        <v>32</v>
      </c>
      <c r="L1738" t="s">
        <v>5885</v>
      </c>
      <c r="N1738" t="s">
        <v>7175</v>
      </c>
      <c r="O1738" t="s">
        <v>7184</v>
      </c>
      <c r="P1738" t="s">
        <v>7763</v>
      </c>
      <c r="Q1738" t="s">
        <v>1895</v>
      </c>
      <c r="R1738" t="s">
        <v>3960</v>
      </c>
      <c r="S1738" t="s">
        <v>6432</v>
      </c>
      <c r="T1738" t="s">
        <v>6434</v>
      </c>
      <c r="U1738" t="s">
        <v>6436</v>
      </c>
      <c r="V1738" t="s">
        <v>6258</v>
      </c>
      <c r="W1738" t="s">
        <v>3960</v>
      </c>
      <c r="X1738" t="s">
        <v>6432</v>
      </c>
      <c r="Y1738" t="s">
        <v>6434</v>
      </c>
      <c r="Z1738" t="s">
        <v>6437</v>
      </c>
      <c r="AA1738" t="s">
        <v>6212</v>
      </c>
      <c r="AB1738" t="s">
        <v>3960</v>
      </c>
      <c r="AC1738" t="s">
        <v>6432</v>
      </c>
      <c r="AD1738" t="s">
        <v>6434</v>
      </c>
      <c r="AE1738" t="s">
        <v>6438</v>
      </c>
      <c r="AF1738" t="s">
        <v>6360</v>
      </c>
      <c r="AG1738" t="s">
        <v>3960</v>
      </c>
      <c r="AH1738" t="s">
        <v>6432</v>
      </c>
      <c r="AI1738" t="s">
        <v>6434</v>
      </c>
      <c r="AJ1738" t="s">
        <v>6439</v>
      </c>
      <c r="AK1738" t="s">
        <v>6228</v>
      </c>
    </row>
    <row r="1739" spans="1:93" x14ac:dyDescent="0.25">
      <c r="C1739">
        <v>440</v>
      </c>
      <c r="F1739" t="s">
        <v>6433</v>
      </c>
      <c r="G1739" t="s">
        <v>6435</v>
      </c>
      <c r="J1739" t="s">
        <v>5434</v>
      </c>
      <c r="K1739">
        <v>28</v>
      </c>
    </row>
    <row r="1740" spans="1:93" x14ac:dyDescent="0.25">
      <c r="C1740">
        <v>440</v>
      </c>
      <c r="F1740" t="s">
        <v>6433</v>
      </c>
      <c r="G1740" t="s">
        <v>6435</v>
      </c>
      <c r="J1740" t="s">
        <v>5435</v>
      </c>
      <c r="K1740">
        <v>64</v>
      </c>
    </row>
    <row r="1741" spans="1:93" x14ac:dyDescent="0.25">
      <c r="C1741">
        <v>440</v>
      </c>
      <c r="F1741" t="s">
        <v>6433</v>
      </c>
      <c r="G1741" t="s">
        <v>6435</v>
      </c>
      <c r="J1741" t="s">
        <v>5436</v>
      </c>
      <c r="K1741">
        <v>44</v>
      </c>
    </row>
    <row r="1743" spans="1:93" x14ac:dyDescent="0.25">
      <c r="A1743">
        <v>19103.03</v>
      </c>
      <c r="B1743" t="s">
        <v>1894</v>
      </c>
      <c r="C1743">
        <v>440</v>
      </c>
      <c r="E1743" t="s">
        <v>7286</v>
      </c>
      <c r="L1743" t="s">
        <v>5885</v>
      </c>
      <c r="N1743" t="s">
        <v>7175</v>
      </c>
      <c r="O1743" t="s">
        <v>7184</v>
      </c>
      <c r="P1743" t="s">
        <v>7763</v>
      </c>
      <c r="Q1743" t="s">
        <v>1900</v>
      </c>
      <c r="R1743" t="s">
        <v>3960</v>
      </c>
      <c r="S1743" t="s">
        <v>3960</v>
      </c>
      <c r="T1743" t="s">
        <v>3960</v>
      </c>
      <c r="U1743" t="s">
        <v>3960</v>
      </c>
      <c r="V1743" t="s">
        <v>3960</v>
      </c>
      <c r="W1743" t="s">
        <v>3960</v>
      </c>
      <c r="X1743" t="s">
        <v>3960</v>
      </c>
      <c r="Y1743" t="s">
        <v>3910</v>
      </c>
      <c r="Z1743" t="s">
        <v>7295</v>
      </c>
      <c r="AA1743" t="s">
        <v>3938</v>
      </c>
      <c r="AB1743" t="s">
        <v>3910</v>
      </c>
      <c r="AC1743" t="s">
        <v>7296</v>
      </c>
      <c r="AD1743" t="s">
        <v>3938</v>
      </c>
      <c r="AE1743" t="s">
        <v>3910</v>
      </c>
      <c r="AF1743" t="s">
        <v>7297</v>
      </c>
      <c r="AG1743" t="s">
        <v>3938</v>
      </c>
      <c r="AH1743" t="s">
        <v>3910</v>
      </c>
      <c r="AI1743" t="s">
        <v>7298</v>
      </c>
      <c r="AJ1743" t="s">
        <v>3938</v>
      </c>
      <c r="AK1743" t="s">
        <v>3910</v>
      </c>
      <c r="AL1743" t="s">
        <v>7299</v>
      </c>
      <c r="AM1743" t="s">
        <v>3938</v>
      </c>
      <c r="AN1743" t="s">
        <v>3910</v>
      </c>
      <c r="AO1743" t="s">
        <v>7283</v>
      </c>
      <c r="AP1743" t="s">
        <v>3938</v>
      </c>
      <c r="AQ1743" t="s">
        <v>3910</v>
      </c>
      <c r="AR1743" t="s">
        <v>7300</v>
      </c>
      <c r="AS1743" t="s">
        <v>3938</v>
      </c>
      <c r="AT1743" t="s">
        <v>3910</v>
      </c>
      <c r="AU1743" t="s">
        <v>7301</v>
      </c>
      <c r="AV1743" t="s">
        <v>3938</v>
      </c>
      <c r="AW1743" t="s">
        <v>3910</v>
      </c>
      <c r="AX1743" t="s">
        <v>7302</v>
      </c>
      <c r="AY1743" t="s">
        <v>3938</v>
      </c>
      <c r="AZ1743" t="s">
        <v>3910</v>
      </c>
      <c r="BA1743" t="s">
        <v>7303</v>
      </c>
      <c r="BB1743" t="s">
        <v>3938</v>
      </c>
      <c r="BC1743" t="s">
        <v>3910</v>
      </c>
      <c r="BD1743" t="s">
        <v>7304</v>
      </c>
      <c r="BE1743" t="s">
        <v>3938</v>
      </c>
      <c r="BF1743" t="s">
        <v>3910</v>
      </c>
      <c r="BG1743" t="s">
        <v>7305</v>
      </c>
      <c r="BH1743" t="s">
        <v>3938</v>
      </c>
      <c r="BI1743" t="s">
        <v>3910</v>
      </c>
      <c r="BJ1743" t="s">
        <v>7306</v>
      </c>
      <c r="BK1743" t="s">
        <v>3938</v>
      </c>
      <c r="BL1743" t="s">
        <v>3910</v>
      </c>
      <c r="BM1743" t="s">
        <v>7307</v>
      </c>
      <c r="BN1743" t="s">
        <v>3938</v>
      </c>
      <c r="BO1743" t="s">
        <v>3910</v>
      </c>
      <c r="BP1743" t="s">
        <v>7308</v>
      </c>
      <c r="BQ1743" t="s">
        <v>3938</v>
      </c>
      <c r="BR1743" t="s">
        <v>3910</v>
      </c>
      <c r="BS1743" t="s">
        <v>7309</v>
      </c>
      <c r="BT1743" t="s">
        <v>3938</v>
      </c>
      <c r="BU1743" t="s">
        <v>3910</v>
      </c>
      <c r="BV1743" t="s">
        <v>7310</v>
      </c>
      <c r="BW1743" t="s">
        <v>3938</v>
      </c>
      <c r="BX1743" t="s">
        <v>3910</v>
      </c>
      <c r="BY1743" t="s">
        <v>7311</v>
      </c>
      <c r="BZ1743" t="s">
        <v>3938</v>
      </c>
      <c r="CA1743" t="s">
        <v>3910</v>
      </c>
      <c r="CB1743" t="s">
        <v>7312</v>
      </c>
      <c r="CC1743" t="s">
        <v>3938</v>
      </c>
      <c r="CD1743" t="s">
        <v>3910</v>
      </c>
      <c r="CE1743" t="s">
        <v>7313</v>
      </c>
      <c r="CF1743" t="s">
        <v>3938</v>
      </c>
      <c r="CG1743" t="s">
        <v>3910</v>
      </c>
      <c r="CH1743" t="s">
        <v>7314</v>
      </c>
      <c r="CI1743" t="s">
        <v>3938</v>
      </c>
      <c r="CJ1743" t="s">
        <v>3910</v>
      </c>
      <c r="CK1743" t="s">
        <v>7315</v>
      </c>
      <c r="CL1743" t="s">
        <v>3938</v>
      </c>
      <c r="CM1743" t="s">
        <v>3910</v>
      </c>
      <c r="CN1743" t="s">
        <v>7316</v>
      </c>
      <c r="CO1743" t="s">
        <v>4262</v>
      </c>
    </row>
    <row r="1744" spans="1:93" x14ac:dyDescent="0.25">
      <c r="A1744">
        <v>23083.9</v>
      </c>
      <c r="B1744" t="s">
        <v>713</v>
      </c>
      <c r="C1744">
        <v>400</v>
      </c>
      <c r="D1744">
        <v>500</v>
      </c>
      <c r="L1744" t="s">
        <v>5885</v>
      </c>
      <c r="N1744" t="s">
        <v>7760</v>
      </c>
      <c r="O1744" t="s">
        <v>7182</v>
      </c>
      <c r="P1744" t="s">
        <v>7763</v>
      </c>
      <c r="Q1744" t="s">
        <v>1908</v>
      </c>
      <c r="R1744" t="s">
        <v>4009</v>
      </c>
      <c r="S1744" t="s">
        <v>3902</v>
      </c>
    </row>
    <row r="1745" spans="1:37" x14ac:dyDescent="0.25">
      <c r="A1745">
        <v>510.3</v>
      </c>
      <c r="B1745" t="s">
        <v>1915</v>
      </c>
      <c r="C1745">
        <v>220</v>
      </c>
      <c r="E1745" t="s">
        <v>7317</v>
      </c>
      <c r="K1745">
        <v>100</v>
      </c>
      <c r="L1745" t="s">
        <v>5885</v>
      </c>
      <c r="N1745" t="s">
        <v>7175</v>
      </c>
      <c r="O1745" t="s">
        <v>7184</v>
      </c>
      <c r="P1745" t="s">
        <v>7763</v>
      </c>
      <c r="Q1745" t="s">
        <v>1916</v>
      </c>
      <c r="R1745" t="s">
        <v>7317</v>
      </c>
      <c r="S1745" t="s">
        <v>7318</v>
      </c>
      <c r="T1745" t="s">
        <v>5437</v>
      </c>
      <c r="U1745" t="s">
        <v>6166</v>
      </c>
    </row>
    <row r="1747" spans="1:37" x14ac:dyDescent="0.25">
      <c r="A1747">
        <v>568.79999999999995</v>
      </c>
      <c r="B1747" t="s">
        <v>1918</v>
      </c>
      <c r="K1747">
        <v>80</v>
      </c>
      <c r="L1747" t="s">
        <v>5885</v>
      </c>
      <c r="N1747" t="s">
        <v>7760</v>
      </c>
      <c r="O1747" t="s">
        <v>7182</v>
      </c>
      <c r="P1747" t="s">
        <v>7763</v>
      </c>
      <c r="Q1747" t="s">
        <v>7104</v>
      </c>
      <c r="R1747" t="s">
        <v>6028</v>
      </c>
    </row>
    <row r="1749" spans="1:37" x14ac:dyDescent="0.25">
      <c r="A1749">
        <v>915.3</v>
      </c>
      <c r="B1749" t="s">
        <v>1915</v>
      </c>
      <c r="C1749">
        <v>220</v>
      </c>
      <c r="E1749" t="s">
        <v>7317</v>
      </c>
      <c r="K1749">
        <v>131</v>
      </c>
      <c r="L1749" t="s">
        <v>5885</v>
      </c>
      <c r="N1749" t="s">
        <v>7175</v>
      </c>
      <c r="O1749" t="s">
        <v>7184</v>
      </c>
      <c r="P1749" t="s">
        <v>7763</v>
      </c>
      <c r="Q1749" t="s">
        <v>1922</v>
      </c>
      <c r="R1749" t="s">
        <v>7317</v>
      </c>
      <c r="S1749" t="s">
        <v>7318</v>
      </c>
      <c r="T1749" t="s">
        <v>5437</v>
      </c>
      <c r="U1749" t="s">
        <v>6795</v>
      </c>
    </row>
    <row r="1751" spans="1:37" x14ac:dyDescent="0.25">
      <c r="A1751">
        <v>2000.7</v>
      </c>
      <c r="B1751" t="s">
        <v>1915</v>
      </c>
      <c r="C1751">
        <v>220</v>
      </c>
      <c r="E1751" t="s">
        <v>7317</v>
      </c>
      <c r="L1751" t="s">
        <v>5885</v>
      </c>
      <c r="N1751" t="s">
        <v>7175</v>
      </c>
      <c r="O1751" t="s">
        <v>7184</v>
      </c>
      <c r="P1751" t="s">
        <v>7763</v>
      </c>
      <c r="Q1751" t="s">
        <v>1925</v>
      </c>
      <c r="R1751" t="s">
        <v>7317</v>
      </c>
      <c r="S1751" t="s">
        <v>7318</v>
      </c>
      <c r="T1751" t="s">
        <v>5437</v>
      </c>
    </row>
    <row r="1752" spans="1:37" x14ac:dyDescent="0.25">
      <c r="A1752">
        <v>1215</v>
      </c>
      <c r="B1752" t="s">
        <v>1915</v>
      </c>
      <c r="C1752">
        <v>220</v>
      </c>
      <c r="E1752" t="s">
        <v>7317</v>
      </c>
      <c r="K1752">
        <v>140</v>
      </c>
      <c r="L1752" t="s">
        <v>5885</v>
      </c>
      <c r="N1752" t="s">
        <v>7175</v>
      </c>
      <c r="O1752" t="s">
        <v>7184</v>
      </c>
      <c r="P1752" t="s">
        <v>7763</v>
      </c>
      <c r="Q1752" t="s">
        <v>1927</v>
      </c>
      <c r="R1752" t="s">
        <v>7317</v>
      </c>
      <c r="S1752" t="s">
        <v>7318</v>
      </c>
      <c r="T1752" t="s">
        <v>5437</v>
      </c>
      <c r="U1752" t="s">
        <v>6796</v>
      </c>
    </row>
    <row r="1754" spans="1:37" x14ac:dyDescent="0.25">
      <c r="A1754">
        <v>16637.599999999999</v>
      </c>
      <c r="B1754" t="s">
        <v>1929</v>
      </c>
      <c r="K1754">
        <v>560</v>
      </c>
      <c r="L1754" t="s">
        <v>5885</v>
      </c>
      <c r="N1754" t="s">
        <v>7760</v>
      </c>
      <c r="O1754" t="s">
        <v>7182</v>
      </c>
      <c r="P1754" t="s">
        <v>7763</v>
      </c>
      <c r="Q1754" t="s">
        <v>7105</v>
      </c>
      <c r="R1754" t="s">
        <v>6797</v>
      </c>
    </row>
    <row r="1756" spans="1:37" x14ac:dyDescent="0.25">
      <c r="A1756">
        <v>5837.72</v>
      </c>
      <c r="B1756" t="s">
        <v>1311</v>
      </c>
      <c r="C1756">
        <v>250</v>
      </c>
      <c r="E1756" t="s">
        <v>7280</v>
      </c>
      <c r="F1756" t="s">
        <v>6326</v>
      </c>
      <c r="G1756" t="s">
        <v>6326</v>
      </c>
      <c r="J1756" t="s">
        <v>5430</v>
      </c>
      <c r="K1756">
        <v>3012</v>
      </c>
      <c r="L1756" t="s">
        <v>5885</v>
      </c>
      <c r="N1756" t="s">
        <v>7175</v>
      </c>
      <c r="O1756" t="s">
        <v>7184</v>
      </c>
      <c r="P1756" t="s">
        <v>7763</v>
      </c>
      <c r="Q1756" t="s">
        <v>1937</v>
      </c>
      <c r="R1756" t="s">
        <v>7280</v>
      </c>
      <c r="S1756" t="s">
        <v>7290</v>
      </c>
      <c r="T1756" t="s">
        <v>5421</v>
      </c>
      <c r="U1756" t="s">
        <v>6325</v>
      </c>
      <c r="V1756" t="s">
        <v>6327</v>
      </c>
      <c r="W1756" t="s">
        <v>6423</v>
      </c>
      <c r="X1756" t="s">
        <v>6440</v>
      </c>
      <c r="Y1756" t="s">
        <v>7267</v>
      </c>
      <c r="Z1756" t="s">
        <v>7291</v>
      </c>
      <c r="AA1756" t="s">
        <v>5422</v>
      </c>
      <c r="AB1756" t="s">
        <v>6325</v>
      </c>
      <c r="AC1756" t="s">
        <v>6327</v>
      </c>
      <c r="AD1756" t="s">
        <v>6425</v>
      </c>
      <c r="AE1756" t="s">
        <v>6441</v>
      </c>
      <c r="AF1756" t="s">
        <v>4076</v>
      </c>
      <c r="AG1756" t="s">
        <v>5425</v>
      </c>
      <c r="AH1756" t="s">
        <v>6325</v>
      </c>
      <c r="AI1756" t="s">
        <v>6327</v>
      </c>
      <c r="AJ1756" t="s">
        <v>6421</v>
      </c>
      <c r="AK1756" t="s">
        <v>6442</v>
      </c>
    </row>
    <row r="1757" spans="1:37" x14ac:dyDescent="0.25">
      <c r="C1757">
        <v>600</v>
      </c>
      <c r="E1757" t="s">
        <v>7267</v>
      </c>
      <c r="F1757" t="s">
        <v>6326</v>
      </c>
      <c r="G1757" t="s">
        <v>6326</v>
      </c>
      <c r="J1757" t="s">
        <v>5431</v>
      </c>
      <c r="K1757">
        <v>3750</v>
      </c>
    </row>
    <row r="1758" spans="1:37" x14ac:dyDescent="0.25">
      <c r="C1758">
        <v>550</v>
      </c>
      <c r="D1758">
        <v>50</v>
      </c>
      <c r="F1758" t="s">
        <v>6326</v>
      </c>
      <c r="G1758" t="s">
        <v>6326</v>
      </c>
      <c r="J1758" t="s">
        <v>5429</v>
      </c>
      <c r="K1758">
        <v>3740</v>
      </c>
    </row>
    <row r="1760" spans="1:37" x14ac:dyDescent="0.25">
      <c r="A1760">
        <v>2141.91</v>
      </c>
      <c r="B1760" t="s">
        <v>1311</v>
      </c>
      <c r="C1760">
        <v>550</v>
      </c>
      <c r="D1760">
        <v>20</v>
      </c>
      <c r="F1760" t="s">
        <v>6326</v>
      </c>
      <c r="G1760" t="s">
        <v>6326</v>
      </c>
      <c r="J1760" t="s">
        <v>5429</v>
      </c>
      <c r="K1760">
        <v>205</v>
      </c>
      <c r="L1760" t="s">
        <v>5885</v>
      </c>
      <c r="N1760" t="s">
        <v>7175</v>
      </c>
      <c r="O1760" t="s">
        <v>7184</v>
      </c>
      <c r="P1760" t="s">
        <v>7763</v>
      </c>
      <c r="Q1760" t="s">
        <v>1940</v>
      </c>
      <c r="R1760" t="s">
        <v>4090</v>
      </c>
      <c r="S1760" t="s">
        <v>5425</v>
      </c>
      <c r="T1760" t="s">
        <v>6325</v>
      </c>
      <c r="U1760" t="s">
        <v>6327</v>
      </c>
      <c r="V1760" t="s">
        <v>6421</v>
      </c>
      <c r="W1760" t="s">
        <v>6443</v>
      </c>
      <c r="X1760" t="s">
        <v>7368</v>
      </c>
      <c r="Y1760" t="s">
        <v>7319</v>
      </c>
      <c r="Z1760" t="s">
        <v>5422</v>
      </c>
      <c r="AA1760" t="s">
        <v>6325</v>
      </c>
      <c r="AB1760" t="s">
        <v>6327</v>
      </c>
      <c r="AC1760" t="s">
        <v>6425</v>
      </c>
      <c r="AD1760" t="s">
        <v>6444</v>
      </c>
    </row>
    <row r="1761" spans="1:35" x14ac:dyDescent="0.25">
      <c r="C1761">
        <v>600</v>
      </c>
      <c r="E1761" t="s">
        <v>7368</v>
      </c>
      <c r="F1761" t="s">
        <v>6326</v>
      </c>
      <c r="G1761" t="s">
        <v>6326</v>
      </c>
      <c r="J1761" t="s">
        <v>5431</v>
      </c>
      <c r="K1761">
        <v>1981</v>
      </c>
    </row>
    <row r="1763" spans="1:35" x14ac:dyDescent="0.25">
      <c r="A1763">
        <v>7949</v>
      </c>
      <c r="B1763" t="s">
        <v>1311</v>
      </c>
      <c r="C1763">
        <v>450</v>
      </c>
      <c r="E1763" t="s">
        <v>7266</v>
      </c>
      <c r="F1763" t="s">
        <v>6326</v>
      </c>
      <c r="G1763" t="s">
        <v>6326</v>
      </c>
      <c r="J1763" t="s">
        <v>5431</v>
      </c>
      <c r="K1763">
        <v>1924</v>
      </c>
      <c r="L1763" t="s">
        <v>5885</v>
      </c>
      <c r="N1763" t="s">
        <v>7175</v>
      </c>
      <c r="O1763" t="s">
        <v>7184</v>
      </c>
      <c r="P1763" t="s">
        <v>7763</v>
      </c>
      <c r="Q1763" t="s">
        <v>1943</v>
      </c>
      <c r="R1763" t="s">
        <v>7266</v>
      </c>
      <c r="S1763" t="s">
        <v>7272</v>
      </c>
      <c r="T1763" t="s">
        <v>5438</v>
      </c>
      <c r="U1763" t="s">
        <v>6325</v>
      </c>
      <c r="V1763" t="s">
        <v>6327</v>
      </c>
      <c r="W1763" t="s">
        <v>6425</v>
      </c>
      <c r="X1763" t="s">
        <v>6445</v>
      </c>
      <c r="Y1763" t="s">
        <v>4090</v>
      </c>
      <c r="Z1763" t="s">
        <v>5425</v>
      </c>
      <c r="AA1763" t="s">
        <v>6325</v>
      </c>
      <c r="AB1763" t="s">
        <v>6327</v>
      </c>
      <c r="AC1763" t="s">
        <v>6421</v>
      </c>
      <c r="AD1763" t="s">
        <v>6446</v>
      </c>
    </row>
    <row r="1764" spans="1:35" x14ac:dyDescent="0.25">
      <c r="C1764">
        <v>550</v>
      </c>
      <c r="D1764">
        <v>20</v>
      </c>
      <c r="F1764" t="s">
        <v>6326</v>
      </c>
      <c r="G1764" t="s">
        <v>6326</v>
      </c>
      <c r="J1764" t="s">
        <v>5429</v>
      </c>
      <c r="K1764">
        <v>5643</v>
      </c>
    </row>
    <row r="1766" spans="1:35" x14ac:dyDescent="0.25">
      <c r="A1766">
        <v>4800.4799999999996</v>
      </c>
      <c r="B1766" t="s">
        <v>1311</v>
      </c>
      <c r="C1766">
        <v>250</v>
      </c>
      <c r="E1766" t="s">
        <v>7242</v>
      </c>
      <c r="F1766" t="s">
        <v>6326</v>
      </c>
      <c r="G1766" t="s">
        <v>6326</v>
      </c>
      <c r="J1766" t="s">
        <v>5430</v>
      </c>
      <c r="K1766">
        <v>1059</v>
      </c>
      <c r="L1766" t="s">
        <v>5885</v>
      </c>
      <c r="N1766" t="s">
        <v>7175</v>
      </c>
      <c r="O1766" t="s">
        <v>7184</v>
      </c>
      <c r="P1766" t="s">
        <v>7763</v>
      </c>
      <c r="Q1766" t="s">
        <v>1947</v>
      </c>
      <c r="R1766" t="s">
        <v>7530</v>
      </c>
      <c r="S1766" t="s">
        <v>5421</v>
      </c>
      <c r="T1766" t="s">
        <v>6325</v>
      </c>
      <c r="U1766" t="s">
        <v>6327</v>
      </c>
      <c r="V1766" t="s">
        <v>6423</v>
      </c>
      <c r="W1766" t="s">
        <v>6447</v>
      </c>
      <c r="X1766" t="s">
        <v>7531</v>
      </c>
      <c r="Y1766" t="s">
        <v>5422</v>
      </c>
      <c r="Z1766" t="s">
        <v>6325</v>
      </c>
      <c r="AA1766" t="s">
        <v>6327</v>
      </c>
      <c r="AB1766" t="s">
        <v>6425</v>
      </c>
      <c r="AC1766" t="s">
        <v>6448</v>
      </c>
      <c r="AD1766" t="s">
        <v>4093</v>
      </c>
      <c r="AE1766" t="s">
        <v>5425</v>
      </c>
      <c r="AF1766" t="s">
        <v>6325</v>
      </c>
      <c r="AG1766" t="s">
        <v>6327</v>
      </c>
      <c r="AH1766" t="s">
        <v>6421</v>
      </c>
      <c r="AI1766" t="s">
        <v>6449</v>
      </c>
    </row>
    <row r="1767" spans="1:35" x14ac:dyDescent="0.25">
      <c r="C1767">
        <v>600</v>
      </c>
      <c r="E1767" t="s">
        <v>7234</v>
      </c>
      <c r="F1767" t="s">
        <v>6326</v>
      </c>
      <c r="G1767" t="s">
        <v>6326</v>
      </c>
      <c r="J1767" t="s">
        <v>5431</v>
      </c>
      <c r="K1767">
        <v>159</v>
      </c>
    </row>
    <row r="1768" spans="1:35" x14ac:dyDescent="0.25">
      <c r="C1768">
        <v>550</v>
      </c>
      <c r="D1768">
        <v>30</v>
      </c>
      <c r="F1768" t="s">
        <v>6326</v>
      </c>
      <c r="G1768" t="s">
        <v>6326</v>
      </c>
      <c r="J1768" t="s">
        <v>5429</v>
      </c>
      <c r="K1768">
        <v>3717</v>
      </c>
    </row>
    <row r="1770" spans="1:35" x14ac:dyDescent="0.25">
      <c r="A1770">
        <v>20497.099999999999</v>
      </c>
      <c r="B1770" t="s">
        <v>1954</v>
      </c>
      <c r="C1770">
        <v>10000</v>
      </c>
      <c r="D1770">
        <v>750</v>
      </c>
      <c r="F1770" t="s">
        <v>6451</v>
      </c>
      <c r="G1770" t="s">
        <v>6451</v>
      </c>
      <c r="I1770" t="s">
        <v>1956</v>
      </c>
      <c r="K1770">
        <v>2</v>
      </c>
      <c r="L1770" t="s">
        <v>4788</v>
      </c>
      <c r="N1770" t="s">
        <v>7760</v>
      </c>
      <c r="O1770" t="s">
        <v>7182</v>
      </c>
      <c r="P1770" t="s">
        <v>7763</v>
      </c>
      <c r="Q1770" t="s">
        <v>1955</v>
      </c>
      <c r="R1770" t="s">
        <v>4184</v>
      </c>
      <c r="S1770" t="s">
        <v>4727</v>
      </c>
      <c r="T1770" t="s">
        <v>4185</v>
      </c>
      <c r="U1770" t="s">
        <v>6450</v>
      </c>
      <c r="V1770" t="s">
        <v>6452</v>
      </c>
      <c r="W1770" t="s">
        <v>6453</v>
      </c>
      <c r="X1770" t="s">
        <v>3692</v>
      </c>
    </row>
    <row r="1772" spans="1:35" x14ac:dyDescent="0.25">
      <c r="A1772">
        <v>20293.400000000001</v>
      </c>
      <c r="B1772" t="s">
        <v>1963</v>
      </c>
      <c r="C1772">
        <v>660</v>
      </c>
      <c r="D1772">
        <v>700</v>
      </c>
      <c r="K1772">
        <v>1</v>
      </c>
      <c r="L1772" t="s">
        <v>5885</v>
      </c>
      <c r="N1772" t="s">
        <v>7760</v>
      </c>
      <c r="O1772" t="s">
        <v>7182</v>
      </c>
      <c r="P1772" t="s">
        <v>7763</v>
      </c>
      <c r="Q1772" t="s">
        <v>1964</v>
      </c>
      <c r="R1772" t="s">
        <v>4186</v>
      </c>
      <c r="S1772" t="s">
        <v>3961</v>
      </c>
      <c r="T1772" t="s">
        <v>3689</v>
      </c>
      <c r="U1772" t="s">
        <v>6454</v>
      </c>
      <c r="V1772" t="s">
        <v>6335</v>
      </c>
      <c r="W1772" t="s">
        <v>3689</v>
      </c>
    </row>
    <row r="1773" spans="1:35" x14ac:dyDescent="0.25">
      <c r="F1773" t="s">
        <v>6455</v>
      </c>
      <c r="G1773" t="s">
        <v>4301</v>
      </c>
      <c r="K1773">
        <v>1</v>
      </c>
    </row>
    <row r="1775" spans="1:35" x14ac:dyDescent="0.25">
      <c r="A1775">
        <v>18346.7</v>
      </c>
      <c r="B1775" t="s">
        <v>974</v>
      </c>
      <c r="K1775">
        <v>6</v>
      </c>
      <c r="L1775" t="s">
        <v>5885</v>
      </c>
      <c r="N1775" t="s">
        <v>7760</v>
      </c>
      <c r="O1775" t="s">
        <v>7182</v>
      </c>
      <c r="P1775" t="s">
        <v>7763</v>
      </c>
      <c r="Q1775" t="s">
        <v>5856</v>
      </c>
      <c r="R1775" t="s">
        <v>4624</v>
      </c>
      <c r="S1775" t="s">
        <v>3691</v>
      </c>
    </row>
    <row r="1776" spans="1:35" x14ac:dyDescent="0.25">
      <c r="K1776">
        <v>12</v>
      </c>
    </row>
    <row r="1778" spans="1:33" x14ac:dyDescent="0.25">
      <c r="A1778">
        <v>4194.41</v>
      </c>
      <c r="B1778" t="s">
        <v>1555</v>
      </c>
      <c r="C1778">
        <v>230</v>
      </c>
      <c r="D1778" t="s">
        <v>5441</v>
      </c>
      <c r="L1778" t="s">
        <v>5885</v>
      </c>
      <c r="N1778" t="s">
        <v>7760</v>
      </c>
      <c r="O1778" t="s">
        <v>7182</v>
      </c>
      <c r="P1778" t="s">
        <v>7760</v>
      </c>
      <c r="Q1778" t="s">
        <v>1977</v>
      </c>
      <c r="R1778" t="s">
        <v>5439</v>
      </c>
      <c r="S1778" t="s">
        <v>5440</v>
      </c>
    </row>
    <row r="1779" spans="1:33" x14ac:dyDescent="0.25">
      <c r="A1779">
        <v>408.87</v>
      </c>
      <c r="B1779" t="s">
        <v>1555</v>
      </c>
      <c r="L1779" t="s">
        <v>5885</v>
      </c>
      <c r="N1779" t="s">
        <v>7760</v>
      </c>
      <c r="O1779" t="s">
        <v>7182</v>
      </c>
      <c r="P1779" t="s">
        <v>7760</v>
      </c>
      <c r="Q1779" t="s">
        <v>1980</v>
      </c>
      <c r="R1779" t="s">
        <v>1980</v>
      </c>
    </row>
    <row r="1780" spans="1:33" x14ac:dyDescent="0.25">
      <c r="A1780">
        <v>12590.35</v>
      </c>
      <c r="B1780" t="s">
        <v>1555</v>
      </c>
      <c r="F1780" t="s">
        <v>4387</v>
      </c>
      <c r="G1780" t="s">
        <v>4387</v>
      </c>
      <c r="I1780" t="s">
        <v>4571</v>
      </c>
      <c r="J1780" t="s">
        <v>4572</v>
      </c>
      <c r="K1780">
        <v>6</v>
      </c>
      <c r="L1780" t="s">
        <v>5885</v>
      </c>
      <c r="N1780" t="s">
        <v>7760</v>
      </c>
      <c r="O1780" t="s">
        <v>7182</v>
      </c>
      <c r="P1780" t="s">
        <v>7763</v>
      </c>
      <c r="Q1780" t="s">
        <v>1984</v>
      </c>
      <c r="R1780" t="s">
        <v>6348</v>
      </c>
      <c r="S1780" t="s">
        <v>6349</v>
      </c>
      <c r="T1780" t="s">
        <v>6456</v>
      </c>
      <c r="U1780" t="s">
        <v>6457</v>
      </c>
      <c r="V1780" t="s">
        <v>4624</v>
      </c>
      <c r="W1780" t="s">
        <v>6348</v>
      </c>
      <c r="X1780" t="s">
        <v>6349</v>
      </c>
      <c r="Y1780" t="s">
        <v>6458</v>
      </c>
      <c r="Z1780" t="s">
        <v>6459</v>
      </c>
      <c r="AA1780" t="s">
        <v>6332</v>
      </c>
    </row>
    <row r="1781" spans="1:33" x14ac:dyDescent="0.25">
      <c r="F1781" t="s">
        <v>4387</v>
      </c>
      <c r="G1781" t="s">
        <v>4387</v>
      </c>
      <c r="I1781" t="s">
        <v>4573</v>
      </c>
      <c r="J1781" t="s">
        <v>4574</v>
      </c>
      <c r="K1781">
        <v>30</v>
      </c>
    </row>
    <row r="1783" spans="1:33" x14ac:dyDescent="0.25">
      <c r="A1783">
        <v>1050.08</v>
      </c>
      <c r="B1783" t="s">
        <v>1555</v>
      </c>
      <c r="F1783" t="s">
        <v>4387</v>
      </c>
      <c r="G1783" t="s">
        <v>4387</v>
      </c>
      <c r="H1783" t="s">
        <v>4301</v>
      </c>
      <c r="I1783" t="s">
        <v>6461</v>
      </c>
      <c r="J1783" t="s">
        <v>4576</v>
      </c>
      <c r="K1783">
        <v>14</v>
      </c>
      <c r="L1783" t="s">
        <v>5885</v>
      </c>
      <c r="N1783" t="s">
        <v>7760</v>
      </c>
      <c r="O1783" t="s">
        <v>7182</v>
      </c>
      <c r="P1783" t="s">
        <v>7763</v>
      </c>
      <c r="Q1783" t="s">
        <v>1987</v>
      </c>
      <c r="R1783" t="s">
        <v>6348</v>
      </c>
      <c r="S1783" t="s">
        <v>6349</v>
      </c>
      <c r="T1783" t="s">
        <v>5888</v>
      </c>
      <c r="U1783" t="s">
        <v>6460</v>
      </c>
      <c r="V1783" t="s">
        <v>6462</v>
      </c>
      <c r="W1783" t="s">
        <v>6331</v>
      </c>
    </row>
    <row r="1785" spans="1:33" x14ac:dyDescent="0.25">
      <c r="A1785">
        <v>10172.790000000001</v>
      </c>
      <c r="B1785" t="s">
        <v>1995</v>
      </c>
      <c r="C1785">
        <v>10</v>
      </c>
      <c r="E1785">
        <v>22</v>
      </c>
      <c r="F1785" t="s">
        <v>5443</v>
      </c>
      <c r="G1785" t="s">
        <v>5443</v>
      </c>
      <c r="K1785">
        <v>519550</v>
      </c>
      <c r="L1785" t="s">
        <v>5885</v>
      </c>
      <c r="N1785" t="s">
        <v>7176</v>
      </c>
      <c r="O1785" t="s">
        <v>7176</v>
      </c>
      <c r="P1785" t="s">
        <v>7763</v>
      </c>
      <c r="Q1785" t="s">
        <v>1996</v>
      </c>
      <c r="R1785" t="s">
        <v>7204</v>
      </c>
      <c r="S1785" t="s">
        <v>7247</v>
      </c>
      <c r="T1785" t="s">
        <v>5442</v>
      </c>
      <c r="U1785" t="s">
        <v>6463</v>
      </c>
      <c r="V1785" t="s">
        <v>6464</v>
      </c>
      <c r="W1785" t="s">
        <v>6465</v>
      </c>
    </row>
    <row r="1787" spans="1:33" x14ac:dyDescent="0.25">
      <c r="A1787">
        <v>7723.1</v>
      </c>
      <c r="B1787" t="s">
        <v>1995</v>
      </c>
      <c r="C1787">
        <v>10</v>
      </c>
      <c r="E1787">
        <v>22</v>
      </c>
      <c r="L1787" t="s">
        <v>5885</v>
      </c>
      <c r="N1787" t="s">
        <v>7176</v>
      </c>
      <c r="O1787" t="s">
        <v>7176</v>
      </c>
      <c r="P1787" t="s">
        <v>7763</v>
      </c>
      <c r="Q1787" t="s">
        <v>2001</v>
      </c>
      <c r="R1787" t="s">
        <v>7204</v>
      </c>
      <c r="S1787" t="s">
        <v>7247</v>
      </c>
      <c r="T1787" t="s">
        <v>5442</v>
      </c>
    </row>
    <row r="1788" spans="1:33" x14ac:dyDescent="0.25">
      <c r="A1788">
        <v>13775.2</v>
      </c>
      <c r="B1788" t="s">
        <v>713</v>
      </c>
      <c r="C1788">
        <v>400</v>
      </c>
      <c r="D1788" t="s">
        <v>4674</v>
      </c>
      <c r="L1788" t="s">
        <v>5885</v>
      </c>
      <c r="N1788" t="s">
        <v>7760</v>
      </c>
      <c r="O1788" t="s">
        <v>7182</v>
      </c>
      <c r="P1788" t="s">
        <v>7763</v>
      </c>
      <c r="Q1788" t="s">
        <v>7106</v>
      </c>
      <c r="R1788" t="s">
        <v>3895</v>
      </c>
      <c r="S1788" t="s">
        <v>4188</v>
      </c>
      <c r="T1788" t="s">
        <v>3894</v>
      </c>
      <c r="U1788" t="s">
        <v>3894</v>
      </c>
      <c r="V1788" t="s">
        <v>4189</v>
      </c>
      <c r="W1788" t="s">
        <v>3894</v>
      </c>
    </row>
    <row r="1789" spans="1:33" x14ac:dyDescent="0.25">
      <c r="A1789">
        <v>4008.92</v>
      </c>
      <c r="B1789" t="s">
        <v>713</v>
      </c>
      <c r="C1789">
        <v>400</v>
      </c>
      <c r="D1789">
        <v>75</v>
      </c>
      <c r="L1789" t="s">
        <v>5885</v>
      </c>
      <c r="N1789" t="s">
        <v>7760</v>
      </c>
      <c r="O1789" t="s">
        <v>7182</v>
      </c>
      <c r="P1789" t="s">
        <v>7763</v>
      </c>
      <c r="Q1789" t="s">
        <v>5857</v>
      </c>
      <c r="R1789" t="s">
        <v>3893</v>
      </c>
      <c r="S1789" t="s">
        <v>4252</v>
      </c>
      <c r="T1789" t="s">
        <v>4190</v>
      </c>
      <c r="U1789" t="s">
        <v>3894</v>
      </c>
      <c r="V1789" t="s">
        <v>6868</v>
      </c>
      <c r="W1789" t="s">
        <v>3894</v>
      </c>
    </row>
    <row r="1790" spans="1:33" x14ac:dyDescent="0.25">
      <c r="A1790">
        <v>17147.580000000002</v>
      </c>
      <c r="B1790" t="s">
        <v>2017</v>
      </c>
      <c r="C1790">
        <v>7200</v>
      </c>
      <c r="D1790">
        <v>500</v>
      </c>
      <c r="L1790" t="s">
        <v>5885</v>
      </c>
      <c r="N1790" t="s">
        <v>7760</v>
      </c>
      <c r="O1790" t="s">
        <v>7182</v>
      </c>
      <c r="P1790" t="s">
        <v>7760</v>
      </c>
      <c r="Q1790" t="s">
        <v>5858</v>
      </c>
      <c r="R1790" t="s">
        <v>5444</v>
      </c>
      <c r="S1790" t="s">
        <v>5445</v>
      </c>
    </row>
    <row r="1791" spans="1:33" x14ac:dyDescent="0.25">
      <c r="A1791">
        <v>3545.48</v>
      </c>
      <c r="B1791" t="s">
        <v>575</v>
      </c>
      <c r="C1791">
        <v>400</v>
      </c>
      <c r="D1791" s="22">
        <v>30</v>
      </c>
      <c r="E1791" t="s">
        <v>7655</v>
      </c>
      <c r="F1791" t="s">
        <v>4542</v>
      </c>
      <c r="G1791" t="s">
        <v>5009</v>
      </c>
      <c r="J1791" t="s">
        <v>6807</v>
      </c>
      <c r="K1791">
        <v>52</v>
      </c>
      <c r="L1791" t="s">
        <v>5885</v>
      </c>
      <c r="N1791" t="s">
        <v>7176</v>
      </c>
      <c r="O1791" t="s">
        <v>7182</v>
      </c>
      <c r="P1791" t="s">
        <v>7760</v>
      </c>
      <c r="Q1791" t="s">
        <v>2024</v>
      </c>
      <c r="R1791" t="s">
        <v>5446</v>
      </c>
      <c r="S1791" t="s">
        <v>5447</v>
      </c>
      <c r="T1791" t="s">
        <v>7590</v>
      </c>
      <c r="U1791" t="s">
        <v>3924</v>
      </c>
      <c r="V1791" t="s">
        <v>4143</v>
      </c>
      <c r="W1791" t="s">
        <v>6118</v>
      </c>
      <c r="X1791" t="s">
        <v>6281</v>
      </c>
      <c r="Y1791" t="s">
        <v>6301</v>
      </c>
      <c r="Z1791" t="s">
        <v>6184</v>
      </c>
      <c r="AA1791" t="s">
        <v>3894</v>
      </c>
      <c r="AB1791" t="s">
        <v>5162</v>
      </c>
      <c r="AC1791" t="s">
        <v>7458</v>
      </c>
      <c r="AD1791" t="s">
        <v>6118</v>
      </c>
      <c r="AE1791" t="s">
        <v>6281</v>
      </c>
      <c r="AF1791" t="s">
        <v>6466</v>
      </c>
      <c r="AG1791" t="s">
        <v>3691</v>
      </c>
    </row>
    <row r="1792" spans="1:33" x14ac:dyDescent="0.25">
      <c r="C1792">
        <v>400</v>
      </c>
      <c r="D1792">
        <v>4.2</v>
      </c>
      <c r="E1792" t="s">
        <v>7224</v>
      </c>
      <c r="F1792" t="s">
        <v>4542</v>
      </c>
      <c r="G1792" t="s">
        <v>5009</v>
      </c>
      <c r="J1792" t="s">
        <v>5448</v>
      </c>
      <c r="K1792">
        <v>12</v>
      </c>
    </row>
    <row r="1794" spans="1:30" x14ac:dyDescent="0.25">
      <c r="A1794">
        <v>2711.58</v>
      </c>
      <c r="B1794" t="s">
        <v>575</v>
      </c>
      <c r="C1794">
        <v>440</v>
      </c>
      <c r="D1794">
        <v>20</v>
      </c>
      <c r="E1794" t="s">
        <v>7664</v>
      </c>
      <c r="L1794" t="s">
        <v>5885</v>
      </c>
      <c r="N1794" t="s">
        <v>7173</v>
      </c>
      <c r="O1794" t="s">
        <v>7182</v>
      </c>
      <c r="P1794" t="s">
        <v>7763</v>
      </c>
      <c r="Q1794" t="s">
        <v>2028</v>
      </c>
      <c r="R1794" t="s">
        <v>4162</v>
      </c>
      <c r="S1794" t="s">
        <v>4244</v>
      </c>
      <c r="T1794" t="s">
        <v>3943</v>
      </c>
      <c r="U1794" t="s">
        <v>7459</v>
      </c>
      <c r="V1794" t="s">
        <v>4052</v>
      </c>
      <c r="W1794" t="s">
        <v>3924</v>
      </c>
      <c r="X1794" t="s">
        <v>7460</v>
      </c>
      <c r="Y1794" t="s">
        <v>4142</v>
      </c>
    </row>
    <row r="1795" spans="1:30" x14ac:dyDescent="0.25">
      <c r="A1795">
        <v>4212.13</v>
      </c>
      <c r="B1795" t="s">
        <v>575</v>
      </c>
      <c r="C1795">
        <v>400</v>
      </c>
      <c r="D1795">
        <v>25</v>
      </c>
      <c r="E1795" t="s">
        <v>7585</v>
      </c>
      <c r="L1795" t="s">
        <v>5885</v>
      </c>
      <c r="N1795" t="s">
        <v>7173</v>
      </c>
      <c r="O1795" t="s">
        <v>7182</v>
      </c>
      <c r="P1795" t="s">
        <v>7763</v>
      </c>
      <c r="Q1795" t="s">
        <v>2031</v>
      </c>
      <c r="R1795" t="s">
        <v>4125</v>
      </c>
      <c r="S1795" t="s">
        <v>5163</v>
      </c>
      <c r="T1795" t="s">
        <v>6834</v>
      </c>
      <c r="U1795" t="s">
        <v>6835</v>
      </c>
      <c r="V1795" t="s">
        <v>3894</v>
      </c>
      <c r="W1795" t="s">
        <v>4052</v>
      </c>
      <c r="X1795" t="s">
        <v>3894</v>
      </c>
      <c r="Y1795" t="s">
        <v>7421</v>
      </c>
    </row>
    <row r="1796" spans="1:30" x14ac:dyDescent="0.25">
      <c r="A1796">
        <v>6494.31</v>
      </c>
      <c r="B1796" t="s">
        <v>575</v>
      </c>
      <c r="C1796">
        <v>440</v>
      </c>
      <c r="D1796">
        <v>30</v>
      </c>
      <c r="E1796" t="s">
        <v>7665</v>
      </c>
      <c r="L1796" t="s">
        <v>5885</v>
      </c>
      <c r="N1796" t="s">
        <v>7173</v>
      </c>
      <c r="O1796" t="s">
        <v>7182</v>
      </c>
      <c r="P1796" t="s">
        <v>7763</v>
      </c>
      <c r="Q1796" t="s">
        <v>2033</v>
      </c>
      <c r="R1796" t="s">
        <v>4191</v>
      </c>
      <c r="S1796" t="s">
        <v>4244</v>
      </c>
      <c r="T1796" t="s">
        <v>3943</v>
      </c>
      <c r="U1796" t="s">
        <v>7615</v>
      </c>
      <c r="V1796" t="s">
        <v>4052</v>
      </c>
      <c r="W1796" t="s">
        <v>3962</v>
      </c>
      <c r="X1796" t="s">
        <v>4018</v>
      </c>
      <c r="Y1796" t="s">
        <v>7616</v>
      </c>
      <c r="Z1796" t="s">
        <v>3924</v>
      </c>
      <c r="AA1796" t="s">
        <v>4055</v>
      </c>
    </row>
    <row r="1797" spans="1:30" x14ac:dyDescent="0.25">
      <c r="A1797">
        <v>16381.58</v>
      </c>
      <c r="B1797" t="s">
        <v>2039</v>
      </c>
      <c r="C1797">
        <v>400</v>
      </c>
      <c r="D1797">
        <v>100</v>
      </c>
      <c r="E1797" t="s">
        <v>7617</v>
      </c>
      <c r="F1797" t="s">
        <v>6468</v>
      </c>
      <c r="G1797" t="s">
        <v>6468</v>
      </c>
      <c r="H1797" t="s">
        <v>6471</v>
      </c>
      <c r="I1797" t="s">
        <v>6471</v>
      </c>
      <c r="J1797">
        <v>100</v>
      </c>
      <c r="K1797">
        <v>4</v>
      </c>
      <c r="L1797" t="s">
        <v>4788</v>
      </c>
      <c r="N1797" t="s">
        <v>7760</v>
      </c>
      <c r="O1797" t="s">
        <v>4788</v>
      </c>
      <c r="P1797" t="s">
        <v>7763</v>
      </c>
      <c r="Q1797" t="s">
        <v>2040</v>
      </c>
      <c r="R1797" t="s">
        <v>3893</v>
      </c>
      <c r="S1797" t="s">
        <v>4071</v>
      </c>
      <c r="T1797" t="s">
        <v>3902</v>
      </c>
      <c r="U1797" t="s">
        <v>7617</v>
      </c>
      <c r="V1797" t="s">
        <v>6467</v>
      </c>
      <c r="W1797" t="s">
        <v>6469</v>
      </c>
      <c r="X1797" t="s">
        <v>6470</v>
      </c>
      <c r="Y1797" t="s">
        <v>6472</v>
      </c>
      <c r="Z1797" t="s">
        <v>6473</v>
      </c>
      <c r="AA1797" t="s">
        <v>3690</v>
      </c>
    </row>
    <row r="1799" spans="1:30" x14ac:dyDescent="0.25">
      <c r="A1799">
        <v>14849.86</v>
      </c>
      <c r="B1799" t="s">
        <v>2046</v>
      </c>
      <c r="C1799">
        <v>1000</v>
      </c>
      <c r="D1799">
        <v>12500</v>
      </c>
      <c r="L1799" t="s">
        <v>5885</v>
      </c>
      <c r="N1799" t="s">
        <v>7760</v>
      </c>
      <c r="O1799" t="s">
        <v>7183</v>
      </c>
      <c r="P1799" t="s">
        <v>7763</v>
      </c>
      <c r="Q1799" t="s">
        <v>2048</v>
      </c>
      <c r="R1799" t="s">
        <v>4192</v>
      </c>
      <c r="S1799" t="s">
        <v>3918</v>
      </c>
    </row>
    <row r="1800" spans="1:30" x14ac:dyDescent="0.25">
      <c r="A1800">
        <v>335.63</v>
      </c>
      <c r="B1800" t="s">
        <v>575</v>
      </c>
      <c r="C1800">
        <v>400</v>
      </c>
      <c r="D1800">
        <v>12.5</v>
      </c>
      <c r="F1800" t="s">
        <v>4542</v>
      </c>
      <c r="G1800" t="s">
        <v>4379</v>
      </c>
      <c r="J1800">
        <v>415165</v>
      </c>
      <c r="K1800">
        <v>8</v>
      </c>
      <c r="L1800" t="s">
        <v>5885</v>
      </c>
      <c r="N1800" t="s">
        <v>7760</v>
      </c>
      <c r="O1800" t="s">
        <v>7182</v>
      </c>
      <c r="P1800" t="s">
        <v>7763</v>
      </c>
      <c r="Q1800" t="s">
        <v>7107</v>
      </c>
      <c r="R1800" t="s">
        <v>4050</v>
      </c>
      <c r="S1800" t="s">
        <v>3902</v>
      </c>
      <c r="T1800" t="s">
        <v>6118</v>
      </c>
      <c r="U1800" t="s">
        <v>6175</v>
      </c>
      <c r="V1800" t="s">
        <v>6211</v>
      </c>
      <c r="W1800" t="s">
        <v>6032</v>
      </c>
      <c r="X1800" t="s">
        <v>4095</v>
      </c>
      <c r="Y1800" t="s">
        <v>3902</v>
      </c>
      <c r="Z1800" t="s">
        <v>4034</v>
      </c>
      <c r="AA1800" t="s">
        <v>6118</v>
      </c>
      <c r="AB1800" t="s">
        <v>6175</v>
      </c>
      <c r="AC1800" t="s">
        <v>6190</v>
      </c>
      <c r="AD1800" t="s">
        <v>6187</v>
      </c>
    </row>
    <row r="1801" spans="1:30" x14ac:dyDescent="0.25">
      <c r="C1801">
        <v>400</v>
      </c>
      <c r="D1801">
        <v>6</v>
      </c>
      <c r="F1801" t="s">
        <v>4542</v>
      </c>
      <c r="G1801" t="s">
        <v>4379</v>
      </c>
      <c r="J1801">
        <v>415161</v>
      </c>
      <c r="K1801">
        <v>5</v>
      </c>
    </row>
    <row r="1803" spans="1:30" x14ac:dyDescent="0.25">
      <c r="A1803">
        <v>5956.83</v>
      </c>
      <c r="B1803" t="s">
        <v>575</v>
      </c>
      <c r="C1803">
        <v>400</v>
      </c>
      <c r="D1803">
        <v>12</v>
      </c>
      <c r="F1803" t="s">
        <v>4542</v>
      </c>
      <c r="G1803" t="s">
        <v>4379</v>
      </c>
      <c r="J1803">
        <v>415164</v>
      </c>
      <c r="K1803">
        <v>15</v>
      </c>
      <c r="L1803" t="s">
        <v>5885</v>
      </c>
      <c r="N1803" t="s">
        <v>7760</v>
      </c>
      <c r="O1803" t="s">
        <v>7182</v>
      </c>
      <c r="P1803" t="s">
        <v>7763</v>
      </c>
      <c r="Q1803" t="s">
        <v>7108</v>
      </c>
      <c r="R1803" t="s">
        <v>4084</v>
      </c>
      <c r="S1803" t="s">
        <v>3902</v>
      </c>
      <c r="T1803" t="s">
        <v>4085</v>
      </c>
      <c r="U1803" t="s">
        <v>6118</v>
      </c>
      <c r="V1803" t="s">
        <v>6175</v>
      </c>
      <c r="W1803" t="s">
        <v>6192</v>
      </c>
      <c r="X1803" t="s">
        <v>4626</v>
      </c>
      <c r="Y1803" t="s">
        <v>4092</v>
      </c>
      <c r="Z1803" t="s">
        <v>3902</v>
      </c>
      <c r="AA1803" t="s">
        <v>6118</v>
      </c>
      <c r="AB1803" t="s">
        <v>6175</v>
      </c>
      <c r="AC1803" t="s">
        <v>6183</v>
      </c>
      <c r="AD1803" t="s">
        <v>6158</v>
      </c>
    </row>
    <row r="1804" spans="1:30" x14ac:dyDescent="0.25">
      <c r="C1804">
        <v>400</v>
      </c>
      <c r="D1804">
        <v>25</v>
      </c>
      <c r="F1804" t="s">
        <v>4542</v>
      </c>
      <c r="G1804" t="s">
        <v>4379</v>
      </c>
      <c r="J1804">
        <v>415168</v>
      </c>
      <c r="K1804">
        <v>112</v>
      </c>
    </row>
    <row r="1806" spans="1:30" x14ac:dyDescent="0.25">
      <c r="A1806">
        <v>7523.41</v>
      </c>
      <c r="B1806" t="s">
        <v>713</v>
      </c>
      <c r="C1806">
        <v>470</v>
      </c>
      <c r="D1806">
        <v>25</v>
      </c>
      <c r="F1806" t="s">
        <v>6174</v>
      </c>
      <c r="G1806" t="s">
        <v>4379</v>
      </c>
      <c r="H1806" t="s">
        <v>5071</v>
      </c>
      <c r="I1806" t="s">
        <v>5071</v>
      </c>
      <c r="J1806" t="s">
        <v>5071</v>
      </c>
      <c r="K1806">
        <v>3</v>
      </c>
      <c r="L1806" t="s">
        <v>4788</v>
      </c>
      <c r="N1806" t="s">
        <v>7760</v>
      </c>
      <c r="O1806" t="s">
        <v>7182</v>
      </c>
      <c r="P1806" t="s">
        <v>7760</v>
      </c>
      <c r="Q1806" t="s">
        <v>7109</v>
      </c>
      <c r="R1806" t="s">
        <v>5070</v>
      </c>
      <c r="S1806" t="s">
        <v>4114</v>
      </c>
      <c r="T1806" t="s">
        <v>4119</v>
      </c>
      <c r="U1806" t="s">
        <v>4639</v>
      </c>
      <c r="V1806" t="s">
        <v>6173</v>
      </c>
      <c r="W1806" t="s">
        <v>6175</v>
      </c>
      <c r="X1806" t="s">
        <v>6194</v>
      </c>
      <c r="Y1806" t="s">
        <v>6195</v>
      </c>
      <c r="Z1806" t="s">
        <v>6196</v>
      </c>
      <c r="AA1806" t="s">
        <v>3700</v>
      </c>
    </row>
    <row r="1808" spans="1:30" x14ac:dyDescent="0.25">
      <c r="A1808">
        <v>742.07</v>
      </c>
      <c r="B1808" t="s">
        <v>42</v>
      </c>
      <c r="C1808">
        <v>450</v>
      </c>
      <c r="D1808">
        <v>0.04</v>
      </c>
      <c r="E1808" t="s">
        <v>7222</v>
      </c>
      <c r="F1808" t="s">
        <v>4814</v>
      </c>
      <c r="G1808" t="s">
        <v>4814</v>
      </c>
      <c r="I1808" t="s">
        <v>5450</v>
      </c>
      <c r="J1808">
        <v>2520501400</v>
      </c>
      <c r="K1808">
        <v>384</v>
      </c>
      <c r="L1808" t="s">
        <v>5885</v>
      </c>
      <c r="N1808" t="s">
        <v>7173</v>
      </c>
      <c r="O1808" t="s">
        <v>7184</v>
      </c>
      <c r="P1808" t="s">
        <v>7760</v>
      </c>
      <c r="Q1808" t="s">
        <v>2061</v>
      </c>
      <c r="R1808" t="s">
        <v>7532</v>
      </c>
      <c r="S1808" t="s">
        <v>3910</v>
      </c>
      <c r="T1808" t="s">
        <v>5449</v>
      </c>
      <c r="U1808" t="s">
        <v>7320</v>
      </c>
      <c r="V1808" t="s">
        <v>4793</v>
      </c>
      <c r="W1808" t="s">
        <v>5886</v>
      </c>
      <c r="X1808" t="s">
        <v>5887</v>
      </c>
      <c r="Y1808" t="s">
        <v>6474</v>
      </c>
      <c r="Z1808" t="s">
        <v>6475</v>
      </c>
      <c r="AA1808" t="s">
        <v>6476</v>
      </c>
    </row>
    <row r="1810" spans="1:33" x14ac:dyDescent="0.25">
      <c r="A1810">
        <v>6371.02</v>
      </c>
      <c r="B1810" t="s">
        <v>2069</v>
      </c>
      <c r="D1810">
        <v>150</v>
      </c>
      <c r="L1810" t="s">
        <v>5885</v>
      </c>
      <c r="N1810" t="s">
        <v>7760</v>
      </c>
      <c r="O1810" t="s">
        <v>7182</v>
      </c>
      <c r="P1810" t="s">
        <v>7763</v>
      </c>
      <c r="Q1810" t="s">
        <v>5859</v>
      </c>
      <c r="R1810" t="s">
        <v>4764</v>
      </c>
      <c r="S1810" t="s">
        <v>4765</v>
      </c>
      <c r="T1810" t="s">
        <v>4766</v>
      </c>
    </row>
    <row r="1811" spans="1:33" x14ac:dyDescent="0.25">
      <c r="A1811">
        <v>7235.71</v>
      </c>
      <c r="B1811" t="s">
        <v>2074</v>
      </c>
      <c r="C1811">
        <v>1000</v>
      </c>
      <c r="D1811" t="s">
        <v>5452</v>
      </c>
      <c r="K1811">
        <v>2</v>
      </c>
      <c r="L1811" t="s">
        <v>5885</v>
      </c>
      <c r="N1811" t="s">
        <v>7173</v>
      </c>
      <c r="O1811" t="s">
        <v>7182</v>
      </c>
      <c r="P1811" t="s">
        <v>7763</v>
      </c>
      <c r="Q1811" t="s">
        <v>2075</v>
      </c>
      <c r="R1811" t="s">
        <v>5451</v>
      </c>
      <c r="S1811" t="s">
        <v>5453</v>
      </c>
      <c r="T1811" t="s">
        <v>3688</v>
      </c>
      <c r="U1811" t="s">
        <v>3688</v>
      </c>
      <c r="V1811" t="s">
        <v>4237</v>
      </c>
      <c r="W1811" t="s">
        <v>4237</v>
      </c>
      <c r="X1811" t="s">
        <v>4228</v>
      </c>
    </row>
    <row r="1812" spans="1:33" x14ac:dyDescent="0.25">
      <c r="K1812">
        <v>2</v>
      </c>
    </row>
    <row r="1813" spans="1:33" x14ac:dyDescent="0.25">
      <c r="K1813">
        <v>6</v>
      </c>
    </row>
    <row r="1814" spans="1:33" x14ac:dyDescent="0.25">
      <c r="K1814">
        <v>6</v>
      </c>
    </row>
    <row r="1815" spans="1:33" x14ac:dyDescent="0.25">
      <c r="K1815">
        <v>4</v>
      </c>
    </row>
    <row r="1817" spans="1:33" x14ac:dyDescent="0.25">
      <c r="A1817">
        <v>13201.27</v>
      </c>
      <c r="B1817" t="s">
        <v>2083</v>
      </c>
      <c r="C1817">
        <v>1000</v>
      </c>
      <c r="F1817" t="s">
        <v>4322</v>
      </c>
      <c r="G1817" t="s">
        <v>4322</v>
      </c>
      <c r="H1817" t="s">
        <v>4322</v>
      </c>
      <c r="I1817" t="s">
        <v>4577</v>
      </c>
      <c r="J1817" t="s">
        <v>4577</v>
      </c>
      <c r="K1817">
        <v>1</v>
      </c>
      <c r="L1817" t="s">
        <v>4788</v>
      </c>
      <c r="N1817" t="s">
        <v>7760</v>
      </c>
      <c r="O1817" t="s">
        <v>4788</v>
      </c>
      <c r="P1817" t="s">
        <v>7763</v>
      </c>
      <c r="Q1817" t="s">
        <v>2084</v>
      </c>
      <c r="R1817" t="s">
        <v>3963</v>
      </c>
      <c r="S1817" t="s">
        <v>4729</v>
      </c>
      <c r="T1817" t="s">
        <v>6477</v>
      </c>
      <c r="U1817" t="s">
        <v>6478</v>
      </c>
      <c r="V1817" t="s">
        <v>6479</v>
      </c>
      <c r="W1817" t="s">
        <v>6480</v>
      </c>
      <c r="X1817" t="s">
        <v>6481</v>
      </c>
      <c r="Y1817" t="s">
        <v>3689</v>
      </c>
    </row>
    <row r="1819" spans="1:33" x14ac:dyDescent="0.25">
      <c r="A1819">
        <v>779.71</v>
      </c>
      <c r="B1819" t="s">
        <v>1542</v>
      </c>
      <c r="C1819">
        <v>900</v>
      </c>
      <c r="D1819" t="s">
        <v>4675</v>
      </c>
      <c r="F1819" t="s">
        <v>4400</v>
      </c>
      <c r="G1819" t="s">
        <v>4400</v>
      </c>
      <c r="H1819" t="s">
        <v>6483</v>
      </c>
      <c r="I1819" t="s">
        <v>2093</v>
      </c>
      <c r="J1819" t="s">
        <v>6483</v>
      </c>
      <c r="K1819">
        <v>50</v>
      </c>
      <c r="L1819" t="s">
        <v>5885</v>
      </c>
      <c r="N1819" t="s">
        <v>7173</v>
      </c>
      <c r="O1819" t="s">
        <v>7182</v>
      </c>
      <c r="P1819" t="s">
        <v>7763</v>
      </c>
      <c r="Q1819" t="s">
        <v>2092</v>
      </c>
      <c r="R1819" t="s">
        <v>4193</v>
      </c>
      <c r="S1819" t="s">
        <v>3964</v>
      </c>
      <c r="T1819" t="s">
        <v>6343</v>
      </c>
      <c r="U1819" t="s">
        <v>6344</v>
      </c>
      <c r="V1819" t="s">
        <v>6482</v>
      </c>
      <c r="W1819" t="s">
        <v>6484</v>
      </c>
      <c r="X1819" t="s">
        <v>6485</v>
      </c>
      <c r="Y1819" t="s">
        <v>6361</v>
      </c>
      <c r="Z1819" t="s">
        <v>4194</v>
      </c>
      <c r="AA1819" t="s">
        <v>3964</v>
      </c>
      <c r="AB1819" t="s">
        <v>6343</v>
      </c>
      <c r="AC1819" t="s">
        <v>6344</v>
      </c>
      <c r="AD1819" t="s">
        <v>6482</v>
      </c>
      <c r="AE1819" t="s">
        <v>6484</v>
      </c>
      <c r="AF1819" t="s">
        <v>6485</v>
      </c>
      <c r="AG1819" t="s">
        <v>6486</v>
      </c>
    </row>
    <row r="1820" spans="1:33" x14ac:dyDescent="0.25">
      <c r="C1820">
        <v>900</v>
      </c>
      <c r="D1820" t="s">
        <v>4676</v>
      </c>
      <c r="F1820" t="s">
        <v>4400</v>
      </c>
      <c r="G1820" t="s">
        <v>4400</v>
      </c>
      <c r="H1820" t="s">
        <v>6483</v>
      </c>
      <c r="I1820" t="s">
        <v>2093</v>
      </c>
      <c r="J1820" t="s">
        <v>6483</v>
      </c>
      <c r="K1820">
        <v>125</v>
      </c>
    </row>
    <row r="1822" spans="1:33" x14ac:dyDescent="0.25">
      <c r="A1822">
        <v>719.8</v>
      </c>
      <c r="B1822" t="s">
        <v>1721</v>
      </c>
      <c r="C1822" t="s">
        <v>4686</v>
      </c>
      <c r="D1822">
        <v>2</v>
      </c>
      <c r="F1822" t="s">
        <v>4578</v>
      </c>
      <c r="G1822" t="s">
        <v>4578</v>
      </c>
      <c r="H1822" t="s">
        <v>4579</v>
      </c>
      <c r="I1822" t="s">
        <v>4301</v>
      </c>
      <c r="J1822" t="s">
        <v>4579</v>
      </c>
      <c r="K1822">
        <v>50</v>
      </c>
      <c r="L1822" t="s">
        <v>5885</v>
      </c>
      <c r="N1822" t="s">
        <v>7178</v>
      </c>
      <c r="O1822" t="s">
        <v>7182</v>
      </c>
      <c r="P1822" t="s">
        <v>7763</v>
      </c>
      <c r="Q1822" t="s">
        <v>2097</v>
      </c>
      <c r="R1822" t="s">
        <v>4195</v>
      </c>
      <c r="S1822" t="s">
        <v>3993</v>
      </c>
      <c r="T1822" t="s">
        <v>6487</v>
      </c>
      <c r="U1822" t="s">
        <v>6488</v>
      </c>
      <c r="V1822" t="s">
        <v>6489</v>
      </c>
      <c r="W1822" t="s">
        <v>6126</v>
      </c>
      <c r="X1822" t="s">
        <v>6490</v>
      </c>
      <c r="Y1822" t="s">
        <v>6361</v>
      </c>
    </row>
    <row r="1824" spans="1:33" x14ac:dyDescent="0.25">
      <c r="A1824">
        <v>6761.68</v>
      </c>
      <c r="B1824" t="s">
        <v>1542</v>
      </c>
      <c r="C1824">
        <v>900</v>
      </c>
      <c r="D1824" t="s">
        <v>4675</v>
      </c>
      <c r="F1824" t="s">
        <v>4400</v>
      </c>
      <c r="G1824" t="s">
        <v>4400</v>
      </c>
      <c r="H1824" t="s">
        <v>4580</v>
      </c>
      <c r="I1824" t="s">
        <v>4581</v>
      </c>
      <c r="J1824" t="s">
        <v>4580</v>
      </c>
      <c r="K1824">
        <v>4</v>
      </c>
      <c r="L1824" t="s">
        <v>5885</v>
      </c>
      <c r="N1824" t="s">
        <v>7173</v>
      </c>
      <c r="O1824" t="s">
        <v>7182</v>
      </c>
      <c r="P1824" t="s">
        <v>7763</v>
      </c>
      <c r="Q1824" t="s">
        <v>2101</v>
      </c>
      <c r="R1824" t="s">
        <v>4193</v>
      </c>
      <c r="S1824" t="s">
        <v>3964</v>
      </c>
      <c r="T1824" t="s">
        <v>6343</v>
      </c>
      <c r="U1824" t="s">
        <v>6344</v>
      </c>
      <c r="V1824" t="s">
        <v>6491</v>
      </c>
      <c r="W1824" t="s">
        <v>6492</v>
      </c>
      <c r="X1824" t="s">
        <v>6493</v>
      </c>
      <c r="Y1824" t="s">
        <v>3690</v>
      </c>
    </row>
    <row r="1826" spans="1:45" x14ac:dyDescent="0.25">
      <c r="A1826">
        <v>3420.83</v>
      </c>
      <c r="B1826" t="s">
        <v>1542</v>
      </c>
      <c r="C1826">
        <v>750</v>
      </c>
      <c r="D1826" t="s">
        <v>4675</v>
      </c>
      <c r="F1826" t="s">
        <v>4400</v>
      </c>
      <c r="G1826" t="s">
        <v>4400</v>
      </c>
      <c r="H1826" t="s">
        <v>6495</v>
      </c>
      <c r="I1826" t="s">
        <v>4581</v>
      </c>
      <c r="J1826" t="s">
        <v>6495</v>
      </c>
      <c r="K1826">
        <v>12</v>
      </c>
      <c r="L1826" t="s">
        <v>5885</v>
      </c>
      <c r="N1826" t="s">
        <v>7173</v>
      </c>
      <c r="O1826" t="s">
        <v>7182</v>
      </c>
      <c r="P1826" t="s">
        <v>7763</v>
      </c>
      <c r="Q1826" t="s">
        <v>2105</v>
      </c>
      <c r="R1826" t="s">
        <v>4193</v>
      </c>
      <c r="S1826" t="s">
        <v>3934</v>
      </c>
      <c r="T1826" t="s">
        <v>6343</v>
      </c>
      <c r="U1826" t="s">
        <v>6344</v>
      </c>
      <c r="V1826" t="s">
        <v>6494</v>
      </c>
      <c r="W1826" t="s">
        <v>6492</v>
      </c>
      <c r="X1826" t="s">
        <v>6496</v>
      </c>
      <c r="Y1826" t="s">
        <v>3691</v>
      </c>
      <c r="Z1826" t="s">
        <v>4193</v>
      </c>
      <c r="AA1826" t="s">
        <v>3965</v>
      </c>
      <c r="AB1826" t="s">
        <v>6343</v>
      </c>
      <c r="AC1826" t="s">
        <v>6344</v>
      </c>
      <c r="AD1826" t="s">
        <v>6497</v>
      </c>
      <c r="AE1826" t="s">
        <v>6492</v>
      </c>
      <c r="AF1826" t="s">
        <v>6499</v>
      </c>
      <c r="AG1826" t="s">
        <v>6500</v>
      </c>
      <c r="AH1826" t="s">
        <v>6343</v>
      </c>
      <c r="AI1826" t="s">
        <v>6344</v>
      </c>
      <c r="AJ1826" t="s">
        <v>6501</v>
      </c>
      <c r="AK1826" t="s">
        <v>6492</v>
      </c>
      <c r="AL1826" t="s">
        <v>6503</v>
      </c>
      <c r="AM1826" t="s">
        <v>3692</v>
      </c>
    </row>
    <row r="1827" spans="1:45" x14ac:dyDescent="0.25">
      <c r="C1827">
        <v>700</v>
      </c>
      <c r="D1827" t="s">
        <v>4675</v>
      </c>
      <c r="F1827" t="s">
        <v>4400</v>
      </c>
      <c r="G1827" t="s">
        <v>4400</v>
      </c>
      <c r="H1827" t="s">
        <v>6498</v>
      </c>
      <c r="I1827" t="s">
        <v>4581</v>
      </c>
      <c r="J1827" t="s">
        <v>6498</v>
      </c>
      <c r="K1827">
        <v>104</v>
      </c>
    </row>
    <row r="1828" spans="1:45" x14ac:dyDescent="0.25">
      <c r="F1828" t="s">
        <v>4400</v>
      </c>
      <c r="G1828" t="s">
        <v>4400</v>
      </c>
      <c r="H1828" t="s">
        <v>6502</v>
      </c>
      <c r="I1828" t="s">
        <v>4581</v>
      </c>
      <c r="J1828" t="s">
        <v>6502</v>
      </c>
      <c r="K1828">
        <v>2</v>
      </c>
    </row>
    <row r="1830" spans="1:45" x14ac:dyDescent="0.25">
      <c r="A1830">
        <v>88.16</v>
      </c>
      <c r="B1830" t="s">
        <v>1542</v>
      </c>
      <c r="C1830">
        <v>700</v>
      </c>
      <c r="D1830" t="s">
        <v>4675</v>
      </c>
      <c r="F1830" t="s">
        <v>4400</v>
      </c>
      <c r="G1830" t="s">
        <v>4400</v>
      </c>
      <c r="H1830" t="s">
        <v>4585</v>
      </c>
      <c r="I1830" t="s">
        <v>4586</v>
      </c>
      <c r="J1830" t="s">
        <v>4585</v>
      </c>
      <c r="K1830">
        <v>15</v>
      </c>
      <c r="L1830" t="s">
        <v>5885</v>
      </c>
      <c r="N1830" t="s">
        <v>7173</v>
      </c>
      <c r="O1830" t="s">
        <v>7182</v>
      </c>
      <c r="P1830" t="s">
        <v>7763</v>
      </c>
      <c r="Q1830" t="s">
        <v>2107</v>
      </c>
      <c r="R1830" t="s">
        <v>4193</v>
      </c>
      <c r="S1830" t="s">
        <v>3965</v>
      </c>
      <c r="T1830" t="s">
        <v>6343</v>
      </c>
      <c r="U1830" t="s">
        <v>6344</v>
      </c>
      <c r="V1830" t="s">
        <v>6504</v>
      </c>
      <c r="W1830" t="s">
        <v>6505</v>
      </c>
      <c r="X1830" t="s">
        <v>6506</v>
      </c>
      <c r="Y1830" t="s">
        <v>4626</v>
      </c>
    </row>
    <row r="1832" spans="1:45" x14ac:dyDescent="0.25">
      <c r="A1832">
        <v>1175.97</v>
      </c>
      <c r="B1832" t="s">
        <v>1542</v>
      </c>
      <c r="C1832">
        <v>700</v>
      </c>
      <c r="D1832" t="s">
        <v>4675</v>
      </c>
      <c r="F1832" t="s">
        <v>4400</v>
      </c>
      <c r="G1832" t="s">
        <v>4400</v>
      </c>
      <c r="H1832" t="s">
        <v>6508</v>
      </c>
      <c r="I1832" t="s">
        <v>4581</v>
      </c>
      <c r="J1832" t="s">
        <v>6508</v>
      </c>
      <c r="K1832">
        <v>1</v>
      </c>
      <c r="L1832" t="s">
        <v>5885</v>
      </c>
      <c r="N1832" t="s">
        <v>7173</v>
      </c>
      <c r="O1832" t="s">
        <v>7182</v>
      </c>
      <c r="P1832" t="s">
        <v>7763</v>
      </c>
      <c r="Q1832" t="s">
        <v>2111</v>
      </c>
      <c r="R1832" t="s">
        <v>4193</v>
      </c>
      <c r="S1832" t="s">
        <v>3965</v>
      </c>
      <c r="T1832" t="s">
        <v>6343</v>
      </c>
      <c r="U1832" t="s">
        <v>6344</v>
      </c>
      <c r="V1832" t="s">
        <v>6507</v>
      </c>
      <c r="W1832" t="s">
        <v>6492</v>
      </c>
      <c r="X1832" t="s">
        <v>6509</v>
      </c>
      <c r="Y1832" t="s">
        <v>3689</v>
      </c>
      <c r="Z1832" t="s">
        <v>6343</v>
      </c>
      <c r="AA1832" t="s">
        <v>6344</v>
      </c>
      <c r="AB1832" t="s">
        <v>6510</v>
      </c>
      <c r="AC1832" t="s">
        <v>6492</v>
      </c>
      <c r="AD1832" t="s">
        <v>6511</v>
      </c>
      <c r="AE1832" t="s">
        <v>6361</v>
      </c>
      <c r="AF1832" t="s">
        <v>4196</v>
      </c>
      <c r="AG1832" t="s">
        <v>3966</v>
      </c>
      <c r="AH1832" t="s">
        <v>6343</v>
      </c>
      <c r="AI1832" t="s">
        <v>6344</v>
      </c>
      <c r="AJ1832" t="s">
        <v>6512</v>
      </c>
      <c r="AK1832" t="s">
        <v>6492</v>
      </c>
      <c r="AL1832" t="s">
        <v>6513</v>
      </c>
      <c r="AM1832" t="s">
        <v>6361</v>
      </c>
      <c r="AN1832" t="s">
        <v>6343</v>
      </c>
      <c r="AO1832" t="s">
        <v>6344</v>
      </c>
      <c r="AP1832" t="s">
        <v>6514</v>
      </c>
      <c r="AQ1832" t="s">
        <v>6492</v>
      </c>
      <c r="AR1832" t="s">
        <v>6515</v>
      </c>
      <c r="AS1832" t="s">
        <v>6361</v>
      </c>
    </row>
    <row r="1833" spans="1:45" x14ac:dyDescent="0.25">
      <c r="F1833" t="s">
        <v>4400</v>
      </c>
      <c r="G1833" t="s">
        <v>4400</v>
      </c>
      <c r="H1833" t="s">
        <v>4588</v>
      </c>
      <c r="I1833" t="s">
        <v>4581</v>
      </c>
      <c r="J1833" t="s">
        <v>4588</v>
      </c>
      <c r="K1833">
        <v>50</v>
      </c>
    </row>
    <row r="1834" spans="1:45" x14ac:dyDescent="0.25">
      <c r="C1834">
        <v>600</v>
      </c>
      <c r="D1834" t="s">
        <v>4677</v>
      </c>
      <c r="F1834" t="s">
        <v>4400</v>
      </c>
      <c r="G1834" t="s">
        <v>4400</v>
      </c>
      <c r="H1834" t="s">
        <v>4589</v>
      </c>
      <c r="I1834" t="s">
        <v>4581</v>
      </c>
      <c r="J1834" t="s">
        <v>4589</v>
      </c>
      <c r="K1834">
        <v>50</v>
      </c>
    </row>
    <row r="1835" spans="1:45" x14ac:dyDescent="0.25">
      <c r="F1835" t="s">
        <v>4400</v>
      </c>
      <c r="G1835" t="s">
        <v>4400</v>
      </c>
      <c r="H1835" t="s">
        <v>4590</v>
      </c>
      <c r="I1835" t="s">
        <v>4581</v>
      </c>
      <c r="J1835" t="s">
        <v>4590</v>
      </c>
      <c r="K1835">
        <v>50</v>
      </c>
    </row>
    <row r="1837" spans="1:45" x14ac:dyDescent="0.25">
      <c r="A1837">
        <v>147.78</v>
      </c>
      <c r="B1837" t="s">
        <v>1542</v>
      </c>
      <c r="C1837">
        <v>700</v>
      </c>
      <c r="D1837" t="s">
        <v>4675</v>
      </c>
      <c r="F1837" t="s">
        <v>4400</v>
      </c>
      <c r="G1837" t="s">
        <v>4400</v>
      </c>
      <c r="H1837" t="s">
        <v>4591</v>
      </c>
      <c r="I1837" t="s">
        <v>4404</v>
      </c>
      <c r="J1837" t="s">
        <v>4591</v>
      </c>
      <c r="K1837">
        <v>4</v>
      </c>
      <c r="L1837" t="s">
        <v>5885</v>
      </c>
      <c r="N1837" t="s">
        <v>7173</v>
      </c>
      <c r="O1837" t="s">
        <v>7182</v>
      </c>
      <c r="P1837" t="s">
        <v>7763</v>
      </c>
      <c r="Q1837" t="s">
        <v>2115</v>
      </c>
      <c r="R1837" t="s">
        <v>4193</v>
      </c>
      <c r="S1837" t="s">
        <v>3965</v>
      </c>
      <c r="T1837" t="s">
        <v>6343</v>
      </c>
      <c r="U1837" t="s">
        <v>6344</v>
      </c>
      <c r="V1837" t="s">
        <v>6516</v>
      </c>
      <c r="W1837" t="s">
        <v>6517</v>
      </c>
      <c r="X1837" t="s">
        <v>6518</v>
      </c>
      <c r="Y1837" t="s">
        <v>3690</v>
      </c>
      <c r="Z1837" t="s">
        <v>4193</v>
      </c>
      <c r="AA1837" t="s">
        <v>3964</v>
      </c>
      <c r="AB1837" t="s">
        <v>6343</v>
      </c>
      <c r="AC1837" t="s">
        <v>6344</v>
      </c>
      <c r="AD1837" t="s">
        <v>6519</v>
      </c>
      <c r="AE1837" t="s">
        <v>6517</v>
      </c>
      <c r="AF1837" t="s">
        <v>6520</v>
      </c>
      <c r="AG1837" t="s">
        <v>3692</v>
      </c>
    </row>
    <row r="1838" spans="1:45" x14ac:dyDescent="0.25">
      <c r="C1838">
        <v>900</v>
      </c>
      <c r="D1838" t="s">
        <v>4675</v>
      </c>
      <c r="F1838" t="s">
        <v>4400</v>
      </c>
      <c r="G1838" t="s">
        <v>4400</v>
      </c>
      <c r="H1838" t="s">
        <v>4592</v>
      </c>
      <c r="I1838" t="s">
        <v>4404</v>
      </c>
      <c r="J1838" t="s">
        <v>4592</v>
      </c>
      <c r="K1838">
        <v>2</v>
      </c>
    </row>
    <row r="1840" spans="1:45" x14ac:dyDescent="0.25">
      <c r="A1840">
        <v>869.81</v>
      </c>
      <c r="B1840" t="s">
        <v>2123</v>
      </c>
      <c r="C1840">
        <v>160</v>
      </c>
      <c r="E1840" t="s">
        <v>7666</v>
      </c>
      <c r="L1840" t="s">
        <v>5885</v>
      </c>
      <c r="N1840" t="s">
        <v>7176</v>
      </c>
      <c r="O1840" t="s">
        <v>7176</v>
      </c>
      <c r="P1840" t="s">
        <v>7760</v>
      </c>
      <c r="Q1840" t="s">
        <v>7110</v>
      </c>
      <c r="R1840" t="s">
        <v>7461</v>
      </c>
      <c r="S1840" t="s">
        <v>5454</v>
      </c>
      <c r="T1840" t="s">
        <v>7462</v>
      </c>
      <c r="U1840" t="s">
        <v>5336</v>
      </c>
    </row>
    <row r="1841" spans="1:33" x14ac:dyDescent="0.25">
      <c r="A1841">
        <v>362.87</v>
      </c>
      <c r="B1841" t="s">
        <v>575</v>
      </c>
      <c r="C1841">
        <v>400</v>
      </c>
      <c r="E1841" t="s">
        <v>7667</v>
      </c>
      <c r="L1841" t="s">
        <v>5885</v>
      </c>
      <c r="N1841" t="s">
        <v>7173</v>
      </c>
      <c r="O1841" t="s">
        <v>7184</v>
      </c>
      <c r="P1841" t="s">
        <v>7760</v>
      </c>
      <c r="Q1841" t="s">
        <v>7111</v>
      </c>
      <c r="R1841" t="s">
        <v>7463</v>
      </c>
      <c r="S1841" t="s">
        <v>3902</v>
      </c>
      <c r="T1841" t="s">
        <v>5356</v>
      </c>
    </row>
    <row r="1842" spans="1:33" x14ac:dyDescent="0.25">
      <c r="A1842">
        <v>670.76</v>
      </c>
      <c r="B1842" t="s">
        <v>575</v>
      </c>
      <c r="C1842">
        <v>500</v>
      </c>
      <c r="E1842" t="s">
        <v>7668</v>
      </c>
      <c r="L1842" t="s">
        <v>5885</v>
      </c>
      <c r="N1842" t="s">
        <v>7173</v>
      </c>
      <c r="O1842" t="s">
        <v>7184</v>
      </c>
      <c r="P1842" t="s">
        <v>7760</v>
      </c>
      <c r="Q1842" t="s">
        <v>7112</v>
      </c>
      <c r="R1842" t="s">
        <v>7464</v>
      </c>
      <c r="S1842" t="s">
        <v>3950</v>
      </c>
      <c r="T1842" t="s">
        <v>5123</v>
      </c>
    </row>
    <row r="1843" spans="1:33" x14ac:dyDescent="0.25">
      <c r="A1843">
        <v>221.02</v>
      </c>
      <c r="B1843" t="s">
        <v>575</v>
      </c>
      <c r="C1843">
        <v>305</v>
      </c>
      <c r="E1843" t="s">
        <v>7669</v>
      </c>
      <c r="L1843" t="s">
        <v>5885</v>
      </c>
      <c r="N1843" t="s">
        <v>7173</v>
      </c>
      <c r="O1843" t="s">
        <v>7184</v>
      </c>
      <c r="P1843" t="s">
        <v>7760</v>
      </c>
      <c r="Q1843" t="s">
        <v>7113</v>
      </c>
      <c r="R1843" t="s">
        <v>7465</v>
      </c>
      <c r="S1843" t="s">
        <v>5352</v>
      </c>
      <c r="T1843" t="s">
        <v>5356</v>
      </c>
    </row>
    <row r="1844" spans="1:33" x14ac:dyDescent="0.25">
      <c r="A1844">
        <v>656.63</v>
      </c>
      <c r="B1844" t="s">
        <v>2129</v>
      </c>
      <c r="C1844">
        <v>63</v>
      </c>
      <c r="E1844" t="s">
        <v>7670</v>
      </c>
      <c r="L1844" t="s">
        <v>5885</v>
      </c>
      <c r="N1844" t="s">
        <v>7176</v>
      </c>
      <c r="O1844" t="s">
        <v>7176</v>
      </c>
      <c r="P1844" t="s">
        <v>7760</v>
      </c>
      <c r="Q1844" t="s">
        <v>7114</v>
      </c>
      <c r="R1844" t="s">
        <v>7462</v>
      </c>
      <c r="S1844" t="s">
        <v>5336</v>
      </c>
      <c r="T1844" t="s">
        <v>7466</v>
      </c>
      <c r="U1844" t="s">
        <v>5271</v>
      </c>
    </row>
    <row r="1845" spans="1:33" x14ac:dyDescent="0.25">
      <c r="A1845">
        <v>679.24</v>
      </c>
      <c r="B1845" t="s">
        <v>2123</v>
      </c>
      <c r="C1845">
        <v>63</v>
      </c>
      <c r="E1845" t="s">
        <v>7245</v>
      </c>
      <c r="L1845" t="s">
        <v>5885</v>
      </c>
      <c r="N1845" t="s">
        <v>7176</v>
      </c>
      <c r="O1845" t="s">
        <v>7176</v>
      </c>
      <c r="P1845" t="s">
        <v>7760</v>
      </c>
      <c r="Q1845" t="s">
        <v>7115</v>
      </c>
      <c r="R1845" t="s">
        <v>7467</v>
      </c>
      <c r="S1845" t="s">
        <v>5336</v>
      </c>
    </row>
    <row r="1846" spans="1:33" x14ac:dyDescent="0.25">
      <c r="A1846">
        <v>291</v>
      </c>
      <c r="B1846" t="s">
        <v>575</v>
      </c>
      <c r="C1846">
        <v>160</v>
      </c>
      <c r="E1846" t="s">
        <v>7221</v>
      </c>
      <c r="L1846" t="s">
        <v>5885</v>
      </c>
      <c r="N1846" t="s">
        <v>7173</v>
      </c>
      <c r="O1846" t="s">
        <v>7184</v>
      </c>
      <c r="P1846" t="s">
        <v>7760</v>
      </c>
      <c r="Q1846" t="s">
        <v>7116</v>
      </c>
      <c r="R1846" t="s">
        <v>7468</v>
      </c>
      <c r="S1846" t="s">
        <v>5455</v>
      </c>
      <c r="T1846" t="s">
        <v>3910</v>
      </c>
    </row>
    <row r="1847" spans="1:33" x14ac:dyDescent="0.25">
      <c r="A1847">
        <v>299.81</v>
      </c>
      <c r="B1847" t="s">
        <v>2129</v>
      </c>
      <c r="C1847">
        <v>63</v>
      </c>
      <c r="E1847" t="s">
        <v>7245</v>
      </c>
      <c r="L1847" t="s">
        <v>5885</v>
      </c>
      <c r="N1847" t="s">
        <v>7176</v>
      </c>
      <c r="O1847" t="s">
        <v>7176</v>
      </c>
      <c r="P1847" t="s">
        <v>7760</v>
      </c>
      <c r="Q1847" t="s">
        <v>7117</v>
      </c>
      <c r="R1847" t="s">
        <v>7467</v>
      </c>
      <c r="S1847" t="s">
        <v>5336</v>
      </c>
    </row>
    <row r="1848" spans="1:33" x14ac:dyDescent="0.25">
      <c r="A1848">
        <v>398</v>
      </c>
      <c r="B1848" t="s">
        <v>1542</v>
      </c>
      <c r="C1848">
        <v>16</v>
      </c>
      <c r="E1848" t="s">
        <v>7225</v>
      </c>
      <c r="L1848" t="s">
        <v>5885</v>
      </c>
      <c r="N1848" t="s">
        <v>7180</v>
      </c>
      <c r="O1848" t="s">
        <v>7180</v>
      </c>
      <c r="P1848" t="s">
        <v>7760</v>
      </c>
      <c r="Q1848" t="s">
        <v>7118</v>
      </c>
      <c r="R1848" t="s">
        <v>7469</v>
      </c>
      <c r="S1848" t="s">
        <v>5456</v>
      </c>
    </row>
    <row r="1849" spans="1:33" x14ac:dyDescent="0.25">
      <c r="A1849">
        <v>648.80999999999995</v>
      </c>
      <c r="B1849" t="s">
        <v>575</v>
      </c>
      <c r="C1849">
        <v>160</v>
      </c>
      <c r="E1849" t="s">
        <v>7671</v>
      </c>
      <c r="L1849" t="s">
        <v>5885</v>
      </c>
      <c r="N1849" t="s">
        <v>7173</v>
      </c>
      <c r="O1849" t="s">
        <v>7184</v>
      </c>
      <c r="P1849" t="s">
        <v>7760</v>
      </c>
      <c r="Q1849" t="s">
        <v>7119</v>
      </c>
      <c r="R1849" t="s">
        <v>7470</v>
      </c>
      <c r="S1849" t="s">
        <v>5455</v>
      </c>
      <c r="T1849" t="s">
        <v>3910</v>
      </c>
    </row>
    <row r="1850" spans="1:33" x14ac:dyDescent="0.25">
      <c r="A1850">
        <v>517.04999999999995</v>
      </c>
      <c r="B1850" t="s">
        <v>2140</v>
      </c>
      <c r="C1850">
        <v>35</v>
      </c>
      <c r="E1850" t="s">
        <v>7666</v>
      </c>
      <c r="L1850" t="s">
        <v>5885</v>
      </c>
      <c r="N1850" t="s">
        <v>7176</v>
      </c>
      <c r="O1850" t="s">
        <v>7176</v>
      </c>
      <c r="P1850" t="s">
        <v>7760</v>
      </c>
      <c r="Q1850" t="s">
        <v>7120</v>
      </c>
      <c r="R1850" t="s">
        <v>7461</v>
      </c>
      <c r="S1850" t="s">
        <v>5457</v>
      </c>
    </row>
    <row r="1851" spans="1:33" x14ac:dyDescent="0.25">
      <c r="A1851">
        <v>300</v>
      </c>
      <c r="B1851" t="s">
        <v>2142</v>
      </c>
      <c r="C1851">
        <v>25</v>
      </c>
      <c r="E1851" t="s">
        <v>3087</v>
      </c>
      <c r="L1851" t="s">
        <v>5885</v>
      </c>
      <c r="N1851" t="s">
        <v>7178</v>
      </c>
      <c r="O1851" t="s">
        <v>7178</v>
      </c>
      <c r="P1851" t="s">
        <v>7760</v>
      </c>
      <c r="Q1851" t="s">
        <v>7121</v>
      </c>
      <c r="R1851" t="s">
        <v>7471</v>
      </c>
      <c r="S1851" t="s">
        <v>5458</v>
      </c>
    </row>
    <row r="1852" spans="1:33" x14ac:dyDescent="0.25">
      <c r="A1852">
        <v>2452</v>
      </c>
      <c r="B1852" t="s">
        <v>2142</v>
      </c>
      <c r="C1852">
        <v>10</v>
      </c>
      <c r="E1852" t="s">
        <v>3087</v>
      </c>
      <c r="L1852" t="s">
        <v>5885</v>
      </c>
      <c r="N1852" t="s">
        <v>7178</v>
      </c>
      <c r="O1852" t="s">
        <v>7178</v>
      </c>
      <c r="P1852" t="s">
        <v>7760</v>
      </c>
      <c r="Q1852" t="s">
        <v>7122</v>
      </c>
      <c r="R1852" t="s">
        <v>7471</v>
      </c>
      <c r="S1852" t="s">
        <v>5459</v>
      </c>
      <c r="T1852" t="s">
        <v>7471</v>
      </c>
      <c r="U1852" t="s">
        <v>5460</v>
      </c>
      <c r="V1852" t="s">
        <v>7472</v>
      </c>
      <c r="W1852" t="s">
        <v>5374</v>
      </c>
      <c r="X1852" t="s">
        <v>7473</v>
      </c>
      <c r="Y1852" t="s">
        <v>5460</v>
      </c>
      <c r="Z1852" t="s">
        <v>7474</v>
      </c>
      <c r="AA1852" t="s">
        <v>5459</v>
      </c>
    </row>
    <row r="1853" spans="1:33" x14ac:dyDescent="0.25">
      <c r="A1853">
        <v>2757</v>
      </c>
      <c r="B1853" t="s">
        <v>2147</v>
      </c>
      <c r="C1853">
        <v>50</v>
      </c>
      <c r="E1853" t="s">
        <v>7672</v>
      </c>
      <c r="L1853" t="s">
        <v>5885</v>
      </c>
      <c r="N1853" t="s">
        <v>7178</v>
      </c>
      <c r="O1853" t="s">
        <v>7178</v>
      </c>
      <c r="P1853" t="s">
        <v>7760</v>
      </c>
      <c r="Q1853" t="s">
        <v>7123</v>
      </c>
      <c r="R1853" t="s">
        <v>7475</v>
      </c>
      <c r="S1853" t="s">
        <v>5460</v>
      </c>
      <c r="T1853" t="s">
        <v>7468</v>
      </c>
      <c r="U1853" t="s">
        <v>5460</v>
      </c>
      <c r="V1853" t="s">
        <v>7471</v>
      </c>
      <c r="W1853" t="s">
        <v>5458</v>
      </c>
      <c r="X1853" t="s">
        <v>7473</v>
      </c>
      <c r="Y1853" t="s">
        <v>5460</v>
      </c>
      <c r="Z1853" t="s">
        <v>7471</v>
      </c>
      <c r="AA1853" t="s">
        <v>5461</v>
      </c>
      <c r="AB1853" t="s">
        <v>7474</v>
      </c>
      <c r="AC1853" t="s">
        <v>5461</v>
      </c>
      <c r="AD1853" t="s">
        <v>7473</v>
      </c>
      <c r="AE1853" t="s">
        <v>5345</v>
      </c>
      <c r="AF1853" t="s">
        <v>7474</v>
      </c>
      <c r="AG1853" t="s">
        <v>5459</v>
      </c>
    </row>
    <row r="1854" spans="1:33" x14ac:dyDescent="0.25">
      <c r="A1854">
        <v>240</v>
      </c>
      <c r="B1854" t="s">
        <v>2150</v>
      </c>
      <c r="C1854">
        <v>100</v>
      </c>
      <c r="E1854" t="s">
        <v>7250</v>
      </c>
      <c r="L1854" t="s">
        <v>5885</v>
      </c>
      <c r="N1854" t="s">
        <v>7176</v>
      </c>
      <c r="O1854" t="s">
        <v>7176</v>
      </c>
      <c r="P1854" t="s">
        <v>7760</v>
      </c>
      <c r="Q1854" t="s">
        <v>7124</v>
      </c>
      <c r="R1854" t="s">
        <v>7466</v>
      </c>
      <c r="S1854" t="s">
        <v>5271</v>
      </c>
    </row>
    <row r="1855" spans="1:33" x14ac:dyDescent="0.25">
      <c r="A1855">
        <v>834.4</v>
      </c>
      <c r="B1855" t="s">
        <v>2142</v>
      </c>
      <c r="C1855">
        <v>250</v>
      </c>
      <c r="E1855" t="s">
        <v>7673</v>
      </c>
      <c r="L1855" t="s">
        <v>5885</v>
      </c>
      <c r="N1855" t="s">
        <v>7178</v>
      </c>
      <c r="O1855" t="s">
        <v>7178</v>
      </c>
      <c r="P1855" t="s">
        <v>7760</v>
      </c>
      <c r="Q1855" t="s">
        <v>7125</v>
      </c>
      <c r="R1855" t="s">
        <v>7476</v>
      </c>
      <c r="S1855" t="s">
        <v>5374</v>
      </c>
      <c r="T1855" t="s">
        <v>7477</v>
      </c>
      <c r="U1855" t="s">
        <v>5374</v>
      </c>
    </row>
    <row r="1856" spans="1:33" x14ac:dyDescent="0.25">
      <c r="A1856">
        <v>160</v>
      </c>
      <c r="B1856" t="s">
        <v>2153</v>
      </c>
      <c r="C1856">
        <v>50</v>
      </c>
      <c r="E1856" t="s">
        <v>7221</v>
      </c>
      <c r="L1856" t="s">
        <v>5885</v>
      </c>
      <c r="N1856" t="s">
        <v>7178</v>
      </c>
      <c r="O1856" t="s">
        <v>7178</v>
      </c>
      <c r="P1856" t="s">
        <v>7760</v>
      </c>
      <c r="Q1856" t="s">
        <v>7126</v>
      </c>
      <c r="R1856" t="s">
        <v>7468</v>
      </c>
      <c r="S1856" t="s">
        <v>5460</v>
      </c>
    </row>
    <row r="1857" spans="1:275" x14ac:dyDescent="0.25">
      <c r="A1857">
        <v>2.87</v>
      </c>
      <c r="B1857" t="s">
        <v>1542</v>
      </c>
      <c r="C1857">
        <v>35</v>
      </c>
      <c r="D1857">
        <v>7</v>
      </c>
      <c r="L1857" t="s">
        <v>5885</v>
      </c>
      <c r="N1857" t="s">
        <v>7180</v>
      </c>
      <c r="O1857" t="s">
        <v>7180</v>
      </c>
      <c r="P1857" t="s">
        <v>7760</v>
      </c>
      <c r="Q1857" t="s">
        <v>2160</v>
      </c>
      <c r="R1857" t="s">
        <v>5462</v>
      </c>
      <c r="S1857" t="s">
        <v>6869</v>
      </c>
    </row>
    <row r="1858" spans="1:275" x14ac:dyDescent="0.25">
      <c r="A1858">
        <v>11666.69</v>
      </c>
      <c r="B1858" t="s">
        <v>967</v>
      </c>
      <c r="C1858">
        <v>24</v>
      </c>
      <c r="F1858" t="s">
        <v>5136</v>
      </c>
      <c r="G1858" t="s">
        <v>5136</v>
      </c>
      <c r="J1858" t="s">
        <v>5464</v>
      </c>
      <c r="K1858">
        <v>176</v>
      </c>
      <c r="L1858" t="s">
        <v>5885</v>
      </c>
      <c r="N1858" t="s">
        <v>7177</v>
      </c>
      <c r="O1858" t="s">
        <v>7184</v>
      </c>
      <c r="P1858" t="s">
        <v>7760</v>
      </c>
      <c r="Q1858" t="s">
        <v>2164</v>
      </c>
      <c r="R1858" t="s">
        <v>5463</v>
      </c>
      <c r="S1858" t="s">
        <v>6259</v>
      </c>
      <c r="T1858" t="s">
        <v>6260</v>
      </c>
      <c r="U1858" t="s">
        <v>6521</v>
      </c>
      <c r="V1858" t="s">
        <v>6522</v>
      </c>
    </row>
    <row r="1860" spans="1:275" x14ac:dyDescent="0.25">
      <c r="A1860">
        <v>10723.88</v>
      </c>
      <c r="B1860" t="s">
        <v>575</v>
      </c>
      <c r="C1860">
        <v>230</v>
      </c>
      <c r="F1860" t="s">
        <v>4542</v>
      </c>
      <c r="G1860" t="s">
        <v>4542</v>
      </c>
      <c r="H1860" t="s">
        <v>4301</v>
      </c>
      <c r="I1860" t="s">
        <v>4301</v>
      </c>
      <c r="J1860" t="s">
        <v>5465</v>
      </c>
      <c r="K1860">
        <v>4</v>
      </c>
      <c r="L1860" t="s">
        <v>4788</v>
      </c>
      <c r="N1860" t="s">
        <v>7760</v>
      </c>
      <c r="O1860" t="s">
        <v>7182</v>
      </c>
      <c r="P1860" t="s">
        <v>7760</v>
      </c>
      <c r="Q1860" t="s">
        <v>7127</v>
      </c>
      <c r="R1860" t="s">
        <v>4966</v>
      </c>
      <c r="S1860" t="s">
        <v>6118</v>
      </c>
      <c r="T1860" t="s">
        <v>6119</v>
      </c>
      <c r="U1860" t="s">
        <v>5888</v>
      </c>
      <c r="V1860" t="s">
        <v>6126</v>
      </c>
      <c r="W1860" t="s">
        <v>6523</v>
      </c>
      <c r="X1860" t="s">
        <v>3690</v>
      </c>
    </row>
    <row r="1862" spans="1:275" x14ac:dyDescent="0.25">
      <c r="A1862">
        <v>10263.23</v>
      </c>
      <c r="B1862" t="s">
        <v>2178</v>
      </c>
      <c r="C1862">
        <v>380</v>
      </c>
      <c r="E1862" t="s">
        <v>7250</v>
      </c>
      <c r="F1862" t="s">
        <v>5467</v>
      </c>
      <c r="G1862" t="s">
        <v>5467</v>
      </c>
      <c r="J1862" t="s">
        <v>5468</v>
      </c>
      <c r="K1862">
        <v>25000</v>
      </c>
      <c r="L1862" t="s">
        <v>5885</v>
      </c>
      <c r="N1862" t="s">
        <v>7173</v>
      </c>
      <c r="O1862" t="s">
        <v>7184</v>
      </c>
      <c r="P1862" t="s">
        <v>7763</v>
      </c>
      <c r="Q1862" t="s">
        <v>2179</v>
      </c>
      <c r="R1862" t="s">
        <v>7478</v>
      </c>
      <c r="S1862" t="s">
        <v>5466</v>
      </c>
      <c r="T1862" t="s">
        <v>6524</v>
      </c>
      <c r="U1862" t="s">
        <v>6525</v>
      </c>
      <c r="V1862" t="s">
        <v>6526</v>
      </c>
      <c r="W1862" t="s">
        <v>6527</v>
      </c>
      <c r="X1862" t="s">
        <v>6524</v>
      </c>
      <c r="Y1862" t="s">
        <v>6525</v>
      </c>
      <c r="Z1862" t="s">
        <v>6528</v>
      </c>
      <c r="AA1862" t="s">
        <v>6529</v>
      </c>
      <c r="AB1862" t="s">
        <v>6524</v>
      </c>
      <c r="AC1862" t="s">
        <v>6525</v>
      </c>
      <c r="AD1862" t="s">
        <v>6530</v>
      </c>
      <c r="AE1862" t="s">
        <v>6531</v>
      </c>
      <c r="AF1862" t="s">
        <v>6524</v>
      </c>
      <c r="AG1862" t="s">
        <v>6525</v>
      </c>
      <c r="AH1862" t="s">
        <v>6532</v>
      </c>
      <c r="AI1862" t="s">
        <v>6533</v>
      </c>
      <c r="AJ1862" t="s">
        <v>6524</v>
      </c>
      <c r="AK1862" t="s">
        <v>6525</v>
      </c>
      <c r="AL1862" t="s">
        <v>6534</v>
      </c>
      <c r="AM1862" t="s">
        <v>6298</v>
      </c>
      <c r="AN1862" t="s">
        <v>6524</v>
      </c>
      <c r="AO1862" t="s">
        <v>6525</v>
      </c>
      <c r="AP1862" t="s">
        <v>6535</v>
      </c>
      <c r="AQ1862" t="s">
        <v>6536</v>
      </c>
      <c r="AR1862" t="s">
        <v>6524</v>
      </c>
      <c r="AS1862" t="s">
        <v>6525</v>
      </c>
      <c r="AT1862" t="s">
        <v>6537</v>
      </c>
      <c r="AU1862" t="s">
        <v>6533</v>
      </c>
      <c r="AV1862" t="s">
        <v>6524</v>
      </c>
      <c r="AW1862" t="s">
        <v>6525</v>
      </c>
      <c r="AX1862" t="s">
        <v>6538</v>
      </c>
      <c r="AY1862" t="s">
        <v>6539</v>
      </c>
      <c r="AZ1862" t="s">
        <v>6524</v>
      </c>
      <c r="BA1862" t="s">
        <v>6525</v>
      </c>
      <c r="BB1862" t="s">
        <v>6540</v>
      </c>
      <c r="BC1862" t="s">
        <v>6541</v>
      </c>
      <c r="BD1862" t="s">
        <v>6524</v>
      </c>
      <c r="BE1862" t="s">
        <v>6525</v>
      </c>
      <c r="BF1862" t="s">
        <v>6542</v>
      </c>
      <c r="BG1862" t="s">
        <v>6541</v>
      </c>
      <c r="BH1862" t="s">
        <v>6524</v>
      </c>
      <c r="BI1862" t="s">
        <v>6525</v>
      </c>
      <c r="BJ1862" t="s">
        <v>6543</v>
      </c>
      <c r="BK1862" t="s">
        <v>6539</v>
      </c>
      <c r="BL1862" t="s">
        <v>6524</v>
      </c>
      <c r="BM1862" t="s">
        <v>6525</v>
      </c>
      <c r="BN1862" t="s">
        <v>6544</v>
      </c>
      <c r="BO1862" t="s">
        <v>6536</v>
      </c>
      <c r="BP1862" t="s">
        <v>6524</v>
      </c>
      <c r="BQ1862" t="s">
        <v>6525</v>
      </c>
      <c r="BR1862" t="s">
        <v>6545</v>
      </c>
      <c r="BS1862" t="s">
        <v>6546</v>
      </c>
      <c r="BT1862" t="s">
        <v>6524</v>
      </c>
      <c r="BU1862" t="s">
        <v>6525</v>
      </c>
      <c r="BV1862" t="s">
        <v>6547</v>
      </c>
      <c r="BW1862" t="s">
        <v>6548</v>
      </c>
      <c r="BX1862" t="s">
        <v>6524</v>
      </c>
      <c r="BY1862" t="s">
        <v>6525</v>
      </c>
      <c r="BZ1862" t="s">
        <v>6549</v>
      </c>
      <c r="CA1862" t="s">
        <v>6548</v>
      </c>
      <c r="CB1862" t="s">
        <v>6524</v>
      </c>
      <c r="CC1862" t="s">
        <v>6525</v>
      </c>
      <c r="CD1862" t="s">
        <v>6550</v>
      </c>
      <c r="CE1862" t="s">
        <v>6551</v>
      </c>
      <c r="CF1862" t="s">
        <v>6524</v>
      </c>
      <c r="CG1862" t="s">
        <v>6525</v>
      </c>
      <c r="CH1862" t="s">
        <v>6552</v>
      </c>
      <c r="CI1862" t="s">
        <v>6553</v>
      </c>
      <c r="CJ1862" t="s">
        <v>6524</v>
      </c>
      <c r="CK1862" t="s">
        <v>6525</v>
      </c>
      <c r="CL1862" t="s">
        <v>6554</v>
      </c>
      <c r="CM1862" t="s">
        <v>6555</v>
      </c>
      <c r="CN1862" t="s">
        <v>6524</v>
      </c>
      <c r="CO1862" t="s">
        <v>6525</v>
      </c>
      <c r="CP1862" t="s">
        <v>6556</v>
      </c>
      <c r="CQ1862" t="s">
        <v>6557</v>
      </c>
      <c r="CR1862" t="s">
        <v>6524</v>
      </c>
      <c r="CS1862" t="s">
        <v>6525</v>
      </c>
      <c r="CT1862" t="s">
        <v>6558</v>
      </c>
      <c r="CU1862" t="s">
        <v>6559</v>
      </c>
      <c r="CV1862" t="s">
        <v>6524</v>
      </c>
      <c r="CW1862" t="s">
        <v>6525</v>
      </c>
      <c r="CX1862" t="s">
        <v>6560</v>
      </c>
      <c r="CY1862" t="s">
        <v>6536</v>
      </c>
      <c r="CZ1862" t="s">
        <v>6524</v>
      </c>
      <c r="DA1862" t="s">
        <v>6525</v>
      </c>
      <c r="DB1862" t="s">
        <v>6561</v>
      </c>
      <c r="DC1862" t="s">
        <v>6562</v>
      </c>
      <c r="DD1862" t="s">
        <v>6524</v>
      </c>
      <c r="DE1862" t="s">
        <v>6525</v>
      </c>
      <c r="DF1862" t="s">
        <v>6563</v>
      </c>
      <c r="DG1862" t="s">
        <v>6562</v>
      </c>
      <c r="DH1862" t="s">
        <v>6524</v>
      </c>
      <c r="DI1862" t="s">
        <v>6525</v>
      </c>
      <c r="DJ1862" t="s">
        <v>6564</v>
      </c>
      <c r="DK1862" t="s">
        <v>6565</v>
      </c>
      <c r="DL1862" t="s">
        <v>6524</v>
      </c>
      <c r="DM1862" t="s">
        <v>6525</v>
      </c>
      <c r="DN1862" t="s">
        <v>6566</v>
      </c>
      <c r="DO1862" t="s">
        <v>6298</v>
      </c>
      <c r="DP1862" t="s">
        <v>6524</v>
      </c>
      <c r="DQ1862" t="s">
        <v>6525</v>
      </c>
      <c r="DR1862" t="s">
        <v>6567</v>
      </c>
      <c r="DS1862" t="s">
        <v>6568</v>
      </c>
      <c r="DT1862" t="s">
        <v>6524</v>
      </c>
      <c r="DU1862" t="s">
        <v>6525</v>
      </c>
      <c r="DV1862" t="s">
        <v>6569</v>
      </c>
      <c r="DW1862" t="s">
        <v>6570</v>
      </c>
      <c r="DX1862" t="s">
        <v>6524</v>
      </c>
      <c r="DY1862" t="s">
        <v>6525</v>
      </c>
      <c r="DZ1862" t="s">
        <v>6571</v>
      </c>
      <c r="EA1862" t="s">
        <v>6568</v>
      </c>
      <c r="EB1862" t="s">
        <v>6524</v>
      </c>
      <c r="EC1862" t="s">
        <v>6525</v>
      </c>
      <c r="ED1862" t="s">
        <v>6572</v>
      </c>
      <c r="EE1862" t="s">
        <v>6573</v>
      </c>
      <c r="EF1862" t="s">
        <v>6524</v>
      </c>
      <c r="EG1862" t="s">
        <v>6525</v>
      </c>
      <c r="EH1862" t="s">
        <v>6574</v>
      </c>
      <c r="EI1862" t="s">
        <v>6575</v>
      </c>
      <c r="EJ1862" t="s">
        <v>6524</v>
      </c>
      <c r="EK1862" t="s">
        <v>6525</v>
      </c>
      <c r="EL1862" t="s">
        <v>6576</v>
      </c>
      <c r="EM1862" t="s">
        <v>6533</v>
      </c>
      <c r="EN1862" t="s">
        <v>6524</v>
      </c>
      <c r="EO1862" t="s">
        <v>6525</v>
      </c>
      <c r="EP1862" t="s">
        <v>6577</v>
      </c>
      <c r="EQ1862" t="s">
        <v>6298</v>
      </c>
      <c r="ER1862" t="s">
        <v>6524</v>
      </c>
      <c r="ES1862" t="s">
        <v>6525</v>
      </c>
      <c r="ET1862" t="s">
        <v>6578</v>
      </c>
      <c r="EU1862" t="s">
        <v>6562</v>
      </c>
      <c r="EV1862" t="s">
        <v>6524</v>
      </c>
      <c r="EW1862" t="s">
        <v>6525</v>
      </c>
      <c r="EX1862" t="s">
        <v>6579</v>
      </c>
      <c r="EY1862" t="s">
        <v>6546</v>
      </c>
      <c r="EZ1862" t="s">
        <v>6524</v>
      </c>
      <c r="FA1862" t="s">
        <v>6525</v>
      </c>
      <c r="FB1862" t="s">
        <v>6580</v>
      </c>
      <c r="FC1862" t="s">
        <v>6581</v>
      </c>
      <c r="FD1862" t="s">
        <v>6524</v>
      </c>
      <c r="FE1862" t="s">
        <v>6525</v>
      </c>
      <c r="FF1862" t="s">
        <v>6582</v>
      </c>
      <c r="FG1862" t="s">
        <v>6583</v>
      </c>
      <c r="FH1862" t="s">
        <v>6524</v>
      </c>
      <c r="FI1862" t="s">
        <v>6525</v>
      </c>
      <c r="FJ1862" t="s">
        <v>6584</v>
      </c>
      <c r="FK1862" t="s">
        <v>6575</v>
      </c>
      <c r="FL1862" t="s">
        <v>6524</v>
      </c>
      <c r="FM1862" t="s">
        <v>6525</v>
      </c>
      <c r="FN1862" t="s">
        <v>6585</v>
      </c>
      <c r="FO1862" t="s">
        <v>6586</v>
      </c>
      <c r="FP1862" t="s">
        <v>6524</v>
      </c>
      <c r="FQ1862" t="s">
        <v>6525</v>
      </c>
      <c r="FR1862" t="s">
        <v>6587</v>
      </c>
      <c r="FS1862" t="s">
        <v>6546</v>
      </c>
      <c r="FT1862" t="s">
        <v>6524</v>
      </c>
      <c r="FU1862" t="s">
        <v>6525</v>
      </c>
      <c r="FV1862" t="s">
        <v>6588</v>
      </c>
      <c r="FW1862" t="s">
        <v>6575</v>
      </c>
      <c r="FX1862" t="s">
        <v>6524</v>
      </c>
      <c r="FY1862" t="s">
        <v>6525</v>
      </c>
      <c r="FZ1862" t="s">
        <v>6589</v>
      </c>
      <c r="GA1862" t="s">
        <v>6546</v>
      </c>
      <c r="GB1862" t="s">
        <v>6524</v>
      </c>
      <c r="GC1862" t="s">
        <v>6525</v>
      </c>
      <c r="GD1862" t="s">
        <v>6590</v>
      </c>
      <c r="GE1862" t="s">
        <v>6575</v>
      </c>
      <c r="GF1862" t="s">
        <v>6524</v>
      </c>
      <c r="GG1862" t="s">
        <v>6525</v>
      </c>
      <c r="GH1862" t="s">
        <v>6591</v>
      </c>
      <c r="GI1862" t="s">
        <v>6298</v>
      </c>
      <c r="GJ1862" t="s">
        <v>6524</v>
      </c>
      <c r="GK1862" t="s">
        <v>6525</v>
      </c>
      <c r="GL1862" t="s">
        <v>6592</v>
      </c>
      <c r="GM1862" t="s">
        <v>6593</v>
      </c>
      <c r="GN1862" t="s">
        <v>6524</v>
      </c>
      <c r="GO1862" t="s">
        <v>6525</v>
      </c>
      <c r="GP1862" t="s">
        <v>6594</v>
      </c>
      <c r="GQ1862" t="s">
        <v>6562</v>
      </c>
      <c r="GR1862" t="s">
        <v>6524</v>
      </c>
      <c r="GS1862" t="s">
        <v>6525</v>
      </c>
      <c r="GT1862" t="s">
        <v>6595</v>
      </c>
      <c r="GU1862" t="s">
        <v>6562</v>
      </c>
      <c r="GV1862" t="s">
        <v>6524</v>
      </c>
      <c r="GW1862" t="s">
        <v>6525</v>
      </c>
      <c r="GX1862" t="s">
        <v>6596</v>
      </c>
      <c r="GY1862" t="s">
        <v>6555</v>
      </c>
      <c r="GZ1862" t="s">
        <v>6524</v>
      </c>
      <c r="HA1862" t="s">
        <v>6525</v>
      </c>
      <c r="HB1862" t="s">
        <v>6597</v>
      </c>
      <c r="HC1862" t="s">
        <v>6598</v>
      </c>
      <c r="HD1862" t="s">
        <v>6524</v>
      </c>
      <c r="HE1862" t="s">
        <v>6525</v>
      </c>
      <c r="HF1862" t="s">
        <v>6599</v>
      </c>
      <c r="HG1862" t="s">
        <v>6600</v>
      </c>
      <c r="HH1862" t="s">
        <v>6524</v>
      </c>
      <c r="HI1862" t="s">
        <v>6525</v>
      </c>
      <c r="HJ1862" t="s">
        <v>6601</v>
      </c>
      <c r="HK1862" t="s">
        <v>6602</v>
      </c>
      <c r="HL1862" t="s">
        <v>6524</v>
      </c>
      <c r="HM1862" t="s">
        <v>6525</v>
      </c>
      <c r="HN1862" t="s">
        <v>6603</v>
      </c>
      <c r="HO1862" t="s">
        <v>6531</v>
      </c>
      <c r="HP1862" t="s">
        <v>6524</v>
      </c>
      <c r="HQ1862" t="s">
        <v>6525</v>
      </c>
      <c r="HR1862" t="s">
        <v>6604</v>
      </c>
      <c r="HS1862" t="s">
        <v>6551</v>
      </c>
      <c r="HT1862" t="s">
        <v>6524</v>
      </c>
      <c r="HU1862" t="s">
        <v>6525</v>
      </c>
      <c r="HV1862" t="s">
        <v>6605</v>
      </c>
      <c r="HW1862" t="s">
        <v>6606</v>
      </c>
      <c r="HX1862" t="s">
        <v>6524</v>
      </c>
      <c r="HY1862" t="s">
        <v>6525</v>
      </c>
      <c r="HZ1862" t="s">
        <v>6607</v>
      </c>
      <c r="IA1862" t="s">
        <v>6551</v>
      </c>
      <c r="IB1862" t="s">
        <v>6524</v>
      </c>
      <c r="IC1862" t="s">
        <v>6525</v>
      </c>
      <c r="ID1862" t="s">
        <v>6608</v>
      </c>
      <c r="IE1862" t="s">
        <v>6546</v>
      </c>
      <c r="IF1862" t="s">
        <v>6524</v>
      </c>
      <c r="IG1862" t="s">
        <v>6525</v>
      </c>
      <c r="IH1862" t="s">
        <v>6609</v>
      </c>
      <c r="II1862" t="s">
        <v>6610</v>
      </c>
      <c r="IJ1862" t="s">
        <v>6524</v>
      </c>
      <c r="IK1862" t="s">
        <v>6525</v>
      </c>
      <c r="IL1862" t="s">
        <v>6611</v>
      </c>
      <c r="IM1862" t="s">
        <v>6612</v>
      </c>
      <c r="IN1862" t="s">
        <v>6524</v>
      </c>
      <c r="IO1862" t="s">
        <v>6525</v>
      </c>
      <c r="IP1862" t="s">
        <v>6613</v>
      </c>
      <c r="IQ1862" t="s">
        <v>6614</v>
      </c>
      <c r="IR1862" t="s">
        <v>6524</v>
      </c>
      <c r="IS1862" t="s">
        <v>6525</v>
      </c>
      <c r="IT1862" t="s">
        <v>6615</v>
      </c>
      <c r="IU1862" t="s">
        <v>6616</v>
      </c>
      <c r="IV1862" t="s">
        <v>6524</v>
      </c>
      <c r="IW1862" t="s">
        <v>6525</v>
      </c>
      <c r="IX1862" t="s">
        <v>6617</v>
      </c>
      <c r="IY1862" t="s">
        <v>6610</v>
      </c>
      <c r="IZ1862" t="s">
        <v>6524</v>
      </c>
      <c r="JA1862" t="s">
        <v>6525</v>
      </c>
      <c r="JB1862" t="s">
        <v>6618</v>
      </c>
      <c r="JC1862" t="s">
        <v>6619</v>
      </c>
      <c r="JD1862" t="s">
        <v>6524</v>
      </c>
      <c r="JE1862" t="s">
        <v>6525</v>
      </c>
      <c r="JF1862" t="s">
        <v>6620</v>
      </c>
      <c r="JG1862" t="s">
        <v>6621</v>
      </c>
      <c r="JH1862" t="s">
        <v>6524</v>
      </c>
      <c r="JI1862" t="s">
        <v>6525</v>
      </c>
      <c r="JJ1862" t="s">
        <v>6622</v>
      </c>
      <c r="JK1862" t="s">
        <v>6623</v>
      </c>
      <c r="JL1862" t="s">
        <v>6524</v>
      </c>
      <c r="JM1862" t="s">
        <v>6525</v>
      </c>
      <c r="JN1862" t="s">
        <v>6624</v>
      </c>
      <c r="JO1862" t="s">
        <v>6129</v>
      </c>
    </row>
    <row r="1863" spans="1:275" x14ac:dyDescent="0.25">
      <c r="F1863" t="s">
        <v>5467</v>
      </c>
      <c r="G1863" t="s">
        <v>5467</v>
      </c>
      <c r="J1863" t="s">
        <v>5469</v>
      </c>
      <c r="K1863">
        <v>12500</v>
      </c>
    </row>
    <row r="1864" spans="1:275" x14ac:dyDescent="0.25">
      <c r="F1864" t="s">
        <v>5467</v>
      </c>
      <c r="G1864" t="s">
        <v>5467</v>
      </c>
      <c r="J1864" t="s">
        <v>5470</v>
      </c>
      <c r="K1864">
        <v>20000</v>
      </c>
    </row>
    <row r="1865" spans="1:275" x14ac:dyDescent="0.25">
      <c r="F1865" t="s">
        <v>5467</v>
      </c>
      <c r="G1865" t="s">
        <v>5467</v>
      </c>
      <c r="J1865" t="s">
        <v>5471</v>
      </c>
      <c r="K1865">
        <v>26000</v>
      </c>
    </row>
    <row r="1866" spans="1:275" x14ac:dyDescent="0.25">
      <c r="F1866" t="s">
        <v>5467</v>
      </c>
      <c r="G1866" t="s">
        <v>5467</v>
      </c>
      <c r="J1866" t="s">
        <v>5472</v>
      </c>
      <c r="K1866">
        <v>24000</v>
      </c>
    </row>
    <row r="1867" spans="1:275" x14ac:dyDescent="0.25">
      <c r="F1867" t="s">
        <v>5467</v>
      </c>
      <c r="G1867" t="s">
        <v>5467</v>
      </c>
      <c r="J1867" t="s">
        <v>5473</v>
      </c>
      <c r="K1867">
        <v>16800</v>
      </c>
    </row>
    <row r="1868" spans="1:275" x14ac:dyDescent="0.25">
      <c r="F1868" t="s">
        <v>5467</v>
      </c>
      <c r="G1868" t="s">
        <v>5467</v>
      </c>
      <c r="J1868" t="s">
        <v>5474</v>
      </c>
      <c r="K1868">
        <v>26000</v>
      </c>
    </row>
    <row r="1869" spans="1:275" x14ac:dyDescent="0.25">
      <c r="F1869" t="s">
        <v>5467</v>
      </c>
      <c r="G1869" t="s">
        <v>5467</v>
      </c>
      <c r="J1869" t="s">
        <v>5475</v>
      </c>
      <c r="K1869">
        <v>8000</v>
      </c>
    </row>
    <row r="1870" spans="1:275" x14ac:dyDescent="0.25">
      <c r="F1870" t="s">
        <v>5467</v>
      </c>
      <c r="G1870" t="s">
        <v>5467</v>
      </c>
      <c r="J1870" t="s">
        <v>5476</v>
      </c>
      <c r="K1870">
        <v>13200</v>
      </c>
    </row>
    <row r="1871" spans="1:275" x14ac:dyDescent="0.25">
      <c r="F1871" t="s">
        <v>5467</v>
      </c>
      <c r="G1871" t="s">
        <v>5467</v>
      </c>
      <c r="J1871" t="s">
        <v>5477</v>
      </c>
      <c r="K1871">
        <v>13200</v>
      </c>
    </row>
    <row r="1872" spans="1:275" x14ac:dyDescent="0.25">
      <c r="F1872" t="s">
        <v>5467</v>
      </c>
      <c r="G1872" t="s">
        <v>5467</v>
      </c>
      <c r="J1872" t="s">
        <v>5478</v>
      </c>
      <c r="K1872">
        <v>8000</v>
      </c>
    </row>
    <row r="1873" spans="6:11" x14ac:dyDescent="0.25">
      <c r="F1873" t="s">
        <v>5467</v>
      </c>
      <c r="G1873" t="s">
        <v>5467</v>
      </c>
      <c r="J1873" t="s">
        <v>5479</v>
      </c>
      <c r="K1873">
        <v>16800</v>
      </c>
    </row>
    <row r="1874" spans="6:11" x14ac:dyDescent="0.25">
      <c r="F1874" t="s">
        <v>5467</v>
      </c>
      <c r="G1874" t="s">
        <v>5467</v>
      </c>
      <c r="J1874" t="s">
        <v>5480</v>
      </c>
      <c r="K1874">
        <v>5600</v>
      </c>
    </row>
    <row r="1875" spans="6:11" x14ac:dyDescent="0.25">
      <c r="F1875" t="s">
        <v>5467</v>
      </c>
      <c r="G1875" t="s">
        <v>5467</v>
      </c>
      <c r="J1875" t="s">
        <v>5481</v>
      </c>
      <c r="K1875">
        <v>100000</v>
      </c>
    </row>
    <row r="1876" spans="6:11" x14ac:dyDescent="0.25">
      <c r="F1876" t="s">
        <v>5467</v>
      </c>
      <c r="G1876" t="s">
        <v>5467</v>
      </c>
      <c r="J1876" t="s">
        <v>5482</v>
      </c>
      <c r="K1876">
        <v>100000</v>
      </c>
    </row>
    <row r="1877" spans="6:11" x14ac:dyDescent="0.25">
      <c r="F1877" t="s">
        <v>5467</v>
      </c>
      <c r="G1877" t="s">
        <v>5467</v>
      </c>
      <c r="J1877" t="s">
        <v>5483</v>
      </c>
      <c r="K1877">
        <v>13000</v>
      </c>
    </row>
    <row r="1878" spans="6:11" x14ac:dyDescent="0.25">
      <c r="F1878" t="s">
        <v>5467</v>
      </c>
      <c r="G1878" t="s">
        <v>5467</v>
      </c>
      <c r="J1878" t="s">
        <v>5484</v>
      </c>
      <c r="K1878">
        <v>12000</v>
      </c>
    </row>
    <row r="1879" spans="6:11" x14ac:dyDescent="0.25">
      <c r="F1879" t="s">
        <v>5467</v>
      </c>
      <c r="G1879" t="s">
        <v>5467</v>
      </c>
      <c r="J1879" t="s">
        <v>5485</v>
      </c>
      <c r="K1879">
        <v>54000</v>
      </c>
    </row>
    <row r="1880" spans="6:11" x14ac:dyDescent="0.25">
      <c r="F1880" t="s">
        <v>5467</v>
      </c>
      <c r="G1880" t="s">
        <v>5467</v>
      </c>
      <c r="J1880" t="s">
        <v>5486</v>
      </c>
      <c r="K1880">
        <v>32500</v>
      </c>
    </row>
    <row r="1881" spans="6:11" x14ac:dyDescent="0.25">
      <c r="F1881" t="s">
        <v>5467</v>
      </c>
      <c r="G1881" t="s">
        <v>5467</v>
      </c>
      <c r="J1881" t="s">
        <v>5487</v>
      </c>
      <c r="K1881">
        <v>32000</v>
      </c>
    </row>
    <row r="1882" spans="6:11" x14ac:dyDescent="0.25">
      <c r="F1882" t="s">
        <v>5467</v>
      </c>
      <c r="G1882" t="s">
        <v>5467</v>
      </c>
      <c r="J1882" t="s">
        <v>5488</v>
      </c>
      <c r="K1882">
        <v>16800</v>
      </c>
    </row>
    <row r="1883" spans="6:11" x14ac:dyDescent="0.25">
      <c r="F1883" t="s">
        <v>5467</v>
      </c>
      <c r="G1883" t="s">
        <v>5467</v>
      </c>
      <c r="J1883" t="s">
        <v>5489</v>
      </c>
      <c r="K1883">
        <v>11200</v>
      </c>
    </row>
    <row r="1884" spans="6:11" x14ac:dyDescent="0.25">
      <c r="F1884" t="s">
        <v>5467</v>
      </c>
      <c r="G1884" t="s">
        <v>5467</v>
      </c>
      <c r="J1884" t="s">
        <v>5490</v>
      </c>
      <c r="K1884">
        <v>11200</v>
      </c>
    </row>
    <row r="1885" spans="6:11" x14ac:dyDescent="0.25">
      <c r="F1885" t="s">
        <v>5467</v>
      </c>
      <c r="G1885" t="s">
        <v>5467</v>
      </c>
      <c r="J1885" t="s">
        <v>5491</v>
      </c>
      <c r="K1885">
        <v>1920</v>
      </c>
    </row>
    <row r="1886" spans="6:11" x14ac:dyDescent="0.25">
      <c r="F1886" t="s">
        <v>5467</v>
      </c>
      <c r="G1886" t="s">
        <v>5467</v>
      </c>
      <c r="J1886" t="s">
        <v>5492</v>
      </c>
      <c r="K1886">
        <v>24000</v>
      </c>
    </row>
    <row r="1887" spans="6:11" x14ac:dyDescent="0.25">
      <c r="F1887" t="s">
        <v>5467</v>
      </c>
      <c r="G1887" t="s">
        <v>5467</v>
      </c>
      <c r="J1887" t="s">
        <v>5493</v>
      </c>
      <c r="K1887">
        <v>50000</v>
      </c>
    </row>
    <row r="1888" spans="6:11" x14ac:dyDescent="0.25">
      <c r="F1888" t="s">
        <v>5467</v>
      </c>
      <c r="G1888" t="s">
        <v>5467</v>
      </c>
      <c r="J1888" t="s">
        <v>5494</v>
      </c>
      <c r="K1888">
        <v>200000</v>
      </c>
    </row>
    <row r="1889" spans="6:11" x14ac:dyDescent="0.25">
      <c r="F1889" t="s">
        <v>5467</v>
      </c>
      <c r="G1889" t="s">
        <v>5467</v>
      </c>
      <c r="J1889" t="s">
        <v>5495</v>
      </c>
      <c r="K1889">
        <v>50000</v>
      </c>
    </row>
    <row r="1890" spans="6:11" x14ac:dyDescent="0.25">
      <c r="F1890" t="s">
        <v>5467</v>
      </c>
      <c r="G1890" t="s">
        <v>5467</v>
      </c>
      <c r="J1890" t="s">
        <v>5496</v>
      </c>
      <c r="K1890">
        <v>30800</v>
      </c>
    </row>
    <row r="1891" spans="6:11" x14ac:dyDescent="0.25">
      <c r="F1891" t="s">
        <v>5467</v>
      </c>
      <c r="G1891" t="s">
        <v>5467</v>
      </c>
      <c r="J1891" t="s">
        <v>5497</v>
      </c>
      <c r="K1891">
        <v>4800</v>
      </c>
    </row>
    <row r="1892" spans="6:11" x14ac:dyDescent="0.25">
      <c r="F1892" t="s">
        <v>5467</v>
      </c>
      <c r="G1892" t="s">
        <v>5467</v>
      </c>
      <c r="J1892" t="s">
        <v>5498</v>
      </c>
      <c r="K1892">
        <v>26000</v>
      </c>
    </row>
    <row r="1893" spans="6:11" x14ac:dyDescent="0.25">
      <c r="F1893" t="s">
        <v>5467</v>
      </c>
      <c r="G1893" t="s">
        <v>5467</v>
      </c>
      <c r="J1893" t="s">
        <v>5499</v>
      </c>
      <c r="K1893">
        <v>24000</v>
      </c>
    </row>
    <row r="1894" spans="6:11" x14ac:dyDescent="0.25">
      <c r="F1894" t="s">
        <v>5467</v>
      </c>
      <c r="G1894" t="s">
        <v>5467</v>
      </c>
      <c r="J1894" t="s">
        <v>5500</v>
      </c>
      <c r="K1894">
        <v>11200</v>
      </c>
    </row>
    <row r="1895" spans="6:11" x14ac:dyDescent="0.25">
      <c r="F1895" t="s">
        <v>5467</v>
      </c>
      <c r="G1895" t="s">
        <v>5467</v>
      </c>
      <c r="J1895" t="s">
        <v>5501</v>
      </c>
      <c r="K1895">
        <v>5600</v>
      </c>
    </row>
    <row r="1896" spans="6:11" x14ac:dyDescent="0.25">
      <c r="F1896" t="s">
        <v>5467</v>
      </c>
      <c r="G1896" t="s">
        <v>5467</v>
      </c>
      <c r="J1896" t="s">
        <v>5502</v>
      </c>
      <c r="K1896">
        <v>20400</v>
      </c>
    </row>
    <row r="1897" spans="6:11" x14ac:dyDescent="0.25">
      <c r="F1897" t="s">
        <v>5467</v>
      </c>
      <c r="G1897" t="s">
        <v>5467</v>
      </c>
      <c r="J1897" t="s">
        <v>5503</v>
      </c>
      <c r="K1897">
        <v>19600</v>
      </c>
    </row>
    <row r="1898" spans="6:11" x14ac:dyDescent="0.25">
      <c r="F1898" t="s">
        <v>5467</v>
      </c>
      <c r="G1898" t="s">
        <v>5467</v>
      </c>
      <c r="J1898" t="s">
        <v>5504</v>
      </c>
      <c r="K1898">
        <v>4800</v>
      </c>
    </row>
    <row r="1899" spans="6:11" x14ac:dyDescent="0.25">
      <c r="F1899" t="s">
        <v>5467</v>
      </c>
      <c r="G1899" t="s">
        <v>5467</v>
      </c>
      <c r="J1899" t="s">
        <v>5505</v>
      </c>
      <c r="K1899">
        <v>4000</v>
      </c>
    </row>
    <row r="1900" spans="6:11" x14ac:dyDescent="0.25">
      <c r="F1900" t="s">
        <v>5467</v>
      </c>
      <c r="G1900" t="s">
        <v>5467</v>
      </c>
      <c r="J1900" t="s">
        <v>5506</v>
      </c>
      <c r="K1900">
        <v>5600</v>
      </c>
    </row>
    <row r="1901" spans="6:11" x14ac:dyDescent="0.25">
      <c r="F1901" t="s">
        <v>5467</v>
      </c>
      <c r="G1901" t="s">
        <v>5467</v>
      </c>
      <c r="J1901" t="s">
        <v>5507</v>
      </c>
      <c r="K1901">
        <v>4800</v>
      </c>
    </row>
    <row r="1902" spans="6:11" x14ac:dyDescent="0.25">
      <c r="F1902" t="s">
        <v>5467</v>
      </c>
      <c r="G1902" t="s">
        <v>5467</v>
      </c>
      <c r="J1902" t="s">
        <v>5508</v>
      </c>
      <c r="K1902">
        <v>5600</v>
      </c>
    </row>
    <row r="1903" spans="6:11" x14ac:dyDescent="0.25">
      <c r="F1903" t="s">
        <v>5467</v>
      </c>
      <c r="G1903" t="s">
        <v>5467</v>
      </c>
      <c r="J1903" t="s">
        <v>5509</v>
      </c>
      <c r="K1903">
        <v>4800</v>
      </c>
    </row>
    <row r="1904" spans="6:11" x14ac:dyDescent="0.25">
      <c r="F1904" t="s">
        <v>5467</v>
      </c>
      <c r="G1904" t="s">
        <v>5467</v>
      </c>
      <c r="J1904" t="s">
        <v>5510</v>
      </c>
      <c r="K1904">
        <v>24000</v>
      </c>
    </row>
    <row r="1905" spans="6:11" x14ac:dyDescent="0.25">
      <c r="F1905" t="s">
        <v>5467</v>
      </c>
      <c r="G1905" t="s">
        <v>5467</v>
      </c>
      <c r="J1905" t="s">
        <v>5511</v>
      </c>
      <c r="K1905">
        <v>1400</v>
      </c>
    </row>
    <row r="1906" spans="6:11" x14ac:dyDescent="0.25">
      <c r="F1906" t="s">
        <v>5467</v>
      </c>
      <c r="G1906" t="s">
        <v>5467</v>
      </c>
      <c r="J1906" t="s">
        <v>5512</v>
      </c>
      <c r="K1906">
        <v>11200</v>
      </c>
    </row>
    <row r="1907" spans="6:11" x14ac:dyDescent="0.25">
      <c r="F1907" t="s">
        <v>5467</v>
      </c>
      <c r="G1907" t="s">
        <v>5467</v>
      </c>
      <c r="J1907" t="s">
        <v>5513</v>
      </c>
      <c r="K1907">
        <v>11200</v>
      </c>
    </row>
    <row r="1908" spans="6:11" x14ac:dyDescent="0.25">
      <c r="F1908" t="s">
        <v>5467</v>
      </c>
      <c r="G1908" t="s">
        <v>5467</v>
      </c>
      <c r="J1908" t="s">
        <v>5514</v>
      </c>
      <c r="K1908">
        <v>54000</v>
      </c>
    </row>
    <row r="1909" spans="6:11" x14ac:dyDescent="0.25">
      <c r="F1909" t="s">
        <v>5467</v>
      </c>
      <c r="G1909" t="s">
        <v>5467</v>
      </c>
      <c r="J1909" t="s">
        <v>5515</v>
      </c>
      <c r="K1909">
        <v>10800</v>
      </c>
    </row>
    <row r="1910" spans="6:11" x14ac:dyDescent="0.25">
      <c r="F1910" t="s">
        <v>5467</v>
      </c>
      <c r="G1910" t="s">
        <v>5467</v>
      </c>
      <c r="J1910" t="s">
        <v>5516</v>
      </c>
      <c r="K1910">
        <v>16000</v>
      </c>
    </row>
    <row r="1911" spans="6:11" x14ac:dyDescent="0.25">
      <c r="F1911" t="s">
        <v>5467</v>
      </c>
      <c r="G1911" t="s">
        <v>5467</v>
      </c>
      <c r="J1911" t="s">
        <v>5517</v>
      </c>
      <c r="K1911">
        <v>1800</v>
      </c>
    </row>
    <row r="1912" spans="6:11" x14ac:dyDescent="0.25">
      <c r="F1912" t="s">
        <v>5467</v>
      </c>
      <c r="G1912" t="s">
        <v>5467</v>
      </c>
      <c r="J1912" t="s">
        <v>5518</v>
      </c>
      <c r="K1912">
        <v>20000</v>
      </c>
    </row>
    <row r="1913" spans="6:11" x14ac:dyDescent="0.25">
      <c r="F1913" t="s">
        <v>5467</v>
      </c>
      <c r="G1913" t="s">
        <v>5467</v>
      </c>
      <c r="J1913" t="s">
        <v>5519</v>
      </c>
      <c r="K1913">
        <v>13000</v>
      </c>
    </row>
    <row r="1914" spans="6:11" x14ac:dyDescent="0.25">
      <c r="F1914" t="s">
        <v>5467</v>
      </c>
      <c r="G1914" t="s">
        <v>5467</v>
      </c>
      <c r="J1914" t="s">
        <v>5520</v>
      </c>
      <c r="K1914">
        <v>6000</v>
      </c>
    </row>
    <row r="1915" spans="6:11" x14ac:dyDescent="0.25">
      <c r="F1915" t="s">
        <v>5467</v>
      </c>
      <c r="G1915" t="s">
        <v>5467</v>
      </c>
      <c r="J1915" t="s">
        <v>5521</v>
      </c>
      <c r="K1915">
        <v>13000</v>
      </c>
    </row>
    <row r="1916" spans="6:11" x14ac:dyDescent="0.25">
      <c r="F1916" t="s">
        <v>5467</v>
      </c>
      <c r="G1916" t="s">
        <v>5467</v>
      </c>
      <c r="J1916" t="s">
        <v>5522</v>
      </c>
      <c r="K1916">
        <v>5600</v>
      </c>
    </row>
    <row r="1917" spans="6:11" x14ac:dyDescent="0.25">
      <c r="F1917" t="s">
        <v>5467</v>
      </c>
      <c r="G1917" t="s">
        <v>5467</v>
      </c>
      <c r="J1917" t="s">
        <v>5523</v>
      </c>
      <c r="K1917">
        <v>2112</v>
      </c>
    </row>
    <row r="1918" spans="6:11" x14ac:dyDescent="0.25">
      <c r="F1918" t="s">
        <v>5467</v>
      </c>
      <c r="G1918" t="s">
        <v>5467</v>
      </c>
      <c r="J1918" t="s">
        <v>5524</v>
      </c>
      <c r="K1918">
        <v>960</v>
      </c>
    </row>
    <row r="1919" spans="6:11" x14ac:dyDescent="0.25">
      <c r="F1919" t="s">
        <v>5467</v>
      </c>
      <c r="G1919" t="s">
        <v>5467</v>
      </c>
      <c r="J1919" t="s">
        <v>5525</v>
      </c>
      <c r="K1919">
        <v>10032</v>
      </c>
    </row>
    <row r="1920" spans="6:11" x14ac:dyDescent="0.25">
      <c r="F1920" t="s">
        <v>5467</v>
      </c>
      <c r="G1920" t="s">
        <v>5467</v>
      </c>
      <c r="J1920" t="s">
        <v>5526</v>
      </c>
      <c r="K1920">
        <v>1890</v>
      </c>
    </row>
    <row r="1921" spans="1:48" x14ac:dyDescent="0.25">
      <c r="F1921" t="s">
        <v>5467</v>
      </c>
      <c r="G1921" t="s">
        <v>5467</v>
      </c>
      <c r="J1921" t="s">
        <v>5527</v>
      </c>
      <c r="K1921">
        <v>2112</v>
      </c>
    </row>
    <row r="1922" spans="1:48" x14ac:dyDescent="0.25">
      <c r="F1922" t="s">
        <v>5467</v>
      </c>
      <c r="G1922" t="s">
        <v>5467</v>
      </c>
      <c r="J1922" t="s">
        <v>5528</v>
      </c>
      <c r="K1922">
        <v>10080</v>
      </c>
    </row>
    <row r="1923" spans="1:48" x14ac:dyDescent="0.25">
      <c r="F1923" t="s">
        <v>5467</v>
      </c>
      <c r="G1923" t="s">
        <v>5467</v>
      </c>
      <c r="J1923" t="s">
        <v>5529</v>
      </c>
      <c r="K1923">
        <v>576</v>
      </c>
    </row>
    <row r="1924" spans="1:48" x14ac:dyDescent="0.25">
      <c r="F1924" t="s">
        <v>5467</v>
      </c>
      <c r="G1924" t="s">
        <v>5467</v>
      </c>
      <c r="J1924" t="s">
        <v>5530</v>
      </c>
      <c r="K1924">
        <v>1456</v>
      </c>
    </row>
    <row r="1925" spans="1:48" x14ac:dyDescent="0.25">
      <c r="F1925" t="s">
        <v>5467</v>
      </c>
      <c r="G1925" t="s">
        <v>5467</v>
      </c>
      <c r="J1925" t="s">
        <v>5531</v>
      </c>
      <c r="K1925">
        <v>200</v>
      </c>
    </row>
    <row r="1927" spans="1:48" x14ac:dyDescent="0.25">
      <c r="A1927">
        <v>9402.6200000000008</v>
      </c>
      <c r="B1927" t="s">
        <v>2184</v>
      </c>
      <c r="C1927" t="s">
        <v>4687</v>
      </c>
      <c r="F1927" t="s">
        <v>6626</v>
      </c>
      <c r="G1927" t="s">
        <v>6628</v>
      </c>
      <c r="I1927" t="s">
        <v>6630</v>
      </c>
      <c r="K1927">
        <v>2</v>
      </c>
      <c r="L1927" t="s">
        <v>5885</v>
      </c>
      <c r="N1927" t="s">
        <v>7760</v>
      </c>
      <c r="O1927" t="s">
        <v>4788</v>
      </c>
      <c r="P1927" t="s">
        <v>7763</v>
      </c>
      <c r="Q1927" t="s">
        <v>2186</v>
      </c>
      <c r="R1927" t="s">
        <v>3994</v>
      </c>
      <c r="S1927" t="s">
        <v>6625</v>
      </c>
      <c r="T1927" t="s">
        <v>6627</v>
      </c>
      <c r="U1927" t="s">
        <v>6629</v>
      </c>
      <c r="V1927" t="s">
        <v>6631</v>
      </c>
      <c r="W1927" t="s">
        <v>3692</v>
      </c>
      <c r="X1927" t="s">
        <v>6625</v>
      </c>
      <c r="Y1927" t="s">
        <v>6627</v>
      </c>
      <c r="Z1927" t="s">
        <v>6629</v>
      </c>
      <c r="AA1927" t="s">
        <v>6631</v>
      </c>
      <c r="AB1927" t="s">
        <v>3692</v>
      </c>
      <c r="AC1927" t="s">
        <v>6625</v>
      </c>
      <c r="AD1927" t="s">
        <v>6627</v>
      </c>
      <c r="AE1927" t="s">
        <v>6629</v>
      </c>
      <c r="AF1927" t="s">
        <v>6631</v>
      </c>
      <c r="AG1927" t="s">
        <v>3690</v>
      </c>
      <c r="AH1927" t="s">
        <v>6625</v>
      </c>
      <c r="AI1927" t="s">
        <v>6627</v>
      </c>
      <c r="AJ1927" t="s">
        <v>6629</v>
      </c>
      <c r="AK1927" t="s">
        <v>6632</v>
      </c>
      <c r="AL1927" t="s">
        <v>3692</v>
      </c>
      <c r="AM1927" t="s">
        <v>6625</v>
      </c>
      <c r="AN1927" t="s">
        <v>6627</v>
      </c>
      <c r="AO1927" t="s">
        <v>6629</v>
      </c>
      <c r="AP1927" t="s">
        <v>6632</v>
      </c>
      <c r="AQ1927" t="s">
        <v>3692</v>
      </c>
      <c r="AR1927" t="s">
        <v>6625</v>
      </c>
      <c r="AS1927" t="s">
        <v>6627</v>
      </c>
      <c r="AT1927" t="s">
        <v>6629</v>
      </c>
      <c r="AU1927" t="s">
        <v>6632</v>
      </c>
      <c r="AV1927" t="s">
        <v>3690</v>
      </c>
    </row>
    <row r="1928" spans="1:48" x14ac:dyDescent="0.25">
      <c r="C1928">
        <v>480</v>
      </c>
      <c r="F1928" t="s">
        <v>6626</v>
      </c>
      <c r="G1928" t="s">
        <v>6628</v>
      </c>
      <c r="I1928" t="s">
        <v>6630</v>
      </c>
      <c r="K1928">
        <v>2</v>
      </c>
    </row>
    <row r="1929" spans="1:48" x14ac:dyDescent="0.25">
      <c r="C1929">
        <v>480</v>
      </c>
      <c r="F1929" t="s">
        <v>6626</v>
      </c>
      <c r="G1929" t="s">
        <v>6628</v>
      </c>
      <c r="I1929" t="s">
        <v>6630</v>
      </c>
      <c r="K1929">
        <v>4</v>
      </c>
    </row>
    <row r="1930" spans="1:48" x14ac:dyDescent="0.25">
      <c r="C1930">
        <v>525</v>
      </c>
      <c r="F1930" t="s">
        <v>6626</v>
      </c>
      <c r="G1930" t="s">
        <v>6628</v>
      </c>
      <c r="I1930" t="s">
        <v>6630</v>
      </c>
      <c r="K1930">
        <v>2</v>
      </c>
    </row>
    <row r="1931" spans="1:48" x14ac:dyDescent="0.25">
      <c r="C1931">
        <v>525</v>
      </c>
      <c r="F1931" t="s">
        <v>6626</v>
      </c>
      <c r="G1931" t="s">
        <v>6628</v>
      </c>
      <c r="I1931" t="s">
        <v>6630</v>
      </c>
      <c r="K1931">
        <v>2</v>
      </c>
    </row>
    <row r="1932" spans="1:48" x14ac:dyDescent="0.25">
      <c r="C1932">
        <v>525</v>
      </c>
      <c r="F1932" t="s">
        <v>6626</v>
      </c>
      <c r="G1932" t="s">
        <v>6628</v>
      </c>
      <c r="I1932" t="s">
        <v>6630</v>
      </c>
      <c r="K1932">
        <v>4</v>
      </c>
    </row>
    <row r="1934" spans="1:48" x14ac:dyDescent="0.25">
      <c r="A1934">
        <v>5391.83</v>
      </c>
      <c r="B1934" t="s">
        <v>2192</v>
      </c>
      <c r="D1934">
        <v>15</v>
      </c>
      <c r="E1934" t="s">
        <v>7248</v>
      </c>
      <c r="L1934" t="s">
        <v>5885</v>
      </c>
      <c r="N1934" t="s">
        <v>7760</v>
      </c>
      <c r="O1934" t="s">
        <v>7182</v>
      </c>
      <c r="P1934" t="s">
        <v>7760</v>
      </c>
      <c r="Q1934" t="s">
        <v>2194</v>
      </c>
      <c r="R1934" t="s">
        <v>7540</v>
      </c>
      <c r="S1934" t="s">
        <v>5532</v>
      </c>
      <c r="T1934" t="s">
        <v>5533</v>
      </c>
    </row>
    <row r="1935" spans="1:48" x14ac:dyDescent="0.25">
      <c r="A1935">
        <v>170.68</v>
      </c>
      <c r="B1935" t="s">
        <v>2192</v>
      </c>
      <c r="D1935">
        <v>15</v>
      </c>
      <c r="L1935" t="s">
        <v>5885</v>
      </c>
      <c r="N1935" t="s">
        <v>7760</v>
      </c>
      <c r="O1935" t="s">
        <v>7182</v>
      </c>
      <c r="P1935" t="s">
        <v>7760</v>
      </c>
      <c r="Q1935" t="s">
        <v>2196</v>
      </c>
      <c r="R1935" t="s">
        <v>5532</v>
      </c>
      <c r="S1935" t="s">
        <v>4642</v>
      </c>
    </row>
    <row r="1936" spans="1:48" x14ac:dyDescent="0.25">
      <c r="A1936">
        <v>3698.31</v>
      </c>
      <c r="B1936" t="s">
        <v>2192</v>
      </c>
      <c r="E1936" t="s">
        <v>7674</v>
      </c>
      <c r="F1936" t="s">
        <v>6634</v>
      </c>
      <c r="G1936" t="s">
        <v>5534</v>
      </c>
      <c r="H1936" t="s">
        <v>5535</v>
      </c>
      <c r="I1936" t="s">
        <v>5536</v>
      </c>
      <c r="J1936" t="s">
        <v>4301</v>
      </c>
      <c r="K1936">
        <v>1</v>
      </c>
      <c r="L1936" t="s">
        <v>5885</v>
      </c>
      <c r="N1936" t="s">
        <v>7760</v>
      </c>
      <c r="O1936" t="s">
        <v>7183</v>
      </c>
      <c r="P1936" t="s">
        <v>7763</v>
      </c>
      <c r="Q1936" t="s">
        <v>2199</v>
      </c>
      <c r="R1936" t="s">
        <v>7479</v>
      </c>
      <c r="S1936" t="s">
        <v>6633</v>
      </c>
      <c r="T1936" t="s">
        <v>6635</v>
      </c>
      <c r="U1936" t="s">
        <v>6636</v>
      </c>
      <c r="V1936" t="s">
        <v>6637</v>
      </c>
      <c r="W1936" t="s">
        <v>6127</v>
      </c>
      <c r="X1936" t="s">
        <v>3689</v>
      </c>
      <c r="Y1936" t="s">
        <v>6633</v>
      </c>
      <c r="Z1936" t="s">
        <v>6635</v>
      </c>
      <c r="AA1936" t="s">
        <v>6638</v>
      </c>
      <c r="AB1936" t="s">
        <v>6639</v>
      </c>
      <c r="AC1936" t="s">
        <v>6127</v>
      </c>
      <c r="AD1936" t="s">
        <v>3689</v>
      </c>
    </row>
    <row r="1937" spans="1:37" x14ac:dyDescent="0.25">
      <c r="F1937" t="s">
        <v>6634</v>
      </c>
      <c r="G1937" t="s">
        <v>5534</v>
      </c>
      <c r="H1937" t="s">
        <v>5537</v>
      </c>
      <c r="I1937" t="s">
        <v>5538</v>
      </c>
      <c r="J1937" t="s">
        <v>4301</v>
      </c>
      <c r="K1937">
        <v>1</v>
      </c>
    </row>
    <row r="1939" spans="1:37" x14ac:dyDescent="0.25">
      <c r="A1939">
        <v>7262.41</v>
      </c>
      <c r="B1939" t="s">
        <v>384</v>
      </c>
      <c r="C1939">
        <v>2866</v>
      </c>
      <c r="E1939" t="s">
        <v>7702</v>
      </c>
      <c r="L1939" t="s">
        <v>5885</v>
      </c>
      <c r="N1939" t="s">
        <v>7760</v>
      </c>
      <c r="O1939" t="s">
        <v>7183</v>
      </c>
      <c r="P1939" t="s">
        <v>7760</v>
      </c>
      <c r="Q1939" t="s">
        <v>2207</v>
      </c>
      <c r="R1939" t="s">
        <v>7249</v>
      </c>
      <c r="S1939" t="s">
        <v>5539</v>
      </c>
      <c r="T1939" t="s">
        <v>5540</v>
      </c>
    </row>
    <row r="1940" spans="1:37" x14ac:dyDescent="0.25">
      <c r="A1940">
        <v>1812.34</v>
      </c>
      <c r="B1940" t="s">
        <v>974</v>
      </c>
      <c r="D1940" t="s">
        <v>5542</v>
      </c>
      <c r="E1940" t="s">
        <v>7703</v>
      </c>
      <c r="F1940" t="s">
        <v>5262</v>
      </c>
      <c r="G1940" t="s">
        <v>5543</v>
      </c>
      <c r="H1940" t="s">
        <v>6642</v>
      </c>
      <c r="I1940" t="s">
        <v>5544</v>
      </c>
      <c r="J1940" t="s">
        <v>5543</v>
      </c>
      <c r="K1940">
        <v>3</v>
      </c>
      <c r="L1940" t="s">
        <v>5885</v>
      </c>
      <c r="N1940" t="s">
        <v>7760</v>
      </c>
      <c r="O1940" t="s">
        <v>7182</v>
      </c>
      <c r="P1940" t="s">
        <v>7760</v>
      </c>
      <c r="Q1940" t="s">
        <v>2212</v>
      </c>
      <c r="R1940" t="s">
        <v>7541</v>
      </c>
      <c r="S1940" t="s">
        <v>5541</v>
      </c>
      <c r="T1940" t="s">
        <v>6264</v>
      </c>
      <c r="U1940" t="s">
        <v>6640</v>
      </c>
      <c r="V1940" t="s">
        <v>6641</v>
      </c>
      <c r="W1940" t="s">
        <v>6643</v>
      </c>
      <c r="X1940" t="s">
        <v>6644</v>
      </c>
      <c r="Y1940" t="s">
        <v>3700</v>
      </c>
    </row>
    <row r="1942" spans="1:37" x14ac:dyDescent="0.25">
      <c r="A1942">
        <v>4283.6000000000004</v>
      </c>
      <c r="B1942" t="s">
        <v>2220</v>
      </c>
      <c r="C1942">
        <v>750</v>
      </c>
      <c r="D1942">
        <v>2000</v>
      </c>
      <c r="E1942" t="s">
        <v>7675</v>
      </c>
      <c r="F1942" t="s">
        <v>6646</v>
      </c>
      <c r="G1942" t="s">
        <v>6646</v>
      </c>
      <c r="J1942" t="s">
        <v>5545</v>
      </c>
      <c r="K1942">
        <v>10</v>
      </c>
      <c r="L1942" t="s">
        <v>5885</v>
      </c>
      <c r="N1942" t="s">
        <v>7760</v>
      </c>
      <c r="O1942" t="s">
        <v>7183</v>
      </c>
      <c r="P1942" t="s">
        <v>7763</v>
      </c>
      <c r="Q1942" t="s">
        <v>2221</v>
      </c>
      <c r="R1942" t="s">
        <v>3937</v>
      </c>
      <c r="S1942" t="s">
        <v>7480</v>
      </c>
      <c r="T1942" t="s">
        <v>6645</v>
      </c>
      <c r="U1942" t="s">
        <v>6647</v>
      </c>
      <c r="V1942" t="s">
        <v>6648</v>
      </c>
      <c r="W1942" t="s">
        <v>4625</v>
      </c>
    </row>
    <row r="1944" spans="1:37" x14ac:dyDescent="0.25">
      <c r="A1944">
        <v>4292.8100000000004</v>
      </c>
      <c r="B1944" t="s">
        <v>2220</v>
      </c>
      <c r="C1944">
        <v>750</v>
      </c>
      <c r="D1944">
        <v>2000</v>
      </c>
      <c r="E1944" t="s">
        <v>7675</v>
      </c>
      <c r="F1944" t="s">
        <v>6646</v>
      </c>
      <c r="G1944" t="s">
        <v>6646</v>
      </c>
      <c r="J1944" t="s">
        <v>5545</v>
      </c>
      <c r="K1944">
        <v>10</v>
      </c>
      <c r="L1944" t="s">
        <v>5885</v>
      </c>
      <c r="N1944" t="s">
        <v>7760</v>
      </c>
      <c r="O1944" t="s">
        <v>7183</v>
      </c>
      <c r="P1944" t="s">
        <v>7763</v>
      </c>
      <c r="Q1944" t="s">
        <v>2224</v>
      </c>
      <c r="R1944" t="s">
        <v>3937</v>
      </c>
      <c r="S1944" t="s">
        <v>7480</v>
      </c>
      <c r="T1944" t="s">
        <v>6645</v>
      </c>
      <c r="U1944" t="s">
        <v>6647</v>
      </c>
      <c r="V1944" t="s">
        <v>6648</v>
      </c>
      <c r="W1944" t="s">
        <v>4625</v>
      </c>
    </row>
    <row r="1946" spans="1:37" x14ac:dyDescent="0.25">
      <c r="A1946">
        <v>4200</v>
      </c>
      <c r="B1946" t="s">
        <v>2231</v>
      </c>
      <c r="C1946">
        <v>220</v>
      </c>
      <c r="D1946" t="s">
        <v>5548</v>
      </c>
      <c r="L1946" t="s">
        <v>4788</v>
      </c>
      <c r="N1946" t="s">
        <v>7760</v>
      </c>
      <c r="O1946" t="s">
        <v>4788</v>
      </c>
      <c r="P1946" t="s">
        <v>7763</v>
      </c>
      <c r="Q1946" t="s">
        <v>2232</v>
      </c>
      <c r="R1946" t="s">
        <v>5546</v>
      </c>
      <c r="S1946" t="s">
        <v>5547</v>
      </c>
    </row>
    <row r="1947" spans="1:37" x14ac:dyDescent="0.25">
      <c r="A1947">
        <v>4200</v>
      </c>
      <c r="B1947" t="s">
        <v>2231</v>
      </c>
      <c r="C1947">
        <v>220</v>
      </c>
      <c r="D1947" t="s">
        <v>5548</v>
      </c>
      <c r="L1947" t="s">
        <v>4788</v>
      </c>
      <c r="N1947" t="s">
        <v>7760</v>
      </c>
      <c r="O1947" t="s">
        <v>4788</v>
      </c>
      <c r="P1947" t="s">
        <v>7763</v>
      </c>
      <c r="Q1947" t="s">
        <v>2237</v>
      </c>
      <c r="R1947" t="s">
        <v>5546</v>
      </c>
      <c r="S1947" t="s">
        <v>5547</v>
      </c>
    </row>
    <row r="1948" spans="1:37" x14ac:dyDescent="0.25">
      <c r="A1948">
        <v>1907.63</v>
      </c>
      <c r="B1948" t="s">
        <v>2244</v>
      </c>
      <c r="C1948">
        <v>400</v>
      </c>
      <c r="D1948">
        <v>50</v>
      </c>
      <c r="E1948" t="s">
        <v>7676</v>
      </c>
      <c r="F1948" t="s">
        <v>6650</v>
      </c>
      <c r="G1948" t="s">
        <v>4396</v>
      </c>
      <c r="H1948" t="s">
        <v>4601</v>
      </c>
      <c r="I1948" t="s">
        <v>4301</v>
      </c>
      <c r="J1948" t="s">
        <v>4601</v>
      </c>
      <c r="K1948">
        <v>14</v>
      </c>
      <c r="L1948" t="s">
        <v>5885</v>
      </c>
      <c r="N1948" t="s">
        <v>7173</v>
      </c>
      <c r="O1948" t="s">
        <v>7182</v>
      </c>
      <c r="P1948" t="s">
        <v>7763</v>
      </c>
      <c r="Q1948" t="s">
        <v>2245</v>
      </c>
      <c r="R1948" t="s">
        <v>3905</v>
      </c>
      <c r="S1948" t="s">
        <v>7618</v>
      </c>
      <c r="T1948" t="s">
        <v>6870</v>
      </c>
      <c r="U1948" t="s">
        <v>4253</v>
      </c>
      <c r="V1948" t="s">
        <v>6649</v>
      </c>
      <c r="W1948" t="s">
        <v>6402</v>
      </c>
      <c r="X1948" t="s">
        <v>6651</v>
      </c>
      <c r="Y1948" t="s">
        <v>6126</v>
      </c>
      <c r="Z1948" t="s">
        <v>6652</v>
      </c>
      <c r="AA1948" t="s">
        <v>6331</v>
      </c>
      <c r="AB1948" t="s">
        <v>3933</v>
      </c>
      <c r="AC1948" t="s">
        <v>7619</v>
      </c>
      <c r="AD1948" t="s">
        <v>4254</v>
      </c>
      <c r="AE1948" t="s">
        <v>6871</v>
      </c>
      <c r="AF1948" t="s">
        <v>6649</v>
      </c>
      <c r="AG1948" t="s">
        <v>6402</v>
      </c>
      <c r="AH1948" t="s">
        <v>6653</v>
      </c>
      <c r="AI1948" t="s">
        <v>6126</v>
      </c>
      <c r="AJ1948" t="s">
        <v>6409</v>
      </c>
      <c r="AK1948" t="s">
        <v>5956</v>
      </c>
    </row>
    <row r="1949" spans="1:37" x14ac:dyDescent="0.25">
      <c r="C1949">
        <v>440</v>
      </c>
      <c r="D1949">
        <v>25</v>
      </c>
      <c r="E1949" t="s">
        <v>7677</v>
      </c>
      <c r="F1949" t="s">
        <v>6650</v>
      </c>
      <c r="G1949" t="s">
        <v>4396</v>
      </c>
      <c r="H1949" t="s">
        <v>4563</v>
      </c>
      <c r="I1949" t="s">
        <v>4301</v>
      </c>
      <c r="J1949" t="s">
        <v>4563</v>
      </c>
      <c r="K1949">
        <v>20</v>
      </c>
    </row>
    <row r="1951" spans="1:37" x14ac:dyDescent="0.25">
      <c r="A1951">
        <v>6297.5</v>
      </c>
      <c r="B1951" t="s">
        <v>2244</v>
      </c>
      <c r="C1951">
        <v>400</v>
      </c>
      <c r="D1951">
        <v>50</v>
      </c>
      <c r="E1951" t="s">
        <v>7676</v>
      </c>
      <c r="F1951" t="s">
        <v>6650</v>
      </c>
      <c r="G1951" t="s">
        <v>4396</v>
      </c>
      <c r="H1951" t="s">
        <v>4601</v>
      </c>
      <c r="I1951" t="s">
        <v>4301</v>
      </c>
      <c r="J1951" t="s">
        <v>4601</v>
      </c>
      <c r="K1951">
        <v>50</v>
      </c>
      <c r="L1951" t="s">
        <v>5885</v>
      </c>
      <c r="N1951" t="s">
        <v>7173</v>
      </c>
      <c r="O1951" t="s">
        <v>7182</v>
      </c>
      <c r="P1951" t="s">
        <v>7763</v>
      </c>
      <c r="Q1951" t="s">
        <v>2249</v>
      </c>
      <c r="R1951" t="s">
        <v>3905</v>
      </c>
      <c r="S1951" t="s">
        <v>7618</v>
      </c>
      <c r="T1951" t="s">
        <v>6870</v>
      </c>
      <c r="U1951" t="s">
        <v>4253</v>
      </c>
      <c r="V1951" t="s">
        <v>6649</v>
      </c>
      <c r="W1951" t="s">
        <v>6402</v>
      </c>
      <c r="X1951" t="s">
        <v>6651</v>
      </c>
      <c r="Y1951" t="s">
        <v>6126</v>
      </c>
      <c r="Z1951" t="s">
        <v>6652</v>
      </c>
      <c r="AA1951" t="s">
        <v>6361</v>
      </c>
      <c r="AB1951" t="s">
        <v>3933</v>
      </c>
      <c r="AC1951" t="s">
        <v>7619</v>
      </c>
      <c r="AD1951" t="s">
        <v>4254</v>
      </c>
      <c r="AE1951" t="s">
        <v>6871</v>
      </c>
      <c r="AF1951" t="s">
        <v>6649</v>
      </c>
      <c r="AG1951" t="s">
        <v>6402</v>
      </c>
      <c r="AH1951" t="s">
        <v>6653</v>
      </c>
      <c r="AI1951" t="s">
        <v>6126</v>
      </c>
      <c r="AJ1951" t="s">
        <v>6409</v>
      </c>
      <c r="AK1951" t="s">
        <v>6361</v>
      </c>
    </row>
    <row r="1952" spans="1:37" x14ac:dyDescent="0.25">
      <c r="C1952">
        <v>440</v>
      </c>
      <c r="D1952">
        <v>25</v>
      </c>
      <c r="E1952" t="s">
        <v>7677</v>
      </c>
      <c r="F1952" t="s">
        <v>6650</v>
      </c>
      <c r="G1952" t="s">
        <v>4396</v>
      </c>
      <c r="H1952" t="s">
        <v>4563</v>
      </c>
      <c r="I1952" t="s">
        <v>4301</v>
      </c>
      <c r="J1952" t="s">
        <v>4563</v>
      </c>
      <c r="K1952">
        <v>50</v>
      </c>
    </row>
    <row r="1954" spans="1:25" x14ac:dyDescent="0.25">
      <c r="A1954">
        <v>8010.68</v>
      </c>
      <c r="B1954" t="s">
        <v>2256</v>
      </c>
      <c r="F1954" t="s">
        <v>6655</v>
      </c>
      <c r="G1954" t="s">
        <v>5549</v>
      </c>
      <c r="K1954">
        <v>882</v>
      </c>
      <c r="L1954" t="s">
        <v>5885</v>
      </c>
      <c r="N1954" t="s">
        <v>7760</v>
      </c>
      <c r="O1954" t="s">
        <v>7183</v>
      </c>
      <c r="P1954" t="s">
        <v>7763</v>
      </c>
      <c r="Q1954" t="s">
        <v>2257</v>
      </c>
      <c r="R1954" t="s">
        <v>6654</v>
      </c>
      <c r="S1954" t="s">
        <v>6656</v>
      </c>
      <c r="T1954" t="s">
        <v>6657</v>
      </c>
    </row>
    <row r="1956" spans="1:25" x14ac:dyDescent="0.25">
      <c r="A1956">
        <v>315.64999999999998</v>
      </c>
      <c r="B1956" t="s">
        <v>42</v>
      </c>
      <c r="C1956">
        <v>475</v>
      </c>
      <c r="D1956" t="s">
        <v>4678</v>
      </c>
      <c r="L1956" t="s">
        <v>5885</v>
      </c>
      <c r="N1956" t="s">
        <v>7173</v>
      </c>
      <c r="O1956" t="s">
        <v>7182</v>
      </c>
      <c r="P1956" t="s">
        <v>7763</v>
      </c>
      <c r="Q1956" t="s">
        <v>2264</v>
      </c>
      <c r="R1956" t="s">
        <v>4197</v>
      </c>
      <c r="S1956" t="s">
        <v>3968</v>
      </c>
    </row>
    <row r="1957" spans="1:25" x14ac:dyDescent="0.25">
      <c r="A1957">
        <v>698.25</v>
      </c>
      <c r="B1957" t="s">
        <v>42</v>
      </c>
      <c r="C1957">
        <v>475</v>
      </c>
      <c r="D1957" t="s">
        <v>4678</v>
      </c>
      <c r="L1957" t="s">
        <v>5885</v>
      </c>
      <c r="N1957" t="s">
        <v>7173</v>
      </c>
      <c r="O1957" t="s">
        <v>7182</v>
      </c>
      <c r="P1957" t="s">
        <v>7763</v>
      </c>
      <c r="Q1957" t="s">
        <v>2264</v>
      </c>
      <c r="R1957" t="s">
        <v>4197</v>
      </c>
      <c r="S1957" t="s">
        <v>3968</v>
      </c>
    </row>
    <row r="1958" spans="1:25" x14ac:dyDescent="0.25">
      <c r="A1958">
        <v>458.66</v>
      </c>
      <c r="B1958" t="s">
        <v>1542</v>
      </c>
      <c r="C1958">
        <v>700</v>
      </c>
      <c r="D1958" t="s">
        <v>4677</v>
      </c>
      <c r="L1958" t="s">
        <v>5885</v>
      </c>
      <c r="N1958" t="s">
        <v>7173</v>
      </c>
      <c r="O1958" t="s">
        <v>7182</v>
      </c>
      <c r="P1958" t="s">
        <v>7763</v>
      </c>
      <c r="Q1958" t="s">
        <v>2270</v>
      </c>
      <c r="R1958" t="s">
        <v>4198</v>
      </c>
      <c r="S1958" t="s">
        <v>3965</v>
      </c>
      <c r="T1958" t="s">
        <v>4199</v>
      </c>
      <c r="U1958" t="s">
        <v>3965</v>
      </c>
      <c r="V1958" t="s">
        <v>4200</v>
      </c>
      <c r="W1958" t="s">
        <v>3964</v>
      </c>
      <c r="X1958" t="s">
        <v>4196</v>
      </c>
      <c r="Y1958" t="s">
        <v>3964</v>
      </c>
    </row>
    <row r="1959" spans="1:25" x14ac:dyDescent="0.25">
      <c r="A1959">
        <v>423.36</v>
      </c>
      <c r="B1959" t="s">
        <v>1542</v>
      </c>
      <c r="C1959">
        <v>700</v>
      </c>
      <c r="D1959" t="s">
        <v>4675</v>
      </c>
      <c r="L1959" t="s">
        <v>5885</v>
      </c>
      <c r="N1959" t="s">
        <v>7173</v>
      </c>
      <c r="O1959" t="s">
        <v>7182</v>
      </c>
      <c r="P1959" t="s">
        <v>7763</v>
      </c>
      <c r="Q1959" t="s">
        <v>2272</v>
      </c>
      <c r="R1959" t="s">
        <v>4193</v>
      </c>
      <c r="S1959" t="s">
        <v>3965</v>
      </c>
    </row>
    <row r="1960" spans="1:25" x14ac:dyDescent="0.25">
      <c r="A1960">
        <v>5174.16</v>
      </c>
      <c r="B1960" t="s">
        <v>1542</v>
      </c>
      <c r="C1960">
        <v>700</v>
      </c>
      <c r="D1960" t="s">
        <v>4675</v>
      </c>
      <c r="L1960" t="s">
        <v>5885</v>
      </c>
      <c r="N1960" t="s">
        <v>7173</v>
      </c>
      <c r="O1960" t="s">
        <v>7182</v>
      </c>
      <c r="P1960" t="s">
        <v>7763</v>
      </c>
      <c r="Q1960" t="s">
        <v>2272</v>
      </c>
      <c r="R1960" t="s">
        <v>4193</v>
      </c>
      <c r="S1960" t="s">
        <v>3965</v>
      </c>
    </row>
    <row r="1961" spans="1:25" x14ac:dyDescent="0.25">
      <c r="A1961">
        <v>15.24</v>
      </c>
      <c r="B1961" t="s">
        <v>1542</v>
      </c>
      <c r="C1961">
        <v>63</v>
      </c>
      <c r="D1961" t="s">
        <v>4675</v>
      </c>
      <c r="L1961" t="s">
        <v>5885</v>
      </c>
      <c r="N1961" t="s">
        <v>7173</v>
      </c>
      <c r="O1961" t="s">
        <v>7182</v>
      </c>
      <c r="P1961" t="s">
        <v>7763</v>
      </c>
      <c r="Q1961" t="s">
        <v>2275</v>
      </c>
      <c r="R1961" t="s">
        <v>4193</v>
      </c>
      <c r="S1961" t="s">
        <v>3969</v>
      </c>
    </row>
    <row r="1962" spans="1:25" x14ac:dyDescent="0.25">
      <c r="A1962">
        <v>902.56</v>
      </c>
      <c r="B1962" t="s">
        <v>575</v>
      </c>
      <c r="C1962">
        <v>440</v>
      </c>
      <c r="D1962" t="s">
        <v>4679</v>
      </c>
      <c r="L1962" t="s">
        <v>5885</v>
      </c>
      <c r="N1962" t="s">
        <v>7173</v>
      </c>
      <c r="O1962" t="s">
        <v>7182</v>
      </c>
      <c r="P1962" t="s">
        <v>7763</v>
      </c>
      <c r="Q1962" t="s">
        <v>2278</v>
      </c>
      <c r="R1962" t="s">
        <v>4198</v>
      </c>
      <c r="S1962" t="s">
        <v>3933</v>
      </c>
    </row>
    <row r="1963" spans="1:25" x14ac:dyDescent="0.25">
      <c r="A1963">
        <v>2528.2800000000002</v>
      </c>
      <c r="B1963" t="s">
        <v>1542</v>
      </c>
      <c r="C1963">
        <v>63</v>
      </c>
      <c r="D1963" t="s">
        <v>4675</v>
      </c>
      <c r="L1963" t="s">
        <v>5885</v>
      </c>
      <c r="N1963" t="s">
        <v>7173</v>
      </c>
      <c r="O1963" t="s">
        <v>7182</v>
      </c>
      <c r="P1963" t="s">
        <v>7763</v>
      </c>
      <c r="Q1963" t="s">
        <v>2275</v>
      </c>
      <c r="R1963" t="s">
        <v>4193</v>
      </c>
      <c r="S1963" t="s">
        <v>3969</v>
      </c>
    </row>
    <row r="1964" spans="1:25" x14ac:dyDescent="0.25">
      <c r="A1964">
        <v>1411.14</v>
      </c>
      <c r="B1964" t="s">
        <v>1542</v>
      </c>
      <c r="C1964">
        <v>63</v>
      </c>
      <c r="D1964" t="s">
        <v>4675</v>
      </c>
      <c r="F1964" t="s">
        <v>4400</v>
      </c>
      <c r="G1964" t="s">
        <v>4400</v>
      </c>
      <c r="H1964" t="s">
        <v>6659</v>
      </c>
      <c r="I1964" t="s">
        <v>4404</v>
      </c>
      <c r="J1964" t="s">
        <v>6659</v>
      </c>
      <c r="K1964">
        <v>2</v>
      </c>
      <c r="L1964" t="s">
        <v>5885</v>
      </c>
      <c r="N1964" t="s">
        <v>7173</v>
      </c>
      <c r="O1964" t="s">
        <v>7182</v>
      </c>
      <c r="P1964" t="s">
        <v>7763</v>
      </c>
      <c r="Q1964" t="s">
        <v>2286</v>
      </c>
      <c r="R1964" t="s">
        <v>4193</v>
      </c>
      <c r="S1964" t="s">
        <v>3969</v>
      </c>
      <c r="T1964" t="s">
        <v>6343</v>
      </c>
      <c r="U1964" t="s">
        <v>6344</v>
      </c>
      <c r="V1964" t="s">
        <v>6658</v>
      </c>
      <c r="W1964" t="s">
        <v>6517</v>
      </c>
      <c r="X1964" t="s">
        <v>6660</v>
      </c>
      <c r="Y1964" t="s">
        <v>3692</v>
      </c>
    </row>
    <row r="1966" spans="1:25" x14ac:dyDescent="0.25">
      <c r="A1966">
        <v>157.34</v>
      </c>
      <c r="B1966" t="s">
        <v>1542</v>
      </c>
      <c r="C1966">
        <v>63</v>
      </c>
      <c r="D1966" t="s">
        <v>4675</v>
      </c>
      <c r="F1966" t="s">
        <v>4400</v>
      </c>
      <c r="G1966" t="s">
        <v>4400</v>
      </c>
      <c r="H1966" t="s">
        <v>4602</v>
      </c>
      <c r="I1966" t="s">
        <v>4404</v>
      </c>
      <c r="J1966" t="s">
        <v>4602</v>
      </c>
      <c r="K1966">
        <v>200</v>
      </c>
      <c r="L1966" t="s">
        <v>5885</v>
      </c>
      <c r="N1966" t="s">
        <v>7173</v>
      </c>
      <c r="O1966" t="s">
        <v>7182</v>
      </c>
      <c r="P1966" t="s">
        <v>7763</v>
      </c>
      <c r="Q1966" t="s">
        <v>2288</v>
      </c>
      <c r="R1966" t="s">
        <v>4193</v>
      </c>
      <c r="S1966" t="s">
        <v>3969</v>
      </c>
      <c r="T1966" t="s">
        <v>6343</v>
      </c>
      <c r="U1966" t="s">
        <v>6344</v>
      </c>
      <c r="V1966" t="s">
        <v>6661</v>
      </c>
      <c r="W1966" t="s">
        <v>6517</v>
      </c>
      <c r="X1966" t="s">
        <v>6662</v>
      </c>
      <c r="Y1966" t="s">
        <v>6129</v>
      </c>
    </row>
    <row r="1968" spans="1:25" x14ac:dyDescent="0.25">
      <c r="A1968">
        <v>3362.05</v>
      </c>
      <c r="B1968" t="s">
        <v>575</v>
      </c>
      <c r="C1968">
        <v>400</v>
      </c>
      <c r="D1968">
        <v>50</v>
      </c>
      <c r="F1968" t="s">
        <v>4542</v>
      </c>
      <c r="G1968" t="s">
        <v>4542</v>
      </c>
      <c r="H1968" t="s">
        <v>2291</v>
      </c>
      <c r="I1968" t="s">
        <v>4301</v>
      </c>
      <c r="J1968" t="s">
        <v>2291</v>
      </c>
      <c r="K1968">
        <v>50</v>
      </c>
      <c r="L1968" t="s">
        <v>5885</v>
      </c>
      <c r="N1968" t="s">
        <v>7173</v>
      </c>
      <c r="O1968" t="s">
        <v>7182</v>
      </c>
      <c r="P1968" t="s">
        <v>7763</v>
      </c>
      <c r="Q1968" t="s">
        <v>2290</v>
      </c>
      <c r="R1968" t="s">
        <v>4201</v>
      </c>
      <c r="S1968" t="s">
        <v>3905</v>
      </c>
      <c r="T1968" t="s">
        <v>6118</v>
      </c>
      <c r="U1968" t="s">
        <v>6119</v>
      </c>
      <c r="V1968" t="s">
        <v>6663</v>
      </c>
      <c r="W1968" t="s">
        <v>6126</v>
      </c>
      <c r="X1968" t="s">
        <v>6664</v>
      </c>
      <c r="Y1968" t="s">
        <v>6361</v>
      </c>
    </row>
    <row r="1970" spans="1:25" x14ac:dyDescent="0.25">
      <c r="A1970">
        <v>147.1</v>
      </c>
      <c r="B1970" t="s">
        <v>1542</v>
      </c>
      <c r="C1970">
        <v>230</v>
      </c>
      <c r="D1970" s="22">
        <v>43539</v>
      </c>
      <c r="F1970" t="s">
        <v>4400</v>
      </c>
      <c r="G1970" t="s">
        <v>4400</v>
      </c>
      <c r="H1970" t="s">
        <v>4603</v>
      </c>
      <c r="I1970" t="s">
        <v>4604</v>
      </c>
      <c r="J1970" t="s">
        <v>4603</v>
      </c>
      <c r="K1970">
        <v>36</v>
      </c>
      <c r="L1970" t="s">
        <v>5885</v>
      </c>
      <c r="N1970" t="s">
        <v>7173</v>
      </c>
      <c r="O1970" t="s">
        <v>7182</v>
      </c>
      <c r="P1970" t="s">
        <v>7763</v>
      </c>
      <c r="Q1970" t="s">
        <v>2294</v>
      </c>
      <c r="R1970" t="s">
        <v>4202</v>
      </c>
      <c r="S1970" t="s">
        <v>3970</v>
      </c>
      <c r="T1970" t="s">
        <v>6343</v>
      </c>
      <c r="U1970" t="s">
        <v>6344</v>
      </c>
      <c r="V1970" t="s">
        <v>6665</v>
      </c>
      <c r="W1970" t="s">
        <v>6666</v>
      </c>
      <c r="X1970" t="s">
        <v>6667</v>
      </c>
      <c r="Y1970" t="s">
        <v>6232</v>
      </c>
    </row>
    <row r="1972" spans="1:25" x14ac:dyDescent="0.25">
      <c r="A1972">
        <v>5010.84</v>
      </c>
      <c r="B1972" t="s">
        <v>42</v>
      </c>
      <c r="C1972">
        <v>3000</v>
      </c>
      <c r="E1972" t="s">
        <v>7711</v>
      </c>
      <c r="F1972" t="s">
        <v>4814</v>
      </c>
      <c r="G1972" t="s">
        <v>4301</v>
      </c>
      <c r="K1972">
        <v>80</v>
      </c>
      <c r="L1972" t="s">
        <v>5885</v>
      </c>
      <c r="N1972" t="s">
        <v>7175</v>
      </c>
      <c r="O1972" t="s">
        <v>7184</v>
      </c>
      <c r="P1972" t="s">
        <v>7763</v>
      </c>
      <c r="Q1972" t="s">
        <v>2302</v>
      </c>
      <c r="R1972" t="s">
        <v>7321</v>
      </c>
      <c r="S1972" t="s">
        <v>7482</v>
      </c>
      <c r="T1972" t="s">
        <v>5550</v>
      </c>
      <c r="U1972" t="s">
        <v>5886</v>
      </c>
      <c r="V1972" t="s">
        <v>6335</v>
      </c>
      <c r="W1972" t="s">
        <v>6028</v>
      </c>
    </row>
    <row r="1974" spans="1:25" x14ac:dyDescent="0.25">
      <c r="A1974">
        <v>2301.37</v>
      </c>
      <c r="B1974" t="s">
        <v>42</v>
      </c>
      <c r="C1974">
        <v>3000</v>
      </c>
      <c r="E1974" t="s">
        <v>7711</v>
      </c>
      <c r="F1974" t="s">
        <v>4814</v>
      </c>
      <c r="G1974" t="s">
        <v>4301</v>
      </c>
      <c r="J1974" t="s">
        <v>5551</v>
      </c>
      <c r="K1974">
        <v>110</v>
      </c>
      <c r="L1974" t="s">
        <v>5885</v>
      </c>
      <c r="N1974" t="s">
        <v>7175</v>
      </c>
      <c r="O1974" t="s">
        <v>7184</v>
      </c>
      <c r="P1974" t="s">
        <v>7763</v>
      </c>
      <c r="Q1974" t="s">
        <v>2305</v>
      </c>
      <c r="R1974" t="s">
        <v>7321</v>
      </c>
      <c r="S1974" t="s">
        <v>7482</v>
      </c>
      <c r="T1974" t="s">
        <v>5550</v>
      </c>
      <c r="U1974" t="s">
        <v>5886</v>
      </c>
      <c r="V1974" t="s">
        <v>6335</v>
      </c>
      <c r="W1974" t="s">
        <v>6668</v>
      </c>
      <c r="X1974" t="s">
        <v>6669</v>
      </c>
    </row>
    <row r="1976" spans="1:25" x14ac:dyDescent="0.25">
      <c r="A1976">
        <v>6947.35</v>
      </c>
      <c r="B1976" t="s">
        <v>1311</v>
      </c>
      <c r="C1976">
        <v>450</v>
      </c>
      <c r="E1976" t="s">
        <v>7294</v>
      </c>
      <c r="L1976" t="s">
        <v>5885</v>
      </c>
      <c r="N1976" t="s">
        <v>7175</v>
      </c>
      <c r="O1976" t="s">
        <v>7184</v>
      </c>
      <c r="P1976" t="s">
        <v>7763</v>
      </c>
      <c r="Q1976" t="s">
        <v>2312</v>
      </c>
      <c r="R1976" t="s">
        <v>7294</v>
      </c>
      <c r="S1976" t="s">
        <v>7386</v>
      </c>
      <c r="T1976" t="s">
        <v>5438</v>
      </c>
      <c r="U1976" t="s">
        <v>7361</v>
      </c>
      <c r="V1976" t="s">
        <v>7322</v>
      </c>
      <c r="W1976" t="s">
        <v>5438</v>
      </c>
    </row>
    <row r="1977" spans="1:25" x14ac:dyDescent="0.25">
      <c r="A1977">
        <v>6834.08</v>
      </c>
      <c r="B1977" t="s">
        <v>1044</v>
      </c>
      <c r="C1977">
        <v>62</v>
      </c>
      <c r="D1977">
        <v>12</v>
      </c>
      <c r="L1977" t="s">
        <v>5885</v>
      </c>
      <c r="N1977" t="s">
        <v>7173</v>
      </c>
      <c r="O1977" t="s">
        <v>7184</v>
      </c>
      <c r="P1977" t="s">
        <v>7760</v>
      </c>
      <c r="Q1977" t="s">
        <v>2318</v>
      </c>
      <c r="R1977" t="s">
        <v>5552</v>
      </c>
      <c r="S1977" t="s">
        <v>3935</v>
      </c>
      <c r="T1977" t="s">
        <v>5553</v>
      </c>
    </row>
    <row r="1978" spans="1:25" x14ac:dyDescent="0.25">
      <c r="A1978">
        <v>37.6</v>
      </c>
      <c r="B1978" t="s">
        <v>575</v>
      </c>
      <c r="C1978">
        <v>600</v>
      </c>
      <c r="D1978" t="s">
        <v>4679</v>
      </c>
      <c r="L1978" t="s">
        <v>5885</v>
      </c>
      <c r="N1978" t="s">
        <v>7173</v>
      </c>
      <c r="O1978" t="s">
        <v>7182</v>
      </c>
      <c r="P1978" t="s">
        <v>7763</v>
      </c>
      <c r="Q1978" t="s">
        <v>2326</v>
      </c>
      <c r="R1978" t="s">
        <v>4198</v>
      </c>
      <c r="S1978" t="s">
        <v>3966</v>
      </c>
    </row>
    <row r="1979" spans="1:25" x14ac:dyDescent="0.25">
      <c r="A1979">
        <v>4965.6000000000004</v>
      </c>
      <c r="B1979" t="s">
        <v>2329</v>
      </c>
      <c r="C1979">
        <v>400</v>
      </c>
      <c r="D1979">
        <v>250</v>
      </c>
      <c r="L1979" t="s">
        <v>4788</v>
      </c>
      <c r="N1979" t="s">
        <v>7760</v>
      </c>
      <c r="O1979" t="s">
        <v>7182</v>
      </c>
      <c r="P1979" t="s">
        <v>7763</v>
      </c>
      <c r="Q1979" t="s">
        <v>2330</v>
      </c>
      <c r="R1979" t="s">
        <v>5554</v>
      </c>
      <c r="S1979" t="s">
        <v>4257</v>
      </c>
    </row>
    <row r="1980" spans="1:25" x14ac:dyDescent="0.25">
      <c r="A1980">
        <v>640.05999999999995</v>
      </c>
      <c r="B1980" t="s">
        <v>1542</v>
      </c>
      <c r="C1980">
        <v>700</v>
      </c>
      <c r="D1980" t="s">
        <v>4680</v>
      </c>
      <c r="L1980" t="s">
        <v>5885</v>
      </c>
      <c r="N1980" t="s">
        <v>7173</v>
      </c>
      <c r="O1980" t="s">
        <v>7182</v>
      </c>
      <c r="P1980" t="s">
        <v>7763</v>
      </c>
      <c r="Q1980" t="s">
        <v>2333</v>
      </c>
      <c r="R1980" t="s">
        <v>4203</v>
      </c>
      <c r="S1980" t="s">
        <v>3965</v>
      </c>
    </row>
    <row r="1981" spans="1:25" x14ac:dyDescent="0.25">
      <c r="A1981">
        <v>1128.93</v>
      </c>
      <c r="B1981" t="s">
        <v>1542</v>
      </c>
      <c r="C1981">
        <v>700</v>
      </c>
      <c r="D1981" t="s">
        <v>4675</v>
      </c>
      <c r="L1981" t="s">
        <v>5885</v>
      </c>
      <c r="N1981" t="s">
        <v>7173</v>
      </c>
      <c r="O1981" t="s">
        <v>7182</v>
      </c>
      <c r="P1981" t="s">
        <v>7763</v>
      </c>
      <c r="Q1981" t="s">
        <v>2272</v>
      </c>
      <c r="R1981" t="s">
        <v>4193</v>
      </c>
      <c r="S1981" t="s">
        <v>3965</v>
      </c>
    </row>
    <row r="1982" spans="1:25" x14ac:dyDescent="0.25">
      <c r="A1982">
        <v>6153.03</v>
      </c>
      <c r="B1982" t="s">
        <v>1555</v>
      </c>
      <c r="K1982">
        <v>2</v>
      </c>
      <c r="L1982" t="s">
        <v>5885</v>
      </c>
      <c r="N1982" t="s">
        <v>7760</v>
      </c>
      <c r="O1982" t="s">
        <v>7182</v>
      </c>
      <c r="P1982" t="s">
        <v>7760</v>
      </c>
      <c r="Q1982" t="s">
        <v>2340</v>
      </c>
      <c r="R1982" t="s">
        <v>3692</v>
      </c>
      <c r="S1982" t="s">
        <v>3700</v>
      </c>
      <c r="T1982" t="s">
        <v>6798</v>
      </c>
      <c r="U1982" t="s">
        <v>6799</v>
      </c>
    </row>
    <row r="1983" spans="1:25" x14ac:dyDescent="0.25">
      <c r="K1983">
        <v>3</v>
      </c>
    </row>
    <row r="1984" spans="1:25" x14ac:dyDescent="0.25">
      <c r="K1984">
        <v>11</v>
      </c>
    </row>
    <row r="1985" spans="1:24" x14ac:dyDescent="0.25">
      <c r="K1985">
        <v>87</v>
      </c>
    </row>
    <row r="1987" spans="1:24" x14ac:dyDescent="0.25">
      <c r="A1987">
        <v>6000</v>
      </c>
      <c r="B1987" t="s">
        <v>2348</v>
      </c>
      <c r="C1987">
        <v>300</v>
      </c>
      <c r="D1987">
        <v>1500</v>
      </c>
      <c r="F1987" t="s">
        <v>5558</v>
      </c>
      <c r="G1987" t="s">
        <v>5558</v>
      </c>
      <c r="I1987" t="s">
        <v>6673</v>
      </c>
      <c r="K1987">
        <v>1</v>
      </c>
      <c r="L1987" t="s">
        <v>5885</v>
      </c>
      <c r="N1987" t="s">
        <v>7760</v>
      </c>
      <c r="O1987" t="s">
        <v>7183</v>
      </c>
      <c r="P1987" t="s">
        <v>7763</v>
      </c>
      <c r="Q1987" t="s">
        <v>2349</v>
      </c>
      <c r="R1987" t="s">
        <v>5555</v>
      </c>
      <c r="S1987" t="s">
        <v>5556</v>
      </c>
      <c r="T1987" t="s">
        <v>5557</v>
      </c>
      <c r="U1987" t="s">
        <v>6670</v>
      </c>
      <c r="V1987" t="s">
        <v>6671</v>
      </c>
      <c r="W1987" t="s">
        <v>6672</v>
      </c>
      <c r="X1987" t="s">
        <v>3689</v>
      </c>
    </row>
    <row r="1989" spans="1:24" x14ac:dyDescent="0.25">
      <c r="A1989">
        <v>2548.44</v>
      </c>
      <c r="B1989" t="s">
        <v>575</v>
      </c>
      <c r="L1989" t="s">
        <v>5885</v>
      </c>
      <c r="N1989" t="s">
        <v>7175</v>
      </c>
      <c r="O1989" t="s">
        <v>7184</v>
      </c>
      <c r="P1989" t="s">
        <v>7760</v>
      </c>
      <c r="Q1989" t="s">
        <v>7128</v>
      </c>
      <c r="R1989" t="s">
        <v>7128</v>
      </c>
    </row>
    <row r="1990" spans="1:24" x14ac:dyDescent="0.25">
      <c r="A1990">
        <v>1044.96</v>
      </c>
      <c r="B1990" t="s">
        <v>575</v>
      </c>
      <c r="L1990" t="s">
        <v>5885</v>
      </c>
      <c r="N1990" t="s">
        <v>7175</v>
      </c>
      <c r="O1990" t="s">
        <v>7184</v>
      </c>
      <c r="P1990" t="s">
        <v>7760</v>
      </c>
      <c r="Q1990" t="s">
        <v>7129</v>
      </c>
      <c r="R1990" t="s">
        <v>7129</v>
      </c>
    </row>
    <row r="1991" spans="1:24" x14ac:dyDescent="0.25">
      <c r="A1991">
        <v>877.48</v>
      </c>
      <c r="B1991" t="s">
        <v>575</v>
      </c>
      <c r="L1991" t="s">
        <v>5885</v>
      </c>
      <c r="N1991" t="s">
        <v>7175</v>
      </c>
      <c r="O1991" t="s">
        <v>7184</v>
      </c>
      <c r="P1991" t="s">
        <v>7760</v>
      </c>
      <c r="Q1991" t="s">
        <v>7130</v>
      </c>
      <c r="R1991" t="s">
        <v>7130</v>
      </c>
    </row>
    <row r="1992" spans="1:24" x14ac:dyDescent="0.25">
      <c r="A1992">
        <v>1431.12</v>
      </c>
      <c r="B1992" t="s">
        <v>575</v>
      </c>
      <c r="L1992" t="s">
        <v>5885</v>
      </c>
      <c r="N1992" t="s">
        <v>7175</v>
      </c>
      <c r="O1992" t="s">
        <v>7184</v>
      </c>
      <c r="P1992" t="s">
        <v>7760</v>
      </c>
      <c r="Q1992" t="s">
        <v>7131</v>
      </c>
      <c r="R1992" t="s">
        <v>7131</v>
      </c>
    </row>
    <row r="1993" spans="1:24" x14ac:dyDescent="0.25">
      <c r="A1993">
        <v>223.31</v>
      </c>
      <c r="B1993" t="s">
        <v>2372</v>
      </c>
      <c r="C1993">
        <v>400</v>
      </c>
      <c r="D1993">
        <v>50</v>
      </c>
      <c r="L1993" t="s">
        <v>5885</v>
      </c>
      <c r="N1993" t="s">
        <v>7760</v>
      </c>
      <c r="O1993" t="s">
        <v>7182</v>
      </c>
      <c r="P1993" t="s">
        <v>7763</v>
      </c>
      <c r="Q1993" t="s">
        <v>2374</v>
      </c>
      <c r="R1993" t="s">
        <v>5559</v>
      </c>
      <c r="S1993" t="s">
        <v>6870</v>
      </c>
      <c r="T1993" t="s">
        <v>5560</v>
      </c>
    </row>
    <row r="1994" spans="1:24" x14ac:dyDescent="0.25">
      <c r="A1994">
        <v>1891.13</v>
      </c>
      <c r="B1994" t="s">
        <v>2372</v>
      </c>
      <c r="C1994">
        <v>400</v>
      </c>
      <c r="D1994">
        <v>50</v>
      </c>
      <c r="L1994" t="s">
        <v>5885</v>
      </c>
      <c r="N1994" t="s">
        <v>7760</v>
      </c>
      <c r="O1994" t="s">
        <v>7182</v>
      </c>
      <c r="P1994" t="s">
        <v>7763</v>
      </c>
      <c r="Q1994" t="s">
        <v>2374</v>
      </c>
      <c r="R1994" t="s">
        <v>5559</v>
      </c>
      <c r="S1994" t="s">
        <v>6870</v>
      </c>
      <c r="T1994" t="s">
        <v>5560</v>
      </c>
    </row>
    <row r="1995" spans="1:24" x14ac:dyDescent="0.25">
      <c r="A1995">
        <v>455.14</v>
      </c>
      <c r="B1995" t="s">
        <v>2372</v>
      </c>
      <c r="C1995">
        <v>400</v>
      </c>
      <c r="D1995">
        <v>50</v>
      </c>
      <c r="L1995" t="s">
        <v>5885</v>
      </c>
      <c r="N1995" t="s">
        <v>7760</v>
      </c>
      <c r="O1995" t="s">
        <v>7182</v>
      </c>
      <c r="P1995" t="s">
        <v>7763</v>
      </c>
      <c r="Q1995" t="s">
        <v>2377</v>
      </c>
      <c r="R1995" t="s">
        <v>5559</v>
      </c>
      <c r="S1995" t="s">
        <v>6872</v>
      </c>
      <c r="T1995" t="s">
        <v>4254</v>
      </c>
      <c r="U1995" t="s">
        <v>6870</v>
      </c>
      <c r="V1995" t="s">
        <v>5560</v>
      </c>
    </row>
    <row r="1996" spans="1:24" x14ac:dyDescent="0.25">
      <c r="A1996">
        <v>2037.65</v>
      </c>
      <c r="B1996" t="s">
        <v>2372</v>
      </c>
      <c r="C1996">
        <v>400</v>
      </c>
      <c r="D1996">
        <v>50</v>
      </c>
      <c r="L1996" t="s">
        <v>5885</v>
      </c>
      <c r="N1996" t="s">
        <v>7760</v>
      </c>
      <c r="O1996" t="s">
        <v>7182</v>
      </c>
      <c r="P1996" t="s">
        <v>7763</v>
      </c>
      <c r="Q1996" t="s">
        <v>2374</v>
      </c>
      <c r="R1996" t="s">
        <v>5559</v>
      </c>
      <c r="S1996" t="s">
        <v>6870</v>
      </c>
      <c r="T1996" t="s">
        <v>5560</v>
      </c>
    </row>
    <row r="1997" spans="1:24" x14ac:dyDescent="0.25">
      <c r="A1997">
        <v>1197.06</v>
      </c>
      <c r="B1997" t="s">
        <v>2372</v>
      </c>
      <c r="C1997">
        <v>400</v>
      </c>
      <c r="D1997">
        <v>50</v>
      </c>
      <c r="L1997" t="s">
        <v>5885</v>
      </c>
      <c r="N1997" t="s">
        <v>7760</v>
      </c>
      <c r="O1997" t="s">
        <v>7182</v>
      </c>
      <c r="P1997" t="s">
        <v>7763</v>
      </c>
      <c r="Q1997" t="s">
        <v>2374</v>
      </c>
      <c r="R1997" t="s">
        <v>5559</v>
      </c>
      <c r="S1997" t="s">
        <v>6870</v>
      </c>
      <c r="T1997" t="s">
        <v>5560</v>
      </c>
    </row>
    <row r="1998" spans="1:24" x14ac:dyDescent="0.25">
      <c r="A1998">
        <v>4955.76</v>
      </c>
      <c r="B1998" t="s">
        <v>2386</v>
      </c>
      <c r="L1998" t="s">
        <v>5885</v>
      </c>
      <c r="N1998" t="s">
        <v>7176</v>
      </c>
      <c r="O1998" t="s">
        <v>7182</v>
      </c>
      <c r="P1998" t="s">
        <v>7760</v>
      </c>
      <c r="Q1998" t="s">
        <v>5860</v>
      </c>
      <c r="R1998" t="s">
        <v>5860</v>
      </c>
    </row>
    <row r="1999" spans="1:24" x14ac:dyDescent="0.25">
      <c r="A1999">
        <v>425.92</v>
      </c>
      <c r="B1999" t="s">
        <v>2390</v>
      </c>
      <c r="C1999">
        <v>380</v>
      </c>
      <c r="D1999">
        <v>10</v>
      </c>
      <c r="F1999" t="s">
        <v>6675</v>
      </c>
      <c r="G1999" t="s">
        <v>5563</v>
      </c>
      <c r="J1999" t="s">
        <v>5564</v>
      </c>
      <c r="K1999">
        <v>2</v>
      </c>
      <c r="L1999" t="s">
        <v>5885</v>
      </c>
      <c r="N1999" t="s">
        <v>7174</v>
      </c>
      <c r="O1999" t="s">
        <v>7184</v>
      </c>
      <c r="P1999" t="s">
        <v>7760</v>
      </c>
      <c r="Q1999" t="s">
        <v>2391</v>
      </c>
      <c r="R1999" t="s">
        <v>5561</v>
      </c>
      <c r="S1999" t="s">
        <v>5562</v>
      </c>
      <c r="T1999" t="s">
        <v>6674</v>
      </c>
      <c r="U1999" t="s">
        <v>6676</v>
      </c>
      <c r="V1999" t="s">
        <v>6677</v>
      </c>
      <c r="W1999" t="s">
        <v>3692</v>
      </c>
    </row>
    <row r="2001" spans="1:26" x14ac:dyDescent="0.25">
      <c r="A2001">
        <v>360.53</v>
      </c>
      <c r="B2001" t="s">
        <v>2393</v>
      </c>
      <c r="C2001">
        <v>380</v>
      </c>
      <c r="D2001">
        <v>10</v>
      </c>
      <c r="F2001" t="s">
        <v>5563</v>
      </c>
      <c r="G2001" t="s">
        <v>5563</v>
      </c>
      <c r="J2001" t="s">
        <v>5565</v>
      </c>
      <c r="K2001">
        <v>2</v>
      </c>
      <c r="L2001" t="s">
        <v>5885</v>
      </c>
      <c r="N2001" t="s">
        <v>7174</v>
      </c>
      <c r="O2001" t="s">
        <v>7184</v>
      </c>
      <c r="P2001" t="s">
        <v>7760</v>
      </c>
      <c r="Q2001" t="s">
        <v>2394</v>
      </c>
      <c r="R2001" t="s">
        <v>5561</v>
      </c>
      <c r="S2001" t="s">
        <v>5562</v>
      </c>
      <c r="T2001" t="s">
        <v>6678</v>
      </c>
      <c r="U2001" t="s">
        <v>6676</v>
      </c>
      <c r="V2001" t="s">
        <v>6679</v>
      </c>
      <c r="W2001" t="s">
        <v>3692</v>
      </c>
    </row>
    <row r="2003" spans="1:26" x14ac:dyDescent="0.25">
      <c r="A2003">
        <v>5708.35</v>
      </c>
      <c r="B2003" t="s">
        <v>2399</v>
      </c>
      <c r="C2003">
        <v>14</v>
      </c>
      <c r="D2003">
        <v>10</v>
      </c>
      <c r="E2003" t="s">
        <v>7678</v>
      </c>
      <c r="L2003" t="s">
        <v>5885</v>
      </c>
      <c r="N2003" t="s">
        <v>7760</v>
      </c>
      <c r="O2003" t="s">
        <v>7182</v>
      </c>
      <c r="P2003" t="s">
        <v>7760</v>
      </c>
      <c r="Q2003" t="s">
        <v>2401</v>
      </c>
      <c r="R2003" t="s">
        <v>5566</v>
      </c>
      <c r="S2003" t="s">
        <v>5561</v>
      </c>
      <c r="T2003" t="s">
        <v>5567</v>
      </c>
      <c r="U2003" t="s">
        <v>7483</v>
      </c>
    </row>
    <row r="2004" spans="1:26" x14ac:dyDescent="0.25">
      <c r="A2004">
        <v>5626.53</v>
      </c>
      <c r="B2004" t="s">
        <v>2408</v>
      </c>
      <c r="C2004">
        <v>25000</v>
      </c>
      <c r="E2004" t="s">
        <v>7631</v>
      </c>
      <c r="L2004" t="s">
        <v>5885</v>
      </c>
      <c r="N2004" t="s">
        <v>7760</v>
      </c>
      <c r="O2004" t="s">
        <v>7182</v>
      </c>
      <c r="P2004" t="s">
        <v>7760</v>
      </c>
      <c r="Q2004" t="s">
        <v>5861</v>
      </c>
      <c r="R2004" t="s">
        <v>7323</v>
      </c>
      <c r="S2004" t="s">
        <v>5568</v>
      </c>
    </row>
    <row r="2005" spans="1:26" x14ac:dyDescent="0.25">
      <c r="A2005">
        <v>5491.51</v>
      </c>
      <c r="B2005" t="s">
        <v>2416</v>
      </c>
      <c r="C2005">
        <v>380</v>
      </c>
      <c r="E2005" t="s">
        <v>7632</v>
      </c>
      <c r="F2005" t="s">
        <v>6681</v>
      </c>
      <c r="G2005" t="s">
        <v>6681</v>
      </c>
      <c r="H2005" t="s">
        <v>4301</v>
      </c>
      <c r="I2005" t="s">
        <v>4301</v>
      </c>
      <c r="J2005" t="s">
        <v>4301</v>
      </c>
      <c r="K2005">
        <v>2</v>
      </c>
      <c r="L2005" t="s">
        <v>4788</v>
      </c>
      <c r="N2005" t="s">
        <v>7760</v>
      </c>
      <c r="O2005" t="s">
        <v>7182</v>
      </c>
      <c r="P2005" t="s">
        <v>7763</v>
      </c>
      <c r="Q2005" t="s">
        <v>5862</v>
      </c>
      <c r="R2005" t="s">
        <v>3971</v>
      </c>
      <c r="S2005" t="s">
        <v>7620</v>
      </c>
      <c r="T2005" t="s">
        <v>3972</v>
      </c>
      <c r="U2005" t="s">
        <v>6680</v>
      </c>
      <c r="V2005" t="s">
        <v>6682</v>
      </c>
      <c r="W2005" t="s">
        <v>5888</v>
      </c>
      <c r="X2005" t="s">
        <v>6126</v>
      </c>
      <c r="Y2005" t="s">
        <v>6127</v>
      </c>
      <c r="Z2005" t="s">
        <v>3692</v>
      </c>
    </row>
    <row r="2007" spans="1:26" x14ac:dyDescent="0.25">
      <c r="A2007">
        <v>5328.94</v>
      </c>
      <c r="B2007" t="s">
        <v>1311</v>
      </c>
      <c r="C2007">
        <v>600</v>
      </c>
      <c r="D2007">
        <v>25</v>
      </c>
      <c r="E2007" t="s">
        <v>7361</v>
      </c>
      <c r="L2007" t="s">
        <v>5885</v>
      </c>
      <c r="N2007" t="s">
        <v>7175</v>
      </c>
      <c r="O2007" t="s">
        <v>7184</v>
      </c>
      <c r="P2007" t="s">
        <v>7763</v>
      </c>
      <c r="Q2007" t="s">
        <v>2424</v>
      </c>
      <c r="R2007" t="s">
        <v>7361</v>
      </c>
      <c r="S2007" t="s">
        <v>7272</v>
      </c>
      <c r="T2007" t="s">
        <v>5422</v>
      </c>
      <c r="U2007" t="s">
        <v>4092</v>
      </c>
      <c r="V2007" t="s">
        <v>5425</v>
      </c>
    </row>
    <row r="2008" spans="1:26" x14ac:dyDescent="0.25">
      <c r="A2008">
        <v>5196.4399999999996</v>
      </c>
      <c r="B2008" t="s">
        <v>1542</v>
      </c>
      <c r="C2008">
        <v>400</v>
      </c>
      <c r="D2008">
        <v>150</v>
      </c>
      <c r="F2008" t="s">
        <v>4400</v>
      </c>
      <c r="G2008" t="s">
        <v>4400</v>
      </c>
      <c r="H2008" t="s">
        <v>4301</v>
      </c>
      <c r="I2008" t="s">
        <v>4301</v>
      </c>
      <c r="J2008" t="s">
        <v>4605</v>
      </c>
      <c r="K2008">
        <v>4</v>
      </c>
      <c r="L2008" t="s">
        <v>4788</v>
      </c>
      <c r="N2008" t="s">
        <v>7760</v>
      </c>
      <c r="O2008" t="s">
        <v>7182</v>
      </c>
      <c r="P2008" t="s">
        <v>7763</v>
      </c>
      <c r="Q2008" t="s">
        <v>2431</v>
      </c>
      <c r="R2008" t="s">
        <v>4078</v>
      </c>
      <c r="S2008" t="s">
        <v>3902</v>
      </c>
      <c r="T2008" t="s">
        <v>6343</v>
      </c>
      <c r="U2008" t="s">
        <v>6344</v>
      </c>
      <c r="V2008" t="s">
        <v>5888</v>
      </c>
      <c r="W2008" t="s">
        <v>6126</v>
      </c>
      <c r="X2008" t="s">
        <v>6683</v>
      </c>
      <c r="Y2008" t="s">
        <v>3690</v>
      </c>
    </row>
    <row r="2010" spans="1:26" x14ac:dyDescent="0.25">
      <c r="A2010">
        <v>24.3</v>
      </c>
      <c r="B2010" t="s">
        <v>2439</v>
      </c>
      <c r="C2010">
        <v>400</v>
      </c>
      <c r="E2010" t="s">
        <v>7652</v>
      </c>
      <c r="K2010">
        <v>3</v>
      </c>
      <c r="L2010" t="s">
        <v>5885</v>
      </c>
      <c r="N2010" t="s">
        <v>7173</v>
      </c>
      <c r="O2010" t="s">
        <v>7183</v>
      </c>
      <c r="P2010" t="s">
        <v>7763</v>
      </c>
      <c r="Q2010" t="s">
        <v>2440</v>
      </c>
      <c r="R2010" t="s">
        <v>7484</v>
      </c>
      <c r="S2010" t="s">
        <v>3895</v>
      </c>
      <c r="T2010" t="s">
        <v>3700</v>
      </c>
    </row>
    <row r="2012" spans="1:26" x14ac:dyDescent="0.25">
      <c r="A2012">
        <v>5073.51</v>
      </c>
      <c r="B2012" t="s">
        <v>1044</v>
      </c>
      <c r="C2012">
        <v>5100</v>
      </c>
      <c r="E2012" t="s">
        <v>7679</v>
      </c>
      <c r="K2012">
        <v>15</v>
      </c>
      <c r="L2012" t="s">
        <v>5885</v>
      </c>
      <c r="N2012" t="s">
        <v>7176</v>
      </c>
      <c r="O2012" t="s">
        <v>7176</v>
      </c>
      <c r="P2012" t="s">
        <v>7763</v>
      </c>
      <c r="Q2012" t="s">
        <v>2445</v>
      </c>
      <c r="R2012" t="s">
        <v>7485</v>
      </c>
      <c r="S2012" t="s">
        <v>5569</v>
      </c>
      <c r="T2012" t="s">
        <v>4626</v>
      </c>
    </row>
    <row r="2014" spans="1:26" x14ac:dyDescent="0.25">
      <c r="A2014">
        <v>4843.26</v>
      </c>
      <c r="B2014" t="s">
        <v>2450</v>
      </c>
      <c r="K2014">
        <v>6</v>
      </c>
      <c r="L2014" t="s">
        <v>5885</v>
      </c>
      <c r="N2014" t="s">
        <v>7173</v>
      </c>
      <c r="O2014" t="s">
        <v>7182</v>
      </c>
      <c r="P2014" t="s">
        <v>7763</v>
      </c>
      <c r="Q2014" t="s">
        <v>7168</v>
      </c>
      <c r="R2014" t="s">
        <v>4624</v>
      </c>
      <c r="S2014" t="s">
        <v>4762</v>
      </c>
      <c r="T2014" t="s">
        <v>6684</v>
      </c>
      <c r="U2014" t="s">
        <v>6686</v>
      </c>
      <c r="V2014" t="s">
        <v>5888</v>
      </c>
      <c r="W2014" t="s">
        <v>6687</v>
      </c>
      <c r="X2014" t="s">
        <v>6127</v>
      </c>
      <c r="Y2014" t="s">
        <v>3689</v>
      </c>
    </row>
    <row r="2015" spans="1:26" x14ac:dyDescent="0.25">
      <c r="C2015">
        <v>435</v>
      </c>
      <c r="F2015" t="s">
        <v>6685</v>
      </c>
      <c r="G2015" t="s">
        <v>6685</v>
      </c>
      <c r="H2015" t="s">
        <v>4301</v>
      </c>
      <c r="I2015" t="s">
        <v>6688</v>
      </c>
      <c r="J2015" t="s">
        <v>4301</v>
      </c>
      <c r="K2015">
        <v>1</v>
      </c>
    </row>
    <row r="2017" spans="1:35" x14ac:dyDescent="0.25">
      <c r="A2017">
        <v>4807.22</v>
      </c>
      <c r="B2017" t="s">
        <v>2462</v>
      </c>
      <c r="C2017">
        <v>525</v>
      </c>
      <c r="D2017" t="s">
        <v>5571</v>
      </c>
      <c r="L2017" t="s">
        <v>5885</v>
      </c>
      <c r="N2017" t="s">
        <v>7760</v>
      </c>
      <c r="O2017" t="s">
        <v>7182</v>
      </c>
      <c r="P2017" t="s">
        <v>7763</v>
      </c>
      <c r="Q2017" t="s">
        <v>2463</v>
      </c>
      <c r="R2017" t="s">
        <v>3924</v>
      </c>
      <c r="S2017" t="s">
        <v>5570</v>
      </c>
    </row>
    <row r="2018" spans="1:35" x14ac:dyDescent="0.25">
      <c r="A2018">
        <v>4288.1099999999997</v>
      </c>
      <c r="B2018" t="s">
        <v>2469</v>
      </c>
      <c r="E2018" t="s">
        <v>7704</v>
      </c>
      <c r="L2018" t="s">
        <v>5885</v>
      </c>
      <c r="N2018" t="s">
        <v>7173</v>
      </c>
      <c r="O2018" t="s">
        <v>7184</v>
      </c>
      <c r="P2018" t="s">
        <v>7763</v>
      </c>
      <c r="Q2018" t="s">
        <v>2471</v>
      </c>
      <c r="R2018" t="s">
        <v>7387</v>
      </c>
    </row>
    <row r="2019" spans="1:35" x14ac:dyDescent="0.25">
      <c r="A2019">
        <v>4218.16</v>
      </c>
      <c r="B2019" t="s">
        <v>1542</v>
      </c>
      <c r="D2019">
        <v>0.7</v>
      </c>
      <c r="K2019">
        <v>264</v>
      </c>
      <c r="L2019" t="s">
        <v>5885</v>
      </c>
      <c r="N2019" t="s">
        <v>7760</v>
      </c>
      <c r="O2019" t="s">
        <v>7182</v>
      </c>
      <c r="P2019" t="s">
        <v>7760</v>
      </c>
      <c r="Q2019" t="s">
        <v>2481</v>
      </c>
      <c r="R2019" t="s">
        <v>5572</v>
      </c>
      <c r="S2019" t="s">
        <v>6800</v>
      </c>
    </row>
    <row r="2021" spans="1:35" x14ac:dyDescent="0.25">
      <c r="A2021">
        <v>4155.51</v>
      </c>
      <c r="B2021" t="s">
        <v>473</v>
      </c>
      <c r="C2021">
        <v>1200</v>
      </c>
      <c r="D2021">
        <v>2000</v>
      </c>
      <c r="F2021" t="s">
        <v>4915</v>
      </c>
      <c r="G2021" t="s">
        <v>4301</v>
      </c>
      <c r="H2021" t="s">
        <v>4301</v>
      </c>
      <c r="I2021" t="s">
        <v>6690</v>
      </c>
      <c r="J2021" t="s">
        <v>5574</v>
      </c>
      <c r="K2021">
        <v>2</v>
      </c>
      <c r="L2021" t="s">
        <v>5885</v>
      </c>
      <c r="N2021" t="s">
        <v>7173</v>
      </c>
      <c r="O2021" t="s">
        <v>7184</v>
      </c>
      <c r="P2021" t="s">
        <v>7763</v>
      </c>
      <c r="Q2021" t="s">
        <v>7132</v>
      </c>
      <c r="R2021" t="s">
        <v>6873</v>
      </c>
      <c r="S2021" t="s">
        <v>5573</v>
      </c>
      <c r="T2021" t="s">
        <v>6033</v>
      </c>
      <c r="U2021" t="s">
        <v>6335</v>
      </c>
      <c r="V2021" t="s">
        <v>5888</v>
      </c>
      <c r="W2021" t="s">
        <v>6689</v>
      </c>
      <c r="X2021" t="s">
        <v>6874</v>
      </c>
      <c r="Y2021" t="s">
        <v>6691</v>
      </c>
      <c r="Z2021" t="s">
        <v>3692</v>
      </c>
    </row>
    <row r="2023" spans="1:35" x14ac:dyDescent="0.25">
      <c r="A2023">
        <v>4021.72</v>
      </c>
      <c r="B2023" t="s">
        <v>384</v>
      </c>
      <c r="C2023">
        <v>6750</v>
      </c>
      <c r="D2023">
        <v>618</v>
      </c>
      <c r="L2023" t="s">
        <v>4788</v>
      </c>
      <c r="N2023" t="s">
        <v>7174</v>
      </c>
      <c r="O2023" t="s">
        <v>7184</v>
      </c>
      <c r="P2023" t="s">
        <v>7763</v>
      </c>
      <c r="Q2023" t="s">
        <v>2496</v>
      </c>
      <c r="R2023" t="s">
        <v>4763</v>
      </c>
      <c r="S2023" t="s">
        <v>4205</v>
      </c>
      <c r="T2023" t="s">
        <v>4763</v>
      </c>
      <c r="U2023" t="s">
        <v>4206</v>
      </c>
      <c r="V2023" t="s">
        <v>4763</v>
      </c>
      <c r="W2023" t="s">
        <v>4207</v>
      </c>
    </row>
    <row r="2024" spans="1:35" x14ac:dyDescent="0.25">
      <c r="A2024">
        <v>4001.51</v>
      </c>
      <c r="B2024" t="s">
        <v>473</v>
      </c>
      <c r="K2024">
        <v>6</v>
      </c>
      <c r="L2024" t="s">
        <v>5885</v>
      </c>
      <c r="N2024" t="s">
        <v>7760</v>
      </c>
      <c r="O2024" t="s">
        <v>7182</v>
      </c>
      <c r="P2024" t="s">
        <v>7760</v>
      </c>
      <c r="Q2024" t="s">
        <v>2505</v>
      </c>
      <c r="R2024" t="s">
        <v>4624</v>
      </c>
      <c r="S2024" t="s">
        <v>7186</v>
      </c>
      <c r="T2024" t="s">
        <v>5138</v>
      </c>
      <c r="U2024" t="s">
        <v>7627</v>
      </c>
    </row>
    <row r="2025" spans="1:35" x14ac:dyDescent="0.25">
      <c r="C2025">
        <v>1800</v>
      </c>
      <c r="E2025" t="s">
        <v>7712</v>
      </c>
    </row>
    <row r="2026" spans="1:35" x14ac:dyDescent="0.25">
      <c r="A2026">
        <v>1733.31</v>
      </c>
      <c r="B2026" t="s">
        <v>2513</v>
      </c>
      <c r="L2026" t="s">
        <v>5885</v>
      </c>
      <c r="N2026" t="s">
        <v>7760</v>
      </c>
      <c r="O2026" t="s">
        <v>7182</v>
      </c>
      <c r="P2026" t="s">
        <v>7760</v>
      </c>
      <c r="Q2026" t="s">
        <v>7133</v>
      </c>
      <c r="R2026" t="s">
        <v>7133</v>
      </c>
    </row>
    <row r="2027" spans="1:35" x14ac:dyDescent="0.25">
      <c r="A2027">
        <v>1697.48</v>
      </c>
      <c r="B2027" t="s">
        <v>2513</v>
      </c>
      <c r="C2027">
        <v>40</v>
      </c>
      <c r="L2027" t="s">
        <v>5885</v>
      </c>
      <c r="N2027" t="s">
        <v>7760</v>
      </c>
      <c r="O2027" t="s">
        <v>7182</v>
      </c>
      <c r="P2027" t="s">
        <v>7760</v>
      </c>
      <c r="Q2027" t="s">
        <v>7134</v>
      </c>
      <c r="R2027" t="s">
        <v>4794</v>
      </c>
      <c r="S2027" t="s">
        <v>4795</v>
      </c>
    </row>
    <row r="2028" spans="1:35" x14ac:dyDescent="0.25">
      <c r="A2028">
        <v>3425.47</v>
      </c>
      <c r="B2028" t="s">
        <v>2525</v>
      </c>
      <c r="C2028">
        <v>550</v>
      </c>
      <c r="K2028">
        <v>10</v>
      </c>
      <c r="L2028" t="s">
        <v>5885</v>
      </c>
      <c r="N2028" t="s">
        <v>7178</v>
      </c>
      <c r="O2028" t="s">
        <v>7178</v>
      </c>
      <c r="P2028" t="s">
        <v>7763</v>
      </c>
      <c r="Q2028" t="s">
        <v>2526</v>
      </c>
      <c r="R2028" t="s">
        <v>5575</v>
      </c>
      <c r="S2028" t="s">
        <v>4220</v>
      </c>
      <c r="T2028" t="s">
        <v>5576</v>
      </c>
      <c r="U2028" t="s">
        <v>5577</v>
      </c>
      <c r="V2028" t="s">
        <v>7388</v>
      </c>
    </row>
    <row r="2029" spans="1:35" x14ac:dyDescent="0.25">
      <c r="C2029">
        <v>750</v>
      </c>
      <c r="D2029">
        <v>1000</v>
      </c>
      <c r="E2029" t="s">
        <v>7680</v>
      </c>
    </row>
    <row r="2030" spans="1:35" x14ac:dyDescent="0.25">
      <c r="A2030">
        <v>3383.16</v>
      </c>
      <c r="B2030" t="s">
        <v>2533</v>
      </c>
      <c r="K2030">
        <v>1</v>
      </c>
      <c r="L2030" t="s">
        <v>5885</v>
      </c>
      <c r="N2030" t="s">
        <v>7760</v>
      </c>
      <c r="O2030" t="s">
        <v>7183</v>
      </c>
      <c r="P2030" t="s">
        <v>7763</v>
      </c>
      <c r="Q2030" t="s">
        <v>2534</v>
      </c>
      <c r="R2030" t="s">
        <v>6794</v>
      </c>
      <c r="S2030" t="s">
        <v>3689</v>
      </c>
    </row>
    <row r="2032" spans="1:35" x14ac:dyDescent="0.25">
      <c r="A2032">
        <v>3330</v>
      </c>
      <c r="B2032" t="s">
        <v>2541</v>
      </c>
      <c r="C2032">
        <v>400</v>
      </c>
      <c r="D2032">
        <v>16</v>
      </c>
      <c r="E2032" t="s">
        <v>7740</v>
      </c>
      <c r="F2032" t="s">
        <v>6310</v>
      </c>
      <c r="G2032" t="s">
        <v>4408</v>
      </c>
      <c r="H2032" t="s">
        <v>6694</v>
      </c>
      <c r="I2032" t="s">
        <v>6696</v>
      </c>
      <c r="J2032" t="s">
        <v>6694</v>
      </c>
      <c r="K2032">
        <v>15</v>
      </c>
      <c r="L2032" t="s">
        <v>5885</v>
      </c>
      <c r="N2032" t="s">
        <v>7176</v>
      </c>
      <c r="O2032" t="s">
        <v>7182</v>
      </c>
      <c r="P2032" t="s">
        <v>7763</v>
      </c>
      <c r="Q2032" t="s">
        <v>2542</v>
      </c>
      <c r="R2032" t="s">
        <v>7486</v>
      </c>
      <c r="S2032" t="s">
        <v>3902</v>
      </c>
      <c r="T2032" t="s">
        <v>4208</v>
      </c>
      <c r="U2032" t="s">
        <v>6309</v>
      </c>
      <c r="V2032" t="s">
        <v>6692</v>
      </c>
      <c r="W2032" t="s">
        <v>6693</v>
      </c>
      <c r="X2032" t="s">
        <v>6695</v>
      </c>
      <c r="Y2032" t="s">
        <v>6697</v>
      </c>
      <c r="Z2032" t="s">
        <v>4626</v>
      </c>
      <c r="AA2032" t="s">
        <v>7487</v>
      </c>
      <c r="AB2032" t="s">
        <v>3902</v>
      </c>
      <c r="AC2032" t="s">
        <v>4209</v>
      </c>
      <c r="AD2032" t="s">
        <v>6309</v>
      </c>
      <c r="AE2032" t="s">
        <v>6692</v>
      </c>
      <c r="AF2032" t="s">
        <v>6693</v>
      </c>
      <c r="AG2032" t="s">
        <v>6695</v>
      </c>
      <c r="AH2032" t="s">
        <v>6697</v>
      </c>
      <c r="AI2032" t="s">
        <v>6204</v>
      </c>
    </row>
    <row r="2033" spans="1:23" x14ac:dyDescent="0.25">
      <c r="C2033">
        <v>400</v>
      </c>
      <c r="D2033">
        <v>20</v>
      </c>
      <c r="E2033" t="s">
        <v>7741</v>
      </c>
      <c r="F2033" t="s">
        <v>6310</v>
      </c>
      <c r="G2033" t="s">
        <v>4408</v>
      </c>
      <c r="H2033" t="s">
        <v>6694</v>
      </c>
      <c r="I2033" t="s">
        <v>6696</v>
      </c>
      <c r="J2033" t="s">
        <v>6694</v>
      </c>
      <c r="K2033">
        <v>40</v>
      </c>
    </row>
    <row r="2035" spans="1:23" x14ac:dyDescent="0.25">
      <c r="A2035">
        <v>2956</v>
      </c>
      <c r="B2035" t="s">
        <v>2129</v>
      </c>
      <c r="K2035">
        <v>5200</v>
      </c>
      <c r="L2035" t="s">
        <v>5885</v>
      </c>
      <c r="N2035" t="s">
        <v>7176</v>
      </c>
      <c r="O2035" t="s">
        <v>7184</v>
      </c>
      <c r="P2035" t="s">
        <v>7763</v>
      </c>
      <c r="Q2035" t="s">
        <v>2550</v>
      </c>
      <c r="R2035" t="s">
        <v>3694</v>
      </c>
      <c r="S2035" t="s">
        <v>4238</v>
      </c>
      <c r="T2035" t="s">
        <v>4238</v>
      </c>
      <c r="U2035" t="s">
        <v>6801</v>
      </c>
      <c r="V2035" t="s">
        <v>7488</v>
      </c>
      <c r="W2035" t="s">
        <v>6875</v>
      </c>
    </row>
    <row r="2036" spans="1:23" x14ac:dyDescent="0.25">
      <c r="K2036">
        <v>2400</v>
      </c>
    </row>
    <row r="2037" spans="1:23" x14ac:dyDescent="0.25">
      <c r="K2037">
        <v>2400</v>
      </c>
    </row>
    <row r="2038" spans="1:23" x14ac:dyDescent="0.25">
      <c r="K2038">
        <v>1200</v>
      </c>
    </row>
    <row r="2039" spans="1:23" x14ac:dyDescent="0.25">
      <c r="C2039">
        <v>63</v>
      </c>
      <c r="E2039" t="s">
        <v>7681</v>
      </c>
    </row>
    <row r="2040" spans="1:23" x14ac:dyDescent="0.25">
      <c r="A2040">
        <v>2934</v>
      </c>
      <c r="B2040" t="s">
        <v>2558</v>
      </c>
      <c r="F2040" t="s">
        <v>6699</v>
      </c>
      <c r="G2040" t="s">
        <v>4301</v>
      </c>
      <c r="H2040" t="s">
        <v>4301</v>
      </c>
      <c r="I2040" t="s">
        <v>2560</v>
      </c>
      <c r="J2040" t="s">
        <v>4301</v>
      </c>
      <c r="K2040">
        <v>10</v>
      </c>
      <c r="L2040" t="s">
        <v>5885</v>
      </c>
      <c r="N2040" t="s">
        <v>7760</v>
      </c>
      <c r="O2040" t="s">
        <v>7183</v>
      </c>
      <c r="P2040" t="s">
        <v>7763</v>
      </c>
      <c r="Q2040" t="s">
        <v>2559</v>
      </c>
      <c r="R2040" t="s">
        <v>6698</v>
      </c>
      <c r="S2040" t="s">
        <v>6335</v>
      </c>
      <c r="T2040" t="s">
        <v>5888</v>
      </c>
      <c r="U2040" t="s">
        <v>6700</v>
      </c>
      <c r="V2040" t="s">
        <v>6127</v>
      </c>
      <c r="W2040" t="s">
        <v>4625</v>
      </c>
    </row>
    <row r="2042" spans="1:23" x14ac:dyDescent="0.25">
      <c r="A2042">
        <v>2723.66</v>
      </c>
      <c r="B2042" t="s">
        <v>1542</v>
      </c>
      <c r="C2042">
        <v>900</v>
      </c>
      <c r="E2042" t="s">
        <v>7289</v>
      </c>
      <c r="L2042" t="s">
        <v>5885</v>
      </c>
      <c r="N2042" t="s">
        <v>7760</v>
      </c>
      <c r="O2042" t="s">
        <v>7183</v>
      </c>
      <c r="P2042" t="s">
        <v>7763</v>
      </c>
      <c r="Q2042" t="s">
        <v>2569</v>
      </c>
      <c r="R2042" t="s">
        <v>7289</v>
      </c>
      <c r="S2042" t="s">
        <v>5578</v>
      </c>
    </row>
    <row r="2043" spans="1:23" x14ac:dyDescent="0.25">
      <c r="A2043">
        <v>2569.92</v>
      </c>
      <c r="B2043" t="s">
        <v>974</v>
      </c>
      <c r="C2043">
        <v>400</v>
      </c>
      <c r="F2043" t="s">
        <v>5262</v>
      </c>
      <c r="G2043" t="s">
        <v>5262</v>
      </c>
      <c r="K2043">
        <v>42</v>
      </c>
      <c r="L2043" t="s">
        <v>5885</v>
      </c>
      <c r="N2043" t="s">
        <v>7760</v>
      </c>
      <c r="O2043" t="s">
        <v>7182</v>
      </c>
      <c r="P2043" t="s">
        <v>7763</v>
      </c>
      <c r="Q2043" t="s">
        <v>5863</v>
      </c>
      <c r="R2043" t="s">
        <v>3908</v>
      </c>
      <c r="S2043" t="s">
        <v>6264</v>
      </c>
      <c r="T2043" t="s">
        <v>6265</v>
      </c>
      <c r="U2043" t="s">
        <v>6225</v>
      </c>
    </row>
    <row r="2045" spans="1:23" x14ac:dyDescent="0.25">
      <c r="A2045">
        <v>894.33</v>
      </c>
      <c r="B2045" t="s">
        <v>2583</v>
      </c>
      <c r="C2045">
        <v>400</v>
      </c>
      <c r="D2045" t="s">
        <v>5580</v>
      </c>
      <c r="E2045" t="s">
        <v>7246</v>
      </c>
      <c r="L2045" t="s">
        <v>5885</v>
      </c>
      <c r="N2045" t="s">
        <v>7760</v>
      </c>
      <c r="O2045" t="s">
        <v>7182</v>
      </c>
      <c r="P2045" t="s">
        <v>7760</v>
      </c>
      <c r="Q2045" t="s">
        <v>5864</v>
      </c>
      <c r="R2045" t="s">
        <v>7489</v>
      </c>
      <c r="S2045" t="s">
        <v>3895</v>
      </c>
      <c r="T2045" t="s">
        <v>5579</v>
      </c>
    </row>
    <row r="2046" spans="1:23" x14ac:dyDescent="0.25">
      <c r="A2046">
        <v>1333.93</v>
      </c>
      <c r="B2046" t="s">
        <v>2583</v>
      </c>
      <c r="C2046">
        <v>230</v>
      </c>
      <c r="E2046" t="s">
        <v>7251</v>
      </c>
      <c r="L2046" t="s">
        <v>5885</v>
      </c>
      <c r="N2046" t="s">
        <v>7760</v>
      </c>
      <c r="O2046" t="s">
        <v>7182</v>
      </c>
      <c r="P2046" t="s">
        <v>7760</v>
      </c>
      <c r="Q2046" t="s">
        <v>5865</v>
      </c>
      <c r="R2046" t="s">
        <v>5581</v>
      </c>
      <c r="S2046" t="s">
        <v>5582</v>
      </c>
      <c r="T2046" t="s">
        <v>7251</v>
      </c>
    </row>
    <row r="2047" spans="1:23" x14ac:dyDescent="0.25">
      <c r="A2047">
        <v>288.86</v>
      </c>
      <c r="B2047" t="s">
        <v>2583</v>
      </c>
      <c r="C2047">
        <v>230</v>
      </c>
      <c r="L2047" t="s">
        <v>5885</v>
      </c>
      <c r="N2047" t="s">
        <v>7760</v>
      </c>
      <c r="O2047" t="s">
        <v>7182</v>
      </c>
      <c r="P2047" t="s">
        <v>7760</v>
      </c>
      <c r="Q2047" t="s">
        <v>5866</v>
      </c>
      <c r="R2047" t="s">
        <v>5581</v>
      </c>
      <c r="S2047" t="s">
        <v>5583</v>
      </c>
    </row>
    <row r="2048" spans="1:23" x14ac:dyDescent="0.25">
      <c r="A2048">
        <v>1466.33</v>
      </c>
      <c r="B2048" t="s">
        <v>2596</v>
      </c>
      <c r="C2048" t="s">
        <v>5585</v>
      </c>
      <c r="E2048" t="s">
        <v>7682</v>
      </c>
      <c r="L2048" t="s">
        <v>5885</v>
      </c>
      <c r="N2048" t="s">
        <v>7180</v>
      </c>
      <c r="O2048" t="s">
        <v>7180</v>
      </c>
      <c r="P2048" t="s">
        <v>7760</v>
      </c>
      <c r="Q2048" t="s">
        <v>2598</v>
      </c>
      <c r="R2048" t="s">
        <v>5584</v>
      </c>
      <c r="S2048" t="s">
        <v>7490</v>
      </c>
      <c r="T2048" t="s">
        <v>5586</v>
      </c>
    </row>
    <row r="2049" spans="1:27" x14ac:dyDescent="0.25">
      <c r="A2049">
        <v>1007.91</v>
      </c>
      <c r="B2049" t="s">
        <v>2601</v>
      </c>
      <c r="C2049">
        <v>500</v>
      </c>
      <c r="E2049" t="s">
        <v>7683</v>
      </c>
      <c r="L2049" t="s">
        <v>5885</v>
      </c>
      <c r="N2049" t="s">
        <v>7177</v>
      </c>
      <c r="O2049" t="s">
        <v>7184</v>
      </c>
      <c r="P2049" t="s">
        <v>7760</v>
      </c>
      <c r="Q2049" t="s">
        <v>2602</v>
      </c>
      <c r="R2049" t="s">
        <v>5587</v>
      </c>
      <c r="S2049" t="s">
        <v>7491</v>
      </c>
      <c r="T2049" t="s">
        <v>3969</v>
      </c>
    </row>
    <row r="2050" spans="1:27" x14ac:dyDescent="0.25">
      <c r="A2050">
        <v>2474.12</v>
      </c>
      <c r="B2050" t="s">
        <v>2609</v>
      </c>
      <c r="C2050">
        <v>400</v>
      </c>
      <c r="D2050">
        <v>50</v>
      </c>
      <c r="L2050" t="s">
        <v>5885</v>
      </c>
      <c r="N2050" t="s">
        <v>7760</v>
      </c>
      <c r="O2050" t="s">
        <v>7182</v>
      </c>
      <c r="P2050" t="s">
        <v>7760</v>
      </c>
      <c r="Q2050" t="s">
        <v>5867</v>
      </c>
      <c r="R2050" t="s">
        <v>3902</v>
      </c>
      <c r="S2050" t="s">
        <v>4018</v>
      </c>
    </row>
    <row r="2051" spans="1:27" x14ac:dyDescent="0.25">
      <c r="A2051">
        <v>2474.11</v>
      </c>
      <c r="B2051" t="s">
        <v>575</v>
      </c>
      <c r="C2051">
        <v>400</v>
      </c>
      <c r="D2051">
        <v>1</v>
      </c>
      <c r="E2051" t="s">
        <v>7684</v>
      </c>
      <c r="F2051" t="s">
        <v>4542</v>
      </c>
      <c r="G2051" t="s">
        <v>4542</v>
      </c>
      <c r="I2051" t="s">
        <v>5589</v>
      </c>
      <c r="K2051">
        <v>10</v>
      </c>
      <c r="L2051" t="s">
        <v>5885</v>
      </c>
      <c r="N2051" t="s">
        <v>7173</v>
      </c>
      <c r="O2051" t="s">
        <v>7182</v>
      </c>
      <c r="P2051" t="s">
        <v>7763</v>
      </c>
      <c r="Q2051" t="s">
        <v>2618</v>
      </c>
      <c r="R2051" t="s">
        <v>7492</v>
      </c>
      <c r="S2051" t="s">
        <v>3902</v>
      </c>
      <c r="T2051" t="s">
        <v>5588</v>
      </c>
      <c r="U2051" t="s">
        <v>6118</v>
      </c>
      <c r="V2051" t="s">
        <v>6119</v>
      </c>
      <c r="W2051" t="s">
        <v>6701</v>
      </c>
      <c r="X2051" t="s">
        <v>4625</v>
      </c>
    </row>
    <row r="2053" spans="1:27" x14ac:dyDescent="0.25">
      <c r="A2053">
        <v>639.9</v>
      </c>
      <c r="B2053" t="s">
        <v>1915</v>
      </c>
      <c r="C2053">
        <v>220</v>
      </c>
      <c r="E2053" t="s">
        <v>7317</v>
      </c>
      <c r="L2053" t="s">
        <v>5885</v>
      </c>
      <c r="N2053" t="s">
        <v>7175</v>
      </c>
      <c r="O2053" t="s">
        <v>7184</v>
      </c>
      <c r="P2053" t="s">
        <v>7763</v>
      </c>
      <c r="Q2053" t="s">
        <v>2626</v>
      </c>
      <c r="R2053" t="s">
        <v>7317</v>
      </c>
      <c r="S2053" t="s">
        <v>7318</v>
      </c>
      <c r="T2053" t="s">
        <v>5437</v>
      </c>
    </row>
    <row r="2054" spans="1:27" x14ac:dyDescent="0.25">
      <c r="A2054">
        <v>437.4</v>
      </c>
      <c r="B2054" t="s">
        <v>1915</v>
      </c>
      <c r="C2054">
        <v>220</v>
      </c>
      <c r="E2054" t="s">
        <v>7317</v>
      </c>
      <c r="K2054">
        <v>50</v>
      </c>
      <c r="L2054" t="s">
        <v>5885</v>
      </c>
      <c r="N2054" t="s">
        <v>7175</v>
      </c>
      <c r="O2054" t="s">
        <v>7184</v>
      </c>
      <c r="P2054" t="s">
        <v>7763</v>
      </c>
      <c r="Q2054" t="s">
        <v>2628</v>
      </c>
      <c r="R2054" t="s">
        <v>7317</v>
      </c>
      <c r="S2054" t="s">
        <v>7318</v>
      </c>
      <c r="T2054" t="s">
        <v>5437</v>
      </c>
      <c r="U2054" t="s">
        <v>6361</v>
      </c>
    </row>
    <row r="2056" spans="1:27" x14ac:dyDescent="0.25">
      <c r="A2056">
        <v>1247.4000000000001</v>
      </c>
      <c r="B2056" t="s">
        <v>1915</v>
      </c>
      <c r="C2056">
        <v>220</v>
      </c>
      <c r="E2056" t="s">
        <v>7317</v>
      </c>
      <c r="K2056">
        <v>215</v>
      </c>
      <c r="L2056" t="s">
        <v>5885</v>
      </c>
      <c r="N2056" t="s">
        <v>7175</v>
      </c>
      <c r="O2056" t="s">
        <v>7184</v>
      </c>
      <c r="P2056" t="s">
        <v>7763</v>
      </c>
      <c r="Q2056" t="s">
        <v>2631</v>
      </c>
      <c r="R2056" t="s">
        <v>7317</v>
      </c>
      <c r="S2056" t="s">
        <v>7318</v>
      </c>
      <c r="T2056" t="s">
        <v>5437</v>
      </c>
      <c r="U2056" t="s">
        <v>6802</v>
      </c>
    </row>
    <row r="2058" spans="1:27" x14ac:dyDescent="0.25">
      <c r="A2058">
        <v>2236.81</v>
      </c>
      <c r="B2058" t="s">
        <v>2638</v>
      </c>
      <c r="K2058">
        <v>1</v>
      </c>
      <c r="L2058" t="s">
        <v>5885</v>
      </c>
      <c r="N2058" t="s">
        <v>7760</v>
      </c>
      <c r="O2058" t="s">
        <v>7182</v>
      </c>
      <c r="P2058" t="s">
        <v>7763</v>
      </c>
      <c r="Q2058" t="s">
        <v>2639</v>
      </c>
      <c r="R2058" t="s">
        <v>3973</v>
      </c>
      <c r="S2058" t="s">
        <v>3687</v>
      </c>
      <c r="T2058" t="s">
        <v>3902</v>
      </c>
      <c r="U2058" t="s">
        <v>4210</v>
      </c>
    </row>
    <row r="2059" spans="1:27" x14ac:dyDescent="0.25">
      <c r="C2059">
        <v>400</v>
      </c>
      <c r="D2059">
        <v>50</v>
      </c>
    </row>
    <row r="2060" spans="1:27" x14ac:dyDescent="0.25">
      <c r="A2060">
        <v>192.99</v>
      </c>
      <c r="B2060" t="s">
        <v>42</v>
      </c>
      <c r="C2060">
        <v>450</v>
      </c>
      <c r="D2060">
        <v>0.04</v>
      </c>
      <c r="E2060" t="s">
        <v>7222</v>
      </c>
      <c r="F2060" t="s">
        <v>4814</v>
      </c>
      <c r="G2060" t="s">
        <v>4814</v>
      </c>
      <c r="I2060" t="s">
        <v>5450</v>
      </c>
      <c r="J2060">
        <v>2520501400</v>
      </c>
      <c r="K2060">
        <v>96</v>
      </c>
      <c r="L2060" t="s">
        <v>5885</v>
      </c>
      <c r="N2060" t="s">
        <v>7173</v>
      </c>
      <c r="O2060" t="s">
        <v>7184</v>
      </c>
      <c r="P2060" t="s">
        <v>7760</v>
      </c>
      <c r="Q2060" t="s">
        <v>2647</v>
      </c>
      <c r="R2060" t="s">
        <v>7532</v>
      </c>
      <c r="S2060" t="s">
        <v>3910</v>
      </c>
      <c r="T2060" t="s">
        <v>5449</v>
      </c>
      <c r="U2060" t="s">
        <v>7320</v>
      </c>
      <c r="V2060" t="s">
        <v>4793</v>
      </c>
      <c r="W2060" t="s">
        <v>5886</v>
      </c>
      <c r="X2060" t="s">
        <v>5887</v>
      </c>
      <c r="Y2060" t="s">
        <v>6474</v>
      </c>
      <c r="Z2060" t="s">
        <v>6475</v>
      </c>
      <c r="AA2060" t="s">
        <v>6169</v>
      </c>
    </row>
    <row r="2062" spans="1:27" x14ac:dyDescent="0.25">
      <c r="A2062">
        <v>194.95</v>
      </c>
      <c r="B2062" t="s">
        <v>42</v>
      </c>
      <c r="C2062">
        <v>450</v>
      </c>
      <c r="D2062">
        <v>0.04</v>
      </c>
      <c r="E2062" t="s">
        <v>7222</v>
      </c>
      <c r="F2062" t="s">
        <v>4814</v>
      </c>
      <c r="G2062" t="s">
        <v>4814</v>
      </c>
      <c r="I2062" t="s">
        <v>5450</v>
      </c>
      <c r="J2062">
        <v>2520501400</v>
      </c>
      <c r="K2062">
        <v>96</v>
      </c>
      <c r="L2062" t="s">
        <v>5885</v>
      </c>
      <c r="N2062" t="s">
        <v>7173</v>
      </c>
      <c r="O2062" t="s">
        <v>7184</v>
      </c>
      <c r="P2062" t="s">
        <v>7760</v>
      </c>
      <c r="Q2062" t="s">
        <v>2649</v>
      </c>
      <c r="R2062" t="s">
        <v>7532</v>
      </c>
      <c r="S2062" t="s">
        <v>3910</v>
      </c>
      <c r="T2062" t="s">
        <v>5449</v>
      </c>
      <c r="U2062" t="s">
        <v>7320</v>
      </c>
      <c r="V2062" t="s">
        <v>4793</v>
      </c>
      <c r="W2062" t="s">
        <v>5886</v>
      </c>
      <c r="X2062" t="s">
        <v>5887</v>
      </c>
      <c r="Y2062" t="s">
        <v>6474</v>
      </c>
      <c r="Z2062" t="s">
        <v>6475</v>
      </c>
      <c r="AA2062" t="s">
        <v>6169</v>
      </c>
    </row>
    <row r="2064" spans="1:27" x14ac:dyDescent="0.25">
      <c r="A2064">
        <v>194.95</v>
      </c>
      <c r="B2064" t="s">
        <v>42</v>
      </c>
      <c r="C2064">
        <v>450</v>
      </c>
      <c r="D2064">
        <v>0.04</v>
      </c>
      <c r="E2064" t="s">
        <v>7222</v>
      </c>
      <c r="F2064" t="s">
        <v>4814</v>
      </c>
      <c r="G2064" t="s">
        <v>4814</v>
      </c>
      <c r="I2064" t="s">
        <v>5450</v>
      </c>
      <c r="J2064">
        <v>2520501400</v>
      </c>
      <c r="K2064">
        <v>96</v>
      </c>
      <c r="L2064" t="s">
        <v>5885</v>
      </c>
      <c r="N2064" t="s">
        <v>7173</v>
      </c>
      <c r="O2064" t="s">
        <v>7184</v>
      </c>
      <c r="P2064" t="s">
        <v>7760</v>
      </c>
      <c r="Q2064" t="s">
        <v>2649</v>
      </c>
      <c r="R2064" t="s">
        <v>7532</v>
      </c>
      <c r="S2064" t="s">
        <v>3910</v>
      </c>
      <c r="T2064" t="s">
        <v>5449</v>
      </c>
      <c r="U2064" t="s">
        <v>7320</v>
      </c>
      <c r="V2064" t="s">
        <v>4793</v>
      </c>
      <c r="W2064" t="s">
        <v>5886</v>
      </c>
      <c r="X2064" t="s">
        <v>5887</v>
      </c>
      <c r="Y2064" t="s">
        <v>6474</v>
      </c>
      <c r="Z2064" t="s">
        <v>6475</v>
      </c>
      <c r="AA2064" t="s">
        <v>6169</v>
      </c>
    </row>
    <row r="2066" spans="1:27" x14ac:dyDescent="0.25">
      <c r="A2066">
        <v>826.03</v>
      </c>
      <c r="B2066" t="s">
        <v>42</v>
      </c>
      <c r="C2066">
        <v>450</v>
      </c>
      <c r="D2066">
        <v>0.04</v>
      </c>
      <c r="E2066" t="s">
        <v>7222</v>
      </c>
      <c r="F2066" t="s">
        <v>4814</v>
      </c>
      <c r="G2066" t="s">
        <v>4814</v>
      </c>
      <c r="I2066" t="s">
        <v>5450</v>
      </c>
      <c r="J2066">
        <v>2520501400</v>
      </c>
      <c r="K2066">
        <v>384</v>
      </c>
      <c r="L2066" t="s">
        <v>5885</v>
      </c>
      <c r="N2066" t="s">
        <v>7173</v>
      </c>
      <c r="O2066" t="s">
        <v>7184</v>
      </c>
      <c r="P2066" t="s">
        <v>7760</v>
      </c>
      <c r="Q2066" t="s">
        <v>2652</v>
      </c>
      <c r="R2066" t="s">
        <v>7532</v>
      </c>
      <c r="S2066" t="s">
        <v>3910</v>
      </c>
      <c r="T2066" t="s">
        <v>5449</v>
      </c>
      <c r="U2066" t="s">
        <v>7320</v>
      </c>
      <c r="V2066" t="s">
        <v>4254</v>
      </c>
      <c r="W2066" t="s">
        <v>5886</v>
      </c>
      <c r="X2066" t="s">
        <v>5887</v>
      </c>
      <c r="Y2066" t="s">
        <v>6474</v>
      </c>
      <c r="Z2066" t="s">
        <v>6475</v>
      </c>
      <c r="AA2066" t="s">
        <v>6476</v>
      </c>
    </row>
    <row r="2068" spans="1:27" x14ac:dyDescent="0.25">
      <c r="A2068">
        <v>791.17</v>
      </c>
      <c r="B2068" t="s">
        <v>42</v>
      </c>
      <c r="C2068">
        <v>450</v>
      </c>
      <c r="D2068">
        <v>0.04</v>
      </c>
      <c r="E2068" t="s">
        <v>7222</v>
      </c>
      <c r="L2068" t="s">
        <v>5885</v>
      </c>
      <c r="N2068" t="s">
        <v>7173</v>
      </c>
      <c r="O2068" t="s">
        <v>7184</v>
      </c>
      <c r="P2068" t="s">
        <v>7760</v>
      </c>
      <c r="Q2068" t="s">
        <v>2655</v>
      </c>
      <c r="R2068" t="s">
        <v>7532</v>
      </c>
      <c r="S2068" t="s">
        <v>3910</v>
      </c>
      <c r="T2068" t="s">
        <v>5449</v>
      </c>
      <c r="U2068" t="s">
        <v>7324</v>
      </c>
      <c r="V2068" t="s">
        <v>4796</v>
      </c>
    </row>
    <row r="2069" spans="1:27" x14ac:dyDescent="0.25">
      <c r="A2069">
        <v>1249.3499999999999</v>
      </c>
      <c r="B2069" t="s">
        <v>2663</v>
      </c>
      <c r="D2069">
        <v>6</v>
      </c>
      <c r="K2069">
        <v>5</v>
      </c>
      <c r="L2069" t="s">
        <v>5885</v>
      </c>
      <c r="N2069" t="s">
        <v>7760</v>
      </c>
      <c r="O2069" t="s">
        <v>7182</v>
      </c>
      <c r="P2069" t="s">
        <v>7763</v>
      </c>
      <c r="Q2069" t="s">
        <v>7135</v>
      </c>
      <c r="R2069" t="s">
        <v>4212</v>
      </c>
      <c r="S2069" t="s">
        <v>4756</v>
      </c>
      <c r="T2069" t="s">
        <v>6187</v>
      </c>
      <c r="U2069" t="s">
        <v>4213</v>
      </c>
      <c r="V2069" t="s">
        <v>4757</v>
      </c>
      <c r="W2069" t="s">
        <v>6187</v>
      </c>
      <c r="X2069" t="s">
        <v>4214</v>
      </c>
      <c r="Y2069" t="s">
        <v>4756</v>
      </c>
      <c r="Z2069" t="s">
        <v>6187</v>
      </c>
      <c r="AA2069" t="s">
        <v>6702</v>
      </c>
    </row>
    <row r="2070" spans="1:27" x14ac:dyDescent="0.25">
      <c r="D2070">
        <v>8.33</v>
      </c>
      <c r="K2070">
        <v>5</v>
      </c>
    </row>
    <row r="2071" spans="1:27" x14ac:dyDescent="0.25">
      <c r="D2071">
        <v>15.4</v>
      </c>
      <c r="K2071">
        <v>5</v>
      </c>
    </row>
    <row r="2072" spans="1:27" x14ac:dyDescent="0.25">
      <c r="F2072" t="s">
        <v>6703</v>
      </c>
    </row>
    <row r="2073" spans="1:27" x14ac:dyDescent="0.25">
      <c r="A2073">
        <v>940.08</v>
      </c>
      <c r="B2073" t="s">
        <v>2663</v>
      </c>
      <c r="K2073">
        <v>3</v>
      </c>
      <c r="L2073" t="s">
        <v>5885</v>
      </c>
      <c r="N2073" t="s">
        <v>7760</v>
      </c>
      <c r="O2073" t="s">
        <v>7182</v>
      </c>
      <c r="P2073" t="s">
        <v>7763</v>
      </c>
      <c r="Q2073" t="s">
        <v>7136</v>
      </c>
      <c r="R2073" t="s">
        <v>3700</v>
      </c>
      <c r="S2073" t="s">
        <v>3691</v>
      </c>
      <c r="T2073" t="s">
        <v>3700</v>
      </c>
      <c r="U2073" t="s">
        <v>6702</v>
      </c>
    </row>
    <row r="2074" spans="1:27" x14ac:dyDescent="0.25">
      <c r="K2074">
        <v>12</v>
      </c>
    </row>
    <row r="2075" spans="1:27" x14ac:dyDescent="0.25">
      <c r="K2075">
        <v>3</v>
      </c>
    </row>
    <row r="2076" spans="1:27" x14ac:dyDescent="0.25">
      <c r="F2076" t="s">
        <v>6703</v>
      </c>
    </row>
    <row r="2077" spans="1:27" x14ac:dyDescent="0.25">
      <c r="A2077">
        <v>2007.29</v>
      </c>
      <c r="B2077" t="s">
        <v>2675</v>
      </c>
      <c r="C2077">
        <v>450</v>
      </c>
      <c r="D2077" t="s">
        <v>5591</v>
      </c>
      <c r="E2077" t="s">
        <v>7742</v>
      </c>
      <c r="L2077" t="s">
        <v>5885</v>
      </c>
      <c r="N2077" t="s">
        <v>7760</v>
      </c>
      <c r="O2077" t="s">
        <v>7182</v>
      </c>
      <c r="P2077" t="s">
        <v>7763</v>
      </c>
      <c r="Q2077" t="s">
        <v>2676</v>
      </c>
      <c r="R2077" t="s">
        <v>5266</v>
      </c>
      <c r="S2077" t="s">
        <v>6876</v>
      </c>
      <c r="T2077" t="s">
        <v>6877</v>
      </c>
      <c r="U2077" t="s">
        <v>5590</v>
      </c>
      <c r="V2077" t="s">
        <v>7325</v>
      </c>
      <c r="W2077" t="s">
        <v>6878</v>
      </c>
      <c r="X2077" t="s">
        <v>5590</v>
      </c>
      <c r="Y2077" t="s">
        <v>7326</v>
      </c>
    </row>
    <row r="2078" spans="1:27" x14ac:dyDescent="0.25">
      <c r="A2078">
        <v>1892.1</v>
      </c>
      <c r="B2078" t="s">
        <v>1915</v>
      </c>
      <c r="C2078">
        <v>220</v>
      </c>
      <c r="E2078" t="s">
        <v>7317</v>
      </c>
      <c r="K2078">
        <v>245</v>
      </c>
      <c r="L2078" t="s">
        <v>5885</v>
      </c>
      <c r="N2078" t="s">
        <v>7175</v>
      </c>
      <c r="O2078" t="s">
        <v>7184</v>
      </c>
      <c r="P2078" t="s">
        <v>7763</v>
      </c>
      <c r="Q2078" t="s">
        <v>2684</v>
      </c>
      <c r="R2078" t="s">
        <v>7317</v>
      </c>
      <c r="S2078" t="s">
        <v>7318</v>
      </c>
      <c r="T2078" t="s">
        <v>5437</v>
      </c>
      <c r="U2078" t="s">
        <v>6803</v>
      </c>
      <c r="V2078" t="s">
        <v>6704</v>
      </c>
      <c r="W2078" t="s">
        <v>6706</v>
      </c>
    </row>
    <row r="2079" spans="1:27" x14ac:dyDescent="0.25">
      <c r="F2079" t="s">
        <v>6705</v>
      </c>
      <c r="G2079" t="s">
        <v>6705</v>
      </c>
    </row>
    <row r="2080" spans="1:27" x14ac:dyDescent="0.25">
      <c r="A2080">
        <v>296.43</v>
      </c>
      <c r="B2080" t="s">
        <v>2691</v>
      </c>
      <c r="C2080">
        <v>430</v>
      </c>
      <c r="E2080" t="s">
        <v>7705</v>
      </c>
      <c r="L2080" t="s">
        <v>5885</v>
      </c>
      <c r="N2080" t="s">
        <v>7176</v>
      </c>
      <c r="O2080" t="s">
        <v>7176</v>
      </c>
      <c r="P2080" t="s">
        <v>7763</v>
      </c>
      <c r="Q2080" t="s">
        <v>2692</v>
      </c>
      <c r="R2080" t="s">
        <v>7493</v>
      </c>
      <c r="S2080" t="s">
        <v>3974</v>
      </c>
    </row>
    <row r="2081" spans="1:38" x14ac:dyDescent="0.25">
      <c r="A2081">
        <v>699.84</v>
      </c>
      <c r="B2081" t="s">
        <v>2691</v>
      </c>
      <c r="C2081">
        <v>420</v>
      </c>
      <c r="E2081" t="s">
        <v>7706</v>
      </c>
      <c r="L2081" t="s">
        <v>5885</v>
      </c>
      <c r="N2081" t="s">
        <v>7176</v>
      </c>
      <c r="O2081" t="s">
        <v>7176</v>
      </c>
      <c r="P2081" t="s">
        <v>7763</v>
      </c>
      <c r="Q2081" t="s">
        <v>2696</v>
      </c>
      <c r="R2081" t="s">
        <v>7494</v>
      </c>
      <c r="S2081" t="s">
        <v>3975</v>
      </c>
    </row>
    <row r="2082" spans="1:38" x14ac:dyDescent="0.25">
      <c r="A2082">
        <v>815.46</v>
      </c>
      <c r="B2082" t="s">
        <v>2691</v>
      </c>
      <c r="C2082">
        <v>380</v>
      </c>
      <c r="D2082" t="s">
        <v>4682</v>
      </c>
      <c r="E2082">
        <v>600</v>
      </c>
      <c r="F2082" t="s">
        <v>4407</v>
      </c>
      <c r="G2082" t="s">
        <v>4407</v>
      </c>
      <c r="H2082" t="s">
        <v>4408</v>
      </c>
      <c r="I2082" t="s">
        <v>2700</v>
      </c>
      <c r="J2082">
        <v>52413512</v>
      </c>
      <c r="K2082">
        <v>1</v>
      </c>
      <c r="L2082" t="s">
        <v>5885</v>
      </c>
      <c r="N2082" t="s">
        <v>7176</v>
      </c>
      <c r="O2082" t="s">
        <v>7176</v>
      </c>
      <c r="P2082" t="s">
        <v>7763</v>
      </c>
      <c r="Q2082" t="s">
        <v>2699</v>
      </c>
      <c r="R2082" t="s">
        <v>7205</v>
      </c>
      <c r="S2082" t="s">
        <v>7187</v>
      </c>
      <c r="T2082" t="s">
        <v>4215</v>
      </c>
      <c r="U2082" t="s">
        <v>3995</v>
      </c>
      <c r="V2082" t="s">
        <v>6707</v>
      </c>
      <c r="W2082" t="s">
        <v>6708</v>
      </c>
      <c r="X2082" t="s">
        <v>6709</v>
      </c>
      <c r="Y2082" t="s">
        <v>6710</v>
      </c>
      <c r="Z2082" t="s">
        <v>6711</v>
      </c>
      <c r="AA2082" t="s">
        <v>3689</v>
      </c>
    </row>
    <row r="2084" spans="1:38" x14ac:dyDescent="0.25">
      <c r="A2084">
        <v>1684.22</v>
      </c>
      <c r="B2084" t="s">
        <v>1730</v>
      </c>
      <c r="C2084">
        <v>525</v>
      </c>
      <c r="D2084">
        <v>15</v>
      </c>
      <c r="F2084" t="s">
        <v>6401</v>
      </c>
      <c r="G2084" t="s">
        <v>6713</v>
      </c>
      <c r="H2084" t="s">
        <v>5593</v>
      </c>
      <c r="I2084" t="s">
        <v>6716</v>
      </c>
      <c r="K2084">
        <v>15</v>
      </c>
      <c r="L2084" t="s">
        <v>5885</v>
      </c>
      <c r="N2084" t="s">
        <v>7760</v>
      </c>
      <c r="O2084" t="s">
        <v>7182</v>
      </c>
      <c r="P2084" t="s">
        <v>7763</v>
      </c>
      <c r="Q2084" t="s">
        <v>7137</v>
      </c>
      <c r="R2084" t="s">
        <v>3924</v>
      </c>
      <c r="S2084" t="s">
        <v>5592</v>
      </c>
      <c r="T2084" t="s">
        <v>6400</v>
      </c>
      <c r="U2084" t="s">
        <v>6712</v>
      </c>
      <c r="V2084" t="s">
        <v>6714</v>
      </c>
      <c r="W2084" t="s">
        <v>6715</v>
      </c>
      <c r="X2084" t="s">
        <v>4626</v>
      </c>
      <c r="Y2084" t="s">
        <v>3927</v>
      </c>
      <c r="Z2084" t="s">
        <v>5594</v>
      </c>
      <c r="AA2084" t="s">
        <v>6400</v>
      </c>
      <c r="AB2084" t="s">
        <v>6712</v>
      </c>
      <c r="AC2084" t="s">
        <v>6717</v>
      </c>
      <c r="AD2084" t="s">
        <v>6715</v>
      </c>
      <c r="AE2084" t="s">
        <v>6331</v>
      </c>
      <c r="AF2084" t="s">
        <v>3927</v>
      </c>
      <c r="AG2084" t="s">
        <v>5594</v>
      </c>
      <c r="AH2084" t="s">
        <v>6400</v>
      </c>
      <c r="AI2084" t="s">
        <v>6712</v>
      </c>
      <c r="AJ2084" t="s">
        <v>6717</v>
      </c>
      <c r="AK2084" t="s">
        <v>6715</v>
      </c>
      <c r="AL2084" t="s">
        <v>3689</v>
      </c>
    </row>
    <row r="2085" spans="1:38" x14ac:dyDescent="0.25">
      <c r="C2085">
        <v>900</v>
      </c>
      <c r="D2085">
        <v>30</v>
      </c>
      <c r="F2085" t="s">
        <v>6401</v>
      </c>
      <c r="G2085" t="s">
        <v>6713</v>
      </c>
      <c r="H2085" t="s">
        <v>5595</v>
      </c>
      <c r="I2085" t="s">
        <v>6716</v>
      </c>
      <c r="K2085">
        <v>14</v>
      </c>
    </row>
    <row r="2086" spans="1:38" x14ac:dyDescent="0.25">
      <c r="C2086">
        <v>900</v>
      </c>
      <c r="D2086">
        <v>30</v>
      </c>
      <c r="F2086" t="s">
        <v>6401</v>
      </c>
      <c r="G2086" t="s">
        <v>6713</v>
      </c>
      <c r="H2086" t="s">
        <v>5595</v>
      </c>
      <c r="I2086" t="s">
        <v>6716</v>
      </c>
      <c r="K2086">
        <v>1</v>
      </c>
    </row>
    <row r="2088" spans="1:38" x14ac:dyDescent="0.25">
      <c r="A2088">
        <v>100.32</v>
      </c>
      <c r="B2088" t="s">
        <v>1044</v>
      </c>
      <c r="D2088" t="s">
        <v>5597</v>
      </c>
      <c r="E2088" t="s">
        <v>7707</v>
      </c>
      <c r="L2088" t="s">
        <v>5885</v>
      </c>
      <c r="N2088" t="s">
        <v>7760</v>
      </c>
      <c r="O2088" t="s">
        <v>7182</v>
      </c>
      <c r="P2088" t="s">
        <v>7760</v>
      </c>
      <c r="Q2088" t="s">
        <v>2714</v>
      </c>
      <c r="R2088" t="s">
        <v>5596</v>
      </c>
      <c r="S2088" t="s">
        <v>7327</v>
      </c>
    </row>
    <row r="2089" spans="1:38" x14ac:dyDescent="0.25">
      <c r="A2089">
        <v>59.97</v>
      </c>
      <c r="B2089" t="s">
        <v>2716</v>
      </c>
      <c r="D2089" t="s">
        <v>5580</v>
      </c>
      <c r="E2089" t="s">
        <v>7708</v>
      </c>
      <c r="L2089" t="s">
        <v>5885</v>
      </c>
      <c r="N2089" t="s">
        <v>7760</v>
      </c>
      <c r="O2089" t="s">
        <v>7182</v>
      </c>
      <c r="P2089" t="s">
        <v>7760</v>
      </c>
      <c r="Q2089" t="s">
        <v>2717</v>
      </c>
      <c r="R2089" t="s">
        <v>5598</v>
      </c>
      <c r="S2089" t="s">
        <v>7328</v>
      </c>
    </row>
    <row r="2090" spans="1:38" x14ac:dyDescent="0.25">
      <c r="A2090">
        <v>212.36</v>
      </c>
      <c r="B2090" t="s">
        <v>42</v>
      </c>
      <c r="C2090">
        <v>425</v>
      </c>
      <c r="E2090" t="s">
        <v>7352</v>
      </c>
      <c r="L2090" t="s">
        <v>5885</v>
      </c>
      <c r="N2090" t="s">
        <v>7176</v>
      </c>
      <c r="O2090" t="s">
        <v>7183</v>
      </c>
      <c r="P2090" t="s">
        <v>7760</v>
      </c>
      <c r="Q2090" t="s">
        <v>7138</v>
      </c>
      <c r="R2090" t="s">
        <v>5599</v>
      </c>
      <c r="S2090" t="s">
        <v>7329</v>
      </c>
      <c r="T2090" t="s">
        <v>7542</v>
      </c>
      <c r="U2090" t="s">
        <v>5599</v>
      </c>
      <c r="V2090" t="s">
        <v>7330</v>
      </c>
      <c r="W2090" t="s">
        <v>7543</v>
      </c>
      <c r="X2090" t="s">
        <v>5599</v>
      </c>
      <c r="Y2090" t="s">
        <v>7331</v>
      </c>
      <c r="Z2090" t="s">
        <v>7544</v>
      </c>
      <c r="AA2090" t="s">
        <v>5599</v>
      </c>
    </row>
    <row r="2091" spans="1:38" x14ac:dyDescent="0.25">
      <c r="A2091">
        <v>18.420000000000002</v>
      </c>
      <c r="B2091" t="s">
        <v>42</v>
      </c>
      <c r="C2091">
        <v>425</v>
      </c>
      <c r="E2091" t="s">
        <v>7273</v>
      </c>
      <c r="L2091" t="s">
        <v>5885</v>
      </c>
      <c r="N2091" t="s">
        <v>7176</v>
      </c>
      <c r="O2091" t="s">
        <v>7183</v>
      </c>
      <c r="P2091" t="s">
        <v>7760</v>
      </c>
      <c r="Q2091" t="s">
        <v>7139</v>
      </c>
      <c r="R2091" t="s">
        <v>5599</v>
      </c>
      <c r="S2091" t="s">
        <v>7330</v>
      </c>
    </row>
    <row r="2092" spans="1:38" x14ac:dyDescent="0.25">
      <c r="A2092">
        <v>92.29</v>
      </c>
      <c r="B2092" t="s">
        <v>1044</v>
      </c>
      <c r="C2092">
        <v>500</v>
      </c>
      <c r="E2092" t="s">
        <v>7650</v>
      </c>
      <c r="L2092" t="s">
        <v>5885</v>
      </c>
      <c r="N2092" t="s">
        <v>7760</v>
      </c>
      <c r="O2092" t="s">
        <v>7182</v>
      </c>
      <c r="P2092" t="s">
        <v>7760</v>
      </c>
      <c r="Q2092" t="s">
        <v>5868</v>
      </c>
      <c r="R2092" t="s">
        <v>3952</v>
      </c>
      <c r="S2092" t="s">
        <v>7544</v>
      </c>
      <c r="T2092" t="s">
        <v>3952</v>
      </c>
      <c r="U2092" t="s">
        <v>7545</v>
      </c>
    </row>
    <row r="2093" spans="1:38" x14ac:dyDescent="0.25">
      <c r="A2093">
        <v>122.6</v>
      </c>
      <c r="B2093" t="s">
        <v>2716</v>
      </c>
      <c r="C2093">
        <v>500</v>
      </c>
      <c r="E2093" t="s">
        <v>7709</v>
      </c>
      <c r="L2093" t="s">
        <v>5885</v>
      </c>
      <c r="N2093" t="s">
        <v>7760</v>
      </c>
      <c r="O2093" t="s">
        <v>7182</v>
      </c>
      <c r="P2093" t="s">
        <v>7760</v>
      </c>
      <c r="Q2093" t="s">
        <v>5869</v>
      </c>
      <c r="R2093" t="s">
        <v>3952</v>
      </c>
      <c r="S2093" t="s">
        <v>7546</v>
      </c>
    </row>
    <row r="2094" spans="1:38" x14ac:dyDescent="0.25">
      <c r="A2094">
        <v>252.54</v>
      </c>
      <c r="B2094" t="s">
        <v>1044</v>
      </c>
      <c r="C2094">
        <v>500</v>
      </c>
      <c r="E2094" t="s">
        <v>7650</v>
      </c>
      <c r="F2094" t="s">
        <v>4311</v>
      </c>
      <c r="G2094" t="s">
        <v>4311</v>
      </c>
      <c r="H2094" t="s">
        <v>4311</v>
      </c>
      <c r="I2094" t="s">
        <v>4408</v>
      </c>
      <c r="J2094">
        <v>903255</v>
      </c>
      <c r="K2094">
        <v>5</v>
      </c>
      <c r="L2094" t="s">
        <v>5885</v>
      </c>
      <c r="N2094" t="s">
        <v>7760</v>
      </c>
      <c r="O2094" t="s">
        <v>7182</v>
      </c>
      <c r="P2094" t="s">
        <v>7760</v>
      </c>
      <c r="Q2094" t="s">
        <v>5870</v>
      </c>
      <c r="R2094" t="s">
        <v>3952</v>
      </c>
      <c r="S2094" t="s">
        <v>7544</v>
      </c>
      <c r="T2094" t="s">
        <v>6279</v>
      </c>
      <c r="U2094" t="s">
        <v>6367</v>
      </c>
      <c r="V2094" t="s">
        <v>6368</v>
      </c>
      <c r="W2094" t="s">
        <v>6718</v>
      </c>
      <c r="X2094" t="s">
        <v>6719</v>
      </c>
      <c r="Y2094" t="s">
        <v>6187</v>
      </c>
      <c r="Z2094" t="s">
        <v>3952</v>
      </c>
      <c r="AA2094" t="s">
        <v>7545</v>
      </c>
      <c r="AB2094" t="s">
        <v>6279</v>
      </c>
      <c r="AC2094" t="s">
        <v>6367</v>
      </c>
      <c r="AD2094" t="s">
        <v>6368</v>
      </c>
      <c r="AE2094" t="s">
        <v>6718</v>
      </c>
      <c r="AF2094" t="s">
        <v>6720</v>
      </c>
      <c r="AG2094" t="s">
        <v>6187</v>
      </c>
    </row>
    <row r="2095" spans="1:38" x14ac:dyDescent="0.25">
      <c r="C2095">
        <v>500</v>
      </c>
      <c r="E2095" t="s">
        <v>7241</v>
      </c>
      <c r="F2095" t="s">
        <v>4311</v>
      </c>
      <c r="G2095" t="s">
        <v>4311</v>
      </c>
      <c r="H2095" t="s">
        <v>4311</v>
      </c>
      <c r="I2095" t="s">
        <v>4408</v>
      </c>
      <c r="J2095">
        <v>903258</v>
      </c>
      <c r="K2095">
        <v>5</v>
      </c>
    </row>
    <row r="2097" spans="1:29" x14ac:dyDescent="0.25">
      <c r="A2097">
        <v>58.86</v>
      </c>
      <c r="B2097" t="s">
        <v>1044</v>
      </c>
      <c r="C2097">
        <v>425</v>
      </c>
      <c r="E2097" t="s">
        <v>7685</v>
      </c>
      <c r="F2097" t="s">
        <v>4311</v>
      </c>
      <c r="G2097" t="s">
        <v>4311</v>
      </c>
      <c r="I2097" t="s">
        <v>2733</v>
      </c>
      <c r="J2097">
        <v>733816</v>
      </c>
      <c r="K2097">
        <v>6</v>
      </c>
      <c r="L2097" t="s">
        <v>5885</v>
      </c>
      <c r="N2097" t="s">
        <v>7176</v>
      </c>
      <c r="O2097" t="s">
        <v>7183</v>
      </c>
      <c r="P2097" t="s">
        <v>7760</v>
      </c>
      <c r="Q2097" t="s">
        <v>7140</v>
      </c>
      <c r="R2097" t="s">
        <v>5599</v>
      </c>
      <c r="S2097" t="s">
        <v>7547</v>
      </c>
      <c r="T2097" t="s">
        <v>6279</v>
      </c>
      <c r="U2097" t="s">
        <v>6367</v>
      </c>
      <c r="V2097" t="s">
        <v>6721</v>
      </c>
      <c r="W2097" t="s">
        <v>6722</v>
      </c>
      <c r="X2097" t="s">
        <v>4624</v>
      </c>
    </row>
    <row r="2099" spans="1:29" x14ac:dyDescent="0.25">
      <c r="A2099">
        <v>207.55</v>
      </c>
      <c r="B2099" t="s">
        <v>1044</v>
      </c>
      <c r="K2099">
        <v>6</v>
      </c>
      <c r="L2099" t="s">
        <v>5885</v>
      </c>
      <c r="N2099" t="s">
        <v>7760</v>
      </c>
      <c r="O2099" t="s">
        <v>7182</v>
      </c>
      <c r="P2099" t="s">
        <v>7760</v>
      </c>
      <c r="Q2099" t="s">
        <v>7141</v>
      </c>
      <c r="R2099" t="s">
        <v>4624</v>
      </c>
      <c r="S2099" t="s">
        <v>7621</v>
      </c>
      <c r="T2099" t="s">
        <v>6279</v>
      </c>
      <c r="U2099" t="s">
        <v>6367</v>
      </c>
      <c r="V2099" t="s">
        <v>6368</v>
      </c>
      <c r="W2099" t="s">
        <v>6719</v>
      </c>
      <c r="X2099" t="s">
        <v>4624</v>
      </c>
    </row>
    <row r="2100" spans="1:29" x14ac:dyDescent="0.25">
      <c r="E2100" t="s">
        <v>7743</v>
      </c>
      <c r="F2100" t="s">
        <v>4311</v>
      </c>
      <c r="G2100" t="s">
        <v>4311</v>
      </c>
      <c r="H2100" t="s">
        <v>4311</v>
      </c>
      <c r="J2100">
        <v>903255</v>
      </c>
      <c r="K2100">
        <v>6</v>
      </c>
    </row>
    <row r="2102" spans="1:29" x14ac:dyDescent="0.25">
      <c r="A2102">
        <v>261.31</v>
      </c>
      <c r="B2102" t="s">
        <v>1044</v>
      </c>
      <c r="K2102">
        <v>10</v>
      </c>
      <c r="L2102" t="s">
        <v>5885</v>
      </c>
      <c r="N2102" t="s">
        <v>7760</v>
      </c>
      <c r="O2102" t="s">
        <v>7182</v>
      </c>
      <c r="P2102" t="s">
        <v>7760</v>
      </c>
      <c r="Q2102" t="s">
        <v>7142</v>
      </c>
      <c r="R2102" t="s">
        <v>4625</v>
      </c>
      <c r="S2102" t="s">
        <v>7332</v>
      </c>
      <c r="T2102" t="s">
        <v>7621</v>
      </c>
    </row>
    <row r="2103" spans="1:29" x14ac:dyDescent="0.25">
      <c r="E2103" t="s">
        <v>7707</v>
      </c>
    </row>
    <row r="2104" spans="1:29" x14ac:dyDescent="0.25">
      <c r="A2104">
        <v>177.27</v>
      </c>
      <c r="B2104" t="s">
        <v>2716</v>
      </c>
      <c r="K2104">
        <v>10</v>
      </c>
      <c r="L2104" t="s">
        <v>5885</v>
      </c>
      <c r="N2104" t="s">
        <v>7760</v>
      </c>
      <c r="O2104" t="s">
        <v>7182</v>
      </c>
      <c r="P2104" t="s">
        <v>7760</v>
      </c>
      <c r="Q2104" t="s">
        <v>7143</v>
      </c>
      <c r="R2104" t="s">
        <v>4625</v>
      </c>
      <c r="S2104" t="s">
        <v>7333</v>
      </c>
    </row>
    <row r="2105" spans="1:29" x14ac:dyDescent="0.25">
      <c r="E2105" t="s">
        <v>7708</v>
      </c>
    </row>
    <row r="2106" spans="1:29" x14ac:dyDescent="0.25">
      <c r="A2106">
        <v>1563</v>
      </c>
      <c r="B2106" t="s">
        <v>2749</v>
      </c>
      <c r="K2106">
        <v>1</v>
      </c>
      <c r="L2106" t="s">
        <v>5885</v>
      </c>
      <c r="N2106" t="s">
        <v>7760</v>
      </c>
      <c r="O2106" t="s">
        <v>7183</v>
      </c>
      <c r="P2106" t="s">
        <v>7760</v>
      </c>
      <c r="Q2106" t="s">
        <v>7169</v>
      </c>
      <c r="R2106" t="s">
        <v>4797</v>
      </c>
      <c r="S2106" t="s">
        <v>3687</v>
      </c>
      <c r="T2106" t="s">
        <v>7495</v>
      </c>
      <c r="U2106" t="s">
        <v>5600</v>
      </c>
      <c r="V2106" t="s">
        <v>4798</v>
      </c>
      <c r="W2106" t="s">
        <v>3687</v>
      </c>
      <c r="X2106" t="s">
        <v>7496</v>
      </c>
      <c r="Y2106" t="s">
        <v>5601</v>
      </c>
      <c r="Z2106" t="s">
        <v>4799</v>
      </c>
      <c r="AA2106" t="s">
        <v>3687</v>
      </c>
      <c r="AB2106" t="s">
        <v>7496</v>
      </c>
      <c r="AC2106" t="s">
        <v>6879</v>
      </c>
    </row>
    <row r="2107" spans="1:29" x14ac:dyDescent="0.25">
      <c r="C2107">
        <v>12000</v>
      </c>
      <c r="E2107" t="s">
        <v>7686</v>
      </c>
      <c r="K2107">
        <v>1</v>
      </c>
    </row>
    <row r="2108" spans="1:29" x14ac:dyDescent="0.25">
      <c r="C2108">
        <v>17500</v>
      </c>
      <c r="E2108" t="s">
        <v>7756</v>
      </c>
      <c r="K2108">
        <v>1</v>
      </c>
    </row>
    <row r="2109" spans="1:29" x14ac:dyDescent="0.25">
      <c r="C2109">
        <v>24000</v>
      </c>
      <c r="E2109" t="s">
        <v>7756</v>
      </c>
    </row>
    <row r="2110" spans="1:29" x14ac:dyDescent="0.25">
      <c r="A2110">
        <v>1508.08</v>
      </c>
      <c r="B2110" t="s">
        <v>2759</v>
      </c>
      <c r="C2110">
        <v>12</v>
      </c>
      <c r="E2110" t="s">
        <v>7671</v>
      </c>
      <c r="L2110" t="s">
        <v>5885</v>
      </c>
      <c r="N2110" t="s">
        <v>7173</v>
      </c>
      <c r="O2110" t="s">
        <v>7184</v>
      </c>
      <c r="P2110" t="s">
        <v>7763</v>
      </c>
      <c r="Q2110" t="s">
        <v>2760</v>
      </c>
      <c r="R2110" t="s">
        <v>7470</v>
      </c>
      <c r="S2110" t="s">
        <v>6880</v>
      </c>
      <c r="T2110" t="s">
        <v>7497</v>
      </c>
      <c r="U2110" t="s">
        <v>6880</v>
      </c>
      <c r="V2110" t="s">
        <v>7498</v>
      </c>
      <c r="W2110" t="s">
        <v>5602</v>
      </c>
    </row>
    <row r="2111" spans="1:29" x14ac:dyDescent="0.25">
      <c r="A2111">
        <v>46.41</v>
      </c>
      <c r="B2111" t="s">
        <v>2596</v>
      </c>
      <c r="D2111" t="s">
        <v>5604</v>
      </c>
      <c r="L2111" t="s">
        <v>5885</v>
      </c>
      <c r="N2111" t="s">
        <v>7178</v>
      </c>
      <c r="O2111" t="s">
        <v>7178</v>
      </c>
      <c r="P2111" t="s">
        <v>7760</v>
      </c>
      <c r="Q2111" t="s">
        <v>2767</v>
      </c>
      <c r="R2111" t="s">
        <v>5603</v>
      </c>
    </row>
    <row r="2112" spans="1:29" x14ac:dyDescent="0.25">
      <c r="A2112">
        <v>73.900000000000006</v>
      </c>
      <c r="B2112" t="s">
        <v>2142</v>
      </c>
      <c r="C2112">
        <v>100</v>
      </c>
      <c r="D2112" t="s">
        <v>5604</v>
      </c>
      <c r="E2112" t="s">
        <v>7286</v>
      </c>
      <c r="L2112" t="s">
        <v>5885</v>
      </c>
      <c r="N2112" t="s">
        <v>7178</v>
      </c>
      <c r="O2112" t="s">
        <v>7178</v>
      </c>
      <c r="P2112" t="s">
        <v>7760</v>
      </c>
      <c r="Q2112" t="s">
        <v>2770</v>
      </c>
      <c r="R2112" t="s">
        <v>5603</v>
      </c>
      <c r="S2112" t="s">
        <v>7295</v>
      </c>
      <c r="T2112" t="s">
        <v>5605</v>
      </c>
      <c r="U2112" t="s">
        <v>7334</v>
      </c>
      <c r="V2112" t="s">
        <v>5606</v>
      </c>
    </row>
    <row r="2113" spans="1:36" x14ac:dyDescent="0.25">
      <c r="A2113">
        <v>31.5</v>
      </c>
      <c r="B2113" t="s">
        <v>1542</v>
      </c>
      <c r="D2113" t="s">
        <v>5604</v>
      </c>
      <c r="K2113">
        <v>10</v>
      </c>
      <c r="L2113" t="s">
        <v>5885</v>
      </c>
      <c r="N2113" t="s">
        <v>7178</v>
      </c>
      <c r="O2113" t="s">
        <v>7178</v>
      </c>
      <c r="P2113" t="s">
        <v>7760</v>
      </c>
      <c r="Q2113" t="s">
        <v>2772</v>
      </c>
      <c r="R2113" t="s">
        <v>5603</v>
      </c>
      <c r="S2113" t="s">
        <v>4800</v>
      </c>
      <c r="T2113" t="s">
        <v>4625</v>
      </c>
      <c r="U2113" t="s">
        <v>4800</v>
      </c>
      <c r="V2113" t="s">
        <v>4625</v>
      </c>
      <c r="W2113" t="s">
        <v>4800</v>
      </c>
      <c r="X2113" t="s">
        <v>4625</v>
      </c>
      <c r="Y2113" t="s">
        <v>4800</v>
      </c>
      <c r="Z2113" t="s">
        <v>4625</v>
      </c>
    </row>
    <row r="2114" spans="1:36" x14ac:dyDescent="0.25">
      <c r="K2114">
        <v>10</v>
      </c>
    </row>
    <row r="2115" spans="1:36" x14ac:dyDescent="0.25">
      <c r="K2115">
        <v>10</v>
      </c>
    </row>
    <row r="2116" spans="1:36" x14ac:dyDescent="0.25">
      <c r="K2116">
        <v>10</v>
      </c>
    </row>
    <row r="2118" spans="1:36" x14ac:dyDescent="0.25">
      <c r="A2118">
        <v>27.76</v>
      </c>
      <c r="B2118" t="s">
        <v>2596</v>
      </c>
      <c r="C2118">
        <v>50</v>
      </c>
      <c r="D2118" t="s">
        <v>5604</v>
      </c>
      <c r="E2118" t="s">
        <v>7622</v>
      </c>
      <c r="L2118" t="s">
        <v>5885</v>
      </c>
      <c r="N2118" t="s">
        <v>7178</v>
      </c>
      <c r="O2118" t="s">
        <v>7178</v>
      </c>
      <c r="P2118" t="s">
        <v>7760</v>
      </c>
      <c r="Q2118" t="s">
        <v>2774</v>
      </c>
      <c r="R2118" t="s">
        <v>5603</v>
      </c>
      <c r="S2118" t="s">
        <v>7622</v>
      </c>
      <c r="T2118" t="s">
        <v>5606</v>
      </c>
    </row>
    <row r="2119" spans="1:36" x14ac:dyDescent="0.25">
      <c r="A2119">
        <v>43.6</v>
      </c>
      <c r="B2119" t="s">
        <v>612</v>
      </c>
      <c r="C2119">
        <v>50</v>
      </c>
      <c r="D2119" t="s">
        <v>5604</v>
      </c>
      <c r="E2119" t="s">
        <v>7623</v>
      </c>
      <c r="L2119" t="s">
        <v>5885</v>
      </c>
      <c r="N2119" t="s">
        <v>7178</v>
      </c>
      <c r="O2119" t="s">
        <v>7178</v>
      </c>
      <c r="P2119" t="s">
        <v>7760</v>
      </c>
      <c r="Q2119" t="s">
        <v>2777</v>
      </c>
      <c r="R2119" t="s">
        <v>5603</v>
      </c>
      <c r="S2119" t="s">
        <v>7623</v>
      </c>
      <c r="T2119" t="s">
        <v>5606</v>
      </c>
      <c r="U2119" t="s">
        <v>7389</v>
      </c>
      <c r="V2119" t="s">
        <v>5606</v>
      </c>
    </row>
    <row r="2120" spans="1:36" x14ac:dyDescent="0.25">
      <c r="A2120">
        <v>20.39</v>
      </c>
      <c r="B2120" t="s">
        <v>1542</v>
      </c>
      <c r="C2120">
        <v>50</v>
      </c>
      <c r="D2120" t="s">
        <v>5604</v>
      </c>
      <c r="E2120" t="s">
        <v>7624</v>
      </c>
      <c r="L2120" t="s">
        <v>5885</v>
      </c>
      <c r="N2120" t="s">
        <v>7178</v>
      </c>
      <c r="O2120" t="s">
        <v>7178</v>
      </c>
      <c r="P2120" t="s">
        <v>7760</v>
      </c>
      <c r="Q2120" t="s">
        <v>2780</v>
      </c>
      <c r="R2120" t="s">
        <v>5603</v>
      </c>
      <c r="S2120" t="s">
        <v>7624</v>
      </c>
      <c r="T2120" t="s">
        <v>5606</v>
      </c>
    </row>
    <row r="2121" spans="1:36" x14ac:dyDescent="0.25">
      <c r="A2121">
        <v>14.6</v>
      </c>
      <c r="B2121" t="s">
        <v>1542</v>
      </c>
      <c r="C2121">
        <v>50</v>
      </c>
      <c r="D2121" t="s">
        <v>5604</v>
      </c>
      <c r="E2121" t="s">
        <v>7625</v>
      </c>
      <c r="L2121" t="s">
        <v>5885</v>
      </c>
      <c r="N2121" t="s">
        <v>7178</v>
      </c>
      <c r="O2121" t="s">
        <v>7178</v>
      </c>
      <c r="P2121" t="s">
        <v>7760</v>
      </c>
      <c r="Q2121" t="s">
        <v>2782</v>
      </c>
      <c r="R2121" t="s">
        <v>5603</v>
      </c>
      <c r="S2121" t="s">
        <v>7625</v>
      </c>
      <c r="T2121" t="s">
        <v>5606</v>
      </c>
    </row>
    <row r="2122" spans="1:36" x14ac:dyDescent="0.25">
      <c r="A2122">
        <v>160.5</v>
      </c>
      <c r="B2122" t="s">
        <v>2596</v>
      </c>
      <c r="C2122">
        <v>10</v>
      </c>
      <c r="D2122" t="s">
        <v>5604</v>
      </c>
      <c r="E2122" t="s">
        <v>7744</v>
      </c>
      <c r="L2122" t="s">
        <v>5885</v>
      </c>
      <c r="N2122" t="s">
        <v>7178</v>
      </c>
      <c r="O2122" t="s">
        <v>7178</v>
      </c>
      <c r="P2122" t="s">
        <v>7760</v>
      </c>
      <c r="Q2122" t="s">
        <v>2784</v>
      </c>
      <c r="R2122" t="s">
        <v>5603</v>
      </c>
      <c r="S2122" t="s">
        <v>7335</v>
      </c>
      <c r="T2122" t="s">
        <v>5607</v>
      </c>
    </row>
    <row r="2123" spans="1:36" x14ac:dyDescent="0.25">
      <c r="A2123">
        <v>45.6</v>
      </c>
      <c r="B2123" t="s">
        <v>2596</v>
      </c>
      <c r="C2123">
        <v>10</v>
      </c>
      <c r="D2123" t="s">
        <v>5604</v>
      </c>
      <c r="E2123" t="s">
        <v>7745</v>
      </c>
      <c r="L2123" t="s">
        <v>5885</v>
      </c>
      <c r="N2123" t="s">
        <v>7178</v>
      </c>
      <c r="O2123" t="s">
        <v>7178</v>
      </c>
      <c r="P2123" t="s">
        <v>7760</v>
      </c>
      <c r="Q2123" t="s">
        <v>2787</v>
      </c>
      <c r="R2123" t="s">
        <v>5603</v>
      </c>
      <c r="S2123" t="s">
        <v>7336</v>
      </c>
      <c r="T2123" t="s">
        <v>5607</v>
      </c>
    </row>
    <row r="2124" spans="1:36" x14ac:dyDescent="0.25">
      <c r="A2124">
        <v>489.59</v>
      </c>
      <c r="B2124" t="s">
        <v>2596</v>
      </c>
      <c r="C2124">
        <v>50</v>
      </c>
      <c r="D2124" t="s">
        <v>5604</v>
      </c>
      <c r="E2124" t="s">
        <v>7390</v>
      </c>
      <c r="L2124" t="s">
        <v>5885</v>
      </c>
      <c r="N2124" t="s">
        <v>7178</v>
      </c>
      <c r="O2124" t="s">
        <v>7178</v>
      </c>
      <c r="P2124" t="s">
        <v>7760</v>
      </c>
      <c r="Q2124" t="s">
        <v>2789</v>
      </c>
      <c r="R2124" t="s">
        <v>5603</v>
      </c>
      <c r="S2124" t="s">
        <v>7390</v>
      </c>
      <c r="T2124" t="s">
        <v>5608</v>
      </c>
      <c r="U2124" t="s">
        <v>7391</v>
      </c>
      <c r="V2124" t="s">
        <v>5609</v>
      </c>
      <c r="W2124" t="s">
        <v>7392</v>
      </c>
      <c r="X2124" t="s">
        <v>5610</v>
      </c>
      <c r="Y2124" t="s">
        <v>7390</v>
      </c>
      <c r="Z2124" t="s">
        <v>5610</v>
      </c>
      <c r="AA2124" t="s">
        <v>7393</v>
      </c>
      <c r="AB2124" t="s">
        <v>5610</v>
      </c>
      <c r="AC2124" t="s">
        <v>7394</v>
      </c>
      <c r="AD2124" t="s">
        <v>5608</v>
      </c>
    </row>
    <row r="2125" spans="1:36" x14ac:dyDescent="0.25">
      <c r="A2125">
        <v>47.74</v>
      </c>
      <c r="B2125" t="s">
        <v>2142</v>
      </c>
      <c r="C2125">
        <v>16</v>
      </c>
      <c r="D2125" t="s">
        <v>5604</v>
      </c>
      <c r="E2125" t="s">
        <v>7746</v>
      </c>
      <c r="L2125" t="s">
        <v>5885</v>
      </c>
      <c r="N2125" t="s">
        <v>7178</v>
      </c>
      <c r="O2125" t="s">
        <v>7178</v>
      </c>
      <c r="P2125" t="s">
        <v>7760</v>
      </c>
      <c r="Q2125" t="s">
        <v>2791</v>
      </c>
      <c r="R2125" t="s">
        <v>5603</v>
      </c>
      <c r="S2125" t="s">
        <v>7337</v>
      </c>
      <c r="T2125" t="s">
        <v>5611</v>
      </c>
      <c r="U2125" t="s">
        <v>7338</v>
      </c>
      <c r="V2125" t="s">
        <v>5611</v>
      </c>
      <c r="W2125" t="s">
        <v>7391</v>
      </c>
      <c r="X2125" t="s">
        <v>5608</v>
      </c>
      <c r="Y2125" t="s">
        <v>7395</v>
      </c>
      <c r="Z2125" t="s">
        <v>5611</v>
      </c>
    </row>
    <row r="2126" spans="1:36" x14ac:dyDescent="0.25">
      <c r="A2126">
        <v>40.4</v>
      </c>
      <c r="B2126" t="s">
        <v>2142</v>
      </c>
      <c r="C2126">
        <v>50</v>
      </c>
      <c r="D2126" t="s">
        <v>5604</v>
      </c>
      <c r="E2126" t="s">
        <v>7747</v>
      </c>
      <c r="L2126" t="s">
        <v>5885</v>
      </c>
      <c r="N2126" t="s">
        <v>7178</v>
      </c>
      <c r="O2126" t="s">
        <v>7178</v>
      </c>
      <c r="P2126" t="s">
        <v>7760</v>
      </c>
      <c r="Q2126" t="s">
        <v>2794</v>
      </c>
      <c r="R2126" t="s">
        <v>5603</v>
      </c>
      <c r="S2126" t="s">
        <v>7339</v>
      </c>
      <c r="T2126" t="s">
        <v>5608</v>
      </c>
    </row>
    <row r="2127" spans="1:36" x14ac:dyDescent="0.25">
      <c r="A2127">
        <v>303.13</v>
      </c>
      <c r="B2127" t="s">
        <v>2142</v>
      </c>
      <c r="C2127">
        <v>16</v>
      </c>
      <c r="D2127" t="s">
        <v>5604</v>
      </c>
      <c r="E2127" t="s">
        <v>7745</v>
      </c>
      <c r="L2127" t="s">
        <v>5885</v>
      </c>
      <c r="N2127" t="s">
        <v>7178</v>
      </c>
      <c r="O2127" t="s">
        <v>7178</v>
      </c>
      <c r="P2127" t="s">
        <v>7760</v>
      </c>
      <c r="Q2127" t="s">
        <v>2796</v>
      </c>
      <c r="R2127" t="s">
        <v>5603</v>
      </c>
      <c r="S2127" t="s">
        <v>7336</v>
      </c>
      <c r="T2127" t="s">
        <v>5611</v>
      </c>
      <c r="U2127" t="s">
        <v>7396</v>
      </c>
      <c r="V2127" t="s">
        <v>5608</v>
      </c>
      <c r="W2127" t="s">
        <v>7397</v>
      </c>
      <c r="X2127" t="s">
        <v>5608</v>
      </c>
      <c r="Y2127" t="s">
        <v>7398</v>
      </c>
      <c r="Z2127" t="s">
        <v>5608</v>
      </c>
      <c r="AA2127" t="s">
        <v>7340</v>
      </c>
      <c r="AB2127" t="s">
        <v>5608</v>
      </c>
      <c r="AC2127" t="s">
        <v>7399</v>
      </c>
      <c r="AD2127" t="s">
        <v>5608</v>
      </c>
      <c r="AE2127" t="s">
        <v>7341</v>
      </c>
      <c r="AF2127" t="s">
        <v>5611</v>
      </c>
      <c r="AG2127" t="s">
        <v>7400</v>
      </c>
      <c r="AH2127" t="s">
        <v>5608</v>
      </c>
      <c r="AI2127" t="s">
        <v>7342</v>
      </c>
      <c r="AJ2127" t="s">
        <v>5607</v>
      </c>
    </row>
    <row r="2128" spans="1:36" x14ac:dyDescent="0.25">
      <c r="A2128">
        <v>0.83</v>
      </c>
      <c r="B2128" t="s">
        <v>2142</v>
      </c>
      <c r="D2128" t="s">
        <v>5604</v>
      </c>
      <c r="L2128" t="s">
        <v>5885</v>
      </c>
      <c r="N2128" t="s">
        <v>7178</v>
      </c>
      <c r="O2128" t="s">
        <v>7178</v>
      </c>
      <c r="P2128" t="s">
        <v>7760</v>
      </c>
      <c r="Q2128" t="s">
        <v>2801</v>
      </c>
      <c r="R2128" t="s">
        <v>5603</v>
      </c>
    </row>
    <row r="2129" spans="1:30" x14ac:dyDescent="0.25">
      <c r="A2129">
        <v>2.34</v>
      </c>
      <c r="B2129" t="s">
        <v>967</v>
      </c>
      <c r="D2129" t="s">
        <v>5604</v>
      </c>
      <c r="L2129" t="s">
        <v>5885</v>
      </c>
      <c r="N2129" t="s">
        <v>7178</v>
      </c>
      <c r="O2129" t="s">
        <v>7178</v>
      </c>
      <c r="P2129" t="s">
        <v>7760</v>
      </c>
      <c r="Q2129" t="s">
        <v>2804</v>
      </c>
      <c r="R2129" t="s">
        <v>5603</v>
      </c>
    </row>
    <row r="2130" spans="1:30" x14ac:dyDescent="0.25">
      <c r="A2130">
        <v>50.15</v>
      </c>
      <c r="B2130" t="s">
        <v>2142</v>
      </c>
      <c r="C2130">
        <v>50</v>
      </c>
      <c r="D2130" t="s">
        <v>5604</v>
      </c>
      <c r="E2130" t="s">
        <v>7394</v>
      </c>
      <c r="L2130" t="s">
        <v>5885</v>
      </c>
      <c r="N2130" t="s">
        <v>7178</v>
      </c>
      <c r="O2130" t="s">
        <v>7178</v>
      </c>
      <c r="P2130" t="s">
        <v>7760</v>
      </c>
      <c r="Q2130" t="s">
        <v>2807</v>
      </c>
      <c r="R2130" t="s">
        <v>5603</v>
      </c>
      <c r="S2130" t="s">
        <v>7394</v>
      </c>
      <c r="T2130" t="s">
        <v>5608</v>
      </c>
      <c r="U2130" t="s">
        <v>7399</v>
      </c>
      <c r="V2130" t="s">
        <v>5608</v>
      </c>
      <c r="W2130" t="s">
        <v>7397</v>
      </c>
      <c r="X2130" t="s">
        <v>5608</v>
      </c>
      <c r="Y2130" t="s">
        <v>7400</v>
      </c>
      <c r="Z2130" t="s">
        <v>5608</v>
      </c>
      <c r="AA2130" t="s">
        <v>7396</v>
      </c>
      <c r="AB2130" t="s">
        <v>5608</v>
      </c>
      <c r="AC2130" t="s">
        <v>7398</v>
      </c>
      <c r="AD2130" t="s">
        <v>5608</v>
      </c>
    </row>
    <row r="2131" spans="1:30" x14ac:dyDescent="0.25">
      <c r="A2131">
        <v>10.01</v>
      </c>
      <c r="B2131" t="s">
        <v>2142</v>
      </c>
      <c r="C2131">
        <v>50</v>
      </c>
      <c r="D2131" t="s">
        <v>5604</v>
      </c>
      <c r="E2131" t="s">
        <v>7391</v>
      </c>
      <c r="L2131" t="s">
        <v>5885</v>
      </c>
      <c r="N2131" t="s">
        <v>7178</v>
      </c>
      <c r="O2131" t="s">
        <v>7178</v>
      </c>
      <c r="P2131" t="s">
        <v>7760</v>
      </c>
      <c r="Q2131" t="s">
        <v>2810</v>
      </c>
      <c r="R2131" t="s">
        <v>5603</v>
      </c>
      <c r="S2131" t="s">
        <v>7391</v>
      </c>
      <c r="T2131" t="s">
        <v>5608</v>
      </c>
    </row>
    <row r="2132" spans="1:30" x14ac:dyDescent="0.25">
      <c r="A2132">
        <v>27.34</v>
      </c>
      <c r="B2132" t="s">
        <v>612</v>
      </c>
      <c r="D2132" t="s">
        <v>5604</v>
      </c>
      <c r="L2132" t="s">
        <v>5885</v>
      </c>
      <c r="N2132" t="s">
        <v>7178</v>
      </c>
      <c r="O2132" t="s">
        <v>7178</v>
      </c>
      <c r="P2132" t="s">
        <v>7760</v>
      </c>
      <c r="Q2132" t="s">
        <v>2812</v>
      </c>
      <c r="R2132" t="s">
        <v>5603</v>
      </c>
    </row>
    <row r="2133" spans="1:30" x14ac:dyDescent="0.25">
      <c r="A2133">
        <v>1.7</v>
      </c>
      <c r="B2133" t="s">
        <v>2814</v>
      </c>
      <c r="D2133" t="s">
        <v>5604</v>
      </c>
      <c r="L2133" t="s">
        <v>5885</v>
      </c>
      <c r="N2133" t="s">
        <v>7178</v>
      </c>
      <c r="O2133" t="s">
        <v>7178</v>
      </c>
      <c r="P2133" t="s">
        <v>7760</v>
      </c>
      <c r="Q2133" t="s">
        <v>2815</v>
      </c>
      <c r="R2133" t="s">
        <v>5603</v>
      </c>
    </row>
    <row r="2134" spans="1:30" x14ac:dyDescent="0.25">
      <c r="A2134">
        <v>15.24</v>
      </c>
      <c r="B2134" t="s">
        <v>2142</v>
      </c>
      <c r="D2134" t="s">
        <v>5604</v>
      </c>
      <c r="L2134" t="s">
        <v>5885</v>
      </c>
      <c r="N2134" t="s">
        <v>7178</v>
      </c>
      <c r="O2134" t="s">
        <v>7178</v>
      </c>
      <c r="P2134" t="s">
        <v>7760</v>
      </c>
      <c r="Q2134" t="s">
        <v>2817</v>
      </c>
      <c r="R2134" t="s">
        <v>5603</v>
      </c>
    </row>
    <row r="2135" spans="1:30" x14ac:dyDescent="0.25">
      <c r="A2135">
        <v>25.14</v>
      </c>
      <c r="B2135" t="s">
        <v>2142</v>
      </c>
      <c r="D2135" t="s">
        <v>5604</v>
      </c>
      <c r="L2135" t="s">
        <v>5885</v>
      </c>
      <c r="N2135" t="s">
        <v>7178</v>
      </c>
      <c r="O2135" t="s">
        <v>7178</v>
      </c>
      <c r="P2135" t="s">
        <v>7760</v>
      </c>
      <c r="Q2135" t="s">
        <v>2819</v>
      </c>
      <c r="R2135" t="s">
        <v>5603</v>
      </c>
    </row>
    <row r="2136" spans="1:30" x14ac:dyDescent="0.25">
      <c r="A2136">
        <v>1442.18</v>
      </c>
      <c r="B2136" t="s">
        <v>2827</v>
      </c>
      <c r="D2136">
        <v>0.5</v>
      </c>
      <c r="L2136" t="s">
        <v>5885</v>
      </c>
      <c r="N2136" t="s">
        <v>7176</v>
      </c>
      <c r="O2136" t="s">
        <v>7176</v>
      </c>
      <c r="P2136" t="s">
        <v>7760</v>
      </c>
      <c r="Q2136" t="s">
        <v>2828</v>
      </c>
      <c r="R2136" t="s">
        <v>5612</v>
      </c>
    </row>
    <row r="2137" spans="1:30" x14ac:dyDescent="0.25">
      <c r="A2137">
        <v>1275.9000000000001</v>
      </c>
      <c r="B2137" t="s">
        <v>2835</v>
      </c>
      <c r="C2137">
        <v>3100</v>
      </c>
      <c r="L2137" t="s">
        <v>5885</v>
      </c>
      <c r="N2137" t="s">
        <v>7178</v>
      </c>
      <c r="O2137" t="s">
        <v>7178</v>
      </c>
      <c r="P2137" t="s">
        <v>7760</v>
      </c>
      <c r="Q2137" t="s">
        <v>2836</v>
      </c>
      <c r="R2137" t="s">
        <v>5613</v>
      </c>
      <c r="S2137" t="s">
        <v>5614</v>
      </c>
    </row>
    <row r="2138" spans="1:30" x14ac:dyDescent="0.25">
      <c r="A2138">
        <v>1160.3</v>
      </c>
      <c r="B2138" t="s">
        <v>2843</v>
      </c>
      <c r="C2138">
        <v>500</v>
      </c>
      <c r="D2138">
        <v>500</v>
      </c>
      <c r="E2138" t="s">
        <v>7748</v>
      </c>
      <c r="F2138" t="s">
        <v>6724</v>
      </c>
      <c r="G2138" t="s">
        <v>4301</v>
      </c>
      <c r="J2138" t="s">
        <v>6813</v>
      </c>
      <c r="K2138">
        <v>6</v>
      </c>
      <c r="L2138" t="s">
        <v>5885</v>
      </c>
      <c r="N2138" t="s">
        <v>7173</v>
      </c>
      <c r="O2138" t="s">
        <v>7183</v>
      </c>
      <c r="P2138" t="s">
        <v>7763</v>
      </c>
      <c r="Q2138" t="s">
        <v>2844</v>
      </c>
      <c r="R2138" t="s">
        <v>4216</v>
      </c>
      <c r="S2138" t="s">
        <v>3950</v>
      </c>
      <c r="T2138" t="s">
        <v>7499</v>
      </c>
      <c r="U2138" t="s">
        <v>6723</v>
      </c>
      <c r="V2138" t="s">
        <v>6335</v>
      </c>
      <c r="W2138" t="s">
        <v>6725</v>
      </c>
      <c r="X2138" t="s">
        <v>4624</v>
      </c>
    </row>
    <row r="2140" spans="1:30" x14ac:dyDescent="0.25">
      <c r="A2140">
        <v>1074.26</v>
      </c>
      <c r="B2140" t="s">
        <v>1894</v>
      </c>
      <c r="K2140">
        <v>212</v>
      </c>
      <c r="L2140" t="s">
        <v>5885</v>
      </c>
      <c r="N2140" t="s">
        <v>7173</v>
      </c>
      <c r="O2140" t="s">
        <v>7184</v>
      </c>
      <c r="P2140" t="s">
        <v>7763</v>
      </c>
      <c r="Q2140" t="s">
        <v>2850</v>
      </c>
      <c r="R2140" t="s">
        <v>5615</v>
      </c>
    </row>
    <row r="2142" spans="1:30" x14ac:dyDescent="0.25">
      <c r="A2142">
        <v>1064.8699999999999</v>
      </c>
      <c r="B2142" t="s">
        <v>2858</v>
      </c>
      <c r="C2142">
        <v>3000</v>
      </c>
      <c r="D2142">
        <v>2.2999999999999998</v>
      </c>
      <c r="E2142" t="s">
        <v>7687</v>
      </c>
      <c r="F2142" t="s">
        <v>6727</v>
      </c>
      <c r="G2142" t="s">
        <v>4301</v>
      </c>
      <c r="J2142" t="s">
        <v>5617</v>
      </c>
      <c r="K2142">
        <v>6</v>
      </c>
      <c r="L2142" t="s">
        <v>5885</v>
      </c>
      <c r="N2142" t="s">
        <v>7173</v>
      </c>
      <c r="O2142" t="s">
        <v>7184</v>
      </c>
      <c r="P2142" t="s">
        <v>7763</v>
      </c>
      <c r="Q2142" t="s">
        <v>2859</v>
      </c>
      <c r="R2142" t="s">
        <v>6794</v>
      </c>
      <c r="S2142" t="s">
        <v>7500</v>
      </c>
      <c r="T2142" t="s">
        <v>5616</v>
      </c>
      <c r="U2142" t="s">
        <v>5550</v>
      </c>
      <c r="V2142" t="s">
        <v>6794</v>
      </c>
      <c r="W2142" t="s">
        <v>6726</v>
      </c>
      <c r="X2142" t="s">
        <v>6335</v>
      </c>
      <c r="Y2142" t="s">
        <v>6728</v>
      </c>
      <c r="Z2142" t="s">
        <v>4624</v>
      </c>
    </row>
    <row r="2144" spans="1:30" x14ac:dyDescent="0.25">
      <c r="A2144">
        <v>1042.07</v>
      </c>
      <c r="B2144" t="s">
        <v>2864</v>
      </c>
      <c r="C2144">
        <v>1500</v>
      </c>
      <c r="D2144">
        <v>1000</v>
      </c>
      <c r="F2144" t="s">
        <v>6730</v>
      </c>
      <c r="G2144" t="s">
        <v>4301</v>
      </c>
      <c r="H2144" t="s">
        <v>4301</v>
      </c>
      <c r="J2144" t="s">
        <v>6673</v>
      </c>
      <c r="K2144">
        <v>1</v>
      </c>
      <c r="L2144" t="s">
        <v>5885</v>
      </c>
      <c r="N2144" t="s">
        <v>7176</v>
      </c>
      <c r="O2144" t="s">
        <v>7176</v>
      </c>
      <c r="P2144" t="s">
        <v>7763</v>
      </c>
      <c r="Q2144" t="s">
        <v>2866</v>
      </c>
      <c r="R2144" t="s">
        <v>5618</v>
      </c>
      <c r="S2144" t="s">
        <v>5619</v>
      </c>
      <c r="T2144" t="s">
        <v>5620</v>
      </c>
      <c r="U2144" t="s">
        <v>5619</v>
      </c>
      <c r="V2144" t="s">
        <v>5621</v>
      </c>
      <c r="W2144" t="s">
        <v>5622</v>
      </c>
      <c r="X2144" t="s">
        <v>5622</v>
      </c>
      <c r="Y2144" t="s">
        <v>6729</v>
      </c>
      <c r="Z2144" t="s">
        <v>6335</v>
      </c>
      <c r="AA2144" t="s">
        <v>5888</v>
      </c>
      <c r="AB2144" t="s">
        <v>6731</v>
      </c>
      <c r="AC2144" t="s">
        <v>3689</v>
      </c>
    </row>
    <row r="2146" spans="1:24" x14ac:dyDescent="0.25">
      <c r="A2146">
        <v>997.68</v>
      </c>
      <c r="B2146" t="s">
        <v>2873</v>
      </c>
      <c r="C2146">
        <v>12</v>
      </c>
      <c r="F2146" t="s">
        <v>4614</v>
      </c>
      <c r="G2146" t="s">
        <v>4614</v>
      </c>
      <c r="H2146" t="s">
        <v>4614</v>
      </c>
      <c r="I2146" t="s">
        <v>4615</v>
      </c>
      <c r="J2146" t="s">
        <v>4615</v>
      </c>
      <c r="K2146">
        <v>6</v>
      </c>
      <c r="L2146" t="s">
        <v>5885</v>
      </c>
      <c r="N2146" t="s">
        <v>7175</v>
      </c>
      <c r="O2146" t="s">
        <v>7183</v>
      </c>
      <c r="P2146" t="s">
        <v>7762</v>
      </c>
      <c r="Q2146" t="s">
        <v>2874</v>
      </c>
      <c r="R2146" t="s">
        <v>4255</v>
      </c>
      <c r="S2146" t="s">
        <v>6732</v>
      </c>
      <c r="T2146" t="s">
        <v>6733</v>
      </c>
      <c r="U2146" t="s">
        <v>6734</v>
      </c>
      <c r="V2146" t="s">
        <v>6735</v>
      </c>
      <c r="W2146" t="s">
        <v>6736</v>
      </c>
      <c r="X2146" t="s">
        <v>4624</v>
      </c>
    </row>
    <row r="2148" spans="1:24" x14ac:dyDescent="0.25">
      <c r="A2148">
        <v>976.09</v>
      </c>
      <c r="B2148" t="s">
        <v>1894</v>
      </c>
      <c r="K2148">
        <v>72</v>
      </c>
      <c r="L2148" t="s">
        <v>5885</v>
      </c>
      <c r="N2148" t="s">
        <v>7173</v>
      </c>
      <c r="O2148" t="s">
        <v>7184</v>
      </c>
      <c r="P2148" t="s">
        <v>7763</v>
      </c>
      <c r="Q2148" t="s">
        <v>2882</v>
      </c>
      <c r="R2148" t="s">
        <v>3697</v>
      </c>
      <c r="S2148" t="s">
        <v>3933</v>
      </c>
      <c r="T2148" t="s">
        <v>6432</v>
      </c>
      <c r="U2148" t="s">
        <v>6434</v>
      </c>
      <c r="V2148" t="s">
        <v>6436</v>
      </c>
      <c r="W2148" t="s">
        <v>3697</v>
      </c>
    </row>
    <row r="2149" spans="1:24" x14ac:dyDescent="0.25">
      <c r="C2149">
        <v>440</v>
      </c>
      <c r="F2149" t="s">
        <v>6433</v>
      </c>
      <c r="G2149" t="s">
        <v>6435</v>
      </c>
      <c r="J2149" t="s">
        <v>4618</v>
      </c>
      <c r="K2149">
        <v>72</v>
      </c>
    </row>
    <row r="2151" spans="1:24" x14ac:dyDescent="0.25">
      <c r="A2151">
        <v>967.53</v>
      </c>
      <c r="B2151" t="s">
        <v>1044</v>
      </c>
      <c r="C2151">
        <v>1000</v>
      </c>
      <c r="D2151">
        <v>8</v>
      </c>
      <c r="E2151" t="s">
        <v>7712</v>
      </c>
      <c r="K2151">
        <v>9</v>
      </c>
      <c r="L2151" t="s">
        <v>5885</v>
      </c>
      <c r="N2151" t="s">
        <v>7179</v>
      </c>
      <c r="O2151" t="s">
        <v>7182</v>
      </c>
      <c r="P2151" t="s">
        <v>7760</v>
      </c>
      <c r="Q2151" t="s">
        <v>2890</v>
      </c>
      <c r="R2151" t="s">
        <v>3918</v>
      </c>
      <c r="S2151" t="s">
        <v>7501</v>
      </c>
      <c r="T2151" t="s">
        <v>6881</v>
      </c>
      <c r="U2151" t="s">
        <v>6058</v>
      </c>
    </row>
    <row r="2153" spans="1:24" x14ac:dyDescent="0.25">
      <c r="A2153">
        <v>420.82</v>
      </c>
      <c r="B2153" t="s">
        <v>575</v>
      </c>
      <c r="C2153">
        <v>24</v>
      </c>
      <c r="F2153" t="s">
        <v>4542</v>
      </c>
      <c r="G2153" t="s">
        <v>4542</v>
      </c>
      <c r="J2153" t="s">
        <v>5623</v>
      </c>
      <c r="K2153">
        <v>82</v>
      </c>
      <c r="L2153" t="s">
        <v>5885</v>
      </c>
      <c r="N2153" t="s">
        <v>7177</v>
      </c>
      <c r="O2153" t="s">
        <v>7184</v>
      </c>
      <c r="P2153" t="s">
        <v>7760</v>
      </c>
      <c r="Q2153" t="s">
        <v>2897</v>
      </c>
      <c r="R2153" t="s">
        <v>5463</v>
      </c>
      <c r="S2153" t="s">
        <v>6118</v>
      </c>
      <c r="T2153" t="s">
        <v>6119</v>
      </c>
      <c r="U2153" t="s">
        <v>6737</v>
      </c>
      <c r="V2153" t="s">
        <v>6738</v>
      </c>
    </row>
    <row r="2155" spans="1:24" x14ac:dyDescent="0.25">
      <c r="A2155">
        <v>413.99</v>
      </c>
      <c r="B2155" t="s">
        <v>575</v>
      </c>
      <c r="C2155">
        <v>45</v>
      </c>
      <c r="F2155" t="s">
        <v>4542</v>
      </c>
      <c r="G2155" t="s">
        <v>4542</v>
      </c>
      <c r="J2155" t="s">
        <v>5625</v>
      </c>
      <c r="K2155">
        <v>30</v>
      </c>
      <c r="L2155" t="s">
        <v>5885</v>
      </c>
      <c r="N2155" t="s">
        <v>7177</v>
      </c>
      <c r="O2155" t="s">
        <v>7184</v>
      </c>
      <c r="P2155" t="s">
        <v>7760</v>
      </c>
      <c r="Q2155" t="s">
        <v>2900</v>
      </c>
      <c r="R2155" t="s">
        <v>5624</v>
      </c>
      <c r="S2155" t="s">
        <v>6118</v>
      </c>
      <c r="T2155" t="s">
        <v>6119</v>
      </c>
      <c r="U2155" t="s">
        <v>6739</v>
      </c>
      <c r="V2155" t="s">
        <v>6332</v>
      </c>
    </row>
    <row r="2157" spans="1:24" x14ac:dyDescent="0.25">
      <c r="A2157">
        <v>822.37</v>
      </c>
      <c r="B2157" t="s">
        <v>2907</v>
      </c>
      <c r="C2157">
        <v>250</v>
      </c>
      <c r="D2157">
        <v>0.6</v>
      </c>
      <c r="E2157" t="s">
        <v>7749</v>
      </c>
      <c r="L2157" t="s">
        <v>5885</v>
      </c>
      <c r="N2157" t="s">
        <v>7174</v>
      </c>
      <c r="O2157" t="s">
        <v>7182</v>
      </c>
      <c r="P2157" t="s">
        <v>7760</v>
      </c>
      <c r="Q2157" t="s">
        <v>2908</v>
      </c>
      <c r="R2157" t="s">
        <v>5626</v>
      </c>
      <c r="S2157" t="s">
        <v>7343</v>
      </c>
      <c r="T2157" t="s">
        <v>5627</v>
      </c>
      <c r="U2157" t="s">
        <v>7344</v>
      </c>
      <c r="V2157" t="s">
        <v>5628</v>
      </c>
    </row>
    <row r="2158" spans="1:24" x14ac:dyDescent="0.25">
      <c r="A2158">
        <v>797.98</v>
      </c>
      <c r="B2158" t="s">
        <v>2916</v>
      </c>
      <c r="C2158">
        <v>5000</v>
      </c>
      <c r="D2158">
        <v>2000</v>
      </c>
      <c r="F2158" t="s">
        <v>6741</v>
      </c>
      <c r="I2158" t="s">
        <v>6673</v>
      </c>
      <c r="K2158">
        <v>4</v>
      </c>
      <c r="L2158" t="s">
        <v>5885</v>
      </c>
      <c r="N2158" t="s">
        <v>7176</v>
      </c>
      <c r="O2158" t="s">
        <v>7184</v>
      </c>
      <c r="P2158" t="s">
        <v>7763</v>
      </c>
      <c r="Q2158" t="s">
        <v>2917</v>
      </c>
      <c r="R2158" t="s">
        <v>4731</v>
      </c>
      <c r="S2158" t="s">
        <v>6874</v>
      </c>
      <c r="T2158" t="s">
        <v>6740</v>
      </c>
      <c r="U2158" t="s">
        <v>6672</v>
      </c>
      <c r="V2158" t="s">
        <v>3690</v>
      </c>
    </row>
    <row r="2160" spans="1:24" x14ac:dyDescent="0.25">
      <c r="A2160">
        <v>768.26</v>
      </c>
      <c r="B2160" t="s">
        <v>2927</v>
      </c>
      <c r="L2160" t="s">
        <v>5885</v>
      </c>
      <c r="N2160" t="s">
        <v>7176</v>
      </c>
      <c r="O2160" t="s">
        <v>7176</v>
      </c>
      <c r="P2160" t="s">
        <v>7760</v>
      </c>
      <c r="Q2160" t="s">
        <v>7144</v>
      </c>
      <c r="R2160" t="s">
        <v>7144</v>
      </c>
    </row>
    <row r="2161" spans="1:28" x14ac:dyDescent="0.25">
      <c r="A2161">
        <v>400</v>
      </c>
      <c r="B2161" t="s">
        <v>1542</v>
      </c>
      <c r="E2161" t="s">
        <v>7710</v>
      </c>
      <c r="L2161" t="s">
        <v>5885</v>
      </c>
      <c r="N2161" t="s">
        <v>7180</v>
      </c>
      <c r="O2161" t="s">
        <v>7180</v>
      </c>
      <c r="P2161" t="s">
        <v>7760</v>
      </c>
      <c r="Q2161" t="s">
        <v>2934</v>
      </c>
      <c r="R2161" t="s">
        <v>6882</v>
      </c>
      <c r="S2161" t="s">
        <v>7401</v>
      </c>
      <c r="T2161" t="s">
        <v>7345</v>
      </c>
      <c r="U2161" t="s">
        <v>6882</v>
      </c>
    </row>
    <row r="2162" spans="1:28" x14ac:dyDescent="0.25">
      <c r="A2162">
        <v>140</v>
      </c>
      <c r="B2162" t="s">
        <v>1542</v>
      </c>
      <c r="C2162">
        <v>20</v>
      </c>
      <c r="E2162" t="s">
        <v>7672</v>
      </c>
      <c r="L2162" t="s">
        <v>5885</v>
      </c>
      <c r="N2162" t="s">
        <v>7180</v>
      </c>
      <c r="O2162" t="s">
        <v>7180</v>
      </c>
      <c r="P2162" t="s">
        <v>7760</v>
      </c>
      <c r="Q2162" t="s">
        <v>2938</v>
      </c>
      <c r="R2162" t="s">
        <v>7402</v>
      </c>
      <c r="S2162" t="s">
        <v>5629</v>
      </c>
    </row>
    <row r="2163" spans="1:28" x14ac:dyDescent="0.25">
      <c r="A2163">
        <v>205</v>
      </c>
      <c r="B2163" t="s">
        <v>967</v>
      </c>
      <c r="E2163" t="s">
        <v>7672</v>
      </c>
      <c r="L2163" t="s">
        <v>5885</v>
      </c>
      <c r="N2163" t="s">
        <v>7180</v>
      </c>
      <c r="O2163" t="s">
        <v>7180</v>
      </c>
      <c r="P2163" t="s">
        <v>7760</v>
      </c>
      <c r="Q2163" t="s">
        <v>2940</v>
      </c>
      <c r="R2163" t="s">
        <v>7402</v>
      </c>
      <c r="S2163" t="s">
        <v>7346</v>
      </c>
    </row>
    <row r="2164" spans="1:28" x14ac:dyDescent="0.25">
      <c r="A2164">
        <v>740.29</v>
      </c>
      <c r="B2164" t="s">
        <v>2947</v>
      </c>
      <c r="K2164">
        <v>50</v>
      </c>
      <c r="L2164" t="s">
        <v>5885</v>
      </c>
      <c r="N2164" t="s">
        <v>7760</v>
      </c>
      <c r="O2164" t="s">
        <v>7183</v>
      </c>
      <c r="P2164" t="s">
        <v>7763</v>
      </c>
      <c r="Q2164" t="s">
        <v>7145</v>
      </c>
      <c r="R2164" t="s">
        <v>4242</v>
      </c>
      <c r="S2164" t="s">
        <v>6804</v>
      </c>
      <c r="T2164" t="s">
        <v>6804</v>
      </c>
      <c r="U2164" t="s">
        <v>6804</v>
      </c>
      <c r="V2164" t="s">
        <v>6804</v>
      </c>
      <c r="W2164" t="s">
        <v>4242</v>
      </c>
      <c r="X2164" t="s">
        <v>4242</v>
      </c>
      <c r="Y2164" t="s">
        <v>4242</v>
      </c>
      <c r="Z2164" t="s">
        <v>6805</v>
      </c>
      <c r="AA2164" t="s">
        <v>6742</v>
      </c>
      <c r="AB2164" t="s">
        <v>6744</v>
      </c>
    </row>
    <row r="2165" spans="1:28" x14ac:dyDescent="0.25">
      <c r="K2165">
        <v>100</v>
      </c>
    </row>
    <row r="2166" spans="1:28" x14ac:dyDescent="0.25">
      <c r="K2166">
        <v>100</v>
      </c>
    </row>
    <row r="2167" spans="1:28" x14ac:dyDescent="0.25">
      <c r="K2167">
        <v>100</v>
      </c>
    </row>
    <row r="2168" spans="1:28" x14ac:dyDescent="0.25">
      <c r="K2168">
        <v>100</v>
      </c>
    </row>
    <row r="2169" spans="1:28" x14ac:dyDescent="0.25">
      <c r="K2169">
        <v>50</v>
      </c>
    </row>
    <row r="2170" spans="1:28" x14ac:dyDescent="0.25">
      <c r="K2170">
        <v>50</v>
      </c>
    </row>
    <row r="2171" spans="1:28" x14ac:dyDescent="0.25">
      <c r="K2171">
        <v>50</v>
      </c>
    </row>
    <row r="2172" spans="1:28" x14ac:dyDescent="0.25">
      <c r="K2172">
        <v>600</v>
      </c>
    </row>
    <row r="2173" spans="1:28" x14ac:dyDescent="0.25">
      <c r="F2173" t="s">
        <v>6743</v>
      </c>
      <c r="G2173" t="s">
        <v>6745</v>
      </c>
    </row>
    <row r="2174" spans="1:28" x14ac:dyDescent="0.25">
      <c r="A2174">
        <v>718.59</v>
      </c>
      <c r="B2174" t="s">
        <v>967</v>
      </c>
      <c r="D2174">
        <v>57</v>
      </c>
      <c r="L2174" t="s">
        <v>5885</v>
      </c>
      <c r="N2174" t="s">
        <v>7760</v>
      </c>
      <c r="O2174" t="s">
        <v>7182</v>
      </c>
      <c r="P2174" t="s">
        <v>7760</v>
      </c>
      <c r="Q2174" t="s">
        <v>2958</v>
      </c>
      <c r="R2174" t="s">
        <v>5630</v>
      </c>
      <c r="S2174" t="s">
        <v>5630</v>
      </c>
    </row>
    <row r="2175" spans="1:28" x14ac:dyDescent="0.25">
      <c r="A2175">
        <v>687.73</v>
      </c>
      <c r="B2175" t="s">
        <v>1542</v>
      </c>
      <c r="C2175">
        <v>20</v>
      </c>
      <c r="E2175" t="s">
        <v>7668</v>
      </c>
      <c r="F2175" t="s">
        <v>4400</v>
      </c>
      <c r="G2175" t="s">
        <v>4301</v>
      </c>
      <c r="H2175" t="s">
        <v>4301</v>
      </c>
      <c r="I2175" t="s">
        <v>4301</v>
      </c>
      <c r="J2175" t="s">
        <v>5633</v>
      </c>
      <c r="K2175">
        <v>2000</v>
      </c>
      <c r="L2175" t="s">
        <v>5885</v>
      </c>
      <c r="N2175" t="s">
        <v>7173</v>
      </c>
      <c r="O2175" t="s">
        <v>7184</v>
      </c>
      <c r="P2175" t="s">
        <v>7763</v>
      </c>
      <c r="Q2175" t="s">
        <v>2965</v>
      </c>
      <c r="R2175" t="s">
        <v>7502</v>
      </c>
      <c r="S2175" t="s">
        <v>5631</v>
      </c>
      <c r="T2175" t="s">
        <v>5632</v>
      </c>
      <c r="U2175" t="s">
        <v>6343</v>
      </c>
      <c r="V2175" t="s">
        <v>6335</v>
      </c>
      <c r="W2175" t="s">
        <v>5888</v>
      </c>
      <c r="X2175" t="s">
        <v>6126</v>
      </c>
      <c r="Y2175" t="s">
        <v>6746</v>
      </c>
      <c r="Z2175" t="s">
        <v>6747</v>
      </c>
    </row>
    <row r="2177" spans="1:38" x14ac:dyDescent="0.25">
      <c r="A2177">
        <v>144.86000000000001</v>
      </c>
      <c r="B2177" t="s">
        <v>2972</v>
      </c>
      <c r="C2177">
        <v>6.3</v>
      </c>
      <c r="E2177" t="s">
        <v>7250</v>
      </c>
      <c r="L2177" t="s">
        <v>5885</v>
      </c>
      <c r="N2177" t="s">
        <v>7176</v>
      </c>
      <c r="O2177" t="s">
        <v>7176</v>
      </c>
      <c r="P2177" t="s">
        <v>7760</v>
      </c>
      <c r="Q2177" t="s">
        <v>7146</v>
      </c>
      <c r="R2177" t="s">
        <v>7466</v>
      </c>
      <c r="S2177" t="s">
        <v>5634</v>
      </c>
      <c r="T2177" t="s">
        <v>7503</v>
      </c>
      <c r="U2177" t="s">
        <v>5635</v>
      </c>
      <c r="V2177" t="s">
        <v>7461</v>
      </c>
      <c r="W2177" t="s">
        <v>6883</v>
      </c>
      <c r="X2177" t="s">
        <v>7504</v>
      </c>
      <c r="Y2177" t="s">
        <v>6883</v>
      </c>
      <c r="Z2177" t="s">
        <v>7505</v>
      </c>
      <c r="AA2177" t="s">
        <v>5636</v>
      </c>
      <c r="AB2177" t="s">
        <v>7462</v>
      </c>
      <c r="AC2177" t="s">
        <v>5637</v>
      </c>
      <c r="AD2177" t="s">
        <v>7461</v>
      </c>
      <c r="AE2177" t="s">
        <v>5636</v>
      </c>
      <c r="AF2177" t="s">
        <v>7469</v>
      </c>
      <c r="AG2177" t="s">
        <v>5638</v>
      </c>
    </row>
    <row r="2178" spans="1:38" x14ac:dyDescent="0.25">
      <c r="A2178">
        <v>308.75</v>
      </c>
      <c r="B2178" t="s">
        <v>2972</v>
      </c>
      <c r="C2178">
        <v>250</v>
      </c>
      <c r="E2178" t="s">
        <v>7667</v>
      </c>
      <c r="L2178" t="s">
        <v>5885</v>
      </c>
      <c r="N2178" t="s">
        <v>7178</v>
      </c>
      <c r="O2178" t="s">
        <v>7178</v>
      </c>
      <c r="P2178" t="s">
        <v>7760</v>
      </c>
      <c r="Q2178" t="s">
        <v>7147</v>
      </c>
      <c r="R2178" t="s">
        <v>7463</v>
      </c>
      <c r="S2178" t="s">
        <v>5639</v>
      </c>
      <c r="T2178" t="s">
        <v>6884</v>
      </c>
      <c r="U2178" t="s">
        <v>7506</v>
      </c>
      <c r="V2178" t="s">
        <v>6885</v>
      </c>
      <c r="W2178" t="s">
        <v>6886</v>
      </c>
      <c r="X2178" t="s">
        <v>7507</v>
      </c>
      <c r="Y2178" t="s">
        <v>7508</v>
      </c>
      <c r="Z2178" t="s">
        <v>7509</v>
      </c>
      <c r="AA2178" t="s">
        <v>6885</v>
      </c>
      <c r="AB2178" t="s">
        <v>7510</v>
      </c>
      <c r="AC2178" t="s">
        <v>6887</v>
      </c>
      <c r="AD2178" t="s">
        <v>7471</v>
      </c>
      <c r="AE2178" t="s">
        <v>6888</v>
      </c>
      <c r="AF2178" t="s">
        <v>7511</v>
      </c>
      <c r="AG2178" t="s">
        <v>7512</v>
      </c>
      <c r="AH2178" t="s">
        <v>7513</v>
      </c>
      <c r="AI2178" t="s">
        <v>6885</v>
      </c>
      <c r="AJ2178" t="s">
        <v>6889</v>
      </c>
      <c r="AK2178" t="s">
        <v>6885</v>
      </c>
      <c r="AL2178" t="s">
        <v>5640</v>
      </c>
    </row>
    <row r="2179" spans="1:38" x14ac:dyDescent="0.25">
      <c r="A2179">
        <v>151.37</v>
      </c>
      <c r="B2179" t="s">
        <v>2972</v>
      </c>
      <c r="C2179">
        <v>630</v>
      </c>
      <c r="E2179" t="s">
        <v>7671</v>
      </c>
      <c r="L2179" t="s">
        <v>5885</v>
      </c>
      <c r="N2179" t="s">
        <v>7175</v>
      </c>
      <c r="O2179" t="s">
        <v>7184</v>
      </c>
      <c r="P2179" t="s">
        <v>7760</v>
      </c>
      <c r="Q2179" t="s">
        <v>7148</v>
      </c>
      <c r="R2179" t="s">
        <v>5641</v>
      </c>
      <c r="S2179" t="s">
        <v>5302</v>
      </c>
      <c r="T2179" t="s">
        <v>7513</v>
      </c>
    </row>
    <row r="2180" spans="1:38" x14ac:dyDescent="0.25">
      <c r="A2180">
        <v>603.67999999999995</v>
      </c>
      <c r="B2180" t="s">
        <v>2982</v>
      </c>
      <c r="C2180">
        <v>350</v>
      </c>
      <c r="E2180" t="s">
        <v>7713</v>
      </c>
      <c r="K2180">
        <v>22</v>
      </c>
      <c r="L2180" t="s">
        <v>5885</v>
      </c>
      <c r="N2180" t="s">
        <v>7760</v>
      </c>
      <c r="O2180" t="s">
        <v>7182</v>
      </c>
      <c r="P2180" t="s">
        <v>7760</v>
      </c>
      <c r="Q2180" t="s">
        <v>7170</v>
      </c>
      <c r="R2180" t="s">
        <v>7347</v>
      </c>
      <c r="S2180" t="s">
        <v>5642</v>
      </c>
      <c r="T2180" t="s">
        <v>3685</v>
      </c>
      <c r="U2180" t="s">
        <v>7514</v>
      </c>
      <c r="V2180" t="s">
        <v>5291</v>
      </c>
      <c r="W2180" t="s">
        <v>7348</v>
      </c>
      <c r="X2180" t="s">
        <v>5643</v>
      </c>
      <c r="Y2180" t="s">
        <v>3691</v>
      </c>
      <c r="Z2180" t="s">
        <v>7515</v>
      </c>
      <c r="AA2180" t="s">
        <v>5644</v>
      </c>
    </row>
    <row r="2181" spans="1:38" x14ac:dyDescent="0.25">
      <c r="C2181">
        <v>350</v>
      </c>
      <c r="E2181" t="s">
        <v>7757</v>
      </c>
      <c r="K2181">
        <v>12</v>
      </c>
    </row>
    <row r="2182" spans="1:38" x14ac:dyDescent="0.25">
      <c r="C2182">
        <v>250</v>
      </c>
      <c r="E2182" t="s">
        <v>7758</v>
      </c>
    </row>
    <row r="2183" spans="1:38" x14ac:dyDescent="0.25">
      <c r="A2183">
        <v>237.37</v>
      </c>
      <c r="B2183" t="s">
        <v>2988</v>
      </c>
      <c r="C2183">
        <v>2000</v>
      </c>
      <c r="D2183">
        <v>4020</v>
      </c>
      <c r="E2183" t="s">
        <v>7222</v>
      </c>
      <c r="L2183" t="s">
        <v>5885</v>
      </c>
      <c r="N2183" t="s">
        <v>7173</v>
      </c>
      <c r="O2183" t="s">
        <v>7182</v>
      </c>
      <c r="P2183" t="s">
        <v>7760</v>
      </c>
      <c r="Q2183" t="s">
        <v>2990</v>
      </c>
      <c r="R2183" t="s">
        <v>7533</v>
      </c>
      <c r="S2183" t="s">
        <v>5645</v>
      </c>
      <c r="T2183" t="s">
        <v>5646</v>
      </c>
      <c r="U2183" t="s">
        <v>7533</v>
      </c>
      <c r="V2183" t="s">
        <v>5645</v>
      </c>
      <c r="W2183" t="s">
        <v>5647</v>
      </c>
    </row>
    <row r="2184" spans="1:38" x14ac:dyDescent="0.25">
      <c r="A2184">
        <v>117.52</v>
      </c>
      <c r="B2184" t="s">
        <v>2988</v>
      </c>
      <c r="C2184">
        <v>2000</v>
      </c>
      <c r="D2184">
        <v>4020</v>
      </c>
      <c r="E2184" t="s">
        <v>7222</v>
      </c>
      <c r="L2184" t="s">
        <v>5885</v>
      </c>
      <c r="N2184" t="s">
        <v>7173</v>
      </c>
      <c r="O2184" t="s">
        <v>7182</v>
      </c>
      <c r="P2184" t="s">
        <v>7760</v>
      </c>
      <c r="Q2184" t="s">
        <v>2992</v>
      </c>
      <c r="R2184" t="s">
        <v>7533</v>
      </c>
      <c r="S2184" t="s">
        <v>5645</v>
      </c>
      <c r="T2184" t="s">
        <v>5646</v>
      </c>
      <c r="U2184" t="s">
        <v>7533</v>
      </c>
      <c r="V2184" t="s">
        <v>5645</v>
      </c>
      <c r="W2184" t="s">
        <v>5647</v>
      </c>
    </row>
    <row r="2185" spans="1:38" x14ac:dyDescent="0.25">
      <c r="A2185">
        <v>239.24</v>
      </c>
      <c r="B2185" t="s">
        <v>2988</v>
      </c>
      <c r="C2185">
        <v>2000</v>
      </c>
      <c r="D2185">
        <v>4020</v>
      </c>
      <c r="E2185" t="s">
        <v>7222</v>
      </c>
      <c r="L2185" t="s">
        <v>5885</v>
      </c>
      <c r="N2185" t="s">
        <v>7173</v>
      </c>
      <c r="O2185" t="s">
        <v>7182</v>
      </c>
      <c r="P2185" t="s">
        <v>7760</v>
      </c>
      <c r="Q2185" t="s">
        <v>2992</v>
      </c>
      <c r="R2185" t="s">
        <v>7533</v>
      </c>
      <c r="S2185" t="s">
        <v>5645</v>
      </c>
      <c r="T2185" t="s">
        <v>5646</v>
      </c>
      <c r="U2185" t="s">
        <v>7533</v>
      </c>
      <c r="V2185" t="s">
        <v>5645</v>
      </c>
      <c r="W2185" t="s">
        <v>5647</v>
      </c>
    </row>
    <row r="2186" spans="1:38" x14ac:dyDescent="0.25">
      <c r="A2186">
        <v>591.97</v>
      </c>
      <c r="B2186" t="s">
        <v>1767</v>
      </c>
      <c r="C2186">
        <v>600</v>
      </c>
      <c r="D2186">
        <v>6000</v>
      </c>
      <c r="E2186" t="s">
        <v>7750</v>
      </c>
      <c r="L2186" t="s">
        <v>5885</v>
      </c>
      <c r="N2186" t="s">
        <v>7760</v>
      </c>
      <c r="O2186" t="s">
        <v>7182</v>
      </c>
      <c r="P2186" t="s">
        <v>7760</v>
      </c>
      <c r="Q2186" t="s">
        <v>5871</v>
      </c>
      <c r="R2186" t="s">
        <v>5648</v>
      </c>
      <c r="S2186" t="s">
        <v>6890</v>
      </c>
      <c r="T2186" t="s">
        <v>7516</v>
      </c>
      <c r="U2186" t="s">
        <v>4759</v>
      </c>
    </row>
    <row r="2187" spans="1:38" x14ac:dyDescent="0.25">
      <c r="A2187">
        <v>128.69999999999999</v>
      </c>
      <c r="B2187" t="s">
        <v>2386</v>
      </c>
      <c r="L2187" t="s">
        <v>5885</v>
      </c>
      <c r="N2187" t="s">
        <v>7175</v>
      </c>
      <c r="O2187" t="s">
        <v>7184</v>
      </c>
      <c r="P2187" t="s">
        <v>7763</v>
      </c>
      <c r="Q2187" t="s">
        <v>3006</v>
      </c>
      <c r="R2187" t="s">
        <v>3006</v>
      </c>
    </row>
    <row r="2188" spans="1:38" x14ac:dyDescent="0.25">
      <c r="A2188">
        <v>292.5</v>
      </c>
      <c r="B2188" t="s">
        <v>3008</v>
      </c>
      <c r="L2188" t="s">
        <v>5885</v>
      </c>
      <c r="N2188" t="s">
        <v>7175</v>
      </c>
      <c r="O2188" t="s">
        <v>7184</v>
      </c>
      <c r="P2188" t="s">
        <v>7763</v>
      </c>
      <c r="Q2188" t="s">
        <v>3009</v>
      </c>
      <c r="R2188" t="s">
        <v>3009</v>
      </c>
    </row>
    <row r="2189" spans="1:38" x14ac:dyDescent="0.25">
      <c r="A2189">
        <v>4.24</v>
      </c>
      <c r="B2189" t="s">
        <v>2439</v>
      </c>
      <c r="C2189">
        <v>3000</v>
      </c>
      <c r="E2189" t="s">
        <v>7633</v>
      </c>
      <c r="L2189" t="s">
        <v>5885</v>
      </c>
      <c r="N2189" t="s">
        <v>7178</v>
      </c>
      <c r="O2189" t="s">
        <v>7178</v>
      </c>
      <c r="P2189" t="s">
        <v>7760</v>
      </c>
      <c r="Q2189" t="s">
        <v>7149</v>
      </c>
      <c r="R2189" t="s">
        <v>7349</v>
      </c>
      <c r="S2189" t="s">
        <v>5649</v>
      </c>
    </row>
    <row r="2190" spans="1:38" x14ac:dyDescent="0.25">
      <c r="A2190">
        <v>192.96</v>
      </c>
      <c r="B2190" t="s">
        <v>2439</v>
      </c>
      <c r="L2190" t="s">
        <v>5885</v>
      </c>
      <c r="N2190" t="s">
        <v>7178</v>
      </c>
      <c r="O2190" t="s">
        <v>7178</v>
      </c>
      <c r="P2190" t="s">
        <v>7760</v>
      </c>
      <c r="Q2190" t="s">
        <v>7150</v>
      </c>
      <c r="R2190" t="s">
        <v>7150</v>
      </c>
    </row>
    <row r="2191" spans="1:38" x14ac:dyDescent="0.25">
      <c r="A2191">
        <v>9.7799999999999994</v>
      </c>
      <c r="B2191" t="s">
        <v>2439</v>
      </c>
      <c r="C2191">
        <v>3000</v>
      </c>
      <c r="E2191" t="s">
        <v>7221</v>
      </c>
      <c r="L2191" t="s">
        <v>5885</v>
      </c>
      <c r="N2191" t="s">
        <v>7175</v>
      </c>
      <c r="O2191" t="s">
        <v>7184</v>
      </c>
      <c r="P2191" t="s">
        <v>7760</v>
      </c>
      <c r="Q2191" t="s">
        <v>7151</v>
      </c>
      <c r="R2191" t="s">
        <v>4801</v>
      </c>
      <c r="S2191" t="s">
        <v>7206</v>
      </c>
    </row>
    <row r="2192" spans="1:38" x14ac:dyDescent="0.25">
      <c r="A2192">
        <v>4.24</v>
      </c>
      <c r="B2192" t="s">
        <v>2439</v>
      </c>
      <c r="C2192">
        <v>630</v>
      </c>
      <c r="L2192" t="s">
        <v>5885</v>
      </c>
      <c r="N2192" t="s">
        <v>7175</v>
      </c>
      <c r="O2192" t="s">
        <v>7184</v>
      </c>
      <c r="P2192" t="s">
        <v>7760</v>
      </c>
      <c r="Q2192" t="s">
        <v>7152</v>
      </c>
      <c r="R2192" t="s">
        <v>5650</v>
      </c>
    </row>
    <row r="2193" spans="1:24" x14ac:dyDescent="0.25">
      <c r="A2193">
        <v>198.38</v>
      </c>
      <c r="B2193" t="s">
        <v>2439</v>
      </c>
      <c r="C2193">
        <v>600</v>
      </c>
      <c r="L2193" t="s">
        <v>5885</v>
      </c>
      <c r="N2193" t="s">
        <v>7178</v>
      </c>
      <c r="O2193" t="s">
        <v>7178</v>
      </c>
      <c r="P2193" t="s">
        <v>7760</v>
      </c>
      <c r="Q2193" t="s">
        <v>7153</v>
      </c>
      <c r="R2193" t="s">
        <v>3976</v>
      </c>
    </row>
    <row r="2194" spans="1:24" x14ac:dyDescent="0.25">
      <c r="A2194">
        <v>65.36</v>
      </c>
      <c r="B2194" t="s">
        <v>2439</v>
      </c>
      <c r="C2194">
        <v>440</v>
      </c>
      <c r="E2194" t="s">
        <v>7252</v>
      </c>
      <c r="K2194">
        <v>2</v>
      </c>
      <c r="L2194" t="s">
        <v>5885</v>
      </c>
      <c r="N2194" t="s">
        <v>7173</v>
      </c>
      <c r="O2194" t="s">
        <v>7184</v>
      </c>
      <c r="P2194" t="s">
        <v>7763</v>
      </c>
      <c r="Q2194" t="s">
        <v>3027</v>
      </c>
      <c r="R2194" t="s">
        <v>7517</v>
      </c>
      <c r="S2194" t="s">
        <v>3906</v>
      </c>
      <c r="T2194" t="s">
        <v>3688</v>
      </c>
    </row>
    <row r="2196" spans="1:24" x14ac:dyDescent="0.25">
      <c r="A2196">
        <v>108.37</v>
      </c>
      <c r="B2196" t="s">
        <v>2439</v>
      </c>
      <c r="C2196">
        <v>330</v>
      </c>
      <c r="E2196" t="s">
        <v>7751</v>
      </c>
      <c r="K2196">
        <v>1</v>
      </c>
      <c r="L2196" t="s">
        <v>5885</v>
      </c>
      <c r="N2196" t="s">
        <v>7173</v>
      </c>
      <c r="O2196" t="s">
        <v>7184</v>
      </c>
      <c r="P2196" t="s">
        <v>7763</v>
      </c>
      <c r="Q2196" t="s">
        <v>3032</v>
      </c>
      <c r="R2196" t="s">
        <v>5651</v>
      </c>
      <c r="S2196" t="s">
        <v>7518</v>
      </c>
      <c r="T2196" t="s">
        <v>5652</v>
      </c>
      <c r="U2196" t="s">
        <v>3687</v>
      </c>
      <c r="V2196" t="s">
        <v>7519</v>
      </c>
      <c r="W2196" t="s">
        <v>3687</v>
      </c>
      <c r="X2196" t="s">
        <v>3688</v>
      </c>
    </row>
    <row r="2197" spans="1:24" x14ac:dyDescent="0.25">
      <c r="E2197" t="s">
        <v>7223</v>
      </c>
      <c r="K2197">
        <v>1</v>
      </c>
    </row>
    <row r="2198" spans="1:24" x14ac:dyDescent="0.25">
      <c r="K2198">
        <v>2</v>
      </c>
    </row>
    <row r="2200" spans="1:24" x14ac:dyDescent="0.25">
      <c r="A2200">
        <v>178.08</v>
      </c>
      <c r="B2200" t="s">
        <v>2439</v>
      </c>
      <c r="C2200">
        <v>480</v>
      </c>
      <c r="E2200" t="s">
        <v>7752</v>
      </c>
      <c r="K2200">
        <v>4</v>
      </c>
      <c r="L2200" t="s">
        <v>5885</v>
      </c>
      <c r="N2200" t="s">
        <v>7173</v>
      </c>
      <c r="O2200" t="s">
        <v>7184</v>
      </c>
      <c r="P2200" t="s">
        <v>7763</v>
      </c>
      <c r="Q2200" t="s">
        <v>3034</v>
      </c>
      <c r="R2200" t="s">
        <v>7520</v>
      </c>
      <c r="S2200" t="s">
        <v>3896</v>
      </c>
      <c r="T2200" t="s">
        <v>4228</v>
      </c>
    </row>
    <row r="2202" spans="1:24" x14ac:dyDescent="0.25">
      <c r="A2202">
        <v>336.81</v>
      </c>
      <c r="B2202" t="s">
        <v>3041</v>
      </c>
      <c r="E2202" t="s">
        <v>7251</v>
      </c>
      <c r="K2202">
        <v>100</v>
      </c>
      <c r="L2202" t="s">
        <v>5885</v>
      </c>
      <c r="N2202" t="s">
        <v>7173</v>
      </c>
      <c r="O2202" t="s">
        <v>7184</v>
      </c>
      <c r="P2202" t="s">
        <v>7763</v>
      </c>
      <c r="Q2202" t="s">
        <v>3042</v>
      </c>
      <c r="R2202" t="s">
        <v>7207</v>
      </c>
      <c r="S2202" t="s">
        <v>6804</v>
      </c>
      <c r="T2202" t="s">
        <v>7208</v>
      </c>
      <c r="U2202" t="s">
        <v>6804</v>
      </c>
    </row>
    <row r="2203" spans="1:24" x14ac:dyDescent="0.25">
      <c r="E2203" t="s">
        <v>7759</v>
      </c>
      <c r="K2203">
        <v>100</v>
      </c>
    </row>
    <row r="2205" spans="1:24" x14ac:dyDescent="0.25">
      <c r="A2205">
        <v>285.55</v>
      </c>
      <c r="B2205" t="s">
        <v>3050</v>
      </c>
      <c r="E2205" t="s">
        <v>7274</v>
      </c>
      <c r="L2205" t="s">
        <v>5885</v>
      </c>
      <c r="N2205" t="s">
        <v>7760</v>
      </c>
      <c r="O2205" t="s">
        <v>7182</v>
      </c>
      <c r="P2205" t="s">
        <v>7760</v>
      </c>
      <c r="Q2205" t="s">
        <v>5872</v>
      </c>
      <c r="R2205" t="s">
        <v>7350</v>
      </c>
      <c r="S2205" t="s">
        <v>7351</v>
      </c>
    </row>
    <row r="2206" spans="1:24" x14ac:dyDescent="0.25">
      <c r="A2206">
        <v>85.29</v>
      </c>
      <c r="B2206" t="s">
        <v>3062</v>
      </c>
      <c r="D2206" t="s">
        <v>5654</v>
      </c>
      <c r="E2206" t="s">
        <v>7352</v>
      </c>
      <c r="L2206" t="s">
        <v>5885</v>
      </c>
      <c r="N2206" t="s">
        <v>7174</v>
      </c>
      <c r="O2206" t="s">
        <v>7182</v>
      </c>
      <c r="P2206" t="s">
        <v>7760</v>
      </c>
      <c r="Q2206" t="s">
        <v>3063</v>
      </c>
      <c r="R2206" t="s">
        <v>7352</v>
      </c>
      <c r="S2206" t="s">
        <v>5653</v>
      </c>
      <c r="T2206" t="s">
        <v>7352</v>
      </c>
    </row>
    <row r="2207" spans="1:24" x14ac:dyDescent="0.25">
      <c r="A2207">
        <v>167.92</v>
      </c>
      <c r="B2207" t="s">
        <v>3062</v>
      </c>
      <c r="D2207" t="s">
        <v>5654</v>
      </c>
      <c r="E2207" t="s">
        <v>7352</v>
      </c>
      <c r="L2207" t="s">
        <v>5885</v>
      </c>
      <c r="N2207" t="s">
        <v>7174</v>
      </c>
      <c r="O2207" t="s">
        <v>7182</v>
      </c>
      <c r="P2207" t="s">
        <v>7760</v>
      </c>
      <c r="Q2207" t="s">
        <v>3068</v>
      </c>
      <c r="R2207" t="s">
        <v>5653</v>
      </c>
      <c r="S2207" t="s">
        <v>5653</v>
      </c>
      <c r="T2207" t="s">
        <v>7352</v>
      </c>
    </row>
    <row r="2208" spans="1:24" x14ac:dyDescent="0.25">
      <c r="A2208">
        <v>222.35</v>
      </c>
      <c r="B2208" t="s">
        <v>3073</v>
      </c>
      <c r="E2208" t="s">
        <v>7246</v>
      </c>
      <c r="K2208">
        <v>100</v>
      </c>
      <c r="L2208" t="s">
        <v>5885</v>
      </c>
      <c r="N2208" t="s">
        <v>7760</v>
      </c>
      <c r="O2208" t="s">
        <v>7182</v>
      </c>
      <c r="P2208" t="s">
        <v>7760</v>
      </c>
      <c r="Q2208" t="s">
        <v>3075</v>
      </c>
      <c r="R2208" t="s">
        <v>7534</v>
      </c>
      <c r="S2208" t="s">
        <v>6166</v>
      </c>
      <c r="T2208" t="s">
        <v>7535</v>
      </c>
      <c r="U2208" t="s">
        <v>6166</v>
      </c>
    </row>
    <row r="2209" spans="1:26" x14ac:dyDescent="0.25">
      <c r="E2209" t="s">
        <v>7237</v>
      </c>
      <c r="K2209">
        <v>100</v>
      </c>
    </row>
    <row r="2211" spans="1:26" x14ac:dyDescent="0.25">
      <c r="A2211">
        <v>93.99</v>
      </c>
      <c r="B2211" t="s">
        <v>3082</v>
      </c>
      <c r="C2211">
        <v>3000</v>
      </c>
      <c r="E2211" t="s">
        <v>7403</v>
      </c>
      <c r="F2211" t="s">
        <v>6749</v>
      </c>
      <c r="G2211" t="s">
        <v>5656</v>
      </c>
      <c r="H2211" t="s">
        <v>5657</v>
      </c>
      <c r="I2211" t="s">
        <v>4301</v>
      </c>
      <c r="J2211" t="s">
        <v>5658</v>
      </c>
      <c r="K2211">
        <v>5</v>
      </c>
      <c r="L2211" t="s">
        <v>5885</v>
      </c>
      <c r="N2211" t="s">
        <v>7760</v>
      </c>
      <c r="O2211" t="s">
        <v>7182</v>
      </c>
      <c r="P2211" t="s">
        <v>7760</v>
      </c>
      <c r="Q2211" t="s">
        <v>7154</v>
      </c>
      <c r="R2211" t="s">
        <v>7403</v>
      </c>
      <c r="S2211" t="s">
        <v>7548</v>
      </c>
      <c r="T2211" t="s">
        <v>5655</v>
      </c>
      <c r="U2211" t="s">
        <v>6748</v>
      </c>
      <c r="V2211" t="s">
        <v>6750</v>
      </c>
      <c r="W2211" t="s">
        <v>6751</v>
      </c>
      <c r="X2211" t="s">
        <v>6126</v>
      </c>
      <c r="Y2211" t="s">
        <v>6752</v>
      </c>
      <c r="Z2211" t="s">
        <v>6187</v>
      </c>
    </row>
    <row r="2213" spans="1:26" x14ac:dyDescent="0.25">
      <c r="A2213">
        <v>125.12</v>
      </c>
      <c r="B2213" t="s">
        <v>3082</v>
      </c>
      <c r="C2213">
        <v>3000</v>
      </c>
      <c r="E2213" t="s">
        <v>7276</v>
      </c>
      <c r="F2213" t="s">
        <v>6749</v>
      </c>
      <c r="G2213" t="s">
        <v>5656</v>
      </c>
      <c r="H2213" t="s">
        <v>5657</v>
      </c>
      <c r="I2213" t="s">
        <v>4301</v>
      </c>
      <c r="J2213" t="s">
        <v>5659</v>
      </c>
      <c r="K2213">
        <v>5</v>
      </c>
      <c r="L2213" t="s">
        <v>5885</v>
      </c>
      <c r="N2213" t="s">
        <v>7760</v>
      </c>
      <c r="O2213" t="s">
        <v>7182</v>
      </c>
      <c r="P2213" t="s">
        <v>7760</v>
      </c>
      <c r="Q2213" t="s">
        <v>7155</v>
      </c>
      <c r="R2213" t="s">
        <v>7276</v>
      </c>
      <c r="S2213" t="s">
        <v>7549</v>
      </c>
      <c r="T2213" t="s">
        <v>5655</v>
      </c>
      <c r="U2213" t="s">
        <v>6748</v>
      </c>
      <c r="V2213" t="s">
        <v>6750</v>
      </c>
      <c r="W2213" t="s">
        <v>6751</v>
      </c>
      <c r="X2213" t="s">
        <v>6126</v>
      </c>
      <c r="Y2213" t="s">
        <v>6753</v>
      </c>
      <c r="Z2213" t="s">
        <v>6187</v>
      </c>
    </row>
    <row r="2215" spans="1:26" x14ac:dyDescent="0.25">
      <c r="A2215">
        <v>79.16</v>
      </c>
      <c r="B2215" t="s">
        <v>3091</v>
      </c>
      <c r="C2215">
        <v>450</v>
      </c>
      <c r="E2215" t="s">
        <v>7671</v>
      </c>
      <c r="L2215" t="s">
        <v>5885</v>
      </c>
      <c r="N2215" t="s">
        <v>7174</v>
      </c>
      <c r="O2215" t="s">
        <v>7182</v>
      </c>
      <c r="P2215" t="s">
        <v>7760</v>
      </c>
      <c r="Q2215" t="s">
        <v>5873</v>
      </c>
      <c r="R2215" t="s">
        <v>6793</v>
      </c>
      <c r="S2215" t="s">
        <v>7550</v>
      </c>
      <c r="T2215" t="s">
        <v>6891</v>
      </c>
      <c r="U2215" t="s">
        <v>5660</v>
      </c>
      <c r="V2215" t="s">
        <v>7353</v>
      </c>
      <c r="W2215" t="s">
        <v>5661</v>
      </c>
    </row>
    <row r="2216" spans="1:26" x14ac:dyDescent="0.25">
      <c r="A2216">
        <v>44.01</v>
      </c>
      <c r="B2216" t="s">
        <v>3091</v>
      </c>
      <c r="C2216">
        <v>400</v>
      </c>
      <c r="D2216">
        <v>1600</v>
      </c>
      <c r="E2216" t="s">
        <v>7268</v>
      </c>
      <c r="L2216" t="s">
        <v>5885</v>
      </c>
      <c r="N2216" t="s">
        <v>7174</v>
      </c>
      <c r="O2216" t="s">
        <v>7184</v>
      </c>
      <c r="P2216" t="s">
        <v>7760</v>
      </c>
      <c r="Q2216" t="s">
        <v>3095</v>
      </c>
      <c r="R2216" t="s">
        <v>6793</v>
      </c>
      <c r="S2216" t="s">
        <v>7354</v>
      </c>
      <c r="T2216" t="s">
        <v>3902</v>
      </c>
      <c r="U2216" t="s">
        <v>7268</v>
      </c>
      <c r="V2216" t="s">
        <v>4812</v>
      </c>
      <c r="W2216" t="s">
        <v>4812</v>
      </c>
    </row>
    <row r="2217" spans="1:26" x14ac:dyDescent="0.25">
      <c r="A2217">
        <v>8.98</v>
      </c>
      <c r="B2217" t="s">
        <v>3091</v>
      </c>
      <c r="C2217">
        <v>400</v>
      </c>
      <c r="D2217">
        <v>1200</v>
      </c>
      <c r="E2217" t="s">
        <v>7222</v>
      </c>
      <c r="L2217" t="s">
        <v>5885</v>
      </c>
      <c r="N2217" t="s">
        <v>7174</v>
      </c>
      <c r="O2217" t="s">
        <v>7184</v>
      </c>
      <c r="P2217" t="s">
        <v>7760</v>
      </c>
      <c r="Q2217" t="s">
        <v>3098</v>
      </c>
      <c r="R2217" t="s">
        <v>6793</v>
      </c>
      <c r="S2217" t="s">
        <v>7551</v>
      </c>
      <c r="T2217" t="s">
        <v>3894</v>
      </c>
      <c r="U2217" t="s">
        <v>5662</v>
      </c>
    </row>
    <row r="2218" spans="1:26" x14ac:dyDescent="0.25">
      <c r="A2218">
        <v>68.47</v>
      </c>
      <c r="B2218" t="s">
        <v>3091</v>
      </c>
      <c r="C2218">
        <v>400</v>
      </c>
      <c r="D2218">
        <v>1200</v>
      </c>
      <c r="E2218" t="s">
        <v>7222</v>
      </c>
      <c r="L2218" t="s">
        <v>5885</v>
      </c>
      <c r="N2218" t="s">
        <v>7174</v>
      </c>
      <c r="O2218" t="s">
        <v>7184</v>
      </c>
      <c r="P2218" t="s">
        <v>7760</v>
      </c>
      <c r="Q2218" t="s">
        <v>3098</v>
      </c>
      <c r="R2218" t="s">
        <v>6793</v>
      </c>
      <c r="S2218" t="s">
        <v>7551</v>
      </c>
      <c r="T2218" t="s">
        <v>3894</v>
      </c>
      <c r="U2218" t="s">
        <v>5662</v>
      </c>
    </row>
    <row r="2219" spans="1:26" x14ac:dyDescent="0.25">
      <c r="A2219">
        <v>14.05</v>
      </c>
      <c r="B2219" t="s">
        <v>3091</v>
      </c>
      <c r="C2219">
        <v>400</v>
      </c>
      <c r="D2219">
        <v>1200</v>
      </c>
      <c r="E2219" t="s">
        <v>7222</v>
      </c>
      <c r="L2219" t="s">
        <v>5885</v>
      </c>
      <c r="N2219" t="s">
        <v>7174</v>
      </c>
      <c r="O2219" t="s">
        <v>7184</v>
      </c>
      <c r="P2219" t="s">
        <v>7760</v>
      </c>
      <c r="Q2219" t="s">
        <v>3098</v>
      </c>
      <c r="R2219" t="s">
        <v>6793</v>
      </c>
      <c r="S2219" t="s">
        <v>7551</v>
      </c>
      <c r="T2219" t="s">
        <v>3894</v>
      </c>
      <c r="U2219" t="s">
        <v>5662</v>
      </c>
    </row>
    <row r="2220" spans="1:26" x14ac:dyDescent="0.25">
      <c r="A2220">
        <v>181.47</v>
      </c>
      <c r="B2220" t="s">
        <v>3108</v>
      </c>
      <c r="C2220">
        <v>690</v>
      </c>
      <c r="D2220">
        <v>2</v>
      </c>
      <c r="L2220" t="s">
        <v>5885</v>
      </c>
      <c r="N2220" t="s">
        <v>7760</v>
      </c>
      <c r="O2220" t="s">
        <v>7182</v>
      </c>
      <c r="P2220" t="s">
        <v>7760</v>
      </c>
      <c r="Q2220" t="s">
        <v>7156</v>
      </c>
      <c r="R2220" t="s">
        <v>5406</v>
      </c>
      <c r="S2220" t="s">
        <v>4628</v>
      </c>
    </row>
    <row r="2221" spans="1:26" x14ac:dyDescent="0.25">
      <c r="A2221">
        <v>180</v>
      </c>
      <c r="B2221" t="s">
        <v>3116</v>
      </c>
      <c r="E2221" t="s">
        <v>7688</v>
      </c>
      <c r="F2221" t="s">
        <v>4409</v>
      </c>
      <c r="G2221" t="s">
        <v>4409</v>
      </c>
      <c r="J2221" t="s">
        <v>4410</v>
      </c>
      <c r="K2221">
        <v>500</v>
      </c>
      <c r="L2221" t="s">
        <v>5885</v>
      </c>
      <c r="N2221" t="s">
        <v>7176</v>
      </c>
      <c r="O2221" t="s">
        <v>7176</v>
      </c>
      <c r="P2221" t="s">
        <v>7763</v>
      </c>
      <c r="Q2221" t="s">
        <v>3117</v>
      </c>
      <c r="R2221" t="s">
        <v>7521</v>
      </c>
      <c r="S2221" t="s">
        <v>6754</v>
      </c>
      <c r="T2221" t="s">
        <v>6755</v>
      </c>
      <c r="U2221" t="s">
        <v>6756</v>
      </c>
      <c r="V2221" t="s">
        <v>6131</v>
      </c>
    </row>
    <row r="2223" spans="1:26" x14ac:dyDescent="0.25">
      <c r="A2223">
        <v>178.6</v>
      </c>
      <c r="B2223" t="s">
        <v>3124</v>
      </c>
      <c r="C2223">
        <v>10</v>
      </c>
      <c r="E2223">
        <v>22</v>
      </c>
      <c r="F2223" t="s">
        <v>6758</v>
      </c>
      <c r="G2223" t="s">
        <v>6758</v>
      </c>
      <c r="J2223" t="s">
        <v>5663</v>
      </c>
      <c r="K2223">
        <v>94000</v>
      </c>
      <c r="L2223" t="s">
        <v>5885</v>
      </c>
      <c r="N2223" t="s">
        <v>7176</v>
      </c>
      <c r="O2223" t="s">
        <v>7178</v>
      </c>
      <c r="P2223" t="s">
        <v>7763</v>
      </c>
      <c r="Q2223" t="s">
        <v>3125</v>
      </c>
      <c r="R2223" t="s">
        <v>7204</v>
      </c>
      <c r="S2223" t="s">
        <v>7247</v>
      </c>
      <c r="T2223" t="s">
        <v>5442</v>
      </c>
      <c r="U2223" t="s">
        <v>6757</v>
      </c>
      <c r="V2223" t="s">
        <v>6759</v>
      </c>
      <c r="W2223" t="s">
        <v>6760</v>
      </c>
      <c r="X2223" t="s">
        <v>6761</v>
      </c>
    </row>
    <row r="2225" spans="1:32" x14ac:dyDescent="0.25">
      <c r="A2225">
        <v>148.30000000000001</v>
      </c>
      <c r="B2225" t="s">
        <v>2596</v>
      </c>
      <c r="C2225">
        <v>1000</v>
      </c>
      <c r="E2225" t="s">
        <v>7689</v>
      </c>
      <c r="K2225">
        <v>3</v>
      </c>
      <c r="L2225" t="s">
        <v>5885</v>
      </c>
      <c r="N2225" t="s">
        <v>7173</v>
      </c>
      <c r="O2225" t="s">
        <v>7184</v>
      </c>
      <c r="P2225" t="s">
        <v>7763</v>
      </c>
      <c r="Q2225" t="s">
        <v>3133</v>
      </c>
      <c r="R2225" t="s">
        <v>7552</v>
      </c>
      <c r="S2225" t="s">
        <v>3931</v>
      </c>
      <c r="T2225" t="s">
        <v>3700</v>
      </c>
      <c r="U2225" t="s">
        <v>6762</v>
      </c>
      <c r="V2225" t="s">
        <v>6335</v>
      </c>
      <c r="W2225" t="s">
        <v>6763</v>
      </c>
      <c r="X2225" t="s">
        <v>6765</v>
      </c>
      <c r="Y2225" t="s">
        <v>6766</v>
      </c>
      <c r="Z2225" t="s">
        <v>3689</v>
      </c>
    </row>
    <row r="2226" spans="1:32" x14ac:dyDescent="0.25">
      <c r="F2226" t="s">
        <v>5664</v>
      </c>
      <c r="G2226" t="s">
        <v>4301</v>
      </c>
      <c r="H2226" t="s">
        <v>6764</v>
      </c>
      <c r="I2226" t="s">
        <v>6764</v>
      </c>
      <c r="J2226">
        <v>68258588</v>
      </c>
      <c r="K2226">
        <v>1</v>
      </c>
    </row>
    <row r="2228" spans="1:32" x14ac:dyDescent="0.25">
      <c r="A2228">
        <v>72.34</v>
      </c>
      <c r="B2228" t="s">
        <v>3141</v>
      </c>
      <c r="C2228">
        <v>400</v>
      </c>
      <c r="E2228" t="s">
        <v>7250</v>
      </c>
      <c r="L2228" t="s">
        <v>5885</v>
      </c>
      <c r="N2228" t="s">
        <v>7760</v>
      </c>
      <c r="O2228" t="s">
        <v>7182</v>
      </c>
      <c r="P2228" t="s">
        <v>7760</v>
      </c>
      <c r="Q2228" t="s">
        <v>7157</v>
      </c>
      <c r="R2228" t="s">
        <v>7253</v>
      </c>
      <c r="S2228" t="s">
        <v>3893</v>
      </c>
      <c r="T2228" t="s">
        <v>7355</v>
      </c>
      <c r="U2228" t="s">
        <v>5665</v>
      </c>
      <c r="V2228" t="s">
        <v>7356</v>
      </c>
      <c r="W2228" t="s">
        <v>5665</v>
      </c>
    </row>
    <row r="2229" spans="1:32" x14ac:dyDescent="0.25">
      <c r="A2229">
        <v>75.459999999999994</v>
      </c>
      <c r="B2229" t="s">
        <v>3145</v>
      </c>
      <c r="L2229" t="s">
        <v>5885</v>
      </c>
      <c r="N2229" t="s">
        <v>7760</v>
      </c>
      <c r="O2229" t="s">
        <v>7182</v>
      </c>
      <c r="P2229" t="s">
        <v>7760</v>
      </c>
      <c r="Q2229" t="s">
        <v>7158</v>
      </c>
      <c r="R2229" t="s">
        <v>7158</v>
      </c>
    </row>
    <row r="2230" spans="1:32" x14ac:dyDescent="0.25">
      <c r="A2230">
        <v>136.68</v>
      </c>
      <c r="B2230" t="s">
        <v>3073</v>
      </c>
      <c r="K2230">
        <v>10</v>
      </c>
      <c r="L2230" t="s">
        <v>5885</v>
      </c>
      <c r="N2230" t="s">
        <v>7760</v>
      </c>
      <c r="O2230" t="s">
        <v>7182</v>
      </c>
      <c r="P2230" t="s">
        <v>7760</v>
      </c>
      <c r="Q2230" t="s">
        <v>5874</v>
      </c>
      <c r="R2230" t="s">
        <v>4625</v>
      </c>
      <c r="S2230" t="s">
        <v>4220</v>
      </c>
      <c r="T2230" t="s">
        <v>4220</v>
      </c>
      <c r="U2230" t="s">
        <v>4220</v>
      </c>
      <c r="V2230" t="s">
        <v>4220</v>
      </c>
      <c r="W2230" t="s">
        <v>5666</v>
      </c>
      <c r="X2230" t="s">
        <v>4228</v>
      </c>
      <c r="Y2230" t="s">
        <v>5666</v>
      </c>
      <c r="Z2230" t="s">
        <v>4228</v>
      </c>
      <c r="AA2230" t="s">
        <v>5666</v>
      </c>
      <c r="AB2230" t="s">
        <v>4220</v>
      </c>
      <c r="AC2230" t="s">
        <v>4220</v>
      </c>
      <c r="AD2230" t="s">
        <v>4220</v>
      </c>
      <c r="AE2230" t="s">
        <v>4220</v>
      </c>
      <c r="AF2230" t="s">
        <v>6806</v>
      </c>
    </row>
    <row r="2231" spans="1:32" x14ac:dyDescent="0.25">
      <c r="K2231">
        <v>10</v>
      </c>
    </row>
    <row r="2232" spans="1:32" x14ac:dyDescent="0.25">
      <c r="K2232">
        <v>10</v>
      </c>
    </row>
    <row r="2233" spans="1:32" x14ac:dyDescent="0.25">
      <c r="K2233">
        <v>10</v>
      </c>
    </row>
    <row r="2234" spans="1:32" x14ac:dyDescent="0.25">
      <c r="K2234">
        <v>10</v>
      </c>
    </row>
    <row r="2235" spans="1:32" x14ac:dyDescent="0.25">
      <c r="K2235">
        <v>15</v>
      </c>
    </row>
    <row r="2236" spans="1:32" x14ac:dyDescent="0.25">
      <c r="K2236">
        <v>4</v>
      </c>
    </row>
    <row r="2237" spans="1:32" x14ac:dyDescent="0.25">
      <c r="K2237">
        <v>15</v>
      </c>
    </row>
    <row r="2238" spans="1:32" x14ac:dyDescent="0.25">
      <c r="K2238">
        <v>4</v>
      </c>
    </row>
    <row r="2239" spans="1:32" x14ac:dyDescent="0.25">
      <c r="K2239">
        <v>15</v>
      </c>
    </row>
    <row r="2240" spans="1:32" x14ac:dyDescent="0.25">
      <c r="K2240">
        <v>10</v>
      </c>
    </row>
    <row r="2241" spans="1:24" x14ac:dyDescent="0.25">
      <c r="K2241">
        <v>10</v>
      </c>
    </row>
    <row r="2242" spans="1:24" x14ac:dyDescent="0.25">
      <c r="K2242">
        <v>10</v>
      </c>
    </row>
    <row r="2243" spans="1:24" x14ac:dyDescent="0.25">
      <c r="K2243">
        <v>10</v>
      </c>
    </row>
    <row r="2244" spans="1:24" x14ac:dyDescent="0.25">
      <c r="K2244">
        <v>143</v>
      </c>
    </row>
    <row r="2246" spans="1:24" x14ac:dyDescent="0.25">
      <c r="A2246">
        <v>93.33</v>
      </c>
      <c r="B2246" t="s">
        <v>3159</v>
      </c>
      <c r="L2246" t="s">
        <v>5885</v>
      </c>
      <c r="N2246" t="s">
        <v>7760</v>
      </c>
      <c r="O2246" t="s">
        <v>7182</v>
      </c>
      <c r="P2246" t="s">
        <v>7760</v>
      </c>
      <c r="Q2246" t="s">
        <v>5875</v>
      </c>
      <c r="R2246" t="s">
        <v>5875</v>
      </c>
    </row>
    <row r="2247" spans="1:24" x14ac:dyDescent="0.25">
      <c r="A2247">
        <v>29.98</v>
      </c>
      <c r="B2247" t="s">
        <v>3159</v>
      </c>
      <c r="C2247">
        <v>230</v>
      </c>
      <c r="L2247" t="s">
        <v>5885</v>
      </c>
      <c r="N2247" t="s">
        <v>7760</v>
      </c>
      <c r="O2247" t="s">
        <v>7182</v>
      </c>
      <c r="P2247" t="s">
        <v>7760</v>
      </c>
      <c r="Q2247" t="s">
        <v>5876</v>
      </c>
      <c r="R2247" t="s">
        <v>5667</v>
      </c>
    </row>
    <row r="2248" spans="1:24" x14ac:dyDescent="0.25">
      <c r="A2248">
        <v>122.59</v>
      </c>
      <c r="B2248" t="s">
        <v>612</v>
      </c>
      <c r="C2248">
        <v>400</v>
      </c>
      <c r="L2248" t="s">
        <v>5885</v>
      </c>
      <c r="N2248" t="s">
        <v>7760</v>
      </c>
      <c r="O2248" t="s">
        <v>7182</v>
      </c>
      <c r="P2248" t="s">
        <v>7763</v>
      </c>
      <c r="Q2248" t="s">
        <v>3170</v>
      </c>
      <c r="R2248" t="s">
        <v>3895</v>
      </c>
      <c r="S2248" t="s">
        <v>4733</v>
      </c>
    </row>
    <row r="2249" spans="1:24" x14ac:dyDescent="0.25">
      <c r="A2249">
        <v>109.45</v>
      </c>
      <c r="B2249" t="s">
        <v>3176</v>
      </c>
      <c r="C2249">
        <v>700</v>
      </c>
      <c r="D2249" t="s">
        <v>4675</v>
      </c>
      <c r="L2249" t="s">
        <v>5885</v>
      </c>
      <c r="N2249" t="s">
        <v>7173</v>
      </c>
      <c r="O2249" t="s">
        <v>7182</v>
      </c>
      <c r="P2249" t="s">
        <v>7763</v>
      </c>
      <c r="Q2249" t="s">
        <v>3177</v>
      </c>
      <c r="R2249" t="s">
        <v>4193</v>
      </c>
      <c r="S2249" t="s">
        <v>3965</v>
      </c>
      <c r="T2249" t="s">
        <v>4193</v>
      </c>
      <c r="U2249" t="s">
        <v>3964</v>
      </c>
    </row>
    <row r="2250" spans="1:24" x14ac:dyDescent="0.25">
      <c r="A2250">
        <v>5.34</v>
      </c>
      <c r="B2250" t="s">
        <v>3184</v>
      </c>
      <c r="D2250">
        <v>1</v>
      </c>
      <c r="E2250" t="s">
        <v>7237</v>
      </c>
      <c r="L2250" t="s">
        <v>5885</v>
      </c>
      <c r="N2250" t="s">
        <v>7760</v>
      </c>
      <c r="O2250" t="s">
        <v>7182</v>
      </c>
      <c r="P2250" t="s">
        <v>7760</v>
      </c>
      <c r="Q2250" t="s">
        <v>3185</v>
      </c>
      <c r="R2250" t="s">
        <v>5668</v>
      </c>
      <c r="S2250" t="s">
        <v>7243</v>
      </c>
    </row>
    <row r="2251" spans="1:24" x14ac:dyDescent="0.25">
      <c r="A2251">
        <v>19.899999999999999</v>
      </c>
      <c r="B2251" t="s">
        <v>3189</v>
      </c>
      <c r="E2251" t="s">
        <v>7241</v>
      </c>
      <c r="L2251" t="s">
        <v>5885</v>
      </c>
      <c r="N2251" t="s">
        <v>7760</v>
      </c>
      <c r="O2251" t="s">
        <v>7182</v>
      </c>
      <c r="P2251" t="s">
        <v>7760</v>
      </c>
      <c r="Q2251" t="s">
        <v>7159</v>
      </c>
      <c r="R2251" t="s">
        <v>7241</v>
      </c>
    </row>
    <row r="2252" spans="1:24" x14ac:dyDescent="0.25">
      <c r="A2252">
        <v>42.51</v>
      </c>
      <c r="B2252" t="s">
        <v>3192</v>
      </c>
      <c r="E2252" t="s">
        <v>7236</v>
      </c>
      <c r="L2252" t="s">
        <v>5885</v>
      </c>
      <c r="N2252" t="s">
        <v>7760</v>
      </c>
      <c r="O2252" t="s">
        <v>7182</v>
      </c>
      <c r="P2252" t="s">
        <v>7760</v>
      </c>
      <c r="Q2252" t="s">
        <v>7160</v>
      </c>
      <c r="R2252" t="s">
        <v>7236</v>
      </c>
      <c r="S2252" t="s">
        <v>5669</v>
      </c>
    </row>
    <row r="2253" spans="1:24" x14ac:dyDescent="0.25">
      <c r="A2253">
        <v>67.05</v>
      </c>
      <c r="B2253" t="s">
        <v>3199</v>
      </c>
      <c r="E2253" t="s">
        <v>7271</v>
      </c>
      <c r="L2253" t="s">
        <v>5885</v>
      </c>
      <c r="N2253" t="s">
        <v>7760</v>
      </c>
      <c r="O2253" t="s">
        <v>7182</v>
      </c>
      <c r="P2253" t="s">
        <v>7760</v>
      </c>
      <c r="Q2253" t="s">
        <v>7161</v>
      </c>
      <c r="R2253" t="s">
        <v>7357</v>
      </c>
    </row>
    <row r="2254" spans="1:24" x14ac:dyDescent="0.25">
      <c r="A2254">
        <v>60.73</v>
      </c>
      <c r="B2254" t="s">
        <v>3207</v>
      </c>
      <c r="C2254">
        <v>450</v>
      </c>
      <c r="E2254" t="s">
        <v>7272</v>
      </c>
      <c r="L2254" t="s">
        <v>5885</v>
      </c>
      <c r="N2254" t="s">
        <v>7175</v>
      </c>
      <c r="O2254" t="s">
        <v>7184</v>
      </c>
      <c r="P2254" t="s">
        <v>7760</v>
      </c>
      <c r="Q2254" t="s">
        <v>7162</v>
      </c>
      <c r="R2254" t="s">
        <v>5314</v>
      </c>
      <c r="S2254" t="s">
        <v>7626</v>
      </c>
      <c r="T2254" t="s">
        <v>7231</v>
      </c>
      <c r="U2254" t="s">
        <v>7626</v>
      </c>
      <c r="V2254" t="s">
        <v>7231</v>
      </c>
      <c r="W2254" t="s">
        <v>7626</v>
      </c>
      <c r="X2254" t="s">
        <v>7231</v>
      </c>
    </row>
    <row r="2255" spans="1:24" x14ac:dyDescent="0.25">
      <c r="A2255">
        <v>55.5</v>
      </c>
      <c r="B2255" t="s">
        <v>3217</v>
      </c>
      <c r="D2255">
        <v>0.55900000000000005</v>
      </c>
      <c r="L2255" t="s">
        <v>5885</v>
      </c>
      <c r="N2255" t="s">
        <v>7760</v>
      </c>
      <c r="O2255" t="s">
        <v>7182</v>
      </c>
      <c r="P2255" t="s">
        <v>7760</v>
      </c>
      <c r="Q2255" t="s">
        <v>5877</v>
      </c>
      <c r="R2255" t="s">
        <v>5670</v>
      </c>
    </row>
    <row r="2256" spans="1:24" x14ac:dyDescent="0.25">
      <c r="A2256">
        <v>52.54</v>
      </c>
      <c r="B2256" t="s">
        <v>2439</v>
      </c>
      <c r="K2256">
        <v>3</v>
      </c>
      <c r="L2256" t="s">
        <v>5885</v>
      </c>
      <c r="N2256" t="s">
        <v>7760</v>
      </c>
      <c r="O2256" t="s">
        <v>7182</v>
      </c>
      <c r="P2256" t="s">
        <v>7760</v>
      </c>
      <c r="Q2256" t="s">
        <v>5878</v>
      </c>
      <c r="R2256" t="s">
        <v>6793</v>
      </c>
      <c r="S2256" t="s">
        <v>4221</v>
      </c>
    </row>
    <row r="2258" spans="1:27" x14ac:dyDescent="0.25">
      <c r="A2258">
        <v>7.06</v>
      </c>
      <c r="B2258" t="s">
        <v>42</v>
      </c>
      <c r="C2258">
        <v>475</v>
      </c>
      <c r="E2258" t="s">
        <v>7235</v>
      </c>
      <c r="L2258" t="s">
        <v>5885</v>
      </c>
      <c r="N2258" t="s">
        <v>7174</v>
      </c>
      <c r="O2258" t="s">
        <v>7182</v>
      </c>
      <c r="P2258" t="s">
        <v>7760</v>
      </c>
      <c r="Q2258" t="s">
        <v>5879</v>
      </c>
      <c r="R2258" t="s">
        <v>7522</v>
      </c>
      <c r="S2258" t="s">
        <v>5671</v>
      </c>
    </row>
    <row r="2259" spans="1:27" x14ac:dyDescent="0.25">
      <c r="A2259">
        <v>33.270000000000003</v>
      </c>
      <c r="B2259" t="s">
        <v>3234</v>
      </c>
      <c r="C2259">
        <v>440</v>
      </c>
      <c r="E2259" t="s">
        <v>7232</v>
      </c>
      <c r="L2259" t="s">
        <v>5885</v>
      </c>
      <c r="N2259" t="s">
        <v>7174</v>
      </c>
      <c r="O2259" t="s">
        <v>7182</v>
      </c>
      <c r="P2259" t="s">
        <v>7760</v>
      </c>
      <c r="Q2259" t="s">
        <v>5880</v>
      </c>
      <c r="R2259" t="s">
        <v>7523</v>
      </c>
      <c r="S2259" t="s">
        <v>3962</v>
      </c>
    </row>
    <row r="2260" spans="1:27" x14ac:dyDescent="0.25">
      <c r="A2260">
        <v>8.43</v>
      </c>
      <c r="B2260" t="s">
        <v>3234</v>
      </c>
      <c r="C2260">
        <v>440</v>
      </c>
      <c r="E2260" t="s">
        <v>7232</v>
      </c>
      <c r="L2260" t="s">
        <v>5885</v>
      </c>
      <c r="N2260" t="s">
        <v>7174</v>
      </c>
      <c r="O2260" t="s">
        <v>7182</v>
      </c>
      <c r="P2260" t="s">
        <v>7760</v>
      </c>
      <c r="Q2260" t="s">
        <v>5880</v>
      </c>
      <c r="R2260" t="s">
        <v>7523</v>
      </c>
      <c r="S2260" t="s">
        <v>3962</v>
      </c>
    </row>
    <row r="2261" spans="1:27" x14ac:dyDescent="0.25">
      <c r="A2261">
        <v>47.47</v>
      </c>
      <c r="B2261" t="s">
        <v>3243</v>
      </c>
      <c r="K2261">
        <v>2</v>
      </c>
      <c r="L2261" t="s">
        <v>5885</v>
      </c>
      <c r="N2261" t="s">
        <v>7760</v>
      </c>
      <c r="O2261" t="s">
        <v>7182</v>
      </c>
      <c r="P2261" t="s">
        <v>7760</v>
      </c>
      <c r="Q2261" t="s">
        <v>3244</v>
      </c>
      <c r="R2261" t="s">
        <v>3692</v>
      </c>
      <c r="S2261" t="s">
        <v>5672</v>
      </c>
      <c r="T2261" t="s">
        <v>7220</v>
      </c>
      <c r="U2261" t="s">
        <v>5673</v>
      </c>
    </row>
    <row r="2262" spans="1:27" x14ac:dyDescent="0.25">
      <c r="C2262">
        <v>240</v>
      </c>
      <c r="D2262">
        <v>8</v>
      </c>
      <c r="E2262" t="s">
        <v>7236</v>
      </c>
    </row>
    <row r="2263" spans="1:27" x14ac:dyDescent="0.25">
      <c r="A2263">
        <v>45.85</v>
      </c>
      <c r="B2263" t="s">
        <v>3251</v>
      </c>
      <c r="E2263" t="s">
        <v>7237</v>
      </c>
      <c r="L2263" t="s">
        <v>5885</v>
      </c>
      <c r="N2263" t="s">
        <v>7760</v>
      </c>
      <c r="O2263" t="s">
        <v>7182</v>
      </c>
      <c r="P2263" t="s">
        <v>7760</v>
      </c>
      <c r="Q2263" t="s">
        <v>7163</v>
      </c>
      <c r="R2263" t="s">
        <v>7188</v>
      </c>
    </row>
    <row r="2264" spans="1:27" x14ac:dyDescent="0.25">
      <c r="A2264">
        <v>42.08</v>
      </c>
      <c r="B2264" t="s">
        <v>3261</v>
      </c>
      <c r="K2264">
        <v>1</v>
      </c>
      <c r="L2264" t="s">
        <v>5885</v>
      </c>
      <c r="N2264" t="s">
        <v>7760</v>
      </c>
      <c r="O2264" t="s">
        <v>7182</v>
      </c>
      <c r="P2264" t="s">
        <v>7760</v>
      </c>
      <c r="Q2264" t="s">
        <v>7164</v>
      </c>
      <c r="R2264" t="s">
        <v>3687</v>
      </c>
    </row>
    <row r="2266" spans="1:27" x14ac:dyDescent="0.25">
      <c r="A2266">
        <v>38.14</v>
      </c>
      <c r="B2266" t="s">
        <v>3269</v>
      </c>
      <c r="E2266" t="s">
        <v>7252</v>
      </c>
      <c r="L2266" t="s">
        <v>5885</v>
      </c>
      <c r="N2266" t="s">
        <v>7173</v>
      </c>
      <c r="O2266" t="s">
        <v>7184</v>
      </c>
      <c r="P2266" t="s">
        <v>7763</v>
      </c>
      <c r="Q2266" t="s">
        <v>3270</v>
      </c>
      <c r="R2266" t="s">
        <v>7554</v>
      </c>
    </row>
    <row r="2267" spans="1:27" x14ac:dyDescent="0.25">
      <c r="A2267">
        <v>36.299999999999997</v>
      </c>
      <c r="B2267" t="s">
        <v>3275</v>
      </c>
      <c r="C2267">
        <v>450</v>
      </c>
      <c r="E2267" t="s">
        <v>7753</v>
      </c>
      <c r="L2267" t="s">
        <v>5885</v>
      </c>
      <c r="N2267" t="s">
        <v>7760</v>
      </c>
      <c r="O2267" t="s">
        <v>7182</v>
      </c>
      <c r="P2267" t="s">
        <v>7760</v>
      </c>
      <c r="Q2267" t="s">
        <v>5881</v>
      </c>
      <c r="R2267" t="s">
        <v>7358</v>
      </c>
      <c r="S2267" t="s">
        <v>6892</v>
      </c>
      <c r="T2267" t="s">
        <v>4758</v>
      </c>
    </row>
    <row r="2268" spans="1:27" x14ac:dyDescent="0.25">
      <c r="A2268">
        <v>36.299999999999997</v>
      </c>
      <c r="B2268" t="s">
        <v>3285</v>
      </c>
      <c r="C2268">
        <v>450</v>
      </c>
      <c r="E2268" t="s">
        <v>7236</v>
      </c>
      <c r="L2268" t="s">
        <v>5885</v>
      </c>
      <c r="N2268" t="s">
        <v>7174</v>
      </c>
      <c r="O2268" t="s">
        <v>7184</v>
      </c>
      <c r="P2268" t="s">
        <v>7763</v>
      </c>
      <c r="Q2268" t="s">
        <v>3286</v>
      </c>
      <c r="R2268" t="s">
        <v>7524</v>
      </c>
      <c r="S2268" t="s">
        <v>6893</v>
      </c>
      <c r="T2268" t="s">
        <v>6893</v>
      </c>
      <c r="U2268" t="s">
        <v>7524</v>
      </c>
    </row>
    <row r="2269" spans="1:27" x14ac:dyDescent="0.25">
      <c r="A2269">
        <v>34.54</v>
      </c>
      <c r="B2269" t="s">
        <v>3291</v>
      </c>
      <c r="C2269">
        <v>450</v>
      </c>
      <c r="E2269" t="s">
        <v>7273</v>
      </c>
      <c r="K2269">
        <v>1</v>
      </c>
      <c r="L2269" t="s">
        <v>5885</v>
      </c>
      <c r="N2269" t="s">
        <v>7173</v>
      </c>
      <c r="O2269" t="s">
        <v>7184</v>
      </c>
      <c r="P2269" t="s">
        <v>7763</v>
      </c>
      <c r="Q2269" t="s">
        <v>3293</v>
      </c>
      <c r="R2269" t="s">
        <v>7359</v>
      </c>
      <c r="S2269" t="s">
        <v>5674</v>
      </c>
      <c r="T2269" t="s">
        <v>7360</v>
      </c>
      <c r="U2269" t="s">
        <v>7209</v>
      </c>
      <c r="V2269" t="s">
        <v>4914</v>
      </c>
      <c r="W2269" t="s">
        <v>3689</v>
      </c>
      <c r="X2269" t="s">
        <v>3689</v>
      </c>
      <c r="Y2269" t="s">
        <v>3689</v>
      </c>
      <c r="Z2269" t="s">
        <v>3689</v>
      </c>
      <c r="AA2269" t="s">
        <v>3689</v>
      </c>
    </row>
    <row r="2270" spans="1:27" x14ac:dyDescent="0.25">
      <c r="K2270">
        <v>1</v>
      </c>
    </row>
    <row r="2271" spans="1:27" x14ac:dyDescent="0.25">
      <c r="K2271">
        <v>1</v>
      </c>
    </row>
    <row r="2272" spans="1:27" x14ac:dyDescent="0.25">
      <c r="K2272">
        <v>1</v>
      </c>
    </row>
    <row r="2273" spans="1:23" x14ac:dyDescent="0.25">
      <c r="K2273">
        <v>1</v>
      </c>
    </row>
    <row r="2275" spans="1:23" x14ac:dyDescent="0.25">
      <c r="A2275">
        <v>11.29</v>
      </c>
      <c r="B2275" t="s">
        <v>3299</v>
      </c>
      <c r="C2275">
        <v>220</v>
      </c>
      <c r="D2275">
        <v>20</v>
      </c>
      <c r="E2275" t="s">
        <v>7319</v>
      </c>
      <c r="L2275" t="s">
        <v>5885</v>
      </c>
      <c r="N2275" t="s">
        <v>7760</v>
      </c>
      <c r="O2275" t="s">
        <v>7182</v>
      </c>
      <c r="P2275" t="s">
        <v>7760</v>
      </c>
      <c r="Q2275" t="s">
        <v>3301</v>
      </c>
      <c r="R2275" t="s">
        <v>5675</v>
      </c>
      <c r="S2275" t="s">
        <v>5322</v>
      </c>
      <c r="T2275" t="s">
        <v>7301</v>
      </c>
    </row>
    <row r="2276" spans="1:23" x14ac:dyDescent="0.25">
      <c r="A2276">
        <v>11.37</v>
      </c>
      <c r="B2276" t="s">
        <v>3299</v>
      </c>
      <c r="C2276">
        <v>220</v>
      </c>
      <c r="D2276">
        <v>20</v>
      </c>
      <c r="E2276" t="s">
        <v>7319</v>
      </c>
      <c r="L2276" t="s">
        <v>5885</v>
      </c>
      <c r="N2276" t="s">
        <v>7760</v>
      </c>
      <c r="O2276" t="s">
        <v>7182</v>
      </c>
      <c r="P2276" t="s">
        <v>7760</v>
      </c>
      <c r="Q2276" t="s">
        <v>3301</v>
      </c>
      <c r="R2276" t="s">
        <v>5675</v>
      </c>
      <c r="S2276" t="s">
        <v>5322</v>
      </c>
      <c r="T2276" t="s">
        <v>7301</v>
      </c>
    </row>
    <row r="2277" spans="1:23" x14ac:dyDescent="0.25">
      <c r="A2277">
        <v>5.22</v>
      </c>
      <c r="B2277" t="s">
        <v>3299</v>
      </c>
      <c r="C2277">
        <v>220</v>
      </c>
      <c r="D2277">
        <v>20</v>
      </c>
      <c r="E2277" t="s">
        <v>7231</v>
      </c>
      <c r="L2277" t="s">
        <v>5885</v>
      </c>
      <c r="N2277" t="s">
        <v>7760</v>
      </c>
      <c r="O2277" t="s">
        <v>7182</v>
      </c>
      <c r="P2277" t="s">
        <v>7760</v>
      </c>
      <c r="Q2277" t="s">
        <v>3308</v>
      </c>
      <c r="R2277" t="s">
        <v>5675</v>
      </c>
      <c r="S2277" t="s">
        <v>5322</v>
      </c>
      <c r="T2277" t="s">
        <v>7536</v>
      </c>
    </row>
    <row r="2278" spans="1:23" x14ac:dyDescent="0.25">
      <c r="A2278">
        <v>5.19</v>
      </c>
      <c r="B2278" t="s">
        <v>3299</v>
      </c>
      <c r="C2278">
        <v>220</v>
      </c>
      <c r="D2278">
        <v>20</v>
      </c>
      <c r="E2278" t="s">
        <v>7231</v>
      </c>
      <c r="L2278" t="s">
        <v>5885</v>
      </c>
      <c r="N2278" t="s">
        <v>7760</v>
      </c>
      <c r="O2278" t="s">
        <v>7182</v>
      </c>
      <c r="P2278" t="s">
        <v>7760</v>
      </c>
      <c r="Q2278" t="s">
        <v>3308</v>
      </c>
      <c r="R2278" t="s">
        <v>5675</v>
      </c>
      <c r="S2278" t="s">
        <v>5322</v>
      </c>
      <c r="T2278" t="s">
        <v>7536</v>
      </c>
    </row>
    <row r="2279" spans="1:23" x14ac:dyDescent="0.25">
      <c r="A2279">
        <v>30.51</v>
      </c>
      <c r="B2279" t="s">
        <v>3316</v>
      </c>
      <c r="C2279">
        <v>250</v>
      </c>
      <c r="E2279" t="s">
        <v>7233</v>
      </c>
      <c r="L2279" t="s">
        <v>5885</v>
      </c>
      <c r="N2279" t="s">
        <v>7174</v>
      </c>
      <c r="O2279" t="s">
        <v>7184</v>
      </c>
      <c r="P2279" t="s">
        <v>7763</v>
      </c>
      <c r="Q2279" t="s">
        <v>3317</v>
      </c>
      <c r="R2279" t="s">
        <v>6793</v>
      </c>
      <c r="S2279" t="s">
        <v>5222</v>
      </c>
      <c r="T2279" t="s">
        <v>7525</v>
      </c>
    </row>
    <row r="2280" spans="1:23" x14ac:dyDescent="0.25">
      <c r="A2280">
        <v>25.66</v>
      </c>
      <c r="B2280" t="s">
        <v>575</v>
      </c>
      <c r="L2280" t="s">
        <v>5885</v>
      </c>
      <c r="N2280" t="s">
        <v>7175</v>
      </c>
      <c r="O2280" t="s">
        <v>7184</v>
      </c>
      <c r="P2280" t="s">
        <v>7760</v>
      </c>
      <c r="Q2280" t="s">
        <v>3326</v>
      </c>
      <c r="R2280" t="s">
        <v>3326</v>
      </c>
    </row>
    <row r="2281" spans="1:23" x14ac:dyDescent="0.25">
      <c r="A2281">
        <v>25.08</v>
      </c>
      <c r="B2281" t="s">
        <v>3331</v>
      </c>
      <c r="D2281">
        <v>6.6</v>
      </c>
      <c r="L2281" t="s">
        <v>5885</v>
      </c>
      <c r="N2281" t="s">
        <v>7760</v>
      </c>
      <c r="O2281" t="s">
        <v>7182</v>
      </c>
      <c r="P2281" t="s">
        <v>7760</v>
      </c>
      <c r="Q2281" t="s">
        <v>5882</v>
      </c>
      <c r="R2281" t="s">
        <v>5676</v>
      </c>
    </row>
    <row r="2282" spans="1:23" x14ac:dyDescent="0.25">
      <c r="A2282">
        <v>24.9</v>
      </c>
      <c r="B2282" t="s">
        <v>3192</v>
      </c>
      <c r="C2282">
        <v>500</v>
      </c>
      <c r="E2282" t="s">
        <v>7279</v>
      </c>
      <c r="L2282" t="s">
        <v>5885</v>
      </c>
      <c r="N2282" t="s">
        <v>7760</v>
      </c>
      <c r="O2282" t="s">
        <v>7182</v>
      </c>
      <c r="P2282" t="s">
        <v>7760</v>
      </c>
      <c r="Q2282" t="s">
        <v>7165</v>
      </c>
      <c r="R2282" t="s">
        <v>7279</v>
      </c>
      <c r="S2282" t="s">
        <v>5677</v>
      </c>
    </row>
    <row r="2283" spans="1:23" x14ac:dyDescent="0.25">
      <c r="A2283">
        <v>20.41</v>
      </c>
      <c r="B2283" t="s">
        <v>3344</v>
      </c>
      <c r="L2283" t="s">
        <v>5885</v>
      </c>
      <c r="N2283" t="s">
        <v>7760</v>
      </c>
      <c r="O2283" t="s">
        <v>7182</v>
      </c>
      <c r="P2283" t="s">
        <v>7760</v>
      </c>
      <c r="Q2283" t="s">
        <v>5883</v>
      </c>
      <c r="R2283" t="s">
        <v>5883</v>
      </c>
    </row>
    <row r="2284" spans="1:23" x14ac:dyDescent="0.25">
      <c r="A2284">
        <v>18.28</v>
      </c>
      <c r="B2284" t="s">
        <v>3355</v>
      </c>
      <c r="C2284">
        <v>250</v>
      </c>
      <c r="E2284" t="s">
        <v>7241</v>
      </c>
      <c r="K2284">
        <v>3</v>
      </c>
      <c r="L2284" t="s">
        <v>5885</v>
      </c>
      <c r="N2284" t="s">
        <v>7175</v>
      </c>
      <c r="O2284" t="s">
        <v>7182</v>
      </c>
      <c r="P2284" t="s">
        <v>7763</v>
      </c>
      <c r="Q2284" t="s">
        <v>3356</v>
      </c>
      <c r="R2284" t="s">
        <v>7244</v>
      </c>
      <c r="S2284" t="s">
        <v>5678</v>
      </c>
      <c r="T2284" t="s">
        <v>4221</v>
      </c>
      <c r="U2284" t="s">
        <v>4641</v>
      </c>
    </row>
    <row r="2285" spans="1:23" x14ac:dyDescent="0.25">
      <c r="D2285">
        <v>2</v>
      </c>
    </row>
    <row r="2286" spans="1:23" x14ac:dyDescent="0.25">
      <c r="A2286">
        <v>10.5</v>
      </c>
      <c r="B2286" t="s">
        <v>3362</v>
      </c>
      <c r="C2286">
        <v>2.7</v>
      </c>
      <c r="E2286" t="s">
        <v>7690</v>
      </c>
      <c r="F2286" t="s">
        <v>4619</v>
      </c>
      <c r="G2286" t="s">
        <v>4619</v>
      </c>
      <c r="J2286" t="s">
        <v>4620</v>
      </c>
      <c r="K2286">
        <v>150</v>
      </c>
      <c r="L2286" t="s">
        <v>5885</v>
      </c>
      <c r="N2286" t="s">
        <v>7176</v>
      </c>
      <c r="O2286" t="s">
        <v>7176</v>
      </c>
      <c r="P2286" t="s">
        <v>7763</v>
      </c>
      <c r="Q2286" t="s">
        <v>3363</v>
      </c>
      <c r="R2286" t="s">
        <v>7526</v>
      </c>
      <c r="S2286" t="s">
        <v>3996</v>
      </c>
      <c r="T2286" t="s">
        <v>6767</v>
      </c>
      <c r="U2286" t="s">
        <v>6768</v>
      </c>
      <c r="V2286" t="s">
        <v>6769</v>
      </c>
      <c r="W2286" t="s">
        <v>6770</v>
      </c>
    </row>
    <row r="2288" spans="1:23" x14ac:dyDescent="0.25">
      <c r="A2288">
        <v>5.75</v>
      </c>
      <c r="B2288" t="s">
        <v>3368</v>
      </c>
      <c r="K2288">
        <v>2</v>
      </c>
      <c r="L2288" t="s">
        <v>5885</v>
      </c>
      <c r="N2288" t="s">
        <v>7760</v>
      </c>
      <c r="O2288" t="s">
        <v>7182</v>
      </c>
      <c r="P2288" t="s">
        <v>7760</v>
      </c>
      <c r="Q2288" t="s">
        <v>7166</v>
      </c>
      <c r="R2288" t="s">
        <v>3692</v>
      </c>
    </row>
    <row r="2290" spans="1:38" x14ac:dyDescent="0.25">
      <c r="A2290">
        <v>2.25</v>
      </c>
      <c r="B2290" t="s">
        <v>3377</v>
      </c>
      <c r="C2290">
        <v>400</v>
      </c>
      <c r="D2290" t="s">
        <v>4682</v>
      </c>
      <c r="E2290" t="s">
        <v>7230</v>
      </c>
      <c r="L2290" t="s">
        <v>5885</v>
      </c>
      <c r="N2290" t="s">
        <v>7173</v>
      </c>
      <c r="O2290" t="s">
        <v>7184</v>
      </c>
      <c r="P2290" t="s">
        <v>7760</v>
      </c>
      <c r="Q2290" t="s">
        <v>3378</v>
      </c>
      <c r="R2290" t="s">
        <v>3902</v>
      </c>
      <c r="S2290" t="s">
        <v>7527</v>
      </c>
      <c r="T2290" t="s">
        <v>5679</v>
      </c>
    </row>
    <row r="2291" spans="1:38" x14ac:dyDescent="0.25">
      <c r="A2291">
        <v>0.18</v>
      </c>
      <c r="B2291" t="s">
        <v>3385</v>
      </c>
      <c r="C2291">
        <v>500</v>
      </c>
      <c r="E2291" t="s">
        <v>7689</v>
      </c>
      <c r="F2291" t="s">
        <v>6655</v>
      </c>
      <c r="G2291" t="s">
        <v>4301</v>
      </c>
      <c r="H2291" t="s">
        <v>4301</v>
      </c>
      <c r="I2291" t="s">
        <v>3387</v>
      </c>
      <c r="J2291" t="s">
        <v>4301</v>
      </c>
      <c r="K2291">
        <v>5</v>
      </c>
      <c r="L2291" t="s">
        <v>5885</v>
      </c>
      <c r="N2291" t="s">
        <v>7173</v>
      </c>
      <c r="O2291" t="s">
        <v>7184</v>
      </c>
      <c r="P2291" t="s">
        <v>7763</v>
      </c>
      <c r="Q2291" t="s">
        <v>3386</v>
      </c>
      <c r="R2291" t="s">
        <v>7555</v>
      </c>
      <c r="S2291" t="s">
        <v>3952</v>
      </c>
      <c r="T2291" t="s">
        <v>3952</v>
      </c>
      <c r="U2291" t="s">
        <v>6654</v>
      </c>
      <c r="V2291" t="s">
        <v>6335</v>
      </c>
      <c r="W2291" t="s">
        <v>5888</v>
      </c>
      <c r="X2291" t="s">
        <v>6771</v>
      </c>
      <c r="Y2291" t="s">
        <v>6127</v>
      </c>
      <c r="Z2291" t="s">
        <v>6187</v>
      </c>
    </row>
    <row r="2293" spans="1:38" x14ac:dyDescent="0.25">
      <c r="A2293">
        <v>0.12</v>
      </c>
      <c r="B2293" t="s">
        <v>3385</v>
      </c>
      <c r="C2293">
        <v>500</v>
      </c>
      <c r="E2293" t="s">
        <v>7689</v>
      </c>
      <c r="F2293" t="s">
        <v>6655</v>
      </c>
      <c r="G2293" t="s">
        <v>4301</v>
      </c>
      <c r="H2293" t="s">
        <v>4301</v>
      </c>
      <c r="I2293" t="s">
        <v>3387</v>
      </c>
      <c r="J2293" t="s">
        <v>4301</v>
      </c>
      <c r="K2293">
        <v>3</v>
      </c>
      <c r="L2293" t="s">
        <v>5885</v>
      </c>
      <c r="N2293" t="s">
        <v>7173</v>
      </c>
      <c r="O2293" t="s">
        <v>7184</v>
      </c>
      <c r="P2293" t="s">
        <v>7763</v>
      </c>
      <c r="Q2293" t="s">
        <v>3389</v>
      </c>
      <c r="R2293" t="s">
        <v>7555</v>
      </c>
      <c r="S2293" t="s">
        <v>3952</v>
      </c>
      <c r="T2293" t="s">
        <v>3952</v>
      </c>
      <c r="U2293" t="s">
        <v>6654</v>
      </c>
      <c r="V2293" t="s">
        <v>6335</v>
      </c>
      <c r="W2293" t="s">
        <v>5888</v>
      </c>
      <c r="X2293" t="s">
        <v>6771</v>
      </c>
      <c r="Y2293" t="s">
        <v>6127</v>
      </c>
      <c r="Z2293" t="s">
        <v>3700</v>
      </c>
    </row>
    <row r="2295" spans="1:38" x14ac:dyDescent="0.25">
      <c r="A2295">
        <v>1.58</v>
      </c>
      <c r="B2295" t="s">
        <v>3385</v>
      </c>
      <c r="C2295">
        <v>500</v>
      </c>
      <c r="E2295" t="s">
        <v>7689</v>
      </c>
      <c r="L2295" t="s">
        <v>5885</v>
      </c>
      <c r="N2295" t="s">
        <v>7173</v>
      </c>
      <c r="O2295" t="s">
        <v>7184</v>
      </c>
      <c r="P2295" t="s">
        <v>7763</v>
      </c>
      <c r="Q2295" t="s">
        <v>3392</v>
      </c>
      <c r="R2295" t="s">
        <v>7555</v>
      </c>
      <c r="S2295" t="s">
        <v>3952</v>
      </c>
      <c r="T2295" t="s">
        <v>3952</v>
      </c>
    </row>
    <row r="2296" spans="1:38" x14ac:dyDescent="0.25">
      <c r="A2296">
        <v>1.78</v>
      </c>
      <c r="B2296" t="s">
        <v>3400</v>
      </c>
      <c r="K2296">
        <v>1000</v>
      </c>
      <c r="L2296" t="s">
        <v>5885</v>
      </c>
      <c r="N2296" t="s">
        <v>7175</v>
      </c>
      <c r="O2296" t="s">
        <v>7184</v>
      </c>
      <c r="P2296" t="s">
        <v>7763</v>
      </c>
      <c r="Q2296" t="s">
        <v>3401</v>
      </c>
      <c r="R2296" t="s">
        <v>3699</v>
      </c>
      <c r="S2296" t="s">
        <v>6772</v>
      </c>
      <c r="T2296" t="s">
        <v>6774</v>
      </c>
      <c r="U2296" t="s">
        <v>5888</v>
      </c>
      <c r="V2296" t="s">
        <v>6126</v>
      </c>
      <c r="W2296" t="s">
        <v>6775</v>
      </c>
      <c r="X2296" t="s">
        <v>6548</v>
      </c>
      <c r="Y2296" t="s">
        <v>3699</v>
      </c>
      <c r="Z2296" t="s">
        <v>6772</v>
      </c>
      <c r="AA2296" t="s">
        <v>6774</v>
      </c>
      <c r="AB2296" t="s">
        <v>5888</v>
      </c>
      <c r="AC2296" t="s">
        <v>6126</v>
      </c>
      <c r="AD2296" t="s">
        <v>6776</v>
      </c>
      <c r="AE2296" t="s">
        <v>6531</v>
      </c>
      <c r="AF2296" t="s">
        <v>3699</v>
      </c>
      <c r="AG2296" t="s">
        <v>6772</v>
      </c>
      <c r="AH2296" t="s">
        <v>6774</v>
      </c>
      <c r="AI2296" t="s">
        <v>5888</v>
      </c>
      <c r="AJ2296" t="s">
        <v>6126</v>
      </c>
      <c r="AK2296" t="s">
        <v>6777</v>
      </c>
      <c r="AL2296" t="s">
        <v>6747</v>
      </c>
    </row>
    <row r="2297" spans="1:38" x14ac:dyDescent="0.25">
      <c r="F2297" t="s">
        <v>6773</v>
      </c>
      <c r="G2297" t="s">
        <v>6773</v>
      </c>
      <c r="H2297" t="s">
        <v>4301</v>
      </c>
      <c r="I2297" t="s">
        <v>4301</v>
      </c>
      <c r="J2297" t="s">
        <v>4622</v>
      </c>
      <c r="K2297">
        <v>100000</v>
      </c>
    </row>
    <row r="2298" spans="1:38" x14ac:dyDescent="0.25">
      <c r="K2298">
        <v>1000</v>
      </c>
    </row>
    <row r="2299" spans="1:38" x14ac:dyDescent="0.25">
      <c r="F2299" t="s">
        <v>6773</v>
      </c>
      <c r="G2299" t="s">
        <v>6773</v>
      </c>
      <c r="H2299" t="s">
        <v>4301</v>
      </c>
      <c r="I2299" t="s">
        <v>4301</v>
      </c>
      <c r="J2299" t="s">
        <v>4623</v>
      </c>
      <c r="K2299">
        <v>20000</v>
      </c>
    </row>
    <row r="2300" spans="1:38" x14ac:dyDescent="0.25">
      <c r="K2300">
        <v>1000</v>
      </c>
    </row>
    <row r="2301" spans="1:38" x14ac:dyDescent="0.25">
      <c r="F2301" t="s">
        <v>6773</v>
      </c>
      <c r="G2301" t="s">
        <v>6773</v>
      </c>
      <c r="H2301" t="s">
        <v>4301</v>
      </c>
      <c r="I2301" t="s">
        <v>4301</v>
      </c>
      <c r="J2301">
        <v>353879</v>
      </c>
      <c r="K2301">
        <v>2000</v>
      </c>
    </row>
    <row r="2303" spans="1:38" x14ac:dyDescent="0.25">
      <c r="A2303">
        <v>0.78</v>
      </c>
      <c r="B2303" t="s">
        <v>3408</v>
      </c>
      <c r="C2303">
        <v>310</v>
      </c>
      <c r="L2303" t="s">
        <v>5885</v>
      </c>
      <c r="N2303" t="s">
        <v>7760</v>
      </c>
      <c r="O2303" t="s">
        <v>7182</v>
      </c>
      <c r="P2303" t="s">
        <v>7760</v>
      </c>
      <c r="Q2303" t="s">
        <v>5884</v>
      </c>
      <c r="R2303" t="s">
        <v>5680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JO1329"/>
  <sheetViews>
    <sheetView workbookViewId="0">
      <selection activeCell="E8" sqref="E8"/>
    </sheetView>
  </sheetViews>
  <sheetFormatPr defaultRowHeight="15" x14ac:dyDescent="0.25"/>
  <cols>
    <col min="2" max="2" width="19.28515625" customWidth="1"/>
    <col min="3" max="3" width="10.7109375" customWidth="1"/>
    <col min="8" max="8" width="14" customWidth="1"/>
    <col min="9" max="9" width="13.28515625" customWidth="1"/>
    <col min="10" max="10" width="13.85546875" customWidth="1"/>
    <col min="11" max="11" width="6" customWidth="1"/>
  </cols>
  <sheetData>
    <row r="1" spans="1:210" x14ac:dyDescent="0.25">
      <c r="A1" t="s">
        <v>17</v>
      </c>
      <c r="B1" t="s">
        <v>6</v>
      </c>
      <c r="C1" t="s">
        <v>4637</v>
      </c>
      <c r="D1" t="s">
        <v>4638</v>
      </c>
      <c r="E1" t="s">
        <v>7185</v>
      </c>
      <c r="F1" t="s">
        <v>4632</v>
      </c>
      <c r="G1" t="s">
        <v>4296</v>
      </c>
      <c r="H1" t="s">
        <v>4633</v>
      </c>
      <c r="I1" t="s">
        <v>4634</v>
      </c>
      <c r="J1" t="s">
        <v>4299</v>
      </c>
      <c r="K1" t="s">
        <v>4337</v>
      </c>
      <c r="L1" t="s">
        <v>4636</v>
      </c>
      <c r="M1" t="s">
        <v>7171</v>
      </c>
      <c r="N1" t="s">
        <v>7172</v>
      </c>
      <c r="O1" t="s">
        <v>7181</v>
      </c>
      <c r="P1" t="s">
        <v>7761</v>
      </c>
      <c r="Q1" t="s">
        <v>10</v>
      </c>
      <c r="R1" t="s">
        <v>10</v>
      </c>
    </row>
    <row r="2" spans="1:210" x14ac:dyDescent="0.25">
      <c r="A2">
        <v>6233947.54</v>
      </c>
      <c r="B2" t="s">
        <v>28</v>
      </c>
      <c r="C2">
        <v>6300</v>
      </c>
      <c r="D2">
        <v>3150</v>
      </c>
      <c r="K2">
        <v>4</v>
      </c>
      <c r="L2" t="s">
        <v>4788</v>
      </c>
      <c r="N2" t="s">
        <v>7760</v>
      </c>
      <c r="O2" t="s">
        <v>4788</v>
      </c>
      <c r="P2" t="s">
        <v>7763</v>
      </c>
      <c r="Q2" t="s">
        <v>31</v>
      </c>
      <c r="R2" t="s">
        <v>4802</v>
      </c>
      <c r="S2" t="s">
        <v>4803</v>
      </c>
      <c r="T2" t="s">
        <v>4804</v>
      </c>
      <c r="U2" t="s">
        <v>4228</v>
      </c>
      <c r="V2" t="s">
        <v>4805</v>
      </c>
      <c r="W2" t="s">
        <v>4806</v>
      </c>
      <c r="X2" t="s">
        <v>4806</v>
      </c>
      <c r="Y2" t="s">
        <v>4806</v>
      </c>
      <c r="Z2" t="s">
        <v>4807</v>
      </c>
      <c r="AA2" t="s">
        <v>4808</v>
      </c>
      <c r="AB2" t="s">
        <v>4803</v>
      </c>
      <c r="AC2" t="s">
        <v>4804</v>
      </c>
      <c r="AD2" t="s">
        <v>4228</v>
      </c>
      <c r="AE2" t="s">
        <v>4805</v>
      </c>
      <c r="AF2" t="s">
        <v>4806</v>
      </c>
      <c r="AG2" t="s">
        <v>4806</v>
      </c>
      <c r="AH2" t="s">
        <v>4809</v>
      </c>
      <c r="AI2" t="s">
        <v>4810</v>
      </c>
    </row>
    <row r="3" spans="1:210" x14ac:dyDescent="0.25">
      <c r="B3" t="str">
        <f>B2</f>
        <v>MILLER INDUSTRIES</v>
      </c>
      <c r="C3">
        <v>6300</v>
      </c>
      <c r="D3">
        <v>3600</v>
      </c>
      <c r="K3">
        <v>4</v>
      </c>
      <c r="L3" t="str">
        <f>L2</f>
        <v>уст.</v>
      </c>
      <c r="N3" t="str">
        <f>N2</f>
        <v>ПУСТО</v>
      </c>
      <c r="O3" t="str">
        <f>O2</f>
        <v>уст.</v>
      </c>
      <c r="P3" t="str">
        <f>P2</f>
        <v>КРМ</v>
      </c>
    </row>
    <row r="4" spans="1:210" x14ac:dyDescent="0.25">
      <c r="A4">
        <v>2392570.52</v>
      </c>
      <c r="B4" t="s">
        <v>42</v>
      </c>
      <c r="D4">
        <v>400</v>
      </c>
      <c r="F4" t="s">
        <v>4814</v>
      </c>
      <c r="G4" t="s">
        <v>4814</v>
      </c>
      <c r="H4" t="s">
        <v>4301</v>
      </c>
      <c r="I4" t="s">
        <v>4815</v>
      </c>
      <c r="J4" t="s">
        <v>4815</v>
      </c>
      <c r="K4">
        <v>1</v>
      </c>
      <c r="L4" t="s">
        <v>4788</v>
      </c>
      <c r="N4" t="s">
        <v>7760</v>
      </c>
      <c r="O4" t="s">
        <v>7182</v>
      </c>
      <c r="P4" t="s">
        <v>7763</v>
      </c>
      <c r="Q4" t="s">
        <v>6894</v>
      </c>
      <c r="R4" t="s">
        <v>4812</v>
      </c>
      <c r="S4" t="s">
        <v>4813</v>
      </c>
      <c r="T4" t="s">
        <v>5886</v>
      </c>
      <c r="U4" t="s">
        <v>5887</v>
      </c>
      <c r="V4" t="s">
        <v>5888</v>
      </c>
      <c r="W4" t="s">
        <v>5889</v>
      </c>
      <c r="X4" t="s">
        <v>5890</v>
      </c>
      <c r="Y4" t="s">
        <v>3689</v>
      </c>
      <c r="Z4" t="s">
        <v>4816</v>
      </c>
      <c r="AA4" t="s">
        <v>4043</v>
      </c>
      <c r="AB4" t="s">
        <v>5886</v>
      </c>
      <c r="AC4" t="s">
        <v>5887</v>
      </c>
      <c r="AD4" t="s">
        <v>5888</v>
      </c>
      <c r="AE4" t="s">
        <v>5891</v>
      </c>
      <c r="AF4" t="s">
        <v>5892</v>
      </c>
      <c r="AG4" t="s">
        <v>3689</v>
      </c>
      <c r="AH4" t="s">
        <v>4812</v>
      </c>
      <c r="AI4" t="s">
        <v>4813</v>
      </c>
      <c r="AJ4" t="s">
        <v>5886</v>
      </c>
      <c r="AK4" t="s">
        <v>5887</v>
      </c>
      <c r="AL4" t="s">
        <v>5888</v>
      </c>
      <c r="AM4" t="s">
        <v>5893</v>
      </c>
      <c r="AN4" t="s">
        <v>5894</v>
      </c>
      <c r="AO4" t="s">
        <v>3689</v>
      </c>
      <c r="AP4" t="s">
        <v>5886</v>
      </c>
      <c r="AQ4" t="s">
        <v>5887</v>
      </c>
      <c r="AR4" t="s">
        <v>5888</v>
      </c>
      <c r="AS4" t="s">
        <v>5895</v>
      </c>
      <c r="AT4" t="s">
        <v>5896</v>
      </c>
      <c r="AU4" t="s">
        <v>3689</v>
      </c>
      <c r="AV4" t="s">
        <v>4820</v>
      </c>
      <c r="AW4" t="s">
        <v>4821</v>
      </c>
      <c r="AX4" t="s">
        <v>5886</v>
      </c>
      <c r="AY4" t="s">
        <v>5887</v>
      </c>
      <c r="AZ4" t="s">
        <v>5888</v>
      </c>
      <c r="BA4" t="s">
        <v>5897</v>
      </c>
      <c r="BB4" t="s">
        <v>5898</v>
      </c>
      <c r="BC4" t="s">
        <v>3689</v>
      </c>
      <c r="BD4" t="s">
        <v>5886</v>
      </c>
      <c r="BE4" t="s">
        <v>5887</v>
      </c>
      <c r="BF4" t="s">
        <v>5888</v>
      </c>
      <c r="BG4" t="s">
        <v>5899</v>
      </c>
      <c r="BH4" t="s">
        <v>5900</v>
      </c>
      <c r="BI4" t="s">
        <v>3689</v>
      </c>
      <c r="BJ4" t="s">
        <v>4824</v>
      </c>
      <c r="BK4" t="s">
        <v>5886</v>
      </c>
      <c r="BL4" t="s">
        <v>5887</v>
      </c>
      <c r="BM4" t="s">
        <v>5888</v>
      </c>
      <c r="BN4" t="s">
        <v>5901</v>
      </c>
      <c r="BO4" t="s">
        <v>5902</v>
      </c>
      <c r="BP4" t="s">
        <v>3689</v>
      </c>
      <c r="BQ4" t="s">
        <v>5886</v>
      </c>
      <c r="BR4" t="s">
        <v>5887</v>
      </c>
      <c r="BS4" t="s">
        <v>5888</v>
      </c>
      <c r="BT4" t="s">
        <v>5903</v>
      </c>
      <c r="BU4" t="s">
        <v>5904</v>
      </c>
      <c r="BV4" t="s">
        <v>3689</v>
      </c>
      <c r="BW4" t="s">
        <v>4827</v>
      </c>
      <c r="BX4" t="s">
        <v>5886</v>
      </c>
      <c r="BY4" t="s">
        <v>5887</v>
      </c>
      <c r="BZ4" t="s">
        <v>5888</v>
      </c>
      <c r="CA4" t="s">
        <v>5905</v>
      </c>
      <c r="CB4" t="s">
        <v>5906</v>
      </c>
      <c r="CC4" t="s">
        <v>3689</v>
      </c>
      <c r="CD4" t="s">
        <v>4816</v>
      </c>
      <c r="CE4" t="s">
        <v>4006</v>
      </c>
      <c r="CF4" t="s">
        <v>5886</v>
      </c>
      <c r="CG4" t="s">
        <v>5887</v>
      </c>
      <c r="CH4" t="s">
        <v>5888</v>
      </c>
      <c r="CI4" t="s">
        <v>5907</v>
      </c>
      <c r="CJ4" t="s">
        <v>5908</v>
      </c>
      <c r="CK4" t="s">
        <v>3689</v>
      </c>
      <c r="CL4" t="s">
        <v>5886</v>
      </c>
      <c r="CM4" t="s">
        <v>5887</v>
      </c>
      <c r="CN4" t="s">
        <v>5888</v>
      </c>
      <c r="CO4" t="s">
        <v>5909</v>
      </c>
      <c r="CP4" t="s">
        <v>5910</v>
      </c>
      <c r="CQ4" t="s">
        <v>3689</v>
      </c>
      <c r="CR4" t="s">
        <v>4812</v>
      </c>
      <c r="CS4" t="s">
        <v>4813</v>
      </c>
      <c r="CT4" t="s">
        <v>5886</v>
      </c>
      <c r="CU4" t="s">
        <v>5887</v>
      </c>
      <c r="CV4" t="s">
        <v>5888</v>
      </c>
      <c r="CW4" t="s">
        <v>5911</v>
      </c>
      <c r="CX4" t="s">
        <v>5912</v>
      </c>
      <c r="CY4" t="s">
        <v>3689</v>
      </c>
      <c r="CZ4" t="s">
        <v>4816</v>
      </c>
      <c r="DA4" t="s">
        <v>4029</v>
      </c>
      <c r="DB4" t="s">
        <v>5886</v>
      </c>
      <c r="DC4" t="s">
        <v>5887</v>
      </c>
      <c r="DD4" t="s">
        <v>5888</v>
      </c>
      <c r="DE4" t="s">
        <v>5913</v>
      </c>
      <c r="DF4" t="s">
        <v>5914</v>
      </c>
      <c r="DG4" t="s">
        <v>3689</v>
      </c>
      <c r="DH4" t="s">
        <v>5886</v>
      </c>
      <c r="DI4" t="s">
        <v>5887</v>
      </c>
      <c r="DJ4" t="s">
        <v>5888</v>
      </c>
      <c r="DK4" t="s">
        <v>5915</v>
      </c>
      <c r="DL4" t="s">
        <v>5916</v>
      </c>
      <c r="DM4" t="s">
        <v>3689</v>
      </c>
      <c r="DN4" t="s">
        <v>4816</v>
      </c>
      <c r="DO4" t="s">
        <v>4009</v>
      </c>
      <c r="DP4" t="s">
        <v>5886</v>
      </c>
      <c r="DQ4" t="s">
        <v>5887</v>
      </c>
      <c r="DR4" t="s">
        <v>5888</v>
      </c>
      <c r="DS4" t="s">
        <v>5917</v>
      </c>
      <c r="DT4" t="s">
        <v>5918</v>
      </c>
      <c r="DU4" t="s">
        <v>3689</v>
      </c>
      <c r="DV4" t="s">
        <v>5886</v>
      </c>
      <c r="DW4" t="s">
        <v>5887</v>
      </c>
      <c r="DX4" t="s">
        <v>5888</v>
      </c>
      <c r="DY4" t="s">
        <v>5919</v>
      </c>
      <c r="DZ4" t="s">
        <v>5920</v>
      </c>
      <c r="EA4" t="s">
        <v>3689</v>
      </c>
      <c r="EB4" t="s">
        <v>5886</v>
      </c>
      <c r="EC4" t="s">
        <v>5887</v>
      </c>
      <c r="ED4" t="s">
        <v>5888</v>
      </c>
      <c r="EE4" t="s">
        <v>5921</v>
      </c>
      <c r="EF4" t="s">
        <v>5922</v>
      </c>
      <c r="EG4" t="s">
        <v>3689</v>
      </c>
      <c r="EH4" t="s">
        <v>5886</v>
      </c>
      <c r="EI4" t="s">
        <v>5887</v>
      </c>
      <c r="EJ4" t="s">
        <v>5888</v>
      </c>
      <c r="EK4" t="s">
        <v>5923</v>
      </c>
      <c r="EL4" t="s">
        <v>5924</v>
      </c>
      <c r="EM4" t="s">
        <v>3689</v>
      </c>
      <c r="EN4" t="s">
        <v>4816</v>
      </c>
      <c r="EO4" t="s">
        <v>4043</v>
      </c>
      <c r="EP4" t="s">
        <v>5886</v>
      </c>
      <c r="EQ4" t="s">
        <v>5887</v>
      </c>
      <c r="ER4" t="s">
        <v>5888</v>
      </c>
      <c r="ES4" t="s">
        <v>5925</v>
      </c>
      <c r="ET4" t="s">
        <v>5926</v>
      </c>
      <c r="EU4" t="s">
        <v>3689</v>
      </c>
      <c r="EV4" t="s">
        <v>5886</v>
      </c>
      <c r="EW4" t="s">
        <v>5887</v>
      </c>
      <c r="EX4" t="s">
        <v>5888</v>
      </c>
      <c r="EY4" t="s">
        <v>5927</v>
      </c>
      <c r="EZ4" t="s">
        <v>5928</v>
      </c>
      <c r="FA4" t="s">
        <v>3689</v>
      </c>
      <c r="FB4" t="s">
        <v>4820</v>
      </c>
      <c r="FC4" t="s">
        <v>5886</v>
      </c>
      <c r="FD4" t="s">
        <v>5887</v>
      </c>
      <c r="FE4" t="s">
        <v>5888</v>
      </c>
      <c r="FF4" t="s">
        <v>5929</v>
      </c>
      <c r="FG4" t="s">
        <v>5930</v>
      </c>
      <c r="FH4" t="s">
        <v>3689</v>
      </c>
      <c r="FI4" t="s">
        <v>4820</v>
      </c>
      <c r="FJ4" t="s">
        <v>4821</v>
      </c>
      <c r="FK4" t="s">
        <v>5886</v>
      </c>
      <c r="FL4" t="s">
        <v>5887</v>
      </c>
      <c r="FM4" t="s">
        <v>5888</v>
      </c>
      <c r="FN4" t="s">
        <v>5931</v>
      </c>
      <c r="FO4" t="s">
        <v>5932</v>
      </c>
      <c r="FP4" t="s">
        <v>3689</v>
      </c>
      <c r="FQ4" t="s">
        <v>5886</v>
      </c>
      <c r="FR4" t="s">
        <v>5887</v>
      </c>
      <c r="FS4" t="s">
        <v>5888</v>
      </c>
      <c r="FT4" t="s">
        <v>5933</v>
      </c>
      <c r="FU4" t="s">
        <v>5934</v>
      </c>
      <c r="FV4" t="s">
        <v>3689</v>
      </c>
      <c r="FW4" t="s">
        <v>4816</v>
      </c>
      <c r="FX4" t="s">
        <v>4043</v>
      </c>
      <c r="FY4" t="s">
        <v>5886</v>
      </c>
      <c r="FZ4" t="s">
        <v>5887</v>
      </c>
      <c r="GA4" t="s">
        <v>5888</v>
      </c>
      <c r="GB4" t="s">
        <v>5935</v>
      </c>
      <c r="GC4" t="s">
        <v>5936</v>
      </c>
      <c r="GD4" t="s">
        <v>3689</v>
      </c>
      <c r="GE4" t="s">
        <v>5886</v>
      </c>
      <c r="GF4" t="s">
        <v>5887</v>
      </c>
      <c r="GG4" t="s">
        <v>5888</v>
      </c>
      <c r="GH4" t="s">
        <v>5937</v>
      </c>
      <c r="GI4" t="s">
        <v>5938</v>
      </c>
      <c r="GJ4" t="s">
        <v>3689</v>
      </c>
      <c r="GK4" t="s">
        <v>5886</v>
      </c>
      <c r="GL4" t="s">
        <v>5887</v>
      </c>
      <c r="GM4" t="s">
        <v>5888</v>
      </c>
      <c r="GN4" t="s">
        <v>5939</v>
      </c>
      <c r="GO4" t="s">
        <v>5940</v>
      </c>
      <c r="GP4" t="s">
        <v>3689</v>
      </c>
      <c r="GQ4" t="s">
        <v>5886</v>
      </c>
      <c r="GR4" t="s">
        <v>5887</v>
      </c>
      <c r="GS4" t="s">
        <v>5888</v>
      </c>
      <c r="GT4" t="s">
        <v>5941</v>
      </c>
      <c r="GU4" t="s">
        <v>5942</v>
      </c>
      <c r="GV4" t="s">
        <v>3689</v>
      </c>
      <c r="GW4" t="s">
        <v>5886</v>
      </c>
      <c r="GX4" t="s">
        <v>5887</v>
      </c>
      <c r="GY4" t="s">
        <v>5888</v>
      </c>
      <c r="GZ4" t="s">
        <v>5943</v>
      </c>
      <c r="HA4" t="s">
        <v>5944</v>
      </c>
      <c r="HB4" t="s">
        <v>3689</v>
      </c>
    </row>
    <row r="5" spans="1:210" x14ac:dyDescent="0.25">
      <c r="B5" t="str">
        <f t="shared" ref="B5:B31" si="0">B4</f>
        <v xml:space="preserve">DUCATI ENERGIA </v>
      </c>
      <c r="D5">
        <v>400</v>
      </c>
      <c r="F5" t="s">
        <v>4814</v>
      </c>
      <c r="G5" t="s">
        <v>4814</v>
      </c>
      <c r="H5" t="s">
        <v>4301</v>
      </c>
      <c r="I5" t="s">
        <v>4817</v>
      </c>
      <c r="J5" t="s">
        <v>4817</v>
      </c>
      <c r="K5">
        <v>1</v>
      </c>
      <c r="L5" t="str">
        <f t="shared" ref="L5:L31" si="1">L4</f>
        <v>уст.</v>
      </c>
      <c r="N5" t="str">
        <f t="shared" ref="N5:N31" si="2">N4</f>
        <v>ПУСТО</v>
      </c>
      <c r="O5" t="str">
        <f t="shared" ref="O5:O31" si="3">O4</f>
        <v>сил.</v>
      </c>
      <c r="P5" t="str">
        <f t="shared" ref="P5:P31" si="4">P4</f>
        <v>КРМ</v>
      </c>
    </row>
    <row r="6" spans="1:210" x14ac:dyDescent="0.25">
      <c r="B6" t="str">
        <f t="shared" si="0"/>
        <v xml:space="preserve">DUCATI ENERGIA </v>
      </c>
      <c r="D6">
        <v>400</v>
      </c>
      <c r="F6" t="s">
        <v>4814</v>
      </c>
      <c r="G6" t="s">
        <v>4814</v>
      </c>
      <c r="H6" t="s">
        <v>4301</v>
      </c>
      <c r="I6" t="s">
        <v>4818</v>
      </c>
      <c r="J6" t="s">
        <v>4818</v>
      </c>
      <c r="K6">
        <v>1</v>
      </c>
      <c r="L6" t="str">
        <f t="shared" si="1"/>
        <v>уст.</v>
      </c>
      <c r="N6" t="str">
        <f t="shared" si="2"/>
        <v>ПУСТО</v>
      </c>
      <c r="O6" t="str">
        <f t="shared" si="3"/>
        <v>сил.</v>
      </c>
      <c r="P6" t="str">
        <f t="shared" si="4"/>
        <v>КРМ</v>
      </c>
    </row>
    <row r="7" spans="1:210" x14ac:dyDescent="0.25">
      <c r="B7" t="str">
        <f t="shared" si="0"/>
        <v xml:space="preserve">DUCATI ENERGIA </v>
      </c>
      <c r="F7" t="s">
        <v>4814</v>
      </c>
      <c r="G7" t="s">
        <v>4814</v>
      </c>
      <c r="H7" t="s">
        <v>4301</v>
      </c>
      <c r="I7" t="s">
        <v>4819</v>
      </c>
      <c r="J7" t="s">
        <v>4819</v>
      </c>
      <c r="K7">
        <v>1</v>
      </c>
      <c r="L7" t="str">
        <f t="shared" si="1"/>
        <v>уст.</v>
      </c>
      <c r="N7" t="str">
        <f t="shared" si="2"/>
        <v>ПУСТО</v>
      </c>
      <c r="O7" t="str">
        <f t="shared" si="3"/>
        <v>сил.</v>
      </c>
      <c r="P7" t="str">
        <f t="shared" si="4"/>
        <v>КРМ</v>
      </c>
    </row>
    <row r="8" spans="1:210" x14ac:dyDescent="0.25">
      <c r="B8" t="str">
        <f t="shared" si="0"/>
        <v xml:space="preserve">DUCATI ENERGIA </v>
      </c>
      <c r="D8">
        <v>400</v>
      </c>
      <c r="F8" t="s">
        <v>4814</v>
      </c>
      <c r="G8" t="s">
        <v>4814</v>
      </c>
      <c r="H8" t="s">
        <v>4301</v>
      </c>
      <c r="I8" t="s">
        <v>4822</v>
      </c>
      <c r="J8" t="s">
        <v>4822</v>
      </c>
      <c r="K8">
        <v>1</v>
      </c>
      <c r="L8" t="str">
        <f t="shared" si="1"/>
        <v>уст.</v>
      </c>
      <c r="N8" t="str">
        <f t="shared" si="2"/>
        <v>ПУСТО</v>
      </c>
      <c r="O8" t="str">
        <f t="shared" si="3"/>
        <v>сил.</v>
      </c>
      <c r="P8" t="str">
        <f t="shared" si="4"/>
        <v>КРМ</v>
      </c>
    </row>
    <row r="9" spans="1:210" x14ac:dyDescent="0.25">
      <c r="B9" t="str">
        <f t="shared" si="0"/>
        <v xml:space="preserve">DUCATI ENERGIA </v>
      </c>
      <c r="F9" t="s">
        <v>4814</v>
      </c>
      <c r="G9" t="s">
        <v>4814</v>
      </c>
      <c r="H9" t="s">
        <v>4301</v>
      </c>
      <c r="I9" t="s">
        <v>4823</v>
      </c>
      <c r="J9" t="s">
        <v>4823</v>
      </c>
      <c r="K9">
        <v>1</v>
      </c>
      <c r="L9" t="str">
        <f t="shared" si="1"/>
        <v>уст.</v>
      </c>
      <c r="N9" t="str">
        <f t="shared" si="2"/>
        <v>ПУСТО</v>
      </c>
      <c r="O9" t="str">
        <f t="shared" si="3"/>
        <v>сил.</v>
      </c>
      <c r="P9" t="str">
        <f t="shared" si="4"/>
        <v>КРМ</v>
      </c>
    </row>
    <row r="10" spans="1:210" x14ac:dyDescent="0.25">
      <c r="B10" t="str">
        <f t="shared" si="0"/>
        <v xml:space="preserve">DUCATI ENERGIA </v>
      </c>
      <c r="D10">
        <v>3000</v>
      </c>
      <c r="F10" t="s">
        <v>4814</v>
      </c>
      <c r="G10" t="s">
        <v>4814</v>
      </c>
      <c r="H10" t="s">
        <v>4301</v>
      </c>
      <c r="I10" t="s">
        <v>4825</v>
      </c>
      <c r="J10" t="s">
        <v>4825</v>
      </c>
      <c r="K10">
        <v>1</v>
      </c>
      <c r="L10" t="str">
        <f t="shared" si="1"/>
        <v>уст.</v>
      </c>
      <c r="N10" t="str">
        <f t="shared" si="2"/>
        <v>ПУСТО</v>
      </c>
      <c r="O10" t="str">
        <f t="shared" si="3"/>
        <v>сил.</v>
      </c>
      <c r="P10" t="str">
        <f t="shared" si="4"/>
        <v>КРМ</v>
      </c>
    </row>
    <row r="11" spans="1:210" x14ac:dyDescent="0.25">
      <c r="B11" t="str">
        <f t="shared" si="0"/>
        <v xml:space="preserve">DUCATI ENERGIA </v>
      </c>
      <c r="F11" t="s">
        <v>4814</v>
      </c>
      <c r="G11" t="s">
        <v>4814</v>
      </c>
      <c r="H11" t="s">
        <v>4301</v>
      </c>
      <c r="I11" t="s">
        <v>4826</v>
      </c>
      <c r="J11" t="s">
        <v>4826</v>
      </c>
      <c r="K11">
        <v>1</v>
      </c>
      <c r="L11" t="str">
        <f t="shared" si="1"/>
        <v>уст.</v>
      </c>
      <c r="N11" t="str">
        <f t="shared" si="2"/>
        <v>ПУСТО</v>
      </c>
      <c r="O11" t="str">
        <f t="shared" si="3"/>
        <v>сил.</v>
      </c>
      <c r="P11" t="str">
        <f t="shared" si="4"/>
        <v>КРМ</v>
      </c>
    </row>
    <row r="12" spans="1:210" x14ac:dyDescent="0.25">
      <c r="B12" t="str">
        <f t="shared" si="0"/>
        <v xml:space="preserve">DUCATI ENERGIA </v>
      </c>
      <c r="D12">
        <v>2200</v>
      </c>
      <c r="F12" t="s">
        <v>4814</v>
      </c>
      <c r="G12" t="s">
        <v>4814</v>
      </c>
      <c r="H12" t="s">
        <v>4301</v>
      </c>
      <c r="I12" t="s">
        <v>4828</v>
      </c>
      <c r="J12" t="s">
        <v>4828</v>
      </c>
      <c r="K12">
        <v>1</v>
      </c>
      <c r="L12" t="str">
        <f t="shared" si="1"/>
        <v>уст.</v>
      </c>
      <c r="N12" t="str">
        <f t="shared" si="2"/>
        <v>ПУСТО</v>
      </c>
      <c r="O12" t="str">
        <f t="shared" si="3"/>
        <v>сил.</v>
      </c>
      <c r="P12" t="str">
        <f t="shared" si="4"/>
        <v>КРМ</v>
      </c>
    </row>
    <row r="13" spans="1:210" x14ac:dyDescent="0.25">
      <c r="B13" t="str">
        <f t="shared" si="0"/>
        <v xml:space="preserve">DUCATI ENERGIA </v>
      </c>
      <c r="D13">
        <v>350</v>
      </c>
      <c r="F13" t="s">
        <v>4814</v>
      </c>
      <c r="G13" t="s">
        <v>4814</v>
      </c>
      <c r="H13" t="s">
        <v>4301</v>
      </c>
      <c r="I13" t="s">
        <v>4829</v>
      </c>
      <c r="J13" t="s">
        <v>4829</v>
      </c>
      <c r="K13">
        <v>1</v>
      </c>
      <c r="L13" t="str">
        <f t="shared" si="1"/>
        <v>уст.</v>
      </c>
      <c r="N13" t="str">
        <f t="shared" si="2"/>
        <v>ПУСТО</v>
      </c>
      <c r="O13" t="str">
        <f t="shared" si="3"/>
        <v>сил.</v>
      </c>
      <c r="P13" t="str">
        <f t="shared" si="4"/>
        <v>КРМ</v>
      </c>
    </row>
    <row r="14" spans="1:210" x14ac:dyDescent="0.25">
      <c r="B14" t="str">
        <f t="shared" si="0"/>
        <v xml:space="preserve">DUCATI ENERGIA </v>
      </c>
      <c r="F14" t="s">
        <v>4814</v>
      </c>
      <c r="G14" t="s">
        <v>4814</v>
      </c>
      <c r="H14" t="s">
        <v>4301</v>
      </c>
      <c r="I14" t="s">
        <v>4830</v>
      </c>
      <c r="J14" t="s">
        <v>4830</v>
      </c>
      <c r="K14">
        <v>1</v>
      </c>
      <c r="L14" t="str">
        <f t="shared" si="1"/>
        <v>уст.</v>
      </c>
      <c r="N14" t="str">
        <f t="shared" si="2"/>
        <v>ПУСТО</v>
      </c>
      <c r="O14" t="str">
        <f t="shared" si="3"/>
        <v>сил.</v>
      </c>
      <c r="P14" t="str">
        <f t="shared" si="4"/>
        <v>КРМ</v>
      </c>
    </row>
    <row r="15" spans="1:210" x14ac:dyDescent="0.25">
      <c r="B15" t="str">
        <f t="shared" si="0"/>
        <v xml:space="preserve">DUCATI ENERGIA </v>
      </c>
      <c r="D15">
        <v>400</v>
      </c>
      <c r="F15" t="s">
        <v>4814</v>
      </c>
      <c r="G15" t="s">
        <v>4814</v>
      </c>
      <c r="H15" t="s">
        <v>4301</v>
      </c>
      <c r="I15" t="s">
        <v>4831</v>
      </c>
      <c r="J15" t="s">
        <v>4831</v>
      </c>
      <c r="K15">
        <v>1</v>
      </c>
      <c r="L15" t="str">
        <f t="shared" si="1"/>
        <v>уст.</v>
      </c>
      <c r="N15" t="str">
        <f t="shared" si="2"/>
        <v>ПУСТО</v>
      </c>
      <c r="O15" t="str">
        <f t="shared" si="3"/>
        <v>сил.</v>
      </c>
      <c r="P15" t="str">
        <f t="shared" si="4"/>
        <v>КРМ</v>
      </c>
    </row>
    <row r="16" spans="1:210" x14ac:dyDescent="0.25">
      <c r="B16" t="str">
        <f t="shared" si="0"/>
        <v xml:space="preserve">DUCATI ENERGIA </v>
      </c>
      <c r="D16">
        <v>300</v>
      </c>
      <c r="F16" t="s">
        <v>4814</v>
      </c>
      <c r="G16" t="s">
        <v>4814</v>
      </c>
      <c r="H16" t="s">
        <v>4301</v>
      </c>
      <c r="I16" t="s">
        <v>4832</v>
      </c>
      <c r="J16" t="s">
        <v>4832</v>
      </c>
      <c r="K16">
        <v>1</v>
      </c>
      <c r="L16" t="str">
        <f t="shared" si="1"/>
        <v>уст.</v>
      </c>
      <c r="N16" t="str">
        <f t="shared" si="2"/>
        <v>ПУСТО</v>
      </c>
      <c r="O16" t="str">
        <f t="shared" si="3"/>
        <v>сил.</v>
      </c>
      <c r="P16" t="str">
        <f t="shared" si="4"/>
        <v>КРМ</v>
      </c>
    </row>
    <row r="17" spans="1:57" x14ac:dyDescent="0.25">
      <c r="B17" t="str">
        <f t="shared" si="0"/>
        <v xml:space="preserve">DUCATI ENERGIA </v>
      </c>
      <c r="F17" t="s">
        <v>4814</v>
      </c>
      <c r="G17" t="s">
        <v>4814</v>
      </c>
      <c r="H17" t="s">
        <v>4301</v>
      </c>
      <c r="I17" t="s">
        <v>4833</v>
      </c>
      <c r="J17" t="s">
        <v>4833</v>
      </c>
      <c r="K17">
        <v>1</v>
      </c>
      <c r="L17" t="str">
        <f t="shared" si="1"/>
        <v>уст.</v>
      </c>
      <c r="N17" t="str">
        <f t="shared" si="2"/>
        <v>ПУСТО</v>
      </c>
      <c r="O17" t="str">
        <f t="shared" si="3"/>
        <v>сил.</v>
      </c>
      <c r="P17" t="str">
        <f t="shared" si="4"/>
        <v>КРМ</v>
      </c>
    </row>
    <row r="18" spans="1:57" x14ac:dyDescent="0.25">
      <c r="B18" t="str">
        <f t="shared" si="0"/>
        <v xml:space="preserve">DUCATI ENERGIA </v>
      </c>
      <c r="D18">
        <v>500</v>
      </c>
      <c r="F18" t="s">
        <v>4814</v>
      </c>
      <c r="G18" t="s">
        <v>4814</v>
      </c>
      <c r="H18" t="s">
        <v>4301</v>
      </c>
      <c r="I18" t="s">
        <v>4834</v>
      </c>
      <c r="J18" t="s">
        <v>4834</v>
      </c>
      <c r="K18">
        <v>1</v>
      </c>
      <c r="L18" t="str">
        <f t="shared" si="1"/>
        <v>уст.</v>
      </c>
      <c r="N18" t="str">
        <f t="shared" si="2"/>
        <v>ПУСТО</v>
      </c>
      <c r="O18" t="str">
        <f t="shared" si="3"/>
        <v>сил.</v>
      </c>
      <c r="P18" t="str">
        <f t="shared" si="4"/>
        <v>КРМ</v>
      </c>
    </row>
    <row r="19" spans="1:57" x14ac:dyDescent="0.25">
      <c r="B19" t="str">
        <f t="shared" si="0"/>
        <v xml:space="preserve">DUCATI ENERGIA </v>
      </c>
      <c r="F19" t="s">
        <v>4814</v>
      </c>
      <c r="G19" t="s">
        <v>4814</v>
      </c>
      <c r="H19" t="s">
        <v>4301</v>
      </c>
      <c r="I19" t="s">
        <v>4835</v>
      </c>
      <c r="J19" t="s">
        <v>4835</v>
      </c>
      <c r="K19">
        <v>1</v>
      </c>
      <c r="L19" t="str">
        <f t="shared" si="1"/>
        <v>уст.</v>
      </c>
      <c r="N19" t="str">
        <f t="shared" si="2"/>
        <v>ПУСТО</v>
      </c>
      <c r="O19" t="str">
        <f t="shared" si="3"/>
        <v>сил.</v>
      </c>
      <c r="P19" t="str">
        <f t="shared" si="4"/>
        <v>КРМ</v>
      </c>
    </row>
    <row r="20" spans="1:57" x14ac:dyDescent="0.25">
      <c r="B20" t="str">
        <f t="shared" si="0"/>
        <v xml:space="preserve">DUCATI ENERGIA </v>
      </c>
      <c r="F20" t="s">
        <v>4814</v>
      </c>
      <c r="G20" t="s">
        <v>4814</v>
      </c>
      <c r="H20" t="s">
        <v>4301</v>
      </c>
      <c r="I20" t="s">
        <v>4836</v>
      </c>
      <c r="J20" t="s">
        <v>4836</v>
      </c>
      <c r="K20">
        <v>1</v>
      </c>
      <c r="L20" t="str">
        <f t="shared" si="1"/>
        <v>уст.</v>
      </c>
      <c r="N20" t="str">
        <f t="shared" si="2"/>
        <v>ПУСТО</v>
      </c>
      <c r="O20" t="str">
        <f t="shared" si="3"/>
        <v>сил.</v>
      </c>
      <c r="P20" t="str">
        <f t="shared" si="4"/>
        <v>КРМ</v>
      </c>
    </row>
    <row r="21" spans="1:57" x14ac:dyDescent="0.25">
      <c r="B21" t="str">
        <f t="shared" si="0"/>
        <v xml:space="preserve">DUCATI ENERGIA </v>
      </c>
      <c r="F21" t="s">
        <v>4814</v>
      </c>
      <c r="G21" t="s">
        <v>4814</v>
      </c>
      <c r="H21" t="s">
        <v>4301</v>
      </c>
      <c r="I21" t="s">
        <v>4837</v>
      </c>
      <c r="J21" t="s">
        <v>4837</v>
      </c>
      <c r="K21">
        <v>1</v>
      </c>
      <c r="L21" t="str">
        <f t="shared" si="1"/>
        <v>уст.</v>
      </c>
      <c r="N21" t="str">
        <f t="shared" si="2"/>
        <v>ПУСТО</v>
      </c>
      <c r="O21" t="str">
        <f t="shared" si="3"/>
        <v>сил.</v>
      </c>
      <c r="P21" t="str">
        <f t="shared" si="4"/>
        <v>КРМ</v>
      </c>
    </row>
    <row r="22" spans="1:57" x14ac:dyDescent="0.25">
      <c r="B22" t="str">
        <f t="shared" si="0"/>
        <v xml:space="preserve">DUCATI ENERGIA </v>
      </c>
      <c r="D22">
        <v>400</v>
      </c>
      <c r="F22" t="s">
        <v>4814</v>
      </c>
      <c r="G22" t="s">
        <v>4814</v>
      </c>
      <c r="H22" t="s">
        <v>4301</v>
      </c>
      <c r="I22" t="s">
        <v>4838</v>
      </c>
      <c r="J22" t="s">
        <v>4838</v>
      </c>
      <c r="K22">
        <v>1</v>
      </c>
      <c r="L22" t="str">
        <f t="shared" si="1"/>
        <v>уст.</v>
      </c>
      <c r="N22" t="str">
        <f t="shared" si="2"/>
        <v>ПУСТО</v>
      </c>
      <c r="O22" t="str">
        <f t="shared" si="3"/>
        <v>сил.</v>
      </c>
      <c r="P22" t="str">
        <f t="shared" si="4"/>
        <v>КРМ</v>
      </c>
    </row>
    <row r="23" spans="1:57" x14ac:dyDescent="0.25">
      <c r="B23" t="str">
        <f t="shared" si="0"/>
        <v xml:space="preserve">DUCATI ENERGIA </v>
      </c>
      <c r="F23" t="s">
        <v>4814</v>
      </c>
      <c r="G23" t="s">
        <v>4814</v>
      </c>
      <c r="H23" t="s">
        <v>4301</v>
      </c>
      <c r="I23" t="s">
        <v>4839</v>
      </c>
      <c r="J23" t="s">
        <v>4839</v>
      </c>
      <c r="K23">
        <v>1</v>
      </c>
      <c r="L23" t="str">
        <f t="shared" si="1"/>
        <v>уст.</v>
      </c>
      <c r="N23" t="str">
        <f t="shared" si="2"/>
        <v>ПУСТО</v>
      </c>
      <c r="O23" t="str">
        <f t="shared" si="3"/>
        <v>сил.</v>
      </c>
      <c r="P23" t="str">
        <f t="shared" si="4"/>
        <v>КРМ</v>
      </c>
    </row>
    <row r="24" spans="1:57" x14ac:dyDescent="0.25">
      <c r="B24" t="str">
        <f t="shared" si="0"/>
        <v xml:space="preserve">DUCATI ENERGIA </v>
      </c>
      <c r="D24">
        <v>1200</v>
      </c>
      <c r="F24" t="s">
        <v>4814</v>
      </c>
      <c r="G24" t="s">
        <v>4814</v>
      </c>
      <c r="H24" t="s">
        <v>4301</v>
      </c>
      <c r="I24" t="s">
        <v>4840</v>
      </c>
      <c r="J24" t="s">
        <v>4840</v>
      </c>
      <c r="K24">
        <v>1</v>
      </c>
      <c r="L24" t="str">
        <f t="shared" si="1"/>
        <v>уст.</v>
      </c>
      <c r="N24" t="str">
        <f t="shared" si="2"/>
        <v>ПУСТО</v>
      </c>
      <c r="O24" t="str">
        <f t="shared" si="3"/>
        <v>сил.</v>
      </c>
      <c r="P24" t="str">
        <f t="shared" si="4"/>
        <v>КРМ</v>
      </c>
    </row>
    <row r="25" spans="1:57" x14ac:dyDescent="0.25">
      <c r="B25" t="str">
        <f t="shared" si="0"/>
        <v xml:space="preserve">DUCATI ENERGIA </v>
      </c>
      <c r="D25">
        <v>400</v>
      </c>
      <c r="F25" t="s">
        <v>4814</v>
      </c>
      <c r="G25" t="s">
        <v>4814</v>
      </c>
      <c r="H25" t="s">
        <v>4301</v>
      </c>
      <c r="I25" t="s">
        <v>4841</v>
      </c>
      <c r="J25" t="s">
        <v>4841</v>
      </c>
      <c r="K25">
        <v>1</v>
      </c>
      <c r="L25" t="str">
        <f t="shared" si="1"/>
        <v>уст.</v>
      </c>
      <c r="N25" t="str">
        <f t="shared" si="2"/>
        <v>ПУСТО</v>
      </c>
      <c r="O25" t="str">
        <f t="shared" si="3"/>
        <v>сил.</v>
      </c>
      <c r="P25" t="str">
        <f t="shared" si="4"/>
        <v>КРМ</v>
      </c>
    </row>
    <row r="26" spans="1:57" x14ac:dyDescent="0.25">
      <c r="B26" t="str">
        <f t="shared" si="0"/>
        <v xml:space="preserve">DUCATI ENERGIA </v>
      </c>
      <c r="F26" t="s">
        <v>4814</v>
      </c>
      <c r="G26" t="s">
        <v>4814</v>
      </c>
      <c r="H26" t="s">
        <v>4301</v>
      </c>
      <c r="I26" t="s">
        <v>4842</v>
      </c>
      <c r="J26" t="s">
        <v>4842</v>
      </c>
      <c r="K26">
        <v>1</v>
      </c>
      <c r="L26" t="str">
        <f t="shared" si="1"/>
        <v>уст.</v>
      </c>
      <c r="N26" t="str">
        <f t="shared" si="2"/>
        <v>ПУСТО</v>
      </c>
      <c r="O26" t="str">
        <f t="shared" si="3"/>
        <v>сил.</v>
      </c>
      <c r="P26" t="str">
        <f t="shared" si="4"/>
        <v>КРМ</v>
      </c>
    </row>
    <row r="27" spans="1:57" x14ac:dyDescent="0.25">
      <c r="B27" t="str">
        <f t="shared" si="0"/>
        <v xml:space="preserve">DUCATI ENERGIA </v>
      </c>
      <c r="D27">
        <v>400</v>
      </c>
      <c r="F27" t="s">
        <v>4814</v>
      </c>
      <c r="G27" t="s">
        <v>4814</v>
      </c>
      <c r="H27" t="s">
        <v>4301</v>
      </c>
      <c r="I27" t="s">
        <v>4843</v>
      </c>
      <c r="J27" t="s">
        <v>4843</v>
      </c>
      <c r="K27">
        <v>1</v>
      </c>
      <c r="L27" t="str">
        <f t="shared" si="1"/>
        <v>уст.</v>
      </c>
      <c r="N27" t="str">
        <f t="shared" si="2"/>
        <v>ПУСТО</v>
      </c>
      <c r="O27" t="str">
        <f t="shared" si="3"/>
        <v>сил.</v>
      </c>
      <c r="P27" t="str">
        <f t="shared" si="4"/>
        <v>КРМ</v>
      </c>
    </row>
    <row r="28" spans="1:57" x14ac:dyDescent="0.25">
      <c r="B28" t="str">
        <f t="shared" si="0"/>
        <v xml:space="preserve">DUCATI ENERGIA </v>
      </c>
      <c r="F28" t="s">
        <v>4814</v>
      </c>
      <c r="G28" t="s">
        <v>4814</v>
      </c>
      <c r="H28" t="s">
        <v>4301</v>
      </c>
      <c r="I28" t="s">
        <v>4844</v>
      </c>
      <c r="J28" t="s">
        <v>4844</v>
      </c>
      <c r="K28">
        <v>1</v>
      </c>
      <c r="L28" t="str">
        <f t="shared" si="1"/>
        <v>уст.</v>
      </c>
      <c r="N28" t="str">
        <f t="shared" si="2"/>
        <v>ПУСТО</v>
      </c>
      <c r="O28" t="str">
        <f t="shared" si="3"/>
        <v>сил.</v>
      </c>
      <c r="P28" t="str">
        <f t="shared" si="4"/>
        <v>КРМ</v>
      </c>
    </row>
    <row r="29" spans="1:57" x14ac:dyDescent="0.25">
      <c r="B29" t="str">
        <f t="shared" si="0"/>
        <v xml:space="preserve">DUCATI ENERGIA </v>
      </c>
      <c r="F29" t="s">
        <v>4814</v>
      </c>
      <c r="G29" t="s">
        <v>4814</v>
      </c>
      <c r="H29" t="s">
        <v>4301</v>
      </c>
      <c r="I29" t="s">
        <v>4845</v>
      </c>
      <c r="J29" t="s">
        <v>4845</v>
      </c>
      <c r="K29">
        <v>1</v>
      </c>
      <c r="L29" t="str">
        <f t="shared" si="1"/>
        <v>уст.</v>
      </c>
      <c r="N29" t="str">
        <f t="shared" si="2"/>
        <v>ПУСТО</v>
      </c>
      <c r="O29" t="str">
        <f t="shared" si="3"/>
        <v>сил.</v>
      </c>
      <c r="P29" t="str">
        <f t="shared" si="4"/>
        <v>КРМ</v>
      </c>
    </row>
    <row r="30" spans="1:57" x14ac:dyDescent="0.25">
      <c r="B30" t="str">
        <f t="shared" si="0"/>
        <v xml:space="preserve">DUCATI ENERGIA </v>
      </c>
      <c r="F30" t="s">
        <v>4814</v>
      </c>
      <c r="G30" t="s">
        <v>4814</v>
      </c>
      <c r="H30" t="s">
        <v>4301</v>
      </c>
      <c r="I30" t="s">
        <v>4846</v>
      </c>
      <c r="J30" t="s">
        <v>4846</v>
      </c>
      <c r="K30">
        <v>1</v>
      </c>
      <c r="L30" t="str">
        <f t="shared" si="1"/>
        <v>уст.</v>
      </c>
      <c r="N30" t="str">
        <f t="shared" si="2"/>
        <v>ПУСТО</v>
      </c>
      <c r="O30" t="str">
        <f t="shared" si="3"/>
        <v>сил.</v>
      </c>
      <c r="P30" t="str">
        <f t="shared" si="4"/>
        <v>КРМ</v>
      </c>
    </row>
    <row r="31" spans="1:57" x14ac:dyDescent="0.25">
      <c r="B31" t="str">
        <f t="shared" si="0"/>
        <v xml:space="preserve">DUCATI ENERGIA </v>
      </c>
      <c r="F31" t="s">
        <v>4814</v>
      </c>
      <c r="G31" t="s">
        <v>4814</v>
      </c>
      <c r="H31" t="s">
        <v>4301</v>
      </c>
      <c r="I31" t="s">
        <v>4847</v>
      </c>
      <c r="J31" t="s">
        <v>4847</v>
      </c>
      <c r="K31">
        <v>1</v>
      </c>
      <c r="L31" t="str">
        <f t="shared" si="1"/>
        <v>уст.</v>
      </c>
      <c r="N31" t="str">
        <f t="shared" si="2"/>
        <v>ПУСТО</v>
      </c>
      <c r="O31" t="str">
        <f t="shared" si="3"/>
        <v>сил.</v>
      </c>
      <c r="P31" t="str">
        <f t="shared" si="4"/>
        <v>КРМ</v>
      </c>
    </row>
    <row r="32" spans="1:57" x14ac:dyDescent="0.25">
      <c r="A32">
        <v>17677.25</v>
      </c>
      <c r="B32" t="s">
        <v>42</v>
      </c>
      <c r="D32">
        <v>525</v>
      </c>
      <c r="F32" t="s">
        <v>4814</v>
      </c>
      <c r="G32" t="s">
        <v>4814</v>
      </c>
      <c r="H32" t="s">
        <v>4301</v>
      </c>
      <c r="I32" t="s">
        <v>6778</v>
      </c>
      <c r="J32">
        <v>415416900</v>
      </c>
      <c r="K32">
        <v>2</v>
      </c>
      <c r="L32" t="s">
        <v>5885</v>
      </c>
      <c r="N32" t="s">
        <v>7760</v>
      </c>
      <c r="O32" t="s">
        <v>7182</v>
      </c>
      <c r="P32" t="s">
        <v>7763</v>
      </c>
      <c r="Q32" t="s">
        <v>6895</v>
      </c>
      <c r="R32" t="s">
        <v>4848</v>
      </c>
      <c r="S32" t="s">
        <v>4849</v>
      </c>
      <c r="T32" t="s">
        <v>5886</v>
      </c>
      <c r="U32" t="s">
        <v>5887</v>
      </c>
      <c r="V32" t="s">
        <v>5888</v>
      </c>
      <c r="W32" t="s">
        <v>5945</v>
      </c>
      <c r="X32" t="s">
        <v>5946</v>
      </c>
      <c r="Y32" t="s">
        <v>3692</v>
      </c>
      <c r="Z32" t="s">
        <v>4789</v>
      </c>
      <c r="AA32" t="s">
        <v>4849</v>
      </c>
      <c r="AB32" t="s">
        <v>5886</v>
      </c>
      <c r="AC32" t="s">
        <v>5887</v>
      </c>
      <c r="AD32" t="s">
        <v>5888</v>
      </c>
      <c r="AE32" t="s">
        <v>5947</v>
      </c>
      <c r="AF32" t="s">
        <v>5948</v>
      </c>
      <c r="AG32" t="s">
        <v>3692</v>
      </c>
      <c r="AH32" t="s">
        <v>4790</v>
      </c>
      <c r="AI32" t="s">
        <v>4850</v>
      </c>
      <c r="AJ32" t="s">
        <v>5886</v>
      </c>
      <c r="AK32" t="s">
        <v>5887</v>
      </c>
      <c r="AL32" t="s">
        <v>5888</v>
      </c>
      <c r="AM32" t="s">
        <v>5949</v>
      </c>
      <c r="AN32" t="s">
        <v>5950</v>
      </c>
      <c r="AO32" t="s">
        <v>3692</v>
      </c>
      <c r="AP32" t="s">
        <v>4791</v>
      </c>
      <c r="AQ32" t="s">
        <v>4851</v>
      </c>
      <c r="AR32" t="s">
        <v>5886</v>
      </c>
      <c r="AS32" t="s">
        <v>5887</v>
      </c>
      <c r="AT32" t="s">
        <v>5888</v>
      </c>
      <c r="AU32" t="s">
        <v>5951</v>
      </c>
      <c r="AV32" t="s">
        <v>5952</v>
      </c>
      <c r="AW32" t="s">
        <v>4624</v>
      </c>
      <c r="AX32" t="s">
        <v>4852</v>
      </c>
      <c r="AY32" t="s">
        <v>4090</v>
      </c>
      <c r="AZ32" t="s">
        <v>5886</v>
      </c>
      <c r="BA32" t="s">
        <v>5887</v>
      </c>
      <c r="BB32" t="s">
        <v>5888</v>
      </c>
      <c r="BC32" t="s">
        <v>5953</v>
      </c>
      <c r="BD32" t="s">
        <v>5955</v>
      </c>
      <c r="BE32" t="s">
        <v>5956</v>
      </c>
    </row>
    <row r="33" spans="1:24" x14ac:dyDescent="0.25">
      <c r="B33" t="str">
        <f>B32</f>
        <v xml:space="preserve">DUCATI ENERGIA </v>
      </c>
      <c r="D33">
        <v>290</v>
      </c>
      <c r="F33" t="s">
        <v>4814</v>
      </c>
      <c r="G33" t="s">
        <v>4814</v>
      </c>
      <c r="H33" t="s">
        <v>4301</v>
      </c>
      <c r="I33" t="s">
        <v>6779</v>
      </c>
      <c r="J33">
        <v>415417000</v>
      </c>
      <c r="K33">
        <v>2</v>
      </c>
      <c r="L33" t="str">
        <f>L32</f>
        <v>конд.</v>
      </c>
      <c r="N33" t="str">
        <f t="shared" ref="N33:P36" si="5">N32</f>
        <v>ПУСТО</v>
      </c>
      <c r="O33" t="str">
        <f t="shared" si="5"/>
        <v>сил.</v>
      </c>
      <c r="P33" t="str">
        <f t="shared" si="5"/>
        <v>КРМ</v>
      </c>
    </row>
    <row r="34" spans="1:24" x14ac:dyDescent="0.25">
      <c r="B34" t="str">
        <f>B33</f>
        <v xml:space="preserve">DUCATI ENERGIA </v>
      </c>
      <c r="D34">
        <v>720</v>
      </c>
      <c r="F34" t="s">
        <v>4814</v>
      </c>
      <c r="G34" t="s">
        <v>4814</v>
      </c>
      <c r="H34" t="s">
        <v>4301</v>
      </c>
      <c r="I34" t="s">
        <v>6780</v>
      </c>
      <c r="J34">
        <v>415417100</v>
      </c>
      <c r="K34">
        <v>2</v>
      </c>
      <c r="L34" t="str">
        <f>L33</f>
        <v>конд.</v>
      </c>
      <c r="N34" t="str">
        <f t="shared" si="5"/>
        <v>ПУСТО</v>
      </c>
      <c r="O34" t="str">
        <f t="shared" si="5"/>
        <v>сил.</v>
      </c>
      <c r="P34" t="str">
        <f t="shared" si="5"/>
        <v>КРМ</v>
      </c>
    </row>
    <row r="35" spans="1:24" x14ac:dyDescent="0.25">
      <c r="B35" t="str">
        <f>B34</f>
        <v xml:space="preserve">DUCATI ENERGIA </v>
      </c>
      <c r="D35">
        <v>110</v>
      </c>
      <c r="F35" t="s">
        <v>4814</v>
      </c>
      <c r="G35" t="s">
        <v>4814</v>
      </c>
      <c r="H35" t="s">
        <v>4301</v>
      </c>
      <c r="I35" t="s">
        <v>6781</v>
      </c>
      <c r="J35">
        <v>415416800</v>
      </c>
      <c r="K35">
        <v>6</v>
      </c>
      <c r="L35" t="str">
        <f>L34</f>
        <v>конд.</v>
      </c>
      <c r="N35" t="str">
        <f t="shared" si="5"/>
        <v>ПУСТО</v>
      </c>
      <c r="O35" t="str">
        <f t="shared" si="5"/>
        <v>сил.</v>
      </c>
      <c r="P35" t="str">
        <f t="shared" si="5"/>
        <v>КРМ</v>
      </c>
    </row>
    <row r="36" spans="1:24" x14ac:dyDescent="0.25">
      <c r="B36" t="str">
        <f>B35</f>
        <v xml:space="preserve">DUCATI ENERGIA </v>
      </c>
      <c r="D36">
        <v>20</v>
      </c>
      <c r="F36" t="s">
        <v>4814</v>
      </c>
      <c r="G36" t="s">
        <v>4814</v>
      </c>
      <c r="H36" t="s">
        <v>4301</v>
      </c>
      <c r="I36" t="s">
        <v>5954</v>
      </c>
      <c r="J36">
        <v>416464260</v>
      </c>
      <c r="K36">
        <v>20</v>
      </c>
      <c r="L36" t="str">
        <f>L35</f>
        <v>конд.</v>
      </c>
      <c r="N36" t="str">
        <f t="shared" si="5"/>
        <v>ПУСТО</v>
      </c>
      <c r="O36" t="str">
        <f t="shared" si="5"/>
        <v>сил.</v>
      </c>
      <c r="P36" t="str">
        <f t="shared" si="5"/>
        <v>КРМ</v>
      </c>
    </row>
    <row r="37" spans="1:24" x14ac:dyDescent="0.25">
      <c r="A37">
        <v>18.57</v>
      </c>
      <c r="B37" t="s">
        <v>58</v>
      </c>
      <c r="K37">
        <v>1</v>
      </c>
      <c r="L37" t="s">
        <v>5885</v>
      </c>
      <c r="N37" t="s">
        <v>7173</v>
      </c>
      <c r="O37" t="s">
        <v>7182</v>
      </c>
      <c r="P37" t="s">
        <v>7760</v>
      </c>
      <c r="Q37" t="s">
        <v>5685</v>
      </c>
      <c r="R37" t="s">
        <v>3687</v>
      </c>
      <c r="S37" t="s">
        <v>3895</v>
      </c>
      <c r="T37" t="s">
        <v>4861</v>
      </c>
    </row>
    <row r="38" spans="1:24" x14ac:dyDescent="0.25">
      <c r="A38">
        <v>2437.67</v>
      </c>
      <c r="B38" t="s">
        <v>58</v>
      </c>
      <c r="K38">
        <v>27</v>
      </c>
      <c r="L38" t="s">
        <v>5885</v>
      </c>
      <c r="N38" t="s">
        <v>7173</v>
      </c>
      <c r="O38" t="s">
        <v>7182</v>
      </c>
      <c r="P38" t="s">
        <v>7760</v>
      </c>
      <c r="Q38" t="s">
        <v>5687</v>
      </c>
      <c r="R38" t="s">
        <v>4231</v>
      </c>
      <c r="S38" t="s">
        <v>3895</v>
      </c>
      <c r="T38" t="s">
        <v>4868</v>
      </c>
    </row>
    <row r="39" spans="1:24" x14ac:dyDescent="0.25">
      <c r="A39">
        <v>2681.29</v>
      </c>
      <c r="B39" t="s">
        <v>58</v>
      </c>
      <c r="K39">
        <v>49</v>
      </c>
      <c r="L39" t="s">
        <v>5885</v>
      </c>
      <c r="N39" t="s">
        <v>7173</v>
      </c>
      <c r="O39" t="s">
        <v>7182</v>
      </c>
      <c r="P39" t="s">
        <v>7760</v>
      </c>
      <c r="Q39" t="s">
        <v>5688</v>
      </c>
      <c r="R39" t="s">
        <v>6782</v>
      </c>
      <c r="S39" t="s">
        <v>3895</v>
      </c>
      <c r="T39" t="s">
        <v>4860</v>
      </c>
      <c r="U39" t="s">
        <v>3895</v>
      </c>
      <c r="V39" t="s">
        <v>4870</v>
      </c>
    </row>
    <row r="40" spans="1:24" x14ac:dyDescent="0.25">
      <c r="A40">
        <v>619.21</v>
      </c>
      <c r="B40" t="s">
        <v>58</v>
      </c>
      <c r="K40">
        <v>8</v>
      </c>
      <c r="L40" t="s">
        <v>5885</v>
      </c>
      <c r="N40" t="s">
        <v>7173</v>
      </c>
      <c r="O40" t="s">
        <v>7182</v>
      </c>
      <c r="P40" t="s">
        <v>7760</v>
      </c>
      <c r="Q40" t="s">
        <v>5690</v>
      </c>
      <c r="R40" t="s">
        <v>3686</v>
      </c>
      <c r="S40" t="s">
        <v>3895</v>
      </c>
      <c r="T40" t="s">
        <v>4860</v>
      </c>
    </row>
    <row r="41" spans="1:24" x14ac:dyDescent="0.25">
      <c r="A41">
        <v>1511.44</v>
      </c>
      <c r="B41" t="s">
        <v>58</v>
      </c>
      <c r="K41">
        <v>28</v>
      </c>
      <c r="L41" t="s">
        <v>5885</v>
      </c>
      <c r="N41" t="s">
        <v>7173</v>
      </c>
      <c r="O41" t="s">
        <v>7182</v>
      </c>
      <c r="P41" t="s">
        <v>7760</v>
      </c>
      <c r="Q41" t="s">
        <v>5691</v>
      </c>
      <c r="R41" t="s">
        <v>6783</v>
      </c>
      <c r="S41" t="s">
        <v>3895</v>
      </c>
      <c r="T41" t="s">
        <v>4860</v>
      </c>
      <c r="U41" t="s">
        <v>3895</v>
      </c>
      <c r="V41" t="s">
        <v>4861</v>
      </c>
      <c r="W41" t="s">
        <v>3895</v>
      </c>
      <c r="X41" t="s">
        <v>4870</v>
      </c>
    </row>
    <row r="42" spans="1:24" x14ac:dyDescent="0.25">
      <c r="A42">
        <v>138.26</v>
      </c>
      <c r="B42" t="s">
        <v>58</v>
      </c>
      <c r="K42">
        <v>5</v>
      </c>
      <c r="L42" t="s">
        <v>5885</v>
      </c>
      <c r="N42" t="s">
        <v>7173</v>
      </c>
      <c r="O42" t="s">
        <v>7182</v>
      </c>
      <c r="P42" t="s">
        <v>7760</v>
      </c>
      <c r="Q42" t="s">
        <v>5693</v>
      </c>
      <c r="R42" t="s">
        <v>4223</v>
      </c>
      <c r="S42" t="s">
        <v>4872</v>
      </c>
      <c r="T42" t="s">
        <v>6814</v>
      </c>
      <c r="U42" t="s">
        <v>4863</v>
      </c>
      <c r="V42" t="s">
        <v>4864</v>
      </c>
      <c r="W42" t="s">
        <v>3895</v>
      </c>
      <c r="X42" t="s">
        <v>4870</v>
      </c>
    </row>
    <row r="43" spans="1:24" x14ac:dyDescent="0.25">
      <c r="A43">
        <v>531.41</v>
      </c>
      <c r="B43" t="s">
        <v>58</v>
      </c>
      <c r="K43">
        <v>14</v>
      </c>
      <c r="L43" t="s">
        <v>5885</v>
      </c>
      <c r="N43" t="s">
        <v>7173</v>
      </c>
      <c r="O43" t="s">
        <v>7182</v>
      </c>
      <c r="P43" t="s">
        <v>7760</v>
      </c>
      <c r="Q43" t="s">
        <v>5695</v>
      </c>
      <c r="R43" t="s">
        <v>4218</v>
      </c>
      <c r="S43" t="s">
        <v>4863</v>
      </c>
      <c r="T43" t="s">
        <v>4864</v>
      </c>
    </row>
    <row r="44" spans="1:24" x14ac:dyDescent="0.25">
      <c r="A44">
        <v>458.92</v>
      </c>
      <c r="B44" t="s">
        <v>58</v>
      </c>
      <c r="K44">
        <v>16</v>
      </c>
      <c r="L44" t="s">
        <v>5885</v>
      </c>
      <c r="N44" t="s">
        <v>7173</v>
      </c>
      <c r="O44" t="s">
        <v>7182</v>
      </c>
      <c r="P44" t="s">
        <v>7760</v>
      </c>
      <c r="Q44" t="s">
        <v>5697</v>
      </c>
      <c r="R44" t="s">
        <v>3684</v>
      </c>
      <c r="S44" t="s">
        <v>4863</v>
      </c>
      <c r="T44" t="s">
        <v>4864</v>
      </c>
      <c r="U44" t="s">
        <v>4858</v>
      </c>
      <c r="V44" t="s">
        <v>4859</v>
      </c>
      <c r="W44" t="s">
        <v>3895</v>
      </c>
      <c r="X44" t="s">
        <v>4870</v>
      </c>
    </row>
    <row r="45" spans="1:24" x14ac:dyDescent="0.25">
      <c r="A45">
        <v>970.87</v>
      </c>
      <c r="B45" t="s">
        <v>58</v>
      </c>
      <c r="K45">
        <v>27</v>
      </c>
      <c r="L45" t="s">
        <v>5885</v>
      </c>
      <c r="N45" t="s">
        <v>7173</v>
      </c>
      <c r="O45" t="s">
        <v>7182</v>
      </c>
      <c r="P45" t="s">
        <v>7760</v>
      </c>
      <c r="Q45" t="s">
        <v>5698</v>
      </c>
      <c r="R45" t="s">
        <v>4231</v>
      </c>
      <c r="S45" t="s">
        <v>4863</v>
      </c>
      <c r="T45" t="s">
        <v>4864</v>
      </c>
      <c r="U45" t="s">
        <v>4858</v>
      </c>
      <c r="V45" t="s">
        <v>4859</v>
      </c>
      <c r="W45" t="s">
        <v>3895</v>
      </c>
      <c r="X45" t="s">
        <v>4870</v>
      </c>
    </row>
    <row r="46" spans="1:24" x14ac:dyDescent="0.25">
      <c r="A46">
        <v>2793.1</v>
      </c>
      <c r="B46" t="s">
        <v>58</v>
      </c>
      <c r="K46">
        <v>24</v>
      </c>
      <c r="L46" t="s">
        <v>5885</v>
      </c>
      <c r="N46" t="s">
        <v>7173</v>
      </c>
      <c r="O46" t="s">
        <v>7182</v>
      </c>
      <c r="P46" t="s">
        <v>7760</v>
      </c>
      <c r="Q46" t="s">
        <v>5700</v>
      </c>
      <c r="R46" t="s">
        <v>6784</v>
      </c>
      <c r="S46" t="s">
        <v>4855</v>
      </c>
      <c r="T46" t="s">
        <v>4859</v>
      </c>
      <c r="U46" t="s">
        <v>4855</v>
      </c>
      <c r="V46" t="s">
        <v>4856</v>
      </c>
      <c r="W46" t="s">
        <v>4855</v>
      </c>
      <c r="X46" t="s">
        <v>4873</v>
      </c>
    </row>
    <row r="47" spans="1:24" x14ac:dyDescent="0.25">
      <c r="A47">
        <v>7695.04</v>
      </c>
      <c r="B47" t="s">
        <v>58</v>
      </c>
      <c r="K47">
        <v>84</v>
      </c>
      <c r="L47" t="s">
        <v>5885</v>
      </c>
      <c r="N47" t="s">
        <v>7173</v>
      </c>
      <c r="O47" t="s">
        <v>7182</v>
      </c>
      <c r="P47" t="s">
        <v>7760</v>
      </c>
      <c r="Q47" t="s">
        <v>5703</v>
      </c>
      <c r="R47" t="s">
        <v>6785</v>
      </c>
      <c r="S47" t="s">
        <v>3895</v>
      </c>
      <c r="T47" t="s">
        <v>4875</v>
      </c>
      <c r="U47" t="s">
        <v>4855</v>
      </c>
      <c r="V47" t="s">
        <v>4856</v>
      </c>
    </row>
    <row r="48" spans="1:24" x14ac:dyDescent="0.25">
      <c r="A48">
        <v>1191.54</v>
      </c>
      <c r="B48" t="s">
        <v>58</v>
      </c>
      <c r="K48">
        <v>8</v>
      </c>
      <c r="L48" t="s">
        <v>5885</v>
      </c>
      <c r="N48" t="s">
        <v>7760</v>
      </c>
      <c r="O48" t="s">
        <v>7183</v>
      </c>
      <c r="P48" t="s">
        <v>7760</v>
      </c>
      <c r="Q48" t="s">
        <v>139</v>
      </c>
      <c r="R48" t="s">
        <v>3686</v>
      </c>
      <c r="S48" t="s">
        <v>4855</v>
      </c>
      <c r="T48" t="s">
        <v>4876</v>
      </c>
    </row>
    <row r="49" spans="1:24" x14ac:dyDescent="0.25">
      <c r="A49">
        <v>1081.31</v>
      </c>
      <c r="B49" t="s">
        <v>58</v>
      </c>
      <c r="K49">
        <v>7</v>
      </c>
      <c r="L49" t="s">
        <v>5885</v>
      </c>
      <c r="N49" t="s">
        <v>7173</v>
      </c>
      <c r="O49" t="s">
        <v>7182</v>
      </c>
      <c r="P49" t="s">
        <v>7760</v>
      </c>
      <c r="Q49" t="s">
        <v>5704</v>
      </c>
      <c r="R49" t="s">
        <v>4225</v>
      </c>
      <c r="S49" t="s">
        <v>3895</v>
      </c>
      <c r="T49" t="s">
        <v>4878</v>
      </c>
    </row>
    <row r="50" spans="1:24" x14ac:dyDescent="0.25">
      <c r="A50">
        <v>8985.5400000000009</v>
      </c>
      <c r="B50" t="s">
        <v>58</v>
      </c>
      <c r="K50">
        <v>90</v>
      </c>
      <c r="L50" t="s">
        <v>5885</v>
      </c>
      <c r="N50" t="s">
        <v>7173</v>
      </c>
      <c r="O50" t="s">
        <v>7182</v>
      </c>
      <c r="P50" t="s">
        <v>7760</v>
      </c>
      <c r="Q50" t="s">
        <v>5706</v>
      </c>
      <c r="R50" t="s">
        <v>6786</v>
      </c>
      <c r="S50" t="s">
        <v>4855</v>
      </c>
      <c r="T50" t="s">
        <v>4880</v>
      </c>
      <c r="U50" t="s">
        <v>3895</v>
      </c>
      <c r="V50" t="s">
        <v>4878</v>
      </c>
      <c r="W50" t="s">
        <v>4855</v>
      </c>
      <c r="X50" t="s">
        <v>4856</v>
      </c>
    </row>
    <row r="51" spans="1:24" x14ac:dyDescent="0.25">
      <c r="A51">
        <v>113.13</v>
      </c>
      <c r="B51" t="s">
        <v>58</v>
      </c>
      <c r="K51">
        <v>1</v>
      </c>
      <c r="L51" t="s">
        <v>5885</v>
      </c>
      <c r="N51" t="s">
        <v>7173</v>
      </c>
      <c r="O51" t="s">
        <v>7182</v>
      </c>
      <c r="P51" t="s">
        <v>7760</v>
      </c>
      <c r="Q51" t="s">
        <v>5707</v>
      </c>
      <c r="R51" t="s">
        <v>3687</v>
      </c>
      <c r="S51" t="s">
        <v>4855</v>
      </c>
      <c r="T51" t="s">
        <v>4880</v>
      </c>
    </row>
    <row r="52" spans="1:24" x14ac:dyDescent="0.25">
      <c r="A52">
        <v>694.71</v>
      </c>
      <c r="B52" t="s">
        <v>58</v>
      </c>
      <c r="K52">
        <v>7</v>
      </c>
      <c r="L52" t="s">
        <v>5885</v>
      </c>
      <c r="N52" t="s">
        <v>7173</v>
      </c>
      <c r="O52" t="s">
        <v>7182</v>
      </c>
      <c r="P52" t="s">
        <v>7760</v>
      </c>
      <c r="Q52" t="s">
        <v>5708</v>
      </c>
      <c r="R52" t="s">
        <v>4225</v>
      </c>
      <c r="S52" t="s">
        <v>3895</v>
      </c>
      <c r="T52" t="s">
        <v>4868</v>
      </c>
    </row>
    <row r="53" spans="1:24" x14ac:dyDescent="0.25">
      <c r="A53">
        <v>106.27</v>
      </c>
      <c r="B53" t="s">
        <v>58</v>
      </c>
      <c r="K53">
        <v>3</v>
      </c>
      <c r="L53" t="s">
        <v>5885</v>
      </c>
      <c r="N53" t="s">
        <v>7173</v>
      </c>
      <c r="O53" t="s">
        <v>7182</v>
      </c>
      <c r="P53" t="s">
        <v>7760</v>
      </c>
      <c r="Q53" t="s">
        <v>5709</v>
      </c>
      <c r="R53" t="s">
        <v>4221</v>
      </c>
      <c r="S53" t="s">
        <v>3962</v>
      </c>
      <c r="T53" t="s">
        <v>4881</v>
      </c>
    </row>
    <row r="54" spans="1:24" x14ac:dyDescent="0.25">
      <c r="A54">
        <v>904.89</v>
      </c>
      <c r="B54" t="s">
        <v>58</v>
      </c>
      <c r="K54">
        <v>6</v>
      </c>
      <c r="L54" t="s">
        <v>5885</v>
      </c>
      <c r="N54" t="s">
        <v>7173</v>
      </c>
      <c r="O54" t="s">
        <v>7182</v>
      </c>
      <c r="P54" t="s">
        <v>7760</v>
      </c>
      <c r="Q54" t="s">
        <v>5710</v>
      </c>
      <c r="R54" t="s">
        <v>4237</v>
      </c>
      <c r="S54" t="s">
        <v>3895</v>
      </c>
      <c r="T54" t="s">
        <v>4878</v>
      </c>
    </row>
    <row r="55" spans="1:24" x14ac:dyDescent="0.25">
      <c r="A55">
        <v>2146.87</v>
      </c>
      <c r="B55" t="s">
        <v>58</v>
      </c>
      <c r="K55">
        <v>14</v>
      </c>
      <c r="L55" t="s">
        <v>5885</v>
      </c>
      <c r="N55" t="s">
        <v>7173</v>
      </c>
      <c r="O55" t="s">
        <v>7182</v>
      </c>
      <c r="P55" t="s">
        <v>7760</v>
      </c>
      <c r="Q55" t="s">
        <v>5711</v>
      </c>
      <c r="R55" t="s">
        <v>4218</v>
      </c>
      <c r="S55" t="s">
        <v>3895</v>
      </c>
      <c r="T55" t="s">
        <v>4878</v>
      </c>
    </row>
    <row r="56" spans="1:24" x14ac:dyDescent="0.25">
      <c r="A56">
        <v>523.03</v>
      </c>
      <c r="B56" t="s">
        <v>58</v>
      </c>
      <c r="K56">
        <v>36</v>
      </c>
      <c r="L56" t="s">
        <v>5885</v>
      </c>
      <c r="N56" t="s">
        <v>7173</v>
      </c>
      <c r="O56" t="s">
        <v>7182</v>
      </c>
      <c r="P56" t="s">
        <v>7760</v>
      </c>
      <c r="Q56" t="s">
        <v>5712</v>
      </c>
      <c r="R56" t="s">
        <v>6787</v>
      </c>
      <c r="S56" t="s">
        <v>3894</v>
      </c>
      <c r="T56" t="s">
        <v>4882</v>
      </c>
      <c r="U56" t="s">
        <v>4858</v>
      </c>
      <c r="V56" t="s">
        <v>4859</v>
      </c>
    </row>
    <row r="57" spans="1:24" x14ac:dyDescent="0.25">
      <c r="A57">
        <v>4799.59</v>
      </c>
      <c r="B57" t="s">
        <v>58</v>
      </c>
      <c r="K57">
        <v>81</v>
      </c>
      <c r="L57" t="s">
        <v>5885</v>
      </c>
      <c r="N57" t="s">
        <v>7173</v>
      </c>
      <c r="O57" t="s">
        <v>7182</v>
      </c>
      <c r="P57" t="s">
        <v>7760</v>
      </c>
      <c r="Q57" t="s">
        <v>5715</v>
      </c>
      <c r="R57" t="s">
        <v>6788</v>
      </c>
      <c r="S57" t="s">
        <v>4863</v>
      </c>
      <c r="T57" t="s">
        <v>4864</v>
      </c>
      <c r="U57" t="s">
        <v>3895</v>
      </c>
      <c r="V57" t="s">
        <v>4860</v>
      </c>
    </row>
    <row r="58" spans="1:24" x14ac:dyDescent="0.25">
      <c r="A58">
        <v>503.17</v>
      </c>
      <c r="B58" t="s">
        <v>58</v>
      </c>
      <c r="K58">
        <v>8</v>
      </c>
      <c r="L58" t="s">
        <v>5885</v>
      </c>
      <c r="N58" t="s">
        <v>7173</v>
      </c>
      <c r="O58" t="s">
        <v>7182</v>
      </c>
      <c r="P58" t="s">
        <v>7760</v>
      </c>
      <c r="Q58" t="s">
        <v>5716</v>
      </c>
      <c r="R58" t="s">
        <v>3686</v>
      </c>
      <c r="S58" t="s">
        <v>3962</v>
      </c>
      <c r="T58" t="s">
        <v>4883</v>
      </c>
    </row>
    <row r="59" spans="1:24" x14ac:dyDescent="0.25">
      <c r="A59">
        <v>466.39</v>
      </c>
      <c r="B59" t="s">
        <v>58</v>
      </c>
      <c r="K59">
        <v>27</v>
      </c>
      <c r="L59" t="s">
        <v>5885</v>
      </c>
      <c r="N59" t="s">
        <v>7173</v>
      </c>
      <c r="O59" t="s">
        <v>7182</v>
      </c>
      <c r="P59" t="s">
        <v>7760</v>
      </c>
      <c r="Q59" t="s">
        <v>5717</v>
      </c>
      <c r="R59" t="s">
        <v>4231</v>
      </c>
      <c r="S59" t="s">
        <v>3894</v>
      </c>
      <c r="T59" t="s">
        <v>4882</v>
      </c>
      <c r="U59" t="s">
        <v>4858</v>
      </c>
      <c r="V59" t="s">
        <v>4859</v>
      </c>
    </row>
    <row r="60" spans="1:24" x14ac:dyDescent="0.25">
      <c r="A60">
        <v>831.3</v>
      </c>
      <c r="B60" t="s">
        <v>58</v>
      </c>
      <c r="K60">
        <v>10</v>
      </c>
      <c r="L60" t="s">
        <v>5885</v>
      </c>
      <c r="N60" t="s">
        <v>7173</v>
      </c>
      <c r="O60" t="s">
        <v>7182</v>
      </c>
      <c r="P60" t="s">
        <v>7760</v>
      </c>
      <c r="Q60" t="s">
        <v>5718</v>
      </c>
      <c r="R60" t="s">
        <v>4220</v>
      </c>
      <c r="S60" t="s">
        <v>4855</v>
      </c>
      <c r="T60" t="s">
        <v>4880</v>
      </c>
      <c r="U60" t="s">
        <v>3962</v>
      </c>
      <c r="V60" t="s">
        <v>4884</v>
      </c>
    </row>
    <row r="61" spans="1:24" x14ac:dyDescent="0.25">
      <c r="A61">
        <v>2318.73</v>
      </c>
      <c r="B61" t="s">
        <v>58</v>
      </c>
      <c r="K61">
        <v>23</v>
      </c>
      <c r="L61" t="s">
        <v>5885</v>
      </c>
      <c r="N61" t="s">
        <v>7173</v>
      </c>
      <c r="O61" t="s">
        <v>7182</v>
      </c>
      <c r="P61" t="s">
        <v>7760</v>
      </c>
      <c r="Q61" t="s">
        <v>5720</v>
      </c>
      <c r="R61" t="s">
        <v>6789</v>
      </c>
      <c r="S61" t="s">
        <v>3894</v>
      </c>
      <c r="T61" t="s">
        <v>4882</v>
      </c>
      <c r="U61" t="s">
        <v>4855</v>
      </c>
      <c r="V61" t="s">
        <v>4880</v>
      </c>
    </row>
    <row r="62" spans="1:24" x14ac:dyDescent="0.25">
      <c r="A62">
        <v>55.74</v>
      </c>
      <c r="B62" t="s">
        <v>58</v>
      </c>
      <c r="K62">
        <v>3</v>
      </c>
      <c r="L62" t="s">
        <v>5885</v>
      </c>
      <c r="N62" t="s">
        <v>7173</v>
      </c>
      <c r="O62" t="s">
        <v>7182</v>
      </c>
      <c r="P62" t="s">
        <v>7760</v>
      </c>
      <c r="Q62" t="s">
        <v>5721</v>
      </c>
      <c r="R62" t="s">
        <v>4221</v>
      </c>
      <c r="S62" t="s">
        <v>4858</v>
      </c>
      <c r="T62" t="s">
        <v>4859</v>
      </c>
    </row>
    <row r="63" spans="1:24" x14ac:dyDescent="0.25">
      <c r="A63">
        <v>233.62</v>
      </c>
      <c r="B63" t="s">
        <v>58</v>
      </c>
      <c r="K63">
        <v>18</v>
      </c>
      <c r="L63" t="s">
        <v>5885</v>
      </c>
      <c r="N63" t="s">
        <v>7173</v>
      </c>
      <c r="O63" t="s">
        <v>7182</v>
      </c>
      <c r="P63" t="s">
        <v>7760</v>
      </c>
      <c r="Q63" t="s">
        <v>5722</v>
      </c>
      <c r="R63" t="s">
        <v>6790</v>
      </c>
      <c r="S63" t="s">
        <v>4858</v>
      </c>
      <c r="T63" t="s">
        <v>4859</v>
      </c>
    </row>
    <row r="64" spans="1:24" x14ac:dyDescent="0.25">
      <c r="A64">
        <v>273.22000000000003</v>
      </c>
      <c r="B64" t="s">
        <v>58</v>
      </c>
      <c r="K64">
        <v>10</v>
      </c>
      <c r="L64" t="s">
        <v>5885</v>
      </c>
      <c r="N64" t="s">
        <v>7173</v>
      </c>
      <c r="O64" t="s">
        <v>7182</v>
      </c>
      <c r="P64" t="s">
        <v>7760</v>
      </c>
      <c r="Q64" t="s">
        <v>5723</v>
      </c>
      <c r="R64" t="s">
        <v>4220</v>
      </c>
      <c r="S64" t="s">
        <v>4858</v>
      </c>
      <c r="T64" t="s">
        <v>4859</v>
      </c>
      <c r="U64" t="s">
        <v>3895</v>
      </c>
      <c r="V64" t="s">
        <v>4878</v>
      </c>
    </row>
    <row r="65" spans="1:41" x14ac:dyDescent="0.25">
      <c r="A65">
        <v>2258.9699999999998</v>
      </c>
      <c r="B65" t="s">
        <v>58</v>
      </c>
      <c r="K65">
        <v>24</v>
      </c>
      <c r="L65" t="s">
        <v>5885</v>
      </c>
      <c r="N65" t="s">
        <v>7173</v>
      </c>
      <c r="O65" t="s">
        <v>7182</v>
      </c>
      <c r="P65" t="s">
        <v>7760</v>
      </c>
      <c r="Q65" t="s">
        <v>5724</v>
      </c>
      <c r="R65" t="s">
        <v>6784</v>
      </c>
      <c r="S65" t="s">
        <v>4855</v>
      </c>
      <c r="T65" t="s">
        <v>4856</v>
      </c>
    </row>
    <row r="66" spans="1:41" x14ac:dyDescent="0.25">
      <c r="A66">
        <v>2172.71</v>
      </c>
      <c r="B66" t="s">
        <v>58</v>
      </c>
      <c r="K66">
        <v>57</v>
      </c>
      <c r="L66" t="s">
        <v>5885</v>
      </c>
      <c r="N66" t="s">
        <v>7173</v>
      </c>
      <c r="O66" t="s">
        <v>7182</v>
      </c>
      <c r="P66" t="s">
        <v>7760</v>
      </c>
      <c r="Q66" t="s">
        <v>5726</v>
      </c>
      <c r="R66" t="s">
        <v>6791</v>
      </c>
      <c r="S66" t="s">
        <v>4863</v>
      </c>
      <c r="T66" t="s">
        <v>4864</v>
      </c>
      <c r="U66" t="s">
        <v>4858</v>
      </c>
      <c r="V66" t="s">
        <v>4886</v>
      </c>
    </row>
    <row r="67" spans="1:41" x14ac:dyDescent="0.25">
      <c r="A67">
        <v>57.54</v>
      </c>
      <c r="B67" t="s">
        <v>58</v>
      </c>
      <c r="K67">
        <v>3</v>
      </c>
      <c r="L67" t="s">
        <v>5885</v>
      </c>
      <c r="N67" t="s">
        <v>7173</v>
      </c>
      <c r="O67" t="s">
        <v>7182</v>
      </c>
      <c r="P67" t="s">
        <v>7760</v>
      </c>
      <c r="Q67" t="s">
        <v>5721</v>
      </c>
      <c r="R67" t="s">
        <v>4221</v>
      </c>
      <c r="S67" t="s">
        <v>4858</v>
      </c>
      <c r="T67" t="s">
        <v>4859</v>
      </c>
    </row>
    <row r="68" spans="1:41" x14ac:dyDescent="0.25">
      <c r="A68">
        <v>461.16</v>
      </c>
      <c r="B68" t="s">
        <v>58</v>
      </c>
      <c r="K68">
        <v>4</v>
      </c>
      <c r="L68" t="s">
        <v>5885</v>
      </c>
      <c r="N68" t="s">
        <v>7173</v>
      </c>
      <c r="O68" t="s">
        <v>7182</v>
      </c>
      <c r="P68" t="s">
        <v>7760</v>
      </c>
      <c r="Q68" t="s">
        <v>5727</v>
      </c>
      <c r="R68" t="s">
        <v>4228</v>
      </c>
      <c r="S68" t="s">
        <v>4855</v>
      </c>
      <c r="T68" t="s">
        <v>4880</v>
      </c>
    </row>
    <row r="69" spans="1:41" x14ac:dyDescent="0.25">
      <c r="A69">
        <v>573.69000000000005</v>
      </c>
      <c r="B69" t="s">
        <v>58</v>
      </c>
      <c r="K69">
        <v>5</v>
      </c>
      <c r="L69" t="s">
        <v>5885</v>
      </c>
      <c r="N69" t="s">
        <v>7173</v>
      </c>
      <c r="O69" t="s">
        <v>7182</v>
      </c>
      <c r="P69" t="s">
        <v>7760</v>
      </c>
      <c r="Q69" t="s">
        <v>5728</v>
      </c>
      <c r="R69" t="s">
        <v>4223</v>
      </c>
      <c r="S69" t="s">
        <v>4855</v>
      </c>
      <c r="T69" t="s">
        <v>4880</v>
      </c>
    </row>
    <row r="70" spans="1:41" x14ac:dyDescent="0.25">
      <c r="A70">
        <v>592.99</v>
      </c>
      <c r="B70" t="s">
        <v>58</v>
      </c>
      <c r="K70">
        <v>20</v>
      </c>
      <c r="L70" t="s">
        <v>5885</v>
      </c>
      <c r="N70" t="s">
        <v>7173</v>
      </c>
      <c r="O70" t="s">
        <v>7182</v>
      </c>
      <c r="P70" t="s">
        <v>7760</v>
      </c>
      <c r="Q70" t="s">
        <v>5729</v>
      </c>
      <c r="R70" t="s">
        <v>4219</v>
      </c>
      <c r="S70" t="s">
        <v>4858</v>
      </c>
      <c r="T70" t="s">
        <v>4888</v>
      </c>
      <c r="U70" t="s">
        <v>3956</v>
      </c>
      <c r="V70" t="s">
        <v>4890</v>
      </c>
    </row>
    <row r="71" spans="1:41" x14ac:dyDescent="0.25">
      <c r="A71">
        <v>1230.8900000000001</v>
      </c>
      <c r="B71" t="s">
        <v>58</v>
      </c>
      <c r="K71">
        <v>8</v>
      </c>
      <c r="L71" t="s">
        <v>5885</v>
      </c>
      <c r="N71" t="s">
        <v>7760</v>
      </c>
      <c r="O71" t="s">
        <v>7183</v>
      </c>
      <c r="P71" t="s">
        <v>7760</v>
      </c>
      <c r="Q71" t="s">
        <v>139</v>
      </c>
      <c r="R71" t="s">
        <v>3686</v>
      </c>
      <c r="S71" t="s">
        <v>4855</v>
      </c>
      <c r="T71" t="s">
        <v>4876</v>
      </c>
    </row>
    <row r="72" spans="1:41" x14ac:dyDescent="0.25">
      <c r="A72">
        <v>303.74</v>
      </c>
      <c r="B72" t="s">
        <v>58</v>
      </c>
      <c r="K72">
        <v>8</v>
      </c>
      <c r="L72" t="s">
        <v>5885</v>
      </c>
      <c r="N72" t="s">
        <v>7173</v>
      </c>
      <c r="O72" t="s">
        <v>7182</v>
      </c>
      <c r="P72" t="s">
        <v>7760</v>
      </c>
      <c r="Q72" t="s">
        <v>5730</v>
      </c>
      <c r="R72" t="s">
        <v>3686</v>
      </c>
      <c r="S72" t="s">
        <v>4858</v>
      </c>
      <c r="T72" t="s">
        <v>4866</v>
      </c>
      <c r="U72" t="s">
        <v>3895</v>
      </c>
      <c r="V72" t="s">
        <v>4853</v>
      </c>
    </row>
    <row r="73" spans="1:41" x14ac:dyDescent="0.25">
      <c r="A73">
        <v>2975.17</v>
      </c>
      <c r="B73" t="s">
        <v>58</v>
      </c>
      <c r="K73">
        <v>36</v>
      </c>
      <c r="L73" t="s">
        <v>5885</v>
      </c>
      <c r="N73" t="s">
        <v>7173</v>
      </c>
      <c r="O73" t="s">
        <v>7182</v>
      </c>
      <c r="P73" t="s">
        <v>7760</v>
      </c>
      <c r="Q73" t="s">
        <v>5731</v>
      </c>
      <c r="R73" t="s">
        <v>6787</v>
      </c>
      <c r="S73" t="s">
        <v>3895</v>
      </c>
      <c r="T73" t="s">
        <v>4860</v>
      </c>
    </row>
    <row r="74" spans="1:41" x14ac:dyDescent="0.25">
      <c r="A74">
        <v>240.25</v>
      </c>
      <c r="B74" t="s">
        <v>58</v>
      </c>
      <c r="K74">
        <v>18</v>
      </c>
      <c r="L74" t="s">
        <v>5885</v>
      </c>
      <c r="N74" t="s">
        <v>7173</v>
      </c>
      <c r="O74" t="s">
        <v>7182</v>
      </c>
      <c r="P74" t="s">
        <v>7760</v>
      </c>
      <c r="Q74" t="s">
        <v>5722</v>
      </c>
      <c r="R74" t="s">
        <v>6790</v>
      </c>
      <c r="S74" t="s">
        <v>4858</v>
      </c>
      <c r="T74" t="s">
        <v>4859</v>
      </c>
    </row>
    <row r="75" spans="1:41" x14ac:dyDescent="0.25">
      <c r="A75">
        <v>217.62</v>
      </c>
      <c r="B75" t="s">
        <v>58</v>
      </c>
      <c r="K75">
        <v>9</v>
      </c>
      <c r="L75" t="s">
        <v>5885</v>
      </c>
      <c r="N75" t="s">
        <v>7173</v>
      </c>
      <c r="O75" t="s">
        <v>7182</v>
      </c>
      <c r="P75" t="s">
        <v>7760</v>
      </c>
      <c r="Q75" t="s">
        <v>5733</v>
      </c>
      <c r="R75" t="s">
        <v>4224</v>
      </c>
      <c r="S75" t="s">
        <v>4858</v>
      </c>
      <c r="T75" t="s">
        <v>4866</v>
      </c>
    </row>
    <row r="76" spans="1:41" x14ac:dyDescent="0.25">
      <c r="A76">
        <v>430.29</v>
      </c>
      <c r="B76" t="s">
        <v>58</v>
      </c>
      <c r="K76">
        <v>6</v>
      </c>
      <c r="L76" t="s">
        <v>5885</v>
      </c>
      <c r="N76" t="s">
        <v>7176</v>
      </c>
      <c r="O76" t="s">
        <v>7182</v>
      </c>
      <c r="P76" t="s">
        <v>7760</v>
      </c>
      <c r="Q76" t="s">
        <v>5734</v>
      </c>
      <c r="R76" t="s">
        <v>4237</v>
      </c>
      <c r="S76" t="s">
        <v>3956</v>
      </c>
      <c r="T76" t="s">
        <v>4890</v>
      </c>
    </row>
    <row r="77" spans="1:41" x14ac:dyDescent="0.25">
      <c r="A77">
        <v>155.52000000000001</v>
      </c>
      <c r="B77" t="s">
        <v>58</v>
      </c>
      <c r="K77">
        <v>6</v>
      </c>
      <c r="L77" t="s">
        <v>5885</v>
      </c>
      <c r="N77" t="s">
        <v>7173</v>
      </c>
      <c r="O77" t="s">
        <v>7182</v>
      </c>
      <c r="P77" t="s">
        <v>7760</v>
      </c>
      <c r="Q77" t="s">
        <v>5735</v>
      </c>
      <c r="R77" t="s">
        <v>4237</v>
      </c>
      <c r="S77" t="s">
        <v>4858</v>
      </c>
      <c r="T77" t="s">
        <v>4888</v>
      </c>
    </row>
    <row r="78" spans="1:41" x14ac:dyDescent="0.25">
      <c r="A78">
        <v>763.96</v>
      </c>
      <c r="B78" t="s">
        <v>58</v>
      </c>
      <c r="K78">
        <v>9</v>
      </c>
      <c r="L78" t="s">
        <v>5885</v>
      </c>
      <c r="N78" t="s">
        <v>7173</v>
      </c>
      <c r="O78" t="s">
        <v>7182</v>
      </c>
      <c r="P78" t="s">
        <v>7760</v>
      </c>
      <c r="Q78" t="s">
        <v>5736</v>
      </c>
      <c r="R78" t="s">
        <v>4224</v>
      </c>
      <c r="S78" t="s">
        <v>3895</v>
      </c>
      <c r="T78" t="s">
        <v>4860</v>
      </c>
    </row>
    <row r="79" spans="1:41" x14ac:dyDescent="0.25">
      <c r="A79">
        <v>2258.85</v>
      </c>
      <c r="B79" t="s">
        <v>58</v>
      </c>
      <c r="K79">
        <v>27</v>
      </c>
      <c r="L79" t="s">
        <v>5885</v>
      </c>
      <c r="N79" t="s">
        <v>7173</v>
      </c>
      <c r="O79" t="s">
        <v>7182</v>
      </c>
      <c r="P79" t="s">
        <v>7760</v>
      </c>
      <c r="Q79" t="s">
        <v>5737</v>
      </c>
      <c r="R79" t="s">
        <v>4231</v>
      </c>
      <c r="S79" t="s">
        <v>3895</v>
      </c>
      <c r="T79" t="s">
        <v>4860</v>
      </c>
    </row>
    <row r="80" spans="1:41" x14ac:dyDescent="0.25">
      <c r="A80">
        <v>25985.35</v>
      </c>
      <c r="B80" t="s">
        <v>65</v>
      </c>
      <c r="C80">
        <v>400</v>
      </c>
      <c r="D80">
        <v>50</v>
      </c>
      <c r="F80" t="s">
        <v>5399</v>
      </c>
      <c r="G80" t="s">
        <v>5959</v>
      </c>
      <c r="J80" t="s">
        <v>4338</v>
      </c>
      <c r="K80">
        <v>4</v>
      </c>
      <c r="L80" t="s">
        <v>4788</v>
      </c>
      <c r="N80" t="s">
        <v>7760</v>
      </c>
      <c r="O80" t="s">
        <v>7182</v>
      </c>
      <c r="P80" t="s">
        <v>7763</v>
      </c>
      <c r="Q80" t="s">
        <v>5738</v>
      </c>
      <c r="R80" t="s">
        <v>3979</v>
      </c>
      <c r="S80" t="s">
        <v>4018</v>
      </c>
      <c r="T80" t="s">
        <v>5957</v>
      </c>
      <c r="U80" t="s">
        <v>5958</v>
      </c>
      <c r="V80" t="s">
        <v>5960</v>
      </c>
      <c r="W80" t="s">
        <v>3690</v>
      </c>
      <c r="X80" t="s">
        <v>3979</v>
      </c>
      <c r="Y80" t="s">
        <v>4019</v>
      </c>
      <c r="Z80" t="s">
        <v>5957</v>
      </c>
      <c r="AA80" t="s">
        <v>5958</v>
      </c>
      <c r="AB80" t="s">
        <v>5961</v>
      </c>
      <c r="AC80" t="s">
        <v>3689</v>
      </c>
      <c r="AD80" t="s">
        <v>3979</v>
      </c>
      <c r="AE80" t="s">
        <v>4020</v>
      </c>
      <c r="AF80" t="s">
        <v>5957</v>
      </c>
      <c r="AG80" t="s">
        <v>5958</v>
      </c>
      <c r="AH80" t="s">
        <v>5962</v>
      </c>
      <c r="AI80" t="s">
        <v>3689</v>
      </c>
      <c r="AJ80" t="s">
        <v>3979</v>
      </c>
      <c r="AK80" t="s">
        <v>4021</v>
      </c>
      <c r="AL80" t="s">
        <v>5957</v>
      </c>
      <c r="AM80" t="s">
        <v>5958</v>
      </c>
      <c r="AN80" t="s">
        <v>5963</v>
      </c>
      <c r="AO80" t="s">
        <v>3700</v>
      </c>
    </row>
    <row r="81" spans="1:39" x14ac:dyDescent="0.25">
      <c r="B81" t="str">
        <f>B80</f>
        <v>RECTIPHASE CAPACITORS</v>
      </c>
      <c r="C81">
        <v>400</v>
      </c>
      <c r="D81">
        <v>125</v>
      </c>
      <c r="F81" t="s">
        <v>5399</v>
      </c>
      <c r="G81" t="s">
        <v>5959</v>
      </c>
      <c r="J81" t="s">
        <v>4339</v>
      </c>
      <c r="K81">
        <v>1</v>
      </c>
      <c r="L81" t="str">
        <f>L80</f>
        <v>уст.</v>
      </c>
      <c r="N81" t="str">
        <f t="shared" ref="N81:P83" si="6">N80</f>
        <v>ПУСТО</v>
      </c>
      <c r="O81" t="str">
        <f t="shared" si="6"/>
        <v>сил.</v>
      </c>
      <c r="P81" t="str">
        <f t="shared" si="6"/>
        <v>КРМ</v>
      </c>
    </row>
    <row r="82" spans="1:39" x14ac:dyDescent="0.25">
      <c r="B82" t="str">
        <f>B81</f>
        <v>RECTIPHASE CAPACITORS</v>
      </c>
      <c r="C82">
        <v>400</v>
      </c>
      <c r="D82">
        <v>175</v>
      </c>
      <c r="F82" t="s">
        <v>5399</v>
      </c>
      <c r="G82" t="s">
        <v>5959</v>
      </c>
      <c r="J82" t="s">
        <v>4340</v>
      </c>
      <c r="K82">
        <v>1</v>
      </c>
      <c r="L82" t="str">
        <f>L81</f>
        <v>уст.</v>
      </c>
      <c r="N82" t="str">
        <f t="shared" si="6"/>
        <v>ПУСТО</v>
      </c>
      <c r="O82" t="str">
        <f t="shared" si="6"/>
        <v>сил.</v>
      </c>
      <c r="P82" t="str">
        <f t="shared" si="6"/>
        <v>КРМ</v>
      </c>
    </row>
    <row r="83" spans="1:39" x14ac:dyDescent="0.25">
      <c r="B83" t="str">
        <f>B82</f>
        <v>RECTIPHASE CAPACITORS</v>
      </c>
      <c r="C83">
        <v>400</v>
      </c>
      <c r="D83">
        <v>250</v>
      </c>
      <c r="F83" t="s">
        <v>5399</v>
      </c>
      <c r="G83" t="s">
        <v>5959</v>
      </c>
      <c r="J83" t="s">
        <v>4341</v>
      </c>
      <c r="K83">
        <v>3</v>
      </c>
      <c r="L83" t="str">
        <f>L82</f>
        <v>уст.</v>
      </c>
      <c r="N83" t="str">
        <f t="shared" si="6"/>
        <v>ПУСТО</v>
      </c>
      <c r="O83" t="str">
        <f t="shared" si="6"/>
        <v>сил.</v>
      </c>
      <c r="P83" t="str">
        <f t="shared" si="6"/>
        <v>КРМ</v>
      </c>
    </row>
    <row r="84" spans="1:39" x14ac:dyDescent="0.25">
      <c r="A84">
        <v>5230.0200000000004</v>
      </c>
      <c r="B84" t="s">
        <v>65</v>
      </c>
      <c r="C84">
        <v>400</v>
      </c>
      <c r="D84">
        <v>50</v>
      </c>
      <c r="F84" t="s">
        <v>5399</v>
      </c>
      <c r="G84" t="s">
        <v>5959</v>
      </c>
      <c r="J84" t="s">
        <v>4338</v>
      </c>
      <c r="K84">
        <v>1</v>
      </c>
      <c r="L84" t="s">
        <v>4788</v>
      </c>
      <c r="N84" t="s">
        <v>7760</v>
      </c>
      <c r="O84" t="s">
        <v>7182</v>
      </c>
      <c r="P84" t="s">
        <v>7763</v>
      </c>
      <c r="Q84" t="s">
        <v>5739</v>
      </c>
      <c r="R84" t="s">
        <v>3979</v>
      </c>
      <c r="S84" t="s">
        <v>4018</v>
      </c>
      <c r="T84" t="s">
        <v>5957</v>
      </c>
      <c r="U84" t="s">
        <v>5958</v>
      </c>
      <c r="V84" t="s">
        <v>5960</v>
      </c>
      <c r="W84" t="s">
        <v>3689</v>
      </c>
      <c r="X84" t="s">
        <v>3979</v>
      </c>
      <c r="Y84" t="s">
        <v>4022</v>
      </c>
      <c r="Z84" t="s">
        <v>5957</v>
      </c>
      <c r="AA84" t="s">
        <v>5958</v>
      </c>
      <c r="AB84" t="s">
        <v>5964</v>
      </c>
      <c r="AC84" t="s">
        <v>3689</v>
      </c>
      <c r="AD84" t="s">
        <v>3979</v>
      </c>
      <c r="AE84" t="s">
        <v>4023</v>
      </c>
      <c r="AF84" t="s">
        <v>5957</v>
      </c>
      <c r="AG84" t="s">
        <v>5958</v>
      </c>
      <c r="AH84" t="s">
        <v>5965</v>
      </c>
      <c r="AI84" t="s">
        <v>3692</v>
      </c>
    </row>
    <row r="85" spans="1:39" x14ac:dyDescent="0.25">
      <c r="B85" t="str">
        <f>B84</f>
        <v>RECTIPHASE CAPACITORS</v>
      </c>
      <c r="C85">
        <v>400</v>
      </c>
      <c r="D85">
        <v>70</v>
      </c>
      <c r="F85" t="s">
        <v>5399</v>
      </c>
      <c r="G85" t="s">
        <v>5959</v>
      </c>
      <c r="J85" t="s">
        <v>4412</v>
      </c>
      <c r="K85">
        <v>1</v>
      </c>
      <c r="L85" t="str">
        <f>L84</f>
        <v>уст.</v>
      </c>
      <c r="N85" t="str">
        <f t="shared" ref="N85:P86" si="7">N84</f>
        <v>ПУСТО</v>
      </c>
      <c r="O85" t="str">
        <f t="shared" si="7"/>
        <v>сил.</v>
      </c>
      <c r="P85" t="str">
        <f t="shared" si="7"/>
        <v>КРМ</v>
      </c>
    </row>
    <row r="86" spans="1:39" x14ac:dyDescent="0.25">
      <c r="B86" t="str">
        <f>B85</f>
        <v>RECTIPHASE CAPACITORS</v>
      </c>
      <c r="C86">
        <v>400</v>
      </c>
      <c r="D86">
        <v>69</v>
      </c>
      <c r="F86" t="s">
        <v>5399</v>
      </c>
      <c r="G86" t="s">
        <v>5959</v>
      </c>
      <c r="J86" t="s">
        <v>4413</v>
      </c>
      <c r="K86">
        <v>2</v>
      </c>
      <c r="L86" t="str">
        <f>L85</f>
        <v>уст.</v>
      </c>
      <c r="N86" t="str">
        <f t="shared" si="7"/>
        <v>ПУСТО</v>
      </c>
      <c r="O86" t="str">
        <f t="shared" si="7"/>
        <v>сил.</v>
      </c>
      <c r="P86" t="str">
        <f t="shared" si="7"/>
        <v>КРМ</v>
      </c>
    </row>
    <row r="87" spans="1:39" x14ac:dyDescent="0.25">
      <c r="A87">
        <v>19767.990000000002</v>
      </c>
      <c r="B87" t="s">
        <v>65</v>
      </c>
      <c r="C87">
        <v>400</v>
      </c>
      <c r="D87">
        <v>700</v>
      </c>
      <c r="F87" t="s">
        <v>5399</v>
      </c>
      <c r="G87" t="s">
        <v>5959</v>
      </c>
      <c r="J87" t="s">
        <v>4414</v>
      </c>
      <c r="K87">
        <v>2</v>
      </c>
      <c r="L87" t="s">
        <v>4788</v>
      </c>
      <c r="N87" t="s">
        <v>7760</v>
      </c>
      <c r="O87" t="s">
        <v>7182</v>
      </c>
      <c r="P87" t="s">
        <v>7763</v>
      </c>
      <c r="Q87" t="s">
        <v>5740</v>
      </c>
      <c r="R87" t="s">
        <v>3979</v>
      </c>
      <c r="S87" t="s">
        <v>4024</v>
      </c>
      <c r="T87" t="s">
        <v>5957</v>
      </c>
      <c r="U87" t="s">
        <v>5958</v>
      </c>
      <c r="V87" t="s">
        <v>5966</v>
      </c>
      <c r="W87" t="s">
        <v>3692</v>
      </c>
    </row>
    <row r="88" spans="1:39" x14ac:dyDescent="0.25">
      <c r="A88">
        <v>11479.2</v>
      </c>
      <c r="B88" t="s">
        <v>65</v>
      </c>
      <c r="C88">
        <v>400</v>
      </c>
      <c r="D88">
        <v>125</v>
      </c>
      <c r="F88" t="s">
        <v>5399</v>
      </c>
      <c r="G88" t="s">
        <v>5959</v>
      </c>
      <c r="J88" t="s">
        <v>4415</v>
      </c>
      <c r="K88">
        <v>2</v>
      </c>
      <c r="L88" t="s">
        <v>4788</v>
      </c>
      <c r="N88" t="s">
        <v>7760</v>
      </c>
      <c r="O88" t="s">
        <v>7182</v>
      </c>
      <c r="P88" t="s">
        <v>7763</v>
      </c>
      <c r="Q88" t="s">
        <v>5741</v>
      </c>
      <c r="R88" t="s">
        <v>3979</v>
      </c>
      <c r="S88" t="s">
        <v>4019</v>
      </c>
      <c r="T88" t="s">
        <v>5957</v>
      </c>
      <c r="U88" t="s">
        <v>5958</v>
      </c>
      <c r="V88" t="s">
        <v>5967</v>
      </c>
      <c r="W88" t="s">
        <v>3692</v>
      </c>
      <c r="X88" t="s">
        <v>3979</v>
      </c>
      <c r="Y88" t="s">
        <v>4025</v>
      </c>
      <c r="Z88" t="s">
        <v>5957</v>
      </c>
      <c r="AA88" t="s">
        <v>5958</v>
      </c>
      <c r="AB88" t="s">
        <v>5968</v>
      </c>
      <c r="AC88" t="s">
        <v>3692</v>
      </c>
    </row>
    <row r="89" spans="1:39" x14ac:dyDescent="0.25">
      <c r="B89" t="str">
        <f>B88</f>
        <v>RECTIPHASE CAPACITORS</v>
      </c>
      <c r="C89">
        <v>400</v>
      </c>
      <c r="D89">
        <v>200</v>
      </c>
      <c r="F89" t="s">
        <v>5399</v>
      </c>
      <c r="G89" t="s">
        <v>5959</v>
      </c>
      <c r="J89" t="s">
        <v>4416</v>
      </c>
      <c r="K89">
        <v>2</v>
      </c>
      <c r="L89" t="str">
        <f>L88</f>
        <v>уст.</v>
      </c>
      <c r="N89" t="str">
        <f>N88</f>
        <v>ПУСТО</v>
      </c>
      <c r="O89" t="str">
        <f>O88</f>
        <v>сил.</v>
      </c>
      <c r="P89" t="str">
        <f>P88</f>
        <v>КРМ</v>
      </c>
    </row>
    <row r="90" spans="1:39" x14ac:dyDescent="0.25">
      <c r="A90">
        <v>30941.98</v>
      </c>
      <c r="B90" t="s">
        <v>65</v>
      </c>
      <c r="C90">
        <v>400</v>
      </c>
      <c r="D90">
        <v>225</v>
      </c>
      <c r="F90" t="s">
        <v>5399</v>
      </c>
      <c r="G90" t="s">
        <v>5959</v>
      </c>
      <c r="H90" t="s">
        <v>5959</v>
      </c>
      <c r="J90" t="s">
        <v>4417</v>
      </c>
      <c r="K90">
        <v>2</v>
      </c>
      <c r="L90" t="s">
        <v>4788</v>
      </c>
      <c r="N90" t="s">
        <v>7760</v>
      </c>
      <c r="O90" t="s">
        <v>7182</v>
      </c>
      <c r="P90" t="s">
        <v>7763</v>
      </c>
      <c r="Q90" t="s">
        <v>6896</v>
      </c>
      <c r="R90" t="s">
        <v>3893</v>
      </c>
      <c r="S90" t="s">
        <v>4026</v>
      </c>
      <c r="T90" t="s">
        <v>3893</v>
      </c>
      <c r="U90" t="s">
        <v>5957</v>
      </c>
      <c r="V90" t="s">
        <v>5958</v>
      </c>
      <c r="W90" t="s">
        <v>5969</v>
      </c>
      <c r="X90" t="s">
        <v>5970</v>
      </c>
      <c r="Y90" t="s">
        <v>3692</v>
      </c>
      <c r="Z90" t="s">
        <v>4027</v>
      </c>
      <c r="AA90" t="s">
        <v>3893</v>
      </c>
      <c r="AB90" t="s">
        <v>5957</v>
      </c>
      <c r="AC90" t="s">
        <v>5958</v>
      </c>
      <c r="AD90" t="s">
        <v>5969</v>
      </c>
      <c r="AE90" t="s">
        <v>5962</v>
      </c>
      <c r="AF90" t="s">
        <v>3692</v>
      </c>
    </row>
    <row r="91" spans="1:39" x14ac:dyDescent="0.25">
      <c r="B91" t="str">
        <f>B90</f>
        <v>RECTIPHASE CAPACITORS</v>
      </c>
      <c r="C91">
        <v>400</v>
      </c>
      <c r="D91">
        <v>175</v>
      </c>
      <c r="F91" t="s">
        <v>5399</v>
      </c>
      <c r="G91" t="s">
        <v>5959</v>
      </c>
      <c r="H91" t="s">
        <v>5959</v>
      </c>
      <c r="J91" t="s">
        <v>4340</v>
      </c>
      <c r="K91">
        <v>2</v>
      </c>
      <c r="L91" t="str">
        <f>L90</f>
        <v>уст.</v>
      </c>
      <c r="N91" t="str">
        <f>N90</f>
        <v>ПУСТО</v>
      </c>
      <c r="O91" t="str">
        <f>O90</f>
        <v>сил.</v>
      </c>
      <c r="P91" t="str">
        <f>P90</f>
        <v>КРМ</v>
      </c>
    </row>
    <row r="92" spans="1:39" x14ac:dyDescent="0.25">
      <c r="A92">
        <v>20320.900000000001</v>
      </c>
      <c r="B92" t="s">
        <v>65</v>
      </c>
      <c r="C92">
        <v>400</v>
      </c>
      <c r="D92">
        <v>600</v>
      </c>
      <c r="F92" t="s">
        <v>5399</v>
      </c>
      <c r="G92" t="s">
        <v>5959</v>
      </c>
      <c r="J92" t="s">
        <v>4418</v>
      </c>
      <c r="K92">
        <v>2</v>
      </c>
      <c r="L92" t="s">
        <v>4788</v>
      </c>
      <c r="N92" t="s">
        <v>7760</v>
      </c>
      <c r="O92" t="s">
        <v>7182</v>
      </c>
      <c r="P92" t="s">
        <v>7763</v>
      </c>
      <c r="Q92" t="s">
        <v>5742</v>
      </c>
      <c r="R92" t="s">
        <v>3979</v>
      </c>
      <c r="S92" t="s">
        <v>4010</v>
      </c>
      <c r="T92" t="s">
        <v>5957</v>
      </c>
      <c r="U92" t="s">
        <v>5958</v>
      </c>
      <c r="V92" t="s">
        <v>5971</v>
      </c>
      <c r="W92" t="s">
        <v>3692</v>
      </c>
    </row>
    <row r="93" spans="1:39" x14ac:dyDescent="0.25">
      <c r="A93">
        <v>4630.2</v>
      </c>
      <c r="B93" t="s">
        <v>65</v>
      </c>
      <c r="C93">
        <v>400</v>
      </c>
      <c r="D93">
        <v>100</v>
      </c>
      <c r="F93" t="s">
        <v>5399</v>
      </c>
      <c r="G93" t="s">
        <v>5959</v>
      </c>
      <c r="J93" t="s">
        <v>4351</v>
      </c>
      <c r="K93">
        <v>1</v>
      </c>
      <c r="L93" t="s">
        <v>4788</v>
      </c>
      <c r="N93" t="s">
        <v>7760</v>
      </c>
      <c r="O93" t="s">
        <v>7182</v>
      </c>
      <c r="P93" t="s">
        <v>7763</v>
      </c>
      <c r="Q93" t="s">
        <v>5743</v>
      </c>
      <c r="R93" t="s">
        <v>3979</v>
      </c>
      <c r="S93" t="s">
        <v>4008</v>
      </c>
      <c r="T93" t="s">
        <v>5957</v>
      </c>
      <c r="U93" t="s">
        <v>5958</v>
      </c>
      <c r="V93" t="s">
        <v>5972</v>
      </c>
      <c r="W93" t="s">
        <v>3689</v>
      </c>
      <c r="X93" t="s">
        <v>3979</v>
      </c>
      <c r="Y93" t="s">
        <v>4028</v>
      </c>
      <c r="Z93" t="s">
        <v>5957</v>
      </c>
      <c r="AA93" t="s">
        <v>5958</v>
      </c>
      <c r="AB93" t="s">
        <v>5973</v>
      </c>
      <c r="AC93" t="s">
        <v>3689</v>
      </c>
    </row>
    <row r="94" spans="1:39" x14ac:dyDescent="0.25">
      <c r="B94" t="str">
        <f>B93</f>
        <v>RECTIPHASE CAPACITORS</v>
      </c>
      <c r="C94">
        <v>400</v>
      </c>
      <c r="D94" t="s">
        <v>4645</v>
      </c>
      <c r="F94" t="s">
        <v>5399</v>
      </c>
      <c r="G94" t="s">
        <v>5959</v>
      </c>
      <c r="J94" t="s">
        <v>4419</v>
      </c>
      <c r="K94">
        <v>1</v>
      </c>
      <c r="L94" t="str">
        <f>L93</f>
        <v>уст.</v>
      </c>
      <c r="N94" t="str">
        <f>N93</f>
        <v>ПУСТО</v>
      </c>
      <c r="O94" t="str">
        <f>O93</f>
        <v>сил.</v>
      </c>
      <c r="P94" t="str">
        <f>P93</f>
        <v>КРМ</v>
      </c>
    </row>
    <row r="95" spans="1:39" x14ac:dyDescent="0.25">
      <c r="A95">
        <v>41042.589999999997</v>
      </c>
      <c r="B95" t="s">
        <v>65</v>
      </c>
      <c r="C95">
        <v>400</v>
      </c>
      <c r="D95">
        <v>200</v>
      </c>
      <c r="F95" t="s">
        <v>5399</v>
      </c>
      <c r="G95" t="s">
        <v>5959</v>
      </c>
      <c r="J95" t="s">
        <v>4416</v>
      </c>
      <c r="K95">
        <v>4</v>
      </c>
      <c r="L95" t="s">
        <v>4788</v>
      </c>
      <c r="N95" t="s">
        <v>7760</v>
      </c>
      <c r="O95" t="s">
        <v>7182</v>
      </c>
      <c r="P95" t="s">
        <v>7763</v>
      </c>
      <c r="Q95" t="s">
        <v>5744</v>
      </c>
      <c r="R95" t="s">
        <v>3979</v>
      </c>
      <c r="S95" t="s">
        <v>4025</v>
      </c>
      <c r="T95" t="s">
        <v>5957</v>
      </c>
      <c r="U95" t="s">
        <v>5958</v>
      </c>
      <c r="V95" t="s">
        <v>5968</v>
      </c>
      <c r="W95" t="s">
        <v>3690</v>
      </c>
      <c r="X95" t="s">
        <v>3979</v>
      </c>
      <c r="Y95" t="s">
        <v>4029</v>
      </c>
      <c r="Z95" t="s">
        <v>5957</v>
      </c>
      <c r="AA95" t="s">
        <v>5958</v>
      </c>
      <c r="AB95" t="s">
        <v>5974</v>
      </c>
      <c r="AC95" t="s">
        <v>3692</v>
      </c>
      <c r="AD95" t="s">
        <v>5957</v>
      </c>
      <c r="AE95" t="s">
        <v>5958</v>
      </c>
      <c r="AF95" t="s">
        <v>5975</v>
      </c>
      <c r="AG95" t="s">
        <v>3692</v>
      </c>
      <c r="AH95" t="s">
        <v>3979</v>
      </c>
      <c r="AI95" t="s">
        <v>4018</v>
      </c>
      <c r="AJ95" t="s">
        <v>5957</v>
      </c>
      <c r="AK95" t="s">
        <v>5958</v>
      </c>
      <c r="AL95" t="s">
        <v>5976</v>
      </c>
      <c r="AM95" t="s">
        <v>3692</v>
      </c>
    </row>
    <row r="96" spans="1:39" x14ac:dyDescent="0.25">
      <c r="B96" t="str">
        <f>B95</f>
        <v>RECTIPHASE CAPACITORS</v>
      </c>
      <c r="C96">
        <v>400</v>
      </c>
      <c r="D96">
        <v>300</v>
      </c>
      <c r="F96" t="s">
        <v>5399</v>
      </c>
      <c r="G96" t="s">
        <v>5959</v>
      </c>
      <c r="J96" t="s">
        <v>4342</v>
      </c>
      <c r="K96">
        <v>2</v>
      </c>
      <c r="L96" t="str">
        <f>L95</f>
        <v>уст.</v>
      </c>
      <c r="N96" t="str">
        <f t="shared" ref="N96:P98" si="8">N95</f>
        <v>ПУСТО</v>
      </c>
      <c r="O96" t="str">
        <f t="shared" si="8"/>
        <v>сил.</v>
      </c>
      <c r="P96" t="str">
        <f t="shared" si="8"/>
        <v>КРМ</v>
      </c>
    </row>
    <row r="97" spans="1:39" x14ac:dyDescent="0.25">
      <c r="B97" t="str">
        <f>B96</f>
        <v>RECTIPHASE CAPACITORS</v>
      </c>
      <c r="F97" t="s">
        <v>5399</v>
      </c>
      <c r="G97" t="s">
        <v>5959</v>
      </c>
      <c r="J97" t="s">
        <v>4420</v>
      </c>
      <c r="K97">
        <v>2</v>
      </c>
      <c r="L97" t="str">
        <f>L96</f>
        <v>уст.</v>
      </c>
      <c r="N97" t="str">
        <f t="shared" si="8"/>
        <v>ПУСТО</v>
      </c>
      <c r="O97" t="str">
        <f t="shared" si="8"/>
        <v>сил.</v>
      </c>
      <c r="P97" t="str">
        <f t="shared" si="8"/>
        <v>КРМ</v>
      </c>
    </row>
    <row r="98" spans="1:39" x14ac:dyDescent="0.25">
      <c r="B98" t="str">
        <f>B97</f>
        <v>RECTIPHASE CAPACITORS</v>
      </c>
      <c r="C98">
        <v>400</v>
      </c>
      <c r="D98">
        <v>50</v>
      </c>
      <c r="F98" t="s">
        <v>5399</v>
      </c>
      <c r="G98" t="s">
        <v>5959</v>
      </c>
      <c r="J98" t="s">
        <v>4421</v>
      </c>
      <c r="K98">
        <v>2</v>
      </c>
      <c r="L98" t="str">
        <f>L97</f>
        <v>уст.</v>
      </c>
      <c r="N98" t="str">
        <f t="shared" si="8"/>
        <v>ПУСТО</v>
      </c>
      <c r="O98" t="str">
        <f t="shared" si="8"/>
        <v>сил.</v>
      </c>
      <c r="P98" t="str">
        <f t="shared" si="8"/>
        <v>КРМ</v>
      </c>
    </row>
    <row r="99" spans="1:39" x14ac:dyDescent="0.25">
      <c r="A99">
        <v>10177.379999999999</v>
      </c>
      <c r="B99" t="s">
        <v>65</v>
      </c>
      <c r="C99">
        <v>400</v>
      </c>
      <c r="D99">
        <v>150</v>
      </c>
      <c r="F99" t="s">
        <v>5399</v>
      </c>
      <c r="G99" t="s">
        <v>5959</v>
      </c>
      <c r="J99" t="s">
        <v>4422</v>
      </c>
      <c r="K99">
        <v>2</v>
      </c>
      <c r="L99" t="s">
        <v>4788</v>
      </c>
      <c r="N99" t="s">
        <v>7760</v>
      </c>
      <c r="O99" t="s">
        <v>7182</v>
      </c>
      <c r="P99" t="s">
        <v>7763</v>
      </c>
      <c r="Q99" t="s">
        <v>5745</v>
      </c>
      <c r="R99" t="s">
        <v>3979</v>
      </c>
      <c r="S99" t="s">
        <v>4030</v>
      </c>
      <c r="T99" t="s">
        <v>5957</v>
      </c>
      <c r="U99" t="s">
        <v>5958</v>
      </c>
      <c r="V99" t="s">
        <v>5977</v>
      </c>
      <c r="W99" t="s">
        <v>3692</v>
      </c>
      <c r="X99" t="s">
        <v>3979</v>
      </c>
      <c r="Y99" t="s">
        <v>4031</v>
      </c>
      <c r="Z99" t="s">
        <v>5957</v>
      </c>
      <c r="AA99" t="s">
        <v>5958</v>
      </c>
      <c r="AB99" t="s">
        <v>5978</v>
      </c>
      <c r="AC99" t="s">
        <v>3692</v>
      </c>
    </row>
    <row r="100" spans="1:39" x14ac:dyDescent="0.25">
      <c r="B100" t="str">
        <f>B99</f>
        <v>RECTIPHASE CAPACITORS</v>
      </c>
      <c r="C100">
        <v>400</v>
      </c>
      <c r="D100">
        <v>32</v>
      </c>
      <c r="F100" t="s">
        <v>5399</v>
      </c>
      <c r="G100" t="s">
        <v>5959</v>
      </c>
      <c r="J100" t="s">
        <v>4423</v>
      </c>
      <c r="K100">
        <v>2</v>
      </c>
      <c r="L100" t="str">
        <f>L99</f>
        <v>уст.</v>
      </c>
      <c r="N100" t="str">
        <f>N99</f>
        <v>ПУСТО</v>
      </c>
      <c r="O100" t="str">
        <f>O99</f>
        <v>сил.</v>
      </c>
      <c r="P100" t="str">
        <f>P99</f>
        <v>КРМ</v>
      </c>
    </row>
    <row r="101" spans="1:39" x14ac:dyDescent="0.25">
      <c r="A101">
        <v>7353.76</v>
      </c>
      <c r="B101" t="s">
        <v>65</v>
      </c>
      <c r="C101">
        <v>400</v>
      </c>
      <c r="D101">
        <v>50</v>
      </c>
      <c r="F101" t="s">
        <v>5399</v>
      </c>
      <c r="G101" t="s">
        <v>5959</v>
      </c>
      <c r="J101" t="s">
        <v>4421</v>
      </c>
      <c r="K101">
        <v>2</v>
      </c>
      <c r="L101" t="s">
        <v>4788</v>
      </c>
      <c r="N101" t="s">
        <v>7760</v>
      </c>
      <c r="O101" t="s">
        <v>7182</v>
      </c>
      <c r="P101" t="s">
        <v>7763</v>
      </c>
      <c r="Q101" t="s">
        <v>5746</v>
      </c>
      <c r="R101" t="s">
        <v>3979</v>
      </c>
      <c r="S101" t="s">
        <v>4018</v>
      </c>
      <c r="T101" t="s">
        <v>5957</v>
      </c>
      <c r="U101" t="s">
        <v>5958</v>
      </c>
      <c r="V101" t="s">
        <v>5976</v>
      </c>
      <c r="W101" t="s">
        <v>3692</v>
      </c>
      <c r="X101" t="s">
        <v>3979</v>
      </c>
      <c r="Y101" t="s">
        <v>4032</v>
      </c>
      <c r="Z101" t="s">
        <v>5957</v>
      </c>
      <c r="AA101" t="s">
        <v>5958</v>
      </c>
      <c r="AB101" t="s">
        <v>5979</v>
      </c>
      <c r="AC101" t="s">
        <v>3689</v>
      </c>
    </row>
    <row r="102" spans="1:39" x14ac:dyDescent="0.25">
      <c r="B102" t="str">
        <f>B101</f>
        <v>RECTIPHASE CAPACITORS</v>
      </c>
      <c r="C102">
        <v>400</v>
      </c>
      <c r="D102">
        <v>75</v>
      </c>
      <c r="F102" t="s">
        <v>5399</v>
      </c>
      <c r="G102" t="s">
        <v>5959</v>
      </c>
      <c r="J102" t="s">
        <v>4424</v>
      </c>
      <c r="K102">
        <v>1</v>
      </c>
      <c r="L102" t="str">
        <f>L101</f>
        <v>уст.</v>
      </c>
      <c r="N102" t="str">
        <f>N101</f>
        <v>ПУСТО</v>
      </c>
      <c r="O102" t="str">
        <f>O101</f>
        <v>сил.</v>
      </c>
      <c r="P102" t="str">
        <f>P101</f>
        <v>КРМ</v>
      </c>
    </row>
    <row r="103" spans="1:39" x14ac:dyDescent="0.25">
      <c r="A103">
        <v>5701.75</v>
      </c>
      <c r="B103" t="s">
        <v>65</v>
      </c>
      <c r="C103">
        <v>400</v>
      </c>
      <c r="D103">
        <v>69</v>
      </c>
      <c r="F103" t="s">
        <v>5399</v>
      </c>
      <c r="G103" t="s">
        <v>5959</v>
      </c>
      <c r="J103" t="s">
        <v>4413</v>
      </c>
      <c r="K103">
        <v>1</v>
      </c>
      <c r="L103" t="s">
        <v>4788</v>
      </c>
      <c r="N103" t="s">
        <v>7760</v>
      </c>
      <c r="O103" t="s">
        <v>7182</v>
      </c>
      <c r="P103" t="s">
        <v>7763</v>
      </c>
      <c r="Q103" t="s">
        <v>5747</v>
      </c>
      <c r="R103" t="s">
        <v>3979</v>
      </c>
      <c r="S103" t="s">
        <v>4023</v>
      </c>
      <c r="T103" t="s">
        <v>5957</v>
      </c>
      <c r="U103" t="s">
        <v>5958</v>
      </c>
      <c r="V103" t="s">
        <v>5965</v>
      </c>
      <c r="W103" t="s">
        <v>3689</v>
      </c>
      <c r="X103" t="s">
        <v>3979</v>
      </c>
      <c r="Y103" t="s">
        <v>4033</v>
      </c>
      <c r="Z103" t="s">
        <v>5957</v>
      </c>
      <c r="AA103" t="s">
        <v>5958</v>
      </c>
      <c r="AB103" t="s">
        <v>5980</v>
      </c>
      <c r="AC103" t="s">
        <v>3689</v>
      </c>
    </row>
    <row r="104" spans="1:39" x14ac:dyDescent="0.25">
      <c r="B104" t="str">
        <f>B103</f>
        <v>RECTIPHASE CAPACITORS</v>
      </c>
      <c r="C104">
        <v>400</v>
      </c>
      <c r="D104" t="s">
        <v>4646</v>
      </c>
      <c r="F104" t="s">
        <v>5399</v>
      </c>
      <c r="G104" t="s">
        <v>5959</v>
      </c>
      <c r="J104" t="s">
        <v>4425</v>
      </c>
      <c r="K104">
        <v>1</v>
      </c>
      <c r="L104" t="str">
        <f>L103</f>
        <v>уст.</v>
      </c>
      <c r="N104" t="str">
        <f>N103</f>
        <v>ПУСТО</v>
      </c>
      <c r="O104" t="str">
        <f>O103</f>
        <v>сил.</v>
      </c>
      <c r="P104" t="str">
        <f>P103</f>
        <v>КРМ</v>
      </c>
    </row>
    <row r="105" spans="1:39" x14ac:dyDescent="0.25">
      <c r="A105">
        <v>30510.27</v>
      </c>
      <c r="B105" t="s">
        <v>65</v>
      </c>
      <c r="C105">
        <v>400</v>
      </c>
      <c r="D105">
        <v>200</v>
      </c>
      <c r="F105" t="s">
        <v>5399</v>
      </c>
      <c r="G105" t="s">
        <v>5959</v>
      </c>
      <c r="J105" t="s">
        <v>4416</v>
      </c>
      <c r="K105">
        <v>1</v>
      </c>
      <c r="L105" t="s">
        <v>4788</v>
      </c>
      <c r="N105" t="s">
        <v>7760</v>
      </c>
      <c r="O105" t="s">
        <v>7182</v>
      </c>
      <c r="P105" t="s">
        <v>7763</v>
      </c>
      <c r="Q105" t="s">
        <v>5748</v>
      </c>
      <c r="R105" t="s">
        <v>3979</v>
      </c>
      <c r="S105" t="s">
        <v>4025</v>
      </c>
      <c r="T105" t="s">
        <v>5957</v>
      </c>
      <c r="U105" t="s">
        <v>5958</v>
      </c>
      <c r="V105" t="s">
        <v>5968</v>
      </c>
      <c r="W105" t="s">
        <v>3689</v>
      </c>
      <c r="X105" t="s">
        <v>3979</v>
      </c>
      <c r="Y105" t="s">
        <v>4006</v>
      </c>
      <c r="Z105" t="s">
        <v>5957</v>
      </c>
      <c r="AA105" t="s">
        <v>5958</v>
      </c>
      <c r="AB105" t="s">
        <v>5981</v>
      </c>
      <c r="AC105" t="s">
        <v>3692</v>
      </c>
      <c r="AD105" t="s">
        <v>5957</v>
      </c>
      <c r="AE105" t="s">
        <v>5958</v>
      </c>
      <c r="AF105" t="s">
        <v>5982</v>
      </c>
      <c r="AG105" t="s">
        <v>3689</v>
      </c>
      <c r="AH105" t="s">
        <v>3979</v>
      </c>
      <c r="AI105" t="s">
        <v>4023</v>
      </c>
      <c r="AJ105" t="s">
        <v>5957</v>
      </c>
      <c r="AK105" t="s">
        <v>5958</v>
      </c>
      <c r="AL105" t="s">
        <v>5965</v>
      </c>
      <c r="AM105" t="s">
        <v>3689</v>
      </c>
    </row>
    <row r="106" spans="1:39" x14ac:dyDescent="0.25">
      <c r="B106" t="str">
        <f>B105</f>
        <v>RECTIPHASE CAPACITORS</v>
      </c>
      <c r="C106">
        <v>400</v>
      </c>
      <c r="D106">
        <v>350</v>
      </c>
      <c r="F106" t="s">
        <v>5399</v>
      </c>
      <c r="G106" t="s">
        <v>5959</v>
      </c>
      <c r="J106" t="s">
        <v>4426</v>
      </c>
      <c r="K106">
        <v>2</v>
      </c>
      <c r="L106" t="str">
        <f>L105</f>
        <v>уст.</v>
      </c>
      <c r="N106" t="str">
        <f t="shared" ref="N106:P108" si="9">N105</f>
        <v>ПУСТО</v>
      </c>
      <c r="O106" t="str">
        <f t="shared" si="9"/>
        <v>сил.</v>
      </c>
      <c r="P106" t="str">
        <f t="shared" si="9"/>
        <v>КРМ</v>
      </c>
    </row>
    <row r="107" spans="1:39" x14ac:dyDescent="0.25">
      <c r="B107" t="str">
        <f>B106</f>
        <v>RECTIPHASE CAPACITORS</v>
      </c>
      <c r="F107" t="s">
        <v>5399</v>
      </c>
      <c r="G107" t="s">
        <v>5959</v>
      </c>
      <c r="J107" t="s">
        <v>4427</v>
      </c>
      <c r="K107">
        <v>1</v>
      </c>
      <c r="L107" t="str">
        <f>L106</f>
        <v>уст.</v>
      </c>
      <c r="N107" t="str">
        <f t="shared" si="9"/>
        <v>ПУСТО</v>
      </c>
      <c r="O107" t="str">
        <f t="shared" si="9"/>
        <v>сил.</v>
      </c>
      <c r="P107" t="str">
        <f t="shared" si="9"/>
        <v>КРМ</v>
      </c>
    </row>
    <row r="108" spans="1:39" x14ac:dyDescent="0.25">
      <c r="B108" t="str">
        <f>B107</f>
        <v>RECTIPHASE CAPACITORS</v>
      </c>
      <c r="C108">
        <v>400</v>
      </c>
      <c r="D108">
        <v>69</v>
      </c>
      <c r="F108" t="s">
        <v>5399</v>
      </c>
      <c r="G108" t="s">
        <v>5959</v>
      </c>
      <c r="J108" t="s">
        <v>4413</v>
      </c>
      <c r="K108">
        <v>1</v>
      </c>
      <c r="L108" t="str">
        <f>L107</f>
        <v>уст.</v>
      </c>
      <c r="N108" t="str">
        <f t="shared" si="9"/>
        <v>ПУСТО</v>
      </c>
      <c r="O108" t="str">
        <f t="shared" si="9"/>
        <v>сил.</v>
      </c>
      <c r="P108" t="str">
        <f t="shared" si="9"/>
        <v>КРМ</v>
      </c>
    </row>
    <row r="109" spans="1:39" x14ac:dyDescent="0.25">
      <c r="A109">
        <v>13956.82</v>
      </c>
      <c r="B109" t="s">
        <v>65</v>
      </c>
      <c r="C109">
        <v>400</v>
      </c>
      <c r="D109">
        <v>125</v>
      </c>
      <c r="F109" t="s">
        <v>5399</v>
      </c>
      <c r="G109" t="s">
        <v>5959</v>
      </c>
      <c r="J109" t="s">
        <v>4428</v>
      </c>
      <c r="K109">
        <v>2</v>
      </c>
      <c r="L109" t="s">
        <v>4788</v>
      </c>
      <c r="N109" t="s">
        <v>7760</v>
      </c>
      <c r="O109" t="s">
        <v>7182</v>
      </c>
      <c r="P109" t="s">
        <v>7763</v>
      </c>
      <c r="Q109" t="s">
        <v>5749</v>
      </c>
      <c r="R109" t="s">
        <v>3979</v>
      </c>
      <c r="S109" t="s">
        <v>4019</v>
      </c>
      <c r="T109" t="s">
        <v>5957</v>
      </c>
      <c r="U109" t="s">
        <v>5958</v>
      </c>
      <c r="V109" t="s">
        <v>5983</v>
      </c>
      <c r="W109" t="s">
        <v>3692</v>
      </c>
      <c r="X109" t="s">
        <v>3979</v>
      </c>
      <c r="Y109" t="s">
        <v>4029</v>
      </c>
      <c r="Z109" t="s">
        <v>5957</v>
      </c>
      <c r="AA109" t="s">
        <v>5958</v>
      </c>
      <c r="AB109" t="s">
        <v>5974</v>
      </c>
      <c r="AC109" t="s">
        <v>3689</v>
      </c>
    </row>
    <row r="110" spans="1:39" x14ac:dyDescent="0.25">
      <c r="B110" t="str">
        <f>B109</f>
        <v>RECTIPHASE CAPACITORS</v>
      </c>
      <c r="C110">
        <v>400</v>
      </c>
      <c r="D110">
        <v>300</v>
      </c>
      <c r="F110" t="s">
        <v>5399</v>
      </c>
      <c r="G110" t="s">
        <v>5959</v>
      </c>
      <c r="J110" t="s">
        <v>4342</v>
      </c>
      <c r="K110">
        <v>1</v>
      </c>
      <c r="L110" t="str">
        <f>L109</f>
        <v>уст.</v>
      </c>
      <c r="N110" t="str">
        <f>N109</f>
        <v>ПУСТО</v>
      </c>
      <c r="O110" t="str">
        <f>O109</f>
        <v>сил.</v>
      </c>
      <c r="P110" t="str">
        <f>P109</f>
        <v>КРМ</v>
      </c>
    </row>
    <row r="111" spans="1:39" x14ac:dyDescent="0.25">
      <c r="A111">
        <v>16933.46</v>
      </c>
      <c r="B111" t="s">
        <v>65</v>
      </c>
      <c r="C111">
        <v>400</v>
      </c>
      <c r="D111">
        <v>300</v>
      </c>
      <c r="F111" t="s">
        <v>5399</v>
      </c>
      <c r="G111" t="s">
        <v>5959</v>
      </c>
      <c r="J111" t="s">
        <v>4342</v>
      </c>
      <c r="K111">
        <v>3</v>
      </c>
      <c r="L111" t="s">
        <v>4788</v>
      </c>
      <c r="N111" t="s">
        <v>7760</v>
      </c>
      <c r="O111" t="s">
        <v>7182</v>
      </c>
      <c r="P111" t="s">
        <v>7763</v>
      </c>
      <c r="Q111" t="s">
        <v>5750</v>
      </c>
      <c r="R111" t="s">
        <v>3979</v>
      </c>
      <c r="S111" t="s">
        <v>4029</v>
      </c>
      <c r="T111" t="s">
        <v>5957</v>
      </c>
      <c r="U111" t="s">
        <v>5958</v>
      </c>
      <c r="V111" t="s">
        <v>5974</v>
      </c>
      <c r="W111" t="s">
        <v>3700</v>
      </c>
      <c r="X111" t="s">
        <v>3979</v>
      </c>
      <c r="Y111" t="s">
        <v>4034</v>
      </c>
      <c r="Z111" t="s">
        <v>5957</v>
      </c>
      <c r="AA111" t="s">
        <v>5958</v>
      </c>
      <c r="AB111" t="s">
        <v>5984</v>
      </c>
      <c r="AC111" t="s">
        <v>3689</v>
      </c>
    </row>
    <row r="112" spans="1:39" x14ac:dyDescent="0.25">
      <c r="B112" t="str">
        <f>B111</f>
        <v>RECTIPHASE CAPACITORS</v>
      </c>
      <c r="C112">
        <v>400</v>
      </c>
      <c r="D112">
        <v>6</v>
      </c>
      <c r="F112" t="s">
        <v>5399</v>
      </c>
      <c r="G112" t="s">
        <v>5959</v>
      </c>
      <c r="J112" t="s">
        <v>4343</v>
      </c>
      <c r="K112">
        <v>1</v>
      </c>
      <c r="L112" t="str">
        <f>L111</f>
        <v>уст.</v>
      </c>
      <c r="N112" t="str">
        <f>N111</f>
        <v>ПУСТО</v>
      </c>
      <c r="O112" t="str">
        <f>O111</f>
        <v>сил.</v>
      </c>
      <c r="P112" t="str">
        <f>P111</f>
        <v>КРМ</v>
      </c>
    </row>
    <row r="113" spans="1:45" x14ac:dyDescent="0.25">
      <c r="A113">
        <v>22591.84</v>
      </c>
      <c r="B113" t="s">
        <v>65</v>
      </c>
      <c r="C113">
        <v>400</v>
      </c>
      <c r="D113">
        <v>100</v>
      </c>
      <c r="F113" t="s">
        <v>5399</v>
      </c>
      <c r="G113" t="s">
        <v>5959</v>
      </c>
      <c r="H113" t="s">
        <v>5959</v>
      </c>
      <c r="J113" t="s">
        <v>4351</v>
      </c>
      <c r="K113">
        <v>2</v>
      </c>
      <c r="L113" t="s">
        <v>4788</v>
      </c>
      <c r="N113" t="s">
        <v>7760</v>
      </c>
      <c r="O113" t="s">
        <v>7182</v>
      </c>
      <c r="P113" t="s">
        <v>7763</v>
      </c>
      <c r="Q113" t="s">
        <v>5751</v>
      </c>
      <c r="R113" t="s">
        <v>3979</v>
      </c>
      <c r="S113" t="s">
        <v>4008</v>
      </c>
      <c r="T113" t="s">
        <v>5957</v>
      </c>
      <c r="U113" t="s">
        <v>5958</v>
      </c>
      <c r="V113" t="s">
        <v>5969</v>
      </c>
      <c r="W113" t="s">
        <v>5972</v>
      </c>
      <c r="X113" t="s">
        <v>3692</v>
      </c>
      <c r="Y113" t="s">
        <v>3979</v>
      </c>
      <c r="Z113" t="s">
        <v>4021</v>
      </c>
      <c r="AA113" t="s">
        <v>5957</v>
      </c>
      <c r="AB113" t="s">
        <v>5958</v>
      </c>
      <c r="AC113" t="s">
        <v>5969</v>
      </c>
      <c r="AD113" t="s">
        <v>5985</v>
      </c>
      <c r="AE113" t="s">
        <v>3700</v>
      </c>
      <c r="AF113" t="s">
        <v>3979</v>
      </c>
      <c r="AG113" t="s">
        <v>4033</v>
      </c>
      <c r="AH113" t="s">
        <v>5957</v>
      </c>
      <c r="AI113" t="s">
        <v>5958</v>
      </c>
      <c r="AJ113" t="s">
        <v>5969</v>
      </c>
      <c r="AK113" t="s">
        <v>5980</v>
      </c>
      <c r="AL113" t="s">
        <v>3689</v>
      </c>
    </row>
    <row r="114" spans="1:45" x14ac:dyDescent="0.25">
      <c r="B114" t="str">
        <f>B113</f>
        <v>RECTIPHASE CAPACITORS</v>
      </c>
      <c r="C114">
        <v>400</v>
      </c>
      <c r="D114">
        <v>250</v>
      </c>
      <c r="F114" t="s">
        <v>5399</v>
      </c>
      <c r="G114" t="s">
        <v>5959</v>
      </c>
      <c r="H114" t="s">
        <v>5959</v>
      </c>
      <c r="J114" t="s">
        <v>4352</v>
      </c>
      <c r="K114">
        <v>3</v>
      </c>
      <c r="L114" t="str">
        <f>L113</f>
        <v>уст.</v>
      </c>
      <c r="N114" t="str">
        <f t="shared" ref="N114:P115" si="10">N113</f>
        <v>ПУСТО</v>
      </c>
      <c r="O114" t="str">
        <f t="shared" si="10"/>
        <v>сил.</v>
      </c>
      <c r="P114" t="str">
        <f t="shared" si="10"/>
        <v>КРМ</v>
      </c>
    </row>
    <row r="115" spans="1:45" x14ac:dyDescent="0.25">
      <c r="B115" t="str">
        <f>B114</f>
        <v>RECTIPHASE CAPACITORS</v>
      </c>
      <c r="C115">
        <v>400</v>
      </c>
      <c r="D115" t="s">
        <v>4646</v>
      </c>
      <c r="F115" t="s">
        <v>5399</v>
      </c>
      <c r="G115" t="s">
        <v>5959</v>
      </c>
      <c r="H115" t="s">
        <v>5959</v>
      </c>
      <c r="J115" t="s">
        <v>4425</v>
      </c>
      <c r="K115">
        <v>1</v>
      </c>
      <c r="L115" t="str">
        <f>L114</f>
        <v>уст.</v>
      </c>
      <c r="N115" t="str">
        <f t="shared" si="10"/>
        <v>ПУСТО</v>
      </c>
      <c r="O115" t="str">
        <f t="shared" si="10"/>
        <v>сил.</v>
      </c>
      <c r="P115" t="str">
        <f t="shared" si="10"/>
        <v>КРМ</v>
      </c>
    </row>
    <row r="116" spans="1:45" x14ac:dyDescent="0.25">
      <c r="A116">
        <v>24181.32</v>
      </c>
      <c r="B116" t="s">
        <v>65</v>
      </c>
      <c r="C116">
        <v>400</v>
      </c>
      <c r="D116">
        <v>450</v>
      </c>
      <c r="F116" t="s">
        <v>5399</v>
      </c>
      <c r="G116" t="s">
        <v>5959</v>
      </c>
      <c r="J116" t="s">
        <v>4429</v>
      </c>
      <c r="K116">
        <v>2</v>
      </c>
      <c r="L116" t="s">
        <v>4788</v>
      </c>
      <c r="N116" t="s">
        <v>7760</v>
      </c>
      <c r="O116" t="s">
        <v>7182</v>
      </c>
      <c r="P116" t="s">
        <v>7763</v>
      </c>
      <c r="Q116" t="s">
        <v>5752</v>
      </c>
      <c r="R116" t="s">
        <v>3979</v>
      </c>
      <c r="S116" t="s">
        <v>4035</v>
      </c>
      <c r="T116" t="s">
        <v>5957</v>
      </c>
      <c r="U116" t="s">
        <v>5958</v>
      </c>
      <c r="V116" t="s">
        <v>5986</v>
      </c>
      <c r="W116" t="s">
        <v>3692</v>
      </c>
      <c r="X116" t="s">
        <v>3979</v>
      </c>
      <c r="Y116" t="s">
        <v>4034</v>
      </c>
      <c r="Z116" t="s">
        <v>5957</v>
      </c>
      <c r="AA116" t="s">
        <v>5958</v>
      </c>
      <c r="AB116" t="s">
        <v>5984</v>
      </c>
      <c r="AC116" t="s">
        <v>3700</v>
      </c>
    </row>
    <row r="117" spans="1:45" x14ac:dyDescent="0.25">
      <c r="B117" t="str">
        <f>B116</f>
        <v>RECTIPHASE CAPACITORS</v>
      </c>
      <c r="C117">
        <v>400</v>
      </c>
      <c r="D117">
        <v>6</v>
      </c>
      <c r="F117" t="s">
        <v>5399</v>
      </c>
      <c r="G117" t="s">
        <v>5959</v>
      </c>
      <c r="J117" t="s">
        <v>4343</v>
      </c>
      <c r="K117">
        <v>3</v>
      </c>
      <c r="L117" t="str">
        <f>L116</f>
        <v>уст.</v>
      </c>
      <c r="N117" t="str">
        <f>N116</f>
        <v>ПУСТО</v>
      </c>
      <c r="O117" t="str">
        <f>O116</f>
        <v>сил.</v>
      </c>
      <c r="P117" t="str">
        <f>P116</f>
        <v>КРМ</v>
      </c>
    </row>
    <row r="118" spans="1:45" x14ac:dyDescent="0.25">
      <c r="A118">
        <v>19817.490000000002</v>
      </c>
      <c r="B118" t="s">
        <v>65</v>
      </c>
      <c r="C118">
        <v>400</v>
      </c>
      <c r="D118" t="s">
        <v>4647</v>
      </c>
      <c r="F118" t="s">
        <v>5399</v>
      </c>
      <c r="G118" t="s">
        <v>5959</v>
      </c>
      <c r="J118" t="s">
        <v>4431</v>
      </c>
      <c r="K118">
        <v>1</v>
      </c>
      <c r="L118" t="s">
        <v>4788</v>
      </c>
      <c r="N118" t="s">
        <v>7760</v>
      </c>
      <c r="O118" t="s">
        <v>7182</v>
      </c>
      <c r="P118" t="s">
        <v>7763</v>
      </c>
      <c r="Q118" t="s">
        <v>5753</v>
      </c>
      <c r="R118" t="s">
        <v>3979</v>
      </c>
      <c r="S118" t="s">
        <v>4036</v>
      </c>
      <c r="T118" t="s">
        <v>5957</v>
      </c>
      <c r="U118" t="s">
        <v>5958</v>
      </c>
      <c r="V118" t="s">
        <v>5987</v>
      </c>
      <c r="W118" t="s">
        <v>3689</v>
      </c>
      <c r="X118" t="s">
        <v>3979</v>
      </c>
      <c r="Y118" t="s">
        <v>4037</v>
      </c>
      <c r="Z118" t="s">
        <v>5957</v>
      </c>
      <c r="AA118" t="s">
        <v>5958</v>
      </c>
      <c r="AB118" t="s">
        <v>5988</v>
      </c>
      <c r="AC118" t="s">
        <v>3692</v>
      </c>
      <c r="AD118" t="s">
        <v>3979</v>
      </c>
      <c r="AE118" t="s">
        <v>4038</v>
      </c>
      <c r="AF118" t="s">
        <v>5957</v>
      </c>
      <c r="AG118" t="s">
        <v>5958</v>
      </c>
      <c r="AH118" t="s">
        <v>5989</v>
      </c>
      <c r="AI118" t="s">
        <v>3692</v>
      </c>
    </row>
    <row r="119" spans="1:45" x14ac:dyDescent="0.25">
      <c r="B119" t="str">
        <f>B118</f>
        <v>RECTIPHASE CAPACITORS</v>
      </c>
      <c r="C119">
        <v>400</v>
      </c>
      <c r="D119">
        <v>16</v>
      </c>
      <c r="F119" t="s">
        <v>5399</v>
      </c>
      <c r="G119" t="s">
        <v>5959</v>
      </c>
      <c r="J119" t="s">
        <v>4432</v>
      </c>
      <c r="K119">
        <v>2</v>
      </c>
      <c r="L119" t="str">
        <f>L118</f>
        <v>уст.</v>
      </c>
      <c r="N119" t="str">
        <f t="shared" ref="N119:P120" si="11">N118</f>
        <v>ПУСТО</v>
      </c>
      <c r="O119" t="str">
        <f t="shared" si="11"/>
        <v>сил.</v>
      </c>
      <c r="P119" t="str">
        <f t="shared" si="11"/>
        <v>КРМ</v>
      </c>
    </row>
    <row r="120" spans="1:45" x14ac:dyDescent="0.25">
      <c r="B120" t="str">
        <f>B119</f>
        <v>RECTIPHASE CAPACITORS</v>
      </c>
      <c r="C120">
        <v>400</v>
      </c>
      <c r="D120">
        <v>275</v>
      </c>
      <c r="F120" t="s">
        <v>5399</v>
      </c>
      <c r="G120" t="s">
        <v>5959</v>
      </c>
      <c r="J120" t="s">
        <v>4433</v>
      </c>
      <c r="K120">
        <v>2</v>
      </c>
      <c r="L120" t="str">
        <f>L119</f>
        <v>уст.</v>
      </c>
      <c r="N120" t="str">
        <f t="shared" si="11"/>
        <v>ПУСТО</v>
      </c>
      <c r="O120" t="str">
        <f t="shared" si="11"/>
        <v>сил.</v>
      </c>
      <c r="P120" t="str">
        <f t="shared" si="11"/>
        <v>КРМ</v>
      </c>
    </row>
    <row r="121" spans="1:45" x14ac:dyDescent="0.25">
      <c r="A121">
        <v>38090.25</v>
      </c>
      <c r="B121" t="s">
        <v>65</v>
      </c>
      <c r="C121">
        <v>400</v>
      </c>
      <c r="D121">
        <v>150</v>
      </c>
      <c r="F121" t="s">
        <v>5399</v>
      </c>
      <c r="G121" t="s">
        <v>5959</v>
      </c>
      <c r="H121" t="s">
        <v>5959</v>
      </c>
      <c r="J121" t="s">
        <v>4344</v>
      </c>
      <c r="K121">
        <v>3</v>
      </c>
      <c r="L121" t="s">
        <v>4788</v>
      </c>
      <c r="N121" t="s">
        <v>7760</v>
      </c>
      <c r="O121" t="s">
        <v>7182</v>
      </c>
      <c r="P121" t="s">
        <v>7763</v>
      </c>
      <c r="Q121" t="s">
        <v>5754</v>
      </c>
      <c r="R121" t="s">
        <v>3979</v>
      </c>
      <c r="S121" t="s">
        <v>4030</v>
      </c>
      <c r="T121" t="s">
        <v>5957</v>
      </c>
      <c r="U121" t="s">
        <v>5958</v>
      </c>
      <c r="V121" t="s">
        <v>5969</v>
      </c>
      <c r="W121" t="s">
        <v>5990</v>
      </c>
      <c r="X121" t="s">
        <v>3700</v>
      </c>
      <c r="Y121" t="s">
        <v>3979</v>
      </c>
      <c r="Z121" t="s">
        <v>4025</v>
      </c>
      <c r="AA121" t="s">
        <v>5957</v>
      </c>
      <c r="AB121" t="s">
        <v>5958</v>
      </c>
      <c r="AC121" t="s">
        <v>5969</v>
      </c>
      <c r="AD121" t="s">
        <v>5991</v>
      </c>
      <c r="AE121" t="s">
        <v>3689</v>
      </c>
      <c r="AF121" t="s">
        <v>3979</v>
      </c>
      <c r="AG121" t="s">
        <v>4029</v>
      </c>
      <c r="AH121" t="s">
        <v>5957</v>
      </c>
      <c r="AI121" t="s">
        <v>5958</v>
      </c>
      <c r="AJ121" t="s">
        <v>5969</v>
      </c>
      <c r="AK121" t="s">
        <v>5974</v>
      </c>
      <c r="AL121" t="s">
        <v>3700</v>
      </c>
      <c r="AM121" t="s">
        <v>3979</v>
      </c>
      <c r="AN121" t="s">
        <v>4032</v>
      </c>
      <c r="AO121" t="s">
        <v>5957</v>
      </c>
      <c r="AP121" t="s">
        <v>5958</v>
      </c>
      <c r="AQ121" t="s">
        <v>5969</v>
      </c>
      <c r="AR121" t="s">
        <v>5979</v>
      </c>
      <c r="AS121" t="s">
        <v>3692</v>
      </c>
    </row>
    <row r="122" spans="1:45" x14ac:dyDescent="0.25">
      <c r="B122" t="str">
        <f>B121</f>
        <v>RECTIPHASE CAPACITORS</v>
      </c>
      <c r="C122">
        <v>400</v>
      </c>
      <c r="D122">
        <v>200</v>
      </c>
      <c r="F122" t="s">
        <v>5399</v>
      </c>
      <c r="G122" t="s">
        <v>5959</v>
      </c>
      <c r="H122" t="s">
        <v>5959</v>
      </c>
      <c r="J122" t="s">
        <v>4434</v>
      </c>
      <c r="K122">
        <v>1</v>
      </c>
      <c r="L122" t="str">
        <f>L121</f>
        <v>уст.</v>
      </c>
      <c r="N122" t="str">
        <f t="shared" ref="N122:P124" si="12">N121</f>
        <v>ПУСТО</v>
      </c>
      <c r="O122" t="str">
        <f t="shared" si="12"/>
        <v>сил.</v>
      </c>
      <c r="P122" t="str">
        <f t="shared" si="12"/>
        <v>КРМ</v>
      </c>
    </row>
    <row r="123" spans="1:45" x14ac:dyDescent="0.25">
      <c r="B123" t="str">
        <f>B122</f>
        <v>RECTIPHASE CAPACITORS</v>
      </c>
      <c r="C123">
        <v>400</v>
      </c>
      <c r="D123">
        <v>300</v>
      </c>
      <c r="F123" t="s">
        <v>5399</v>
      </c>
      <c r="G123" t="s">
        <v>5959</v>
      </c>
      <c r="H123" t="s">
        <v>5959</v>
      </c>
      <c r="J123" t="s">
        <v>4342</v>
      </c>
      <c r="K123">
        <v>3</v>
      </c>
      <c r="L123" t="str">
        <f>L122</f>
        <v>уст.</v>
      </c>
      <c r="N123" t="str">
        <f t="shared" si="12"/>
        <v>ПУСТО</v>
      </c>
      <c r="O123" t="str">
        <f t="shared" si="12"/>
        <v>сил.</v>
      </c>
      <c r="P123" t="str">
        <f t="shared" si="12"/>
        <v>КРМ</v>
      </c>
    </row>
    <row r="124" spans="1:45" x14ac:dyDescent="0.25">
      <c r="B124" t="str">
        <f>B123</f>
        <v>RECTIPHASE CAPACITORS</v>
      </c>
      <c r="C124">
        <v>400</v>
      </c>
      <c r="D124">
        <v>75</v>
      </c>
      <c r="F124" t="s">
        <v>5399</v>
      </c>
      <c r="G124" t="s">
        <v>5959</v>
      </c>
      <c r="H124" t="s">
        <v>5959</v>
      </c>
      <c r="J124" t="s">
        <v>4424</v>
      </c>
      <c r="K124">
        <v>2</v>
      </c>
      <c r="L124" t="str">
        <f>L123</f>
        <v>уст.</v>
      </c>
      <c r="N124" t="str">
        <f t="shared" si="12"/>
        <v>ПУСТО</v>
      </c>
      <c r="O124" t="str">
        <f t="shared" si="12"/>
        <v>сил.</v>
      </c>
      <c r="P124" t="str">
        <f t="shared" si="12"/>
        <v>КРМ</v>
      </c>
    </row>
    <row r="125" spans="1:45" x14ac:dyDescent="0.25">
      <c r="A125">
        <v>6530.62</v>
      </c>
      <c r="B125" t="s">
        <v>65</v>
      </c>
      <c r="C125">
        <v>400</v>
      </c>
      <c r="D125">
        <v>22</v>
      </c>
      <c r="F125" t="s">
        <v>5399</v>
      </c>
      <c r="G125" t="s">
        <v>5959</v>
      </c>
      <c r="H125" t="s">
        <v>5959</v>
      </c>
      <c r="J125" t="s">
        <v>4435</v>
      </c>
      <c r="K125">
        <v>1</v>
      </c>
      <c r="L125" t="s">
        <v>4788</v>
      </c>
      <c r="N125" t="s">
        <v>7760</v>
      </c>
      <c r="O125" t="s">
        <v>7182</v>
      </c>
      <c r="P125" t="s">
        <v>7763</v>
      </c>
      <c r="Q125" t="s">
        <v>5755</v>
      </c>
      <c r="R125" t="s">
        <v>3979</v>
      </c>
      <c r="S125" t="s">
        <v>4039</v>
      </c>
      <c r="T125" t="s">
        <v>5957</v>
      </c>
      <c r="U125" t="s">
        <v>5958</v>
      </c>
      <c r="V125" t="s">
        <v>5969</v>
      </c>
      <c r="W125" t="s">
        <v>5992</v>
      </c>
      <c r="X125" t="s">
        <v>3689</v>
      </c>
      <c r="Y125" t="s">
        <v>3979</v>
      </c>
      <c r="Z125" t="s">
        <v>4028</v>
      </c>
      <c r="AA125" t="s">
        <v>5957</v>
      </c>
      <c r="AB125" t="s">
        <v>5958</v>
      </c>
      <c r="AC125" t="s">
        <v>5969</v>
      </c>
      <c r="AD125" t="s">
        <v>5973</v>
      </c>
      <c r="AE125" t="s">
        <v>3689</v>
      </c>
      <c r="AF125" t="s">
        <v>3979</v>
      </c>
      <c r="AG125" t="s">
        <v>4023</v>
      </c>
      <c r="AH125" t="s">
        <v>5957</v>
      </c>
      <c r="AI125" t="s">
        <v>5958</v>
      </c>
      <c r="AJ125" t="s">
        <v>5969</v>
      </c>
      <c r="AK125" t="s">
        <v>5965</v>
      </c>
      <c r="AL125" t="s">
        <v>3689</v>
      </c>
    </row>
    <row r="126" spans="1:45" x14ac:dyDescent="0.25">
      <c r="B126" t="str">
        <f>B125</f>
        <v>RECTIPHASE CAPACITORS</v>
      </c>
      <c r="C126">
        <v>400</v>
      </c>
      <c r="D126" t="s">
        <v>4645</v>
      </c>
      <c r="F126" t="s">
        <v>5399</v>
      </c>
      <c r="G126" t="s">
        <v>5959</v>
      </c>
      <c r="H126" t="s">
        <v>5959</v>
      </c>
      <c r="J126" t="s">
        <v>4419</v>
      </c>
      <c r="K126">
        <v>1</v>
      </c>
      <c r="L126" t="str">
        <f>L125</f>
        <v>уст.</v>
      </c>
      <c r="N126" t="str">
        <f t="shared" ref="N126:P127" si="13">N125</f>
        <v>ПУСТО</v>
      </c>
      <c r="O126" t="str">
        <f t="shared" si="13"/>
        <v>сил.</v>
      </c>
      <c r="P126" t="str">
        <f t="shared" si="13"/>
        <v>КРМ</v>
      </c>
    </row>
    <row r="127" spans="1:45" x14ac:dyDescent="0.25">
      <c r="B127" t="str">
        <f>B126</f>
        <v>RECTIPHASE CAPACITORS</v>
      </c>
      <c r="C127">
        <v>400</v>
      </c>
      <c r="D127">
        <v>69</v>
      </c>
      <c r="F127" t="s">
        <v>5399</v>
      </c>
      <c r="G127" t="s">
        <v>5959</v>
      </c>
      <c r="H127" t="s">
        <v>5959</v>
      </c>
      <c r="J127" t="s">
        <v>4413</v>
      </c>
      <c r="K127">
        <v>1</v>
      </c>
      <c r="L127" t="str">
        <f>L126</f>
        <v>уст.</v>
      </c>
      <c r="N127" t="str">
        <f t="shared" si="13"/>
        <v>ПУСТО</v>
      </c>
      <c r="O127" t="str">
        <f t="shared" si="13"/>
        <v>сил.</v>
      </c>
      <c r="P127" t="str">
        <f t="shared" si="13"/>
        <v>КРМ</v>
      </c>
    </row>
    <row r="128" spans="1:45" x14ac:dyDescent="0.25">
      <c r="A128">
        <v>36653.39</v>
      </c>
      <c r="B128" t="s">
        <v>65</v>
      </c>
      <c r="C128">
        <v>400</v>
      </c>
      <c r="D128">
        <v>200</v>
      </c>
      <c r="F128" t="s">
        <v>5399</v>
      </c>
      <c r="G128" t="s">
        <v>5959</v>
      </c>
      <c r="J128" t="s">
        <v>4434</v>
      </c>
      <c r="K128">
        <v>3</v>
      </c>
      <c r="L128" t="s">
        <v>4788</v>
      </c>
      <c r="N128" t="s">
        <v>7760</v>
      </c>
      <c r="O128" t="s">
        <v>7182</v>
      </c>
      <c r="P128" t="s">
        <v>7763</v>
      </c>
      <c r="Q128" t="s">
        <v>5756</v>
      </c>
      <c r="R128" t="s">
        <v>3979</v>
      </c>
      <c r="S128" t="s">
        <v>4025</v>
      </c>
      <c r="T128" t="s">
        <v>5957</v>
      </c>
      <c r="U128" t="s">
        <v>5958</v>
      </c>
      <c r="V128" t="s">
        <v>5991</v>
      </c>
      <c r="W128" t="s">
        <v>3700</v>
      </c>
      <c r="X128" t="s">
        <v>3979</v>
      </c>
      <c r="Y128" t="s">
        <v>4010</v>
      </c>
      <c r="Z128" t="s">
        <v>5957</v>
      </c>
      <c r="AA128" t="s">
        <v>5958</v>
      </c>
      <c r="AB128" t="s">
        <v>5971</v>
      </c>
      <c r="AC128" t="s">
        <v>3692</v>
      </c>
    </row>
    <row r="129" spans="1:92" x14ac:dyDescent="0.25">
      <c r="B129" t="str">
        <f>B128</f>
        <v>RECTIPHASE CAPACITORS</v>
      </c>
      <c r="C129">
        <v>400</v>
      </c>
      <c r="D129">
        <v>600</v>
      </c>
      <c r="F129" t="s">
        <v>5399</v>
      </c>
      <c r="G129" t="s">
        <v>5959</v>
      </c>
      <c r="J129" t="s">
        <v>4418</v>
      </c>
      <c r="K129">
        <v>2</v>
      </c>
      <c r="L129" t="str">
        <f>L128</f>
        <v>уст.</v>
      </c>
      <c r="N129" t="str">
        <f>N128</f>
        <v>ПУСТО</v>
      </c>
      <c r="O129" t="str">
        <f>O128</f>
        <v>сил.</v>
      </c>
      <c r="P129" t="str">
        <f>P128</f>
        <v>КРМ</v>
      </c>
    </row>
    <row r="130" spans="1:92" x14ac:dyDescent="0.25">
      <c r="A130">
        <v>19629.259999999998</v>
      </c>
      <c r="B130" t="s">
        <v>65</v>
      </c>
      <c r="C130">
        <v>400</v>
      </c>
      <c r="D130">
        <v>150</v>
      </c>
      <c r="F130" t="s">
        <v>5399</v>
      </c>
      <c r="G130" t="s">
        <v>5959</v>
      </c>
      <c r="H130" t="s">
        <v>5959</v>
      </c>
      <c r="J130" t="s">
        <v>4344</v>
      </c>
      <c r="K130">
        <v>2</v>
      </c>
      <c r="L130" t="s">
        <v>4788</v>
      </c>
      <c r="N130" t="s">
        <v>7760</v>
      </c>
      <c r="O130" t="s">
        <v>7182</v>
      </c>
      <c r="P130" t="s">
        <v>7763</v>
      </c>
      <c r="Q130" t="s">
        <v>6897</v>
      </c>
      <c r="R130" t="s">
        <v>3979</v>
      </c>
      <c r="S130" t="s">
        <v>4030</v>
      </c>
      <c r="T130" t="s">
        <v>5957</v>
      </c>
      <c r="U130" t="s">
        <v>5958</v>
      </c>
      <c r="V130" t="s">
        <v>5969</v>
      </c>
      <c r="W130" t="s">
        <v>5990</v>
      </c>
      <c r="X130" t="s">
        <v>3692</v>
      </c>
      <c r="Y130" t="s">
        <v>3979</v>
      </c>
      <c r="Z130" t="s">
        <v>4040</v>
      </c>
      <c r="AA130" t="s">
        <v>5957</v>
      </c>
      <c r="AB130" t="s">
        <v>5958</v>
      </c>
      <c r="AC130" t="s">
        <v>5969</v>
      </c>
      <c r="AD130" t="s">
        <v>5993</v>
      </c>
      <c r="AE130" t="s">
        <v>3692</v>
      </c>
      <c r="AF130" t="s">
        <v>3979</v>
      </c>
      <c r="AG130" t="s">
        <v>4041</v>
      </c>
      <c r="AH130" t="s">
        <v>5957</v>
      </c>
      <c r="AI130" t="s">
        <v>5958</v>
      </c>
      <c r="AJ130" t="s">
        <v>5969</v>
      </c>
      <c r="AK130" t="s">
        <v>5994</v>
      </c>
      <c r="AL130" t="s">
        <v>3689</v>
      </c>
    </row>
    <row r="131" spans="1:92" x14ac:dyDescent="0.25">
      <c r="B131" t="str">
        <f>B130</f>
        <v>RECTIPHASE CAPACITORS</v>
      </c>
      <c r="C131">
        <v>400</v>
      </c>
      <c r="D131">
        <v>225</v>
      </c>
      <c r="F131" t="s">
        <v>5399</v>
      </c>
      <c r="G131" t="s">
        <v>5959</v>
      </c>
      <c r="H131" t="s">
        <v>5959</v>
      </c>
      <c r="J131" t="s">
        <v>4345</v>
      </c>
      <c r="K131">
        <v>2</v>
      </c>
      <c r="L131" t="str">
        <f>L130</f>
        <v>уст.</v>
      </c>
      <c r="N131" t="str">
        <f t="shared" ref="N131:P132" si="14">N130</f>
        <v>ПУСТО</v>
      </c>
      <c r="O131" t="str">
        <f t="shared" si="14"/>
        <v>сил.</v>
      </c>
      <c r="P131" t="str">
        <f t="shared" si="14"/>
        <v>КРМ</v>
      </c>
    </row>
    <row r="132" spans="1:92" x14ac:dyDescent="0.25">
      <c r="B132" t="str">
        <f>B131</f>
        <v>RECTIPHASE CAPACITORS</v>
      </c>
      <c r="C132">
        <v>400</v>
      </c>
      <c r="D132">
        <v>9</v>
      </c>
      <c r="F132" t="s">
        <v>5399</v>
      </c>
      <c r="G132" t="s">
        <v>5959</v>
      </c>
      <c r="H132" t="s">
        <v>5959</v>
      </c>
      <c r="J132" t="s">
        <v>4346</v>
      </c>
      <c r="K132">
        <v>1</v>
      </c>
      <c r="L132" t="str">
        <f>L131</f>
        <v>уст.</v>
      </c>
      <c r="N132" t="str">
        <f t="shared" si="14"/>
        <v>ПУСТО</v>
      </c>
      <c r="O132" t="str">
        <f t="shared" si="14"/>
        <v>сил.</v>
      </c>
      <c r="P132" t="str">
        <f t="shared" si="14"/>
        <v>КРМ</v>
      </c>
    </row>
    <row r="133" spans="1:92" x14ac:dyDescent="0.25">
      <c r="A133">
        <v>22185.68</v>
      </c>
      <c r="B133" t="s">
        <v>65</v>
      </c>
      <c r="K133">
        <v>2</v>
      </c>
      <c r="L133" t="s">
        <v>4788</v>
      </c>
      <c r="N133" t="s">
        <v>7760</v>
      </c>
      <c r="O133" t="s">
        <v>7182</v>
      </c>
      <c r="P133" t="s">
        <v>7763</v>
      </c>
      <c r="Q133" t="s">
        <v>6898</v>
      </c>
      <c r="R133" t="s">
        <v>3692</v>
      </c>
      <c r="S133" t="s">
        <v>4042</v>
      </c>
      <c r="T133" t="s">
        <v>3893</v>
      </c>
      <c r="U133" t="s">
        <v>3894</v>
      </c>
      <c r="V133" t="s">
        <v>5957</v>
      </c>
      <c r="W133" t="s">
        <v>5958</v>
      </c>
      <c r="X133" t="s">
        <v>5969</v>
      </c>
      <c r="Y133" t="s">
        <v>5995</v>
      </c>
      <c r="Z133" t="s">
        <v>5996</v>
      </c>
      <c r="AA133" t="s">
        <v>3692</v>
      </c>
    </row>
    <row r="134" spans="1:92" x14ac:dyDescent="0.25">
      <c r="B134" t="str">
        <f>B133</f>
        <v>RECTIPHASE CAPACITORS</v>
      </c>
      <c r="C134">
        <v>400</v>
      </c>
      <c r="D134">
        <v>550</v>
      </c>
      <c r="F134" t="s">
        <v>5399</v>
      </c>
      <c r="G134" t="s">
        <v>5959</v>
      </c>
      <c r="H134" t="s">
        <v>5959</v>
      </c>
      <c r="I134" t="s">
        <v>4347</v>
      </c>
      <c r="J134" t="s">
        <v>4436</v>
      </c>
      <c r="K134">
        <v>2</v>
      </c>
      <c r="L134" t="str">
        <f>L133</f>
        <v>уст.</v>
      </c>
      <c r="N134" t="str">
        <f>N133</f>
        <v>ПУСТО</v>
      </c>
      <c r="O134" t="str">
        <f>O133</f>
        <v>сил.</v>
      </c>
      <c r="P134" t="str">
        <f>P133</f>
        <v>КРМ</v>
      </c>
    </row>
    <row r="135" spans="1:92" x14ac:dyDescent="0.25">
      <c r="A135">
        <v>65207.75</v>
      </c>
      <c r="B135" t="s">
        <v>65</v>
      </c>
      <c r="C135">
        <v>400</v>
      </c>
      <c r="D135" t="s">
        <v>4647</v>
      </c>
      <c r="F135" t="s">
        <v>5399</v>
      </c>
      <c r="G135" t="s">
        <v>5959</v>
      </c>
      <c r="J135" t="s">
        <v>4437</v>
      </c>
      <c r="K135">
        <v>2</v>
      </c>
      <c r="L135" t="s">
        <v>4788</v>
      </c>
      <c r="N135" t="s">
        <v>7760</v>
      </c>
      <c r="O135" t="s">
        <v>7182</v>
      </c>
      <c r="P135" t="s">
        <v>7763</v>
      </c>
      <c r="Q135" t="s">
        <v>5757</v>
      </c>
      <c r="R135" t="s">
        <v>3979</v>
      </c>
      <c r="S135" t="s">
        <v>4036</v>
      </c>
      <c r="T135" t="s">
        <v>5957</v>
      </c>
      <c r="U135" t="s">
        <v>5958</v>
      </c>
      <c r="V135" t="s">
        <v>5997</v>
      </c>
      <c r="W135" t="s">
        <v>3692</v>
      </c>
      <c r="X135" t="s">
        <v>3979</v>
      </c>
      <c r="Y135" t="s">
        <v>4031</v>
      </c>
      <c r="Z135" t="s">
        <v>5957</v>
      </c>
      <c r="AA135" t="s">
        <v>5958</v>
      </c>
      <c r="AB135" t="s">
        <v>5978</v>
      </c>
      <c r="AC135" t="s">
        <v>3689</v>
      </c>
      <c r="AD135" t="s">
        <v>3979</v>
      </c>
      <c r="AE135" t="s">
        <v>4018</v>
      </c>
      <c r="AF135" t="s">
        <v>5957</v>
      </c>
      <c r="AG135" t="s">
        <v>5958</v>
      </c>
      <c r="AH135" t="s">
        <v>5976</v>
      </c>
      <c r="AI135" t="s">
        <v>3689</v>
      </c>
      <c r="AJ135" t="s">
        <v>3979</v>
      </c>
      <c r="AK135" t="s">
        <v>4010</v>
      </c>
      <c r="AL135" t="s">
        <v>5957</v>
      </c>
      <c r="AM135" t="s">
        <v>5958</v>
      </c>
      <c r="AN135" t="s">
        <v>5998</v>
      </c>
      <c r="AO135" t="s">
        <v>3700</v>
      </c>
    </row>
    <row r="136" spans="1:92" x14ac:dyDescent="0.25">
      <c r="B136" t="str">
        <f>B135</f>
        <v>RECTIPHASE CAPACITORS</v>
      </c>
      <c r="C136">
        <v>400</v>
      </c>
      <c r="D136">
        <v>32</v>
      </c>
      <c r="F136" t="s">
        <v>5399</v>
      </c>
      <c r="G136" t="s">
        <v>5959</v>
      </c>
      <c r="J136" t="s">
        <v>4423</v>
      </c>
      <c r="K136">
        <v>1</v>
      </c>
      <c r="L136" t="str">
        <f>L135</f>
        <v>уст.</v>
      </c>
      <c r="N136" t="str">
        <f t="shared" ref="N136:P138" si="15">N135</f>
        <v>ПУСТО</v>
      </c>
      <c r="O136" t="str">
        <f t="shared" si="15"/>
        <v>сил.</v>
      </c>
      <c r="P136" t="str">
        <f t="shared" si="15"/>
        <v>КРМ</v>
      </c>
    </row>
    <row r="137" spans="1:92" x14ac:dyDescent="0.25">
      <c r="B137" t="str">
        <f>B136</f>
        <v>RECTIPHASE CAPACITORS</v>
      </c>
      <c r="C137">
        <v>400</v>
      </c>
      <c r="D137">
        <v>50</v>
      </c>
      <c r="F137" t="s">
        <v>5399</v>
      </c>
      <c r="G137" t="s">
        <v>5959</v>
      </c>
      <c r="J137" t="s">
        <v>4421</v>
      </c>
      <c r="K137">
        <v>1</v>
      </c>
      <c r="L137" t="str">
        <f>L136</f>
        <v>уст.</v>
      </c>
      <c r="N137" t="str">
        <f t="shared" si="15"/>
        <v>ПУСТО</v>
      </c>
      <c r="O137" t="str">
        <f t="shared" si="15"/>
        <v>сил.</v>
      </c>
      <c r="P137" t="str">
        <f t="shared" si="15"/>
        <v>КРМ</v>
      </c>
    </row>
    <row r="138" spans="1:92" x14ac:dyDescent="0.25">
      <c r="B138" t="str">
        <f>B137</f>
        <v>RECTIPHASE CAPACITORS</v>
      </c>
      <c r="C138">
        <v>400</v>
      </c>
      <c r="D138">
        <v>600</v>
      </c>
      <c r="F138" t="s">
        <v>5399</v>
      </c>
      <c r="G138" t="s">
        <v>5959</v>
      </c>
      <c r="J138" t="s">
        <v>4348</v>
      </c>
      <c r="K138">
        <v>3</v>
      </c>
      <c r="L138" t="str">
        <f>L137</f>
        <v>уст.</v>
      </c>
      <c r="N138" t="str">
        <f t="shared" si="15"/>
        <v>ПУСТО</v>
      </c>
      <c r="O138" t="str">
        <f t="shared" si="15"/>
        <v>сил.</v>
      </c>
      <c r="P138" t="str">
        <f t="shared" si="15"/>
        <v>КРМ</v>
      </c>
    </row>
    <row r="139" spans="1:92" x14ac:dyDescent="0.25">
      <c r="A139">
        <v>80656.89</v>
      </c>
      <c r="B139" t="s">
        <v>65</v>
      </c>
      <c r="C139">
        <v>400</v>
      </c>
      <c r="D139">
        <v>100</v>
      </c>
      <c r="F139" t="s">
        <v>5399</v>
      </c>
      <c r="G139" t="s">
        <v>5959</v>
      </c>
      <c r="H139" t="s">
        <v>5959</v>
      </c>
      <c r="J139" t="s">
        <v>4351</v>
      </c>
      <c r="K139">
        <v>1</v>
      </c>
      <c r="L139" t="s">
        <v>4788</v>
      </c>
      <c r="N139" t="s">
        <v>7760</v>
      </c>
      <c r="O139" t="s">
        <v>7182</v>
      </c>
      <c r="P139" t="s">
        <v>7763</v>
      </c>
      <c r="Q139" t="s">
        <v>5758</v>
      </c>
      <c r="R139" t="s">
        <v>3979</v>
      </c>
      <c r="S139" t="s">
        <v>4008</v>
      </c>
      <c r="T139" t="s">
        <v>5957</v>
      </c>
      <c r="U139" t="s">
        <v>5958</v>
      </c>
      <c r="V139" t="s">
        <v>5969</v>
      </c>
      <c r="W139" t="s">
        <v>5972</v>
      </c>
      <c r="X139" t="s">
        <v>3689</v>
      </c>
      <c r="Y139" t="s">
        <v>3979</v>
      </c>
      <c r="Z139" t="s">
        <v>4020</v>
      </c>
      <c r="AA139" t="s">
        <v>5957</v>
      </c>
      <c r="AB139" t="s">
        <v>5958</v>
      </c>
      <c r="AC139" t="s">
        <v>5969</v>
      </c>
      <c r="AD139" t="s">
        <v>5962</v>
      </c>
      <c r="AE139" t="s">
        <v>3689</v>
      </c>
      <c r="AF139" t="s">
        <v>3979</v>
      </c>
      <c r="AG139" t="s">
        <v>4025</v>
      </c>
      <c r="AH139" t="s">
        <v>5957</v>
      </c>
      <c r="AI139" t="s">
        <v>5958</v>
      </c>
      <c r="AJ139" t="s">
        <v>5969</v>
      </c>
      <c r="AK139" t="s">
        <v>5991</v>
      </c>
      <c r="AL139" t="s">
        <v>3700</v>
      </c>
      <c r="AM139" t="s">
        <v>3979</v>
      </c>
      <c r="AN139" t="s">
        <v>4021</v>
      </c>
      <c r="AO139" t="s">
        <v>5957</v>
      </c>
      <c r="AP139" t="s">
        <v>5958</v>
      </c>
      <c r="AQ139" t="s">
        <v>5969</v>
      </c>
      <c r="AR139" t="s">
        <v>5985</v>
      </c>
      <c r="AS139" t="s">
        <v>3689</v>
      </c>
      <c r="AT139" t="s">
        <v>5957</v>
      </c>
      <c r="AU139" t="s">
        <v>5958</v>
      </c>
      <c r="AV139" t="s">
        <v>5969</v>
      </c>
      <c r="AW139" t="s">
        <v>5963</v>
      </c>
      <c r="AX139" t="s">
        <v>3692</v>
      </c>
      <c r="AY139" t="s">
        <v>3979</v>
      </c>
      <c r="AZ139" t="s">
        <v>4038</v>
      </c>
      <c r="BA139" t="s">
        <v>5957</v>
      </c>
      <c r="BB139" t="s">
        <v>5958</v>
      </c>
      <c r="BC139" t="s">
        <v>5969</v>
      </c>
      <c r="BD139" t="s">
        <v>5999</v>
      </c>
      <c r="BE139" t="s">
        <v>3689</v>
      </c>
      <c r="BF139" t="s">
        <v>3979</v>
      </c>
      <c r="BG139" t="s">
        <v>4029</v>
      </c>
      <c r="BH139" t="s">
        <v>5957</v>
      </c>
      <c r="BI139" t="s">
        <v>5958</v>
      </c>
      <c r="BJ139" t="s">
        <v>5969</v>
      </c>
      <c r="BK139" t="s">
        <v>5975</v>
      </c>
      <c r="BL139" t="s">
        <v>3700</v>
      </c>
      <c r="BM139" t="s">
        <v>3979</v>
      </c>
      <c r="BN139" t="s">
        <v>4031</v>
      </c>
      <c r="BO139" t="s">
        <v>5957</v>
      </c>
      <c r="BP139" t="s">
        <v>5958</v>
      </c>
      <c r="BQ139" t="s">
        <v>5969</v>
      </c>
      <c r="BR139" t="s">
        <v>5978</v>
      </c>
      <c r="BS139" t="s">
        <v>3689</v>
      </c>
      <c r="BT139" t="s">
        <v>3979</v>
      </c>
      <c r="BU139" t="s">
        <v>4043</v>
      </c>
      <c r="BV139" t="s">
        <v>5957</v>
      </c>
      <c r="BW139" t="s">
        <v>5958</v>
      </c>
      <c r="BX139" t="s">
        <v>5969</v>
      </c>
      <c r="BY139" t="s">
        <v>6000</v>
      </c>
      <c r="BZ139" t="s">
        <v>3692</v>
      </c>
      <c r="CA139" t="s">
        <v>3979</v>
      </c>
      <c r="CB139" t="s">
        <v>4018</v>
      </c>
      <c r="CC139" t="s">
        <v>5957</v>
      </c>
      <c r="CD139" t="s">
        <v>5958</v>
      </c>
      <c r="CE139" t="s">
        <v>5969</v>
      </c>
      <c r="CF139" t="s">
        <v>5976</v>
      </c>
      <c r="CG139" t="s">
        <v>3689</v>
      </c>
      <c r="CH139" t="s">
        <v>3979</v>
      </c>
      <c r="CI139" t="s">
        <v>4023</v>
      </c>
      <c r="CJ139" t="s">
        <v>5957</v>
      </c>
      <c r="CK139" t="s">
        <v>5958</v>
      </c>
      <c r="CL139" t="s">
        <v>5969</v>
      </c>
      <c r="CM139" t="s">
        <v>5965</v>
      </c>
      <c r="CN139" t="s">
        <v>3689</v>
      </c>
    </row>
    <row r="140" spans="1:92" x14ac:dyDescent="0.25">
      <c r="B140" t="str">
        <f t="shared" ref="B140:B149" si="16">B139</f>
        <v>RECTIPHASE CAPACITORS</v>
      </c>
      <c r="C140">
        <v>400</v>
      </c>
      <c r="D140">
        <v>175</v>
      </c>
      <c r="F140" t="s">
        <v>5399</v>
      </c>
      <c r="G140" t="s">
        <v>5959</v>
      </c>
      <c r="H140" t="s">
        <v>5959</v>
      </c>
      <c r="J140" t="s">
        <v>4340</v>
      </c>
      <c r="K140">
        <v>1</v>
      </c>
      <c r="L140" t="str">
        <f t="shared" ref="L140:L149" si="17">L139</f>
        <v>уст.</v>
      </c>
      <c r="N140" t="str">
        <f t="shared" ref="N140:N149" si="18">N139</f>
        <v>ПУСТО</v>
      </c>
      <c r="O140" t="str">
        <f t="shared" ref="O140:O149" si="19">O139</f>
        <v>сил.</v>
      </c>
      <c r="P140" t="str">
        <f t="shared" ref="P140:P149" si="20">P139</f>
        <v>КРМ</v>
      </c>
    </row>
    <row r="141" spans="1:92" x14ac:dyDescent="0.25">
      <c r="B141" t="str">
        <f t="shared" si="16"/>
        <v>RECTIPHASE CAPACITORS</v>
      </c>
      <c r="C141">
        <v>400</v>
      </c>
      <c r="D141">
        <v>200</v>
      </c>
      <c r="F141" t="s">
        <v>5399</v>
      </c>
      <c r="G141" t="s">
        <v>5959</v>
      </c>
      <c r="H141" t="s">
        <v>5959</v>
      </c>
      <c r="J141" t="s">
        <v>4434</v>
      </c>
      <c r="K141">
        <v>3</v>
      </c>
      <c r="L141" t="str">
        <f t="shared" si="17"/>
        <v>уст.</v>
      </c>
      <c r="N141" t="str">
        <f t="shared" si="18"/>
        <v>ПУСТО</v>
      </c>
      <c r="O141" t="str">
        <f t="shared" si="19"/>
        <v>сил.</v>
      </c>
      <c r="P141" t="str">
        <f t="shared" si="20"/>
        <v>КРМ</v>
      </c>
    </row>
    <row r="142" spans="1:92" x14ac:dyDescent="0.25">
      <c r="B142" t="str">
        <f t="shared" si="16"/>
        <v>RECTIPHASE CAPACITORS</v>
      </c>
      <c r="C142">
        <v>400</v>
      </c>
      <c r="D142">
        <v>250</v>
      </c>
      <c r="F142" t="s">
        <v>5399</v>
      </c>
      <c r="G142" t="s">
        <v>5959</v>
      </c>
      <c r="H142" t="s">
        <v>5959</v>
      </c>
      <c r="J142" t="s">
        <v>4352</v>
      </c>
      <c r="K142">
        <v>1</v>
      </c>
      <c r="L142" t="str">
        <f t="shared" si="17"/>
        <v>уст.</v>
      </c>
      <c r="N142" t="str">
        <f t="shared" si="18"/>
        <v>ПУСТО</v>
      </c>
      <c r="O142" t="str">
        <f t="shared" si="19"/>
        <v>сил.</v>
      </c>
      <c r="P142" t="str">
        <f t="shared" si="20"/>
        <v>КРМ</v>
      </c>
    </row>
    <row r="143" spans="1:92" x14ac:dyDescent="0.25">
      <c r="B143" t="str">
        <f t="shared" si="16"/>
        <v>RECTIPHASE CAPACITORS</v>
      </c>
      <c r="F143" t="s">
        <v>5399</v>
      </c>
      <c r="G143" t="s">
        <v>5959</v>
      </c>
      <c r="H143" t="s">
        <v>5959</v>
      </c>
      <c r="J143" t="s">
        <v>4341</v>
      </c>
      <c r="K143">
        <v>2</v>
      </c>
      <c r="L143" t="str">
        <f t="shared" si="17"/>
        <v>уст.</v>
      </c>
      <c r="N143" t="str">
        <f t="shared" si="18"/>
        <v>ПУСТО</v>
      </c>
      <c r="O143" t="str">
        <f t="shared" si="19"/>
        <v>сил.</v>
      </c>
      <c r="P143" t="str">
        <f t="shared" si="20"/>
        <v>КРМ</v>
      </c>
    </row>
    <row r="144" spans="1:92" x14ac:dyDescent="0.25">
      <c r="B144" t="str">
        <f t="shared" si="16"/>
        <v>RECTIPHASE CAPACITORS</v>
      </c>
      <c r="C144">
        <v>400</v>
      </c>
      <c r="D144">
        <v>275</v>
      </c>
      <c r="F144" t="s">
        <v>5399</v>
      </c>
      <c r="G144" t="s">
        <v>5959</v>
      </c>
      <c r="H144" t="s">
        <v>5959</v>
      </c>
      <c r="J144" t="s">
        <v>4438</v>
      </c>
      <c r="K144">
        <v>1</v>
      </c>
      <c r="L144" t="str">
        <f t="shared" si="17"/>
        <v>уст.</v>
      </c>
      <c r="N144" t="str">
        <f t="shared" si="18"/>
        <v>ПУСТО</v>
      </c>
      <c r="O144" t="str">
        <f t="shared" si="19"/>
        <v>сил.</v>
      </c>
      <c r="P144" t="str">
        <f t="shared" si="20"/>
        <v>КРМ</v>
      </c>
    </row>
    <row r="145" spans="1:59" x14ac:dyDescent="0.25">
      <c r="B145" t="str">
        <f t="shared" si="16"/>
        <v>RECTIPHASE CAPACITORS</v>
      </c>
      <c r="C145">
        <v>400</v>
      </c>
      <c r="D145">
        <v>300</v>
      </c>
      <c r="F145" t="s">
        <v>5399</v>
      </c>
      <c r="G145" t="s">
        <v>5959</v>
      </c>
      <c r="H145" t="s">
        <v>5959</v>
      </c>
      <c r="J145" t="s">
        <v>4420</v>
      </c>
      <c r="K145">
        <v>3</v>
      </c>
      <c r="L145" t="str">
        <f t="shared" si="17"/>
        <v>уст.</v>
      </c>
      <c r="N145" t="str">
        <f t="shared" si="18"/>
        <v>ПУСТО</v>
      </c>
      <c r="O145" t="str">
        <f t="shared" si="19"/>
        <v>сил.</v>
      </c>
      <c r="P145" t="str">
        <f t="shared" si="20"/>
        <v>КРМ</v>
      </c>
    </row>
    <row r="146" spans="1:59" x14ac:dyDescent="0.25">
      <c r="B146" t="str">
        <f t="shared" si="16"/>
        <v>RECTIPHASE CAPACITORS</v>
      </c>
      <c r="C146">
        <v>400</v>
      </c>
      <c r="D146">
        <v>32</v>
      </c>
      <c r="F146" t="s">
        <v>5399</v>
      </c>
      <c r="G146" t="s">
        <v>5959</v>
      </c>
      <c r="H146" t="s">
        <v>5959</v>
      </c>
      <c r="J146" t="s">
        <v>4423</v>
      </c>
      <c r="K146">
        <v>1</v>
      </c>
      <c r="L146" t="str">
        <f t="shared" si="17"/>
        <v>уст.</v>
      </c>
      <c r="N146" t="str">
        <f t="shared" si="18"/>
        <v>ПУСТО</v>
      </c>
      <c r="O146" t="str">
        <f t="shared" si="19"/>
        <v>сил.</v>
      </c>
      <c r="P146" t="str">
        <f t="shared" si="20"/>
        <v>КРМ</v>
      </c>
    </row>
    <row r="147" spans="1:59" x14ac:dyDescent="0.25">
      <c r="B147" t="str">
        <f t="shared" si="16"/>
        <v>RECTIPHASE CAPACITORS</v>
      </c>
      <c r="C147">
        <v>400</v>
      </c>
      <c r="D147">
        <v>400</v>
      </c>
      <c r="F147" t="s">
        <v>5399</v>
      </c>
      <c r="G147" t="s">
        <v>5959</v>
      </c>
      <c r="H147" t="s">
        <v>5959</v>
      </c>
      <c r="J147" t="s">
        <v>4439</v>
      </c>
      <c r="K147">
        <v>2</v>
      </c>
      <c r="L147" t="str">
        <f t="shared" si="17"/>
        <v>уст.</v>
      </c>
      <c r="N147" t="str">
        <f t="shared" si="18"/>
        <v>ПУСТО</v>
      </c>
      <c r="O147" t="str">
        <f t="shared" si="19"/>
        <v>сил.</v>
      </c>
      <c r="P147" t="str">
        <f t="shared" si="20"/>
        <v>КРМ</v>
      </c>
    </row>
    <row r="148" spans="1:59" x14ac:dyDescent="0.25">
      <c r="B148" t="str">
        <f t="shared" si="16"/>
        <v>RECTIPHASE CAPACITORS</v>
      </c>
      <c r="C148">
        <v>400</v>
      </c>
      <c r="D148">
        <v>50</v>
      </c>
      <c r="F148" t="s">
        <v>5399</v>
      </c>
      <c r="G148" t="s">
        <v>5959</v>
      </c>
      <c r="H148" t="s">
        <v>5959</v>
      </c>
      <c r="J148" t="s">
        <v>4421</v>
      </c>
      <c r="K148">
        <v>1</v>
      </c>
      <c r="L148" t="str">
        <f t="shared" si="17"/>
        <v>уст.</v>
      </c>
      <c r="N148" t="str">
        <f t="shared" si="18"/>
        <v>ПУСТО</v>
      </c>
      <c r="O148" t="str">
        <f t="shared" si="19"/>
        <v>сил.</v>
      </c>
      <c r="P148" t="str">
        <f t="shared" si="20"/>
        <v>КРМ</v>
      </c>
    </row>
    <row r="149" spans="1:59" x14ac:dyDescent="0.25">
      <c r="B149" t="str">
        <f t="shared" si="16"/>
        <v>RECTIPHASE CAPACITORS</v>
      </c>
      <c r="C149">
        <v>400</v>
      </c>
      <c r="D149">
        <v>69</v>
      </c>
      <c r="F149" t="s">
        <v>5399</v>
      </c>
      <c r="G149" t="s">
        <v>5959</v>
      </c>
      <c r="H149" t="s">
        <v>5959</v>
      </c>
      <c r="J149" t="s">
        <v>4413</v>
      </c>
      <c r="K149">
        <v>1</v>
      </c>
      <c r="L149" t="str">
        <f t="shared" si="17"/>
        <v>уст.</v>
      </c>
      <c r="N149" t="str">
        <f t="shared" si="18"/>
        <v>ПУСТО</v>
      </c>
      <c r="O149" t="str">
        <f t="shared" si="19"/>
        <v>сил.</v>
      </c>
      <c r="P149" t="str">
        <f t="shared" si="20"/>
        <v>КРМ</v>
      </c>
    </row>
    <row r="150" spans="1:59" x14ac:dyDescent="0.25">
      <c r="A150">
        <v>18328.990000000002</v>
      </c>
      <c r="B150" t="s">
        <v>65</v>
      </c>
      <c r="C150">
        <v>400</v>
      </c>
      <c r="D150">
        <v>125</v>
      </c>
      <c r="F150" t="s">
        <v>5399</v>
      </c>
      <c r="G150" t="s">
        <v>5959</v>
      </c>
      <c r="J150" t="s">
        <v>4440</v>
      </c>
      <c r="K150">
        <v>2</v>
      </c>
      <c r="L150" t="s">
        <v>4788</v>
      </c>
      <c r="N150" t="s">
        <v>7760</v>
      </c>
      <c r="O150" t="s">
        <v>7182</v>
      </c>
      <c r="P150" t="s">
        <v>7763</v>
      </c>
      <c r="Q150" t="s">
        <v>5759</v>
      </c>
      <c r="R150" t="s">
        <v>3979</v>
      </c>
      <c r="S150" t="s">
        <v>4019</v>
      </c>
      <c r="T150" t="s">
        <v>5957</v>
      </c>
      <c r="U150" t="s">
        <v>5958</v>
      </c>
      <c r="V150" t="s">
        <v>6001</v>
      </c>
      <c r="W150" t="s">
        <v>3692</v>
      </c>
      <c r="X150" t="s">
        <v>3979</v>
      </c>
      <c r="Y150" t="s">
        <v>4040</v>
      </c>
      <c r="Z150" t="s">
        <v>5957</v>
      </c>
      <c r="AA150" t="s">
        <v>5958</v>
      </c>
      <c r="AB150" t="s">
        <v>5993</v>
      </c>
      <c r="AC150" t="s">
        <v>3692</v>
      </c>
    </row>
    <row r="151" spans="1:59" x14ac:dyDescent="0.25">
      <c r="B151" t="str">
        <f>B150</f>
        <v>RECTIPHASE CAPACITORS</v>
      </c>
      <c r="C151">
        <v>400</v>
      </c>
      <c r="D151">
        <v>225</v>
      </c>
      <c r="F151" t="s">
        <v>5399</v>
      </c>
      <c r="G151" t="s">
        <v>5959</v>
      </c>
      <c r="J151" t="s">
        <v>4345</v>
      </c>
      <c r="K151">
        <v>2</v>
      </c>
      <c r="L151" t="str">
        <f>L150</f>
        <v>уст.</v>
      </c>
      <c r="N151" t="str">
        <f>N150</f>
        <v>ПУСТО</v>
      </c>
      <c r="O151" t="str">
        <f>O150</f>
        <v>сил.</v>
      </c>
      <c r="P151" t="str">
        <f>P150</f>
        <v>КРМ</v>
      </c>
    </row>
    <row r="152" spans="1:59" x14ac:dyDescent="0.25">
      <c r="A152">
        <v>18656.939999999999</v>
      </c>
      <c r="B152" t="s">
        <v>65</v>
      </c>
      <c r="C152">
        <v>400</v>
      </c>
      <c r="D152">
        <v>250</v>
      </c>
      <c r="F152" t="s">
        <v>5399</v>
      </c>
      <c r="G152" t="s">
        <v>5959</v>
      </c>
      <c r="H152" t="s">
        <v>5959</v>
      </c>
      <c r="J152" t="s">
        <v>4341</v>
      </c>
      <c r="K152">
        <v>1</v>
      </c>
      <c r="L152" t="s">
        <v>4788</v>
      </c>
      <c r="N152" t="s">
        <v>7760</v>
      </c>
      <c r="O152" t="s">
        <v>7182</v>
      </c>
      <c r="P152" t="s">
        <v>7763</v>
      </c>
      <c r="Q152" t="s">
        <v>5760</v>
      </c>
      <c r="R152" t="s">
        <v>3979</v>
      </c>
      <c r="S152" t="s">
        <v>4021</v>
      </c>
      <c r="T152" t="s">
        <v>5957</v>
      </c>
      <c r="U152" t="s">
        <v>5958</v>
      </c>
      <c r="V152" t="s">
        <v>5969</v>
      </c>
      <c r="W152" t="s">
        <v>5963</v>
      </c>
      <c r="X152" t="s">
        <v>3689</v>
      </c>
      <c r="Y152" t="s">
        <v>3979</v>
      </c>
      <c r="Z152" t="s">
        <v>4038</v>
      </c>
      <c r="AA152" t="s">
        <v>5957</v>
      </c>
      <c r="AB152" t="s">
        <v>5958</v>
      </c>
      <c r="AC152" t="s">
        <v>5969</v>
      </c>
      <c r="AD152" t="s">
        <v>5989</v>
      </c>
      <c r="AE152" t="s">
        <v>3689</v>
      </c>
      <c r="AF152" t="s">
        <v>3979</v>
      </c>
      <c r="AG152" t="s">
        <v>4006</v>
      </c>
      <c r="AH152" t="s">
        <v>5957</v>
      </c>
      <c r="AI152" t="s">
        <v>5958</v>
      </c>
      <c r="AJ152" t="s">
        <v>5969</v>
      </c>
      <c r="AK152" t="s">
        <v>5982</v>
      </c>
      <c r="AL152" t="s">
        <v>3689</v>
      </c>
    </row>
    <row r="153" spans="1:59" x14ac:dyDescent="0.25">
      <c r="B153" t="str">
        <f>B152</f>
        <v>RECTIPHASE CAPACITORS</v>
      </c>
      <c r="C153">
        <v>400</v>
      </c>
      <c r="D153">
        <v>275</v>
      </c>
      <c r="F153" t="s">
        <v>5399</v>
      </c>
      <c r="G153" t="s">
        <v>5959</v>
      </c>
      <c r="H153" t="s">
        <v>5959</v>
      </c>
      <c r="J153" t="s">
        <v>4433</v>
      </c>
      <c r="K153">
        <v>1</v>
      </c>
      <c r="L153" t="str">
        <f>L152</f>
        <v>уст.</v>
      </c>
      <c r="N153" t="str">
        <f t="shared" ref="N153:P154" si="21">N152</f>
        <v>ПУСТО</v>
      </c>
      <c r="O153" t="str">
        <f t="shared" si="21"/>
        <v>сил.</v>
      </c>
      <c r="P153" t="str">
        <f t="shared" si="21"/>
        <v>КРМ</v>
      </c>
    </row>
    <row r="154" spans="1:59" x14ac:dyDescent="0.25">
      <c r="B154" t="str">
        <f>B153</f>
        <v>RECTIPHASE CAPACITORS</v>
      </c>
      <c r="C154">
        <v>400</v>
      </c>
      <c r="D154">
        <v>350</v>
      </c>
      <c r="F154" t="s">
        <v>5399</v>
      </c>
      <c r="G154" t="s">
        <v>5959</v>
      </c>
      <c r="H154" t="s">
        <v>5959</v>
      </c>
      <c r="J154" t="s">
        <v>4427</v>
      </c>
      <c r="K154">
        <v>1</v>
      </c>
      <c r="L154" t="str">
        <f>L153</f>
        <v>уст.</v>
      </c>
      <c r="N154" t="str">
        <f t="shared" si="21"/>
        <v>ПУСТО</v>
      </c>
      <c r="O154" t="str">
        <f t="shared" si="21"/>
        <v>сил.</v>
      </c>
      <c r="P154" t="str">
        <f t="shared" si="21"/>
        <v>КРМ</v>
      </c>
    </row>
    <row r="155" spans="1:59" x14ac:dyDescent="0.25">
      <c r="A155">
        <v>76001.05</v>
      </c>
      <c r="B155" t="s">
        <v>65</v>
      </c>
      <c r="C155">
        <v>400</v>
      </c>
      <c r="D155">
        <v>200</v>
      </c>
      <c r="F155" t="s">
        <v>5399</v>
      </c>
      <c r="G155" t="s">
        <v>5959</v>
      </c>
      <c r="H155" t="s">
        <v>5959</v>
      </c>
      <c r="J155" t="s">
        <v>4416</v>
      </c>
      <c r="K155">
        <v>1</v>
      </c>
      <c r="L155" t="s">
        <v>4788</v>
      </c>
      <c r="N155" t="s">
        <v>7760</v>
      </c>
      <c r="O155" t="s">
        <v>7182</v>
      </c>
      <c r="P155" t="s">
        <v>7763</v>
      </c>
      <c r="Q155" t="s">
        <v>5761</v>
      </c>
      <c r="R155" t="s">
        <v>3979</v>
      </c>
      <c r="S155" t="s">
        <v>4025</v>
      </c>
      <c r="T155" t="s">
        <v>5957</v>
      </c>
      <c r="U155" t="s">
        <v>5958</v>
      </c>
      <c r="V155" t="s">
        <v>5969</v>
      </c>
      <c r="W155" t="s">
        <v>5968</v>
      </c>
      <c r="X155" t="s">
        <v>3689</v>
      </c>
      <c r="Y155" t="s">
        <v>3979</v>
      </c>
      <c r="Z155" t="s">
        <v>4021</v>
      </c>
      <c r="AA155" t="s">
        <v>5957</v>
      </c>
      <c r="AB155" t="s">
        <v>5958</v>
      </c>
      <c r="AC155" t="s">
        <v>5969</v>
      </c>
      <c r="AD155" t="s">
        <v>5963</v>
      </c>
      <c r="AE155" t="s">
        <v>3692</v>
      </c>
      <c r="AF155" t="s">
        <v>3979</v>
      </c>
      <c r="AG155" t="s">
        <v>4043</v>
      </c>
      <c r="AH155" t="s">
        <v>5957</v>
      </c>
      <c r="AI155" t="s">
        <v>5958</v>
      </c>
      <c r="AJ155" t="s">
        <v>5969</v>
      </c>
      <c r="AK155" t="s">
        <v>6000</v>
      </c>
      <c r="AL155" t="s">
        <v>3689</v>
      </c>
      <c r="AM155" t="s">
        <v>3979</v>
      </c>
      <c r="AN155" t="s">
        <v>4010</v>
      </c>
      <c r="AO155" t="s">
        <v>5957</v>
      </c>
      <c r="AP155" t="s">
        <v>5958</v>
      </c>
      <c r="AQ155" t="s">
        <v>5969</v>
      </c>
      <c r="AR155" t="s">
        <v>5998</v>
      </c>
      <c r="AS155" t="s">
        <v>3700</v>
      </c>
    </row>
    <row r="156" spans="1:59" x14ac:dyDescent="0.25">
      <c r="B156" t="str">
        <f>B155</f>
        <v>RECTIPHASE CAPACITORS</v>
      </c>
      <c r="C156">
        <v>400</v>
      </c>
      <c r="D156">
        <v>250</v>
      </c>
      <c r="F156" t="s">
        <v>5399</v>
      </c>
      <c r="G156" t="s">
        <v>5959</v>
      </c>
      <c r="H156" t="s">
        <v>5959</v>
      </c>
      <c r="J156" t="s">
        <v>4341</v>
      </c>
      <c r="K156">
        <v>2</v>
      </c>
      <c r="L156" t="str">
        <f>L155</f>
        <v>уст.</v>
      </c>
      <c r="N156" t="str">
        <f t="shared" ref="N156:P158" si="22">N155</f>
        <v>ПУСТО</v>
      </c>
      <c r="O156" t="str">
        <f t="shared" si="22"/>
        <v>сил.</v>
      </c>
      <c r="P156" t="str">
        <f t="shared" si="22"/>
        <v>КРМ</v>
      </c>
    </row>
    <row r="157" spans="1:59" x14ac:dyDescent="0.25">
      <c r="B157" t="str">
        <f>B156</f>
        <v>RECTIPHASE CAPACITORS</v>
      </c>
      <c r="C157">
        <v>400</v>
      </c>
      <c r="D157">
        <v>400</v>
      </c>
      <c r="F157" t="s">
        <v>5399</v>
      </c>
      <c r="G157" t="s">
        <v>5959</v>
      </c>
      <c r="H157" t="s">
        <v>5959</v>
      </c>
      <c r="J157" t="s">
        <v>4439</v>
      </c>
      <c r="K157">
        <v>1</v>
      </c>
      <c r="L157" t="str">
        <f>L156</f>
        <v>уст.</v>
      </c>
      <c r="N157" t="str">
        <f t="shared" si="22"/>
        <v>ПУСТО</v>
      </c>
      <c r="O157" t="str">
        <f t="shared" si="22"/>
        <v>сил.</v>
      </c>
      <c r="P157" t="str">
        <f t="shared" si="22"/>
        <v>КРМ</v>
      </c>
    </row>
    <row r="158" spans="1:59" x14ac:dyDescent="0.25">
      <c r="B158" t="str">
        <f>B157</f>
        <v>RECTIPHASE CAPACITORS</v>
      </c>
      <c r="C158">
        <v>400</v>
      </c>
      <c r="D158">
        <v>600</v>
      </c>
      <c r="F158" t="s">
        <v>5399</v>
      </c>
      <c r="G158" t="s">
        <v>5959</v>
      </c>
      <c r="H158" t="s">
        <v>5959</v>
      </c>
      <c r="J158" t="s">
        <v>4348</v>
      </c>
      <c r="K158">
        <v>3</v>
      </c>
      <c r="L158" t="str">
        <f>L157</f>
        <v>уст.</v>
      </c>
      <c r="N158" t="str">
        <f t="shared" si="22"/>
        <v>ПУСТО</v>
      </c>
      <c r="O158" t="str">
        <f t="shared" si="22"/>
        <v>сил.</v>
      </c>
      <c r="P158" t="str">
        <f t="shared" si="22"/>
        <v>КРМ</v>
      </c>
    </row>
    <row r="159" spans="1:59" x14ac:dyDescent="0.25">
      <c r="A159">
        <v>16346.2</v>
      </c>
      <c r="B159" t="s">
        <v>65</v>
      </c>
      <c r="C159">
        <v>400</v>
      </c>
      <c r="D159">
        <v>16</v>
      </c>
      <c r="F159" t="s">
        <v>5399</v>
      </c>
      <c r="G159" t="s">
        <v>5959</v>
      </c>
      <c r="H159" t="s">
        <v>5959</v>
      </c>
      <c r="J159" t="s">
        <v>4432</v>
      </c>
      <c r="K159">
        <v>2</v>
      </c>
      <c r="L159" t="s">
        <v>4788</v>
      </c>
      <c r="N159" t="s">
        <v>7760</v>
      </c>
      <c r="O159" t="s">
        <v>7182</v>
      </c>
      <c r="P159" t="s">
        <v>7763</v>
      </c>
      <c r="Q159" t="s">
        <v>5762</v>
      </c>
      <c r="R159" t="s">
        <v>3979</v>
      </c>
      <c r="S159" t="s">
        <v>4037</v>
      </c>
      <c r="T159" t="s">
        <v>5957</v>
      </c>
      <c r="U159" t="s">
        <v>5958</v>
      </c>
      <c r="V159" t="s">
        <v>5969</v>
      </c>
      <c r="W159" t="s">
        <v>5988</v>
      </c>
      <c r="X159" t="s">
        <v>3692</v>
      </c>
      <c r="Y159" t="s">
        <v>3979</v>
      </c>
      <c r="Z159" t="s">
        <v>4020</v>
      </c>
      <c r="AA159" t="s">
        <v>5957</v>
      </c>
      <c r="AB159" t="s">
        <v>5958</v>
      </c>
      <c r="AC159" t="s">
        <v>5969</v>
      </c>
      <c r="AD159" t="s">
        <v>6002</v>
      </c>
      <c r="AE159" t="s">
        <v>3689</v>
      </c>
      <c r="AF159" t="s">
        <v>3979</v>
      </c>
      <c r="AG159" t="s">
        <v>4039</v>
      </c>
      <c r="AH159" t="s">
        <v>5957</v>
      </c>
      <c r="AI159" t="s">
        <v>5958</v>
      </c>
      <c r="AJ159" t="s">
        <v>5969</v>
      </c>
      <c r="AK159" t="s">
        <v>5992</v>
      </c>
      <c r="AL159" t="s">
        <v>3689</v>
      </c>
      <c r="AM159" t="s">
        <v>3979</v>
      </c>
      <c r="AN159" t="s">
        <v>4034</v>
      </c>
      <c r="AO159" t="s">
        <v>5957</v>
      </c>
      <c r="AP159" t="s">
        <v>5958</v>
      </c>
      <c r="AQ159" t="s">
        <v>5969</v>
      </c>
      <c r="AR159" t="s">
        <v>5984</v>
      </c>
      <c r="AS159" t="s">
        <v>3689</v>
      </c>
      <c r="AT159" t="s">
        <v>3979</v>
      </c>
      <c r="AU159" t="s">
        <v>4032</v>
      </c>
      <c r="AV159" t="s">
        <v>5957</v>
      </c>
      <c r="AW159" t="s">
        <v>5958</v>
      </c>
      <c r="AX159" t="s">
        <v>5969</v>
      </c>
      <c r="AY159" t="s">
        <v>5979</v>
      </c>
      <c r="AZ159" t="s">
        <v>3689</v>
      </c>
      <c r="BA159" t="s">
        <v>3979</v>
      </c>
      <c r="BB159" t="s">
        <v>4033</v>
      </c>
      <c r="BC159" t="s">
        <v>5957</v>
      </c>
      <c r="BD159" t="s">
        <v>5958</v>
      </c>
      <c r="BE159" t="s">
        <v>5969</v>
      </c>
      <c r="BF159" t="s">
        <v>5980</v>
      </c>
      <c r="BG159" t="s">
        <v>3689</v>
      </c>
    </row>
    <row r="160" spans="1:59" x14ac:dyDescent="0.25">
      <c r="B160" t="str">
        <f>B159</f>
        <v>RECTIPHASE CAPACITORS</v>
      </c>
      <c r="C160">
        <v>400</v>
      </c>
      <c r="D160">
        <v>175</v>
      </c>
      <c r="F160" t="s">
        <v>5399</v>
      </c>
      <c r="G160" t="s">
        <v>5959</v>
      </c>
      <c r="H160" t="s">
        <v>5959</v>
      </c>
      <c r="J160" t="s">
        <v>4441</v>
      </c>
      <c r="K160">
        <v>1</v>
      </c>
      <c r="L160" t="str">
        <f>L159</f>
        <v>уст.</v>
      </c>
      <c r="N160" t="str">
        <f t="shared" ref="N160:P164" si="23">N159</f>
        <v>ПУСТО</v>
      </c>
      <c r="O160" t="str">
        <f t="shared" si="23"/>
        <v>сил.</v>
      </c>
      <c r="P160" t="str">
        <f t="shared" si="23"/>
        <v>КРМ</v>
      </c>
    </row>
    <row r="161" spans="1:35" x14ac:dyDescent="0.25">
      <c r="B161" t="str">
        <f>B160</f>
        <v>RECTIPHASE CAPACITORS</v>
      </c>
      <c r="C161">
        <v>400</v>
      </c>
      <c r="D161">
        <v>22</v>
      </c>
      <c r="F161" t="s">
        <v>5399</v>
      </c>
      <c r="G161" t="s">
        <v>5959</v>
      </c>
      <c r="H161" t="s">
        <v>5959</v>
      </c>
      <c r="J161" t="s">
        <v>4435</v>
      </c>
      <c r="K161">
        <v>1</v>
      </c>
      <c r="L161" t="str">
        <f>L160</f>
        <v>уст.</v>
      </c>
      <c r="N161" t="str">
        <f t="shared" si="23"/>
        <v>ПУСТО</v>
      </c>
      <c r="O161" t="str">
        <f t="shared" si="23"/>
        <v>сил.</v>
      </c>
      <c r="P161" t="str">
        <f t="shared" si="23"/>
        <v>КРМ</v>
      </c>
    </row>
    <row r="162" spans="1:35" x14ac:dyDescent="0.25">
      <c r="B162" t="str">
        <f>B161</f>
        <v>RECTIPHASE CAPACITORS</v>
      </c>
      <c r="C162">
        <v>400</v>
      </c>
      <c r="D162">
        <v>6</v>
      </c>
      <c r="F162" t="s">
        <v>5399</v>
      </c>
      <c r="G162" t="s">
        <v>5959</v>
      </c>
      <c r="H162" t="s">
        <v>5959</v>
      </c>
      <c r="J162" t="s">
        <v>4343</v>
      </c>
      <c r="K162">
        <v>1</v>
      </c>
      <c r="L162" t="str">
        <f>L161</f>
        <v>уст.</v>
      </c>
      <c r="N162" t="str">
        <f t="shared" si="23"/>
        <v>ПУСТО</v>
      </c>
      <c r="O162" t="str">
        <f t="shared" si="23"/>
        <v>сил.</v>
      </c>
      <c r="P162" t="str">
        <f t="shared" si="23"/>
        <v>КРМ</v>
      </c>
    </row>
    <row r="163" spans="1:35" x14ac:dyDescent="0.25">
      <c r="B163" t="str">
        <f>B162</f>
        <v>RECTIPHASE CAPACITORS</v>
      </c>
      <c r="C163">
        <v>400</v>
      </c>
      <c r="D163">
        <v>75</v>
      </c>
      <c r="F163" t="s">
        <v>5399</v>
      </c>
      <c r="G163" t="s">
        <v>5959</v>
      </c>
      <c r="H163" t="s">
        <v>5959</v>
      </c>
      <c r="J163" t="s">
        <v>4424</v>
      </c>
      <c r="K163">
        <v>1</v>
      </c>
      <c r="L163" t="str">
        <f>L162</f>
        <v>уст.</v>
      </c>
      <c r="N163" t="str">
        <f t="shared" si="23"/>
        <v>ПУСТО</v>
      </c>
      <c r="O163" t="str">
        <f t="shared" si="23"/>
        <v>сил.</v>
      </c>
      <c r="P163" t="str">
        <f t="shared" si="23"/>
        <v>КРМ</v>
      </c>
    </row>
    <row r="164" spans="1:35" x14ac:dyDescent="0.25">
      <c r="B164" t="str">
        <f>B163</f>
        <v>RECTIPHASE CAPACITORS</v>
      </c>
      <c r="C164">
        <v>400</v>
      </c>
      <c r="D164" t="s">
        <v>4646</v>
      </c>
      <c r="F164" t="s">
        <v>5399</v>
      </c>
      <c r="G164" t="s">
        <v>5959</v>
      </c>
      <c r="H164" t="s">
        <v>5959</v>
      </c>
      <c r="J164" t="s">
        <v>4425</v>
      </c>
      <c r="K164">
        <v>1</v>
      </c>
      <c r="L164" t="str">
        <f>L163</f>
        <v>уст.</v>
      </c>
      <c r="N164" t="str">
        <f t="shared" si="23"/>
        <v>ПУСТО</v>
      </c>
      <c r="O164" t="str">
        <f t="shared" si="23"/>
        <v>сил.</v>
      </c>
      <c r="P164" t="str">
        <f t="shared" si="23"/>
        <v>КРМ</v>
      </c>
    </row>
    <row r="165" spans="1:35" x14ac:dyDescent="0.25">
      <c r="A165">
        <v>21812.55</v>
      </c>
      <c r="B165" t="s">
        <v>65</v>
      </c>
      <c r="C165">
        <v>400</v>
      </c>
      <c r="D165">
        <v>500</v>
      </c>
      <c r="F165" t="s">
        <v>5399</v>
      </c>
      <c r="G165" t="s">
        <v>5959</v>
      </c>
      <c r="H165" t="s">
        <v>5959</v>
      </c>
      <c r="J165" t="s">
        <v>4442</v>
      </c>
      <c r="K165">
        <v>2</v>
      </c>
      <c r="L165" t="s">
        <v>4788</v>
      </c>
      <c r="N165" t="s">
        <v>7760</v>
      </c>
      <c r="O165" t="s">
        <v>7182</v>
      </c>
      <c r="P165" t="s">
        <v>7763</v>
      </c>
      <c r="Q165" t="s">
        <v>5763</v>
      </c>
      <c r="R165" t="s">
        <v>3979</v>
      </c>
      <c r="S165" t="s">
        <v>4009</v>
      </c>
      <c r="T165" t="s">
        <v>5957</v>
      </c>
      <c r="U165" t="s">
        <v>5958</v>
      </c>
      <c r="V165" t="s">
        <v>5969</v>
      </c>
      <c r="W165" t="s">
        <v>6003</v>
      </c>
      <c r="X165" t="s">
        <v>3692</v>
      </c>
    </row>
    <row r="166" spans="1:35" x14ac:dyDescent="0.25">
      <c r="A166">
        <v>1498.62</v>
      </c>
      <c r="B166" t="s">
        <v>65</v>
      </c>
      <c r="C166">
        <v>400</v>
      </c>
      <c r="D166">
        <v>9</v>
      </c>
      <c r="F166" t="s">
        <v>5399</v>
      </c>
      <c r="G166" t="s">
        <v>5959</v>
      </c>
      <c r="H166" t="s">
        <v>5959</v>
      </c>
      <c r="J166" t="s">
        <v>4443</v>
      </c>
      <c r="K166">
        <v>1</v>
      </c>
      <c r="L166" t="s">
        <v>4788</v>
      </c>
      <c r="N166" t="s">
        <v>7760</v>
      </c>
      <c r="O166" t="s">
        <v>7182</v>
      </c>
      <c r="P166" t="s">
        <v>7763</v>
      </c>
      <c r="Q166" t="s">
        <v>5764</v>
      </c>
      <c r="R166" t="s">
        <v>3979</v>
      </c>
      <c r="S166" t="s">
        <v>4041</v>
      </c>
      <c r="T166" t="s">
        <v>5957</v>
      </c>
      <c r="U166" t="s">
        <v>5958</v>
      </c>
      <c r="V166" t="s">
        <v>5969</v>
      </c>
      <c r="W166" t="s">
        <v>6004</v>
      </c>
      <c r="X166" t="s">
        <v>3689</v>
      </c>
    </row>
    <row r="167" spans="1:35" x14ac:dyDescent="0.25">
      <c r="A167">
        <v>49043.9</v>
      </c>
      <c r="B167" t="s">
        <v>65</v>
      </c>
      <c r="C167">
        <v>400</v>
      </c>
      <c r="D167">
        <v>150</v>
      </c>
      <c r="F167" t="s">
        <v>5399</v>
      </c>
      <c r="G167" t="s">
        <v>5959</v>
      </c>
      <c r="J167" t="s">
        <v>4444</v>
      </c>
      <c r="K167">
        <v>2</v>
      </c>
      <c r="L167" t="s">
        <v>4788</v>
      </c>
      <c r="N167" t="s">
        <v>7760</v>
      </c>
      <c r="O167" t="s">
        <v>7182</v>
      </c>
      <c r="P167" t="s">
        <v>7763</v>
      </c>
      <c r="Q167" t="s">
        <v>5765</v>
      </c>
      <c r="R167" t="s">
        <v>3979</v>
      </c>
      <c r="S167" t="s">
        <v>4030</v>
      </c>
      <c r="T167" t="s">
        <v>5957</v>
      </c>
      <c r="U167" t="s">
        <v>5958</v>
      </c>
      <c r="V167" t="s">
        <v>6005</v>
      </c>
      <c r="W167" t="s">
        <v>3692</v>
      </c>
      <c r="X167" t="s">
        <v>3979</v>
      </c>
      <c r="Y167" t="s">
        <v>4009</v>
      </c>
      <c r="Z167" t="s">
        <v>5957</v>
      </c>
      <c r="AA167" t="s">
        <v>5958</v>
      </c>
      <c r="AB167" t="s">
        <v>6006</v>
      </c>
      <c r="AC167" t="s">
        <v>3692</v>
      </c>
      <c r="AD167" t="s">
        <v>3979</v>
      </c>
      <c r="AE167" t="s">
        <v>4010</v>
      </c>
      <c r="AF167" t="s">
        <v>5957</v>
      </c>
      <c r="AG167" t="s">
        <v>5958</v>
      </c>
      <c r="AH167" t="s">
        <v>6007</v>
      </c>
      <c r="AI167" t="s">
        <v>3692</v>
      </c>
    </row>
    <row r="168" spans="1:35" x14ac:dyDescent="0.25">
      <c r="B168" t="str">
        <f>B167</f>
        <v>RECTIPHASE CAPACITORS</v>
      </c>
      <c r="C168">
        <v>400</v>
      </c>
      <c r="D168">
        <v>500</v>
      </c>
      <c r="F168" t="s">
        <v>5399</v>
      </c>
      <c r="G168" t="s">
        <v>5959</v>
      </c>
      <c r="J168" t="s">
        <v>4445</v>
      </c>
      <c r="K168">
        <v>2</v>
      </c>
      <c r="L168" t="str">
        <f>L167</f>
        <v>уст.</v>
      </c>
      <c r="N168" t="str">
        <f t="shared" ref="N168:P169" si="24">N167</f>
        <v>ПУСТО</v>
      </c>
      <c r="O168" t="str">
        <f t="shared" si="24"/>
        <v>сил.</v>
      </c>
      <c r="P168" t="str">
        <f t="shared" si="24"/>
        <v>КРМ</v>
      </c>
    </row>
    <row r="169" spans="1:35" x14ac:dyDescent="0.25">
      <c r="B169" t="str">
        <f>B168</f>
        <v>RECTIPHASE CAPACITORS</v>
      </c>
      <c r="C169">
        <v>400</v>
      </c>
      <c r="D169">
        <v>600</v>
      </c>
      <c r="F169" t="s">
        <v>5399</v>
      </c>
      <c r="G169" t="s">
        <v>5959</v>
      </c>
      <c r="J169" t="s">
        <v>4446</v>
      </c>
      <c r="K169">
        <v>2</v>
      </c>
      <c r="L169" t="str">
        <f>L168</f>
        <v>уст.</v>
      </c>
      <c r="N169" t="str">
        <f t="shared" si="24"/>
        <v>ПУСТО</v>
      </c>
      <c r="O169" t="str">
        <f t="shared" si="24"/>
        <v>сил.</v>
      </c>
      <c r="P169" t="str">
        <f t="shared" si="24"/>
        <v>КРМ</v>
      </c>
    </row>
    <row r="170" spans="1:35" x14ac:dyDescent="0.25">
      <c r="A170">
        <v>4703.8500000000004</v>
      </c>
      <c r="B170" t="s">
        <v>65</v>
      </c>
      <c r="C170">
        <v>400</v>
      </c>
      <c r="D170">
        <v>200</v>
      </c>
      <c r="F170" t="s">
        <v>5399</v>
      </c>
      <c r="G170" t="s">
        <v>5959</v>
      </c>
      <c r="H170" t="s">
        <v>5959</v>
      </c>
      <c r="J170" t="s">
        <v>4416</v>
      </c>
      <c r="K170">
        <v>1</v>
      </c>
      <c r="L170" t="s">
        <v>4788</v>
      </c>
      <c r="N170" t="s">
        <v>7760</v>
      </c>
      <c r="O170" t="s">
        <v>7182</v>
      </c>
      <c r="P170" t="s">
        <v>7763</v>
      </c>
      <c r="Q170" t="s">
        <v>6899</v>
      </c>
      <c r="R170" t="s">
        <v>3893</v>
      </c>
      <c r="S170" t="s">
        <v>4044</v>
      </c>
      <c r="T170" t="s">
        <v>3893</v>
      </c>
      <c r="U170" t="s">
        <v>5957</v>
      </c>
      <c r="V170" t="s">
        <v>5958</v>
      </c>
      <c r="W170" t="s">
        <v>5969</v>
      </c>
      <c r="X170" t="s">
        <v>5968</v>
      </c>
      <c r="Y170" t="s">
        <v>3689</v>
      </c>
    </row>
    <row r="171" spans="1:35" x14ac:dyDescent="0.25">
      <c r="A171">
        <v>45505.16</v>
      </c>
      <c r="B171" t="s">
        <v>65</v>
      </c>
      <c r="C171">
        <v>400</v>
      </c>
      <c r="D171">
        <v>600</v>
      </c>
      <c r="F171" t="s">
        <v>5399</v>
      </c>
      <c r="G171" t="s">
        <v>5959</v>
      </c>
      <c r="J171" t="s">
        <v>4447</v>
      </c>
      <c r="K171">
        <v>2</v>
      </c>
      <c r="L171" t="s">
        <v>4788</v>
      </c>
      <c r="N171" t="s">
        <v>7760</v>
      </c>
      <c r="O171" t="s">
        <v>7182</v>
      </c>
      <c r="P171" t="s">
        <v>7763</v>
      </c>
      <c r="Q171" t="s">
        <v>5766</v>
      </c>
      <c r="R171" t="s">
        <v>3979</v>
      </c>
      <c r="S171" t="s">
        <v>4010</v>
      </c>
      <c r="T171" t="s">
        <v>5957</v>
      </c>
      <c r="U171" t="s">
        <v>5958</v>
      </c>
      <c r="V171" t="s">
        <v>6008</v>
      </c>
      <c r="W171" t="s">
        <v>3692</v>
      </c>
      <c r="X171" t="s">
        <v>3979</v>
      </c>
      <c r="Y171" t="s">
        <v>4021</v>
      </c>
      <c r="Z171" t="s">
        <v>5957</v>
      </c>
      <c r="AA171" t="s">
        <v>5958</v>
      </c>
      <c r="AB171" t="s">
        <v>5963</v>
      </c>
      <c r="AC171" t="s">
        <v>3692</v>
      </c>
      <c r="AD171" t="s">
        <v>3979</v>
      </c>
      <c r="AE171" t="s">
        <v>4006</v>
      </c>
      <c r="AF171" t="s">
        <v>5957</v>
      </c>
      <c r="AG171" t="s">
        <v>5958</v>
      </c>
      <c r="AH171" t="s">
        <v>5982</v>
      </c>
      <c r="AI171" t="s">
        <v>3692</v>
      </c>
    </row>
    <row r="172" spans="1:35" x14ac:dyDescent="0.25">
      <c r="B172" t="str">
        <f>B171</f>
        <v>RECTIPHASE CAPACITORS</v>
      </c>
      <c r="C172">
        <v>400</v>
      </c>
      <c r="D172">
        <v>250</v>
      </c>
      <c r="F172" t="s">
        <v>5399</v>
      </c>
      <c r="G172" t="s">
        <v>5959</v>
      </c>
      <c r="J172" t="s">
        <v>4341</v>
      </c>
      <c r="K172">
        <v>2</v>
      </c>
      <c r="L172" t="str">
        <f>L171</f>
        <v>уст.</v>
      </c>
      <c r="N172" t="str">
        <f t="shared" ref="N172:P173" si="25">N171</f>
        <v>ПУСТО</v>
      </c>
      <c r="O172" t="str">
        <f t="shared" si="25"/>
        <v>сил.</v>
      </c>
      <c r="P172" t="str">
        <f t="shared" si="25"/>
        <v>КРМ</v>
      </c>
    </row>
    <row r="173" spans="1:35" x14ac:dyDescent="0.25">
      <c r="B173" t="str">
        <f>B172</f>
        <v>RECTIPHASE CAPACITORS</v>
      </c>
      <c r="C173">
        <v>400</v>
      </c>
      <c r="D173">
        <v>350</v>
      </c>
      <c r="F173" t="s">
        <v>5399</v>
      </c>
      <c r="G173" t="s">
        <v>5959</v>
      </c>
      <c r="J173" t="s">
        <v>4427</v>
      </c>
      <c r="K173">
        <v>2</v>
      </c>
      <c r="L173" t="str">
        <f>L172</f>
        <v>уст.</v>
      </c>
      <c r="N173" t="str">
        <f t="shared" si="25"/>
        <v>ПУСТО</v>
      </c>
      <c r="O173" t="str">
        <f t="shared" si="25"/>
        <v>сил.</v>
      </c>
      <c r="P173" t="str">
        <f t="shared" si="25"/>
        <v>КРМ</v>
      </c>
    </row>
    <row r="174" spans="1:35" x14ac:dyDescent="0.25">
      <c r="A174">
        <v>61863.45</v>
      </c>
      <c r="B174" t="s">
        <v>65</v>
      </c>
      <c r="K174">
        <v>3</v>
      </c>
      <c r="L174" t="s">
        <v>4788</v>
      </c>
      <c r="N174" t="s">
        <v>7760</v>
      </c>
      <c r="O174" t="s">
        <v>7182</v>
      </c>
      <c r="P174" t="s">
        <v>7763</v>
      </c>
      <c r="Q174" t="s">
        <v>6900</v>
      </c>
      <c r="R174" t="s">
        <v>4221</v>
      </c>
      <c r="S174" t="s">
        <v>3895</v>
      </c>
      <c r="T174" t="s">
        <v>4045</v>
      </c>
      <c r="U174" t="s">
        <v>3894</v>
      </c>
      <c r="V174" t="s">
        <v>4046</v>
      </c>
      <c r="W174" t="s">
        <v>4047</v>
      </c>
      <c r="X174" t="s">
        <v>5957</v>
      </c>
      <c r="Y174" t="s">
        <v>5958</v>
      </c>
      <c r="Z174" t="s">
        <v>5969</v>
      </c>
      <c r="AA174" t="s">
        <v>5995</v>
      </c>
      <c r="AB174" t="s">
        <v>5998</v>
      </c>
      <c r="AC174" t="s">
        <v>3700</v>
      </c>
    </row>
    <row r="175" spans="1:35" x14ac:dyDescent="0.25">
      <c r="B175" t="str">
        <f>B174</f>
        <v>RECTIPHASE CAPACITORS</v>
      </c>
      <c r="C175">
        <v>400</v>
      </c>
      <c r="D175">
        <v>600</v>
      </c>
      <c r="F175" t="s">
        <v>5399</v>
      </c>
      <c r="G175" t="s">
        <v>5959</v>
      </c>
      <c r="H175" t="s">
        <v>5959</v>
      </c>
      <c r="I175" t="s">
        <v>4347</v>
      </c>
      <c r="J175" t="s">
        <v>4348</v>
      </c>
      <c r="K175">
        <v>3</v>
      </c>
      <c r="L175" t="str">
        <f>L174</f>
        <v>уст.</v>
      </c>
      <c r="N175" t="str">
        <f>N174</f>
        <v>ПУСТО</v>
      </c>
      <c r="O175" t="str">
        <f>O174</f>
        <v>сил.</v>
      </c>
      <c r="P175" t="str">
        <f>P174</f>
        <v>КРМ</v>
      </c>
    </row>
    <row r="176" spans="1:35" x14ac:dyDescent="0.25">
      <c r="A176">
        <v>58562.15</v>
      </c>
      <c r="B176" t="s">
        <v>65</v>
      </c>
      <c r="C176">
        <v>400</v>
      </c>
      <c r="D176">
        <v>900</v>
      </c>
      <c r="F176" t="s">
        <v>5399</v>
      </c>
      <c r="G176" t="s">
        <v>5959</v>
      </c>
      <c r="J176" t="s">
        <v>4448</v>
      </c>
      <c r="K176">
        <v>2</v>
      </c>
      <c r="L176" t="s">
        <v>4788</v>
      </c>
      <c r="N176" t="s">
        <v>7760</v>
      </c>
      <c r="O176" t="s">
        <v>7182</v>
      </c>
      <c r="P176" t="s">
        <v>7763</v>
      </c>
      <c r="Q176" t="s">
        <v>5767</v>
      </c>
      <c r="R176" t="s">
        <v>3979</v>
      </c>
      <c r="S176" t="s">
        <v>4048</v>
      </c>
      <c r="T176" t="s">
        <v>5957</v>
      </c>
      <c r="U176" t="s">
        <v>5958</v>
      </c>
      <c r="V176" t="s">
        <v>6009</v>
      </c>
      <c r="W176" t="s">
        <v>3692</v>
      </c>
    </row>
    <row r="177" spans="1:47" x14ac:dyDescent="0.25">
      <c r="A177">
        <v>15780.82</v>
      </c>
      <c r="B177" t="s">
        <v>65</v>
      </c>
      <c r="C177">
        <v>400</v>
      </c>
      <c r="D177">
        <v>150</v>
      </c>
      <c r="F177" t="s">
        <v>5399</v>
      </c>
      <c r="G177" t="s">
        <v>5959</v>
      </c>
      <c r="J177" t="s">
        <v>4422</v>
      </c>
      <c r="K177">
        <v>2</v>
      </c>
      <c r="L177" t="s">
        <v>4788</v>
      </c>
      <c r="N177" t="s">
        <v>7760</v>
      </c>
      <c r="O177" t="s">
        <v>7182</v>
      </c>
      <c r="P177" t="s">
        <v>7763</v>
      </c>
      <c r="Q177" t="s">
        <v>5768</v>
      </c>
      <c r="R177" t="s">
        <v>3979</v>
      </c>
      <c r="S177" t="s">
        <v>4030</v>
      </c>
      <c r="T177" t="s">
        <v>5957</v>
      </c>
      <c r="U177" t="s">
        <v>5958</v>
      </c>
      <c r="V177" t="s">
        <v>5977</v>
      </c>
      <c r="W177" t="s">
        <v>3692</v>
      </c>
      <c r="X177" t="s">
        <v>3979</v>
      </c>
      <c r="Y177" t="s">
        <v>4039</v>
      </c>
      <c r="Z177" t="s">
        <v>5957</v>
      </c>
      <c r="AA177" t="s">
        <v>5958</v>
      </c>
      <c r="AB177" t="s">
        <v>5992</v>
      </c>
      <c r="AC177" t="s">
        <v>3689</v>
      </c>
      <c r="AD177" t="s">
        <v>3979</v>
      </c>
      <c r="AE177" t="s">
        <v>4031</v>
      </c>
      <c r="AF177" t="s">
        <v>5957</v>
      </c>
      <c r="AG177" t="s">
        <v>5958</v>
      </c>
      <c r="AH177" t="s">
        <v>5978</v>
      </c>
      <c r="AI177" t="s">
        <v>3689</v>
      </c>
      <c r="AJ177" t="s">
        <v>3979</v>
      </c>
      <c r="AK177" t="s">
        <v>4032</v>
      </c>
      <c r="AL177" t="s">
        <v>5957</v>
      </c>
      <c r="AM177" t="s">
        <v>5958</v>
      </c>
      <c r="AN177" t="s">
        <v>5979</v>
      </c>
      <c r="AO177" t="s">
        <v>3692</v>
      </c>
    </row>
    <row r="178" spans="1:47" x14ac:dyDescent="0.25">
      <c r="B178" t="str">
        <f>B177</f>
        <v>RECTIPHASE CAPACITORS</v>
      </c>
      <c r="C178">
        <v>400</v>
      </c>
      <c r="D178">
        <v>22</v>
      </c>
      <c r="F178" t="s">
        <v>5399</v>
      </c>
      <c r="G178" t="s">
        <v>5959</v>
      </c>
      <c r="J178" t="s">
        <v>4435</v>
      </c>
      <c r="K178">
        <v>1</v>
      </c>
      <c r="L178" t="str">
        <f>L177</f>
        <v>уст.</v>
      </c>
      <c r="N178" t="str">
        <f t="shared" ref="N178:P180" si="26">N177</f>
        <v>ПУСТО</v>
      </c>
      <c r="O178" t="str">
        <f t="shared" si="26"/>
        <v>сил.</v>
      </c>
      <c r="P178" t="str">
        <f t="shared" si="26"/>
        <v>КРМ</v>
      </c>
    </row>
    <row r="179" spans="1:47" x14ac:dyDescent="0.25">
      <c r="B179" t="str">
        <f>B178</f>
        <v>RECTIPHASE CAPACITORS</v>
      </c>
      <c r="C179">
        <v>400</v>
      </c>
      <c r="D179">
        <v>32</v>
      </c>
      <c r="F179" t="s">
        <v>5399</v>
      </c>
      <c r="G179" t="s">
        <v>5959</v>
      </c>
      <c r="J179" t="s">
        <v>4423</v>
      </c>
      <c r="K179">
        <v>1</v>
      </c>
      <c r="L179" t="str">
        <f>L178</f>
        <v>уст.</v>
      </c>
      <c r="N179" t="str">
        <f t="shared" si="26"/>
        <v>ПУСТО</v>
      </c>
      <c r="O179" t="str">
        <f t="shared" si="26"/>
        <v>сил.</v>
      </c>
      <c r="P179" t="str">
        <f t="shared" si="26"/>
        <v>КРМ</v>
      </c>
    </row>
    <row r="180" spans="1:47" x14ac:dyDescent="0.25">
      <c r="B180" t="str">
        <f>B179</f>
        <v>RECTIPHASE CAPACITORS</v>
      </c>
      <c r="C180">
        <v>400</v>
      </c>
      <c r="D180">
        <v>75</v>
      </c>
      <c r="F180" t="s">
        <v>5399</v>
      </c>
      <c r="G180" t="s">
        <v>5959</v>
      </c>
      <c r="J180" t="s">
        <v>4424</v>
      </c>
      <c r="K180">
        <v>2</v>
      </c>
      <c r="L180" t="str">
        <f>L179</f>
        <v>уст.</v>
      </c>
      <c r="N180" t="str">
        <f t="shared" si="26"/>
        <v>ПУСТО</v>
      </c>
      <c r="O180" t="str">
        <f t="shared" si="26"/>
        <v>сил.</v>
      </c>
      <c r="P180" t="str">
        <f t="shared" si="26"/>
        <v>КРМ</v>
      </c>
    </row>
    <row r="181" spans="1:47" x14ac:dyDescent="0.25">
      <c r="A181">
        <v>86423.12</v>
      </c>
      <c r="B181" t="s">
        <v>65</v>
      </c>
      <c r="C181">
        <v>400</v>
      </c>
      <c r="D181">
        <v>550</v>
      </c>
      <c r="F181" t="s">
        <v>5399</v>
      </c>
      <c r="G181" t="s">
        <v>5959</v>
      </c>
      <c r="J181" t="s">
        <v>4449</v>
      </c>
      <c r="K181">
        <v>1</v>
      </c>
      <c r="L181" t="s">
        <v>4788</v>
      </c>
      <c r="N181" t="s">
        <v>7760</v>
      </c>
      <c r="O181" t="s">
        <v>7182</v>
      </c>
      <c r="P181" t="s">
        <v>7763</v>
      </c>
      <c r="Q181" t="s">
        <v>5769</v>
      </c>
      <c r="R181" t="s">
        <v>3979</v>
      </c>
      <c r="S181" t="s">
        <v>4042</v>
      </c>
      <c r="T181" t="s">
        <v>5957</v>
      </c>
      <c r="U181" t="s">
        <v>5958</v>
      </c>
      <c r="V181" t="s">
        <v>6010</v>
      </c>
      <c r="W181" t="s">
        <v>3689</v>
      </c>
      <c r="X181" t="s">
        <v>3979</v>
      </c>
      <c r="Y181" t="s">
        <v>4010</v>
      </c>
      <c r="Z181" t="s">
        <v>5957</v>
      </c>
      <c r="AA181" t="s">
        <v>5958</v>
      </c>
      <c r="AB181" t="s">
        <v>6011</v>
      </c>
      <c r="AC181" t="s">
        <v>3700</v>
      </c>
      <c r="AD181" t="s">
        <v>5957</v>
      </c>
      <c r="AE181" t="s">
        <v>5958</v>
      </c>
      <c r="AF181" t="s">
        <v>6012</v>
      </c>
      <c r="AG181" t="s">
        <v>3689</v>
      </c>
    </row>
    <row r="182" spans="1:47" x14ac:dyDescent="0.25">
      <c r="B182" t="str">
        <f>B181</f>
        <v>RECTIPHASE CAPACITORS</v>
      </c>
      <c r="C182">
        <v>400</v>
      </c>
      <c r="D182">
        <v>600</v>
      </c>
      <c r="F182" t="s">
        <v>5399</v>
      </c>
      <c r="G182" t="s">
        <v>5959</v>
      </c>
      <c r="J182" t="s">
        <v>4450</v>
      </c>
      <c r="K182">
        <v>3</v>
      </c>
      <c r="L182" t="str">
        <f>L181</f>
        <v>уст.</v>
      </c>
      <c r="N182" t="str">
        <f t="shared" ref="N182:P183" si="27">N181</f>
        <v>ПУСТО</v>
      </c>
      <c r="O182" t="str">
        <f t="shared" si="27"/>
        <v>сил.</v>
      </c>
      <c r="P182" t="str">
        <f t="shared" si="27"/>
        <v>КРМ</v>
      </c>
    </row>
    <row r="183" spans="1:47" x14ac:dyDescent="0.25">
      <c r="B183" t="str">
        <f>B182</f>
        <v>RECTIPHASE CAPACITORS</v>
      </c>
      <c r="F183" t="s">
        <v>5399</v>
      </c>
      <c r="G183" t="s">
        <v>5959</v>
      </c>
      <c r="J183" t="s">
        <v>4451</v>
      </c>
      <c r="K183">
        <v>1</v>
      </c>
      <c r="L183" t="str">
        <f>L182</f>
        <v>уст.</v>
      </c>
      <c r="N183" t="str">
        <f t="shared" si="27"/>
        <v>ПУСТО</v>
      </c>
      <c r="O183" t="str">
        <f t="shared" si="27"/>
        <v>сил.</v>
      </c>
      <c r="P183" t="str">
        <f t="shared" si="27"/>
        <v>КРМ</v>
      </c>
    </row>
    <row r="184" spans="1:47" x14ac:dyDescent="0.25">
      <c r="A184">
        <v>131267.96</v>
      </c>
      <c r="B184" t="s">
        <v>65</v>
      </c>
      <c r="C184">
        <v>400</v>
      </c>
      <c r="D184">
        <v>200</v>
      </c>
      <c r="F184" t="s">
        <v>5399</v>
      </c>
      <c r="G184" t="s">
        <v>5959</v>
      </c>
      <c r="J184" t="s">
        <v>4434</v>
      </c>
      <c r="K184">
        <v>1</v>
      </c>
      <c r="L184" t="s">
        <v>4788</v>
      </c>
      <c r="N184" t="s">
        <v>7760</v>
      </c>
      <c r="O184" t="s">
        <v>7182</v>
      </c>
      <c r="P184" t="s">
        <v>7763</v>
      </c>
      <c r="Q184" t="s">
        <v>5770</v>
      </c>
      <c r="R184" t="s">
        <v>3979</v>
      </c>
      <c r="S184" t="s">
        <v>4025</v>
      </c>
      <c r="T184" t="s">
        <v>5957</v>
      </c>
      <c r="U184" t="s">
        <v>5958</v>
      </c>
      <c r="V184" t="s">
        <v>5991</v>
      </c>
      <c r="W184" t="s">
        <v>3689</v>
      </c>
      <c r="X184" t="s">
        <v>3979</v>
      </c>
      <c r="Y184" t="s">
        <v>4021</v>
      </c>
      <c r="Z184" t="s">
        <v>5957</v>
      </c>
      <c r="AA184" t="s">
        <v>5958</v>
      </c>
      <c r="AB184" t="s">
        <v>5963</v>
      </c>
      <c r="AC184" t="s">
        <v>3692</v>
      </c>
      <c r="AD184" t="s">
        <v>3979</v>
      </c>
      <c r="AE184" t="s">
        <v>4006</v>
      </c>
      <c r="AF184" t="s">
        <v>5957</v>
      </c>
      <c r="AG184" t="s">
        <v>5958</v>
      </c>
      <c r="AH184" t="s">
        <v>5982</v>
      </c>
      <c r="AI184" t="s">
        <v>3689</v>
      </c>
      <c r="AJ184" t="s">
        <v>3979</v>
      </c>
      <c r="AK184" t="s">
        <v>4009</v>
      </c>
      <c r="AL184" t="s">
        <v>5957</v>
      </c>
      <c r="AM184" t="s">
        <v>5958</v>
      </c>
      <c r="AN184" t="s">
        <v>6006</v>
      </c>
      <c r="AO184" t="s">
        <v>3689</v>
      </c>
      <c r="AP184" t="s">
        <v>3979</v>
      </c>
      <c r="AQ184" t="s">
        <v>4042</v>
      </c>
      <c r="AR184" t="s">
        <v>5957</v>
      </c>
      <c r="AS184" t="s">
        <v>5958</v>
      </c>
      <c r="AT184" t="s">
        <v>6010</v>
      </c>
      <c r="AU184" t="s">
        <v>4624</v>
      </c>
    </row>
    <row r="185" spans="1:47" x14ac:dyDescent="0.25">
      <c r="B185" t="str">
        <f>B184</f>
        <v>RECTIPHASE CAPACITORS</v>
      </c>
      <c r="C185">
        <v>400</v>
      </c>
      <c r="D185">
        <v>250</v>
      </c>
      <c r="F185" t="s">
        <v>5399</v>
      </c>
      <c r="G185" t="s">
        <v>5959</v>
      </c>
      <c r="J185" t="s">
        <v>4341</v>
      </c>
      <c r="K185">
        <v>2</v>
      </c>
      <c r="L185" t="str">
        <f>L184</f>
        <v>уст.</v>
      </c>
      <c r="N185" t="str">
        <f t="shared" ref="N185:P188" si="28">N184</f>
        <v>ПУСТО</v>
      </c>
      <c r="O185" t="str">
        <f t="shared" si="28"/>
        <v>сил.</v>
      </c>
      <c r="P185" t="str">
        <f t="shared" si="28"/>
        <v>КРМ</v>
      </c>
    </row>
    <row r="186" spans="1:47" x14ac:dyDescent="0.25">
      <c r="B186" t="str">
        <f>B185</f>
        <v>RECTIPHASE CAPACITORS</v>
      </c>
      <c r="C186">
        <v>400</v>
      </c>
      <c r="D186">
        <v>350</v>
      </c>
      <c r="F186" t="s">
        <v>5399</v>
      </c>
      <c r="G186" t="s">
        <v>5959</v>
      </c>
      <c r="J186" t="s">
        <v>4427</v>
      </c>
      <c r="K186">
        <v>1</v>
      </c>
      <c r="L186" t="str">
        <f>L185</f>
        <v>уст.</v>
      </c>
      <c r="N186" t="str">
        <f t="shared" si="28"/>
        <v>ПУСТО</v>
      </c>
      <c r="O186" t="str">
        <f t="shared" si="28"/>
        <v>сил.</v>
      </c>
      <c r="P186" t="str">
        <f t="shared" si="28"/>
        <v>КРМ</v>
      </c>
    </row>
    <row r="187" spans="1:47" x14ac:dyDescent="0.25">
      <c r="B187" t="str">
        <f>B186</f>
        <v>RECTIPHASE CAPACITORS</v>
      </c>
      <c r="C187">
        <v>400</v>
      </c>
      <c r="D187">
        <v>500</v>
      </c>
      <c r="F187" t="s">
        <v>5399</v>
      </c>
      <c r="G187" t="s">
        <v>5959</v>
      </c>
      <c r="J187" t="s">
        <v>4445</v>
      </c>
      <c r="K187">
        <v>1</v>
      </c>
      <c r="L187" t="str">
        <f>L186</f>
        <v>уст.</v>
      </c>
      <c r="N187" t="str">
        <f t="shared" si="28"/>
        <v>ПУСТО</v>
      </c>
      <c r="O187" t="str">
        <f t="shared" si="28"/>
        <v>сил.</v>
      </c>
      <c r="P187" t="str">
        <f t="shared" si="28"/>
        <v>КРМ</v>
      </c>
    </row>
    <row r="188" spans="1:47" x14ac:dyDescent="0.25">
      <c r="B188" t="str">
        <f>B187</f>
        <v>RECTIPHASE CAPACITORS</v>
      </c>
      <c r="C188">
        <v>400</v>
      </c>
      <c r="D188">
        <v>550</v>
      </c>
      <c r="F188" t="s">
        <v>5399</v>
      </c>
      <c r="G188" t="s">
        <v>5959</v>
      </c>
      <c r="J188" t="s">
        <v>4449</v>
      </c>
      <c r="K188">
        <v>6</v>
      </c>
      <c r="L188" t="str">
        <f>L187</f>
        <v>уст.</v>
      </c>
      <c r="N188" t="str">
        <f t="shared" si="28"/>
        <v>ПУСТО</v>
      </c>
      <c r="O188" t="str">
        <f t="shared" si="28"/>
        <v>сил.</v>
      </c>
      <c r="P188" t="str">
        <f t="shared" si="28"/>
        <v>КРМ</v>
      </c>
    </row>
    <row r="189" spans="1:47" x14ac:dyDescent="0.25">
      <c r="A189">
        <v>24729.24</v>
      </c>
      <c r="B189" t="s">
        <v>65</v>
      </c>
      <c r="C189">
        <v>400</v>
      </c>
      <c r="D189">
        <v>225</v>
      </c>
      <c r="F189" t="s">
        <v>5399</v>
      </c>
      <c r="G189" t="s">
        <v>5959</v>
      </c>
      <c r="J189" t="s">
        <v>4452</v>
      </c>
      <c r="K189">
        <v>1</v>
      </c>
      <c r="L189" t="s">
        <v>4788</v>
      </c>
      <c r="N189" t="s">
        <v>7760</v>
      </c>
      <c r="O189" t="s">
        <v>7182</v>
      </c>
      <c r="P189" t="s">
        <v>7763</v>
      </c>
      <c r="Q189" t="s">
        <v>5771</v>
      </c>
      <c r="R189" t="s">
        <v>3979</v>
      </c>
      <c r="S189" t="s">
        <v>4040</v>
      </c>
      <c r="T189" t="s">
        <v>5957</v>
      </c>
      <c r="U189" t="s">
        <v>5958</v>
      </c>
      <c r="V189" t="s">
        <v>6013</v>
      </c>
      <c r="W189" t="s">
        <v>3689</v>
      </c>
      <c r="X189" t="s">
        <v>3979</v>
      </c>
      <c r="Y189" t="s">
        <v>4006</v>
      </c>
      <c r="Z189" t="s">
        <v>5957</v>
      </c>
      <c r="AA189" t="s">
        <v>5958</v>
      </c>
      <c r="AB189" t="s">
        <v>6014</v>
      </c>
      <c r="AC189" t="s">
        <v>3689</v>
      </c>
    </row>
    <row r="190" spans="1:47" x14ac:dyDescent="0.25">
      <c r="B190" t="str">
        <f>B189</f>
        <v>RECTIPHASE CAPACITORS</v>
      </c>
      <c r="C190">
        <v>400</v>
      </c>
      <c r="D190">
        <v>350</v>
      </c>
      <c r="F190" t="s">
        <v>5399</v>
      </c>
      <c r="G190" t="s">
        <v>5959</v>
      </c>
      <c r="J190" t="s">
        <v>4453</v>
      </c>
      <c r="K190">
        <v>1</v>
      </c>
      <c r="L190" t="str">
        <f>L189</f>
        <v>уст.</v>
      </c>
      <c r="N190" t="str">
        <f>N189</f>
        <v>ПУСТО</v>
      </c>
      <c r="O190" t="str">
        <f>O189</f>
        <v>сил.</v>
      </c>
      <c r="P190" t="str">
        <f>P189</f>
        <v>КРМ</v>
      </c>
    </row>
    <row r="191" spans="1:47" x14ac:dyDescent="0.25">
      <c r="A191">
        <v>23650.81</v>
      </c>
      <c r="B191" t="s">
        <v>65</v>
      </c>
      <c r="C191">
        <v>400</v>
      </c>
      <c r="D191">
        <v>125</v>
      </c>
      <c r="F191" t="s">
        <v>5399</v>
      </c>
      <c r="G191" t="s">
        <v>5959</v>
      </c>
      <c r="J191" t="s">
        <v>4349</v>
      </c>
      <c r="K191">
        <v>1</v>
      </c>
      <c r="L191" t="s">
        <v>4788</v>
      </c>
      <c r="N191" t="s">
        <v>7760</v>
      </c>
      <c r="O191" t="s">
        <v>7182</v>
      </c>
      <c r="P191" t="s">
        <v>7763</v>
      </c>
      <c r="Q191" t="s">
        <v>5772</v>
      </c>
      <c r="R191" t="s">
        <v>3979</v>
      </c>
      <c r="S191" t="s">
        <v>4019</v>
      </c>
      <c r="T191" t="s">
        <v>5957</v>
      </c>
      <c r="U191" t="s">
        <v>5958</v>
      </c>
      <c r="V191" t="s">
        <v>6015</v>
      </c>
      <c r="W191" t="s">
        <v>3689</v>
      </c>
      <c r="X191" t="s">
        <v>3979</v>
      </c>
      <c r="Y191" t="s">
        <v>4030</v>
      </c>
      <c r="Z191" t="s">
        <v>5957</v>
      </c>
      <c r="AA191" t="s">
        <v>5958</v>
      </c>
      <c r="AB191" t="s">
        <v>6016</v>
      </c>
      <c r="AC191" t="s">
        <v>3689</v>
      </c>
      <c r="AD191" t="s">
        <v>3979</v>
      </c>
      <c r="AE191" t="s">
        <v>4008</v>
      </c>
      <c r="AF191" t="s">
        <v>5957</v>
      </c>
      <c r="AG191" t="s">
        <v>5958</v>
      </c>
      <c r="AH191" t="s">
        <v>5972</v>
      </c>
      <c r="AI191" t="s">
        <v>3692</v>
      </c>
      <c r="AJ191" t="s">
        <v>3979</v>
      </c>
      <c r="AK191" t="s">
        <v>4030</v>
      </c>
      <c r="AL191" t="s">
        <v>5957</v>
      </c>
      <c r="AM191" t="s">
        <v>5958</v>
      </c>
      <c r="AN191" t="s">
        <v>5990</v>
      </c>
      <c r="AO191" t="s">
        <v>3692</v>
      </c>
      <c r="AP191" t="s">
        <v>3979</v>
      </c>
      <c r="AQ191" t="s">
        <v>4021</v>
      </c>
      <c r="AR191" t="s">
        <v>5957</v>
      </c>
      <c r="AS191" t="s">
        <v>5958</v>
      </c>
      <c r="AT191" t="s">
        <v>5985</v>
      </c>
      <c r="AU191" t="s">
        <v>3689</v>
      </c>
    </row>
    <row r="192" spans="1:47" x14ac:dyDescent="0.25">
      <c r="B192" t="str">
        <f>B191</f>
        <v>RECTIPHASE CAPACITORS</v>
      </c>
      <c r="C192">
        <v>400</v>
      </c>
      <c r="D192">
        <v>150</v>
      </c>
      <c r="F192" t="s">
        <v>5399</v>
      </c>
      <c r="G192" t="s">
        <v>5959</v>
      </c>
      <c r="J192" t="s">
        <v>4350</v>
      </c>
      <c r="K192">
        <v>1</v>
      </c>
      <c r="L192" t="str">
        <f>L191</f>
        <v>уст.</v>
      </c>
      <c r="N192" t="str">
        <f t="shared" ref="N192:P195" si="29">N191</f>
        <v>ПУСТО</v>
      </c>
      <c r="O192" t="str">
        <f t="shared" si="29"/>
        <v>сил.</v>
      </c>
      <c r="P192" t="str">
        <f t="shared" si="29"/>
        <v>КРМ</v>
      </c>
    </row>
    <row r="193" spans="1:35" x14ac:dyDescent="0.25">
      <c r="B193" t="str">
        <f>B192</f>
        <v>RECTIPHASE CAPACITORS</v>
      </c>
      <c r="C193">
        <v>400</v>
      </c>
      <c r="D193">
        <v>100</v>
      </c>
      <c r="F193" t="s">
        <v>5399</v>
      </c>
      <c r="G193" t="s">
        <v>5959</v>
      </c>
      <c r="J193" t="s">
        <v>4351</v>
      </c>
      <c r="K193">
        <v>2</v>
      </c>
      <c r="L193" t="str">
        <f>L192</f>
        <v>уст.</v>
      </c>
      <c r="N193" t="str">
        <f t="shared" si="29"/>
        <v>ПУСТО</v>
      </c>
      <c r="O193" t="str">
        <f t="shared" si="29"/>
        <v>сил.</v>
      </c>
      <c r="P193" t="str">
        <f t="shared" si="29"/>
        <v>КРМ</v>
      </c>
    </row>
    <row r="194" spans="1:35" x14ac:dyDescent="0.25">
      <c r="B194" t="str">
        <f>B193</f>
        <v>RECTIPHASE CAPACITORS</v>
      </c>
      <c r="C194">
        <v>400</v>
      </c>
      <c r="D194">
        <v>150</v>
      </c>
      <c r="F194" t="s">
        <v>5399</v>
      </c>
      <c r="G194" t="s">
        <v>5959</v>
      </c>
      <c r="J194" t="s">
        <v>4344</v>
      </c>
      <c r="K194">
        <v>2</v>
      </c>
      <c r="L194" t="str">
        <f>L193</f>
        <v>уст.</v>
      </c>
      <c r="N194" t="str">
        <f t="shared" si="29"/>
        <v>ПУСТО</v>
      </c>
      <c r="O194" t="str">
        <f t="shared" si="29"/>
        <v>сил.</v>
      </c>
      <c r="P194" t="str">
        <f t="shared" si="29"/>
        <v>КРМ</v>
      </c>
    </row>
    <row r="195" spans="1:35" x14ac:dyDescent="0.25">
      <c r="B195" t="str">
        <f>B194</f>
        <v>RECTIPHASE CAPACITORS</v>
      </c>
      <c r="C195">
        <v>400</v>
      </c>
      <c r="D195">
        <v>250</v>
      </c>
      <c r="F195" t="s">
        <v>5399</v>
      </c>
      <c r="G195" t="s">
        <v>5959</v>
      </c>
      <c r="J195" t="s">
        <v>4352</v>
      </c>
      <c r="K195">
        <v>1</v>
      </c>
      <c r="L195" t="str">
        <f>L194</f>
        <v>уст.</v>
      </c>
      <c r="N195" t="str">
        <f t="shared" si="29"/>
        <v>ПУСТО</v>
      </c>
      <c r="O195" t="str">
        <f t="shared" si="29"/>
        <v>сил.</v>
      </c>
      <c r="P195" t="str">
        <f t="shared" si="29"/>
        <v>КРМ</v>
      </c>
    </row>
    <row r="196" spans="1:35" x14ac:dyDescent="0.25">
      <c r="A196">
        <v>21598.17</v>
      </c>
      <c r="B196" t="s">
        <v>65</v>
      </c>
      <c r="C196">
        <v>400</v>
      </c>
      <c r="D196">
        <v>400</v>
      </c>
      <c r="F196" t="s">
        <v>5399</v>
      </c>
      <c r="G196" t="s">
        <v>5959</v>
      </c>
      <c r="J196" t="s">
        <v>4439</v>
      </c>
      <c r="K196">
        <v>2</v>
      </c>
      <c r="L196" t="s">
        <v>4788</v>
      </c>
      <c r="N196" t="s">
        <v>7760</v>
      </c>
      <c r="O196" t="s">
        <v>7182</v>
      </c>
      <c r="P196" t="s">
        <v>7763</v>
      </c>
      <c r="Q196" t="s">
        <v>5773</v>
      </c>
      <c r="R196" t="s">
        <v>3979</v>
      </c>
      <c r="S196" t="s">
        <v>4043</v>
      </c>
      <c r="T196" t="s">
        <v>5957</v>
      </c>
      <c r="U196" t="s">
        <v>5958</v>
      </c>
      <c r="V196" t="s">
        <v>6000</v>
      </c>
      <c r="W196" t="s">
        <v>3692</v>
      </c>
      <c r="X196" t="s">
        <v>3979</v>
      </c>
      <c r="Y196" t="s">
        <v>4018</v>
      </c>
      <c r="Z196" t="s">
        <v>5957</v>
      </c>
      <c r="AA196" t="s">
        <v>5958</v>
      </c>
      <c r="AB196" t="s">
        <v>5976</v>
      </c>
      <c r="AC196" t="s">
        <v>3692</v>
      </c>
    </row>
    <row r="197" spans="1:35" x14ac:dyDescent="0.25">
      <c r="B197" t="str">
        <f>B196</f>
        <v>RECTIPHASE CAPACITORS</v>
      </c>
      <c r="C197">
        <v>400</v>
      </c>
      <c r="D197">
        <v>50</v>
      </c>
      <c r="F197" t="s">
        <v>5399</v>
      </c>
      <c r="G197" t="s">
        <v>5959</v>
      </c>
      <c r="J197" t="s">
        <v>4421</v>
      </c>
      <c r="K197">
        <v>2</v>
      </c>
      <c r="L197" t="str">
        <f>L196</f>
        <v>уст.</v>
      </c>
      <c r="N197" t="str">
        <f>N196</f>
        <v>ПУСТО</v>
      </c>
      <c r="O197" t="str">
        <f>O196</f>
        <v>сил.</v>
      </c>
      <c r="P197" t="str">
        <f>P196</f>
        <v>КРМ</v>
      </c>
    </row>
    <row r="198" spans="1:35" x14ac:dyDescent="0.25">
      <c r="A198">
        <v>5165.95</v>
      </c>
      <c r="B198" t="s">
        <v>65</v>
      </c>
      <c r="K198">
        <v>1</v>
      </c>
      <c r="L198" t="s">
        <v>4788</v>
      </c>
      <c r="N198" t="s">
        <v>7760</v>
      </c>
      <c r="O198" t="s">
        <v>7182</v>
      </c>
      <c r="P198" t="s">
        <v>7763</v>
      </c>
      <c r="Q198" t="s">
        <v>6901</v>
      </c>
      <c r="R198" t="s">
        <v>3687</v>
      </c>
      <c r="S198" t="s">
        <v>4049</v>
      </c>
      <c r="T198" t="s">
        <v>3893</v>
      </c>
      <c r="U198" t="s">
        <v>3979</v>
      </c>
      <c r="V198" t="s">
        <v>4036</v>
      </c>
      <c r="W198" t="s">
        <v>4050</v>
      </c>
      <c r="X198" t="s">
        <v>4051</v>
      </c>
      <c r="Y198" t="s">
        <v>5957</v>
      </c>
      <c r="Z198" t="s">
        <v>5958</v>
      </c>
      <c r="AA198" t="s">
        <v>5969</v>
      </c>
      <c r="AB198" t="s">
        <v>5995</v>
      </c>
      <c r="AC198" t="s">
        <v>5997</v>
      </c>
      <c r="AD198" t="s">
        <v>3689</v>
      </c>
    </row>
    <row r="199" spans="1:35" x14ac:dyDescent="0.25">
      <c r="B199" t="str">
        <f>B198</f>
        <v>RECTIPHASE CAPACITORS</v>
      </c>
      <c r="C199">
        <v>400</v>
      </c>
      <c r="D199">
        <v>50</v>
      </c>
      <c r="F199" t="s">
        <v>5399</v>
      </c>
      <c r="G199" t="s">
        <v>5959</v>
      </c>
      <c r="H199" t="s">
        <v>5959</v>
      </c>
      <c r="I199" t="s">
        <v>4347</v>
      </c>
      <c r="J199" t="s">
        <v>4437</v>
      </c>
      <c r="K199">
        <v>1</v>
      </c>
      <c r="L199" t="str">
        <f>L198</f>
        <v>уст.</v>
      </c>
      <c r="N199" t="str">
        <f>N198</f>
        <v>ПУСТО</v>
      </c>
      <c r="O199" t="str">
        <f>O198</f>
        <v>сил.</v>
      </c>
      <c r="P199" t="str">
        <f>P198</f>
        <v>КРМ</v>
      </c>
    </row>
    <row r="200" spans="1:35" x14ac:dyDescent="0.25">
      <c r="A200">
        <v>6568.24</v>
      </c>
      <c r="B200" t="s">
        <v>65</v>
      </c>
      <c r="C200">
        <v>400</v>
      </c>
      <c r="D200">
        <v>25</v>
      </c>
      <c r="F200" t="s">
        <v>5399</v>
      </c>
      <c r="G200" t="s">
        <v>5959</v>
      </c>
      <c r="J200" t="s">
        <v>4454</v>
      </c>
      <c r="K200">
        <v>1</v>
      </c>
      <c r="L200" t="s">
        <v>4788</v>
      </c>
      <c r="N200" t="s">
        <v>7760</v>
      </c>
      <c r="O200" t="s">
        <v>7182</v>
      </c>
      <c r="P200" t="s">
        <v>7763</v>
      </c>
      <c r="Q200" t="s">
        <v>5774</v>
      </c>
      <c r="R200" t="s">
        <v>3979</v>
      </c>
      <c r="S200" t="s">
        <v>4052</v>
      </c>
      <c r="T200" t="s">
        <v>5957</v>
      </c>
      <c r="U200" t="s">
        <v>5958</v>
      </c>
      <c r="V200" t="s">
        <v>6017</v>
      </c>
      <c r="W200" t="s">
        <v>3689</v>
      </c>
      <c r="X200" t="s">
        <v>3979</v>
      </c>
      <c r="Y200" t="s">
        <v>4008</v>
      </c>
      <c r="Z200" t="s">
        <v>5957</v>
      </c>
      <c r="AA200" t="s">
        <v>5958</v>
      </c>
      <c r="AB200" t="s">
        <v>5972</v>
      </c>
      <c r="AC200" t="s">
        <v>3692</v>
      </c>
    </row>
    <row r="201" spans="1:35" x14ac:dyDescent="0.25">
      <c r="B201" t="str">
        <f>B200</f>
        <v>RECTIPHASE CAPACITORS</v>
      </c>
      <c r="C201">
        <v>400</v>
      </c>
      <c r="D201">
        <v>100</v>
      </c>
      <c r="F201" t="s">
        <v>5399</v>
      </c>
      <c r="G201" t="s">
        <v>5959</v>
      </c>
      <c r="J201" t="s">
        <v>4351</v>
      </c>
      <c r="K201">
        <v>2</v>
      </c>
      <c r="L201" t="str">
        <f>L200</f>
        <v>уст.</v>
      </c>
      <c r="N201" t="str">
        <f>N200</f>
        <v>ПУСТО</v>
      </c>
      <c r="O201" t="str">
        <f>O200</f>
        <v>сил.</v>
      </c>
      <c r="P201" t="str">
        <f>P200</f>
        <v>КРМ</v>
      </c>
    </row>
    <row r="202" spans="1:35" x14ac:dyDescent="0.25">
      <c r="A202">
        <v>21651.82</v>
      </c>
      <c r="B202" t="s">
        <v>65</v>
      </c>
      <c r="C202">
        <v>400</v>
      </c>
      <c r="D202">
        <v>16</v>
      </c>
      <c r="F202" t="s">
        <v>5399</v>
      </c>
      <c r="G202" t="s">
        <v>5959</v>
      </c>
      <c r="J202" t="s">
        <v>4432</v>
      </c>
      <c r="K202">
        <v>1</v>
      </c>
      <c r="L202" t="s">
        <v>4788</v>
      </c>
      <c r="N202" t="s">
        <v>7760</v>
      </c>
      <c r="O202" t="s">
        <v>7182</v>
      </c>
      <c r="P202" t="s">
        <v>7763</v>
      </c>
      <c r="Q202" t="s">
        <v>5775</v>
      </c>
      <c r="R202" t="s">
        <v>3979</v>
      </c>
      <c r="S202" t="s">
        <v>4037</v>
      </c>
      <c r="T202" t="s">
        <v>5957</v>
      </c>
      <c r="U202" t="s">
        <v>5958</v>
      </c>
      <c r="V202" t="s">
        <v>5988</v>
      </c>
      <c r="W202" t="s">
        <v>3689</v>
      </c>
      <c r="X202" t="s">
        <v>3979</v>
      </c>
      <c r="Y202" t="s">
        <v>4029</v>
      </c>
      <c r="Z202" t="s">
        <v>5957</v>
      </c>
      <c r="AA202" t="s">
        <v>5958</v>
      </c>
      <c r="AB202" t="s">
        <v>5975</v>
      </c>
      <c r="AC202" t="s">
        <v>3692</v>
      </c>
      <c r="AD202" t="s">
        <v>3979</v>
      </c>
      <c r="AE202" t="s">
        <v>4006</v>
      </c>
      <c r="AF202" t="s">
        <v>5957</v>
      </c>
      <c r="AG202" t="s">
        <v>5958</v>
      </c>
      <c r="AH202" t="s">
        <v>5982</v>
      </c>
      <c r="AI202" t="s">
        <v>3689</v>
      </c>
    </row>
    <row r="203" spans="1:35" x14ac:dyDescent="0.25">
      <c r="B203" t="str">
        <f>B202</f>
        <v>RECTIPHASE CAPACITORS</v>
      </c>
      <c r="C203">
        <v>400</v>
      </c>
      <c r="D203">
        <v>300</v>
      </c>
      <c r="F203" t="s">
        <v>5399</v>
      </c>
      <c r="G203" t="s">
        <v>5959</v>
      </c>
      <c r="J203" t="s">
        <v>4420</v>
      </c>
      <c r="K203">
        <v>2</v>
      </c>
      <c r="L203" t="str">
        <f>L202</f>
        <v>уст.</v>
      </c>
      <c r="N203" t="str">
        <f t="shared" ref="N203:P204" si="30">N202</f>
        <v>ПУСТО</v>
      </c>
      <c r="O203" t="str">
        <f t="shared" si="30"/>
        <v>сил.</v>
      </c>
      <c r="P203" t="str">
        <f t="shared" si="30"/>
        <v>КРМ</v>
      </c>
    </row>
    <row r="204" spans="1:35" x14ac:dyDescent="0.25">
      <c r="B204" t="str">
        <f>B203</f>
        <v>RECTIPHASE CAPACITORS</v>
      </c>
      <c r="C204">
        <v>400</v>
      </c>
      <c r="D204">
        <v>350</v>
      </c>
      <c r="F204" t="s">
        <v>5399</v>
      </c>
      <c r="G204" t="s">
        <v>5959</v>
      </c>
      <c r="J204" t="s">
        <v>4427</v>
      </c>
      <c r="K204">
        <v>1</v>
      </c>
      <c r="L204" t="str">
        <f>L203</f>
        <v>уст.</v>
      </c>
      <c r="N204" t="str">
        <f t="shared" si="30"/>
        <v>ПУСТО</v>
      </c>
      <c r="O204" t="str">
        <f t="shared" si="30"/>
        <v>сил.</v>
      </c>
      <c r="P204" t="str">
        <f t="shared" si="30"/>
        <v>КРМ</v>
      </c>
    </row>
    <row r="205" spans="1:35" x14ac:dyDescent="0.25">
      <c r="A205">
        <v>8209.56</v>
      </c>
      <c r="B205" t="s">
        <v>65</v>
      </c>
      <c r="C205">
        <v>400</v>
      </c>
      <c r="D205">
        <v>500</v>
      </c>
      <c r="F205" t="s">
        <v>5399</v>
      </c>
      <c r="G205" t="s">
        <v>5959</v>
      </c>
      <c r="J205" t="s">
        <v>4445</v>
      </c>
      <c r="K205">
        <v>1</v>
      </c>
      <c r="L205" t="s">
        <v>4788</v>
      </c>
      <c r="N205" t="s">
        <v>7760</v>
      </c>
      <c r="O205" t="s">
        <v>7182</v>
      </c>
      <c r="P205" t="s">
        <v>7763</v>
      </c>
      <c r="Q205" t="s">
        <v>5776</v>
      </c>
      <c r="R205" t="s">
        <v>3979</v>
      </c>
      <c r="S205" t="s">
        <v>4009</v>
      </c>
      <c r="T205" t="s">
        <v>5957</v>
      </c>
      <c r="U205" t="s">
        <v>5958</v>
      </c>
      <c r="V205" t="s">
        <v>6006</v>
      </c>
      <c r="W205" t="s">
        <v>3689</v>
      </c>
    </row>
    <row r="206" spans="1:35" x14ac:dyDescent="0.25">
      <c r="A206">
        <v>12417.14</v>
      </c>
      <c r="B206" t="s">
        <v>65</v>
      </c>
      <c r="C206">
        <v>400</v>
      </c>
      <c r="D206">
        <v>45</v>
      </c>
      <c r="F206" t="s">
        <v>5399</v>
      </c>
      <c r="G206" t="s">
        <v>5959</v>
      </c>
      <c r="J206" t="s">
        <v>4455</v>
      </c>
      <c r="K206">
        <v>1</v>
      </c>
      <c r="L206" t="s">
        <v>4788</v>
      </c>
      <c r="N206" t="s">
        <v>7760</v>
      </c>
      <c r="O206" t="s">
        <v>7182</v>
      </c>
      <c r="P206" t="s">
        <v>7763</v>
      </c>
      <c r="Q206" t="s">
        <v>5777</v>
      </c>
      <c r="R206" t="s">
        <v>3979</v>
      </c>
      <c r="S206" t="s">
        <v>4053</v>
      </c>
      <c r="T206" t="s">
        <v>5957</v>
      </c>
      <c r="U206" t="s">
        <v>5958</v>
      </c>
      <c r="V206" t="s">
        <v>6018</v>
      </c>
      <c r="W206" t="s">
        <v>3689</v>
      </c>
      <c r="X206" t="s">
        <v>3979</v>
      </c>
      <c r="Y206" t="s">
        <v>4054</v>
      </c>
      <c r="Z206" t="s">
        <v>5957</v>
      </c>
      <c r="AA206" t="s">
        <v>5958</v>
      </c>
      <c r="AB206" t="s">
        <v>6019</v>
      </c>
      <c r="AC206" t="s">
        <v>3692</v>
      </c>
    </row>
    <row r="207" spans="1:35" x14ac:dyDescent="0.25">
      <c r="B207" t="str">
        <f>B206</f>
        <v>RECTIPHASE CAPACITORS</v>
      </c>
      <c r="C207">
        <v>400</v>
      </c>
      <c r="D207">
        <v>238</v>
      </c>
      <c r="F207" t="s">
        <v>5399</v>
      </c>
      <c r="G207" t="s">
        <v>5959</v>
      </c>
      <c r="J207" t="s">
        <v>4456</v>
      </c>
      <c r="K207">
        <v>2</v>
      </c>
      <c r="L207" t="str">
        <f>L206</f>
        <v>уст.</v>
      </c>
      <c r="N207" t="str">
        <f>N206</f>
        <v>ПУСТО</v>
      </c>
      <c r="O207" t="str">
        <f>O206</f>
        <v>сил.</v>
      </c>
      <c r="P207" t="str">
        <f>P206</f>
        <v>КРМ</v>
      </c>
    </row>
    <row r="208" spans="1:35" x14ac:dyDescent="0.25">
      <c r="A208">
        <v>6789.78</v>
      </c>
      <c r="B208" t="s">
        <v>65</v>
      </c>
      <c r="C208">
        <v>400</v>
      </c>
      <c r="D208">
        <v>30</v>
      </c>
      <c r="F208" t="s">
        <v>5399</v>
      </c>
      <c r="G208" t="s">
        <v>5959</v>
      </c>
      <c r="J208" t="s">
        <v>4457</v>
      </c>
      <c r="K208">
        <v>1</v>
      </c>
      <c r="L208" t="s">
        <v>4788</v>
      </c>
      <c r="N208" t="s">
        <v>7760</v>
      </c>
      <c r="O208" t="s">
        <v>7182</v>
      </c>
      <c r="P208" t="s">
        <v>7763</v>
      </c>
      <c r="Q208" t="s">
        <v>5778</v>
      </c>
      <c r="R208" t="s">
        <v>3979</v>
      </c>
      <c r="S208" t="s">
        <v>4055</v>
      </c>
      <c r="T208" t="s">
        <v>5957</v>
      </c>
      <c r="U208" t="s">
        <v>5958</v>
      </c>
      <c r="V208" t="s">
        <v>6020</v>
      </c>
      <c r="W208" t="s">
        <v>3689</v>
      </c>
      <c r="X208" t="s">
        <v>3979</v>
      </c>
      <c r="Y208" t="s">
        <v>4023</v>
      </c>
      <c r="Z208" t="s">
        <v>5957</v>
      </c>
      <c r="AA208" t="s">
        <v>5958</v>
      </c>
      <c r="AB208" t="s">
        <v>5965</v>
      </c>
      <c r="AC208" t="s">
        <v>3692</v>
      </c>
    </row>
    <row r="209" spans="1:41" x14ac:dyDescent="0.25">
      <c r="B209" t="str">
        <f>B208</f>
        <v>RECTIPHASE CAPACITORS</v>
      </c>
      <c r="C209">
        <v>400</v>
      </c>
      <c r="D209">
        <v>69</v>
      </c>
      <c r="F209" t="s">
        <v>5399</v>
      </c>
      <c r="G209" t="s">
        <v>5959</v>
      </c>
      <c r="J209" t="s">
        <v>4413</v>
      </c>
      <c r="K209">
        <v>2</v>
      </c>
      <c r="L209" t="str">
        <f>L208</f>
        <v>уст.</v>
      </c>
      <c r="N209" t="str">
        <f>N208</f>
        <v>ПУСТО</v>
      </c>
      <c r="O209" t="str">
        <f>O208</f>
        <v>сил.</v>
      </c>
      <c r="P209" t="str">
        <f>P208</f>
        <v>КРМ</v>
      </c>
    </row>
    <row r="210" spans="1:41" x14ac:dyDescent="0.25">
      <c r="A210">
        <v>9836.4500000000007</v>
      </c>
      <c r="B210" t="s">
        <v>65</v>
      </c>
      <c r="C210">
        <v>400</v>
      </c>
      <c r="D210">
        <v>15</v>
      </c>
      <c r="F210" t="s">
        <v>5399</v>
      </c>
      <c r="G210" t="s">
        <v>5959</v>
      </c>
      <c r="J210" t="s">
        <v>4458</v>
      </c>
      <c r="K210">
        <v>1</v>
      </c>
      <c r="L210" t="s">
        <v>4788</v>
      </c>
      <c r="N210" t="s">
        <v>7760</v>
      </c>
      <c r="O210" t="s">
        <v>7182</v>
      </c>
      <c r="P210" t="s">
        <v>7763</v>
      </c>
      <c r="Q210" t="s">
        <v>5779</v>
      </c>
      <c r="R210" t="s">
        <v>3979</v>
      </c>
      <c r="S210" t="s">
        <v>4056</v>
      </c>
      <c r="T210" t="s">
        <v>5957</v>
      </c>
      <c r="U210" t="s">
        <v>5958</v>
      </c>
      <c r="V210" t="s">
        <v>6021</v>
      </c>
      <c r="W210" t="s">
        <v>3689</v>
      </c>
      <c r="X210" t="s">
        <v>3979</v>
      </c>
      <c r="Y210" t="s">
        <v>4018</v>
      </c>
      <c r="Z210" t="s">
        <v>5957</v>
      </c>
      <c r="AA210" t="s">
        <v>5958</v>
      </c>
      <c r="AB210" t="s">
        <v>6022</v>
      </c>
      <c r="AC210" t="s">
        <v>3692</v>
      </c>
      <c r="AD210" t="s">
        <v>3979</v>
      </c>
      <c r="AE210" t="s">
        <v>4025</v>
      </c>
      <c r="AF210" t="s">
        <v>5957</v>
      </c>
      <c r="AG210" t="s">
        <v>5958</v>
      </c>
      <c r="AH210" t="s">
        <v>5991</v>
      </c>
      <c r="AI210" t="s">
        <v>3689</v>
      </c>
    </row>
    <row r="211" spans="1:41" x14ac:dyDescent="0.25">
      <c r="B211" t="str">
        <f>B210</f>
        <v>RECTIPHASE CAPACITORS</v>
      </c>
      <c r="C211">
        <v>400</v>
      </c>
      <c r="D211">
        <v>50</v>
      </c>
      <c r="F211" t="s">
        <v>5399</v>
      </c>
      <c r="G211" t="s">
        <v>5959</v>
      </c>
      <c r="J211" t="s">
        <v>4459</v>
      </c>
      <c r="K211">
        <v>2</v>
      </c>
      <c r="L211" t="str">
        <f>L210</f>
        <v>уст.</v>
      </c>
      <c r="N211" t="str">
        <f t="shared" ref="N211:P212" si="31">N210</f>
        <v>ПУСТО</v>
      </c>
      <c r="O211" t="str">
        <f t="shared" si="31"/>
        <v>сил.</v>
      </c>
      <c r="P211" t="str">
        <f t="shared" si="31"/>
        <v>КРМ</v>
      </c>
    </row>
    <row r="212" spans="1:41" x14ac:dyDescent="0.25">
      <c r="B212" t="str">
        <f>B211</f>
        <v>RECTIPHASE CAPACITORS</v>
      </c>
      <c r="C212">
        <v>400</v>
      </c>
      <c r="D212">
        <v>200</v>
      </c>
      <c r="F212" t="s">
        <v>5399</v>
      </c>
      <c r="G212" t="s">
        <v>5959</v>
      </c>
      <c r="J212" t="s">
        <v>4434</v>
      </c>
      <c r="K212">
        <v>1</v>
      </c>
      <c r="L212" t="str">
        <f>L211</f>
        <v>уст.</v>
      </c>
      <c r="N212" t="str">
        <f t="shared" si="31"/>
        <v>ПУСТО</v>
      </c>
      <c r="O212" t="str">
        <f t="shared" si="31"/>
        <v>сил.</v>
      </c>
      <c r="P212" t="str">
        <f t="shared" si="31"/>
        <v>КРМ</v>
      </c>
    </row>
    <row r="213" spans="1:41" x14ac:dyDescent="0.25">
      <c r="A213">
        <v>16850.38</v>
      </c>
      <c r="B213" t="s">
        <v>65</v>
      </c>
      <c r="C213">
        <v>400</v>
      </c>
      <c r="D213">
        <v>400</v>
      </c>
      <c r="F213" t="s">
        <v>5399</v>
      </c>
      <c r="G213" t="s">
        <v>5959</v>
      </c>
      <c r="J213" t="s">
        <v>4439</v>
      </c>
      <c r="K213">
        <v>2</v>
      </c>
      <c r="L213" t="s">
        <v>4788</v>
      </c>
      <c r="N213" t="s">
        <v>7760</v>
      </c>
      <c r="O213" t="s">
        <v>7182</v>
      </c>
      <c r="P213" t="s">
        <v>7763</v>
      </c>
      <c r="Q213" t="s">
        <v>5780</v>
      </c>
      <c r="R213" t="s">
        <v>3979</v>
      </c>
      <c r="S213" t="s">
        <v>4043</v>
      </c>
      <c r="T213" t="s">
        <v>5957</v>
      </c>
      <c r="U213" t="s">
        <v>5958</v>
      </c>
      <c r="V213" t="s">
        <v>6000</v>
      </c>
      <c r="W213" t="s">
        <v>3692</v>
      </c>
    </row>
    <row r="214" spans="1:41" x14ac:dyDescent="0.25">
      <c r="A214">
        <v>12349.3</v>
      </c>
      <c r="B214" t="s">
        <v>65</v>
      </c>
      <c r="K214">
        <v>2</v>
      </c>
      <c r="L214" t="s">
        <v>4788</v>
      </c>
      <c r="N214" t="s">
        <v>7760</v>
      </c>
      <c r="O214" t="s">
        <v>7182</v>
      </c>
      <c r="P214" t="s">
        <v>7763</v>
      </c>
      <c r="Q214" t="s">
        <v>6903</v>
      </c>
      <c r="R214" t="s">
        <v>3692</v>
      </c>
      <c r="S214" t="s">
        <v>4025</v>
      </c>
      <c r="T214" t="s">
        <v>3893</v>
      </c>
      <c r="U214" t="s">
        <v>3979</v>
      </c>
      <c r="V214" t="s">
        <v>4272</v>
      </c>
    </row>
    <row r="215" spans="1:41" x14ac:dyDescent="0.25">
      <c r="A215">
        <v>838.82</v>
      </c>
      <c r="B215" t="s">
        <v>58</v>
      </c>
      <c r="K215">
        <v>8</v>
      </c>
      <c r="L215" t="s">
        <v>5885</v>
      </c>
      <c r="N215" t="s">
        <v>7173</v>
      </c>
      <c r="O215" t="s">
        <v>7183</v>
      </c>
      <c r="P215" t="s">
        <v>7760</v>
      </c>
      <c r="Q215" t="s">
        <v>370</v>
      </c>
      <c r="R215" t="s">
        <v>6032</v>
      </c>
      <c r="S215" t="s">
        <v>4891</v>
      </c>
      <c r="T215" t="s">
        <v>3893</v>
      </c>
      <c r="U215" t="s">
        <v>4893</v>
      </c>
      <c r="V215" t="s">
        <v>4894</v>
      </c>
      <c r="W215" t="s">
        <v>4893</v>
      </c>
      <c r="X215" t="s">
        <v>4895</v>
      </c>
      <c r="Y215" t="s">
        <v>4253</v>
      </c>
      <c r="Z215" t="s">
        <v>4896</v>
      </c>
      <c r="AA215" t="s">
        <v>4253</v>
      </c>
      <c r="AB215" t="s">
        <v>4092</v>
      </c>
      <c r="AC215" t="s">
        <v>4897</v>
      </c>
      <c r="AD215" t="s">
        <v>4898</v>
      </c>
      <c r="AE215" t="s">
        <v>4897</v>
      </c>
      <c r="AF215" t="s">
        <v>4899</v>
      </c>
    </row>
    <row r="216" spans="1:41" x14ac:dyDescent="0.25">
      <c r="A216">
        <v>4839.5</v>
      </c>
      <c r="B216" t="s">
        <v>384</v>
      </c>
      <c r="D216" t="s">
        <v>4912</v>
      </c>
      <c r="K216">
        <v>3</v>
      </c>
      <c r="L216" t="s">
        <v>5885</v>
      </c>
      <c r="N216" t="s">
        <v>7760</v>
      </c>
      <c r="O216" t="s">
        <v>7182</v>
      </c>
      <c r="P216" t="s">
        <v>7760</v>
      </c>
      <c r="Q216" t="s">
        <v>422</v>
      </c>
      <c r="R216" t="s">
        <v>4911</v>
      </c>
      <c r="S216" t="s">
        <v>4221</v>
      </c>
    </row>
    <row r="217" spans="1:41" x14ac:dyDescent="0.25">
      <c r="A217">
        <v>256.08999999999997</v>
      </c>
      <c r="B217" t="s">
        <v>384</v>
      </c>
      <c r="C217">
        <v>400</v>
      </c>
      <c r="D217">
        <v>25</v>
      </c>
      <c r="F217" t="s">
        <v>4353</v>
      </c>
      <c r="G217" t="s">
        <v>4353</v>
      </c>
      <c r="J217" t="s">
        <v>4354</v>
      </c>
      <c r="K217">
        <v>4</v>
      </c>
      <c r="L217" t="s">
        <v>5885</v>
      </c>
      <c r="N217" t="s">
        <v>7179</v>
      </c>
      <c r="O217" t="s">
        <v>7182</v>
      </c>
      <c r="P217" t="s">
        <v>7763</v>
      </c>
      <c r="Q217" t="s">
        <v>5804</v>
      </c>
      <c r="R217" t="s">
        <v>4058</v>
      </c>
      <c r="S217" t="s">
        <v>3902</v>
      </c>
      <c r="T217" t="s">
        <v>6023</v>
      </c>
      <c r="U217" t="s">
        <v>6024</v>
      </c>
      <c r="V217" t="s">
        <v>6025</v>
      </c>
      <c r="W217" t="s">
        <v>3690</v>
      </c>
    </row>
    <row r="218" spans="1:41" x14ac:dyDescent="0.25">
      <c r="A218">
        <v>86411.39</v>
      </c>
      <c r="B218" t="s">
        <v>384</v>
      </c>
      <c r="C218">
        <v>6736</v>
      </c>
      <c r="D218">
        <v>833.3</v>
      </c>
      <c r="F218" t="s">
        <v>4353</v>
      </c>
      <c r="G218" t="s">
        <v>4353</v>
      </c>
      <c r="I218" t="s">
        <v>4461</v>
      </c>
      <c r="J218" t="s">
        <v>4408</v>
      </c>
      <c r="K218">
        <v>80</v>
      </c>
      <c r="L218" t="s">
        <v>5885</v>
      </c>
      <c r="N218" t="s">
        <v>7173</v>
      </c>
      <c r="O218" t="s">
        <v>7182</v>
      </c>
      <c r="P218" t="s">
        <v>7763</v>
      </c>
      <c r="Q218" t="s">
        <v>5805</v>
      </c>
      <c r="R218" t="s">
        <v>6823</v>
      </c>
      <c r="S218" t="s">
        <v>4698</v>
      </c>
      <c r="T218" t="s">
        <v>6023</v>
      </c>
      <c r="U218" t="s">
        <v>6024</v>
      </c>
      <c r="V218" t="s">
        <v>6026</v>
      </c>
      <c r="W218" t="s">
        <v>6027</v>
      </c>
      <c r="X218" t="s">
        <v>6028</v>
      </c>
    </row>
    <row r="219" spans="1:41" x14ac:dyDescent="0.25">
      <c r="A219">
        <v>10842.46</v>
      </c>
      <c r="B219" t="s">
        <v>384</v>
      </c>
      <c r="C219">
        <v>110000</v>
      </c>
      <c r="D219">
        <v>80000</v>
      </c>
      <c r="F219" t="s">
        <v>4353</v>
      </c>
      <c r="G219" t="s">
        <v>4353</v>
      </c>
      <c r="H219" t="s">
        <v>4462</v>
      </c>
      <c r="I219" t="s">
        <v>4463</v>
      </c>
      <c r="J219" t="s">
        <v>4464</v>
      </c>
      <c r="K219">
        <v>8</v>
      </c>
      <c r="L219" t="s">
        <v>5885</v>
      </c>
      <c r="N219" t="s">
        <v>7178</v>
      </c>
      <c r="O219" t="s">
        <v>7182</v>
      </c>
      <c r="P219" t="s">
        <v>7763</v>
      </c>
      <c r="Q219" t="s">
        <v>6908</v>
      </c>
      <c r="R219" t="s">
        <v>6824</v>
      </c>
      <c r="S219" t="s">
        <v>4070</v>
      </c>
      <c r="T219" t="s">
        <v>4688</v>
      </c>
      <c r="U219" t="s">
        <v>4060</v>
      </c>
      <c r="V219" t="s">
        <v>6023</v>
      </c>
      <c r="W219" t="s">
        <v>6024</v>
      </c>
      <c r="X219" t="s">
        <v>6029</v>
      </c>
      <c r="Y219" t="s">
        <v>6030</v>
      </c>
      <c r="Z219" t="s">
        <v>6031</v>
      </c>
      <c r="AA219" t="s">
        <v>6032</v>
      </c>
    </row>
    <row r="220" spans="1:41" x14ac:dyDescent="0.25">
      <c r="A220">
        <v>2333.9699999999998</v>
      </c>
      <c r="B220" t="s">
        <v>473</v>
      </c>
      <c r="C220">
        <v>450</v>
      </c>
      <c r="D220" t="s">
        <v>4792</v>
      </c>
      <c r="F220" t="s">
        <v>4915</v>
      </c>
      <c r="G220" t="s">
        <v>4916</v>
      </c>
      <c r="H220" t="s">
        <v>6036</v>
      </c>
      <c r="I220" t="s">
        <v>6036</v>
      </c>
      <c r="J220" t="s">
        <v>4917</v>
      </c>
      <c r="K220">
        <v>47</v>
      </c>
      <c r="L220" t="s">
        <v>4788</v>
      </c>
      <c r="N220" t="s">
        <v>7179</v>
      </c>
      <c r="O220" t="s">
        <v>7182</v>
      </c>
      <c r="P220" t="s">
        <v>7760</v>
      </c>
      <c r="Q220" t="s">
        <v>475</v>
      </c>
      <c r="R220" t="s">
        <v>4093</v>
      </c>
      <c r="S220" t="s">
        <v>4914</v>
      </c>
      <c r="T220" t="s">
        <v>4179</v>
      </c>
      <c r="U220" t="s">
        <v>6033</v>
      </c>
      <c r="V220" t="s">
        <v>6034</v>
      </c>
      <c r="W220" t="s">
        <v>6035</v>
      </c>
      <c r="X220" t="s">
        <v>6825</v>
      </c>
      <c r="Y220" t="s">
        <v>6037</v>
      </c>
      <c r="Z220" t="s">
        <v>6825</v>
      </c>
      <c r="AA220" t="s">
        <v>6038</v>
      </c>
      <c r="AB220" t="s">
        <v>6039</v>
      </c>
    </row>
    <row r="221" spans="1:41" x14ac:dyDescent="0.25">
      <c r="A221">
        <v>35800.97</v>
      </c>
      <c r="B221" t="s">
        <v>384</v>
      </c>
      <c r="C221">
        <v>400</v>
      </c>
      <c r="D221">
        <v>100</v>
      </c>
      <c r="F221" t="s">
        <v>4353</v>
      </c>
      <c r="G221" t="s">
        <v>4353</v>
      </c>
      <c r="H221" t="s">
        <v>6041</v>
      </c>
      <c r="I221" t="s">
        <v>6041</v>
      </c>
      <c r="J221" t="s">
        <v>4466</v>
      </c>
      <c r="K221">
        <v>1</v>
      </c>
      <c r="L221" t="s">
        <v>4788</v>
      </c>
      <c r="N221" t="s">
        <v>7760</v>
      </c>
      <c r="O221" t="s">
        <v>4788</v>
      </c>
      <c r="P221" t="s">
        <v>7763</v>
      </c>
      <c r="Q221" t="s">
        <v>479</v>
      </c>
      <c r="R221" t="s">
        <v>3895</v>
      </c>
      <c r="S221" t="s">
        <v>4071</v>
      </c>
      <c r="T221" t="s">
        <v>6023</v>
      </c>
      <c r="U221" t="s">
        <v>6024</v>
      </c>
      <c r="V221" t="s">
        <v>6040</v>
      </c>
      <c r="W221" t="s">
        <v>6042</v>
      </c>
      <c r="X221" t="s">
        <v>6043</v>
      </c>
      <c r="Y221" t="s">
        <v>3689</v>
      </c>
      <c r="Z221" t="s">
        <v>3895</v>
      </c>
      <c r="AA221" t="s">
        <v>4072</v>
      </c>
      <c r="AB221" t="s">
        <v>6023</v>
      </c>
      <c r="AC221" t="s">
        <v>6024</v>
      </c>
      <c r="AD221" t="s">
        <v>6040</v>
      </c>
      <c r="AE221" t="s">
        <v>6042</v>
      </c>
      <c r="AF221" t="s">
        <v>6044</v>
      </c>
      <c r="AG221" t="s">
        <v>3700</v>
      </c>
      <c r="AH221" t="s">
        <v>3895</v>
      </c>
      <c r="AI221" t="s">
        <v>4073</v>
      </c>
      <c r="AJ221" t="s">
        <v>6023</v>
      </c>
      <c r="AK221" t="s">
        <v>6024</v>
      </c>
      <c r="AL221" t="s">
        <v>6040</v>
      </c>
      <c r="AM221" t="s">
        <v>6042</v>
      </c>
      <c r="AN221" t="s">
        <v>6045</v>
      </c>
      <c r="AO221" t="s">
        <v>3692</v>
      </c>
    </row>
    <row r="222" spans="1:41" x14ac:dyDescent="0.25">
      <c r="B222" t="str">
        <f>B221</f>
        <v>ABB</v>
      </c>
      <c r="C222">
        <v>400</v>
      </c>
      <c r="D222">
        <v>200</v>
      </c>
      <c r="F222" t="s">
        <v>4353</v>
      </c>
      <c r="G222" t="s">
        <v>4353</v>
      </c>
      <c r="H222" t="s">
        <v>6041</v>
      </c>
      <c r="I222" t="s">
        <v>6041</v>
      </c>
      <c r="J222" t="s">
        <v>4468</v>
      </c>
      <c r="K222">
        <v>3</v>
      </c>
      <c r="L222" t="str">
        <f>L221</f>
        <v>уст.</v>
      </c>
      <c r="N222" t="str">
        <f t="shared" ref="N222:P223" si="32">N221</f>
        <v>ПУСТО</v>
      </c>
      <c r="O222" t="str">
        <f t="shared" si="32"/>
        <v>уст.</v>
      </c>
      <c r="P222" t="str">
        <f t="shared" si="32"/>
        <v>КРМ</v>
      </c>
    </row>
    <row r="223" spans="1:41" x14ac:dyDescent="0.25">
      <c r="B223" t="str">
        <f>B222</f>
        <v>ABB</v>
      </c>
      <c r="C223">
        <v>400</v>
      </c>
      <c r="D223">
        <v>250</v>
      </c>
      <c r="F223" t="s">
        <v>4353</v>
      </c>
      <c r="G223" t="s">
        <v>4353</v>
      </c>
      <c r="H223" t="s">
        <v>6041</v>
      </c>
      <c r="I223" t="s">
        <v>6041</v>
      </c>
      <c r="J223" t="s">
        <v>4470</v>
      </c>
      <c r="K223">
        <v>2</v>
      </c>
      <c r="L223" t="str">
        <f>L222</f>
        <v>уст.</v>
      </c>
      <c r="N223" t="str">
        <f t="shared" si="32"/>
        <v>ПУСТО</v>
      </c>
      <c r="O223" t="str">
        <f t="shared" si="32"/>
        <v>уст.</v>
      </c>
      <c r="P223" t="str">
        <f t="shared" si="32"/>
        <v>КРМ</v>
      </c>
    </row>
    <row r="224" spans="1:41" x14ac:dyDescent="0.25">
      <c r="A224">
        <v>8887.41</v>
      </c>
      <c r="B224" t="s">
        <v>384</v>
      </c>
      <c r="C224">
        <v>110000</v>
      </c>
      <c r="D224">
        <v>80000</v>
      </c>
      <c r="F224" t="s">
        <v>4353</v>
      </c>
      <c r="G224" t="s">
        <v>4353</v>
      </c>
      <c r="H224" t="s">
        <v>4355</v>
      </c>
      <c r="I224" t="s">
        <v>4355</v>
      </c>
      <c r="J224" t="s">
        <v>4356</v>
      </c>
      <c r="K224">
        <v>2</v>
      </c>
      <c r="L224" t="s">
        <v>5885</v>
      </c>
      <c r="N224" t="s">
        <v>7178</v>
      </c>
      <c r="O224" t="s">
        <v>7182</v>
      </c>
      <c r="P224" t="s">
        <v>7763</v>
      </c>
      <c r="Q224" t="s">
        <v>6909</v>
      </c>
      <c r="R224" t="s">
        <v>6826</v>
      </c>
      <c r="S224" t="s">
        <v>4074</v>
      </c>
      <c r="T224" t="s">
        <v>4688</v>
      </c>
      <c r="U224" t="s">
        <v>4060</v>
      </c>
      <c r="V224" t="s">
        <v>6023</v>
      </c>
      <c r="W224" t="s">
        <v>6024</v>
      </c>
      <c r="X224" t="s">
        <v>6046</v>
      </c>
      <c r="Y224" t="s">
        <v>6047</v>
      </c>
      <c r="Z224" t="s">
        <v>6048</v>
      </c>
      <c r="AA224" t="s">
        <v>3692</v>
      </c>
      <c r="AB224" t="s">
        <v>6827</v>
      </c>
      <c r="AC224" t="s">
        <v>4075</v>
      </c>
      <c r="AD224" t="s">
        <v>4688</v>
      </c>
      <c r="AE224" t="s">
        <v>4060</v>
      </c>
      <c r="AF224" t="s">
        <v>6023</v>
      </c>
      <c r="AG224" t="s">
        <v>6024</v>
      </c>
      <c r="AH224" t="s">
        <v>6046</v>
      </c>
      <c r="AI224" t="s">
        <v>6047</v>
      </c>
      <c r="AJ224" t="s">
        <v>6049</v>
      </c>
      <c r="AK224" t="s">
        <v>3700</v>
      </c>
    </row>
    <row r="225" spans="1:177" x14ac:dyDescent="0.25">
      <c r="B225" t="str">
        <f>B224</f>
        <v>ABB</v>
      </c>
      <c r="C225">
        <v>110000</v>
      </c>
      <c r="D225">
        <v>80000</v>
      </c>
      <c r="F225" t="s">
        <v>4353</v>
      </c>
      <c r="G225" t="s">
        <v>4353</v>
      </c>
      <c r="H225" t="s">
        <v>4355</v>
      </c>
      <c r="I225" t="s">
        <v>4355</v>
      </c>
      <c r="J225" t="s">
        <v>4357</v>
      </c>
      <c r="K225">
        <v>3</v>
      </c>
      <c r="L225" t="str">
        <f>L224</f>
        <v>конд.</v>
      </c>
      <c r="N225" t="str">
        <f>N224</f>
        <v>керамич.</v>
      </c>
      <c r="O225" t="str">
        <f>O224</f>
        <v>сил.</v>
      </c>
      <c r="P225" t="str">
        <f>P224</f>
        <v>КРМ</v>
      </c>
    </row>
    <row r="226" spans="1:177" x14ac:dyDescent="0.25">
      <c r="A226">
        <v>8860.6200000000008</v>
      </c>
      <c r="B226" t="s">
        <v>384</v>
      </c>
      <c r="C226">
        <v>110000</v>
      </c>
      <c r="D226">
        <v>80000</v>
      </c>
      <c r="F226" t="s">
        <v>4353</v>
      </c>
      <c r="G226" t="s">
        <v>4353</v>
      </c>
      <c r="H226" t="s">
        <v>4355</v>
      </c>
      <c r="I226" t="s">
        <v>4355</v>
      </c>
      <c r="J226" t="s">
        <v>4356</v>
      </c>
      <c r="K226">
        <v>2</v>
      </c>
      <c r="L226" t="s">
        <v>5885</v>
      </c>
      <c r="N226" t="s">
        <v>7178</v>
      </c>
      <c r="O226" t="s">
        <v>7182</v>
      </c>
      <c r="P226" t="s">
        <v>7763</v>
      </c>
      <c r="Q226" t="s">
        <v>6910</v>
      </c>
      <c r="R226" t="s">
        <v>6826</v>
      </c>
      <c r="S226" t="s">
        <v>4074</v>
      </c>
      <c r="T226" t="s">
        <v>4688</v>
      </c>
      <c r="U226" t="s">
        <v>4060</v>
      </c>
      <c r="V226" t="s">
        <v>6023</v>
      </c>
      <c r="W226" t="s">
        <v>6024</v>
      </c>
      <c r="X226" t="s">
        <v>6046</v>
      </c>
      <c r="Y226" t="s">
        <v>6047</v>
      </c>
      <c r="Z226" t="s">
        <v>6048</v>
      </c>
      <c r="AA226" t="s">
        <v>3692</v>
      </c>
      <c r="AB226" t="s">
        <v>6827</v>
      </c>
      <c r="AC226" t="s">
        <v>4075</v>
      </c>
      <c r="AD226" t="s">
        <v>4688</v>
      </c>
      <c r="AE226" t="s">
        <v>4060</v>
      </c>
      <c r="AF226" t="s">
        <v>6023</v>
      </c>
      <c r="AG226" t="s">
        <v>6024</v>
      </c>
      <c r="AH226" t="s">
        <v>6046</v>
      </c>
      <c r="AI226" t="s">
        <v>6047</v>
      </c>
      <c r="AJ226" t="s">
        <v>6049</v>
      </c>
      <c r="AK226" t="s">
        <v>3700</v>
      </c>
    </row>
    <row r="227" spans="1:177" x14ac:dyDescent="0.25">
      <c r="B227" t="str">
        <f>B226</f>
        <v>ABB</v>
      </c>
      <c r="C227">
        <v>110000</v>
      </c>
      <c r="D227">
        <v>80000</v>
      </c>
      <c r="F227" t="s">
        <v>4353</v>
      </c>
      <c r="G227" t="s">
        <v>4353</v>
      </c>
      <c r="H227" t="s">
        <v>4355</v>
      </c>
      <c r="I227" t="s">
        <v>4355</v>
      </c>
      <c r="J227" t="s">
        <v>4357</v>
      </c>
      <c r="K227">
        <v>3</v>
      </c>
      <c r="L227" t="str">
        <f>L226</f>
        <v>конд.</v>
      </c>
      <c r="N227" t="str">
        <f>N226</f>
        <v>керамич.</v>
      </c>
      <c r="O227" t="str">
        <f>O226</f>
        <v>сил.</v>
      </c>
      <c r="P227" t="str">
        <f>P226</f>
        <v>КРМ</v>
      </c>
    </row>
    <row r="228" spans="1:177" x14ac:dyDescent="0.25">
      <c r="A228">
        <v>3043.9</v>
      </c>
      <c r="B228" t="s">
        <v>384</v>
      </c>
      <c r="C228">
        <v>400</v>
      </c>
      <c r="D228">
        <v>50</v>
      </c>
      <c r="F228" t="s">
        <v>4353</v>
      </c>
      <c r="G228" t="s">
        <v>4353</v>
      </c>
      <c r="H228" t="s">
        <v>6051</v>
      </c>
      <c r="I228" t="s">
        <v>6051</v>
      </c>
      <c r="J228" t="s">
        <v>4471</v>
      </c>
      <c r="K228">
        <v>2</v>
      </c>
      <c r="L228" t="s">
        <v>4788</v>
      </c>
      <c r="N228" t="s">
        <v>7760</v>
      </c>
      <c r="O228" t="s">
        <v>4788</v>
      </c>
      <c r="P228" t="s">
        <v>7763</v>
      </c>
      <c r="Q228" t="s">
        <v>488</v>
      </c>
      <c r="R228" t="s">
        <v>3895</v>
      </c>
      <c r="S228" t="s">
        <v>4076</v>
      </c>
      <c r="T228" t="s">
        <v>6023</v>
      </c>
      <c r="U228" t="s">
        <v>6024</v>
      </c>
      <c r="V228" t="s">
        <v>6050</v>
      </c>
      <c r="W228" t="s">
        <v>6052</v>
      </c>
      <c r="X228" t="s">
        <v>6053</v>
      </c>
      <c r="Y228" t="s">
        <v>3692</v>
      </c>
    </row>
    <row r="229" spans="1:177" x14ac:dyDescent="0.25">
      <c r="A229">
        <v>1939.86</v>
      </c>
      <c r="B229" t="s">
        <v>384</v>
      </c>
      <c r="C229">
        <v>690</v>
      </c>
      <c r="D229">
        <v>25</v>
      </c>
      <c r="F229" t="s">
        <v>4353</v>
      </c>
      <c r="G229" t="s">
        <v>4353</v>
      </c>
      <c r="I229" t="s">
        <v>4920</v>
      </c>
      <c r="J229" t="s">
        <v>4921</v>
      </c>
      <c r="K229">
        <v>2</v>
      </c>
      <c r="L229" t="s">
        <v>5885</v>
      </c>
      <c r="N229" t="s">
        <v>7760</v>
      </c>
      <c r="O229" t="s">
        <v>7182</v>
      </c>
      <c r="P229" t="s">
        <v>7760</v>
      </c>
      <c r="Q229" t="s">
        <v>491</v>
      </c>
      <c r="R229" t="s">
        <v>4918</v>
      </c>
      <c r="S229" t="s">
        <v>4919</v>
      </c>
      <c r="T229" t="s">
        <v>6023</v>
      </c>
      <c r="U229" t="s">
        <v>6024</v>
      </c>
      <c r="V229" t="s">
        <v>6054</v>
      </c>
      <c r="W229" t="s">
        <v>6055</v>
      </c>
      <c r="X229" t="s">
        <v>3692</v>
      </c>
    </row>
    <row r="230" spans="1:177" x14ac:dyDescent="0.25">
      <c r="A230">
        <v>13139.55</v>
      </c>
      <c r="B230" t="s">
        <v>384</v>
      </c>
      <c r="C230">
        <v>110000</v>
      </c>
      <c r="D230">
        <v>80000</v>
      </c>
      <c r="F230" t="s">
        <v>4353</v>
      </c>
      <c r="G230" t="s">
        <v>4353</v>
      </c>
      <c r="H230" t="s">
        <v>4463</v>
      </c>
      <c r="I230" t="s">
        <v>4463</v>
      </c>
      <c r="J230" t="s">
        <v>4472</v>
      </c>
      <c r="K230">
        <v>9</v>
      </c>
      <c r="L230" t="s">
        <v>5885</v>
      </c>
      <c r="N230" t="s">
        <v>7178</v>
      </c>
      <c r="O230" t="s">
        <v>7182</v>
      </c>
      <c r="P230" t="s">
        <v>7763</v>
      </c>
      <c r="Q230" t="s">
        <v>6911</v>
      </c>
      <c r="R230" t="s">
        <v>6824</v>
      </c>
      <c r="S230" t="s">
        <v>4070</v>
      </c>
      <c r="T230" t="s">
        <v>4688</v>
      </c>
      <c r="U230" t="s">
        <v>4060</v>
      </c>
      <c r="V230" t="s">
        <v>6023</v>
      </c>
      <c r="W230" t="s">
        <v>6024</v>
      </c>
      <c r="X230" t="s">
        <v>6056</v>
      </c>
      <c r="Y230" t="s">
        <v>6030</v>
      </c>
      <c r="Z230" t="s">
        <v>6057</v>
      </c>
      <c r="AA230" t="s">
        <v>6058</v>
      </c>
    </row>
    <row r="231" spans="1:177" x14ac:dyDescent="0.25">
      <c r="A231">
        <v>37192.01</v>
      </c>
      <c r="B231" t="s">
        <v>384</v>
      </c>
      <c r="C231">
        <v>9980</v>
      </c>
      <c r="D231">
        <v>595</v>
      </c>
      <c r="F231" t="s">
        <v>4353</v>
      </c>
      <c r="G231" t="s">
        <v>4353</v>
      </c>
      <c r="I231" t="s">
        <v>4474</v>
      </c>
      <c r="K231">
        <v>45</v>
      </c>
      <c r="L231" t="s">
        <v>5885</v>
      </c>
      <c r="N231" t="s">
        <v>7173</v>
      </c>
      <c r="O231" t="s">
        <v>7182</v>
      </c>
      <c r="P231" t="s">
        <v>7763</v>
      </c>
      <c r="Q231" t="s">
        <v>5806</v>
      </c>
      <c r="R231" t="s">
        <v>6828</v>
      </c>
      <c r="S231" t="s">
        <v>4703</v>
      </c>
      <c r="T231" t="s">
        <v>6023</v>
      </c>
      <c r="U231" t="s">
        <v>6024</v>
      </c>
      <c r="V231" t="s">
        <v>6059</v>
      </c>
      <c r="W231" t="s">
        <v>6060</v>
      </c>
    </row>
    <row r="232" spans="1:177" x14ac:dyDescent="0.25">
      <c r="A232">
        <v>185593.8</v>
      </c>
      <c r="B232" t="s">
        <v>384</v>
      </c>
      <c r="C232">
        <v>6000</v>
      </c>
      <c r="D232">
        <v>150</v>
      </c>
      <c r="F232" t="s">
        <v>4353</v>
      </c>
      <c r="G232" t="s">
        <v>4353</v>
      </c>
      <c r="H232" t="s">
        <v>6062</v>
      </c>
      <c r="I232" t="s">
        <v>503</v>
      </c>
      <c r="J232" t="s">
        <v>4923</v>
      </c>
      <c r="K232">
        <v>1</v>
      </c>
      <c r="L232" t="s">
        <v>4788</v>
      </c>
      <c r="N232" t="s">
        <v>7760</v>
      </c>
      <c r="O232" t="s">
        <v>7182</v>
      </c>
      <c r="P232" t="s">
        <v>7760</v>
      </c>
      <c r="Q232" t="s">
        <v>5807</v>
      </c>
      <c r="R232" t="s">
        <v>4078</v>
      </c>
      <c r="S232" t="s">
        <v>4922</v>
      </c>
      <c r="T232" t="s">
        <v>6023</v>
      </c>
      <c r="U232" t="s">
        <v>6024</v>
      </c>
      <c r="V232" t="s">
        <v>6061</v>
      </c>
      <c r="W232" t="s">
        <v>6063</v>
      </c>
      <c r="X232" t="s">
        <v>6064</v>
      </c>
      <c r="Y232" t="s">
        <v>3689</v>
      </c>
      <c r="Z232" t="s">
        <v>4924</v>
      </c>
      <c r="AA232" t="s">
        <v>4922</v>
      </c>
      <c r="AB232" t="s">
        <v>6023</v>
      </c>
      <c r="AC232" t="s">
        <v>6024</v>
      </c>
      <c r="AD232" t="s">
        <v>6061</v>
      </c>
      <c r="AE232" t="s">
        <v>6063</v>
      </c>
      <c r="AF232" t="s">
        <v>6065</v>
      </c>
      <c r="AG232" t="s">
        <v>3689</v>
      </c>
      <c r="AH232" t="s">
        <v>4924</v>
      </c>
      <c r="AI232" t="s">
        <v>4922</v>
      </c>
      <c r="AJ232" t="s">
        <v>6023</v>
      </c>
      <c r="AK232" t="s">
        <v>6024</v>
      </c>
      <c r="AL232" t="s">
        <v>6061</v>
      </c>
      <c r="AM232" t="s">
        <v>6063</v>
      </c>
      <c r="AN232" t="s">
        <v>6066</v>
      </c>
      <c r="AO232" t="s">
        <v>3689</v>
      </c>
      <c r="AP232" t="s">
        <v>4927</v>
      </c>
      <c r="AQ232" t="s">
        <v>4922</v>
      </c>
      <c r="AR232" t="s">
        <v>6023</v>
      </c>
      <c r="AS232" t="s">
        <v>6024</v>
      </c>
      <c r="AT232" t="s">
        <v>6061</v>
      </c>
      <c r="AU232" t="s">
        <v>6063</v>
      </c>
      <c r="AV232" t="s">
        <v>6067</v>
      </c>
      <c r="AW232" t="s">
        <v>3689</v>
      </c>
      <c r="AX232" t="s">
        <v>6023</v>
      </c>
      <c r="AY232" t="s">
        <v>6024</v>
      </c>
      <c r="AZ232" t="s">
        <v>6061</v>
      </c>
      <c r="BA232" t="s">
        <v>6063</v>
      </c>
      <c r="BB232" t="s">
        <v>6068</v>
      </c>
      <c r="BC232" t="s">
        <v>3689</v>
      </c>
      <c r="BD232" t="s">
        <v>6023</v>
      </c>
      <c r="BE232" t="s">
        <v>6024</v>
      </c>
      <c r="BF232" t="s">
        <v>6061</v>
      </c>
      <c r="BG232" t="s">
        <v>6063</v>
      </c>
      <c r="BH232" t="s">
        <v>6069</v>
      </c>
      <c r="BI232" t="s">
        <v>3689</v>
      </c>
      <c r="BJ232" t="s">
        <v>6023</v>
      </c>
      <c r="BK232" t="s">
        <v>6024</v>
      </c>
      <c r="BL232" t="s">
        <v>6061</v>
      </c>
      <c r="BM232" t="s">
        <v>6063</v>
      </c>
      <c r="BN232" t="s">
        <v>6070</v>
      </c>
      <c r="BO232" t="s">
        <v>3689</v>
      </c>
      <c r="BP232" t="s">
        <v>6023</v>
      </c>
      <c r="BQ232" t="s">
        <v>6024</v>
      </c>
      <c r="BR232" t="s">
        <v>6061</v>
      </c>
      <c r="BS232" t="s">
        <v>6063</v>
      </c>
      <c r="BT232" t="s">
        <v>6071</v>
      </c>
      <c r="BU232" t="s">
        <v>3689</v>
      </c>
      <c r="BV232" t="s">
        <v>4927</v>
      </c>
      <c r="BW232" t="s">
        <v>4922</v>
      </c>
      <c r="BX232" t="s">
        <v>6023</v>
      </c>
      <c r="BY232" t="s">
        <v>6024</v>
      </c>
      <c r="BZ232" t="s">
        <v>6061</v>
      </c>
      <c r="CA232" t="s">
        <v>6063</v>
      </c>
      <c r="CB232" t="s">
        <v>6072</v>
      </c>
      <c r="CC232" t="s">
        <v>3689</v>
      </c>
      <c r="CD232" t="s">
        <v>4927</v>
      </c>
      <c r="CE232" t="s">
        <v>4922</v>
      </c>
      <c r="CF232" t="s">
        <v>6023</v>
      </c>
      <c r="CG232" t="s">
        <v>6024</v>
      </c>
      <c r="CH232" t="s">
        <v>6061</v>
      </c>
      <c r="CI232" t="s">
        <v>6063</v>
      </c>
      <c r="CJ232" t="s">
        <v>6073</v>
      </c>
      <c r="CK232" t="s">
        <v>3689</v>
      </c>
      <c r="CL232" t="s">
        <v>4927</v>
      </c>
      <c r="CM232" t="s">
        <v>4922</v>
      </c>
      <c r="CN232" t="s">
        <v>6023</v>
      </c>
      <c r="CO232" t="s">
        <v>6024</v>
      </c>
      <c r="CP232" t="s">
        <v>6061</v>
      </c>
      <c r="CQ232" t="s">
        <v>6063</v>
      </c>
      <c r="CR232" t="s">
        <v>6074</v>
      </c>
      <c r="CS232" t="s">
        <v>3689</v>
      </c>
      <c r="CT232" t="s">
        <v>4927</v>
      </c>
      <c r="CU232" t="s">
        <v>4922</v>
      </c>
      <c r="CV232" t="s">
        <v>6023</v>
      </c>
      <c r="CW232" t="s">
        <v>6024</v>
      </c>
      <c r="CX232" t="s">
        <v>6061</v>
      </c>
      <c r="CY232" t="s">
        <v>6063</v>
      </c>
      <c r="CZ232" t="s">
        <v>6075</v>
      </c>
      <c r="DA232" t="s">
        <v>3689</v>
      </c>
      <c r="DB232" t="s">
        <v>4927</v>
      </c>
      <c r="DC232" t="s">
        <v>4922</v>
      </c>
      <c r="DD232" t="s">
        <v>6023</v>
      </c>
      <c r="DE232" t="s">
        <v>6024</v>
      </c>
      <c r="DF232" t="s">
        <v>6061</v>
      </c>
      <c r="DG232" t="s">
        <v>6063</v>
      </c>
      <c r="DH232" t="s">
        <v>6076</v>
      </c>
      <c r="DI232" t="s">
        <v>3689</v>
      </c>
      <c r="DJ232" t="s">
        <v>4927</v>
      </c>
      <c r="DK232" t="s">
        <v>4922</v>
      </c>
      <c r="DL232" t="s">
        <v>6023</v>
      </c>
      <c r="DM232" t="s">
        <v>6024</v>
      </c>
      <c r="DN232" t="s">
        <v>6061</v>
      </c>
      <c r="DO232" t="s">
        <v>6063</v>
      </c>
      <c r="DP232" t="s">
        <v>6077</v>
      </c>
      <c r="DQ232" t="s">
        <v>3689</v>
      </c>
      <c r="DR232" t="s">
        <v>6023</v>
      </c>
      <c r="DS232" t="s">
        <v>6024</v>
      </c>
      <c r="DT232" t="s">
        <v>6061</v>
      </c>
      <c r="DU232" t="s">
        <v>6063</v>
      </c>
      <c r="DV232" t="s">
        <v>6078</v>
      </c>
      <c r="DW232" t="s">
        <v>3689</v>
      </c>
      <c r="DX232" t="s">
        <v>4927</v>
      </c>
      <c r="DY232" t="s">
        <v>4922</v>
      </c>
      <c r="DZ232" t="s">
        <v>6023</v>
      </c>
      <c r="EA232" t="s">
        <v>6024</v>
      </c>
      <c r="EB232" t="s">
        <v>6061</v>
      </c>
      <c r="EC232" t="s">
        <v>6063</v>
      </c>
      <c r="ED232" t="s">
        <v>6079</v>
      </c>
      <c r="EE232" t="s">
        <v>3689</v>
      </c>
      <c r="EF232" t="s">
        <v>4927</v>
      </c>
      <c r="EG232" t="s">
        <v>4922</v>
      </c>
      <c r="EH232" t="s">
        <v>6023</v>
      </c>
      <c r="EI232" t="s">
        <v>6024</v>
      </c>
      <c r="EJ232" t="s">
        <v>6061</v>
      </c>
      <c r="EK232" t="s">
        <v>6063</v>
      </c>
      <c r="EL232" t="s">
        <v>6080</v>
      </c>
      <c r="EM232" t="s">
        <v>3689</v>
      </c>
      <c r="EN232" t="s">
        <v>6023</v>
      </c>
      <c r="EO232" t="s">
        <v>6024</v>
      </c>
      <c r="EP232" t="s">
        <v>6061</v>
      </c>
      <c r="EQ232" t="s">
        <v>6063</v>
      </c>
      <c r="ER232" t="s">
        <v>6081</v>
      </c>
      <c r="ES232" t="s">
        <v>3689</v>
      </c>
      <c r="ET232" t="s">
        <v>4943</v>
      </c>
      <c r="EU232" t="s">
        <v>4922</v>
      </c>
      <c r="EV232" t="s">
        <v>6023</v>
      </c>
      <c r="EW232" t="s">
        <v>6024</v>
      </c>
      <c r="EX232" t="s">
        <v>6061</v>
      </c>
      <c r="EY232" t="s">
        <v>6063</v>
      </c>
      <c r="EZ232" t="s">
        <v>6082</v>
      </c>
      <c r="FA232" t="s">
        <v>3689</v>
      </c>
      <c r="FB232" t="s">
        <v>6023</v>
      </c>
      <c r="FC232" t="s">
        <v>6024</v>
      </c>
      <c r="FD232" t="s">
        <v>6061</v>
      </c>
      <c r="FE232" t="s">
        <v>6063</v>
      </c>
      <c r="FF232" t="s">
        <v>6083</v>
      </c>
      <c r="FG232" t="s">
        <v>3689</v>
      </c>
      <c r="FH232" t="s">
        <v>6023</v>
      </c>
      <c r="FI232" t="s">
        <v>6024</v>
      </c>
      <c r="FJ232" t="s">
        <v>6061</v>
      </c>
      <c r="FK232" t="s">
        <v>6063</v>
      </c>
      <c r="FL232" t="s">
        <v>6084</v>
      </c>
      <c r="FM232" t="s">
        <v>3689</v>
      </c>
      <c r="FN232" t="s">
        <v>4943</v>
      </c>
      <c r="FO232" t="s">
        <v>4922</v>
      </c>
      <c r="FP232" t="s">
        <v>6023</v>
      </c>
      <c r="FQ232" t="s">
        <v>6024</v>
      </c>
      <c r="FR232" t="s">
        <v>6061</v>
      </c>
      <c r="FS232" t="s">
        <v>6063</v>
      </c>
      <c r="FT232" t="s">
        <v>6085</v>
      </c>
      <c r="FU232" t="s">
        <v>3689</v>
      </c>
    </row>
    <row r="233" spans="1:177" x14ac:dyDescent="0.25">
      <c r="B233" t="str">
        <f t="shared" ref="B233:B253" si="33">B232</f>
        <v>ABB</v>
      </c>
      <c r="C233">
        <v>6000</v>
      </c>
      <c r="D233">
        <v>190</v>
      </c>
      <c r="F233" t="s">
        <v>4353</v>
      </c>
      <c r="G233" t="s">
        <v>4353</v>
      </c>
      <c r="H233" t="s">
        <v>6062</v>
      </c>
      <c r="I233" t="s">
        <v>503</v>
      </c>
      <c r="J233" t="s">
        <v>4925</v>
      </c>
      <c r="K233">
        <v>1</v>
      </c>
      <c r="L233" t="str">
        <f t="shared" ref="L233:L253" si="34">L232</f>
        <v>уст.</v>
      </c>
      <c r="N233" t="str">
        <f t="shared" ref="N233:N253" si="35">N232</f>
        <v>ПУСТО</v>
      </c>
      <c r="O233" t="str">
        <f t="shared" ref="O233:O253" si="36">O232</f>
        <v>сил.</v>
      </c>
      <c r="P233" t="str">
        <f t="shared" ref="P233:P253" si="37">P232</f>
        <v>ПУСТО</v>
      </c>
    </row>
    <row r="234" spans="1:177" x14ac:dyDescent="0.25">
      <c r="B234" t="str">
        <f t="shared" si="33"/>
        <v>ABB</v>
      </c>
      <c r="C234">
        <v>6000</v>
      </c>
      <c r="D234">
        <v>190</v>
      </c>
      <c r="F234" t="s">
        <v>4353</v>
      </c>
      <c r="G234" t="s">
        <v>4353</v>
      </c>
      <c r="H234" t="s">
        <v>6062</v>
      </c>
      <c r="I234" t="s">
        <v>503</v>
      </c>
      <c r="J234" t="s">
        <v>4926</v>
      </c>
      <c r="K234">
        <v>1</v>
      </c>
      <c r="L234" t="str">
        <f t="shared" si="34"/>
        <v>уст.</v>
      </c>
      <c r="N234" t="str">
        <f t="shared" si="35"/>
        <v>ПУСТО</v>
      </c>
      <c r="O234" t="str">
        <f t="shared" si="36"/>
        <v>сил.</v>
      </c>
      <c r="P234" t="str">
        <f t="shared" si="37"/>
        <v>ПУСТО</v>
      </c>
    </row>
    <row r="235" spans="1:177" x14ac:dyDescent="0.25">
      <c r="B235" t="str">
        <f t="shared" si="33"/>
        <v>ABB</v>
      </c>
      <c r="C235">
        <v>6000</v>
      </c>
      <c r="D235">
        <v>245</v>
      </c>
      <c r="F235" t="s">
        <v>4353</v>
      </c>
      <c r="G235" t="s">
        <v>4353</v>
      </c>
      <c r="H235" t="s">
        <v>6062</v>
      </c>
      <c r="I235" t="s">
        <v>503</v>
      </c>
      <c r="J235" t="s">
        <v>4928</v>
      </c>
      <c r="K235">
        <v>1</v>
      </c>
      <c r="L235" t="str">
        <f t="shared" si="34"/>
        <v>уст.</v>
      </c>
      <c r="N235" t="str">
        <f t="shared" si="35"/>
        <v>ПУСТО</v>
      </c>
      <c r="O235" t="str">
        <f t="shared" si="36"/>
        <v>сил.</v>
      </c>
      <c r="P235" t="str">
        <f t="shared" si="37"/>
        <v>ПУСТО</v>
      </c>
    </row>
    <row r="236" spans="1:177" x14ac:dyDescent="0.25">
      <c r="B236" t="str">
        <f t="shared" si="33"/>
        <v>ABB</v>
      </c>
      <c r="F236" t="s">
        <v>4353</v>
      </c>
      <c r="G236" t="s">
        <v>4353</v>
      </c>
      <c r="H236" t="s">
        <v>6062</v>
      </c>
      <c r="I236" t="s">
        <v>503</v>
      </c>
      <c r="J236" t="s">
        <v>4929</v>
      </c>
      <c r="K236">
        <v>1</v>
      </c>
      <c r="L236" t="str">
        <f t="shared" si="34"/>
        <v>уст.</v>
      </c>
      <c r="N236" t="str">
        <f t="shared" si="35"/>
        <v>ПУСТО</v>
      </c>
      <c r="O236" t="str">
        <f t="shared" si="36"/>
        <v>сил.</v>
      </c>
      <c r="P236" t="str">
        <f t="shared" si="37"/>
        <v>ПУСТО</v>
      </c>
    </row>
    <row r="237" spans="1:177" x14ac:dyDescent="0.25">
      <c r="B237" t="str">
        <f t="shared" si="33"/>
        <v>ABB</v>
      </c>
      <c r="F237" t="s">
        <v>4353</v>
      </c>
      <c r="G237" t="s">
        <v>4353</v>
      </c>
      <c r="H237" t="s">
        <v>6062</v>
      </c>
      <c r="I237" t="s">
        <v>503</v>
      </c>
      <c r="J237" t="s">
        <v>4930</v>
      </c>
      <c r="K237">
        <v>1</v>
      </c>
      <c r="L237" t="str">
        <f t="shared" si="34"/>
        <v>уст.</v>
      </c>
      <c r="N237" t="str">
        <f t="shared" si="35"/>
        <v>ПУСТО</v>
      </c>
      <c r="O237" t="str">
        <f t="shared" si="36"/>
        <v>сил.</v>
      </c>
      <c r="P237" t="str">
        <f t="shared" si="37"/>
        <v>ПУСТО</v>
      </c>
    </row>
    <row r="238" spans="1:177" x14ac:dyDescent="0.25">
      <c r="B238" t="str">
        <f t="shared" si="33"/>
        <v>ABB</v>
      </c>
      <c r="F238" t="s">
        <v>4353</v>
      </c>
      <c r="G238" t="s">
        <v>4353</v>
      </c>
      <c r="H238" t="s">
        <v>6062</v>
      </c>
      <c r="I238" t="s">
        <v>503</v>
      </c>
      <c r="J238" t="s">
        <v>4931</v>
      </c>
      <c r="K238">
        <v>1</v>
      </c>
      <c r="L238" t="str">
        <f t="shared" si="34"/>
        <v>уст.</v>
      </c>
      <c r="N238" t="str">
        <f t="shared" si="35"/>
        <v>ПУСТО</v>
      </c>
      <c r="O238" t="str">
        <f t="shared" si="36"/>
        <v>сил.</v>
      </c>
      <c r="P238" t="str">
        <f t="shared" si="37"/>
        <v>ПУСТО</v>
      </c>
    </row>
    <row r="239" spans="1:177" x14ac:dyDescent="0.25">
      <c r="B239" t="str">
        <f t="shared" si="33"/>
        <v>ABB</v>
      </c>
      <c r="F239" t="s">
        <v>4353</v>
      </c>
      <c r="G239" t="s">
        <v>4353</v>
      </c>
      <c r="H239" t="s">
        <v>6062</v>
      </c>
      <c r="I239" t="s">
        <v>503</v>
      </c>
      <c r="J239" t="s">
        <v>4932</v>
      </c>
      <c r="K239">
        <v>1</v>
      </c>
      <c r="L239" t="str">
        <f t="shared" si="34"/>
        <v>уст.</v>
      </c>
      <c r="N239" t="str">
        <f t="shared" si="35"/>
        <v>ПУСТО</v>
      </c>
      <c r="O239" t="str">
        <f t="shared" si="36"/>
        <v>сил.</v>
      </c>
      <c r="P239" t="str">
        <f t="shared" si="37"/>
        <v>ПУСТО</v>
      </c>
    </row>
    <row r="240" spans="1:177" x14ac:dyDescent="0.25">
      <c r="B240" t="str">
        <f t="shared" si="33"/>
        <v>ABB</v>
      </c>
      <c r="C240">
        <v>6000</v>
      </c>
      <c r="D240">
        <v>245</v>
      </c>
      <c r="F240" t="s">
        <v>4353</v>
      </c>
      <c r="G240" t="s">
        <v>4353</v>
      </c>
      <c r="H240" t="s">
        <v>6062</v>
      </c>
      <c r="I240" t="s">
        <v>503</v>
      </c>
      <c r="J240" t="s">
        <v>4933</v>
      </c>
      <c r="K240">
        <v>1</v>
      </c>
      <c r="L240" t="str">
        <f t="shared" si="34"/>
        <v>уст.</v>
      </c>
      <c r="N240" t="str">
        <f t="shared" si="35"/>
        <v>ПУСТО</v>
      </c>
      <c r="O240" t="str">
        <f t="shared" si="36"/>
        <v>сил.</v>
      </c>
      <c r="P240" t="str">
        <f t="shared" si="37"/>
        <v>ПУСТО</v>
      </c>
    </row>
    <row r="241" spans="1:33" x14ac:dyDescent="0.25">
      <c r="B241" t="str">
        <f t="shared" si="33"/>
        <v>ABB</v>
      </c>
      <c r="C241">
        <v>6000</v>
      </c>
      <c r="D241">
        <v>245</v>
      </c>
      <c r="F241" t="s">
        <v>4353</v>
      </c>
      <c r="G241" t="s">
        <v>4353</v>
      </c>
      <c r="H241" t="s">
        <v>6062</v>
      </c>
      <c r="I241" t="s">
        <v>503</v>
      </c>
      <c r="J241" t="s">
        <v>4934</v>
      </c>
      <c r="K241">
        <v>1</v>
      </c>
      <c r="L241" t="str">
        <f t="shared" si="34"/>
        <v>уст.</v>
      </c>
      <c r="N241" t="str">
        <f t="shared" si="35"/>
        <v>ПУСТО</v>
      </c>
      <c r="O241" t="str">
        <f t="shared" si="36"/>
        <v>сил.</v>
      </c>
      <c r="P241" t="str">
        <f t="shared" si="37"/>
        <v>ПУСТО</v>
      </c>
    </row>
    <row r="242" spans="1:33" x14ac:dyDescent="0.25">
      <c r="B242" t="str">
        <f t="shared" si="33"/>
        <v>ABB</v>
      </c>
      <c r="C242">
        <v>6000</v>
      </c>
      <c r="D242">
        <v>245</v>
      </c>
      <c r="F242" t="s">
        <v>4353</v>
      </c>
      <c r="G242" t="s">
        <v>4353</v>
      </c>
      <c r="H242" t="s">
        <v>6062</v>
      </c>
      <c r="I242" t="s">
        <v>503</v>
      </c>
      <c r="J242" t="s">
        <v>4935</v>
      </c>
      <c r="K242">
        <v>1</v>
      </c>
      <c r="L242" t="str">
        <f t="shared" si="34"/>
        <v>уст.</v>
      </c>
      <c r="N242" t="str">
        <f t="shared" si="35"/>
        <v>ПУСТО</v>
      </c>
      <c r="O242" t="str">
        <f t="shared" si="36"/>
        <v>сил.</v>
      </c>
      <c r="P242" t="str">
        <f t="shared" si="37"/>
        <v>ПУСТО</v>
      </c>
    </row>
    <row r="243" spans="1:33" x14ac:dyDescent="0.25">
      <c r="B243" t="str">
        <f t="shared" si="33"/>
        <v>ABB</v>
      </c>
      <c r="C243">
        <v>6000</v>
      </c>
      <c r="D243">
        <v>245</v>
      </c>
      <c r="F243" t="s">
        <v>4353</v>
      </c>
      <c r="G243" t="s">
        <v>4353</v>
      </c>
      <c r="H243" t="s">
        <v>6062</v>
      </c>
      <c r="I243" t="s">
        <v>503</v>
      </c>
      <c r="J243" t="s">
        <v>4936</v>
      </c>
      <c r="K243">
        <v>1</v>
      </c>
      <c r="L243" t="str">
        <f t="shared" si="34"/>
        <v>уст.</v>
      </c>
      <c r="N243" t="str">
        <f t="shared" si="35"/>
        <v>ПУСТО</v>
      </c>
      <c r="O243" t="str">
        <f t="shared" si="36"/>
        <v>сил.</v>
      </c>
      <c r="P243" t="str">
        <f t="shared" si="37"/>
        <v>ПУСТО</v>
      </c>
    </row>
    <row r="244" spans="1:33" x14ac:dyDescent="0.25">
      <c r="B244" t="str">
        <f t="shared" si="33"/>
        <v>ABB</v>
      </c>
      <c r="C244">
        <v>6000</v>
      </c>
      <c r="D244">
        <v>245</v>
      </c>
      <c r="F244" t="s">
        <v>4353</v>
      </c>
      <c r="G244" t="s">
        <v>4353</v>
      </c>
      <c r="H244" t="s">
        <v>6062</v>
      </c>
      <c r="I244" t="s">
        <v>503</v>
      </c>
      <c r="J244" t="s">
        <v>4937</v>
      </c>
      <c r="K244">
        <v>1</v>
      </c>
      <c r="L244" t="str">
        <f t="shared" si="34"/>
        <v>уст.</v>
      </c>
      <c r="N244" t="str">
        <f t="shared" si="35"/>
        <v>ПУСТО</v>
      </c>
      <c r="O244" t="str">
        <f t="shared" si="36"/>
        <v>сил.</v>
      </c>
      <c r="P244" t="str">
        <f t="shared" si="37"/>
        <v>ПУСТО</v>
      </c>
    </row>
    <row r="245" spans="1:33" x14ac:dyDescent="0.25">
      <c r="B245" t="str">
        <f t="shared" si="33"/>
        <v>ABB</v>
      </c>
      <c r="C245">
        <v>6000</v>
      </c>
      <c r="D245">
        <v>245</v>
      </c>
      <c r="F245" t="s">
        <v>4353</v>
      </c>
      <c r="G245" t="s">
        <v>4353</v>
      </c>
      <c r="H245" t="s">
        <v>6062</v>
      </c>
      <c r="I245" t="s">
        <v>503</v>
      </c>
      <c r="J245" t="s">
        <v>4938</v>
      </c>
      <c r="K245">
        <v>1</v>
      </c>
      <c r="L245" t="str">
        <f t="shared" si="34"/>
        <v>уст.</v>
      </c>
      <c r="N245" t="str">
        <f t="shared" si="35"/>
        <v>ПУСТО</v>
      </c>
      <c r="O245" t="str">
        <f t="shared" si="36"/>
        <v>сил.</v>
      </c>
      <c r="P245" t="str">
        <f t="shared" si="37"/>
        <v>ПУСТО</v>
      </c>
    </row>
    <row r="246" spans="1:33" x14ac:dyDescent="0.25">
      <c r="B246" t="str">
        <f t="shared" si="33"/>
        <v>ABB</v>
      </c>
      <c r="F246" t="s">
        <v>4353</v>
      </c>
      <c r="G246" t="s">
        <v>4353</v>
      </c>
      <c r="H246" t="s">
        <v>6062</v>
      </c>
      <c r="I246" t="s">
        <v>503</v>
      </c>
      <c r="J246" t="s">
        <v>4939</v>
      </c>
      <c r="K246">
        <v>1</v>
      </c>
      <c r="L246" t="str">
        <f t="shared" si="34"/>
        <v>уст.</v>
      </c>
      <c r="N246" t="str">
        <f t="shared" si="35"/>
        <v>ПУСТО</v>
      </c>
      <c r="O246" t="str">
        <f t="shared" si="36"/>
        <v>сил.</v>
      </c>
      <c r="P246" t="str">
        <f t="shared" si="37"/>
        <v>ПУСТО</v>
      </c>
    </row>
    <row r="247" spans="1:33" x14ac:dyDescent="0.25">
      <c r="B247" t="str">
        <f t="shared" si="33"/>
        <v>ABB</v>
      </c>
      <c r="C247">
        <v>6000</v>
      </c>
      <c r="D247">
        <v>245</v>
      </c>
      <c r="F247" t="s">
        <v>4353</v>
      </c>
      <c r="G247" t="s">
        <v>4353</v>
      </c>
      <c r="H247" t="s">
        <v>6062</v>
      </c>
      <c r="I247" t="s">
        <v>503</v>
      </c>
      <c r="J247" t="s">
        <v>4940</v>
      </c>
      <c r="K247">
        <v>1</v>
      </c>
      <c r="L247" t="str">
        <f t="shared" si="34"/>
        <v>уст.</v>
      </c>
      <c r="N247" t="str">
        <f t="shared" si="35"/>
        <v>ПУСТО</v>
      </c>
      <c r="O247" t="str">
        <f t="shared" si="36"/>
        <v>сил.</v>
      </c>
      <c r="P247" t="str">
        <f t="shared" si="37"/>
        <v>ПУСТО</v>
      </c>
    </row>
    <row r="248" spans="1:33" x14ac:dyDescent="0.25">
      <c r="B248" t="str">
        <f t="shared" si="33"/>
        <v>ABB</v>
      </c>
      <c r="C248">
        <v>6000</v>
      </c>
      <c r="D248">
        <v>245</v>
      </c>
      <c r="F248" t="s">
        <v>4353</v>
      </c>
      <c r="G248" t="s">
        <v>4353</v>
      </c>
      <c r="H248" t="s">
        <v>6062</v>
      </c>
      <c r="I248" t="s">
        <v>503</v>
      </c>
      <c r="J248" t="s">
        <v>4941</v>
      </c>
      <c r="K248">
        <v>1</v>
      </c>
      <c r="L248" t="str">
        <f t="shared" si="34"/>
        <v>уст.</v>
      </c>
      <c r="N248" t="str">
        <f t="shared" si="35"/>
        <v>ПУСТО</v>
      </c>
      <c r="O248" t="str">
        <f t="shared" si="36"/>
        <v>сил.</v>
      </c>
      <c r="P248" t="str">
        <f t="shared" si="37"/>
        <v>ПУСТО</v>
      </c>
    </row>
    <row r="249" spans="1:33" x14ac:dyDescent="0.25">
      <c r="B249" t="str">
        <f t="shared" si="33"/>
        <v>ABB</v>
      </c>
      <c r="F249" t="s">
        <v>4353</v>
      </c>
      <c r="G249" t="s">
        <v>4353</v>
      </c>
      <c r="H249" t="s">
        <v>6062</v>
      </c>
      <c r="I249" t="s">
        <v>503</v>
      </c>
      <c r="J249" t="s">
        <v>4942</v>
      </c>
      <c r="K249">
        <v>1</v>
      </c>
      <c r="L249" t="str">
        <f t="shared" si="34"/>
        <v>уст.</v>
      </c>
      <c r="N249" t="str">
        <f t="shared" si="35"/>
        <v>ПУСТО</v>
      </c>
      <c r="O249" t="str">
        <f t="shared" si="36"/>
        <v>сил.</v>
      </c>
      <c r="P249" t="str">
        <f t="shared" si="37"/>
        <v>ПУСТО</v>
      </c>
    </row>
    <row r="250" spans="1:33" x14ac:dyDescent="0.25">
      <c r="B250" t="str">
        <f t="shared" si="33"/>
        <v>ABB</v>
      </c>
      <c r="C250">
        <v>6000</v>
      </c>
      <c r="D250">
        <v>270</v>
      </c>
      <c r="F250" t="s">
        <v>4353</v>
      </c>
      <c r="G250" t="s">
        <v>4353</v>
      </c>
      <c r="H250" t="s">
        <v>6062</v>
      </c>
      <c r="I250" t="s">
        <v>503</v>
      </c>
      <c r="J250" t="s">
        <v>4944</v>
      </c>
      <c r="K250">
        <v>1</v>
      </c>
      <c r="L250" t="str">
        <f t="shared" si="34"/>
        <v>уст.</v>
      </c>
      <c r="N250" t="str">
        <f t="shared" si="35"/>
        <v>ПУСТО</v>
      </c>
      <c r="O250" t="str">
        <f t="shared" si="36"/>
        <v>сил.</v>
      </c>
      <c r="P250" t="str">
        <f t="shared" si="37"/>
        <v>ПУСТО</v>
      </c>
    </row>
    <row r="251" spans="1:33" x14ac:dyDescent="0.25">
      <c r="B251" t="str">
        <f t="shared" si="33"/>
        <v>ABB</v>
      </c>
      <c r="F251" t="s">
        <v>4353</v>
      </c>
      <c r="G251" t="s">
        <v>4353</v>
      </c>
      <c r="H251" t="s">
        <v>6062</v>
      </c>
      <c r="I251" t="s">
        <v>503</v>
      </c>
      <c r="J251" t="s">
        <v>4945</v>
      </c>
      <c r="K251">
        <v>1</v>
      </c>
      <c r="L251" t="str">
        <f t="shared" si="34"/>
        <v>уст.</v>
      </c>
      <c r="N251" t="str">
        <f t="shared" si="35"/>
        <v>ПУСТО</v>
      </c>
      <c r="O251" t="str">
        <f t="shared" si="36"/>
        <v>сил.</v>
      </c>
      <c r="P251" t="str">
        <f t="shared" si="37"/>
        <v>ПУСТО</v>
      </c>
    </row>
    <row r="252" spans="1:33" x14ac:dyDescent="0.25">
      <c r="B252" t="str">
        <f t="shared" si="33"/>
        <v>ABB</v>
      </c>
      <c r="F252" t="s">
        <v>4353</v>
      </c>
      <c r="G252" t="s">
        <v>4353</v>
      </c>
      <c r="H252" t="s">
        <v>6062</v>
      </c>
      <c r="I252" t="s">
        <v>503</v>
      </c>
      <c r="J252" t="s">
        <v>4946</v>
      </c>
      <c r="K252">
        <v>1</v>
      </c>
      <c r="L252" t="str">
        <f t="shared" si="34"/>
        <v>уст.</v>
      </c>
      <c r="N252" t="str">
        <f t="shared" si="35"/>
        <v>ПУСТО</v>
      </c>
      <c r="O252" t="str">
        <f t="shared" si="36"/>
        <v>сил.</v>
      </c>
      <c r="P252" t="str">
        <f t="shared" si="37"/>
        <v>ПУСТО</v>
      </c>
    </row>
    <row r="253" spans="1:33" x14ac:dyDescent="0.25">
      <c r="B253" t="str">
        <f t="shared" si="33"/>
        <v>ABB</v>
      </c>
      <c r="C253">
        <v>6000</v>
      </c>
      <c r="D253">
        <v>270</v>
      </c>
      <c r="F253" t="s">
        <v>4353</v>
      </c>
      <c r="G253" t="s">
        <v>4353</v>
      </c>
      <c r="H253" t="s">
        <v>6062</v>
      </c>
      <c r="I253" t="s">
        <v>503</v>
      </c>
      <c r="J253" t="s">
        <v>4947</v>
      </c>
      <c r="K253">
        <v>1</v>
      </c>
      <c r="L253" t="str">
        <f t="shared" si="34"/>
        <v>уст.</v>
      </c>
      <c r="N253" t="str">
        <f t="shared" si="35"/>
        <v>ПУСТО</v>
      </c>
      <c r="O253" t="str">
        <f t="shared" si="36"/>
        <v>сил.</v>
      </c>
      <c r="P253" t="str">
        <f t="shared" si="37"/>
        <v>ПУСТО</v>
      </c>
    </row>
    <row r="254" spans="1:33" x14ac:dyDescent="0.25">
      <c r="A254">
        <v>9033.56</v>
      </c>
      <c r="B254" t="s">
        <v>384</v>
      </c>
      <c r="C254">
        <v>400</v>
      </c>
      <c r="D254">
        <v>125</v>
      </c>
      <c r="F254" t="s">
        <v>4353</v>
      </c>
      <c r="G254" t="s">
        <v>4353</v>
      </c>
      <c r="I254" t="s">
        <v>6041</v>
      </c>
      <c r="J254" t="s">
        <v>4476</v>
      </c>
      <c r="K254">
        <v>2</v>
      </c>
      <c r="L254" t="s">
        <v>4788</v>
      </c>
      <c r="N254" t="s">
        <v>7760</v>
      </c>
      <c r="O254" t="s">
        <v>4788</v>
      </c>
      <c r="P254" t="s">
        <v>7763</v>
      </c>
      <c r="Q254" t="s">
        <v>507</v>
      </c>
      <c r="R254" t="s">
        <v>3895</v>
      </c>
      <c r="S254" t="s">
        <v>4077</v>
      </c>
      <c r="T254" t="s">
        <v>6023</v>
      </c>
      <c r="U254" t="s">
        <v>6024</v>
      </c>
      <c r="V254" t="s">
        <v>6042</v>
      </c>
      <c r="W254" t="s">
        <v>6086</v>
      </c>
      <c r="X254" t="s">
        <v>3692</v>
      </c>
    </row>
    <row r="255" spans="1:33" x14ac:dyDescent="0.25">
      <c r="A255">
        <v>1802.15</v>
      </c>
      <c r="B255" t="s">
        <v>384</v>
      </c>
      <c r="C255">
        <v>400</v>
      </c>
      <c r="D255">
        <v>25</v>
      </c>
      <c r="F255" t="s">
        <v>4353</v>
      </c>
      <c r="G255" t="s">
        <v>4353</v>
      </c>
      <c r="H255" t="s">
        <v>4920</v>
      </c>
      <c r="I255" t="s">
        <v>4920</v>
      </c>
      <c r="J255" t="s">
        <v>4921</v>
      </c>
      <c r="K255">
        <v>1</v>
      </c>
      <c r="L255" t="s">
        <v>5885</v>
      </c>
      <c r="N255" t="s">
        <v>7760</v>
      </c>
      <c r="O255" t="s">
        <v>7182</v>
      </c>
      <c r="P255" t="s">
        <v>7760</v>
      </c>
      <c r="Q255" t="s">
        <v>512</v>
      </c>
      <c r="R255" t="s">
        <v>4948</v>
      </c>
      <c r="S255" t="s">
        <v>4919</v>
      </c>
      <c r="T255" t="s">
        <v>6023</v>
      </c>
      <c r="U255" t="s">
        <v>6024</v>
      </c>
      <c r="V255" t="s">
        <v>6087</v>
      </c>
      <c r="W255" t="s">
        <v>6054</v>
      </c>
      <c r="X255" t="s">
        <v>6055</v>
      </c>
      <c r="Y255" t="s">
        <v>3689</v>
      </c>
      <c r="Z255" t="s">
        <v>4948</v>
      </c>
      <c r="AA255" t="s">
        <v>4949</v>
      </c>
      <c r="AB255" t="s">
        <v>6023</v>
      </c>
      <c r="AC255" t="s">
        <v>6024</v>
      </c>
      <c r="AD255" t="s">
        <v>6087</v>
      </c>
      <c r="AE255" t="s">
        <v>6054</v>
      </c>
      <c r="AF255" t="s">
        <v>6088</v>
      </c>
      <c r="AG255" t="s">
        <v>3689</v>
      </c>
    </row>
    <row r="256" spans="1:33" x14ac:dyDescent="0.25">
      <c r="B256" t="str">
        <f>B255</f>
        <v>ABB</v>
      </c>
      <c r="C256">
        <v>400</v>
      </c>
      <c r="D256">
        <v>50</v>
      </c>
      <c r="F256" t="s">
        <v>4353</v>
      </c>
      <c r="G256" t="s">
        <v>4353</v>
      </c>
      <c r="H256" t="s">
        <v>4920</v>
      </c>
      <c r="I256" t="s">
        <v>4920</v>
      </c>
      <c r="J256" t="s">
        <v>4950</v>
      </c>
      <c r="K256">
        <v>1</v>
      </c>
      <c r="L256" t="str">
        <f>L255</f>
        <v>конд.</v>
      </c>
      <c r="N256" t="str">
        <f>N255</f>
        <v>ПУСТО</v>
      </c>
      <c r="O256" t="str">
        <f>O255</f>
        <v>сил.</v>
      </c>
      <c r="P256" t="str">
        <f>P255</f>
        <v>ПУСТО</v>
      </c>
    </row>
    <row r="257" spans="1:179" x14ac:dyDescent="0.25">
      <c r="A257">
        <v>49070.74</v>
      </c>
      <c r="B257" t="s">
        <v>384</v>
      </c>
      <c r="C257">
        <v>400</v>
      </c>
      <c r="D257">
        <v>100</v>
      </c>
      <c r="F257" t="s">
        <v>4353</v>
      </c>
      <c r="G257" t="s">
        <v>4353</v>
      </c>
      <c r="H257" t="s">
        <v>6041</v>
      </c>
      <c r="I257" t="s">
        <v>6041</v>
      </c>
      <c r="J257" t="s">
        <v>4466</v>
      </c>
      <c r="K257">
        <v>2</v>
      </c>
      <c r="L257" t="s">
        <v>4788</v>
      </c>
      <c r="N257" t="s">
        <v>7760</v>
      </c>
      <c r="O257" t="s">
        <v>4788</v>
      </c>
      <c r="P257" t="s">
        <v>7763</v>
      </c>
      <c r="Q257" t="s">
        <v>515</v>
      </c>
      <c r="R257" t="s">
        <v>3895</v>
      </c>
      <c r="S257" t="s">
        <v>4071</v>
      </c>
      <c r="T257" t="s">
        <v>6023</v>
      </c>
      <c r="U257" t="s">
        <v>6024</v>
      </c>
      <c r="V257" t="s">
        <v>6040</v>
      </c>
      <c r="W257" t="s">
        <v>6042</v>
      </c>
      <c r="X257" t="s">
        <v>6043</v>
      </c>
      <c r="Y257" t="s">
        <v>3692</v>
      </c>
      <c r="Z257" t="s">
        <v>3895</v>
      </c>
      <c r="AA257" t="s">
        <v>4078</v>
      </c>
      <c r="AB257" t="s">
        <v>6023</v>
      </c>
      <c r="AC257" t="s">
        <v>6024</v>
      </c>
      <c r="AD257" t="s">
        <v>6040</v>
      </c>
      <c r="AE257" t="s">
        <v>6042</v>
      </c>
      <c r="AF257" t="s">
        <v>6045</v>
      </c>
      <c r="AG257" t="s">
        <v>3700</v>
      </c>
      <c r="AH257" t="s">
        <v>3895</v>
      </c>
      <c r="AI257" t="s">
        <v>4072</v>
      </c>
      <c r="AJ257" t="s">
        <v>6023</v>
      </c>
      <c r="AK257" t="s">
        <v>6024</v>
      </c>
      <c r="AL257" t="s">
        <v>6040</v>
      </c>
      <c r="AM257" t="s">
        <v>6042</v>
      </c>
      <c r="AN257" t="s">
        <v>6044</v>
      </c>
      <c r="AO257" t="s">
        <v>3689</v>
      </c>
      <c r="AP257" t="s">
        <v>3895</v>
      </c>
      <c r="AQ257" t="s">
        <v>4073</v>
      </c>
      <c r="AR257" t="s">
        <v>6023</v>
      </c>
      <c r="AS257" t="s">
        <v>6024</v>
      </c>
      <c r="AT257" t="s">
        <v>6040</v>
      </c>
      <c r="AU257" t="s">
        <v>6042</v>
      </c>
      <c r="AV257" t="s">
        <v>6089</v>
      </c>
      <c r="AW257" t="s">
        <v>3692</v>
      </c>
    </row>
    <row r="258" spans="1:179" x14ac:dyDescent="0.25">
      <c r="B258" t="str">
        <f>B257</f>
        <v>ABB</v>
      </c>
      <c r="C258">
        <v>400</v>
      </c>
      <c r="D258">
        <v>150</v>
      </c>
      <c r="F258" t="s">
        <v>4353</v>
      </c>
      <c r="G258" t="s">
        <v>4353</v>
      </c>
      <c r="H258" t="s">
        <v>6041</v>
      </c>
      <c r="I258" t="s">
        <v>6041</v>
      </c>
      <c r="J258" t="s">
        <v>4470</v>
      </c>
      <c r="K258">
        <v>3</v>
      </c>
      <c r="L258" t="str">
        <f>L257</f>
        <v>уст.</v>
      </c>
      <c r="N258" t="str">
        <f t="shared" ref="N258:P260" si="38">N257</f>
        <v>ПУСТО</v>
      </c>
      <c r="O258" t="str">
        <f t="shared" si="38"/>
        <v>уст.</v>
      </c>
      <c r="P258" t="str">
        <f t="shared" si="38"/>
        <v>КРМ</v>
      </c>
    </row>
    <row r="259" spans="1:179" x14ac:dyDescent="0.25">
      <c r="B259" t="str">
        <f>B258</f>
        <v>ABB</v>
      </c>
      <c r="C259">
        <v>400</v>
      </c>
      <c r="D259">
        <v>200</v>
      </c>
      <c r="F259" t="s">
        <v>4353</v>
      </c>
      <c r="G259" t="s">
        <v>4353</v>
      </c>
      <c r="H259" t="s">
        <v>6041</v>
      </c>
      <c r="I259" t="s">
        <v>6041</v>
      </c>
      <c r="J259" t="s">
        <v>4468</v>
      </c>
      <c r="K259">
        <v>1</v>
      </c>
      <c r="L259" t="str">
        <f>L258</f>
        <v>уст.</v>
      </c>
      <c r="N259" t="str">
        <f t="shared" si="38"/>
        <v>ПУСТО</v>
      </c>
      <c r="O259" t="str">
        <f t="shared" si="38"/>
        <v>уст.</v>
      </c>
      <c r="P259" t="str">
        <f t="shared" si="38"/>
        <v>КРМ</v>
      </c>
    </row>
    <row r="260" spans="1:179" x14ac:dyDescent="0.25">
      <c r="B260" t="str">
        <f>B259</f>
        <v>ABB</v>
      </c>
      <c r="C260">
        <v>400</v>
      </c>
      <c r="D260">
        <v>250</v>
      </c>
      <c r="F260" t="s">
        <v>4353</v>
      </c>
      <c r="G260" t="s">
        <v>4353</v>
      </c>
      <c r="H260" t="s">
        <v>6041</v>
      </c>
      <c r="I260" t="s">
        <v>6041</v>
      </c>
      <c r="J260" t="s">
        <v>4478</v>
      </c>
      <c r="K260">
        <v>2</v>
      </c>
      <c r="L260" t="str">
        <f>L259</f>
        <v>уст.</v>
      </c>
      <c r="N260" t="str">
        <f t="shared" si="38"/>
        <v>ПУСТО</v>
      </c>
      <c r="O260" t="str">
        <f t="shared" si="38"/>
        <v>уст.</v>
      </c>
      <c r="P260" t="str">
        <f t="shared" si="38"/>
        <v>КРМ</v>
      </c>
    </row>
    <row r="261" spans="1:179" x14ac:dyDescent="0.25">
      <c r="A261">
        <v>6263.9</v>
      </c>
      <c r="B261" t="s">
        <v>384</v>
      </c>
      <c r="C261">
        <v>400</v>
      </c>
      <c r="D261">
        <v>50</v>
      </c>
      <c r="F261" t="s">
        <v>4353</v>
      </c>
      <c r="G261" t="s">
        <v>4353</v>
      </c>
      <c r="H261" t="s">
        <v>6051</v>
      </c>
      <c r="I261" t="s">
        <v>6051</v>
      </c>
      <c r="J261" t="s">
        <v>4479</v>
      </c>
      <c r="K261">
        <v>4</v>
      </c>
      <c r="L261" t="s">
        <v>4788</v>
      </c>
      <c r="N261" t="s">
        <v>7760</v>
      </c>
      <c r="O261" t="s">
        <v>4788</v>
      </c>
      <c r="P261" t="s">
        <v>7763</v>
      </c>
      <c r="Q261" t="s">
        <v>519</v>
      </c>
      <c r="R261" t="s">
        <v>3895</v>
      </c>
      <c r="S261" t="s">
        <v>4076</v>
      </c>
      <c r="T261" t="s">
        <v>6023</v>
      </c>
      <c r="U261" t="s">
        <v>6024</v>
      </c>
      <c r="V261" t="s">
        <v>6050</v>
      </c>
      <c r="W261" t="s">
        <v>6052</v>
      </c>
      <c r="X261" t="s">
        <v>6090</v>
      </c>
      <c r="Y261" t="s">
        <v>3690</v>
      </c>
    </row>
    <row r="262" spans="1:179" x14ac:dyDescent="0.25">
      <c r="A262">
        <v>16933.23</v>
      </c>
      <c r="B262" t="s">
        <v>384</v>
      </c>
      <c r="C262">
        <v>400</v>
      </c>
      <c r="D262">
        <v>125</v>
      </c>
      <c r="F262" t="s">
        <v>4353</v>
      </c>
      <c r="G262" t="s">
        <v>4353</v>
      </c>
      <c r="H262" t="s">
        <v>4480</v>
      </c>
      <c r="I262" t="s">
        <v>4480</v>
      </c>
      <c r="J262" t="s">
        <v>4481</v>
      </c>
      <c r="K262">
        <v>2</v>
      </c>
      <c r="L262" t="s">
        <v>4788</v>
      </c>
      <c r="N262" t="s">
        <v>7760</v>
      </c>
      <c r="O262" t="s">
        <v>4788</v>
      </c>
      <c r="P262" t="s">
        <v>7763</v>
      </c>
      <c r="Q262" t="s">
        <v>523</v>
      </c>
      <c r="R262" t="s">
        <v>3895</v>
      </c>
      <c r="S262" t="s">
        <v>4077</v>
      </c>
      <c r="T262" t="s">
        <v>6023</v>
      </c>
      <c r="U262" t="s">
        <v>6024</v>
      </c>
      <c r="V262" t="s">
        <v>6091</v>
      </c>
      <c r="W262" t="s">
        <v>6092</v>
      </c>
      <c r="X262" t="s">
        <v>6093</v>
      </c>
      <c r="Y262" t="s">
        <v>3692</v>
      </c>
      <c r="Z262" t="s">
        <v>3895</v>
      </c>
      <c r="AA262" t="s">
        <v>4079</v>
      </c>
      <c r="AB262" t="s">
        <v>6023</v>
      </c>
      <c r="AC262" t="s">
        <v>6024</v>
      </c>
      <c r="AD262" t="s">
        <v>6094</v>
      </c>
      <c r="AE262" t="s">
        <v>6095</v>
      </c>
      <c r="AF262" t="s">
        <v>6096</v>
      </c>
      <c r="AG262" t="s">
        <v>3692</v>
      </c>
    </row>
    <row r="263" spans="1:179" x14ac:dyDescent="0.25">
      <c r="B263" t="str">
        <f>B262</f>
        <v>ABB</v>
      </c>
      <c r="C263">
        <v>400</v>
      </c>
      <c r="D263">
        <v>400</v>
      </c>
      <c r="F263" t="s">
        <v>4353</v>
      </c>
      <c r="G263" t="s">
        <v>4353</v>
      </c>
      <c r="H263" t="s">
        <v>4482</v>
      </c>
      <c r="I263" t="s">
        <v>4482</v>
      </c>
      <c r="J263" t="s">
        <v>4483</v>
      </c>
      <c r="K263">
        <v>2</v>
      </c>
      <c r="L263" t="str">
        <f>L262</f>
        <v>уст.</v>
      </c>
      <c r="N263" t="str">
        <f>N262</f>
        <v>ПУСТО</v>
      </c>
      <c r="O263" t="str">
        <f>O262</f>
        <v>уст.</v>
      </c>
      <c r="P263" t="str">
        <f>P262</f>
        <v>КРМ</v>
      </c>
    </row>
    <row r="264" spans="1:179" x14ac:dyDescent="0.25">
      <c r="A264">
        <v>3598.21</v>
      </c>
      <c r="B264" t="s">
        <v>384</v>
      </c>
      <c r="K264">
        <v>12</v>
      </c>
      <c r="L264" t="s">
        <v>5885</v>
      </c>
      <c r="N264" t="s">
        <v>7173</v>
      </c>
      <c r="O264" t="s">
        <v>7182</v>
      </c>
      <c r="P264" t="s">
        <v>7763</v>
      </c>
      <c r="Q264" t="s">
        <v>533</v>
      </c>
      <c r="R264" t="s">
        <v>3691</v>
      </c>
      <c r="S264" t="s">
        <v>3960</v>
      </c>
      <c r="T264" t="s">
        <v>4951</v>
      </c>
    </row>
    <row r="265" spans="1:179" x14ac:dyDescent="0.25">
      <c r="A265">
        <v>313373.42</v>
      </c>
      <c r="B265" t="s">
        <v>551</v>
      </c>
      <c r="C265">
        <v>400</v>
      </c>
      <c r="K265">
        <v>16</v>
      </c>
      <c r="L265" t="s">
        <v>4788</v>
      </c>
      <c r="N265" t="s">
        <v>7760</v>
      </c>
      <c r="O265" t="s">
        <v>4788</v>
      </c>
      <c r="P265" t="s">
        <v>7763</v>
      </c>
      <c r="Q265" t="s">
        <v>553</v>
      </c>
      <c r="R265" t="s">
        <v>3902</v>
      </c>
      <c r="S265" t="s">
        <v>3684</v>
      </c>
      <c r="T265" t="s">
        <v>3687</v>
      </c>
      <c r="U265" t="s">
        <v>4218</v>
      </c>
      <c r="V265" t="s">
        <v>3688</v>
      </c>
      <c r="W265" t="s">
        <v>4219</v>
      </c>
      <c r="X265" t="s">
        <v>3687</v>
      </c>
      <c r="Y265" t="s">
        <v>4220</v>
      </c>
      <c r="Z265" t="s">
        <v>3686</v>
      </c>
      <c r="AA265" t="s">
        <v>3688</v>
      </c>
      <c r="AB265" t="s">
        <v>4221</v>
      </c>
      <c r="AC265" t="s">
        <v>3687</v>
      </c>
      <c r="AD265" t="s">
        <v>6097</v>
      </c>
      <c r="AE265" t="s">
        <v>6098</v>
      </c>
      <c r="AF265" t="s">
        <v>6099</v>
      </c>
      <c r="AG265" t="s">
        <v>6100</v>
      </c>
      <c r="AH265" t="s">
        <v>3689</v>
      </c>
      <c r="AI265" t="s">
        <v>3902</v>
      </c>
      <c r="AJ265" t="s">
        <v>4222</v>
      </c>
      <c r="AK265" t="s">
        <v>4223</v>
      </c>
      <c r="AL265" t="s">
        <v>4218</v>
      </c>
      <c r="AM265" t="s">
        <v>3688</v>
      </c>
      <c r="AN265" t="s">
        <v>4219</v>
      </c>
      <c r="AO265" t="s">
        <v>3687</v>
      </c>
      <c r="AP265" t="s">
        <v>3686</v>
      </c>
      <c r="AQ265" t="s">
        <v>4224</v>
      </c>
      <c r="AR265" t="s">
        <v>3688</v>
      </c>
      <c r="AS265" t="s">
        <v>4221</v>
      </c>
      <c r="AT265" t="s">
        <v>3687</v>
      </c>
      <c r="AU265" t="s">
        <v>6097</v>
      </c>
      <c r="AV265" t="s">
        <v>6098</v>
      </c>
      <c r="AW265" t="s">
        <v>6101</v>
      </c>
      <c r="AX265" t="s">
        <v>6102</v>
      </c>
      <c r="AY265" t="s">
        <v>3689</v>
      </c>
      <c r="AZ265" t="s">
        <v>3902</v>
      </c>
      <c r="BA265" t="s">
        <v>4225</v>
      </c>
      <c r="BB265" t="s">
        <v>4225</v>
      </c>
      <c r="BC265" t="s">
        <v>4226</v>
      </c>
      <c r="BD265" t="s">
        <v>3687</v>
      </c>
      <c r="BE265" t="s">
        <v>3688</v>
      </c>
      <c r="BF265" t="s">
        <v>3687</v>
      </c>
      <c r="BG265" t="s">
        <v>3687</v>
      </c>
      <c r="BH265" t="s">
        <v>4225</v>
      </c>
      <c r="BI265" t="s">
        <v>4224</v>
      </c>
      <c r="BJ265" t="s">
        <v>3688</v>
      </c>
      <c r="BK265" t="s">
        <v>6097</v>
      </c>
      <c r="BL265" t="s">
        <v>6098</v>
      </c>
      <c r="BM265" t="s">
        <v>6103</v>
      </c>
      <c r="BN265" t="s">
        <v>6105</v>
      </c>
      <c r="BO265" t="s">
        <v>3689</v>
      </c>
      <c r="BP265" t="s">
        <v>3902</v>
      </c>
      <c r="BQ265" t="s">
        <v>4225</v>
      </c>
      <c r="BR265" t="s">
        <v>4225</v>
      </c>
      <c r="BS265" t="s">
        <v>4226</v>
      </c>
      <c r="BT265" t="s">
        <v>3687</v>
      </c>
      <c r="BU265" t="s">
        <v>3688</v>
      </c>
      <c r="BV265" t="s">
        <v>3687</v>
      </c>
      <c r="BW265" t="s">
        <v>3687</v>
      </c>
      <c r="BX265" t="s">
        <v>4225</v>
      </c>
      <c r="BY265" t="s">
        <v>4224</v>
      </c>
      <c r="BZ265" t="s">
        <v>3688</v>
      </c>
      <c r="CA265" t="s">
        <v>6097</v>
      </c>
      <c r="CB265" t="s">
        <v>6098</v>
      </c>
      <c r="CC265" t="s">
        <v>6103</v>
      </c>
      <c r="CD265" t="s">
        <v>6105</v>
      </c>
      <c r="CE265" t="s">
        <v>3689</v>
      </c>
      <c r="CF265" t="s">
        <v>3902</v>
      </c>
      <c r="CG265" t="s">
        <v>4225</v>
      </c>
      <c r="CH265" t="s">
        <v>4225</v>
      </c>
      <c r="CI265" t="s">
        <v>4226</v>
      </c>
      <c r="CJ265" t="s">
        <v>3687</v>
      </c>
      <c r="CK265" t="s">
        <v>3688</v>
      </c>
      <c r="CL265" t="s">
        <v>3687</v>
      </c>
      <c r="CM265" t="s">
        <v>3687</v>
      </c>
      <c r="CN265" t="s">
        <v>4225</v>
      </c>
      <c r="CO265" t="s">
        <v>4224</v>
      </c>
      <c r="CP265" t="s">
        <v>3688</v>
      </c>
      <c r="CQ265" t="s">
        <v>6097</v>
      </c>
      <c r="CR265" t="s">
        <v>6098</v>
      </c>
      <c r="CS265" t="s">
        <v>6103</v>
      </c>
      <c r="CT265" t="s">
        <v>6105</v>
      </c>
      <c r="CU265" t="s">
        <v>3689</v>
      </c>
      <c r="CV265" t="s">
        <v>3902</v>
      </c>
      <c r="CW265" t="s">
        <v>4225</v>
      </c>
      <c r="CX265" t="s">
        <v>4225</v>
      </c>
      <c r="CY265" t="s">
        <v>4226</v>
      </c>
      <c r="CZ265" t="s">
        <v>3687</v>
      </c>
      <c r="DA265" t="s">
        <v>3688</v>
      </c>
      <c r="DB265" t="s">
        <v>3687</v>
      </c>
      <c r="DC265" t="s">
        <v>3687</v>
      </c>
      <c r="DD265" t="s">
        <v>4225</v>
      </c>
      <c r="DE265" t="s">
        <v>4224</v>
      </c>
      <c r="DF265" t="s">
        <v>3688</v>
      </c>
      <c r="DG265" t="s">
        <v>6097</v>
      </c>
      <c r="DH265" t="s">
        <v>6098</v>
      </c>
      <c r="DI265" t="s">
        <v>6103</v>
      </c>
      <c r="DJ265" t="s">
        <v>6105</v>
      </c>
      <c r="DK265" t="s">
        <v>3689</v>
      </c>
      <c r="DL265" t="s">
        <v>3902</v>
      </c>
      <c r="DM265" t="s">
        <v>4225</v>
      </c>
      <c r="DN265" t="s">
        <v>4225</v>
      </c>
      <c r="DO265" t="s">
        <v>4226</v>
      </c>
      <c r="DP265" t="s">
        <v>3687</v>
      </c>
      <c r="DQ265" t="s">
        <v>3688</v>
      </c>
      <c r="DR265" t="s">
        <v>3687</v>
      </c>
      <c r="DS265" t="s">
        <v>3687</v>
      </c>
      <c r="DT265" t="s">
        <v>4225</v>
      </c>
      <c r="DU265" t="s">
        <v>4224</v>
      </c>
      <c r="DV265" t="s">
        <v>3688</v>
      </c>
      <c r="DW265" t="s">
        <v>6097</v>
      </c>
      <c r="DX265" t="s">
        <v>6098</v>
      </c>
      <c r="DY265" t="s">
        <v>6103</v>
      </c>
      <c r="DZ265" t="s">
        <v>6105</v>
      </c>
      <c r="EA265" t="s">
        <v>3689</v>
      </c>
      <c r="EB265" t="s">
        <v>3902</v>
      </c>
      <c r="EC265" t="s">
        <v>4225</v>
      </c>
      <c r="ED265" t="s">
        <v>4225</v>
      </c>
      <c r="EE265" t="s">
        <v>4226</v>
      </c>
      <c r="EF265" t="s">
        <v>3687</v>
      </c>
      <c r="EG265" t="s">
        <v>3688</v>
      </c>
      <c r="EH265" t="s">
        <v>3687</v>
      </c>
      <c r="EI265" t="s">
        <v>3687</v>
      </c>
      <c r="EJ265" t="s">
        <v>4225</v>
      </c>
      <c r="EK265" t="s">
        <v>4224</v>
      </c>
      <c r="EL265" t="s">
        <v>3688</v>
      </c>
      <c r="EM265" t="s">
        <v>6097</v>
      </c>
      <c r="EN265" t="s">
        <v>6098</v>
      </c>
      <c r="EO265" t="s">
        <v>6103</v>
      </c>
      <c r="EP265" t="s">
        <v>6105</v>
      </c>
      <c r="EQ265" t="s">
        <v>3689</v>
      </c>
      <c r="ER265" t="s">
        <v>3902</v>
      </c>
      <c r="ES265" t="s">
        <v>4225</v>
      </c>
      <c r="ET265" t="s">
        <v>4225</v>
      </c>
      <c r="EU265" t="s">
        <v>4226</v>
      </c>
      <c r="EV265" t="s">
        <v>3687</v>
      </c>
      <c r="EW265" t="s">
        <v>3688</v>
      </c>
      <c r="EX265" t="s">
        <v>3687</v>
      </c>
      <c r="EY265" t="s">
        <v>3687</v>
      </c>
      <c r="EZ265" t="s">
        <v>4225</v>
      </c>
      <c r="FA265" t="s">
        <v>4224</v>
      </c>
      <c r="FB265" t="s">
        <v>3688</v>
      </c>
      <c r="FC265" t="s">
        <v>6097</v>
      </c>
      <c r="FD265" t="s">
        <v>6098</v>
      </c>
      <c r="FE265" t="s">
        <v>6103</v>
      </c>
      <c r="FF265" t="s">
        <v>6105</v>
      </c>
      <c r="FG265" t="s">
        <v>3689</v>
      </c>
      <c r="FH265" t="s">
        <v>3902</v>
      </c>
      <c r="FI265" t="s">
        <v>4225</v>
      </c>
      <c r="FJ265" t="s">
        <v>4225</v>
      </c>
      <c r="FK265" t="s">
        <v>4226</v>
      </c>
      <c r="FL265" t="s">
        <v>3687</v>
      </c>
      <c r="FM265" t="s">
        <v>3688</v>
      </c>
      <c r="FN265" t="s">
        <v>3687</v>
      </c>
      <c r="FO265" t="s">
        <v>3687</v>
      </c>
      <c r="FP265" t="s">
        <v>4225</v>
      </c>
      <c r="FQ265" t="s">
        <v>4224</v>
      </c>
      <c r="FR265" t="s">
        <v>3688</v>
      </c>
      <c r="FS265" t="s">
        <v>6097</v>
      </c>
      <c r="FT265" t="s">
        <v>6098</v>
      </c>
      <c r="FU265" t="s">
        <v>6103</v>
      </c>
      <c r="FV265" t="s">
        <v>6105</v>
      </c>
      <c r="FW265" t="s">
        <v>3689</v>
      </c>
    </row>
    <row r="266" spans="1:179" x14ac:dyDescent="0.25">
      <c r="B266" t="str">
        <f t="shared" ref="B266:B297" si="39">B265</f>
        <v>SINERJI ELEKTRIK SANAYI VE TICARET LTD. STI.</v>
      </c>
      <c r="K266">
        <v>1</v>
      </c>
      <c r="L266" t="str">
        <f t="shared" ref="L266:L297" si="40">L265</f>
        <v>уст.</v>
      </c>
      <c r="N266" t="str">
        <f t="shared" ref="N266:N297" si="41">N265</f>
        <v>ПУСТО</v>
      </c>
      <c r="O266" t="str">
        <f t="shared" ref="O266:O297" si="42">O265</f>
        <v>уст.</v>
      </c>
      <c r="P266" t="str">
        <f t="shared" ref="P266:P297" si="43">P265</f>
        <v>КРМ</v>
      </c>
    </row>
    <row r="267" spans="1:179" x14ac:dyDescent="0.25">
      <c r="B267" t="str">
        <f t="shared" si="39"/>
        <v>SINERJI ELEKTRIK SANAYI VE TICARET LTD. STI.</v>
      </c>
      <c r="K267">
        <v>14</v>
      </c>
      <c r="L267" t="str">
        <f t="shared" si="40"/>
        <v>уст.</v>
      </c>
      <c r="N267" t="str">
        <f t="shared" si="41"/>
        <v>ПУСТО</v>
      </c>
      <c r="O267" t="str">
        <f t="shared" si="42"/>
        <v>уст.</v>
      </c>
      <c r="P267" t="str">
        <f t="shared" si="43"/>
        <v>КРМ</v>
      </c>
    </row>
    <row r="268" spans="1:179" x14ac:dyDescent="0.25">
      <c r="B268" t="str">
        <f t="shared" si="39"/>
        <v>SINERJI ELEKTRIK SANAYI VE TICARET LTD. STI.</v>
      </c>
      <c r="K268">
        <v>2</v>
      </c>
      <c r="L268" t="str">
        <f t="shared" si="40"/>
        <v>уст.</v>
      </c>
      <c r="N268" t="str">
        <f t="shared" si="41"/>
        <v>ПУСТО</v>
      </c>
      <c r="O268" t="str">
        <f t="shared" si="42"/>
        <v>уст.</v>
      </c>
      <c r="P268" t="str">
        <f t="shared" si="43"/>
        <v>КРМ</v>
      </c>
    </row>
    <row r="269" spans="1:179" x14ac:dyDescent="0.25">
      <c r="B269" t="str">
        <f t="shared" si="39"/>
        <v>SINERJI ELEKTRIK SANAYI VE TICARET LTD. STI.</v>
      </c>
      <c r="K269">
        <v>20</v>
      </c>
      <c r="L269" t="str">
        <f t="shared" si="40"/>
        <v>уст.</v>
      </c>
      <c r="N269" t="str">
        <f t="shared" si="41"/>
        <v>ПУСТО</v>
      </c>
      <c r="O269" t="str">
        <f t="shared" si="42"/>
        <v>уст.</v>
      </c>
      <c r="P269" t="str">
        <f t="shared" si="43"/>
        <v>КРМ</v>
      </c>
    </row>
    <row r="270" spans="1:179" x14ac:dyDescent="0.25">
      <c r="B270" t="str">
        <f t="shared" si="39"/>
        <v>SINERJI ELEKTRIK SANAYI VE TICARET LTD. STI.</v>
      </c>
      <c r="K270">
        <v>1</v>
      </c>
      <c r="L270" t="str">
        <f t="shared" si="40"/>
        <v>уст.</v>
      </c>
      <c r="N270" t="str">
        <f t="shared" si="41"/>
        <v>ПУСТО</v>
      </c>
      <c r="O270" t="str">
        <f t="shared" si="42"/>
        <v>уст.</v>
      </c>
      <c r="P270" t="str">
        <f t="shared" si="43"/>
        <v>КРМ</v>
      </c>
    </row>
    <row r="271" spans="1:179" x14ac:dyDescent="0.25">
      <c r="B271" t="str">
        <f t="shared" si="39"/>
        <v>SINERJI ELEKTRIK SANAYI VE TICARET LTD. STI.</v>
      </c>
      <c r="K271">
        <v>10</v>
      </c>
      <c r="L271" t="str">
        <f t="shared" si="40"/>
        <v>уст.</v>
      </c>
      <c r="N271" t="str">
        <f t="shared" si="41"/>
        <v>ПУСТО</v>
      </c>
      <c r="O271" t="str">
        <f t="shared" si="42"/>
        <v>уст.</v>
      </c>
      <c r="P271" t="str">
        <f t="shared" si="43"/>
        <v>КРМ</v>
      </c>
    </row>
    <row r="272" spans="1:179" x14ac:dyDescent="0.25">
      <c r="B272" t="str">
        <f t="shared" si="39"/>
        <v>SINERJI ELEKTRIK SANAYI VE TICARET LTD. STI.</v>
      </c>
      <c r="K272">
        <v>8</v>
      </c>
      <c r="L272" t="str">
        <f t="shared" si="40"/>
        <v>уст.</v>
      </c>
      <c r="N272" t="str">
        <f t="shared" si="41"/>
        <v>ПУСТО</v>
      </c>
      <c r="O272" t="str">
        <f t="shared" si="42"/>
        <v>уст.</v>
      </c>
      <c r="P272" t="str">
        <f t="shared" si="43"/>
        <v>КРМ</v>
      </c>
    </row>
    <row r="273" spans="2:16" x14ac:dyDescent="0.25">
      <c r="B273" t="str">
        <f t="shared" si="39"/>
        <v>SINERJI ELEKTRIK SANAYI VE TICARET LTD. STI.</v>
      </c>
      <c r="K273">
        <v>2</v>
      </c>
      <c r="L273" t="str">
        <f t="shared" si="40"/>
        <v>уст.</v>
      </c>
      <c r="N273" t="str">
        <f t="shared" si="41"/>
        <v>ПУСТО</v>
      </c>
      <c r="O273" t="str">
        <f t="shared" si="42"/>
        <v>уст.</v>
      </c>
      <c r="P273" t="str">
        <f t="shared" si="43"/>
        <v>КРМ</v>
      </c>
    </row>
    <row r="274" spans="2:16" x14ac:dyDescent="0.25">
      <c r="B274" t="str">
        <f t="shared" si="39"/>
        <v>SINERJI ELEKTRIK SANAYI VE TICARET LTD. STI.</v>
      </c>
      <c r="K274">
        <v>3</v>
      </c>
      <c r="L274" t="str">
        <f t="shared" si="40"/>
        <v>уст.</v>
      </c>
      <c r="N274" t="str">
        <f t="shared" si="41"/>
        <v>ПУСТО</v>
      </c>
      <c r="O274" t="str">
        <f t="shared" si="42"/>
        <v>уст.</v>
      </c>
      <c r="P274" t="str">
        <f t="shared" si="43"/>
        <v>КРМ</v>
      </c>
    </row>
    <row r="275" spans="2:16" x14ac:dyDescent="0.25">
      <c r="B275" t="str">
        <f t="shared" si="39"/>
        <v>SINERJI ELEKTRIK SANAYI VE TICARET LTD. STI.</v>
      </c>
      <c r="K275">
        <v>1</v>
      </c>
      <c r="L275" t="str">
        <f t="shared" si="40"/>
        <v>уст.</v>
      </c>
      <c r="N275" t="str">
        <f t="shared" si="41"/>
        <v>ПУСТО</v>
      </c>
      <c r="O275" t="str">
        <f t="shared" si="42"/>
        <v>уст.</v>
      </c>
      <c r="P275" t="str">
        <f t="shared" si="43"/>
        <v>КРМ</v>
      </c>
    </row>
    <row r="276" spans="2:16" x14ac:dyDescent="0.25">
      <c r="B276" t="str">
        <f t="shared" si="39"/>
        <v>SINERJI ELEKTRIK SANAYI VE TICARET LTD. STI.</v>
      </c>
      <c r="F276" t="s">
        <v>4358</v>
      </c>
      <c r="G276" t="s">
        <v>4358</v>
      </c>
      <c r="I276" t="s">
        <v>4359</v>
      </c>
      <c r="J276" t="s">
        <v>4360</v>
      </c>
      <c r="K276">
        <v>1</v>
      </c>
      <c r="L276" t="str">
        <f t="shared" si="40"/>
        <v>уст.</v>
      </c>
      <c r="N276" t="str">
        <f t="shared" si="41"/>
        <v>ПУСТО</v>
      </c>
      <c r="O276" t="str">
        <f t="shared" si="42"/>
        <v>уст.</v>
      </c>
      <c r="P276" t="str">
        <f t="shared" si="43"/>
        <v>КРМ</v>
      </c>
    </row>
    <row r="277" spans="2:16" x14ac:dyDescent="0.25">
      <c r="B277" t="str">
        <f t="shared" si="39"/>
        <v>SINERJI ELEKTRIK SANAYI VE TICARET LTD. STI.</v>
      </c>
      <c r="C277">
        <v>400</v>
      </c>
      <c r="K277">
        <v>19</v>
      </c>
      <c r="L277" t="str">
        <f t="shared" si="40"/>
        <v>уст.</v>
      </c>
      <c r="N277" t="str">
        <f t="shared" si="41"/>
        <v>ПУСТО</v>
      </c>
      <c r="O277" t="str">
        <f t="shared" si="42"/>
        <v>уст.</v>
      </c>
      <c r="P277" t="str">
        <f t="shared" si="43"/>
        <v>КРМ</v>
      </c>
    </row>
    <row r="278" spans="2:16" x14ac:dyDescent="0.25">
      <c r="B278" t="str">
        <f t="shared" si="39"/>
        <v>SINERJI ELEKTRIK SANAYI VE TICARET LTD. STI.</v>
      </c>
      <c r="K278">
        <v>5</v>
      </c>
      <c r="L278" t="str">
        <f t="shared" si="40"/>
        <v>уст.</v>
      </c>
      <c r="N278" t="str">
        <f t="shared" si="41"/>
        <v>ПУСТО</v>
      </c>
      <c r="O278" t="str">
        <f t="shared" si="42"/>
        <v>уст.</v>
      </c>
      <c r="P278" t="str">
        <f t="shared" si="43"/>
        <v>КРМ</v>
      </c>
    </row>
    <row r="279" spans="2:16" x14ac:dyDescent="0.25">
      <c r="B279" t="str">
        <f t="shared" si="39"/>
        <v>SINERJI ELEKTRIK SANAYI VE TICARET LTD. STI.</v>
      </c>
      <c r="K279">
        <v>14</v>
      </c>
      <c r="L279" t="str">
        <f t="shared" si="40"/>
        <v>уст.</v>
      </c>
      <c r="N279" t="str">
        <f t="shared" si="41"/>
        <v>ПУСТО</v>
      </c>
      <c r="O279" t="str">
        <f t="shared" si="42"/>
        <v>уст.</v>
      </c>
      <c r="P279" t="str">
        <f t="shared" si="43"/>
        <v>КРМ</v>
      </c>
    </row>
    <row r="280" spans="2:16" x14ac:dyDescent="0.25">
      <c r="B280" t="str">
        <f t="shared" si="39"/>
        <v>SINERJI ELEKTRIK SANAYI VE TICARET LTD. STI.</v>
      </c>
      <c r="K280">
        <v>2</v>
      </c>
      <c r="L280" t="str">
        <f t="shared" si="40"/>
        <v>уст.</v>
      </c>
      <c r="N280" t="str">
        <f t="shared" si="41"/>
        <v>ПУСТО</v>
      </c>
      <c r="O280" t="str">
        <f t="shared" si="42"/>
        <v>уст.</v>
      </c>
      <c r="P280" t="str">
        <f t="shared" si="43"/>
        <v>КРМ</v>
      </c>
    </row>
    <row r="281" spans="2:16" x14ac:dyDescent="0.25">
      <c r="B281" t="str">
        <f t="shared" si="39"/>
        <v>SINERJI ELEKTRIK SANAYI VE TICARET LTD. STI.</v>
      </c>
      <c r="K281">
        <v>20</v>
      </c>
      <c r="L281" t="str">
        <f t="shared" si="40"/>
        <v>уст.</v>
      </c>
      <c r="N281" t="str">
        <f t="shared" si="41"/>
        <v>ПУСТО</v>
      </c>
      <c r="O281" t="str">
        <f t="shared" si="42"/>
        <v>уст.</v>
      </c>
      <c r="P281" t="str">
        <f t="shared" si="43"/>
        <v>КРМ</v>
      </c>
    </row>
    <row r="282" spans="2:16" x14ac:dyDescent="0.25">
      <c r="B282" t="str">
        <f t="shared" si="39"/>
        <v>SINERJI ELEKTRIK SANAYI VE TICARET LTD. STI.</v>
      </c>
      <c r="K282">
        <v>1</v>
      </c>
      <c r="L282" t="str">
        <f t="shared" si="40"/>
        <v>уст.</v>
      </c>
      <c r="N282" t="str">
        <f t="shared" si="41"/>
        <v>ПУСТО</v>
      </c>
      <c r="O282" t="str">
        <f t="shared" si="42"/>
        <v>уст.</v>
      </c>
      <c r="P282" t="str">
        <f t="shared" si="43"/>
        <v>КРМ</v>
      </c>
    </row>
    <row r="283" spans="2:16" x14ac:dyDescent="0.25">
      <c r="B283" t="str">
        <f t="shared" si="39"/>
        <v>SINERJI ELEKTRIK SANAYI VE TICARET LTD. STI.</v>
      </c>
      <c r="K283">
        <v>8</v>
      </c>
      <c r="L283" t="str">
        <f t="shared" si="40"/>
        <v>уст.</v>
      </c>
      <c r="N283" t="str">
        <f t="shared" si="41"/>
        <v>ПУСТО</v>
      </c>
      <c r="O283" t="str">
        <f t="shared" si="42"/>
        <v>уст.</v>
      </c>
      <c r="P283" t="str">
        <f t="shared" si="43"/>
        <v>КРМ</v>
      </c>
    </row>
    <row r="284" spans="2:16" x14ac:dyDescent="0.25">
      <c r="B284" t="str">
        <f t="shared" si="39"/>
        <v>SINERJI ELEKTRIK SANAYI VE TICARET LTD. STI.</v>
      </c>
      <c r="K284">
        <v>9</v>
      </c>
      <c r="L284" t="str">
        <f t="shared" si="40"/>
        <v>уст.</v>
      </c>
      <c r="N284" t="str">
        <f t="shared" si="41"/>
        <v>ПУСТО</v>
      </c>
      <c r="O284" t="str">
        <f t="shared" si="42"/>
        <v>уст.</v>
      </c>
      <c r="P284" t="str">
        <f t="shared" si="43"/>
        <v>КРМ</v>
      </c>
    </row>
    <row r="285" spans="2:16" x14ac:dyDescent="0.25">
      <c r="B285" t="str">
        <f t="shared" si="39"/>
        <v>SINERJI ELEKTRIK SANAYI VE TICARET LTD. STI.</v>
      </c>
      <c r="K285">
        <v>2</v>
      </c>
      <c r="L285" t="str">
        <f t="shared" si="40"/>
        <v>уст.</v>
      </c>
      <c r="N285" t="str">
        <f t="shared" si="41"/>
        <v>ПУСТО</v>
      </c>
      <c r="O285" t="str">
        <f t="shared" si="42"/>
        <v>уст.</v>
      </c>
      <c r="P285" t="str">
        <f t="shared" si="43"/>
        <v>КРМ</v>
      </c>
    </row>
    <row r="286" spans="2:16" x14ac:dyDescent="0.25">
      <c r="B286" t="str">
        <f t="shared" si="39"/>
        <v>SINERJI ELEKTRIK SANAYI VE TICARET LTD. STI.</v>
      </c>
      <c r="K286">
        <v>3</v>
      </c>
      <c r="L286" t="str">
        <f t="shared" si="40"/>
        <v>уст.</v>
      </c>
      <c r="N286" t="str">
        <f t="shared" si="41"/>
        <v>ПУСТО</v>
      </c>
      <c r="O286" t="str">
        <f t="shared" si="42"/>
        <v>уст.</v>
      </c>
      <c r="P286" t="str">
        <f t="shared" si="43"/>
        <v>КРМ</v>
      </c>
    </row>
    <row r="287" spans="2:16" x14ac:dyDescent="0.25">
      <c r="B287" t="str">
        <f t="shared" si="39"/>
        <v>SINERJI ELEKTRIK SANAYI VE TICARET LTD. STI.</v>
      </c>
      <c r="K287">
        <v>1</v>
      </c>
      <c r="L287" t="str">
        <f t="shared" si="40"/>
        <v>уст.</v>
      </c>
      <c r="N287" t="str">
        <f t="shared" si="41"/>
        <v>ПУСТО</v>
      </c>
      <c r="O287" t="str">
        <f t="shared" si="42"/>
        <v>уст.</v>
      </c>
      <c r="P287" t="str">
        <f t="shared" si="43"/>
        <v>КРМ</v>
      </c>
    </row>
    <row r="288" spans="2:16" x14ac:dyDescent="0.25">
      <c r="B288" t="str">
        <f t="shared" si="39"/>
        <v>SINERJI ELEKTRIK SANAYI VE TICARET LTD. STI.</v>
      </c>
      <c r="F288" t="s">
        <v>4358</v>
      </c>
      <c r="G288" t="s">
        <v>4358</v>
      </c>
      <c r="I288" t="s">
        <v>4361</v>
      </c>
      <c r="J288" t="s">
        <v>4362</v>
      </c>
      <c r="K288">
        <v>1</v>
      </c>
      <c r="L288" t="str">
        <f t="shared" si="40"/>
        <v>уст.</v>
      </c>
      <c r="N288" t="str">
        <f t="shared" si="41"/>
        <v>ПУСТО</v>
      </c>
      <c r="O288" t="str">
        <f t="shared" si="42"/>
        <v>уст.</v>
      </c>
      <c r="P288" t="str">
        <f t="shared" si="43"/>
        <v>КРМ</v>
      </c>
    </row>
    <row r="289" spans="2:16" x14ac:dyDescent="0.25">
      <c r="B289" t="str">
        <f t="shared" si="39"/>
        <v>SINERJI ELEKTRIK SANAYI VE TICARET LTD. STI.</v>
      </c>
      <c r="C289">
        <v>400</v>
      </c>
      <c r="K289">
        <v>7</v>
      </c>
      <c r="L289" t="str">
        <f t="shared" si="40"/>
        <v>уст.</v>
      </c>
      <c r="N289" t="str">
        <f t="shared" si="41"/>
        <v>ПУСТО</v>
      </c>
      <c r="O289" t="str">
        <f t="shared" si="42"/>
        <v>уст.</v>
      </c>
      <c r="P289" t="str">
        <f t="shared" si="43"/>
        <v>КРМ</v>
      </c>
    </row>
    <row r="290" spans="2:16" x14ac:dyDescent="0.25">
      <c r="B290" t="str">
        <f t="shared" si="39"/>
        <v>SINERJI ELEKTRIK SANAYI VE TICARET LTD. STI.</v>
      </c>
      <c r="K290">
        <v>7</v>
      </c>
      <c r="L290" t="str">
        <f t="shared" si="40"/>
        <v>уст.</v>
      </c>
      <c r="N290" t="str">
        <f t="shared" si="41"/>
        <v>ПУСТО</v>
      </c>
      <c r="O290" t="str">
        <f t="shared" si="42"/>
        <v>уст.</v>
      </c>
      <c r="P290" t="str">
        <f t="shared" si="43"/>
        <v>КРМ</v>
      </c>
    </row>
    <row r="291" spans="2:16" x14ac:dyDescent="0.25">
      <c r="B291" t="str">
        <f t="shared" si="39"/>
        <v>SINERJI ELEKTRIK SANAYI VE TICARET LTD. STI.</v>
      </c>
      <c r="K291">
        <v>12</v>
      </c>
      <c r="L291" t="str">
        <f t="shared" si="40"/>
        <v>уст.</v>
      </c>
      <c r="N291" t="str">
        <f t="shared" si="41"/>
        <v>ПУСТО</v>
      </c>
      <c r="O291" t="str">
        <f t="shared" si="42"/>
        <v>уст.</v>
      </c>
      <c r="P291" t="str">
        <f t="shared" si="43"/>
        <v>КРМ</v>
      </c>
    </row>
    <row r="292" spans="2:16" x14ac:dyDescent="0.25">
      <c r="B292" t="str">
        <f t="shared" si="39"/>
        <v>SINERJI ELEKTRIK SANAYI VE TICARET LTD. STI.</v>
      </c>
      <c r="K292">
        <v>1</v>
      </c>
      <c r="L292" t="str">
        <f t="shared" si="40"/>
        <v>уст.</v>
      </c>
      <c r="N292" t="str">
        <f t="shared" si="41"/>
        <v>ПУСТО</v>
      </c>
      <c r="O292" t="str">
        <f t="shared" si="42"/>
        <v>уст.</v>
      </c>
      <c r="P292" t="str">
        <f t="shared" si="43"/>
        <v>КРМ</v>
      </c>
    </row>
    <row r="293" spans="2:16" x14ac:dyDescent="0.25">
      <c r="B293" t="str">
        <f t="shared" si="39"/>
        <v>SINERJI ELEKTRIK SANAYI VE TICARET LTD. STI.</v>
      </c>
      <c r="K293">
        <v>2</v>
      </c>
      <c r="L293" t="str">
        <f t="shared" si="40"/>
        <v>уст.</v>
      </c>
      <c r="N293" t="str">
        <f t="shared" si="41"/>
        <v>ПУСТО</v>
      </c>
      <c r="O293" t="str">
        <f t="shared" si="42"/>
        <v>уст.</v>
      </c>
      <c r="P293" t="str">
        <f t="shared" si="43"/>
        <v>КРМ</v>
      </c>
    </row>
    <row r="294" spans="2:16" x14ac:dyDescent="0.25">
      <c r="B294" t="str">
        <f t="shared" si="39"/>
        <v>SINERJI ELEKTRIK SANAYI VE TICARET LTD. STI.</v>
      </c>
      <c r="K294">
        <v>1</v>
      </c>
      <c r="L294" t="str">
        <f t="shared" si="40"/>
        <v>уст.</v>
      </c>
      <c r="N294" t="str">
        <f t="shared" si="41"/>
        <v>ПУСТО</v>
      </c>
      <c r="O294" t="str">
        <f t="shared" si="42"/>
        <v>уст.</v>
      </c>
      <c r="P294" t="str">
        <f t="shared" si="43"/>
        <v>КРМ</v>
      </c>
    </row>
    <row r="295" spans="2:16" x14ac:dyDescent="0.25">
      <c r="B295" t="str">
        <f t="shared" si="39"/>
        <v>SINERJI ELEKTRIK SANAYI VE TICARET LTD. STI.</v>
      </c>
      <c r="K295">
        <v>1</v>
      </c>
      <c r="L295" t="str">
        <f t="shared" si="40"/>
        <v>уст.</v>
      </c>
      <c r="N295" t="str">
        <f t="shared" si="41"/>
        <v>ПУСТО</v>
      </c>
      <c r="O295" t="str">
        <f t="shared" si="42"/>
        <v>уст.</v>
      </c>
      <c r="P295" t="str">
        <f t="shared" si="43"/>
        <v>КРМ</v>
      </c>
    </row>
    <row r="296" spans="2:16" x14ac:dyDescent="0.25">
      <c r="B296" t="str">
        <f t="shared" si="39"/>
        <v>SINERJI ELEKTRIK SANAYI VE TICARET LTD. STI.</v>
      </c>
      <c r="K296">
        <v>7</v>
      </c>
      <c r="L296" t="str">
        <f t="shared" si="40"/>
        <v>уст.</v>
      </c>
      <c r="N296" t="str">
        <f t="shared" si="41"/>
        <v>ПУСТО</v>
      </c>
      <c r="O296" t="str">
        <f t="shared" si="42"/>
        <v>уст.</v>
      </c>
      <c r="P296" t="str">
        <f t="shared" si="43"/>
        <v>КРМ</v>
      </c>
    </row>
    <row r="297" spans="2:16" x14ac:dyDescent="0.25">
      <c r="B297" t="str">
        <f t="shared" si="39"/>
        <v>SINERJI ELEKTRIK SANAYI VE TICARET LTD. STI.</v>
      </c>
      <c r="K297">
        <v>9</v>
      </c>
      <c r="L297" t="str">
        <f t="shared" si="40"/>
        <v>уст.</v>
      </c>
      <c r="N297" t="str">
        <f t="shared" si="41"/>
        <v>ПУСТО</v>
      </c>
      <c r="O297" t="str">
        <f t="shared" si="42"/>
        <v>уст.</v>
      </c>
      <c r="P297" t="str">
        <f t="shared" si="43"/>
        <v>КРМ</v>
      </c>
    </row>
    <row r="298" spans="2:16" x14ac:dyDescent="0.25">
      <c r="B298" t="str">
        <f t="shared" ref="B298:B329" si="44">B297</f>
        <v>SINERJI ELEKTRIK SANAYI VE TICARET LTD. STI.</v>
      </c>
      <c r="K298">
        <v>2</v>
      </c>
      <c r="L298" t="str">
        <f t="shared" ref="L298:L329" si="45">L297</f>
        <v>уст.</v>
      </c>
      <c r="N298" t="str">
        <f t="shared" ref="N298:N329" si="46">N297</f>
        <v>ПУСТО</v>
      </c>
      <c r="O298" t="str">
        <f t="shared" ref="O298:O329" si="47">O297</f>
        <v>уст.</v>
      </c>
      <c r="P298" t="str">
        <f t="shared" ref="P298:P329" si="48">P297</f>
        <v>КРМ</v>
      </c>
    </row>
    <row r="299" spans="2:16" x14ac:dyDescent="0.25">
      <c r="B299" t="str">
        <f t="shared" si="44"/>
        <v>SINERJI ELEKTRIK SANAYI VE TICARET LTD. STI.</v>
      </c>
      <c r="F299" t="s">
        <v>4358</v>
      </c>
      <c r="G299" t="s">
        <v>4358</v>
      </c>
      <c r="I299" t="s">
        <v>6104</v>
      </c>
      <c r="J299" t="s">
        <v>6106</v>
      </c>
      <c r="K299">
        <v>1</v>
      </c>
      <c r="L299" t="str">
        <f t="shared" si="45"/>
        <v>уст.</v>
      </c>
      <c r="N299" t="str">
        <f t="shared" si="46"/>
        <v>ПУСТО</v>
      </c>
      <c r="O299" t="str">
        <f t="shared" si="47"/>
        <v>уст.</v>
      </c>
      <c r="P299" t="str">
        <f t="shared" si="48"/>
        <v>КРМ</v>
      </c>
    </row>
    <row r="300" spans="2:16" x14ac:dyDescent="0.25">
      <c r="B300" t="str">
        <f t="shared" si="44"/>
        <v>SINERJI ELEKTRIK SANAYI VE TICARET LTD. STI.</v>
      </c>
      <c r="C300">
        <v>400</v>
      </c>
      <c r="K300">
        <v>7</v>
      </c>
      <c r="L300" t="str">
        <f t="shared" si="45"/>
        <v>уст.</v>
      </c>
      <c r="N300" t="str">
        <f t="shared" si="46"/>
        <v>ПУСТО</v>
      </c>
      <c r="O300" t="str">
        <f t="shared" si="47"/>
        <v>уст.</v>
      </c>
      <c r="P300" t="str">
        <f t="shared" si="48"/>
        <v>КРМ</v>
      </c>
    </row>
    <row r="301" spans="2:16" x14ac:dyDescent="0.25">
      <c r="B301" t="str">
        <f t="shared" si="44"/>
        <v>SINERJI ELEKTRIK SANAYI VE TICARET LTD. STI.</v>
      </c>
      <c r="K301">
        <v>7</v>
      </c>
      <c r="L301" t="str">
        <f t="shared" si="45"/>
        <v>уст.</v>
      </c>
      <c r="N301" t="str">
        <f t="shared" si="46"/>
        <v>ПУСТО</v>
      </c>
      <c r="O301" t="str">
        <f t="shared" si="47"/>
        <v>уст.</v>
      </c>
      <c r="P301" t="str">
        <f t="shared" si="48"/>
        <v>КРМ</v>
      </c>
    </row>
    <row r="302" spans="2:16" x14ac:dyDescent="0.25">
      <c r="B302" t="str">
        <f t="shared" si="44"/>
        <v>SINERJI ELEKTRIK SANAYI VE TICARET LTD. STI.</v>
      </c>
      <c r="K302">
        <v>12</v>
      </c>
      <c r="L302" t="str">
        <f t="shared" si="45"/>
        <v>уст.</v>
      </c>
      <c r="N302" t="str">
        <f t="shared" si="46"/>
        <v>ПУСТО</v>
      </c>
      <c r="O302" t="str">
        <f t="shared" si="47"/>
        <v>уст.</v>
      </c>
      <c r="P302" t="str">
        <f t="shared" si="48"/>
        <v>КРМ</v>
      </c>
    </row>
    <row r="303" spans="2:16" x14ac:dyDescent="0.25">
      <c r="B303" t="str">
        <f t="shared" si="44"/>
        <v>SINERJI ELEKTRIK SANAYI VE TICARET LTD. STI.</v>
      </c>
      <c r="K303">
        <v>1</v>
      </c>
      <c r="L303" t="str">
        <f t="shared" si="45"/>
        <v>уст.</v>
      </c>
      <c r="N303" t="str">
        <f t="shared" si="46"/>
        <v>ПУСТО</v>
      </c>
      <c r="O303" t="str">
        <f t="shared" si="47"/>
        <v>уст.</v>
      </c>
      <c r="P303" t="str">
        <f t="shared" si="48"/>
        <v>КРМ</v>
      </c>
    </row>
    <row r="304" spans="2:16" x14ac:dyDescent="0.25">
      <c r="B304" t="str">
        <f t="shared" si="44"/>
        <v>SINERJI ELEKTRIK SANAYI VE TICARET LTD. STI.</v>
      </c>
      <c r="K304">
        <v>2</v>
      </c>
      <c r="L304" t="str">
        <f t="shared" si="45"/>
        <v>уст.</v>
      </c>
      <c r="N304" t="str">
        <f t="shared" si="46"/>
        <v>ПУСТО</v>
      </c>
      <c r="O304" t="str">
        <f t="shared" si="47"/>
        <v>уст.</v>
      </c>
      <c r="P304" t="str">
        <f t="shared" si="48"/>
        <v>КРМ</v>
      </c>
    </row>
    <row r="305" spans="2:16" x14ac:dyDescent="0.25">
      <c r="B305" t="str">
        <f t="shared" si="44"/>
        <v>SINERJI ELEKTRIK SANAYI VE TICARET LTD. STI.</v>
      </c>
      <c r="K305">
        <v>1</v>
      </c>
      <c r="L305" t="str">
        <f t="shared" si="45"/>
        <v>уст.</v>
      </c>
      <c r="N305" t="str">
        <f t="shared" si="46"/>
        <v>ПУСТО</v>
      </c>
      <c r="O305" t="str">
        <f t="shared" si="47"/>
        <v>уст.</v>
      </c>
      <c r="P305" t="str">
        <f t="shared" si="48"/>
        <v>КРМ</v>
      </c>
    </row>
    <row r="306" spans="2:16" x14ac:dyDescent="0.25">
      <c r="B306" t="str">
        <f t="shared" si="44"/>
        <v>SINERJI ELEKTRIK SANAYI VE TICARET LTD. STI.</v>
      </c>
      <c r="K306">
        <v>1</v>
      </c>
      <c r="L306" t="str">
        <f t="shared" si="45"/>
        <v>уст.</v>
      </c>
      <c r="N306" t="str">
        <f t="shared" si="46"/>
        <v>ПУСТО</v>
      </c>
      <c r="O306" t="str">
        <f t="shared" si="47"/>
        <v>уст.</v>
      </c>
      <c r="P306" t="str">
        <f t="shared" si="48"/>
        <v>КРМ</v>
      </c>
    </row>
    <row r="307" spans="2:16" x14ac:dyDescent="0.25">
      <c r="B307" t="str">
        <f t="shared" si="44"/>
        <v>SINERJI ELEKTRIK SANAYI VE TICARET LTD. STI.</v>
      </c>
      <c r="K307">
        <v>7</v>
      </c>
      <c r="L307" t="str">
        <f t="shared" si="45"/>
        <v>уст.</v>
      </c>
      <c r="N307" t="str">
        <f t="shared" si="46"/>
        <v>ПУСТО</v>
      </c>
      <c r="O307" t="str">
        <f t="shared" si="47"/>
        <v>уст.</v>
      </c>
      <c r="P307" t="str">
        <f t="shared" si="48"/>
        <v>КРМ</v>
      </c>
    </row>
    <row r="308" spans="2:16" x14ac:dyDescent="0.25">
      <c r="B308" t="str">
        <f t="shared" si="44"/>
        <v>SINERJI ELEKTRIK SANAYI VE TICARET LTD. STI.</v>
      </c>
      <c r="K308">
        <v>9</v>
      </c>
      <c r="L308" t="str">
        <f t="shared" si="45"/>
        <v>уст.</v>
      </c>
      <c r="N308" t="str">
        <f t="shared" si="46"/>
        <v>ПУСТО</v>
      </c>
      <c r="O308" t="str">
        <f t="shared" si="47"/>
        <v>уст.</v>
      </c>
      <c r="P308" t="str">
        <f t="shared" si="48"/>
        <v>КРМ</v>
      </c>
    </row>
    <row r="309" spans="2:16" x14ac:dyDescent="0.25">
      <c r="B309" t="str">
        <f t="shared" si="44"/>
        <v>SINERJI ELEKTRIK SANAYI VE TICARET LTD. STI.</v>
      </c>
      <c r="K309">
        <v>2</v>
      </c>
      <c r="L309" t="str">
        <f t="shared" si="45"/>
        <v>уст.</v>
      </c>
      <c r="N309" t="str">
        <f t="shared" si="46"/>
        <v>ПУСТО</v>
      </c>
      <c r="O309" t="str">
        <f t="shared" si="47"/>
        <v>уст.</v>
      </c>
      <c r="P309" t="str">
        <f t="shared" si="48"/>
        <v>КРМ</v>
      </c>
    </row>
    <row r="310" spans="2:16" x14ac:dyDescent="0.25">
      <c r="B310" t="str">
        <f t="shared" si="44"/>
        <v>SINERJI ELEKTRIK SANAYI VE TICARET LTD. STI.</v>
      </c>
      <c r="F310" t="s">
        <v>4358</v>
      </c>
      <c r="G310" t="s">
        <v>4358</v>
      </c>
      <c r="I310" t="s">
        <v>6104</v>
      </c>
      <c r="J310" t="s">
        <v>6106</v>
      </c>
      <c r="K310">
        <v>1</v>
      </c>
      <c r="L310" t="str">
        <f t="shared" si="45"/>
        <v>уст.</v>
      </c>
      <c r="N310" t="str">
        <f t="shared" si="46"/>
        <v>ПУСТО</v>
      </c>
      <c r="O310" t="str">
        <f t="shared" si="47"/>
        <v>уст.</v>
      </c>
      <c r="P310" t="str">
        <f t="shared" si="48"/>
        <v>КРМ</v>
      </c>
    </row>
    <row r="311" spans="2:16" x14ac:dyDescent="0.25">
      <c r="B311" t="str">
        <f t="shared" si="44"/>
        <v>SINERJI ELEKTRIK SANAYI VE TICARET LTD. STI.</v>
      </c>
      <c r="C311">
        <v>400</v>
      </c>
      <c r="K311">
        <v>7</v>
      </c>
      <c r="L311" t="str">
        <f t="shared" si="45"/>
        <v>уст.</v>
      </c>
      <c r="N311" t="str">
        <f t="shared" si="46"/>
        <v>ПУСТО</v>
      </c>
      <c r="O311" t="str">
        <f t="shared" si="47"/>
        <v>уст.</v>
      </c>
      <c r="P311" t="str">
        <f t="shared" si="48"/>
        <v>КРМ</v>
      </c>
    </row>
    <row r="312" spans="2:16" x14ac:dyDescent="0.25">
      <c r="B312" t="str">
        <f t="shared" si="44"/>
        <v>SINERJI ELEKTRIK SANAYI VE TICARET LTD. STI.</v>
      </c>
      <c r="K312">
        <v>7</v>
      </c>
      <c r="L312" t="str">
        <f t="shared" si="45"/>
        <v>уст.</v>
      </c>
      <c r="N312" t="str">
        <f t="shared" si="46"/>
        <v>ПУСТО</v>
      </c>
      <c r="O312" t="str">
        <f t="shared" si="47"/>
        <v>уст.</v>
      </c>
      <c r="P312" t="str">
        <f t="shared" si="48"/>
        <v>КРМ</v>
      </c>
    </row>
    <row r="313" spans="2:16" x14ac:dyDescent="0.25">
      <c r="B313" t="str">
        <f t="shared" si="44"/>
        <v>SINERJI ELEKTRIK SANAYI VE TICARET LTD. STI.</v>
      </c>
      <c r="K313">
        <v>12</v>
      </c>
      <c r="L313" t="str">
        <f t="shared" si="45"/>
        <v>уст.</v>
      </c>
      <c r="N313" t="str">
        <f t="shared" si="46"/>
        <v>ПУСТО</v>
      </c>
      <c r="O313" t="str">
        <f t="shared" si="47"/>
        <v>уст.</v>
      </c>
      <c r="P313" t="str">
        <f t="shared" si="48"/>
        <v>КРМ</v>
      </c>
    </row>
    <row r="314" spans="2:16" x14ac:dyDescent="0.25">
      <c r="B314" t="str">
        <f t="shared" si="44"/>
        <v>SINERJI ELEKTRIK SANAYI VE TICARET LTD. STI.</v>
      </c>
      <c r="K314">
        <v>1</v>
      </c>
      <c r="L314" t="str">
        <f t="shared" si="45"/>
        <v>уст.</v>
      </c>
      <c r="N314" t="str">
        <f t="shared" si="46"/>
        <v>ПУСТО</v>
      </c>
      <c r="O314" t="str">
        <f t="shared" si="47"/>
        <v>уст.</v>
      </c>
      <c r="P314" t="str">
        <f t="shared" si="48"/>
        <v>КРМ</v>
      </c>
    </row>
    <row r="315" spans="2:16" x14ac:dyDescent="0.25">
      <c r="B315" t="str">
        <f t="shared" si="44"/>
        <v>SINERJI ELEKTRIK SANAYI VE TICARET LTD. STI.</v>
      </c>
      <c r="K315">
        <v>2</v>
      </c>
      <c r="L315" t="str">
        <f t="shared" si="45"/>
        <v>уст.</v>
      </c>
      <c r="N315" t="str">
        <f t="shared" si="46"/>
        <v>ПУСТО</v>
      </c>
      <c r="O315" t="str">
        <f t="shared" si="47"/>
        <v>уст.</v>
      </c>
      <c r="P315" t="str">
        <f t="shared" si="48"/>
        <v>КРМ</v>
      </c>
    </row>
    <row r="316" spans="2:16" x14ac:dyDescent="0.25">
      <c r="B316" t="str">
        <f t="shared" si="44"/>
        <v>SINERJI ELEKTRIK SANAYI VE TICARET LTD. STI.</v>
      </c>
      <c r="K316">
        <v>1</v>
      </c>
      <c r="L316" t="str">
        <f t="shared" si="45"/>
        <v>уст.</v>
      </c>
      <c r="N316" t="str">
        <f t="shared" si="46"/>
        <v>ПУСТО</v>
      </c>
      <c r="O316" t="str">
        <f t="shared" si="47"/>
        <v>уст.</v>
      </c>
      <c r="P316" t="str">
        <f t="shared" si="48"/>
        <v>КРМ</v>
      </c>
    </row>
    <row r="317" spans="2:16" x14ac:dyDescent="0.25">
      <c r="B317" t="str">
        <f t="shared" si="44"/>
        <v>SINERJI ELEKTRIK SANAYI VE TICARET LTD. STI.</v>
      </c>
      <c r="K317">
        <v>1</v>
      </c>
      <c r="L317" t="str">
        <f t="shared" si="45"/>
        <v>уст.</v>
      </c>
      <c r="N317" t="str">
        <f t="shared" si="46"/>
        <v>ПУСТО</v>
      </c>
      <c r="O317" t="str">
        <f t="shared" si="47"/>
        <v>уст.</v>
      </c>
      <c r="P317" t="str">
        <f t="shared" si="48"/>
        <v>КРМ</v>
      </c>
    </row>
    <row r="318" spans="2:16" x14ac:dyDescent="0.25">
      <c r="B318" t="str">
        <f t="shared" si="44"/>
        <v>SINERJI ELEKTRIK SANAYI VE TICARET LTD. STI.</v>
      </c>
      <c r="K318">
        <v>7</v>
      </c>
      <c r="L318" t="str">
        <f t="shared" si="45"/>
        <v>уст.</v>
      </c>
      <c r="N318" t="str">
        <f t="shared" si="46"/>
        <v>ПУСТО</v>
      </c>
      <c r="O318" t="str">
        <f t="shared" si="47"/>
        <v>уст.</v>
      </c>
      <c r="P318" t="str">
        <f t="shared" si="48"/>
        <v>КРМ</v>
      </c>
    </row>
    <row r="319" spans="2:16" x14ac:dyDescent="0.25">
      <c r="B319" t="str">
        <f t="shared" si="44"/>
        <v>SINERJI ELEKTRIK SANAYI VE TICARET LTD. STI.</v>
      </c>
      <c r="K319">
        <v>9</v>
      </c>
      <c r="L319" t="str">
        <f t="shared" si="45"/>
        <v>уст.</v>
      </c>
      <c r="N319" t="str">
        <f t="shared" si="46"/>
        <v>ПУСТО</v>
      </c>
      <c r="O319" t="str">
        <f t="shared" si="47"/>
        <v>уст.</v>
      </c>
      <c r="P319" t="str">
        <f t="shared" si="48"/>
        <v>КРМ</v>
      </c>
    </row>
    <row r="320" spans="2:16" x14ac:dyDescent="0.25">
      <c r="B320" t="str">
        <f t="shared" si="44"/>
        <v>SINERJI ELEKTRIK SANAYI VE TICARET LTD. STI.</v>
      </c>
      <c r="K320">
        <v>2</v>
      </c>
      <c r="L320" t="str">
        <f t="shared" si="45"/>
        <v>уст.</v>
      </c>
      <c r="N320" t="str">
        <f t="shared" si="46"/>
        <v>ПУСТО</v>
      </c>
      <c r="O320" t="str">
        <f t="shared" si="47"/>
        <v>уст.</v>
      </c>
      <c r="P320" t="str">
        <f t="shared" si="48"/>
        <v>КРМ</v>
      </c>
    </row>
    <row r="321" spans="2:16" x14ac:dyDescent="0.25">
      <c r="B321" t="str">
        <f t="shared" si="44"/>
        <v>SINERJI ELEKTRIK SANAYI VE TICARET LTD. STI.</v>
      </c>
      <c r="F321" t="s">
        <v>4358</v>
      </c>
      <c r="G321" t="s">
        <v>4358</v>
      </c>
      <c r="I321" t="s">
        <v>6104</v>
      </c>
      <c r="J321" t="s">
        <v>6106</v>
      </c>
      <c r="K321">
        <v>1</v>
      </c>
      <c r="L321" t="str">
        <f t="shared" si="45"/>
        <v>уст.</v>
      </c>
      <c r="N321" t="str">
        <f t="shared" si="46"/>
        <v>ПУСТО</v>
      </c>
      <c r="O321" t="str">
        <f t="shared" si="47"/>
        <v>уст.</v>
      </c>
      <c r="P321" t="str">
        <f t="shared" si="48"/>
        <v>КРМ</v>
      </c>
    </row>
    <row r="322" spans="2:16" x14ac:dyDescent="0.25">
      <c r="B322" t="str">
        <f t="shared" si="44"/>
        <v>SINERJI ELEKTRIK SANAYI VE TICARET LTD. STI.</v>
      </c>
      <c r="C322">
        <v>400</v>
      </c>
      <c r="K322">
        <v>7</v>
      </c>
      <c r="L322" t="str">
        <f t="shared" si="45"/>
        <v>уст.</v>
      </c>
      <c r="N322" t="str">
        <f t="shared" si="46"/>
        <v>ПУСТО</v>
      </c>
      <c r="O322" t="str">
        <f t="shared" si="47"/>
        <v>уст.</v>
      </c>
      <c r="P322" t="str">
        <f t="shared" si="48"/>
        <v>КРМ</v>
      </c>
    </row>
    <row r="323" spans="2:16" x14ac:dyDescent="0.25">
      <c r="B323" t="str">
        <f t="shared" si="44"/>
        <v>SINERJI ELEKTRIK SANAYI VE TICARET LTD. STI.</v>
      </c>
      <c r="K323">
        <v>7</v>
      </c>
      <c r="L323" t="str">
        <f t="shared" si="45"/>
        <v>уст.</v>
      </c>
      <c r="N323" t="str">
        <f t="shared" si="46"/>
        <v>ПУСТО</v>
      </c>
      <c r="O323" t="str">
        <f t="shared" si="47"/>
        <v>уст.</v>
      </c>
      <c r="P323" t="str">
        <f t="shared" si="48"/>
        <v>КРМ</v>
      </c>
    </row>
    <row r="324" spans="2:16" x14ac:dyDescent="0.25">
      <c r="B324" t="str">
        <f t="shared" si="44"/>
        <v>SINERJI ELEKTRIK SANAYI VE TICARET LTD. STI.</v>
      </c>
      <c r="K324">
        <v>12</v>
      </c>
      <c r="L324" t="str">
        <f t="shared" si="45"/>
        <v>уст.</v>
      </c>
      <c r="N324" t="str">
        <f t="shared" si="46"/>
        <v>ПУСТО</v>
      </c>
      <c r="O324" t="str">
        <f t="shared" si="47"/>
        <v>уст.</v>
      </c>
      <c r="P324" t="str">
        <f t="shared" si="48"/>
        <v>КРМ</v>
      </c>
    </row>
    <row r="325" spans="2:16" x14ac:dyDescent="0.25">
      <c r="B325" t="str">
        <f t="shared" si="44"/>
        <v>SINERJI ELEKTRIK SANAYI VE TICARET LTD. STI.</v>
      </c>
      <c r="K325">
        <v>1</v>
      </c>
      <c r="L325" t="str">
        <f t="shared" si="45"/>
        <v>уст.</v>
      </c>
      <c r="N325" t="str">
        <f t="shared" si="46"/>
        <v>ПУСТО</v>
      </c>
      <c r="O325" t="str">
        <f t="shared" si="47"/>
        <v>уст.</v>
      </c>
      <c r="P325" t="str">
        <f t="shared" si="48"/>
        <v>КРМ</v>
      </c>
    </row>
    <row r="326" spans="2:16" x14ac:dyDescent="0.25">
      <c r="B326" t="str">
        <f t="shared" si="44"/>
        <v>SINERJI ELEKTRIK SANAYI VE TICARET LTD. STI.</v>
      </c>
      <c r="K326">
        <v>2</v>
      </c>
      <c r="L326" t="str">
        <f t="shared" si="45"/>
        <v>уст.</v>
      </c>
      <c r="N326" t="str">
        <f t="shared" si="46"/>
        <v>ПУСТО</v>
      </c>
      <c r="O326" t="str">
        <f t="shared" si="47"/>
        <v>уст.</v>
      </c>
      <c r="P326" t="str">
        <f t="shared" si="48"/>
        <v>КРМ</v>
      </c>
    </row>
    <row r="327" spans="2:16" x14ac:dyDescent="0.25">
      <c r="B327" t="str">
        <f t="shared" si="44"/>
        <v>SINERJI ELEKTRIK SANAYI VE TICARET LTD. STI.</v>
      </c>
      <c r="K327">
        <v>1</v>
      </c>
      <c r="L327" t="str">
        <f t="shared" si="45"/>
        <v>уст.</v>
      </c>
      <c r="N327" t="str">
        <f t="shared" si="46"/>
        <v>ПУСТО</v>
      </c>
      <c r="O327" t="str">
        <f t="shared" si="47"/>
        <v>уст.</v>
      </c>
      <c r="P327" t="str">
        <f t="shared" si="48"/>
        <v>КРМ</v>
      </c>
    </row>
    <row r="328" spans="2:16" x14ac:dyDescent="0.25">
      <c r="B328" t="str">
        <f t="shared" si="44"/>
        <v>SINERJI ELEKTRIK SANAYI VE TICARET LTD. STI.</v>
      </c>
      <c r="K328">
        <v>1</v>
      </c>
      <c r="L328" t="str">
        <f t="shared" si="45"/>
        <v>уст.</v>
      </c>
      <c r="N328" t="str">
        <f t="shared" si="46"/>
        <v>ПУСТО</v>
      </c>
      <c r="O328" t="str">
        <f t="shared" si="47"/>
        <v>уст.</v>
      </c>
      <c r="P328" t="str">
        <f t="shared" si="48"/>
        <v>КРМ</v>
      </c>
    </row>
    <row r="329" spans="2:16" x14ac:dyDescent="0.25">
      <c r="B329" t="str">
        <f t="shared" si="44"/>
        <v>SINERJI ELEKTRIK SANAYI VE TICARET LTD. STI.</v>
      </c>
      <c r="K329">
        <v>7</v>
      </c>
      <c r="L329" t="str">
        <f t="shared" si="45"/>
        <v>уст.</v>
      </c>
      <c r="N329" t="str">
        <f t="shared" si="46"/>
        <v>ПУСТО</v>
      </c>
      <c r="O329" t="str">
        <f t="shared" si="47"/>
        <v>уст.</v>
      </c>
      <c r="P329" t="str">
        <f t="shared" si="48"/>
        <v>КРМ</v>
      </c>
    </row>
    <row r="330" spans="2:16" x14ac:dyDescent="0.25">
      <c r="B330" t="str">
        <f t="shared" ref="B330:B361" si="49">B329</f>
        <v>SINERJI ELEKTRIK SANAYI VE TICARET LTD. STI.</v>
      </c>
      <c r="K330">
        <v>9</v>
      </c>
      <c r="L330" t="str">
        <f t="shared" ref="L330:L361" si="50">L329</f>
        <v>уст.</v>
      </c>
      <c r="N330" t="str">
        <f t="shared" ref="N330:N361" si="51">N329</f>
        <v>ПУСТО</v>
      </c>
      <c r="O330" t="str">
        <f t="shared" ref="O330:O361" si="52">O329</f>
        <v>уст.</v>
      </c>
      <c r="P330" t="str">
        <f t="shared" ref="P330:P361" si="53">P329</f>
        <v>КРМ</v>
      </c>
    </row>
    <row r="331" spans="2:16" x14ac:dyDescent="0.25">
      <c r="B331" t="str">
        <f t="shared" si="49"/>
        <v>SINERJI ELEKTRIK SANAYI VE TICARET LTD. STI.</v>
      </c>
      <c r="K331">
        <v>2</v>
      </c>
      <c r="L331" t="str">
        <f t="shared" si="50"/>
        <v>уст.</v>
      </c>
      <c r="N331" t="str">
        <f t="shared" si="51"/>
        <v>ПУСТО</v>
      </c>
      <c r="O331" t="str">
        <f t="shared" si="52"/>
        <v>уст.</v>
      </c>
      <c r="P331" t="str">
        <f t="shared" si="53"/>
        <v>КРМ</v>
      </c>
    </row>
    <row r="332" spans="2:16" x14ac:dyDescent="0.25">
      <c r="B332" t="str">
        <f t="shared" si="49"/>
        <v>SINERJI ELEKTRIK SANAYI VE TICARET LTD. STI.</v>
      </c>
      <c r="F332" t="s">
        <v>4358</v>
      </c>
      <c r="G332" t="s">
        <v>4358</v>
      </c>
      <c r="I332" t="s">
        <v>6104</v>
      </c>
      <c r="J332" t="s">
        <v>6106</v>
      </c>
      <c r="K332">
        <v>1</v>
      </c>
      <c r="L332" t="str">
        <f t="shared" si="50"/>
        <v>уст.</v>
      </c>
      <c r="N332" t="str">
        <f t="shared" si="51"/>
        <v>ПУСТО</v>
      </c>
      <c r="O332" t="str">
        <f t="shared" si="52"/>
        <v>уст.</v>
      </c>
      <c r="P332" t="str">
        <f t="shared" si="53"/>
        <v>КРМ</v>
      </c>
    </row>
    <row r="333" spans="2:16" x14ac:dyDescent="0.25">
      <c r="B333" t="str">
        <f t="shared" si="49"/>
        <v>SINERJI ELEKTRIK SANAYI VE TICARET LTD. STI.</v>
      </c>
      <c r="C333">
        <v>400</v>
      </c>
      <c r="K333">
        <v>7</v>
      </c>
      <c r="L333" t="str">
        <f t="shared" si="50"/>
        <v>уст.</v>
      </c>
      <c r="N333" t="str">
        <f t="shared" si="51"/>
        <v>ПУСТО</v>
      </c>
      <c r="O333" t="str">
        <f t="shared" si="52"/>
        <v>уст.</v>
      </c>
      <c r="P333" t="str">
        <f t="shared" si="53"/>
        <v>КРМ</v>
      </c>
    </row>
    <row r="334" spans="2:16" x14ac:dyDescent="0.25">
      <c r="B334" t="str">
        <f t="shared" si="49"/>
        <v>SINERJI ELEKTRIK SANAYI VE TICARET LTD. STI.</v>
      </c>
      <c r="K334">
        <v>7</v>
      </c>
      <c r="L334" t="str">
        <f t="shared" si="50"/>
        <v>уст.</v>
      </c>
      <c r="N334" t="str">
        <f t="shared" si="51"/>
        <v>ПУСТО</v>
      </c>
      <c r="O334" t="str">
        <f t="shared" si="52"/>
        <v>уст.</v>
      </c>
      <c r="P334" t="str">
        <f t="shared" si="53"/>
        <v>КРМ</v>
      </c>
    </row>
    <row r="335" spans="2:16" x14ac:dyDescent="0.25">
      <c r="B335" t="str">
        <f t="shared" si="49"/>
        <v>SINERJI ELEKTRIK SANAYI VE TICARET LTD. STI.</v>
      </c>
      <c r="K335">
        <v>12</v>
      </c>
      <c r="L335" t="str">
        <f t="shared" si="50"/>
        <v>уст.</v>
      </c>
      <c r="N335" t="str">
        <f t="shared" si="51"/>
        <v>ПУСТО</v>
      </c>
      <c r="O335" t="str">
        <f t="shared" si="52"/>
        <v>уст.</v>
      </c>
      <c r="P335" t="str">
        <f t="shared" si="53"/>
        <v>КРМ</v>
      </c>
    </row>
    <row r="336" spans="2:16" x14ac:dyDescent="0.25">
      <c r="B336" t="str">
        <f t="shared" si="49"/>
        <v>SINERJI ELEKTRIK SANAYI VE TICARET LTD. STI.</v>
      </c>
      <c r="K336">
        <v>1</v>
      </c>
      <c r="L336" t="str">
        <f t="shared" si="50"/>
        <v>уст.</v>
      </c>
      <c r="N336" t="str">
        <f t="shared" si="51"/>
        <v>ПУСТО</v>
      </c>
      <c r="O336" t="str">
        <f t="shared" si="52"/>
        <v>уст.</v>
      </c>
      <c r="P336" t="str">
        <f t="shared" si="53"/>
        <v>КРМ</v>
      </c>
    </row>
    <row r="337" spans="2:16" x14ac:dyDescent="0.25">
      <c r="B337" t="str">
        <f t="shared" si="49"/>
        <v>SINERJI ELEKTRIK SANAYI VE TICARET LTD. STI.</v>
      </c>
      <c r="K337">
        <v>2</v>
      </c>
      <c r="L337" t="str">
        <f t="shared" si="50"/>
        <v>уст.</v>
      </c>
      <c r="N337" t="str">
        <f t="shared" si="51"/>
        <v>ПУСТО</v>
      </c>
      <c r="O337" t="str">
        <f t="shared" si="52"/>
        <v>уст.</v>
      </c>
      <c r="P337" t="str">
        <f t="shared" si="53"/>
        <v>КРМ</v>
      </c>
    </row>
    <row r="338" spans="2:16" x14ac:dyDescent="0.25">
      <c r="B338" t="str">
        <f t="shared" si="49"/>
        <v>SINERJI ELEKTRIK SANAYI VE TICARET LTD. STI.</v>
      </c>
      <c r="K338">
        <v>1</v>
      </c>
      <c r="L338" t="str">
        <f t="shared" si="50"/>
        <v>уст.</v>
      </c>
      <c r="N338" t="str">
        <f t="shared" si="51"/>
        <v>ПУСТО</v>
      </c>
      <c r="O338" t="str">
        <f t="shared" si="52"/>
        <v>уст.</v>
      </c>
      <c r="P338" t="str">
        <f t="shared" si="53"/>
        <v>КРМ</v>
      </c>
    </row>
    <row r="339" spans="2:16" x14ac:dyDescent="0.25">
      <c r="B339" t="str">
        <f t="shared" si="49"/>
        <v>SINERJI ELEKTRIK SANAYI VE TICARET LTD. STI.</v>
      </c>
      <c r="K339">
        <v>1</v>
      </c>
      <c r="L339" t="str">
        <f t="shared" si="50"/>
        <v>уст.</v>
      </c>
      <c r="N339" t="str">
        <f t="shared" si="51"/>
        <v>ПУСТО</v>
      </c>
      <c r="O339" t="str">
        <f t="shared" si="52"/>
        <v>уст.</v>
      </c>
      <c r="P339" t="str">
        <f t="shared" si="53"/>
        <v>КРМ</v>
      </c>
    </row>
    <row r="340" spans="2:16" x14ac:dyDescent="0.25">
      <c r="B340" t="str">
        <f t="shared" si="49"/>
        <v>SINERJI ELEKTRIK SANAYI VE TICARET LTD. STI.</v>
      </c>
      <c r="K340">
        <v>7</v>
      </c>
      <c r="L340" t="str">
        <f t="shared" si="50"/>
        <v>уст.</v>
      </c>
      <c r="N340" t="str">
        <f t="shared" si="51"/>
        <v>ПУСТО</v>
      </c>
      <c r="O340" t="str">
        <f t="shared" si="52"/>
        <v>уст.</v>
      </c>
      <c r="P340" t="str">
        <f t="shared" si="53"/>
        <v>КРМ</v>
      </c>
    </row>
    <row r="341" spans="2:16" x14ac:dyDescent="0.25">
      <c r="B341" t="str">
        <f t="shared" si="49"/>
        <v>SINERJI ELEKTRIK SANAYI VE TICARET LTD. STI.</v>
      </c>
      <c r="K341">
        <v>9</v>
      </c>
      <c r="L341" t="str">
        <f t="shared" si="50"/>
        <v>уст.</v>
      </c>
      <c r="N341" t="str">
        <f t="shared" si="51"/>
        <v>ПУСТО</v>
      </c>
      <c r="O341" t="str">
        <f t="shared" si="52"/>
        <v>уст.</v>
      </c>
      <c r="P341" t="str">
        <f t="shared" si="53"/>
        <v>КРМ</v>
      </c>
    </row>
    <row r="342" spans="2:16" x14ac:dyDescent="0.25">
      <c r="B342" t="str">
        <f t="shared" si="49"/>
        <v>SINERJI ELEKTRIK SANAYI VE TICARET LTD. STI.</v>
      </c>
      <c r="K342">
        <v>2</v>
      </c>
      <c r="L342" t="str">
        <f t="shared" si="50"/>
        <v>уст.</v>
      </c>
      <c r="N342" t="str">
        <f t="shared" si="51"/>
        <v>ПУСТО</v>
      </c>
      <c r="O342" t="str">
        <f t="shared" si="52"/>
        <v>уст.</v>
      </c>
      <c r="P342" t="str">
        <f t="shared" si="53"/>
        <v>КРМ</v>
      </c>
    </row>
    <row r="343" spans="2:16" x14ac:dyDescent="0.25">
      <c r="B343" t="str">
        <f t="shared" si="49"/>
        <v>SINERJI ELEKTRIK SANAYI VE TICARET LTD. STI.</v>
      </c>
      <c r="F343" t="s">
        <v>4358</v>
      </c>
      <c r="G343" t="s">
        <v>4358</v>
      </c>
      <c r="I343" t="s">
        <v>6104</v>
      </c>
      <c r="J343" t="s">
        <v>6106</v>
      </c>
      <c r="K343">
        <v>1</v>
      </c>
      <c r="L343" t="str">
        <f t="shared" si="50"/>
        <v>уст.</v>
      </c>
      <c r="N343" t="str">
        <f t="shared" si="51"/>
        <v>ПУСТО</v>
      </c>
      <c r="O343" t="str">
        <f t="shared" si="52"/>
        <v>уст.</v>
      </c>
      <c r="P343" t="str">
        <f t="shared" si="53"/>
        <v>КРМ</v>
      </c>
    </row>
    <row r="344" spans="2:16" x14ac:dyDescent="0.25">
      <c r="B344" t="str">
        <f t="shared" si="49"/>
        <v>SINERJI ELEKTRIK SANAYI VE TICARET LTD. STI.</v>
      </c>
      <c r="C344">
        <v>400</v>
      </c>
      <c r="K344">
        <v>7</v>
      </c>
      <c r="L344" t="str">
        <f t="shared" si="50"/>
        <v>уст.</v>
      </c>
      <c r="N344" t="str">
        <f t="shared" si="51"/>
        <v>ПУСТО</v>
      </c>
      <c r="O344" t="str">
        <f t="shared" si="52"/>
        <v>уст.</v>
      </c>
      <c r="P344" t="str">
        <f t="shared" si="53"/>
        <v>КРМ</v>
      </c>
    </row>
    <row r="345" spans="2:16" x14ac:dyDescent="0.25">
      <c r="B345" t="str">
        <f t="shared" si="49"/>
        <v>SINERJI ELEKTRIK SANAYI VE TICARET LTD. STI.</v>
      </c>
      <c r="K345">
        <v>7</v>
      </c>
      <c r="L345" t="str">
        <f t="shared" si="50"/>
        <v>уст.</v>
      </c>
      <c r="N345" t="str">
        <f t="shared" si="51"/>
        <v>ПУСТО</v>
      </c>
      <c r="O345" t="str">
        <f t="shared" si="52"/>
        <v>уст.</v>
      </c>
      <c r="P345" t="str">
        <f t="shared" si="53"/>
        <v>КРМ</v>
      </c>
    </row>
    <row r="346" spans="2:16" x14ac:dyDescent="0.25">
      <c r="B346" t="str">
        <f t="shared" si="49"/>
        <v>SINERJI ELEKTRIK SANAYI VE TICARET LTD. STI.</v>
      </c>
      <c r="K346">
        <v>12</v>
      </c>
      <c r="L346" t="str">
        <f t="shared" si="50"/>
        <v>уст.</v>
      </c>
      <c r="N346" t="str">
        <f t="shared" si="51"/>
        <v>ПУСТО</v>
      </c>
      <c r="O346" t="str">
        <f t="shared" si="52"/>
        <v>уст.</v>
      </c>
      <c r="P346" t="str">
        <f t="shared" si="53"/>
        <v>КРМ</v>
      </c>
    </row>
    <row r="347" spans="2:16" x14ac:dyDescent="0.25">
      <c r="B347" t="str">
        <f t="shared" si="49"/>
        <v>SINERJI ELEKTRIK SANAYI VE TICARET LTD. STI.</v>
      </c>
      <c r="K347">
        <v>1</v>
      </c>
      <c r="L347" t="str">
        <f t="shared" si="50"/>
        <v>уст.</v>
      </c>
      <c r="N347" t="str">
        <f t="shared" si="51"/>
        <v>ПУСТО</v>
      </c>
      <c r="O347" t="str">
        <f t="shared" si="52"/>
        <v>уст.</v>
      </c>
      <c r="P347" t="str">
        <f t="shared" si="53"/>
        <v>КРМ</v>
      </c>
    </row>
    <row r="348" spans="2:16" x14ac:dyDescent="0.25">
      <c r="B348" t="str">
        <f t="shared" si="49"/>
        <v>SINERJI ELEKTRIK SANAYI VE TICARET LTD. STI.</v>
      </c>
      <c r="K348">
        <v>2</v>
      </c>
      <c r="L348" t="str">
        <f t="shared" si="50"/>
        <v>уст.</v>
      </c>
      <c r="N348" t="str">
        <f t="shared" si="51"/>
        <v>ПУСТО</v>
      </c>
      <c r="O348" t="str">
        <f t="shared" si="52"/>
        <v>уст.</v>
      </c>
      <c r="P348" t="str">
        <f t="shared" si="53"/>
        <v>КРМ</v>
      </c>
    </row>
    <row r="349" spans="2:16" x14ac:dyDescent="0.25">
      <c r="B349" t="str">
        <f t="shared" si="49"/>
        <v>SINERJI ELEKTRIK SANAYI VE TICARET LTD. STI.</v>
      </c>
      <c r="K349">
        <v>1</v>
      </c>
      <c r="L349" t="str">
        <f t="shared" si="50"/>
        <v>уст.</v>
      </c>
      <c r="N349" t="str">
        <f t="shared" si="51"/>
        <v>ПУСТО</v>
      </c>
      <c r="O349" t="str">
        <f t="shared" si="52"/>
        <v>уст.</v>
      </c>
      <c r="P349" t="str">
        <f t="shared" si="53"/>
        <v>КРМ</v>
      </c>
    </row>
    <row r="350" spans="2:16" x14ac:dyDescent="0.25">
      <c r="B350" t="str">
        <f t="shared" si="49"/>
        <v>SINERJI ELEKTRIK SANAYI VE TICARET LTD. STI.</v>
      </c>
      <c r="K350">
        <v>1</v>
      </c>
      <c r="L350" t="str">
        <f t="shared" si="50"/>
        <v>уст.</v>
      </c>
      <c r="N350" t="str">
        <f t="shared" si="51"/>
        <v>ПУСТО</v>
      </c>
      <c r="O350" t="str">
        <f t="shared" si="52"/>
        <v>уст.</v>
      </c>
      <c r="P350" t="str">
        <f t="shared" si="53"/>
        <v>КРМ</v>
      </c>
    </row>
    <row r="351" spans="2:16" x14ac:dyDescent="0.25">
      <c r="B351" t="str">
        <f t="shared" si="49"/>
        <v>SINERJI ELEKTRIK SANAYI VE TICARET LTD. STI.</v>
      </c>
      <c r="K351">
        <v>7</v>
      </c>
      <c r="L351" t="str">
        <f t="shared" si="50"/>
        <v>уст.</v>
      </c>
      <c r="N351" t="str">
        <f t="shared" si="51"/>
        <v>ПУСТО</v>
      </c>
      <c r="O351" t="str">
        <f t="shared" si="52"/>
        <v>уст.</v>
      </c>
      <c r="P351" t="str">
        <f t="shared" si="53"/>
        <v>КРМ</v>
      </c>
    </row>
    <row r="352" spans="2:16" x14ac:dyDescent="0.25">
      <c r="B352" t="str">
        <f t="shared" si="49"/>
        <v>SINERJI ELEKTRIK SANAYI VE TICARET LTD. STI.</v>
      </c>
      <c r="K352">
        <v>9</v>
      </c>
      <c r="L352" t="str">
        <f t="shared" si="50"/>
        <v>уст.</v>
      </c>
      <c r="N352" t="str">
        <f t="shared" si="51"/>
        <v>ПУСТО</v>
      </c>
      <c r="O352" t="str">
        <f t="shared" si="52"/>
        <v>уст.</v>
      </c>
      <c r="P352" t="str">
        <f t="shared" si="53"/>
        <v>КРМ</v>
      </c>
    </row>
    <row r="353" spans="2:16" x14ac:dyDescent="0.25">
      <c r="B353" t="str">
        <f t="shared" si="49"/>
        <v>SINERJI ELEKTRIK SANAYI VE TICARET LTD. STI.</v>
      </c>
      <c r="K353">
        <v>2</v>
      </c>
      <c r="L353" t="str">
        <f t="shared" si="50"/>
        <v>уст.</v>
      </c>
      <c r="N353" t="str">
        <f t="shared" si="51"/>
        <v>ПУСТО</v>
      </c>
      <c r="O353" t="str">
        <f t="shared" si="52"/>
        <v>уст.</v>
      </c>
      <c r="P353" t="str">
        <f t="shared" si="53"/>
        <v>КРМ</v>
      </c>
    </row>
    <row r="354" spans="2:16" x14ac:dyDescent="0.25">
      <c r="B354" t="str">
        <f t="shared" si="49"/>
        <v>SINERJI ELEKTRIK SANAYI VE TICARET LTD. STI.</v>
      </c>
      <c r="F354" t="s">
        <v>4358</v>
      </c>
      <c r="G354" t="s">
        <v>4358</v>
      </c>
      <c r="I354" t="s">
        <v>6104</v>
      </c>
      <c r="J354" t="s">
        <v>6106</v>
      </c>
      <c r="K354">
        <v>1</v>
      </c>
      <c r="L354" t="str">
        <f t="shared" si="50"/>
        <v>уст.</v>
      </c>
      <c r="N354" t="str">
        <f t="shared" si="51"/>
        <v>ПУСТО</v>
      </c>
      <c r="O354" t="str">
        <f t="shared" si="52"/>
        <v>уст.</v>
      </c>
      <c r="P354" t="str">
        <f t="shared" si="53"/>
        <v>КРМ</v>
      </c>
    </row>
    <row r="355" spans="2:16" x14ac:dyDescent="0.25">
      <c r="B355" t="str">
        <f t="shared" si="49"/>
        <v>SINERJI ELEKTRIK SANAYI VE TICARET LTD. STI.</v>
      </c>
      <c r="C355">
        <v>400</v>
      </c>
      <c r="K355">
        <v>7</v>
      </c>
      <c r="L355" t="str">
        <f t="shared" si="50"/>
        <v>уст.</v>
      </c>
      <c r="N355" t="str">
        <f t="shared" si="51"/>
        <v>ПУСТО</v>
      </c>
      <c r="O355" t="str">
        <f t="shared" si="52"/>
        <v>уст.</v>
      </c>
      <c r="P355" t="str">
        <f t="shared" si="53"/>
        <v>КРМ</v>
      </c>
    </row>
    <row r="356" spans="2:16" x14ac:dyDescent="0.25">
      <c r="B356" t="str">
        <f t="shared" si="49"/>
        <v>SINERJI ELEKTRIK SANAYI VE TICARET LTD. STI.</v>
      </c>
      <c r="K356">
        <v>7</v>
      </c>
      <c r="L356" t="str">
        <f t="shared" si="50"/>
        <v>уст.</v>
      </c>
      <c r="N356" t="str">
        <f t="shared" si="51"/>
        <v>ПУСТО</v>
      </c>
      <c r="O356" t="str">
        <f t="shared" si="52"/>
        <v>уст.</v>
      </c>
      <c r="P356" t="str">
        <f t="shared" si="53"/>
        <v>КРМ</v>
      </c>
    </row>
    <row r="357" spans="2:16" x14ac:dyDescent="0.25">
      <c r="B357" t="str">
        <f t="shared" si="49"/>
        <v>SINERJI ELEKTRIK SANAYI VE TICARET LTD. STI.</v>
      </c>
      <c r="K357">
        <v>12</v>
      </c>
      <c r="L357" t="str">
        <f t="shared" si="50"/>
        <v>уст.</v>
      </c>
      <c r="N357" t="str">
        <f t="shared" si="51"/>
        <v>ПУСТО</v>
      </c>
      <c r="O357" t="str">
        <f t="shared" si="52"/>
        <v>уст.</v>
      </c>
      <c r="P357" t="str">
        <f t="shared" si="53"/>
        <v>КРМ</v>
      </c>
    </row>
    <row r="358" spans="2:16" x14ac:dyDescent="0.25">
      <c r="B358" t="str">
        <f t="shared" si="49"/>
        <v>SINERJI ELEKTRIK SANAYI VE TICARET LTD. STI.</v>
      </c>
      <c r="K358">
        <v>1</v>
      </c>
      <c r="L358" t="str">
        <f t="shared" si="50"/>
        <v>уст.</v>
      </c>
      <c r="N358" t="str">
        <f t="shared" si="51"/>
        <v>ПУСТО</v>
      </c>
      <c r="O358" t="str">
        <f t="shared" si="52"/>
        <v>уст.</v>
      </c>
      <c r="P358" t="str">
        <f t="shared" si="53"/>
        <v>КРМ</v>
      </c>
    </row>
    <row r="359" spans="2:16" x14ac:dyDescent="0.25">
      <c r="B359" t="str">
        <f t="shared" si="49"/>
        <v>SINERJI ELEKTRIK SANAYI VE TICARET LTD. STI.</v>
      </c>
      <c r="K359">
        <v>2</v>
      </c>
      <c r="L359" t="str">
        <f t="shared" si="50"/>
        <v>уст.</v>
      </c>
      <c r="N359" t="str">
        <f t="shared" si="51"/>
        <v>ПУСТО</v>
      </c>
      <c r="O359" t="str">
        <f t="shared" si="52"/>
        <v>уст.</v>
      </c>
      <c r="P359" t="str">
        <f t="shared" si="53"/>
        <v>КРМ</v>
      </c>
    </row>
    <row r="360" spans="2:16" x14ac:dyDescent="0.25">
      <c r="B360" t="str">
        <f t="shared" si="49"/>
        <v>SINERJI ELEKTRIK SANAYI VE TICARET LTD. STI.</v>
      </c>
      <c r="K360">
        <v>1</v>
      </c>
      <c r="L360" t="str">
        <f t="shared" si="50"/>
        <v>уст.</v>
      </c>
      <c r="N360" t="str">
        <f t="shared" si="51"/>
        <v>ПУСТО</v>
      </c>
      <c r="O360" t="str">
        <f t="shared" si="52"/>
        <v>уст.</v>
      </c>
      <c r="P360" t="str">
        <f t="shared" si="53"/>
        <v>КРМ</v>
      </c>
    </row>
    <row r="361" spans="2:16" x14ac:dyDescent="0.25">
      <c r="B361" t="str">
        <f t="shared" si="49"/>
        <v>SINERJI ELEKTRIK SANAYI VE TICARET LTD. STI.</v>
      </c>
      <c r="K361">
        <v>1</v>
      </c>
      <c r="L361" t="str">
        <f t="shared" si="50"/>
        <v>уст.</v>
      </c>
      <c r="N361" t="str">
        <f t="shared" si="51"/>
        <v>ПУСТО</v>
      </c>
      <c r="O361" t="str">
        <f t="shared" si="52"/>
        <v>уст.</v>
      </c>
      <c r="P361" t="str">
        <f t="shared" si="53"/>
        <v>КРМ</v>
      </c>
    </row>
    <row r="362" spans="2:16" x14ac:dyDescent="0.25">
      <c r="B362" t="str">
        <f t="shared" ref="B362:B376" si="54">B361</f>
        <v>SINERJI ELEKTRIK SANAYI VE TICARET LTD. STI.</v>
      </c>
      <c r="K362">
        <v>7</v>
      </c>
      <c r="L362" t="str">
        <f t="shared" ref="L362:L376" si="55">L361</f>
        <v>уст.</v>
      </c>
      <c r="N362" t="str">
        <f t="shared" ref="N362:N376" si="56">N361</f>
        <v>ПУСТО</v>
      </c>
      <c r="O362" t="str">
        <f t="shared" ref="O362:O376" si="57">O361</f>
        <v>уст.</v>
      </c>
      <c r="P362" t="str">
        <f t="shared" ref="P362:P376" si="58">P361</f>
        <v>КРМ</v>
      </c>
    </row>
    <row r="363" spans="2:16" x14ac:dyDescent="0.25">
      <c r="B363" t="str">
        <f t="shared" si="54"/>
        <v>SINERJI ELEKTRIK SANAYI VE TICARET LTD. STI.</v>
      </c>
      <c r="K363">
        <v>9</v>
      </c>
      <c r="L363" t="str">
        <f t="shared" si="55"/>
        <v>уст.</v>
      </c>
      <c r="N363" t="str">
        <f t="shared" si="56"/>
        <v>ПУСТО</v>
      </c>
      <c r="O363" t="str">
        <f t="shared" si="57"/>
        <v>уст.</v>
      </c>
      <c r="P363" t="str">
        <f t="shared" si="58"/>
        <v>КРМ</v>
      </c>
    </row>
    <row r="364" spans="2:16" x14ac:dyDescent="0.25">
      <c r="B364" t="str">
        <f t="shared" si="54"/>
        <v>SINERJI ELEKTRIK SANAYI VE TICARET LTD. STI.</v>
      </c>
      <c r="K364">
        <v>2</v>
      </c>
      <c r="L364" t="str">
        <f t="shared" si="55"/>
        <v>уст.</v>
      </c>
      <c r="N364" t="str">
        <f t="shared" si="56"/>
        <v>ПУСТО</v>
      </c>
      <c r="O364" t="str">
        <f t="shared" si="57"/>
        <v>уст.</v>
      </c>
      <c r="P364" t="str">
        <f t="shared" si="58"/>
        <v>КРМ</v>
      </c>
    </row>
    <row r="365" spans="2:16" x14ac:dyDescent="0.25">
      <c r="B365" t="str">
        <f t="shared" si="54"/>
        <v>SINERJI ELEKTRIK SANAYI VE TICARET LTD. STI.</v>
      </c>
      <c r="F365" t="s">
        <v>4358</v>
      </c>
      <c r="G365" t="s">
        <v>4358</v>
      </c>
      <c r="I365" t="s">
        <v>6104</v>
      </c>
      <c r="J365" t="s">
        <v>6106</v>
      </c>
      <c r="K365">
        <v>1</v>
      </c>
      <c r="L365" t="str">
        <f t="shared" si="55"/>
        <v>уст.</v>
      </c>
      <c r="N365" t="str">
        <f t="shared" si="56"/>
        <v>ПУСТО</v>
      </c>
      <c r="O365" t="str">
        <f t="shared" si="57"/>
        <v>уст.</v>
      </c>
      <c r="P365" t="str">
        <f t="shared" si="58"/>
        <v>КРМ</v>
      </c>
    </row>
    <row r="366" spans="2:16" x14ac:dyDescent="0.25">
      <c r="B366" t="str">
        <f t="shared" si="54"/>
        <v>SINERJI ELEKTRIK SANAYI VE TICARET LTD. STI.</v>
      </c>
      <c r="C366">
        <v>400</v>
      </c>
      <c r="K366">
        <v>7</v>
      </c>
      <c r="L366" t="str">
        <f t="shared" si="55"/>
        <v>уст.</v>
      </c>
      <c r="N366" t="str">
        <f t="shared" si="56"/>
        <v>ПУСТО</v>
      </c>
      <c r="O366" t="str">
        <f t="shared" si="57"/>
        <v>уст.</v>
      </c>
      <c r="P366" t="str">
        <f t="shared" si="58"/>
        <v>КРМ</v>
      </c>
    </row>
    <row r="367" spans="2:16" x14ac:dyDescent="0.25">
      <c r="B367" t="str">
        <f t="shared" si="54"/>
        <v>SINERJI ELEKTRIK SANAYI VE TICARET LTD. STI.</v>
      </c>
      <c r="K367">
        <v>7</v>
      </c>
      <c r="L367" t="str">
        <f t="shared" si="55"/>
        <v>уст.</v>
      </c>
      <c r="N367" t="str">
        <f t="shared" si="56"/>
        <v>ПУСТО</v>
      </c>
      <c r="O367" t="str">
        <f t="shared" si="57"/>
        <v>уст.</v>
      </c>
      <c r="P367" t="str">
        <f t="shared" si="58"/>
        <v>КРМ</v>
      </c>
    </row>
    <row r="368" spans="2:16" x14ac:dyDescent="0.25">
      <c r="B368" t="str">
        <f t="shared" si="54"/>
        <v>SINERJI ELEKTRIK SANAYI VE TICARET LTD. STI.</v>
      </c>
      <c r="K368">
        <v>12</v>
      </c>
      <c r="L368" t="str">
        <f t="shared" si="55"/>
        <v>уст.</v>
      </c>
      <c r="N368" t="str">
        <f t="shared" si="56"/>
        <v>ПУСТО</v>
      </c>
      <c r="O368" t="str">
        <f t="shared" si="57"/>
        <v>уст.</v>
      </c>
      <c r="P368" t="str">
        <f t="shared" si="58"/>
        <v>КРМ</v>
      </c>
    </row>
    <row r="369" spans="1:178" x14ac:dyDescent="0.25">
      <c r="B369" t="str">
        <f t="shared" si="54"/>
        <v>SINERJI ELEKTRIK SANAYI VE TICARET LTD. STI.</v>
      </c>
      <c r="K369">
        <v>1</v>
      </c>
      <c r="L369" t="str">
        <f t="shared" si="55"/>
        <v>уст.</v>
      </c>
      <c r="N369" t="str">
        <f t="shared" si="56"/>
        <v>ПУСТО</v>
      </c>
      <c r="O369" t="str">
        <f t="shared" si="57"/>
        <v>уст.</v>
      </c>
      <c r="P369" t="str">
        <f t="shared" si="58"/>
        <v>КРМ</v>
      </c>
    </row>
    <row r="370" spans="1:178" x14ac:dyDescent="0.25">
      <c r="B370" t="str">
        <f t="shared" si="54"/>
        <v>SINERJI ELEKTRIK SANAYI VE TICARET LTD. STI.</v>
      </c>
      <c r="K370">
        <v>2</v>
      </c>
      <c r="L370" t="str">
        <f t="shared" si="55"/>
        <v>уст.</v>
      </c>
      <c r="N370" t="str">
        <f t="shared" si="56"/>
        <v>ПУСТО</v>
      </c>
      <c r="O370" t="str">
        <f t="shared" si="57"/>
        <v>уст.</v>
      </c>
      <c r="P370" t="str">
        <f t="shared" si="58"/>
        <v>КРМ</v>
      </c>
    </row>
    <row r="371" spans="1:178" x14ac:dyDescent="0.25">
      <c r="B371" t="str">
        <f t="shared" si="54"/>
        <v>SINERJI ELEKTRIK SANAYI VE TICARET LTD. STI.</v>
      </c>
      <c r="K371">
        <v>1</v>
      </c>
      <c r="L371" t="str">
        <f t="shared" si="55"/>
        <v>уст.</v>
      </c>
      <c r="N371" t="str">
        <f t="shared" si="56"/>
        <v>ПУСТО</v>
      </c>
      <c r="O371" t="str">
        <f t="shared" si="57"/>
        <v>уст.</v>
      </c>
      <c r="P371" t="str">
        <f t="shared" si="58"/>
        <v>КРМ</v>
      </c>
    </row>
    <row r="372" spans="1:178" x14ac:dyDescent="0.25">
      <c r="B372" t="str">
        <f t="shared" si="54"/>
        <v>SINERJI ELEKTRIK SANAYI VE TICARET LTD. STI.</v>
      </c>
      <c r="K372">
        <v>1</v>
      </c>
      <c r="L372" t="str">
        <f t="shared" si="55"/>
        <v>уст.</v>
      </c>
      <c r="N372" t="str">
        <f t="shared" si="56"/>
        <v>ПУСТО</v>
      </c>
      <c r="O372" t="str">
        <f t="shared" si="57"/>
        <v>уст.</v>
      </c>
      <c r="P372" t="str">
        <f t="shared" si="58"/>
        <v>КРМ</v>
      </c>
    </row>
    <row r="373" spans="1:178" x14ac:dyDescent="0.25">
      <c r="B373" t="str">
        <f t="shared" si="54"/>
        <v>SINERJI ELEKTRIK SANAYI VE TICARET LTD. STI.</v>
      </c>
      <c r="K373">
        <v>7</v>
      </c>
      <c r="L373" t="str">
        <f t="shared" si="55"/>
        <v>уст.</v>
      </c>
      <c r="N373" t="str">
        <f t="shared" si="56"/>
        <v>ПУСТО</v>
      </c>
      <c r="O373" t="str">
        <f t="shared" si="57"/>
        <v>уст.</v>
      </c>
      <c r="P373" t="str">
        <f t="shared" si="58"/>
        <v>КРМ</v>
      </c>
    </row>
    <row r="374" spans="1:178" x14ac:dyDescent="0.25">
      <c r="B374" t="str">
        <f t="shared" si="54"/>
        <v>SINERJI ELEKTRIK SANAYI VE TICARET LTD. STI.</v>
      </c>
      <c r="K374">
        <v>9</v>
      </c>
      <c r="L374" t="str">
        <f t="shared" si="55"/>
        <v>уст.</v>
      </c>
      <c r="N374" t="str">
        <f t="shared" si="56"/>
        <v>ПУСТО</v>
      </c>
      <c r="O374" t="str">
        <f t="shared" si="57"/>
        <v>уст.</v>
      </c>
      <c r="P374" t="str">
        <f t="shared" si="58"/>
        <v>КРМ</v>
      </c>
    </row>
    <row r="375" spans="1:178" x14ac:dyDescent="0.25">
      <c r="B375" t="str">
        <f t="shared" si="54"/>
        <v>SINERJI ELEKTRIK SANAYI VE TICARET LTD. STI.</v>
      </c>
      <c r="K375">
        <v>2</v>
      </c>
      <c r="L375" t="str">
        <f t="shared" si="55"/>
        <v>уст.</v>
      </c>
      <c r="N375" t="str">
        <f t="shared" si="56"/>
        <v>ПУСТО</v>
      </c>
      <c r="O375" t="str">
        <f t="shared" si="57"/>
        <v>уст.</v>
      </c>
      <c r="P375" t="str">
        <f t="shared" si="58"/>
        <v>КРМ</v>
      </c>
    </row>
    <row r="376" spans="1:178" x14ac:dyDescent="0.25">
      <c r="B376" t="str">
        <f t="shared" si="54"/>
        <v>SINERJI ELEKTRIK SANAYI VE TICARET LTD. STI.</v>
      </c>
      <c r="F376" t="s">
        <v>4358</v>
      </c>
      <c r="G376" t="s">
        <v>4358</v>
      </c>
      <c r="I376" t="s">
        <v>6104</v>
      </c>
      <c r="J376" t="s">
        <v>6106</v>
      </c>
      <c r="K376">
        <v>1</v>
      </c>
      <c r="L376" t="str">
        <f t="shared" si="55"/>
        <v>уст.</v>
      </c>
      <c r="N376" t="str">
        <f t="shared" si="56"/>
        <v>ПУСТО</v>
      </c>
      <c r="O376" t="str">
        <f t="shared" si="57"/>
        <v>уст.</v>
      </c>
      <c r="P376" t="str">
        <f t="shared" si="58"/>
        <v>КРМ</v>
      </c>
    </row>
    <row r="377" spans="1:178" x14ac:dyDescent="0.25">
      <c r="A377">
        <v>324842.75</v>
      </c>
      <c r="B377" t="s">
        <v>551</v>
      </c>
      <c r="C377">
        <v>400</v>
      </c>
      <c r="K377">
        <v>22</v>
      </c>
      <c r="L377" t="s">
        <v>4788</v>
      </c>
      <c r="N377" t="s">
        <v>7760</v>
      </c>
      <c r="O377" t="s">
        <v>4788</v>
      </c>
      <c r="P377" t="s">
        <v>7763</v>
      </c>
      <c r="Q377" t="s">
        <v>556</v>
      </c>
      <c r="R377" t="s">
        <v>3902</v>
      </c>
      <c r="S377" t="s">
        <v>3685</v>
      </c>
      <c r="T377" t="s">
        <v>4228</v>
      </c>
      <c r="U377" t="s">
        <v>4218</v>
      </c>
      <c r="V377" t="s">
        <v>3688</v>
      </c>
      <c r="W377" t="s">
        <v>4229</v>
      </c>
      <c r="X377" t="s">
        <v>3687</v>
      </c>
      <c r="Y377" t="s">
        <v>3686</v>
      </c>
      <c r="Z377" t="s">
        <v>4230</v>
      </c>
      <c r="AA377" t="s">
        <v>4221</v>
      </c>
      <c r="AB377" t="s">
        <v>3688</v>
      </c>
      <c r="AC377" t="s">
        <v>3687</v>
      </c>
      <c r="AD377" t="s">
        <v>6097</v>
      </c>
      <c r="AE377" t="s">
        <v>6098</v>
      </c>
      <c r="AF377" t="s">
        <v>6107</v>
      </c>
      <c r="AG377" t="s">
        <v>6108</v>
      </c>
      <c r="AH377" t="s">
        <v>3689</v>
      </c>
      <c r="AI377" t="s">
        <v>3902</v>
      </c>
      <c r="AJ377" t="s">
        <v>4231</v>
      </c>
      <c r="AK377" t="s">
        <v>4226</v>
      </c>
      <c r="AL377" t="s">
        <v>4218</v>
      </c>
      <c r="AM377" t="s">
        <v>3688</v>
      </c>
      <c r="AN377" t="s">
        <v>4232</v>
      </c>
      <c r="AO377" t="s">
        <v>3687</v>
      </c>
      <c r="AP377" t="s">
        <v>4226</v>
      </c>
      <c r="AQ377" t="s">
        <v>4230</v>
      </c>
      <c r="AR377" t="s">
        <v>4221</v>
      </c>
      <c r="AS377" t="s">
        <v>3688</v>
      </c>
      <c r="AT377" t="s">
        <v>6097</v>
      </c>
      <c r="AU377" t="s">
        <v>6098</v>
      </c>
      <c r="AV377" t="s">
        <v>6109</v>
      </c>
      <c r="AW377" t="s">
        <v>6110</v>
      </c>
      <c r="AX377" t="s">
        <v>3689</v>
      </c>
      <c r="AY377" t="s">
        <v>3902</v>
      </c>
      <c r="AZ377" t="s">
        <v>4225</v>
      </c>
      <c r="BA377" t="s">
        <v>4225</v>
      </c>
      <c r="BB377" t="s">
        <v>4226</v>
      </c>
      <c r="BC377" t="s">
        <v>3687</v>
      </c>
      <c r="BD377" t="s">
        <v>3688</v>
      </c>
      <c r="BE377" t="s">
        <v>3687</v>
      </c>
      <c r="BF377" t="s">
        <v>3687</v>
      </c>
      <c r="BG377" t="s">
        <v>4225</v>
      </c>
      <c r="BH377" t="s">
        <v>4224</v>
      </c>
      <c r="BI377" t="s">
        <v>3688</v>
      </c>
      <c r="BJ377" t="s">
        <v>6097</v>
      </c>
      <c r="BK377" t="s">
        <v>6098</v>
      </c>
      <c r="BL377" t="s">
        <v>6103</v>
      </c>
      <c r="BM377" t="s">
        <v>6105</v>
      </c>
      <c r="BN377" t="s">
        <v>3689</v>
      </c>
      <c r="BO377" t="s">
        <v>3902</v>
      </c>
      <c r="BP377" t="s">
        <v>4225</v>
      </c>
      <c r="BQ377" t="s">
        <v>4225</v>
      </c>
      <c r="BR377" t="s">
        <v>4226</v>
      </c>
      <c r="BS377" t="s">
        <v>3687</v>
      </c>
      <c r="BT377" t="s">
        <v>3688</v>
      </c>
      <c r="BU377" t="s">
        <v>3687</v>
      </c>
      <c r="BV377" t="s">
        <v>3687</v>
      </c>
      <c r="BW377" t="s">
        <v>4225</v>
      </c>
      <c r="BX377" t="s">
        <v>4224</v>
      </c>
      <c r="BY377" t="s">
        <v>3688</v>
      </c>
      <c r="BZ377" t="s">
        <v>6097</v>
      </c>
      <c r="CA377" t="s">
        <v>6098</v>
      </c>
      <c r="CB377" t="s">
        <v>6103</v>
      </c>
      <c r="CC377" t="s">
        <v>6105</v>
      </c>
      <c r="CD377" t="s">
        <v>3689</v>
      </c>
      <c r="CE377" t="s">
        <v>3902</v>
      </c>
      <c r="CF377" t="s">
        <v>4224</v>
      </c>
      <c r="CG377" t="s">
        <v>4224</v>
      </c>
      <c r="CH377" t="s">
        <v>3684</v>
      </c>
      <c r="CI377" t="s">
        <v>3687</v>
      </c>
      <c r="CJ377" t="s">
        <v>3688</v>
      </c>
      <c r="CK377" t="s">
        <v>3687</v>
      </c>
      <c r="CL377" t="s">
        <v>3687</v>
      </c>
      <c r="CM377" t="s">
        <v>4224</v>
      </c>
      <c r="CN377" t="s">
        <v>4230</v>
      </c>
      <c r="CO377" t="s">
        <v>4221</v>
      </c>
      <c r="CP377" t="s">
        <v>6097</v>
      </c>
      <c r="CQ377" t="s">
        <v>6098</v>
      </c>
      <c r="CR377" t="s">
        <v>6103</v>
      </c>
      <c r="CS377" t="s">
        <v>6105</v>
      </c>
      <c r="CT377" t="s">
        <v>3689</v>
      </c>
      <c r="CU377" t="s">
        <v>3902</v>
      </c>
      <c r="CV377" t="s">
        <v>4224</v>
      </c>
      <c r="CW377" t="s">
        <v>4224</v>
      </c>
      <c r="CX377" t="s">
        <v>3684</v>
      </c>
      <c r="CY377" t="s">
        <v>3687</v>
      </c>
      <c r="CZ377" t="s">
        <v>3688</v>
      </c>
      <c r="DA377" t="s">
        <v>3687</v>
      </c>
      <c r="DB377" t="s">
        <v>3687</v>
      </c>
      <c r="DC377" t="s">
        <v>4224</v>
      </c>
      <c r="DD377" t="s">
        <v>4230</v>
      </c>
      <c r="DE377" t="s">
        <v>4221</v>
      </c>
      <c r="DF377" t="s">
        <v>6097</v>
      </c>
      <c r="DG377" t="s">
        <v>6098</v>
      </c>
      <c r="DH377" t="s">
        <v>6103</v>
      </c>
      <c r="DI377" t="s">
        <v>6105</v>
      </c>
      <c r="DJ377" t="s">
        <v>3689</v>
      </c>
      <c r="DK377" t="s">
        <v>3902</v>
      </c>
      <c r="DL377" t="s">
        <v>4225</v>
      </c>
      <c r="DM377" t="s">
        <v>4225</v>
      </c>
      <c r="DN377" t="s">
        <v>4226</v>
      </c>
      <c r="DO377" t="s">
        <v>3687</v>
      </c>
      <c r="DP377" t="s">
        <v>3688</v>
      </c>
      <c r="DQ377" t="s">
        <v>3687</v>
      </c>
      <c r="DR377" t="s">
        <v>3687</v>
      </c>
      <c r="DS377" t="s">
        <v>4225</v>
      </c>
      <c r="DT377" t="s">
        <v>4224</v>
      </c>
      <c r="DU377" t="s">
        <v>3688</v>
      </c>
      <c r="DV377" t="s">
        <v>6097</v>
      </c>
      <c r="DW377" t="s">
        <v>6098</v>
      </c>
      <c r="DX377" t="s">
        <v>6103</v>
      </c>
      <c r="DY377" t="s">
        <v>6105</v>
      </c>
      <c r="DZ377" t="s">
        <v>3689</v>
      </c>
      <c r="EA377" t="s">
        <v>3902</v>
      </c>
      <c r="EB377" t="s">
        <v>4225</v>
      </c>
      <c r="EC377" t="s">
        <v>4225</v>
      </c>
      <c r="ED377" t="s">
        <v>4226</v>
      </c>
      <c r="EE377" t="s">
        <v>3687</v>
      </c>
      <c r="EF377" t="s">
        <v>3688</v>
      </c>
      <c r="EG377" t="s">
        <v>3687</v>
      </c>
      <c r="EH377" t="s">
        <v>3687</v>
      </c>
      <c r="EI377" t="s">
        <v>4225</v>
      </c>
      <c r="EJ377" t="s">
        <v>4224</v>
      </c>
      <c r="EK377" t="s">
        <v>3688</v>
      </c>
      <c r="EL377" t="s">
        <v>6097</v>
      </c>
      <c r="EM377" t="s">
        <v>6098</v>
      </c>
      <c r="EN377" t="s">
        <v>6103</v>
      </c>
      <c r="EO377" t="s">
        <v>6105</v>
      </c>
      <c r="EP377" t="s">
        <v>3689</v>
      </c>
      <c r="EQ377" t="s">
        <v>3902</v>
      </c>
      <c r="ER377" t="s">
        <v>4225</v>
      </c>
      <c r="ES377" t="s">
        <v>4225</v>
      </c>
      <c r="ET377" t="s">
        <v>4226</v>
      </c>
      <c r="EU377" t="s">
        <v>3687</v>
      </c>
      <c r="EV377" t="s">
        <v>3688</v>
      </c>
      <c r="EW377" t="s">
        <v>3687</v>
      </c>
      <c r="EX377" t="s">
        <v>3687</v>
      </c>
      <c r="EY377" t="s">
        <v>4225</v>
      </c>
      <c r="EZ377" t="s">
        <v>4224</v>
      </c>
      <c r="FA377" t="s">
        <v>3688</v>
      </c>
      <c r="FB377" t="s">
        <v>6097</v>
      </c>
      <c r="FC377" t="s">
        <v>6098</v>
      </c>
      <c r="FD377" t="s">
        <v>6103</v>
      </c>
      <c r="FE377" t="s">
        <v>6105</v>
      </c>
      <c r="FF377" t="s">
        <v>3689</v>
      </c>
      <c r="FG377" t="s">
        <v>3902</v>
      </c>
      <c r="FH377" t="s">
        <v>4225</v>
      </c>
      <c r="FI377" t="s">
        <v>4225</v>
      </c>
      <c r="FJ377" t="s">
        <v>4226</v>
      </c>
      <c r="FK377" t="s">
        <v>3687</v>
      </c>
      <c r="FL377" t="s">
        <v>3688</v>
      </c>
      <c r="FM377" t="s">
        <v>3687</v>
      </c>
      <c r="FN377" t="s">
        <v>3687</v>
      </c>
      <c r="FO377" t="s">
        <v>4225</v>
      </c>
      <c r="FP377" t="s">
        <v>4224</v>
      </c>
      <c r="FQ377" t="s">
        <v>3688</v>
      </c>
      <c r="FR377" t="s">
        <v>6097</v>
      </c>
      <c r="FS377" t="s">
        <v>6098</v>
      </c>
      <c r="FT377" t="s">
        <v>6103</v>
      </c>
      <c r="FU377" t="s">
        <v>6105</v>
      </c>
      <c r="FV377" t="s">
        <v>3689</v>
      </c>
    </row>
    <row r="378" spans="1:178" x14ac:dyDescent="0.25">
      <c r="B378" t="str">
        <f t="shared" ref="B378:B409" si="59">B377</f>
        <v>SINERJI ELEKTRIK SANAYI VE TICARET LTD. STI.</v>
      </c>
      <c r="K378">
        <v>4</v>
      </c>
      <c r="L378" t="str">
        <f t="shared" ref="L378:L409" si="60">L377</f>
        <v>уст.</v>
      </c>
      <c r="N378" t="str">
        <f t="shared" ref="N378:N409" si="61">N377</f>
        <v>ПУСТО</v>
      </c>
      <c r="O378" t="str">
        <f t="shared" ref="O378:O409" si="62">O377</f>
        <v>уст.</v>
      </c>
      <c r="P378" t="str">
        <f t="shared" ref="P378:P409" si="63">P377</f>
        <v>КРМ</v>
      </c>
    </row>
    <row r="379" spans="1:178" x14ac:dyDescent="0.25">
      <c r="B379" t="str">
        <f t="shared" si="59"/>
        <v>SINERJI ELEKTRIK SANAYI VE TICARET LTD. STI.</v>
      </c>
      <c r="K379">
        <v>14</v>
      </c>
      <c r="L379" t="str">
        <f t="shared" si="60"/>
        <v>уст.</v>
      </c>
      <c r="N379" t="str">
        <f t="shared" si="61"/>
        <v>ПУСТО</v>
      </c>
      <c r="O379" t="str">
        <f t="shared" si="62"/>
        <v>уст.</v>
      </c>
      <c r="P379" t="str">
        <f t="shared" si="63"/>
        <v>КРМ</v>
      </c>
    </row>
    <row r="380" spans="1:178" x14ac:dyDescent="0.25">
      <c r="B380" t="str">
        <f t="shared" si="59"/>
        <v>SINERJI ELEKTRIK SANAYI VE TICARET LTD. STI.</v>
      </c>
      <c r="K380">
        <v>2</v>
      </c>
      <c r="L380" t="str">
        <f t="shared" si="60"/>
        <v>уст.</v>
      </c>
      <c r="N380" t="str">
        <f t="shared" si="61"/>
        <v>ПУСТО</v>
      </c>
      <c r="O380" t="str">
        <f t="shared" si="62"/>
        <v>уст.</v>
      </c>
      <c r="P380" t="str">
        <f t="shared" si="63"/>
        <v>КРМ</v>
      </c>
    </row>
    <row r="381" spans="1:178" x14ac:dyDescent="0.25">
      <c r="B381" t="str">
        <f t="shared" si="59"/>
        <v>SINERJI ELEKTRIK SANAYI VE TICARET LTD. STI.</v>
      </c>
      <c r="K381">
        <v>21</v>
      </c>
      <c r="L381" t="str">
        <f t="shared" si="60"/>
        <v>уст.</v>
      </c>
      <c r="N381" t="str">
        <f t="shared" si="61"/>
        <v>ПУСТО</v>
      </c>
      <c r="O381" t="str">
        <f t="shared" si="62"/>
        <v>уст.</v>
      </c>
      <c r="P381" t="str">
        <f t="shared" si="63"/>
        <v>КРМ</v>
      </c>
    </row>
    <row r="382" spans="1:178" x14ac:dyDescent="0.25">
      <c r="B382" t="str">
        <f t="shared" si="59"/>
        <v>SINERJI ELEKTRIK SANAYI VE TICARET LTD. STI.</v>
      </c>
      <c r="K382">
        <v>1</v>
      </c>
      <c r="L382" t="str">
        <f t="shared" si="60"/>
        <v>уст.</v>
      </c>
      <c r="N382" t="str">
        <f t="shared" si="61"/>
        <v>ПУСТО</v>
      </c>
      <c r="O382" t="str">
        <f t="shared" si="62"/>
        <v>уст.</v>
      </c>
      <c r="P382" t="str">
        <f t="shared" si="63"/>
        <v>КРМ</v>
      </c>
    </row>
    <row r="383" spans="1:178" x14ac:dyDescent="0.25">
      <c r="B383" t="str">
        <f t="shared" si="59"/>
        <v>SINERJI ELEKTRIK SANAYI VE TICARET LTD. STI.</v>
      </c>
      <c r="K383">
        <v>8</v>
      </c>
      <c r="L383" t="str">
        <f t="shared" si="60"/>
        <v>уст.</v>
      </c>
      <c r="N383" t="str">
        <f t="shared" si="61"/>
        <v>ПУСТО</v>
      </c>
      <c r="O383" t="str">
        <f t="shared" si="62"/>
        <v>уст.</v>
      </c>
      <c r="P383" t="str">
        <f t="shared" si="63"/>
        <v>КРМ</v>
      </c>
    </row>
    <row r="384" spans="1:178" x14ac:dyDescent="0.25">
      <c r="B384" t="str">
        <f t="shared" si="59"/>
        <v>SINERJI ELEKTRIK SANAYI VE TICARET LTD. STI.</v>
      </c>
      <c r="K384">
        <v>11</v>
      </c>
      <c r="L384" t="str">
        <f t="shared" si="60"/>
        <v>уст.</v>
      </c>
      <c r="N384" t="str">
        <f t="shared" si="61"/>
        <v>ПУСТО</v>
      </c>
      <c r="O384" t="str">
        <f t="shared" si="62"/>
        <v>уст.</v>
      </c>
      <c r="P384" t="str">
        <f t="shared" si="63"/>
        <v>КРМ</v>
      </c>
    </row>
    <row r="385" spans="2:16" x14ac:dyDescent="0.25">
      <c r="B385" t="str">
        <f t="shared" si="59"/>
        <v>SINERJI ELEKTRIK SANAYI VE TICARET LTD. STI.</v>
      </c>
      <c r="K385">
        <v>3</v>
      </c>
      <c r="L385" t="str">
        <f t="shared" si="60"/>
        <v>уст.</v>
      </c>
      <c r="N385" t="str">
        <f t="shared" si="61"/>
        <v>ПУСТО</v>
      </c>
      <c r="O385" t="str">
        <f t="shared" si="62"/>
        <v>уст.</v>
      </c>
      <c r="P385" t="str">
        <f t="shared" si="63"/>
        <v>КРМ</v>
      </c>
    </row>
    <row r="386" spans="2:16" x14ac:dyDescent="0.25">
      <c r="B386" t="str">
        <f t="shared" si="59"/>
        <v>SINERJI ELEKTRIK SANAYI VE TICARET LTD. STI.</v>
      </c>
      <c r="K386">
        <v>2</v>
      </c>
      <c r="L386" t="str">
        <f t="shared" si="60"/>
        <v>уст.</v>
      </c>
      <c r="N386" t="str">
        <f t="shared" si="61"/>
        <v>ПУСТО</v>
      </c>
      <c r="O386" t="str">
        <f t="shared" si="62"/>
        <v>уст.</v>
      </c>
      <c r="P386" t="str">
        <f t="shared" si="63"/>
        <v>КРМ</v>
      </c>
    </row>
    <row r="387" spans="2:16" x14ac:dyDescent="0.25">
      <c r="B387" t="str">
        <f t="shared" si="59"/>
        <v>SINERJI ELEKTRIK SANAYI VE TICARET LTD. STI.</v>
      </c>
      <c r="K387">
        <v>1</v>
      </c>
      <c r="L387" t="str">
        <f t="shared" si="60"/>
        <v>уст.</v>
      </c>
      <c r="N387" t="str">
        <f t="shared" si="61"/>
        <v>ПУСТО</v>
      </c>
      <c r="O387" t="str">
        <f t="shared" si="62"/>
        <v>уст.</v>
      </c>
      <c r="P387" t="str">
        <f t="shared" si="63"/>
        <v>КРМ</v>
      </c>
    </row>
    <row r="388" spans="2:16" x14ac:dyDescent="0.25">
      <c r="B388" t="str">
        <f t="shared" si="59"/>
        <v>SINERJI ELEKTRIK SANAYI VE TICARET LTD. STI.</v>
      </c>
      <c r="F388" t="s">
        <v>4358</v>
      </c>
      <c r="G388" t="s">
        <v>4358</v>
      </c>
      <c r="I388" t="s">
        <v>4484</v>
      </c>
      <c r="J388" t="s">
        <v>4485</v>
      </c>
      <c r="K388">
        <v>1</v>
      </c>
      <c r="L388" t="str">
        <f t="shared" si="60"/>
        <v>уст.</v>
      </c>
      <c r="N388" t="str">
        <f t="shared" si="61"/>
        <v>ПУСТО</v>
      </c>
      <c r="O388" t="str">
        <f t="shared" si="62"/>
        <v>уст.</v>
      </c>
      <c r="P388" t="str">
        <f t="shared" si="63"/>
        <v>КРМ</v>
      </c>
    </row>
    <row r="389" spans="2:16" x14ac:dyDescent="0.25">
      <c r="B389" t="str">
        <f t="shared" si="59"/>
        <v>SINERJI ELEKTRIK SANAYI VE TICARET LTD. STI.</v>
      </c>
      <c r="C389">
        <v>400</v>
      </c>
      <c r="K389">
        <v>27</v>
      </c>
      <c r="L389" t="str">
        <f t="shared" si="60"/>
        <v>уст.</v>
      </c>
      <c r="N389" t="str">
        <f t="shared" si="61"/>
        <v>ПУСТО</v>
      </c>
      <c r="O389" t="str">
        <f t="shared" si="62"/>
        <v>уст.</v>
      </c>
      <c r="P389" t="str">
        <f t="shared" si="63"/>
        <v>КРМ</v>
      </c>
    </row>
    <row r="390" spans="2:16" x14ac:dyDescent="0.25">
      <c r="B390" t="str">
        <f t="shared" si="59"/>
        <v>SINERJI ELEKTRIK SANAYI VE TICARET LTD. STI.</v>
      </c>
      <c r="K390">
        <v>12</v>
      </c>
      <c r="L390" t="str">
        <f t="shared" si="60"/>
        <v>уст.</v>
      </c>
      <c r="N390" t="str">
        <f t="shared" si="61"/>
        <v>ПУСТО</v>
      </c>
      <c r="O390" t="str">
        <f t="shared" si="62"/>
        <v>уст.</v>
      </c>
      <c r="P390" t="str">
        <f t="shared" si="63"/>
        <v>КРМ</v>
      </c>
    </row>
    <row r="391" spans="2:16" x14ac:dyDescent="0.25">
      <c r="B391" t="str">
        <f t="shared" si="59"/>
        <v>SINERJI ELEKTRIK SANAYI VE TICARET LTD. STI.</v>
      </c>
      <c r="K391">
        <v>14</v>
      </c>
      <c r="L391" t="str">
        <f t="shared" si="60"/>
        <v>уст.</v>
      </c>
      <c r="N391" t="str">
        <f t="shared" si="61"/>
        <v>ПУСТО</v>
      </c>
      <c r="O391" t="str">
        <f t="shared" si="62"/>
        <v>уст.</v>
      </c>
      <c r="P391" t="str">
        <f t="shared" si="63"/>
        <v>КРМ</v>
      </c>
    </row>
    <row r="392" spans="2:16" x14ac:dyDescent="0.25">
      <c r="B392" t="str">
        <f t="shared" si="59"/>
        <v>SINERJI ELEKTRIK SANAYI VE TICARET LTD. STI.</v>
      </c>
      <c r="K392">
        <v>2</v>
      </c>
      <c r="L392" t="str">
        <f t="shared" si="60"/>
        <v>уст.</v>
      </c>
      <c r="N392" t="str">
        <f t="shared" si="61"/>
        <v>ПУСТО</v>
      </c>
      <c r="O392" t="str">
        <f t="shared" si="62"/>
        <v>уст.</v>
      </c>
      <c r="P392" t="str">
        <f t="shared" si="63"/>
        <v>КРМ</v>
      </c>
    </row>
    <row r="393" spans="2:16" x14ac:dyDescent="0.25">
      <c r="B393" t="str">
        <f t="shared" si="59"/>
        <v>SINERJI ELEKTRIK SANAYI VE TICARET LTD. STI.</v>
      </c>
      <c r="K393">
        <v>29</v>
      </c>
      <c r="L393" t="str">
        <f t="shared" si="60"/>
        <v>уст.</v>
      </c>
      <c r="N393" t="str">
        <f t="shared" si="61"/>
        <v>ПУСТО</v>
      </c>
      <c r="O393" t="str">
        <f t="shared" si="62"/>
        <v>уст.</v>
      </c>
      <c r="P393" t="str">
        <f t="shared" si="63"/>
        <v>КРМ</v>
      </c>
    </row>
    <row r="394" spans="2:16" x14ac:dyDescent="0.25">
      <c r="B394" t="str">
        <f t="shared" si="59"/>
        <v>SINERJI ELEKTRIK SANAYI VE TICARET LTD. STI.</v>
      </c>
      <c r="K394">
        <v>1</v>
      </c>
      <c r="L394" t="str">
        <f t="shared" si="60"/>
        <v>уст.</v>
      </c>
      <c r="N394" t="str">
        <f t="shared" si="61"/>
        <v>ПУСТО</v>
      </c>
      <c r="O394" t="str">
        <f t="shared" si="62"/>
        <v>уст.</v>
      </c>
      <c r="P394" t="str">
        <f t="shared" si="63"/>
        <v>КРМ</v>
      </c>
    </row>
    <row r="395" spans="2:16" x14ac:dyDescent="0.25">
      <c r="B395" t="str">
        <f t="shared" si="59"/>
        <v>SINERJI ELEKTRIK SANAYI VE TICARET LTD. STI.</v>
      </c>
      <c r="K395">
        <v>12</v>
      </c>
      <c r="L395" t="str">
        <f t="shared" si="60"/>
        <v>уст.</v>
      </c>
      <c r="N395" t="str">
        <f t="shared" si="61"/>
        <v>ПУСТО</v>
      </c>
      <c r="O395" t="str">
        <f t="shared" si="62"/>
        <v>уст.</v>
      </c>
      <c r="P395" t="str">
        <f t="shared" si="63"/>
        <v>КРМ</v>
      </c>
    </row>
    <row r="396" spans="2:16" x14ac:dyDescent="0.25">
      <c r="B396" t="str">
        <f t="shared" si="59"/>
        <v>SINERJI ELEKTRIK SANAYI VE TICARET LTD. STI.</v>
      </c>
      <c r="K396">
        <v>11</v>
      </c>
      <c r="L396" t="str">
        <f t="shared" si="60"/>
        <v>уст.</v>
      </c>
      <c r="N396" t="str">
        <f t="shared" si="61"/>
        <v>ПУСТО</v>
      </c>
      <c r="O396" t="str">
        <f t="shared" si="62"/>
        <v>уст.</v>
      </c>
      <c r="P396" t="str">
        <f t="shared" si="63"/>
        <v>КРМ</v>
      </c>
    </row>
    <row r="397" spans="2:16" x14ac:dyDescent="0.25">
      <c r="B397" t="str">
        <f t="shared" si="59"/>
        <v>SINERJI ELEKTRIK SANAYI VE TICARET LTD. STI.</v>
      </c>
      <c r="K397">
        <v>3</v>
      </c>
      <c r="L397" t="str">
        <f t="shared" si="60"/>
        <v>уст.</v>
      </c>
      <c r="N397" t="str">
        <f t="shared" si="61"/>
        <v>ПУСТО</v>
      </c>
      <c r="O397" t="str">
        <f t="shared" si="62"/>
        <v>уст.</v>
      </c>
      <c r="P397" t="str">
        <f t="shared" si="63"/>
        <v>КРМ</v>
      </c>
    </row>
    <row r="398" spans="2:16" x14ac:dyDescent="0.25">
      <c r="B398" t="str">
        <f t="shared" si="59"/>
        <v>SINERJI ELEKTRIK SANAYI VE TICARET LTD. STI.</v>
      </c>
      <c r="K398">
        <v>2</v>
      </c>
      <c r="L398" t="str">
        <f t="shared" si="60"/>
        <v>уст.</v>
      </c>
      <c r="N398" t="str">
        <f t="shared" si="61"/>
        <v>ПУСТО</v>
      </c>
      <c r="O398" t="str">
        <f t="shared" si="62"/>
        <v>уст.</v>
      </c>
      <c r="P398" t="str">
        <f t="shared" si="63"/>
        <v>КРМ</v>
      </c>
    </row>
    <row r="399" spans="2:16" x14ac:dyDescent="0.25">
      <c r="B399" t="str">
        <f t="shared" si="59"/>
        <v>SINERJI ELEKTRIK SANAYI VE TICARET LTD. STI.</v>
      </c>
      <c r="F399" t="s">
        <v>4358</v>
      </c>
      <c r="G399" t="s">
        <v>4358</v>
      </c>
      <c r="I399" t="s">
        <v>4486</v>
      </c>
      <c r="J399" t="s">
        <v>4487</v>
      </c>
      <c r="K399">
        <v>1</v>
      </c>
      <c r="L399" t="str">
        <f t="shared" si="60"/>
        <v>уст.</v>
      </c>
      <c r="N399" t="str">
        <f t="shared" si="61"/>
        <v>ПУСТО</v>
      </c>
      <c r="O399" t="str">
        <f t="shared" si="62"/>
        <v>уст.</v>
      </c>
      <c r="P399" t="str">
        <f t="shared" si="63"/>
        <v>КРМ</v>
      </c>
    </row>
    <row r="400" spans="2:16" x14ac:dyDescent="0.25">
      <c r="B400" t="str">
        <f t="shared" si="59"/>
        <v>SINERJI ELEKTRIK SANAYI VE TICARET LTD. STI.</v>
      </c>
      <c r="C400">
        <v>400</v>
      </c>
      <c r="K400">
        <v>7</v>
      </c>
      <c r="L400" t="str">
        <f t="shared" si="60"/>
        <v>уст.</v>
      </c>
      <c r="N400" t="str">
        <f t="shared" si="61"/>
        <v>ПУСТО</v>
      </c>
      <c r="O400" t="str">
        <f t="shared" si="62"/>
        <v>уст.</v>
      </c>
      <c r="P400" t="str">
        <f t="shared" si="63"/>
        <v>КРМ</v>
      </c>
    </row>
    <row r="401" spans="2:16" x14ac:dyDescent="0.25">
      <c r="B401" t="str">
        <f t="shared" si="59"/>
        <v>SINERJI ELEKTRIK SANAYI VE TICARET LTD. STI.</v>
      </c>
      <c r="K401">
        <v>7</v>
      </c>
      <c r="L401" t="str">
        <f t="shared" si="60"/>
        <v>уст.</v>
      </c>
      <c r="N401" t="str">
        <f t="shared" si="61"/>
        <v>ПУСТО</v>
      </c>
      <c r="O401" t="str">
        <f t="shared" si="62"/>
        <v>уст.</v>
      </c>
      <c r="P401" t="str">
        <f t="shared" si="63"/>
        <v>КРМ</v>
      </c>
    </row>
    <row r="402" spans="2:16" x14ac:dyDescent="0.25">
      <c r="B402" t="str">
        <f t="shared" si="59"/>
        <v>SINERJI ELEKTRIK SANAYI VE TICARET LTD. STI.</v>
      </c>
      <c r="K402">
        <v>12</v>
      </c>
      <c r="L402" t="str">
        <f t="shared" si="60"/>
        <v>уст.</v>
      </c>
      <c r="N402" t="str">
        <f t="shared" si="61"/>
        <v>ПУСТО</v>
      </c>
      <c r="O402" t="str">
        <f t="shared" si="62"/>
        <v>уст.</v>
      </c>
      <c r="P402" t="str">
        <f t="shared" si="63"/>
        <v>КРМ</v>
      </c>
    </row>
    <row r="403" spans="2:16" x14ac:dyDescent="0.25">
      <c r="B403" t="str">
        <f t="shared" si="59"/>
        <v>SINERJI ELEKTRIK SANAYI VE TICARET LTD. STI.</v>
      </c>
      <c r="K403">
        <v>1</v>
      </c>
      <c r="L403" t="str">
        <f t="shared" si="60"/>
        <v>уст.</v>
      </c>
      <c r="N403" t="str">
        <f t="shared" si="61"/>
        <v>ПУСТО</v>
      </c>
      <c r="O403" t="str">
        <f t="shared" si="62"/>
        <v>уст.</v>
      </c>
      <c r="P403" t="str">
        <f t="shared" si="63"/>
        <v>КРМ</v>
      </c>
    </row>
    <row r="404" spans="2:16" x14ac:dyDescent="0.25">
      <c r="B404" t="str">
        <f t="shared" si="59"/>
        <v>SINERJI ELEKTRIK SANAYI VE TICARET LTD. STI.</v>
      </c>
      <c r="K404">
        <v>2</v>
      </c>
      <c r="L404" t="str">
        <f t="shared" si="60"/>
        <v>уст.</v>
      </c>
      <c r="N404" t="str">
        <f t="shared" si="61"/>
        <v>ПУСТО</v>
      </c>
      <c r="O404" t="str">
        <f t="shared" si="62"/>
        <v>уст.</v>
      </c>
      <c r="P404" t="str">
        <f t="shared" si="63"/>
        <v>КРМ</v>
      </c>
    </row>
    <row r="405" spans="2:16" x14ac:dyDescent="0.25">
      <c r="B405" t="str">
        <f t="shared" si="59"/>
        <v>SINERJI ELEKTRIK SANAYI VE TICARET LTD. STI.</v>
      </c>
      <c r="K405">
        <v>1</v>
      </c>
      <c r="L405" t="str">
        <f t="shared" si="60"/>
        <v>уст.</v>
      </c>
      <c r="N405" t="str">
        <f t="shared" si="61"/>
        <v>ПУСТО</v>
      </c>
      <c r="O405" t="str">
        <f t="shared" si="62"/>
        <v>уст.</v>
      </c>
      <c r="P405" t="str">
        <f t="shared" si="63"/>
        <v>КРМ</v>
      </c>
    </row>
    <row r="406" spans="2:16" x14ac:dyDescent="0.25">
      <c r="B406" t="str">
        <f t="shared" si="59"/>
        <v>SINERJI ELEKTRIK SANAYI VE TICARET LTD. STI.</v>
      </c>
      <c r="K406">
        <v>1</v>
      </c>
      <c r="L406" t="str">
        <f t="shared" si="60"/>
        <v>уст.</v>
      </c>
      <c r="N406" t="str">
        <f t="shared" si="61"/>
        <v>ПУСТО</v>
      </c>
      <c r="O406" t="str">
        <f t="shared" si="62"/>
        <v>уст.</v>
      </c>
      <c r="P406" t="str">
        <f t="shared" si="63"/>
        <v>КРМ</v>
      </c>
    </row>
    <row r="407" spans="2:16" x14ac:dyDescent="0.25">
      <c r="B407" t="str">
        <f t="shared" si="59"/>
        <v>SINERJI ELEKTRIK SANAYI VE TICARET LTD. STI.</v>
      </c>
      <c r="K407">
        <v>7</v>
      </c>
      <c r="L407" t="str">
        <f t="shared" si="60"/>
        <v>уст.</v>
      </c>
      <c r="N407" t="str">
        <f t="shared" si="61"/>
        <v>ПУСТО</v>
      </c>
      <c r="O407" t="str">
        <f t="shared" si="62"/>
        <v>уст.</v>
      </c>
      <c r="P407" t="str">
        <f t="shared" si="63"/>
        <v>КРМ</v>
      </c>
    </row>
    <row r="408" spans="2:16" x14ac:dyDescent="0.25">
      <c r="B408" t="str">
        <f t="shared" si="59"/>
        <v>SINERJI ELEKTRIK SANAYI VE TICARET LTD. STI.</v>
      </c>
      <c r="K408">
        <v>9</v>
      </c>
      <c r="L408" t="str">
        <f t="shared" si="60"/>
        <v>уст.</v>
      </c>
      <c r="N408" t="str">
        <f t="shared" si="61"/>
        <v>ПУСТО</v>
      </c>
      <c r="O408" t="str">
        <f t="shared" si="62"/>
        <v>уст.</v>
      </c>
      <c r="P408" t="str">
        <f t="shared" si="63"/>
        <v>КРМ</v>
      </c>
    </row>
    <row r="409" spans="2:16" x14ac:dyDescent="0.25">
      <c r="B409" t="str">
        <f t="shared" si="59"/>
        <v>SINERJI ELEKTRIK SANAYI VE TICARET LTD. STI.</v>
      </c>
      <c r="K409">
        <v>2</v>
      </c>
      <c r="L409" t="str">
        <f t="shared" si="60"/>
        <v>уст.</v>
      </c>
      <c r="N409" t="str">
        <f t="shared" si="61"/>
        <v>ПУСТО</v>
      </c>
      <c r="O409" t="str">
        <f t="shared" si="62"/>
        <v>уст.</v>
      </c>
      <c r="P409" t="str">
        <f t="shared" si="63"/>
        <v>КРМ</v>
      </c>
    </row>
    <row r="410" spans="2:16" x14ac:dyDescent="0.25">
      <c r="B410" t="str">
        <f t="shared" ref="B410:B441" si="64">B409</f>
        <v>SINERJI ELEKTRIK SANAYI VE TICARET LTD. STI.</v>
      </c>
      <c r="F410" t="s">
        <v>4358</v>
      </c>
      <c r="G410" t="s">
        <v>4358</v>
      </c>
      <c r="I410" t="s">
        <v>6104</v>
      </c>
      <c r="J410" t="s">
        <v>6106</v>
      </c>
      <c r="K410">
        <v>1</v>
      </c>
      <c r="L410" t="str">
        <f t="shared" ref="L410:L441" si="65">L409</f>
        <v>уст.</v>
      </c>
      <c r="N410" t="str">
        <f t="shared" ref="N410:N441" si="66">N409</f>
        <v>ПУСТО</v>
      </c>
      <c r="O410" t="str">
        <f t="shared" ref="O410:O441" si="67">O409</f>
        <v>уст.</v>
      </c>
      <c r="P410" t="str">
        <f t="shared" ref="P410:P441" si="68">P409</f>
        <v>КРМ</v>
      </c>
    </row>
    <row r="411" spans="2:16" x14ac:dyDescent="0.25">
      <c r="B411" t="str">
        <f t="shared" si="64"/>
        <v>SINERJI ELEKTRIK SANAYI VE TICARET LTD. STI.</v>
      </c>
      <c r="C411">
        <v>400</v>
      </c>
      <c r="K411">
        <v>7</v>
      </c>
      <c r="L411" t="str">
        <f t="shared" si="65"/>
        <v>уст.</v>
      </c>
      <c r="N411" t="str">
        <f t="shared" si="66"/>
        <v>ПУСТО</v>
      </c>
      <c r="O411" t="str">
        <f t="shared" si="67"/>
        <v>уст.</v>
      </c>
      <c r="P411" t="str">
        <f t="shared" si="68"/>
        <v>КРМ</v>
      </c>
    </row>
    <row r="412" spans="2:16" x14ac:dyDescent="0.25">
      <c r="B412" t="str">
        <f t="shared" si="64"/>
        <v>SINERJI ELEKTRIK SANAYI VE TICARET LTD. STI.</v>
      </c>
      <c r="K412">
        <v>7</v>
      </c>
      <c r="L412" t="str">
        <f t="shared" si="65"/>
        <v>уст.</v>
      </c>
      <c r="N412" t="str">
        <f t="shared" si="66"/>
        <v>ПУСТО</v>
      </c>
      <c r="O412" t="str">
        <f t="shared" si="67"/>
        <v>уст.</v>
      </c>
      <c r="P412" t="str">
        <f t="shared" si="68"/>
        <v>КРМ</v>
      </c>
    </row>
    <row r="413" spans="2:16" x14ac:dyDescent="0.25">
      <c r="B413" t="str">
        <f t="shared" si="64"/>
        <v>SINERJI ELEKTRIK SANAYI VE TICARET LTD. STI.</v>
      </c>
      <c r="K413">
        <v>12</v>
      </c>
      <c r="L413" t="str">
        <f t="shared" si="65"/>
        <v>уст.</v>
      </c>
      <c r="N413" t="str">
        <f t="shared" si="66"/>
        <v>ПУСТО</v>
      </c>
      <c r="O413" t="str">
        <f t="shared" si="67"/>
        <v>уст.</v>
      </c>
      <c r="P413" t="str">
        <f t="shared" si="68"/>
        <v>КРМ</v>
      </c>
    </row>
    <row r="414" spans="2:16" x14ac:dyDescent="0.25">
      <c r="B414" t="str">
        <f t="shared" si="64"/>
        <v>SINERJI ELEKTRIK SANAYI VE TICARET LTD. STI.</v>
      </c>
      <c r="K414">
        <v>1</v>
      </c>
      <c r="L414" t="str">
        <f t="shared" si="65"/>
        <v>уст.</v>
      </c>
      <c r="N414" t="str">
        <f t="shared" si="66"/>
        <v>ПУСТО</v>
      </c>
      <c r="O414" t="str">
        <f t="shared" si="67"/>
        <v>уст.</v>
      </c>
      <c r="P414" t="str">
        <f t="shared" si="68"/>
        <v>КРМ</v>
      </c>
    </row>
    <row r="415" spans="2:16" x14ac:dyDescent="0.25">
      <c r="B415" t="str">
        <f t="shared" si="64"/>
        <v>SINERJI ELEKTRIK SANAYI VE TICARET LTD. STI.</v>
      </c>
      <c r="K415">
        <v>2</v>
      </c>
      <c r="L415" t="str">
        <f t="shared" si="65"/>
        <v>уст.</v>
      </c>
      <c r="N415" t="str">
        <f t="shared" si="66"/>
        <v>ПУСТО</v>
      </c>
      <c r="O415" t="str">
        <f t="shared" si="67"/>
        <v>уст.</v>
      </c>
      <c r="P415" t="str">
        <f t="shared" si="68"/>
        <v>КРМ</v>
      </c>
    </row>
    <row r="416" spans="2:16" x14ac:dyDescent="0.25">
      <c r="B416" t="str">
        <f t="shared" si="64"/>
        <v>SINERJI ELEKTRIK SANAYI VE TICARET LTD. STI.</v>
      </c>
      <c r="K416">
        <v>1</v>
      </c>
      <c r="L416" t="str">
        <f t="shared" si="65"/>
        <v>уст.</v>
      </c>
      <c r="N416" t="str">
        <f t="shared" si="66"/>
        <v>ПУСТО</v>
      </c>
      <c r="O416" t="str">
        <f t="shared" si="67"/>
        <v>уст.</v>
      </c>
      <c r="P416" t="str">
        <f t="shared" si="68"/>
        <v>КРМ</v>
      </c>
    </row>
    <row r="417" spans="2:16" x14ac:dyDescent="0.25">
      <c r="B417" t="str">
        <f t="shared" si="64"/>
        <v>SINERJI ELEKTRIK SANAYI VE TICARET LTD. STI.</v>
      </c>
      <c r="K417">
        <v>1</v>
      </c>
      <c r="L417" t="str">
        <f t="shared" si="65"/>
        <v>уст.</v>
      </c>
      <c r="N417" t="str">
        <f t="shared" si="66"/>
        <v>ПУСТО</v>
      </c>
      <c r="O417" t="str">
        <f t="shared" si="67"/>
        <v>уст.</v>
      </c>
      <c r="P417" t="str">
        <f t="shared" si="68"/>
        <v>КРМ</v>
      </c>
    </row>
    <row r="418" spans="2:16" x14ac:dyDescent="0.25">
      <c r="B418" t="str">
        <f t="shared" si="64"/>
        <v>SINERJI ELEKTRIK SANAYI VE TICARET LTD. STI.</v>
      </c>
      <c r="K418">
        <v>7</v>
      </c>
      <c r="L418" t="str">
        <f t="shared" si="65"/>
        <v>уст.</v>
      </c>
      <c r="N418" t="str">
        <f t="shared" si="66"/>
        <v>ПУСТО</v>
      </c>
      <c r="O418" t="str">
        <f t="shared" si="67"/>
        <v>уст.</v>
      </c>
      <c r="P418" t="str">
        <f t="shared" si="68"/>
        <v>КРМ</v>
      </c>
    </row>
    <row r="419" spans="2:16" x14ac:dyDescent="0.25">
      <c r="B419" t="str">
        <f t="shared" si="64"/>
        <v>SINERJI ELEKTRIK SANAYI VE TICARET LTD. STI.</v>
      </c>
      <c r="K419">
        <v>9</v>
      </c>
      <c r="L419" t="str">
        <f t="shared" si="65"/>
        <v>уст.</v>
      </c>
      <c r="N419" t="str">
        <f t="shared" si="66"/>
        <v>ПУСТО</v>
      </c>
      <c r="O419" t="str">
        <f t="shared" si="67"/>
        <v>уст.</v>
      </c>
      <c r="P419" t="str">
        <f t="shared" si="68"/>
        <v>КРМ</v>
      </c>
    </row>
    <row r="420" spans="2:16" x14ac:dyDescent="0.25">
      <c r="B420" t="str">
        <f t="shared" si="64"/>
        <v>SINERJI ELEKTRIK SANAYI VE TICARET LTD. STI.</v>
      </c>
      <c r="K420">
        <v>2</v>
      </c>
      <c r="L420" t="str">
        <f t="shared" si="65"/>
        <v>уст.</v>
      </c>
      <c r="N420" t="str">
        <f t="shared" si="66"/>
        <v>ПУСТО</v>
      </c>
      <c r="O420" t="str">
        <f t="shared" si="67"/>
        <v>уст.</v>
      </c>
      <c r="P420" t="str">
        <f t="shared" si="68"/>
        <v>КРМ</v>
      </c>
    </row>
    <row r="421" spans="2:16" x14ac:dyDescent="0.25">
      <c r="B421" t="str">
        <f t="shared" si="64"/>
        <v>SINERJI ELEKTRIK SANAYI VE TICARET LTD. STI.</v>
      </c>
      <c r="F421" t="s">
        <v>4358</v>
      </c>
      <c r="G421" t="s">
        <v>4358</v>
      </c>
      <c r="I421" t="s">
        <v>6104</v>
      </c>
      <c r="J421" t="s">
        <v>6106</v>
      </c>
      <c r="K421">
        <v>1</v>
      </c>
      <c r="L421" t="str">
        <f t="shared" si="65"/>
        <v>уст.</v>
      </c>
      <c r="N421" t="str">
        <f t="shared" si="66"/>
        <v>ПУСТО</v>
      </c>
      <c r="O421" t="str">
        <f t="shared" si="67"/>
        <v>уст.</v>
      </c>
      <c r="P421" t="str">
        <f t="shared" si="68"/>
        <v>КРМ</v>
      </c>
    </row>
    <row r="422" spans="2:16" x14ac:dyDescent="0.25">
      <c r="B422" t="str">
        <f t="shared" si="64"/>
        <v>SINERJI ELEKTRIK SANAYI VE TICARET LTD. STI.</v>
      </c>
      <c r="C422">
        <v>400</v>
      </c>
      <c r="K422">
        <v>9</v>
      </c>
      <c r="L422" t="str">
        <f t="shared" si="65"/>
        <v>уст.</v>
      </c>
      <c r="N422" t="str">
        <f t="shared" si="66"/>
        <v>ПУСТО</v>
      </c>
      <c r="O422" t="str">
        <f t="shared" si="67"/>
        <v>уст.</v>
      </c>
      <c r="P422" t="str">
        <f t="shared" si="68"/>
        <v>КРМ</v>
      </c>
    </row>
    <row r="423" spans="2:16" x14ac:dyDescent="0.25">
      <c r="B423" t="str">
        <f t="shared" si="64"/>
        <v>SINERJI ELEKTRIK SANAYI VE TICARET LTD. STI.</v>
      </c>
      <c r="K423">
        <v>9</v>
      </c>
      <c r="L423" t="str">
        <f t="shared" si="65"/>
        <v>уст.</v>
      </c>
      <c r="N423" t="str">
        <f t="shared" si="66"/>
        <v>ПУСТО</v>
      </c>
      <c r="O423" t="str">
        <f t="shared" si="67"/>
        <v>уст.</v>
      </c>
      <c r="P423" t="str">
        <f t="shared" si="68"/>
        <v>КРМ</v>
      </c>
    </row>
    <row r="424" spans="2:16" x14ac:dyDescent="0.25">
      <c r="B424" t="str">
        <f t="shared" si="64"/>
        <v>SINERJI ELEKTRIK SANAYI VE TICARET LTD. STI.</v>
      </c>
      <c r="K424">
        <v>16</v>
      </c>
      <c r="L424" t="str">
        <f t="shared" si="65"/>
        <v>уст.</v>
      </c>
      <c r="N424" t="str">
        <f t="shared" si="66"/>
        <v>ПУСТО</v>
      </c>
      <c r="O424" t="str">
        <f t="shared" si="67"/>
        <v>уст.</v>
      </c>
      <c r="P424" t="str">
        <f t="shared" si="68"/>
        <v>КРМ</v>
      </c>
    </row>
    <row r="425" spans="2:16" x14ac:dyDescent="0.25">
      <c r="B425" t="str">
        <f t="shared" si="64"/>
        <v>SINERJI ELEKTRIK SANAYI VE TICARET LTD. STI.</v>
      </c>
      <c r="K425">
        <v>1</v>
      </c>
      <c r="L425" t="str">
        <f t="shared" si="65"/>
        <v>уст.</v>
      </c>
      <c r="N425" t="str">
        <f t="shared" si="66"/>
        <v>ПУСТО</v>
      </c>
      <c r="O425" t="str">
        <f t="shared" si="67"/>
        <v>уст.</v>
      </c>
      <c r="P425" t="str">
        <f t="shared" si="68"/>
        <v>КРМ</v>
      </c>
    </row>
    <row r="426" spans="2:16" x14ac:dyDescent="0.25">
      <c r="B426" t="str">
        <f t="shared" si="64"/>
        <v>SINERJI ELEKTRIK SANAYI VE TICARET LTD. STI.</v>
      </c>
      <c r="K426">
        <v>2</v>
      </c>
      <c r="L426" t="str">
        <f t="shared" si="65"/>
        <v>уст.</v>
      </c>
      <c r="N426" t="str">
        <f t="shared" si="66"/>
        <v>ПУСТО</v>
      </c>
      <c r="O426" t="str">
        <f t="shared" si="67"/>
        <v>уст.</v>
      </c>
      <c r="P426" t="str">
        <f t="shared" si="68"/>
        <v>КРМ</v>
      </c>
    </row>
    <row r="427" spans="2:16" x14ac:dyDescent="0.25">
      <c r="B427" t="str">
        <f t="shared" si="64"/>
        <v>SINERJI ELEKTRIK SANAYI VE TICARET LTD. STI.</v>
      </c>
      <c r="K427">
        <v>1</v>
      </c>
      <c r="L427" t="str">
        <f t="shared" si="65"/>
        <v>уст.</v>
      </c>
      <c r="N427" t="str">
        <f t="shared" si="66"/>
        <v>ПУСТО</v>
      </c>
      <c r="O427" t="str">
        <f t="shared" si="67"/>
        <v>уст.</v>
      </c>
      <c r="P427" t="str">
        <f t="shared" si="68"/>
        <v>КРМ</v>
      </c>
    </row>
    <row r="428" spans="2:16" x14ac:dyDescent="0.25">
      <c r="B428" t="str">
        <f t="shared" si="64"/>
        <v>SINERJI ELEKTRIK SANAYI VE TICARET LTD. STI.</v>
      </c>
      <c r="K428">
        <v>1</v>
      </c>
      <c r="L428" t="str">
        <f t="shared" si="65"/>
        <v>уст.</v>
      </c>
      <c r="N428" t="str">
        <f t="shared" si="66"/>
        <v>ПУСТО</v>
      </c>
      <c r="O428" t="str">
        <f t="shared" si="67"/>
        <v>уст.</v>
      </c>
      <c r="P428" t="str">
        <f t="shared" si="68"/>
        <v>КРМ</v>
      </c>
    </row>
    <row r="429" spans="2:16" x14ac:dyDescent="0.25">
      <c r="B429" t="str">
        <f t="shared" si="64"/>
        <v>SINERJI ELEKTRIK SANAYI VE TICARET LTD. STI.</v>
      </c>
      <c r="K429">
        <v>9</v>
      </c>
      <c r="L429" t="str">
        <f t="shared" si="65"/>
        <v>уст.</v>
      </c>
      <c r="N429" t="str">
        <f t="shared" si="66"/>
        <v>ПУСТО</v>
      </c>
      <c r="O429" t="str">
        <f t="shared" si="67"/>
        <v>уст.</v>
      </c>
      <c r="P429" t="str">
        <f t="shared" si="68"/>
        <v>КРМ</v>
      </c>
    </row>
    <row r="430" spans="2:16" x14ac:dyDescent="0.25">
      <c r="B430" t="str">
        <f t="shared" si="64"/>
        <v>SINERJI ELEKTRIK SANAYI VE TICARET LTD. STI.</v>
      </c>
      <c r="K430">
        <v>11</v>
      </c>
      <c r="L430" t="str">
        <f t="shared" si="65"/>
        <v>уст.</v>
      </c>
      <c r="N430" t="str">
        <f t="shared" si="66"/>
        <v>ПУСТО</v>
      </c>
      <c r="O430" t="str">
        <f t="shared" si="67"/>
        <v>уст.</v>
      </c>
      <c r="P430" t="str">
        <f t="shared" si="68"/>
        <v>КРМ</v>
      </c>
    </row>
    <row r="431" spans="2:16" x14ac:dyDescent="0.25">
      <c r="B431" t="str">
        <f t="shared" si="64"/>
        <v>SINERJI ELEKTRIK SANAYI VE TICARET LTD. STI.</v>
      </c>
      <c r="K431">
        <v>3</v>
      </c>
      <c r="L431" t="str">
        <f t="shared" si="65"/>
        <v>уст.</v>
      </c>
      <c r="N431" t="str">
        <f t="shared" si="66"/>
        <v>ПУСТО</v>
      </c>
      <c r="O431" t="str">
        <f t="shared" si="67"/>
        <v>уст.</v>
      </c>
      <c r="P431" t="str">
        <f t="shared" si="68"/>
        <v>КРМ</v>
      </c>
    </row>
    <row r="432" spans="2:16" x14ac:dyDescent="0.25">
      <c r="B432" t="str">
        <f t="shared" si="64"/>
        <v>SINERJI ELEKTRIK SANAYI VE TICARET LTD. STI.</v>
      </c>
      <c r="F432" t="s">
        <v>4358</v>
      </c>
      <c r="G432" t="s">
        <v>4358</v>
      </c>
      <c r="I432" t="s">
        <v>6104</v>
      </c>
      <c r="J432" t="s">
        <v>6106</v>
      </c>
      <c r="K432">
        <v>1</v>
      </c>
      <c r="L432" t="str">
        <f t="shared" si="65"/>
        <v>уст.</v>
      </c>
      <c r="N432" t="str">
        <f t="shared" si="66"/>
        <v>ПУСТО</v>
      </c>
      <c r="O432" t="str">
        <f t="shared" si="67"/>
        <v>уст.</v>
      </c>
      <c r="P432" t="str">
        <f t="shared" si="68"/>
        <v>КРМ</v>
      </c>
    </row>
    <row r="433" spans="2:16" x14ac:dyDescent="0.25">
      <c r="B433" t="str">
        <f t="shared" si="64"/>
        <v>SINERJI ELEKTRIK SANAYI VE TICARET LTD. STI.</v>
      </c>
      <c r="C433">
        <v>400</v>
      </c>
      <c r="K433">
        <v>9</v>
      </c>
      <c r="L433" t="str">
        <f t="shared" si="65"/>
        <v>уст.</v>
      </c>
      <c r="N433" t="str">
        <f t="shared" si="66"/>
        <v>ПУСТО</v>
      </c>
      <c r="O433" t="str">
        <f t="shared" si="67"/>
        <v>уст.</v>
      </c>
      <c r="P433" t="str">
        <f t="shared" si="68"/>
        <v>КРМ</v>
      </c>
    </row>
    <row r="434" spans="2:16" x14ac:dyDescent="0.25">
      <c r="B434" t="str">
        <f t="shared" si="64"/>
        <v>SINERJI ELEKTRIK SANAYI VE TICARET LTD. STI.</v>
      </c>
      <c r="K434">
        <v>9</v>
      </c>
      <c r="L434" t="str">
        <f t="shared" si="65"/>
        <v>уст.</v>
      </c>
      <c r="N434" t="str">
        <f t="shared" si="66"/>
        <v>ПУСТО</v>
      </c>
      <c r="O434" t="str">
        <f t="shared" si="67"/>
        <v>уст.</v>
      </c>
      <c r="P434" t="str">
        <f t="shared" si="68"/>
        <v>КРМ</v>
      </c>
    </row>
    <row r="435" spans="2:16" x14ac:dyDescent="0.25">
      <c r="B435" t="str">
        <f t="shared" si="64"/>
        <v>SINERJI ELEKTRIK SANAYI VE TICARET LTD. STI.</v>
      </c>
      <c r="K435">
        <v>16</v>
      </c>
      <c r="L435" t="str">
        <f t="shared" si="65"/>
        <v>уст.</v>
      </c>
      <c r="N435" t="str">
        <f t="shared" si="66"/>
        <v>ПУСТО</v>
      </c>
      <c r="O435" t="str">
        <f t="shared" si="67"/>
        <v>уст.</v>
      </c>
      <c r="P435" t="str">
        <f t="shared" si="68"/>
        <v>КРМ</v>
      </c>
    </row>
    <row r="436" spans="2:16" x14ac:dyDescent="0.25">
      <c r="B436" t="str">
        <f t="shared" si="64"/>
        <v>SINERJI ELEKTRIK SANAYI VE TICARET LTD. STI.</v>
      </c>
      <c r="K436">
        <v>1</v>
      </c>
      <c r="L436" t="str">
        <f t="shared" si="65"/>
        <v>уст.</v>
      </c>
      <c r="N436" t="str">
        <f t="shared" si="66"/>
        <v>ПУСТО</v>
      </c>
      <c r="O436" t="str">
        <f t="shared" si="67"/>
        <v>уст.</v>
      </c>
      <c r="P436" t="str">
        <f t="shared" si="68"/>
        <v>КРМ</v>
      </c>
    </row>
    <row r="437" spans="2:16" x14ac:dyDescent="0.25">
      <c r="B437" t="str">
        <f t="shared" si="64"/>
        <v>SINERJI ELEKTRIK SANAYI VE TICARET LTD. STI.</v>
      </c>
      <c r="K437">
        <v>2</v>
      </c>
      <c r="L437" t="str">
        <f t="shared" si="65"/>
        <v>уст.</v>
      </c>
      <c r="N437" t="str">
        <f t="shared" si="66"/>
        <v>ПУСТО</v>
      </c>
      <c r="O437" t="str">
        <f t="shared" si="67"/>
        <v>уст.</v>
      </c>
      <c r="P437" t="str">
        <f t="shared" si="68"/>
        <v>КРМ</v>
      </c>
    </row>
    <row r="438" spans="2:16" x14ac:dyDescent="0.25">
      <c r="B438" t="str">
        <f t="shared" si="64"/>
        <v>SINERJI ELEKTRIK SANAYI VE TICARET LTD. STI.</v>
      </c>
      <c r="K438">
        <v>1</v>
      </c>
      <c r="L438" t="str">
        <f t="shared" si="65"/>
        <v>уст.</v>
      </c>
      <c r="N438" t="str">
        <f t="shared" si="66"/>
        <v>ПУСТО</v>
      </c>
      <c r="O438" t="str">
        <f t="shared" si="67"/>
        <v>уст.</v>
      </c>
      <c r="P438" t="str">
        <f t="shared" si="68"/>
        <v>КРМ</v>
      </c>
    </row>
    <row r="439" spans="2:16" x14ac:dyDescent="0.25">
      <c r="B439" t="str">
        <f t="shared" si="64"/>
        <v>SINERJI ELEKTRIK SANAYI VE TICARET LTD. STI.</v>
      </c>
      <c r="K439">
        <v>1</v>
      </c>
      <c r="L439" t="str">
        <f t="shared" si="65"/>
        <v>уст.</v>
      </c>
      <c r="N439" t="str">
        <f t="shared" si="66"/>
        <v>ПУСТО</v>
      </c>
      <c r="O439" t="str">
        <f t="shared" si="67"/>
        <v>уст.</v>
      </c>
      <c r="P439" t="str">
        <f t="shared" si="68"/>
        <v>КРМ</v>
      </c>
    </row>
    <row r="440" spans="2:16" x14ac:dyDescent="0.25">
      <c r="B440" t="str">
        <f t="shared" si="64"/>
        <v>SINERJI ELEKTRIK SANAYI VE TICARET LTD. STI.</v>
      </c>
      <c r="K440">
        <v>9</v>
      </c>
      <c r="L440" t="str">
        <f t="shared" si="65"/>
        <v>уст.</v>
      </c>
      <c r="N440" t="str">
        <f t="shared" si="66"/>
        <v>ПУСТО</v>
      </c>
      <c r="O440" t="str">
        <f t="shared" si="67"/>
        <v>уст.</v>
      </c>
      <c r="P440" t="str">
        <f t="shared" si="68"/>
        <v>КРМ</v>
      </c>
    </row>
    <row r="441" spans="2:16" x14ac:dyDescent="0.25">
      <c r="B441" t="str">
        <f t="shared" si="64"/>
        <v>SINERJI ELEKTRIK SANAYI VE TICARET LTD. STI.</v>
      </c>
      <c r="K441">
        <v>11</v>
      </c>
      <c r="L441" t="str">
        <f t="shared" si="65"/>
        <v>уст.</v>
      </c>
      <c r="N441" t="str">
        <f t="shared" si="66"/>
        <v>ПУСТО</v>
      </c>
      <c r="O441" t="str">
        <f t="shared" si="67"/>
        <v>уст.</v>
      </c>
      <c r="P441" t="str">
        <f t="shared" si="68"/>
        <v>КРМ</v>
      </c>
    </row>
    <row r="442" spans="2:16" x14ac:dyDescent="0.25">
      <c r="B442" t="str">
        <f t="shared" ref="B442:B473" si="69">B441</f>
        <v>SINERJI ELEKTRIK SANAYI VE TICARET LTD. STI.</v>
      </c>
      <c r="K442">
        <v>3</v>
      </c>
      <c r="L442" t="str">
        <f t="shared" ref="L442:L473" si="70">L441</f>
        <v>уст.</v>
      </c>
      <c r="N442" t="str">
        <f t="shared" ref="N442:N473" si="71">N441</f>
        <v>ПУСТО</v>
      </c>
      <c r="O442" t="str">
        <f t="shared" ref="O442:O473" si="72">O441</f>
        <v>уст.</v>
      </c>
      <c r="P442" t="str">
        <f t="shared" ref="P442:P473" si="73">P441</f>
        <v>КРМ</v>
      </c>
    </row>
    <row r="443" spans="2:16" x14ac:dyDescent="0.25">
      <c r="B443" t="str">
        <f t="shared" si="69"/>
        <v>SINERJI ELEKTRIK SANAYI VE TICARET LTD. STI.</v>
      </c>
      <c r="F443" t="s">
        <v>4358</v>
      </c>
      <c r="G443" t="s">
        <v>4358</v>
      </c>
      <c r="I443" t="s">
        <v>6104</v>
      </c>
      <c r="J443" t="s">
        <v>6106</v>
      </c>
      <c r="K443">
        <v>1</v>
      </c>
      <c r="L443" t="str">
        <f t="shared" si="70"/>
        <v>уст.</v>
      </c>
      <c r="N443" t="str">
        <f t="shared" si="71"/>
        <v>ПУСТО</v>
      </c>
      <c r="O443" t="str">
        <f t="shared" si="72"/>
        <v>уст.</v>
      </c>
      <c r="P443" t="str">
        <f t="shared" si="73"/>
        <v>КРМ</v>
      </c>
    </row>
    <row r="444" spans="2:16" x14ac:dyDescent="0.25">
      <c r="B444" t="str">
        <f t="shared" si="69"/>
        <v>SINERJI ELEKTRIK SANAYI VE TICARET LTD. STI.</v>
      </c>
      <c r="C444">
        <v>400</v>
      </c>
      <c r="K444">
        <v>7</v>
      </c>
      <c r="L444" t="str">
        <f t="shared" si="70"/>
        <v>уст.</v>
      </c>
      <c r="N444" t="str">
        <f t="shared" si="71"/>
        <v>ПУСТО</v>
      </c>
      <c r="O444" t="str">
        <f t="shared" si="72"/>
        <v>уст.</v>
      </c>
      <c r="P444" t="str">
        <f t="shared" si="73"/>
        <v>КРМ</v>
      </c>
    </row>
    <row r="445" spans="2:16" x14ac:dyDescent="0.25">
      <c r="B445" t="str">
        <f t="shared" si="69"/>
        <v>SINERJI ELEKTRIK SANAYI VE TICARET LTD. STI.</v>
      </c>
      <c r="K445">
        <v>7</v>
      </c>
      <c r="L445" t="str">
        <f t="shared" si="70"/>
        <v>уст.</v>
      </c>
      <c r="N445" t="str">
        <f t="shared" si="71"/>
        <v>ПУСТО</v>
      </c>
      <c r="O445" t="str">
        <f t="shared" si="72"/>
        <v>уст.</v>
      </c>
      <c r="P445" t="str">
        <f t="shared" si="73"/>
        <v>КРМ</v>
      </c>
    </row>
    <row r="446" spans="2:16" x14ac:dyDescent="0.25">
      <c r="B446" t="str">
        <f t="shared" si="69"/>
        <v>SINERJI ELEKTRIK SANAYI VE TICARET LTD. STI.</v>
      </c>
      <c r="K446">
        <v>12</v>
      </c>
      <c r="L446" t="str">
        <f t="shared" si="70"/>
        <v>уст.</v>
      </c>
      <c r="N446" t="str">
        <f t="shared" si="71"/>
        <v>ПУСТО</v>
      </c>
      <c r="O446" t="str">
        <f t="shared" si="72"/>
        <v>уст.</v>
      </c>
      <c r="P446" t="str">
        <f t="shared" si="73"/>
        <v>КРМ</v>
      </c>
    </row>
    <row r="447" spans="2:16" x14ac:dyDescent="0.25">
      <c r="B447" t="str">
        <f t="shared" si="69"/>
        <v>SINERJI ELEKTRIK SANAYI VE TICARET LTD. STI.</v>
      </c>
      <c r="K447">
        <v>1</v>
      </c>
      <c r="L447" t="str">
        <f t="shared" si="70"/>
        <v>уст.</v>
      </c>
      <c r="N447" t="str">
        <f t="shared" si="71"/>
        <v>ПУСТО</v>
      </c>
      <c r="O447" t="str">
        <f t="shared" si="72"/>
        <v>уст.</v>
      </c>
      <c r="P447" t="str">
        <f t="shared" si="73"/>
        <v>КРМ</v>
      </c>
    </row>
    <row r="448" spans="2:16" x14ac:dyDescent="0.25">
      <c r="B448" t="str">
        <f t="shared" si="69"/>
        <v>SINERJI ELEKTRIK SANAYI VE TICARET LTD. STI.</v>
      </c>
      <c r="K448">
        <v>2</v>
      </c>
      <c r="L448" t="str">
        <f t="shared" si="70"/>
        <v>уст.</v>
      </c>
      <c r="N448" t="str">
        <f t="shared" si="71"/>
        <v>ПУСТО</v>
      </c>
      <c r="O448" t="str">
        <f t="shared" si="72"/>
        <v>уст.</v>
      </c>
      <c r="P448" t="str">
        <f t="shared" si="73"/>
        <v>КРМ</v>
      </c>
    </row>
    <row r="449" spans="2:16" x14ac:dyDescent="0.25">
      <c r="B449" t="str">
        <f t="shared" si="69"/>
        <v>SINERJI ELEKTRIK SANAYI VE TICARET LTD. STI.</v>
      </c>
      <c r="K449">
        <v>1</v>
      </c>
      <c r="L449" t="str">
        <f t="shared" si="70"/>
        <v>уст.</v>
      </c>
      <c r="N449" t="str">
        <f t="shared" si="71"/>
        <v>ПУСТО</v>
      </c>
      <c r="O449" t="str">
        <f t="shared" si="72"/>
        <v>уст.</v>
      </c>
      <c r="P449" t="str">
        <f t="shared" si="73"/>
        <v>КРМ</v>
      </c>
    </row>
    <row r="450" spans="2:16" x14ac:dyDescent="0.25">
      <c r="B450" t="str">
        <f t="shared" si="69"/>
        <v>SINERJI ELEKTRIK SANAYI VE TICARET LTD. STI.</v>
      </c>
      <c r="K450">
        <v>1</v>
      </c>
      <c r="L450" t="str">
        <f t="shared" si="70"/>
        <v>уст.</v>
      </c>
      <c r="N450" t="str">
        <f t="shared" si="71"/>
        <v>ПУСТО</v>
      </c>
      <c r="O450" t="str">
        <f t="shared" si="72"/>
        <v>уст.</v>
      </c>
      <c r="P450" t="str">
        <f t="shared" si="73"/>
        <v>КРМ</v>
      </c>
    </row>
    <row r="451" spans="2:16" x14ac:dyDescent="0.25">
      <c r="B451" t="str">
        <f t="shared" si="69"/>
        <v>SINERJI ELEKTRIK SANAYI VE TICARET LTD. STI.</v>
      </c>
      <c r="K451">
        <v>7</v>
      </c>
      <c r="L451" t="str">
        <f t="shared" si="70"/>
        <v>уст.</v>
      </c>
      <c r="N451" t="str">
        <f t="shared" si="71"/>
        <v>ПУСТО</v>
      </c>
      <c r="O451" t="str">
        <f t="shared" si="72"/>
        <v>уст.</v>
      </c>
      <c r="P451" t="str">
        <f t="shared" si="73"/>
        <v>КРМ</v>
      </c>
    </row>
    <row r="452" spans="2:16" x14ac:dyDescent="0.25">
      <c r="B452" t="str">
        <f t="shared" si="69"/>
        <v>SINERJI ELEKTRIK SANAYI VE TICARET LTD. STI.</v>
      </c>
      <c r="K452">
        <v>9</v>
      </c>
      <c r="L452" t="str">
        <f t="shared" si="70"/>
        <v>уст.</v>
      </c>
      <c r="N452" t="str">
        <f t="shared" si="71"/>
        <v>ПУСТО</v>
      </c>
      <c r="O452" t="str">
        <f t="shared" si="72"/>
        <v>уст.</v>
      </c>
      <c r="P452" t="str">
        <f t="shared" si="73"/>
        <v>КРМ</v>
      </c>
    </row>
    <row r="453" spans="2:16" x14ac:dyDescent="0.25">
      <c r="B453" t="str">
        <f t="shared" si="69"/>
        <v>SINERJI ELEKTRIK SANAYI VE TICARET LTD. STI.</v>
      </c>
      <c r="K453">
        <v>2</v>
      </c>
      <c r="L453" t="str">
        <f t="shared" si="70"/>
        <v>уст.</v>
      </c>
      <c r="N453" t="str">
        <f t="shared" si="71"/>
        <v>ПУСТО</v>
      </c>
      <c r="O453" t="str">
        <f t="shared" si="72"/>
        <v>уст.</v>
      </c>
      <c r="P453" t="str">
        <f t="shared" si="73"/>
        <v>КРМ</v>
      </c>
    </row>
    <row r="454" spans="2:16" x14ac:dyDescent="0.25">
      <c r="B454" t="str">
        <f t="shared" si="69"/>
        <v>SINERJI ELEKTRIK SANAYI VE TICARET LTD. STI.</v>
      </c>
      <c r="F454" t="s">
        <v>4358</v>
      </c>
      <c r="G454" t="s">
        <v>4358</v>
      </c>
      <c r="I454" t="s">
        <v>6104</v>
      </c>
      <c r="J454" t="s">
        <v>6106</v>
      </c>
      <c r="K454">
        <v>1</v>
      </c>
      <c r="L454" t="str">
        <f t="shared" si="70"/>
        <v>уст.</v>
      </c>
      <c r="N454" t="str">
        <f t="shared" si="71"/>
        <v>ПУСТО</v>
      </c>
      <c r="O454" t="str">
        <f t="shared" si="72"/>
        <v>уст.</v>
      </c>
      <c r="P454" t="str">
        <f t="shared" si="73"/>
        <v>КРМ</v>
      </c>
    </row>
    <row r="455" spans="2:16" x14ac:dyDescent="0.25">
      <c r="B455" t="str">
        <f t="shared" si="69"/>
        <v>SINERJI ELEKTRIK SANAYI VE TICARET LTD. STI.</v>
      </c>
      <c r="C455">
        <v>400</v>
      </c>
      <c r="K455">
        <v>7</v>
      </c>
      <c r="L455" t="str">
        <f t="shared" si="70"/>
        <v>уст.</v>
      </c>
      <c r="N455" t="str">
        <f t="shared" si="71"/>
        <v>ПУСТО</v>
      </c>
      <c r="O455" t="str">
        <f t="shared" si="72"/>
        <v>уст.</v>
      </c>
      <c r="P455" t="str">
        <f t="shared" si="73"/>
        <v>КРМ</v>
      </c>
    </row>
    <row r="456" spans="2:16" x14ac:dyDescent="0.25">
      <c r="B456" t="str">
        <f t="shared" si="69"/>
        <v>SINERJI ELEKTRIK SANAYI VE TICARET LTD. STI.</v>
      </c>
      <c r="K456">
        <v>7</v>
      </c>
      <c r="L456" t="str">
        <f t="shared" si="70"/>
        <v>уст.</v>
      </c>
      <c r="N456" t="str">
        <f t="shared" si="71"/>
        <v>ПУСТО</v>
      </c>
      <c r="O456" t="str">
        <f t="shared" si="72"/>
        <v>уст.</v>
      </c>
      <c r="P456" t="str">
        <f t="shared" si="73"/>
        <v>КРМ</v>
      </c>
    </row>
    <row r="457" spans="2:16" x14ac:dyDescent="0.25">
      <c r="B457" t="str">
        <f t="shared" si="69"/>
        <v>SINERJI ELEKTRIK SANAYI VE TICARET LTD. STI.</v>
      </c>
      <c r="K457">
        <v>12</v>
      </c>
      <c r="L457" t="str">
        <f t="shared" si="70"/>
        <v>уст.</v>
      </c>
      <c r="N457" t="str">
        <f t="shared" si="71"/>
        <v>ПУСТО</v>
      </c>
      <c r="O457" t="str">
        <f t="shared" si="72"/>
        <v>уст.</v>
      </c>
      <c r="P457" t="str">
        <f t="shared" si="73"/>
        <v>КРМ</v>
      </c>
    </row>
    <row r="458" spans="2:16" x14ac:dyDescent="0.25">
      <c r="B458" t="str">
        <f t="shared" si="69"/>
        <v>SINERJI ELEKTRIK SANAYI VE TICARET LTD. STI.</v>
      </c>
      <c r="K458">
        <v>1</v>
      </c>
      <c r="L458" t="str">
        <f t="shared" si="70"/>
        <v>уст.</v>
      </c>
      <c r="N458" t="str">
        <f t="shared" si="71"/>
        <v>ПУСТО</v>
      </c>
      <c r="O458" t="str">
        <f t="shared" si="72"/>
        <v>уст.</v>
      </c>
      <c r="P458" t="str">
        <f t="shared" si="73"/>
        <v>КРМ</v>
      </c>
    </row>
    <row r="459" spans="2:16" x14ac:dyDescent="0.25">
      <c r="B459" t="str">
        <f t="shared" si="69"/>
        <v>SINERJI ELEKTRIK SANAYI VE TICARET LTD. STI.</v>
      </c>
      <c r="K459">
        <v>2</v>
      </c>
      <c r="L459" t="str">
        <f t="shared" si="70"/>
        <v>уст.</v>
      </c>
      <c r="N459" t="str">
        <f t="shared" si="71"/>
        <v>ПУСТО</v>
      </c>
      <c r="O459" t="str">
        <f t="shared" si="72"/>
        <v>уст.</v>
      </c>
      <c r="P459" t="str">
        <f t="shared" si="73"/>
        <v>КРМ</v>
      </c>
    </row>
    <row r="460" spans="2:16" x14ac:dyDescent="0.25">
      <c r="B460" t="str">
        <f t="shared" si="69"/>
        <v>SINERJI ELEKTRIK SANAYI VE TICARET LTD. STI.</v>
      </c>
      <c r="K460">
        <v>1</v>
      </c>
      <c r="L460" t="str">
        <f t="shared" si="70"/>
        <v>уст.</v>
      </c>
      <c r="N460" t="str">
        <f t="shared" si="71"/>
        <v>ПУСТО</v>
      </c>
      <c r="O460" t="str">
        <f t="shared" si="72"/>
        <v>уст.</v>
      </c>
      <c r="P460" t="str">
        <f t="shared" si="73"/>
        <v>КРМ</v>
      </c>
    </row>
    <row r="461" spans="2:16" x14ac:dyDescent="0.25">
      <c r="B461" t="str">
        <f t="shared" si="69"/>
        <v>SINERJI ELEKTRIK SANAYI VE TICARET LTD. STI.</v>
      </c>
      <c r="K461">
        <v>1</v>
      </c>
      <c r="L461" t="str">
        <f t="shared" si="70"/>
        <v>уст.</v>
      </c>
      <c r="N461" t="str">
        <f t="shared" si="71"/>
        <v>ПУСТО</v>
      </c>
      <c r="O461" t="str">
        <f t="shared" si="72"/>
        <v>уст.</v>
      </c>
      <c r="P461" t="str">
        <f t="shared" si="73"/>
        <v>КРМ</v>
      </c>
    </row>
    <row r="462" spans="2:16" x14ac:dyDescent="0.25">
      <c r="B462" t="str">
        <f t="shared" si="69"/>
        <v>SINERJI ELEKTRIK SANAYI VE TICARET LTD. STI.</v>
      </c>
      <c r="K462">
        <v>7</v>
      </c>
      <c r="L462" t="str">
        <f t="shared" si="70"/>
        <v>уст.</v>
      </c>
      <c r="N462" t="str">
        <f t="shared" si="71"/>
        <v>ПУСТО</v>
      </c>
      <c r="O462" t="str">
        <f t="shared" si="72"/>
        <v>уст.</v>
      </c>
      <c r="P462" t="str">
        <f t="shared" si="73"/>
        <v>КРМ</v>
      </c>
    </row>
    <row r="463" spans="2:16" x14ac:dyDescent="0.25">
      <c r="B463" t="str">
        <f t="shared" si="69"/>
        <v>SINERJI ELEKTRIK SANAYI VE TICARET LTD. STI.</v>
      </c>
      <c r="K463">
        <v>9</v>
      </c>
      <c r="L463" t="str">
        <f t="shared" si="70"/>
        <v>уст.</v>
      </c>
      <c r="N463" t="str">
        <f t="shared" si="71"/>
        <v>ПУСТО</v>
      </c>
      <c r="O463" t="str">
        <f t="shared" si="72"/>
        <v>уст.</v>
      </c>
      <c r="P463" t="str">
        <f t="shared" si="73"/>
        <v>КРМ</v>
      </c>
    </row>
    <row r="464" spans="2:16" x14ac:dyDescent="0.25">
      <c r="B464" t="str">
        <f t="shared" si="69"/>
        <v>SINERJI ELEKTRIK SANAYI VE TICARET LTD. STI.</v>
      </c>
      <c r="K464">
        <v>2</v>
      </c>
      <c r="L464" t="str">
        <f t="shared" si="70"/>
        <v>уст.</v>
      </c>
      <c r="N464" t="str">
        <f t="shared" si="71"/>
        <v>ПУСТО</v>
      </c>
      <c r="O464" t="str">
        <f t="shared" si="72"/>
        <v>уст.</v>
      </c>
      <c r="P464" t="str">
        <f t="shared" si="73"/>
        <v>КРМ</v>
      </c>
    </row>
    <row r="465" spans="2:16" x14ac:dyDescent="0.25">
      <c r="B465" t="str">
        <f t="shared" si="69"/>
        <v>SINERJI ELEKTRIK SANAYI VE TICARET LTD. STI.</v>
      </c>
      <c r="F465" t="s">
        <v>4358</v>
      </c>
      <c r="G465" t="s">
        <v>4358</v>
      </c>
      <c r="I465" t="s">
        <v>6104</v>
      </c>
      <c r="J465" t="s">
        <v>6106</v>
      </c>
      <c r="K465">
        <v>1</v>
      </c>
      <c r="L465" t="str">
        <f t="shared" si="70"/>
        <v>уст.</v>
      </c>
      <c r="N465" t="str">
        <f t="shared" si="71"/>
        <v>ПУСТО</v>
      </c>
      <c r="O465" t="str">
        <f t="shared" si="72"/>
        <v>уст.</v>
      </c>
      <c r="P465" t="str">
        <f t="shared" si="73"/>
        <v>КРМ</v>
      </c>
    </row>
    <row r="466" spans="2:16" x14ac:dyDescent="0.25">
      <c r="B466" t="str">
        <f t="shared" si="69"/>
        <v>SINERJI ELEKTRIK SANAYI VE TICARET LTD. STI.</v>
      </c>
      <c r="C466">
        <v>400</v>
      </c>
      <c r="K466">
        <v>7</v>
      </c>
      <c r="L466" t="str">
        <f t="shared" si="70"/>
        <v>уст.</v>
      </c>
      <c r="N466" t="str">
        <f t="shared" si="71"/>
        <v>ПУСТО</v>
      </c>
      <c r="O466" t="str">
        <f t="shared" si="72"/>
        <v>уст.</v>
      </c>
      <c r="P466" t="str">
        <f t="shared" si="73"/>
        <v>КРМ</v>
      </c>
    </row>
    <row r="467" spans="2:16" x14ac:dyDescent="0.25">
      <c r="B467" t="str">
        <f t="shared" si="69"/>
        <v>SINERJI ELEKTRIK SANAYI VE TICARET LTD. STI.</v>
      </c>
      <c r="K467">
        <v>7</v>
      </c>
      <c r="L467" t="str">
        <f t="shared" si="70"/>
        <v>уст.</v>
      </c>
      <c r="N467" t="str">
        <f t="shared" si="71"/>
        <v>ПУСТО</v>
      </c>
      <c r="O467" t="str">
        <f t="shared" si="72"/>
        <v>уст.</v>
      </c>
      <c r="P467" t="str">
        <f t="shared" si="73"/>
        <v>КРМ</v>
      </c>
    </row>
    <row r="468" spans="2:16" x14ac:dyDescent="0.25">
      <c r="B468" t="str">
        <f t="shared" si="69"/>
        <v>SINERJI ELEKTRIK SANAYI VE TICARET LTD. STI.</v>
      </c>
      <c r="K468">
        <v>12</v>
      </c>
      <c r="L468" t="str">
        <f t="shared" si="70"/>
        <v>уст.</v>
      </c>
      <c r="N468" t="str">
        <f t="shared" si="71"/>
        <v>ПУСТО</v>
      </c>
      <c r="O468" t="str">
        <f t="shared" si="72"/>
        <v>уст.</v>
      </c>
      <c r="P468" t="str">
        <f t="shared" si="73"/>
        <v>КРМ</v>
      </c>
    </row>
    <row r="469" spans="2:16" x14ac:dyDescent="0.25">
      <c r="B469" t="str">
        <f t="shared" si="69"/>
        <v>SINERJI ELEKTRIK SANAYI VE TICARET LTD. STI.</v>
      </c>
      <c r="K469">
        <v>1</v>
      </c>
      <c r="L469" t="str">
        <f t="shared" si="70"/>
        <v>уст.</v>
      </c>
      <c r="N469" t="str">
        <f t="shared" si="71"/>
        <v>ПУСТО</v>
      </c>
      <c r="O469" t="str">
        <f t="shared" si="72"/>
        <v>уст.</v>
      </c>
      <c r="P469" t="str">
        <f t="shared" si="73"/>
        <v>КРМ</v>
      </c>
    </row>
    <row r="470" spans="2:16" x14ac:dyDescent="0.25">
      <c r="B470" t="str">
        <f t="shared" si="69"/>
        <v>SINERJI ELEKTRIK SANAYI VE TICARET LTD. STI.</v>
      </c>
      <c r="K470">
        <v>2</v>
      </c>
      <c r="L470" t="str">
        <f t="shared" si="70"/>
        <v>уст.</v>
      </c>
      <c r="N470" t="str">
        <f t="shared" si="71"/>
        <v>ПУСТО</v>
      </c>
      <c r="O470" t="str">
        <f t="shared" si="72"/>
        <v>уст.</v>
      </c>
      <c r="P470" t="str">
        <f t="shared" si="73"/>
        <v>КРМ</v>
      </c>
    </row>
    <row r="471" spans="2:16" x14ac:dyDescent="0.25">
      <c r="B471" t="str">
        <f t="shared" si="69"/>
        <v>SINERJI ELEKTRIK SANAYI VE TICARET LTD. STI.</v>
      </c>
      <c r="K471">
        <v>1</v>
      </c>
      <c r="L471" t="str">
        <f t="shared" si="70"/>
        <v>уст.</v>
      </c>
      <c r="N471" t="str">
        <f t="shared" si="71"/>
        <v>ПУСТО</v>
      </c>
      <c r="O471" t="str">
        <f t="shared" si="72"/>
        <v>уст.</v>
      </c>
      <c r="P471" t="str">
        <f t="shared" si="73"/>
        <v>КРМ</v>
      </c>
    </row>
    <row r="472" spans="2:16" x14ac:dyDescent="0.25">
      <c r="B472" t="str">
        <f t="shared" si="69"/>
        <v>SINERJI ELEKTRIK SANAYI VE TICARET LTD. STI.</v>
      </c>
      <c r="K472">
        <v>1</v>
      </c>
      <c r="L472" t="str">
        <f t="shared" si="70"/>
        <v>уст.</v>
      </c>
      <c r="N472" t="str">
        <f t="shared" si="71"/>
        <v>ПУСТО</v>
      </c>
      <c r="O472" t="str">
        <f t="shared" si="72"/>
        <v>уст.</v>
      </c>
      <c r="P472" t="str">
        <f t="shared" si="73"/>
        <v>КРМ</v>
      </c>
    </row>
    <row r="473" spans="2:16" x14ac:dyDescent="0.25">
      <c r="B473" t="str">
        <f t="shared" si="69"/>
        <v>SINERJI ELEKTRIK SANAYI VE TICARET LTD. STI.</v>
      </c>
      <c r="K473">
        <v>7</v>
      </c>
      <c r="L473" t="str">
        <f t="shared" si="70"/>
        <v>уст.</v>
      </c>
      <c r="N473" t="str">
        <f t="shared" si="71"/>
        <v>ПУСТО</v>
      </c>
      <c r="O473" t="str">
        <f t="shared" si="72"/>
        <v>уст.</v>
      </c>
      <c r="P473" t="str">
        <f t="shared" si="73"/>
        <v>КРМ</v>
      </c>
    </row>
    <row r="474" spans="2:16" x14ac:dyDescent="0.25">
      <c r="B474" t="str">
        <f t="shared" ref="B474:B487" si="74">B473</f>
        <v>SINERJI ELEKTRIK SANAYI VE TICARET LTD. STI.</v>
      </c>
      <c r="K474">
        <v>9</v>
      </c>
      <c r="L474" t="str">
        <f t="shared" ref="L474:L487" si="75">L473</f>
        <v>уст.</v>
      </c>
      <c r="N474" t="str">
        <f t="shared" ref="N474:N487" si="76">N473</f>
        <v>ПУСТО</v>
      </c>
      <c r="O474" t="str">
        <f t="shared" ref="O474:O487" si="77">O473</f>
        <v>уст.</v>
      </c>
      <c r="P474" t="str">
        <f t="shared" ref="P474:P487" si="78">P473</f>
        <v>КРМ</v>
      </c>
    </row>
    <row r="475" spans="2:16" x14ac:dyDescent="0.25">
      <c r="B475" t="str">
        <f t="shared" si="74"/>
        <v>SINERJI ELEKTRIK SANAYI VE TICARET LTD. STI.</v>
      </c>
      <c r="K475">
        <v>2</v>
      </c>
      <c r="L475" t="str">
        <f t="shared" si="75"/>
        <v>уст.</v>
      </c>
      <c r="N475" t="str">
        <f t="shared" si="76"/>
        <v>ПУСТО</v>
      </c>
      <c r="O475" t="str">
        <f t="shared" si="77"/>
        <v>уст.</v>
      </c>
      <c r="P475" t="str">
        <f t="shared" si="78"/>
        <v>КРМ</v>
      </c>
    </row>
    <row r="476" spans="2:16" x14ac:dyDescent="0.25">
      <c r="B476" t="str">
        <f t="shared" si="74"/>
        <v>SINERJI ELEKTRIK SANAYI VE TICARET LTD. STI.</v>
      </c>
      <c r="F476" t="s">
        <v>4358</v>
      </c>
      <c r="G476" t="s">
        <v>4358</v>
      </c>
      <c r="I476" t="s">
        <v>6104</v>
      </c>
      <c r="J476" t="s">
        <v>6106</v>
      </c>
      <c r="K476">
        <v>1</v>
      </c>
      <c r="L476" t="str">
        <f t="shared" si="75"/>
        <v>уст.</v>
      </c>
      <c r="N476" t="str">
        <f t="shared" si="76"/>
        <v>ПУСТО</v>
      </c>
      <c r="O476" t="str">
        <f t="shared" si="77"/>
        <v>уст.</v>
      </c>
      <c r="P476" t="str">
        <f t="shared" si="78"/>
        <v>КРМ</v>
      </c>
    </row>
    <row r="477" spans="2:16" x14ac:dyDescent="0.25">
      <c r="B477" t="str">
        <f t="shared" si="74"/>
        <v>SINERJI ELEKTRIK SANAYI VE TICARET LTD. STI.</v>
      </c>
      <c r="C477">
        <v>400</v>
      </c>
      <c r="K477">
        <v>7</v>
      </c>
      <c r="L477" t="str">
        <f t="shared" si="75"/>
        <v>уст.</v>
      </c>
      <c r="N477" t="str">
        <f t="shared" si="76"/>
        <v>ПУСТО</v>
      </c>
      <c r="O477" t="str">
        <f t="shared" si="77"/>
        <v>уст.</v>
      </c>
      <c r="P477" t="str">
        <f t="shared" si="78"/>
        <v>КРМ</v>
      </c>
    </row>
    <row r="478" spans="2:16" x14ac:dyDescent="0.25">
      <c r="B478" t="str">
        <f t="shared" si="74"/>
        <v>SINERJI ELEKTRIK SANAYI VE TICARET LTD. STI.</v>
      </c>
      <c r="K478">
        <v>7</v>
      </c>
      <c r="L478" t="str">
        <f t="shared" si="75"/>
        <v>уст.</v>
      </c>
      <c r="N478" t="str">
        <f t="shared" si="76"/>
        <v>ПУСТО</v>
      </c>
      <c r="O478" t="str">
        <f t="shared" si="77"/>
        <v>уст.</v>
      </c>
      <c r="P478" t="str">
        <f t="shared" si="78"/>
        <v>КРМ</v>
      </c>
    </row>
    <row r="479" spans="2:16" x14ac:dyDescent="0.25">
      <c r="B479" t="str">
        <f t="shared" si="74"/>
        <v>SINERJI ELEKTRIK SANAYI VE TICARET LTD. STI.</v>
      </c>
      <c r="K479">
        <v>12</v>
      </c>
      <c r="L479" t="str">
        <f t="shared" si="75"/>
        <v>уст.</v>
      </c>
      <c r="N479" t="str">
        <f t="shared" si="76"/>
        <v>ПУСТО</v>
      </c>
      <c r="O479" t="str">
        <f t="shared" si="77"/>
        <v>уст.</v>
      </c>
      <c r="P479" t="str">
        <f t="shared" si="78"/>
        <v>КРМ</v>
      </c>
    </row>
    <row r="480" spans="2:16" x14ac:dyDescent="0.25">
      <c r="B480" t="str">
        <f t="shared" si="74"/>
        <v>SINERJI ELEKTRIK SANAYI VE TICARET LTD. STI.</v>
      </c>
      <c r="K480">
        <v>1</v>
      </c>
      <c r="L480" t="str">
        <f t="shared" si="75"/>
        <v>уст.</v>
      </c>
      <c r="N480" t="str">
        <f t="shared" si="76"/>
        <v>ПУСТО</v>
      </c>
      <c r="O480" t="str">
        <f t="shared" si="77"/>
        <v>уст.</v>
      </c>
      <c r="P480" t="str">
        <f t="shared" si="78"/>
        <v>КРМ</v>
      </c>
    </row>
    <row r="481" spans="1:115" x14ac:dyDescent="0.25">
      <c r="B481" t="str">
        <f t="shared" si="74"/>
        <v>SINERJI ELEKTRIK SANAYI VE TICARET LTD. STI.</v>
      </c>
      <c r="K481">
        <v>2</v>
      </c>
      <c r="L481" t="str">
        <f t="shared" si="75"/>
        <v>уст.</v>
      </c>
      <c r="N481" t="str">
        <f t="shared" si="76"/>
        <v>ПУСТО</v>
      </c>
      <c r="O481" t="str">
        <f t="shared" si="77"/>
        <v>уст.</v>
      </c>
      <c r="P481" t="str">
        <f t="shared" si="78"/>
        <v>КРМ</v>
      </c>
    </row>
    <row r="482" spans="1:115" x14ac:dyDescent="0.25">
      <c r="B482" t="str">
        <f t="shared" si="74"/>
        <v>SINERJI ELEKTRIK SANAYI VE TICARET LTD. STI.</v>
      </c>
      <c r="K482">
        <v>1</v>
      </c>
      <c r="L482" t="str">
        <f t="shared" si="75"/>
        <v>уст.</v>
      </c>
      <c r="N482" t="str">
        <f t="shared" si="76"/>
        <v>ПУСТО</v>
      </c>
      <c r="O482" t="str">
        <f t="shared" si="77"/>
        <v>уст.</v>
      </c>
      <c r="P482" t="str">
        <f t="shared" si="78"/>
        <v>КРМ</v>
      </c>
    </row>
    <row r="483" spans="1:115" x14ac:dyDescent="0.25">
      <c r="B483" t="str">
        <f t="shared" si="74"/>
        <v>SINERJI ELEKTRIK SANAYI VE TICARET LTD. STI.</v>
      </c>
      <c r="K483">
        <v>1</v>
      </c>
      <c r="L483" t="str">
        <f t="shared" si="75"/>
        <v>уст.</v>
      </c>
      <c r="N483" t="str">
        <f t="shared" si="76"/>
        <v>ПУСТО</v>
      </c>
      <c r="O483" t="str">
        <f t="shared" si="77"/>
        <v>уст.</v>
      </c>
      <c r="P483" t="str">
        <f t="shared" si="78"/>
        <v>КРМ</v>
      </c>
    </row>
    <row r="484" spans="1:115" x14ac:dyDescent="0.25">
      <c r="B484" t="str">
        <f t="shared" si="74"/>
        <v>SINERJI ELEKTRIK SANAYI VE TICARET LTD. STI.</v>
      </c>
      <c r="K484">
        <v>7</v>
      </c>
      <c r="L484" t="str">
        <f t="shared" si="75"/>
        <v>уст.</v>
      </c>
      <c r="N484" t="str">
        <f t="shared" si="76"/>
        <v>ПУСТО</v>
      </c>
      <c r="O484" t="str">
        <f t="shared" si="77"/>
        <v>уст.</v>
      </c>
      <c r="P484" t="str">
        <f t="shared" si="78"/>
        <v>КРМ</v>
      </c>
    </row>
    <row r="485" spans="1:115" x14ac:dyDescent="0.25">
      <c r="B485" t="str">
        <f t="shared" si="74"/>
        <v>SINERJI ELEKTRIK SANAYI VE TICARET LTD. STI.</v>
      </c>
      <c r="K485">
        <v>9</v>
      </c>
      <c r="L485" t="str">
        <f t="shared" si="75"/>
        <v>уст.</v>
      </c>
      <c r="N485" t="str">
        <f t="shared" si="76"/>
        <v>ПУСТО</v>
      </c>
      <c r="O485" t="str">
        <f t="shared" si="77"/>
        <v>уст.</v>
      </c>
      <c r="P485" t="str">
        <f t="shared" si="78"/>
        <v>КРМ</v>
      </c>
    </row>
    <row r="486" spans="1:115" x14ac:dyDescent="0.25">
      <c r="B486" t="str">
        <f t="shared" si="74"/>
        <v>SINERJI ELEKTRIK SANAYI VE TICARET LTD. STI.</v>
      </c>
      <c r="K486">
        <v>2</v>
      </c>
      <c r="L486" t="str">
        <f t="shared" si="75"/>
        <v>уст.</v>
      </c>
      <c r="N486" t="str">
        <f t="shared" si="76"/>
        <v>ПУСТО</v>
      </c>
      <c r="O486" t="str">
        <f t="shared" si="77"/>
        <v>уст.</v>
      </c>
      <c r="P486" t="str">
        <f t="shared" si="78"/>
        <v>КРМ</v>
      </c>
    </row>
    <row r="487" spans="1:115" x14ac:dyDescent="0.25">
      <c r="B487" t="str">
        <f t="shared" si="74"/>
        <v>SINERJI ELEKTRIK SANAYI VE TICARET LTD. STI.</v>
      </c>
      <c r="F487" t="s">
        <v>4358</v>
      </c>
      <c r="G487" t="s">
        <v>4358</v>
      </c>
      <c r="I487" t="s">
        <v>6104</v>
      </c>
      <c r="J487" t="s">
        <v>6106</v>
      </c>
      <c r="K487">
        <v>1</v>
      </c>
      <c r="L487" t="str">
        <f t="shared" si="75"/>
        <v>уст.</v>
      </c>
      <c r="N487" t="str">
        <f t="shared" si="76"/>
        <v>ПУСТО</v>
      </c>
      <c r="O487" t="str">
        <f t="shared" si="77"/>
        <v>уст.</v>
      </c>
      <c r="P487" t="str">
        <f t="shared" si="78"/>
        <v>КРМ</v>
      </c>
    </row>
    <row r="488" spans="1:115" x14ac:dyDescent="0.25">
      <c r="A488">
        <v>294028</v>
      </c>
      <c r="B488" t="s">
        <v>551</v>
      </c>
      <c r="C488">
        <v>400</v>
      </c>
      <c r="K488">
        <v>8</v>
      </c>
      <c r="L488" t="s">
        <v>4788</v>
      </c>
      <c r="N488" t="s">
        <v>7760</v>
      </c>
      <c r="O488" t="s">
        <v>4788</v>
      </c>
      <c r="P488" t="s">
        <v>7763</v>
      </c>
      <c r="Q488" t="s">
        <v>559</v>
      </c>
      <c r="R488" t="s">
        <v>3902</v>
      </c>
      <c r="S488" t="s">
        <v>3686</v>
      </c>
      <c r="T488" t="s">
        <v>3687</v>
      </c>
      <c r="U488" t="s">
        <v>4237</v>
      </c>
      <c r="V488" t="s">
        <v>6097</v>
      </c>
      <c r="W488" t="s">
        <v>6098</v>
      </c>
      <c r="X488" t="s">
        <v>6111</v>
      </c>
      <c r="Y488" t="s">
        <v>6113</v>
      </c>
      <c r="Z488" t="s">
        <v>3689</v>
      </c>
      <c r="AA488" t="s">
        <v>3902</v>
      </c>
      <c r="AB488" t="s">
        <v>4220</v>
      </c>
      <c r="AC488" t="s">
        <v>3688</v>
      </c>
      <c r="AD488" t="s">
        <v>4237</v>
      </c>
      <c r="AE488" t="s">
        <v>6097</v>
      </c>
      <c r="AF488" t="s">
        <v>6098</v>
      </c>
      <c r="AG488" t="s">
        <v>6111</v>
      </c>
      <c r="AH488" t="s">
        <v>6113</v>
      </c>
      <c r="AI488" t="s">
        <v>3689</v>
      </c>
      <c r="AJ488" t="s">
        <v>3902</v>
      </c>
      <c r="AK488" t="s">
        <v>4234</v>
      </c>
      <c r="AL488" t="s">
        <v>4218</v>
      </c>
      <c r="AM488" t="s">
        <v>3688</v>
      </c>
      <c r="AN488" t="s">
        <v>3685</v>
      </c>
      <c r="AO488" t="s">
        <v>3687</v>
      </c>
      <c r="AP488" t="s">
        <v>4220</v>
      </c>
      <c r="AQ488" t="s">
        <v>4230</v>
      </c>
      <c r="AR488" t="s">
        <v>4221</v>
      </c>
      <c r="AS488" t="s">
        <v>3688</v>
      </c>
      <c r="AT488" t="s">
        <v>3687</v>
      </c>
      <c r="AU488" t="s">
        <v>6097</v>
      </c>
      <c r="AV488" t="s">
        <v>6098</v>
      </c>
      <c r="AW488" t="s">
        <v>6114</v>
      </c>
      <c r="AX488" t="s">
        <v>6115</v>
      </c>
      <c r="AY488" t="s">
        <v>3689</v>
      </c>
      <c r="AZ488" t="s">
        <v>3902</v>
      </c>
      <c r="BA488" t="s">
        <v>4225</v>
      </c>
      <c r="BB488" t="s">
        <v>4225</v>
      </c>
      <c r="BC488" t="s">
        <v>4226</v>
      </c>
      <c r="BD488" t="s">
        <v>3687</v>
      </c>
      <c r="BE488" t="s">
        <v>3688</v>
      </c>
      <c r="BF488" t="s">
        <v>3687</v>
      </c>
      <c r="BG488" t="s">
        <v>3687</v>
      </c>
      <c r="BH488" t="s">
        <v>4225</v>
      </c>
      <c r="BI488" t="s">
        <v>4224</v>
      </c>
      <c r="BJ488" t="s">
        <v>3688</v>
      </c>
      <c r="BK488" t="s">
        <v>6097</v>
      </c>
      <c r="BL488" t="s">
        <v>6098</v>
      </c>
      <c r="BM488" t="s">
        <v>6116</v>
      </c>
      <c r="BN488" t="s">
        <v>6117</v>
      </c>
      <c r="BO488" t="s">
        <v>3689</v>
      </c>
      <c r="BP488" t="s">
        <v>3902</v>
      </c>
      <c r="BQ488" t="s">
        <v>4225</v>
      </c>
      <c r="BR488" t="s">
        <v>4225</v>
      </c>
      <c r="BS488" t="s">
        <v>4226</v>
      </c>
      <c r="BT488" t="s">
        <v>3687</v>
      </c>
      <c r="BU488" t="s">
        <v>3688</v>
      </c>
      <c r="BV488" t="s">
        <v>3687</v>
      </c>
      <c r="BW488" t="s">
        <v>3687</v>
      </c>
      <c r="BX488" t="s">
        <v>4225</v>
      </c>
      <c r="BY488" t="s">
        <v>4224</v>
      </c>
      <c r="BZ488" t="s">
        <v>3688</v>
      </c>
      <c r="CA488" t="s">
        <v>6097</v>
      </c>
      <c r="CB488" t="s">
        <v>6098</v>
      </c>
      <c r="CC488" t="s">
        <v>6116</v>
      </c>
      <c r="CD488" t="s">
        <v>6117</v>
      </c>
      <c r="CE488" t="s">
        <v>3689</v>
      </c>
      <c r="CF488" t="s">
        <v>3902</v>
      </c>
      <c r="CG488" t="s">
        <v>4225</v>
      </c>
      <c r="CH488" t="s">
        <v>4225</v>
      </c>
      <c r="CI488" t="s">
        <v>4226</v>
      </c>
      <c r="CJ488" t="s">
        <v>3687</v>
      </c>
      <c r="CK488" t="s">
        <v>3688</v>
      </c>
      <c r="CL488" t="s">
        <v>3687</v>
      </c>
      <c r="CM488" t="s">
        <v>3687</v>
      </c>
      <c r="CN488" t="s">
        <v>4225</v>
      </c>
      <c r="CO488" t="s">
        <v>4224</v>
      </c>
      <c r="CP488" t="s">
        <v>3688</v>
      </c>
      <c r="CQ488" t="s">
        <v>6097</v>
      </c>
      <c r="CR488" t="s">
        <v>6098</v>
      </c>
      <c r="CS488" t="s">
        <v>6116</v>
      </c>
      <c r="CT488" t="s">
        <v>6117</v>
      </c>
      <c r="CU488" t="s">
        <v>3689</v>
      </c>
      <c r="CV488" t="s">
        <v>3902</v>
      </c>
      <c r="CW488" t="s">
        <v>4225</v>
      </c>
      <c r="CX488" t="s">
        <v>4225</v>
      </c>
      <c r="CY488" t="s">
        <v>4226</v>
      </c>
      <c r="CZ488" t="s">
        <v>3687</v>
      </c>
      <c r="DA488" t="s">
        <v>3688</v>
      </c>
      <c r="DB488" t="s">
        <v>3687</v>
      </c>
      <c r="DC488" t="s">
        <v>3687</v>
      </c>
      <c r="DD488" t="s">
        <v>4225</v>
      </c>
      <c r="DE488" t="s">
        <v>4224</v>
      </c>
      <c r="DF488" t="s">
        <v>3688</v>
      </c>
      <c r="DG488" t="s">
        <v>6097</v>
      </c>
      <c r="DH488" t="s">
        <v>6098</v>
      </c>
      <c r="DI488" t="s">
        <v>6116</v>
      </c>
      <c r="DJ488" t="s">
        <v>6117</v>
      </c>
      <c r="DK488" t="s">
        <v>3689</v>
      </c>
    </row>
    <row r="489" spans="1:115" x14ac:dyDescent="0.25">
      <c r="B489" t="str">
        <f t="shared" ref="B489:B520" si="79">B488</f>
        <v>SINERJI ELEKTRIK SANAYI VE TICARET LTD. STI.</v>
      </c>
      <c r="K489">
        <v>1</v>
      </c>
      <c r="L489" t="str">
        <f t="shared" ref="L489:L520" si="80">L488</f>
        <v>уст.</v>
      </c>
      <c r="N489" t="str">
        <f t="shared" ref="N489:N520" si="81">N488</f>
        <v>ПУСТО</v>
      </c>
      <c r="O489" t="str">
        <f t="shared" ref="O489:O520" si="82">O488</f>
        <v>уст.</v>
      </c>
      <c r="P489" t="str">
        <f t="shared" ref="P489:P520" si="83">P488</f>
        <v>КРМ</v>
      </c>
    </row>
    <row r="490" spans="1:115" x14ac:dyDescent="0.25">
      <c r="B490" t="str">
        <f t="shared" si="79"/>
        <v>SINERJI ELEKTRIK SANAYI VE TICARET LTD. STI.</v>
      </c>
      <c r="K490">
        <v>6</v>
      </c>
      <c r="L490" t="str">
        <f t="shared" si="80"/>
        <v>уст.</v>
      </c>
      <c r="N490" t="str">
        <f t="shared" si="81"/>
        <v>ПУСТО</v>
      </c>
      <c r="O490" t="str">
        <f t="shared" si="82"/>
        <v>уст.</v>
      </c>
      <c r="P490" t="str">
        <f t="shared" si="83"/>
        <v>КРМ</v>
      </c>
    </row>
    <row r="491" spans="1:115" x14ac:dyDescent="0.25">
      <c r="B491" t="str">
        <f t="shared" si="79"/>
        <v>SINERJI ELEKTRIK SANAYI VE TICARET LTD. STI.</v>
      </c>
      <c r="F491" t="s">
        <v>4358</v>
      </c>
      <c r="G491" t="s">
        <v>4358</v>
      </c>
      <c r="I491" t="s">
        <v>6112</v>
      </c>
      <c r="J491" t="s">
        <v>4505</v>
      </c>
      <c r="K491">
        <v>1</v>
      </c>
      <c r="L491" t="str">
        <f t="shared" si="80"/>
        <v>уст.</v>
      </c>
      <c r="N491" t="str">
        <f t="shared" si="81"/>
        <v>ПУСТО</v>
      </c>
      <c r="O491" t="str">
        <f t="shared" si="82"/>
        <v>уст.</v>
      </c>
      <c r="P491" t="str">
        <f t="shared" si="83"/>
        <v>КРМ</v>
      </c>
    </row>
    <row r="492" spans="1:115" x14ac:dyDescent="0.25">
      <c r="B492" t="str">
        <f t="shared" si="79"/>
        <v>SINERJI ELEKTRIK SANAYI VE TICARET LTD. STI.</v>
      </c>
      <c r="C492">
        <v>400</v>
      </c>
      <c r="K492">
        <v>10</v>
      </c>
      <c r="L492" t="str">
        <f t="shared" si="80"/>
        <v>уст.</v>
      </c>
      <c r="N492" t="str">
        <f t="shared" si="81"/>
        <v>ПУСТО</v>
      </c>
      <c r="O492" t="str">
        <f t="shared" si="82"/>
        <v>уст.</v>
      </c>
      <c r="P492" t="str">
        <f t="shared" si="83"/>
        <v>КРМ</v>
      </c>
    </row>
    <row r="493" spans="1:115" x14ac:dyDescent="0.25">
      <c r="B493" t="str">
        <f t="shared" si="79"/>
        <v>SINERJI ELEKTRIK SANAYI VE TICARET LTD. STI.</v>
      </c>
      <c r="K493">
        <v>2</v>
      </c>
      <c r="L493" t="str">
        <f t="shared" si="80"/>
        <v>уст.</v>
      </c>
      <c r="N493" t="str">
        <f t="shared" si="81"/>
        <v>ПУСТО</v>
      </c>
      <c r="O493" t="str">
        <f t="shared" si="82"/>
        <v>уст.</v>
      </c>
      <c r="P493" t="str">
        <f t="shared" si="83"/>
        <v>КРМ</v>
      </c>
    </row>
    <row r="494" spans="1:115" x14ac:dyDescent="0.25">
      <c r="B494" t="str">
        <f t="shared" si="79"/>
        <v>SINERJI ELEKTRIK SANAYI VE TICARET LTD. STI.</v>
      </c>
      <c r="K494">
        <v>6</v>
      </c>
      <c r="L494" t="str">
        <f t="shared" si="80"/>
        <v>уст.</v>
      </c>
      <c r="N494" t="str">
        <f t="shared" si="81"/>
        <v>ПУСТО</v>
      </c>
      <c r="O494" t="str">
        <f t="shared" si="82"/>
        <v>уст.</v>
      </c>
      <c r="P494" t="str">
        <f t="shared" si="83"/>
        <v>КРМ</v>
      </c>
    </row>
    <row r="495" spans="1:115" x14ac:dyDescent="0.25">
      <c r="B495" t="str">
        <f t="shared" si="79"/>
        <v>SINERJI ELEKTRIK SANAYI VE TICARET LTD. STI.</v>
      </c>
      <c r="F495" t="s">
        <v>4358</v>
      </c>
      <c r="G495" t="s">
        <v>4358</v>
      </c>
      <c r="I495" t="s">
        <v>6112</v>
      </c>
      <c r="J495" t="s">
        <v>4505</v>
      </c>
      <c r="K495">
        <v>1</v>
      </c>
      <c r="L495" t="str">
        <f t="shared" si="80"/>
        <v>уст.</v>
      </c>
      <c r="N495" t="str">
        <f t="shared" si="81"/>
        <v>ПУСТО</v>
      </c>
      <c r="O495" t="str">
        <f t="shared" si="82"/>
        <v>уст.</v>
      </c>
      <c r="P495" t="str">
        <f t="shared" si="83"/>
        <v>КРМ</v>
      </c>
    </row>
    <row r="496" spans="1:115" x14ac:dyDescent="0.25">
      <c r="B496" t="str">
        <f t="shared" si="79"/>
        <v>SINERJI ELEKTRIK SANAYI VE TICARET LTD. STI.</v>
      </c>
      <c r="C496">
        <v>400</v>
      </c>
      <c r="K496">
        <v>47</v>
      </c>
      <c r="L496" t="str">
        <f t="shared" si="80"/>
        <v>уст.</v>
      </c>
      <c r="N496" t="str">
        <f t="shared" si="81"/>
        <v>ПУСТО</v>
      </c>
      <c r="O496" t="str">
        <f t="shared" si="82"/>
        <v>уст.</v>
      </c>
      <c r="P496" t="str">
        <f t="shared" si="83"/>
        <v>КРМ</v>
      </c>
    </row>
    <row r="497" spans="2:16" x14ac:dyDescent="0.25">
      <c r="B497" t="str">
        <f t="shared" si="79"/>
        <v>SINERJI ELEKTRIK SANAYI VE TICARET LTD. STI.</v>
      </c>
      <c r="K497">
        <v>14</v>
      </c>
      <c r="L497" t="str">
        <f t="shared" si="80"/>
        <v>уст.</v>
      </c>
      <c r="N497" t="str">
        <f t="shared" si="81"/>
        <v>ПУСТО</v>
      </c>
      <c r="O497" t="str">
        <f t="shared" si="82"/>
        <v>уст.</v>
      </c>
      <c r="P497" t="str">
        <f t="shared" si="83"/>
        <v>КРМ</v>
      </c>
    </row>
    <row r="498" spans="2:16" x14ac:dyDescent="0.25">
      <c r="B498" t="str">
        <f t="shared" si="79"/>
        <v>SINERJI ELEKTRIK SANAYI VE TICARET LTD. STI.</v>
      </c>
      <c r="K498">
        <v>2</v>
      </c>
      <c r="L498" t="str">
        <f t="shared" si="80"/>
        <v>уст.</v>
      </c>
      <c r="N498" t="str">
        <f t="shared" si="81"/>
        <v>ПУСТО</v>
      </c>
      <c r="O498" t="str">
        <f t="shared" si="82"/>
        <v>уст.</v>
      </c>
      <c r="P498" t="str">
        <f t="shared" si="83"/>
        <v>КРМ</v>
      </c>
    </row>
    <row r="499" spans="2:16" x14ac:dyDescent="0.25">
      <c r="B499" t="str">
        <f t="shared" si="79"/>
        <v>SINERJI ELEKTRIK SANAYI VE TICARET LTD. STI.</v>
      </c>
      <c r="K499">
        <v>22</v>
      </c>
      <c r="L499" t="str">
        <f t="shared" si="80"/>
        <v>уст.</v>
      </c>
      <c r="N499" t="str">
        <f t="shared" si="81"/>
        <v>ПУСТО</v>
      </c>
      <c r="O499" t="str">
        <f t="shared" si="82"/>
        <v>уст.</v>
      </c>
      <c r="P499" t="str">
        <f t="shared" si="83"/>
        <v>КРМ</v>
      </c>
    </row>
    <row r="500" spans="2:16" x14ac:dyDescent="0.25">
      <c r="B500" t="str">
        <f t="shared" si="79"/>
        <v>SINERJI ELEKTRIK SANAYI VE TICARET LTD. STI.</v>
      </c>
      <c r="K500">
        <v>1</v>
      </c>
      <c r="L500" t="str">
        <f t="shared" si="80"/>
        <v>уст.</v>
      </c>
      <c r="N500" t="str">
        <f t="shared" si="81"/>
        <v>ПУСТО</v>
      </c>
      <c r="O500" t="str">
        <f t="shared" si="82"/>
        <v>уст.</v>
      </c>
      <c r="P500" t="str">
        <f t="shared" si="83"/>
        <v>КРМ</v>
      </c>
    </row>
    <row r="501" spans="2:16" x14ac:dyDescent="0.25">
      <c r="B501" t="str">
        <f t="shared" si="79"/>
        <v>SINERJI ELEKTRIK SANAYI VE TICARET LTD. STI.</v>
      </c>
      <c r="K501">
        <v>10</v>
      </c>
      <c r="L501" t="str">
        <f t="shared" si="80"/>
        <v>уст.</v>
      </c>
      <c r="N501" t="str">
        <f t="shared" si="81"/>
        <v>ПУСТО</v>
      </c>
      <c r="O501" t="str">
        <f t="shared" si="82"/>
        <v>уст.</v>
      </c>
      <c r="P501" t="str">
        <f t="shared" si="83"/>
        <v>КРМ</v>
      </c>
    </row>
    <row r="502" spans="2:16" x14ac:dyDescent="0.25">
      <c r="B502" t="str">
        <f t="shared" si="79"/>
        <v>SINERJI ELEKTRIK SANAYI VE TICARET LTD. STI.</v>
      </c>
      <c r="K502">
        <v>11</v>
      </c>
      <c r="L502" t="str">
        <f t="shared" si="80"/>
        <v>уст.</v>
      </c>
      <c r="N502" t="str">
        <f t="shared" si="81"/>
        <v>ПУСТО</v>
      </c>
      <c r="O502" t="str">
        <f t="shared" si="82"/>
        <v>уст.</v>
      </c>
      <c r="P502" t="str">
        <f t="shared" si="83"/>
        <v>КРМ</v>
      </c>
    </row>
    <row r="503" spans="2:16" x14ac:dyDescent="0.25">
      <c r="B503" t="str">
        <f t="shared" si="79"/>
        <v>SINERJI ELEKTRIK SANAYI VE TICARET LTD. STI.</v>
      </c>
      <c r="K503">
        <v>3</v>
      </c>
      <c r="L503" t="str">
        <f t="shared" si="80"/>
        <v>уст.</v>
      </c>
      <c r="N503" t="str">
        <f t="shared" si="81"/>
        <v>ПУСТО</v>
      </c>
      <c r="O503" t="str">
        <f t="shared" si="82"/>
        <v>уст.</v>
      </c>
      <c r="P503" t="str">
        <f t="shared" si="83"/>
        <v>КРМ</v>
      </c>
    </row>
    <row r="504" spans="2:16" x14ac:dyDescent="0.25">
      <c r="B504" t="str">
        <f t="shared" si="79"/>
        <v>SINERJI ELEKTRIK SANAYI VE TICARET LTD. STI.</v>
      </c>
      <c r="K504">
        <v>2</v>
      </c>
      <c r="L504" t="str">
        <f t="shared" si="80"/>
        <v>уст.</v>
      </c>
      <c r="N504" t="str">
        <f t="shared" si="81"/>
        <v>ПУСТО</v>
      </c>
      <c r="O504" t="str">
        <f t="shared" si="82"/>
        <v>уст.</v>
      </c>
      <c r="P504" t="str">
        <f t="shared" si="83"/>
        <v>КРМ</v>
      </c>
    </row>
    <row r="505" spans="2:16" x14ac:dyDescent="0.25">
      <c r="B505" t="str">
        <f t="shared" si="79"/>
        <v>SINERJI ELEKTRIK SANAYI VE TICARET LTD. STI.</v>
      </c>
      <c r="K505">
        <v>1</v>
      </c>
      <c r="L505" t="str">
        <f t="shared" si="80"/>
        <v>уст.</v>
      </c>
      <c r="N505" t="str">
        <f t="shared" si="81"/>
        <v>ПУСТО</v>
      </c>
      <c r="O505" t="str">
        <f t="shared" si="82"/>
        <v>уст.</v>
      </c>
      <c r="P505" t="str">
        <f t="shared" si="83"/>
        <v>КРМ</v>
      </c>
    </row>
    <row r="506" spans="2:16" x14ac:dyDescent="0.25">
      <c r="B506" t="str">
        <f t="shared" si="79"/>
        <v>SINERJI ELEKTRIK SANAYI VE TICARET LTD. STI.</v>
      </c>
      <c r="F506" t="s">
        <v>4358</v>
      </c>
      <c r="G506" t="s">
        <v>4358</v>
      </c>
      <c r="I506" t="s">
        <v>4507</v>
      </c>
      <c r="J506" t="s">
        <v>4300</v>
      </c>
      <c r="K506">
        <v>1</v>
      </c>
      <c r="L506" t="str">
        <f t="shared" si="80"/>
        <v>уст.</v>
      </c>
      <c r="N506" t="str">
        <f t="shared" si="81"/>
        <v>ПУСТО</v>
      </c>
      <c r="O506" t="str">
        <f t="shared" si="82"/>
        <v>уст.</v>
      </c>
      <c r="P506" t="str">
        <f t="shared" si="83"/>
        <v>КРМ</v>
      </c>
    </row>
    <row r="507" spans="2:16" x14ac:dyDescent="0.25">
      <c r="B507" t="str">
        <f t="shared" si="79"/>
        <v>SINERJI ELEKTRIK SANAYI VE TICARET LTD. STI.</v>
      </c>
      <c r="C507">
        <v>400</v>
      </c>
      <c r="K507">
        <v>7</v>
      </c>
      <c r="L507" t="str">
        <f t="shared" si="80"/>
        <v>уст.</v>
      </c>
      <c r="N507" t="str">
        <f t="shared" si="81"/>
        <v>ПУСТО</v>
      </c>
      <c r="O507" t="str">
        <f t="shared" si="82"/>
        <v>уст.</v>
      </c>
      <c r="P507" t="str">
        <f t="shared" si="83"/>
        <v>КРМ</v>
      </c>
    </row>
    <row r="508" spans="2:16" x14ac:dyDescent="0.25">
      <c r="B508" t="str">
        <f t="shared" si="79"/>
        <v>SINERJI ELEKTRIK SANAYI VE TICARET LTD. STI.</v>
      </c>
      <c r="K508">
        <v>7</v>
      </c>
      <c r="L508" t="str">
        <f t="shared" si="80"/>
        <v>уст.</v>
      </c>
      <c r="N508" t="str">
        <f t="shared" si="81"/>
        <v>ПУСТО</v>
      </c>
      <c r="O508" t="str">
        <f t="shared" si="82"/>
        <v>уст.</v>
      </c>
      <c r="P508" t="str">
        <f t="shared" si="83"/>
        <v>КРМ</v>
      </c>
    </row>
    <row r="509" spans="2:16" x14ac:dyDescent="0.25">
      <c r="B509" t="str">
        <f t="shared" si="79"/>
        <v>SINERJI ELEKTRIK SANAYI VE TICARET LTD. STI.</v>
      </c>
      <c r="K509">
        <v>12</v>
      </c>
      <c r="L509" t="str">
        <f t="shared" si="80"/>
        <v>уст.</v>
      </c>
      <c r="N509" t="str">
        <f t="shared" si="81"/>
        <v>ПУСТО</v>
      </c>
      <c r="O509" t="str">
        <f t="shared" si="82"/>
        <v>уст.</v>
      </c>
      <c r="P509" t="str">
        <f t="shared" si="83"/>
        <v>КРМ</v>
      </c>
    </row>
    <row r="510" spans="2:16" x14ac:dyDescent="0.25">
      <c r="B510" t="str">
        <f t="shared" si="79"/>
        <v>SINERJI ELEKTRIK SANAYI VE TICARET LTD. STI.</v>
      </c>
      <c r="K510">
        <v>1</v>
      </c>
      <c r="L510" t="str">
        <f t="shared" si="80"/>
        <v>уст.</v>
      </c>
      <c r="N510" t="str">
        <f t="shared" si="81"/>
        <v>ПУСТО</v>
      </c>
      <c r="O510" t="str">
        <f t="shared" si="82"/>
        <v>уст.</v>
      </c>
      <c r="P510" t="str">
        <f t="shared" si="83"/>
        <v>КРМ</v>
      </c>
    </row>
    <row r="511" spans="2:16" x14ac:dyDescent="0.25">
      <c r="B511" t="str">
        <f t="shared" si="79"/>
        <v>SINERJI ELEKTRIK SANAYI VE TICARET LTD. STI.</v>
      </c>
      <c r="K511">
        <v>2</v>
      </c>
      <c r="L511" t="str">
        <f t="shared" si="80"/>
        <v>уст.</v>
      </c>
      <c r="N511" t="str">
        <f t="shared" si="81"/>
        <v>ПУСТО</v>
      </c>
      <c r="O511" t="str">
        <f t="shared" si="82"/>
        <v>уст.</v>
      </c>
      <c r="P511" t="str">
        <f t="shared" si="83"/>
        <v>КРМ</v>
      </c>
    </row>
    <row r="512" spans="2:16" x14ac:dyDescent="0.25">
      <c r="B512" t="str">
        <f t="shared" si="79"/>
        <v>SINERJI ELEKTRIK SANAYI VE TICARET LTD. STI.</v>
      </c>
      <c r="K512">
        <v>1</v>
      </c>
      <c r="L512" t="str">
        <f t="shared" si="80"/>
        <v>уст.</v>
      </c>
      <c r="N512" t="str">
        <f t="shared" si="81"/>
        <v>ПУСТО</v>
      </c>
      <c r="O512" t="str">
        <f t="shared" si="82"/>
        <v>уст.</v>
      </c>
      <c r="P512" t="str">
        <f t="shared" si="83"/>
        <v>КРМ</v>
      </c>
    </row>
    <row r="513" spans="2:16" x14ac:dyDescent="0.25">
      <c r="B513" t="str">
        <f t="shared" si="79"/>
        <v>SINERJI ELEKTRIK SANAYI VE TICARET LTD. STI.</v>
      </c>
      <c r="K513">
        <v>1</v>
      </c>
      <c r="L513" t="str">
        <f t="shared" si="80"/>
        <v>уст.</v>
      </c>
      <c r="N513" t="str">
        <f t="shared" si="81"/>
        <v>ПУСТО</v>
      </c>
      <c r="O513" t="str">
        <f t="shared" si="82"/>
        <v>уст.</v>
      </c>
      <c r="P513" t="str">
        <f t="shared" si="83"/>
        <v>КРМ</v>
      </c>
    </row>
    <row r="514" spans="2:16" x14ac:dyDescent="0.25">
      <c r="B514" t="str">
        <f t="shared" si="79"/>
        <v>SINERJI ELEKTRIK SANAYI VE TICARET LTD. STI.</v>
      </c>
      <c r="K514">
        <v>7</v>
      </c>
      <c r="L514" t="str">
        <f t="shared" si="80"/>
        <v>уст.</v>
      </c>
      <c r="N514" t="str">
        <f t="shared" si="81"/>
        <v>ПУСТО</v>
      </c>
      <c r="O514" t="str">
        <f t="shared" si="82"/>
        <v>уст.</v>
      </c>
      <c r="P514" t="str">
        <f t="shared" si="83"/>
        <v>КРМ</v>
      </c>
    </row>
    <row r="515" spans="2:16" x14ac:dyDescent="0.25">
      <c r="B515" t="str">
        <f t="shared" si="79"/>
        <v>SINERJI ELEKTRIK SANAYI VE TICARET LTD. STI.</v>
      </c>
      <c r="K515">
        <v>9</v>
      </c>
      <c r="L515" t="str">
        <f t="shared" si="80"/>
        <v>уст.</v>
      </c>
      <c r="N515" t="str">
        <f t="shared" si="81"/>
        <v>ПУСТО</v>
      </c>
      <c r="O515" t="str">
        <f t="shared" si="82"/>
        <v>уст.</v>
      </c>
      <c r="P515" t="str">
        <f t="shared" si="83"/>
        <v>КРМ</v>
      </c>
    </row>
    <row r="516" spans="2:16" x14ac:dyDescent="0.25">
      <c r="B516" t="str">
        <f t="shared" si="79"/>
        <v>SINERJI ELEKTRIK SANAYI VE TICARET LTD. STI.</v>
      </c>
      <c r="K516">
        <v>2</v>
      </c>
      <c r="L516" t="str">
        <f t="shared" si="80"/>
        <v>уст.</v>
      </c>
      <c r="N516" t="str">
        <f t="shared" si="81"/>
        <v>ПУСТО</v>
      </c>
      <c r="O516" t="str">
        <f t="shared" si="82"/>
        <v>уст.</v>
      </c>
      <c r="P516" t="str">
        <f t="shared" si="83"/>
        <v>КРМ</v>
      </c>
    </row>
    <row r="517" spans="2:16" x14ac:dyDescent="0.25">
      <c r="B517" t="str">
        <f t="shared" si="79"/>
        <v>SINERJI ELEKTRIK SANAYI VE TICARET LTD. STI.</v>
      </c>
      <c r="F517" t="s">
        <v>4358</v>
      </c>
      <c r="G517" t="s">
        <v>4358</v>
      </c>
      <c r="I517" t="s">
        <v>6106</v>
      </c>
      <c r="J517" t="s">
        <v>6104</v>
      </c>
      <c r="K517">
        <v>1</v>
      </c>
      <c r="L517" t="str">
        <f t="shared" si="80"/>
        <v>уст.</v>
      </c>
      <c r="N517" t="str">
        <f t="shared" si="81"/>
        <v>ПУСТО</v>
      </c>
      <c r="O517" t="str">
        <f t="shared" si="82"/>
        <v>уст.</v>
      </c>
      <c r="P517" t="str">
        <f t="shared" si="83"/>
        <v>КРМ</v>
      </c>
    </row>
    <row r="518" spans="2:16" x14ac:dyDescent="0.25">
      <c r="B518" t="str">
        <f t="shared" si="79"/>
        <v>SINERJI ELEKTRIK SANAYI VE TICARET LTD. STI.</v>
      </c>
      <c r="C518">
        <v>400</v>
      </c>
      <c r="K518">
        <v>7</v>
      </c>
      <c r="L518" t="str">
        <f t="shared" si="80"/>
        <v>уст.</v>
      </c>
      <c r="N518" t="str">
        <f t="shared" si="81"/>
        <v>ПУСТО</v>
      </c>
      <c r="O518" t="str">
        <f t="shared" si="82"/>
        <v>уст.</v>
      </c>
      <c r="P518" t="str">
        <f t="shared" si="83"/>
        <v>КРМ</v>
      </c>
    </row>
    <row r="519" spans="2:16" x14ac:dyDescent="0.25">
      <c r="B519" t="str">
        <f t="shared" si="79"/>
        <v>SINERJI ELEKTRIK SANAYI VE TICARET LTD. STI.</v>
      </c>
      <c r="K519">
        <v>7</v>
      </c>
      <c r="L519" t="str">
        <f t="shared" si="80"/>
        <v>уст.</v>
      </c>
      <c r="N519" t="str">
        <f t="shared" si="81"/>
        <v>ПУСТО</v>
      </c>
      <c r="O519" t="str">
        <f t="shared" si="82"/>
        <v>уст.</v>
      </c>
      <c r="P519" t="str">
        <f t="shared" si="83"/>
        <v>КРМ</v>
      </c>
    </row>
    <row r="520" spans="2:16" x14ac:dyDescent="0.25">
      <c r="B520" t="str">
        <f t="shared" si="79"/>
        <v>SINERJI ELEKTRIK SANAYI VE TICARET LTD. STI.</v>
      </c>
      <c r="K520">
        <v>12</v>
      </c>
      <c r="L520" t="str">
        <f t="shared" si="80"/>
        <v>уст.</v>
      </c>
      <c r="N520" t="str">
        <f t="shared" si="81"/>
        <v>ПУСТО</v>
      </c>
      <c r="O520" t="str">
        <f t="shared" si="82"/>
        <v>уст.</v>
      </c>
      <c r="P520" t="str">
        <f t="shared" si="83"/>
        <v>КРМ</v>
      </c>
    </row>
    <row r="521" spans="2:16" x14ac:dyDescent="0.25">
      <c r="B521" t="str">
        <f t="shared" ref="B521:B550" si="84">B520</f>
        <v>SINERJI ELEKTRIK SANAYI VE TICARET LTD. STI.</v>
      </c>
      <c r="K521">
        <v>1</v>
      </c>
      <c r="L521" t="str">
        <f t="shared" ref="L521:L550" si="85">L520</f>
        <v>уст.</v>
      </c>
      <c r="N521" t="str">
        <f t="shared" ref="N521:N550" si="86">N520</f>
        <v>ПУСТО</v>
      </c>
      <c r="O521" t="str">
        <f t="shared" ref="O521:O550" si="87">O520</f>
        <v>уст.</v>
      </c>
      <c r="P521" t="str">
        <f t="shared" ref="P521:P550" si="88">P520</f>
        <v>КРМ</v>
      </c>
    </row>
    <row r="522" spans="2:16" x14ac:dyDescent="0.25">
      <c r="B522" t="str">
        <f t="shared" si="84"/>
        <v>SINERJI ELEKTRIK SANAYI VE TICARET LTD. STI.</v>
      </c>
      <c r="K522">
        <v>2</v>
      </c>
      <c r="L522" t="str">
        <f t="shared" si="85"/>
        <v>уст.</v>
      </c>
      <c r="N522" t="str">
        <f t="shared" si="86"/>
        <v>ПУСТО</v>
      </c>
      <c r="O522" t="str">
        <f t="shared" si="87"/>
        <v>уст.</v>
      </c>
      <c r="P522" t="str">
        <f t="shared" si="88"/>
        <v>КРМ</v>
      </c>
    </row>
    <row r="523" spans="2:16" x14ac:dyDescent="0.25">
      <c r="B523" t="str">
        <f t="shared" si="84"/>
        <v>SINERJI ELEKTRIK SANAYI VE TICARET LTD. STI.</v>
      </c>
      <c r="K523">
        <v>1</v>
      </c>
      <c r="L523" t="str">
        <f t="shared" si="85"/>
        <v>уст.</v>
      </c>
      <c r="N523" t="str">
        <f t="shared" si="86"/>
        <v>ПУСТО</v>
      </c>
      <c r="O523" t="str">
        <f t="shared" si="87"/>
        <v>уст.</v>
      </c>
      <c r="P523" t="str">
        <f t="shared" si="88"/>
        <v>КРМ</v>
      </c>
    </row>
    <row r="524" spans="2:16" x14ac:dyDescent="0.25">
      <c r="B524" t="str">
        <f t="shared" si="84"/>
        <v>SINERJI ELEKTRIK SANAYI VE TICARET LTD. STI.</v>
      </c>
      <c r="K524">
        <v>1</v>
      </c>
      <c r="L524" t="str">
        <f t="shared" si="85"/>
        <v>уст.</v>
      </c>
      <c r="N524" t="str">
        <f t="shared" si="86"/>
        <v>ПУСТО</v>
      </c>
      <c r="O524" t="str">
        <f t="shared" si="87"/>
        <v>уст.</v>
      </c>
      <c r="P524" t="str">
        <f t="shared" si="88"/>
        <v>КРМ</v>
      </c>
    </row>
    <row r="525" spans="2:16" x14ac:dyDescent="0.25">
      <c r="B525" t="str">
        <f t="shared" si="84"/>
        <v>SINERJI ELEKTRIK SANAYI VE TICARET LTD. STI.</v>
      </c>
      <c r="K525">
        <v>7</v>
      </c>
      <c r="L525" t="str">
        <f t="shared" si="85"/>
        <v>уст.</v>
      </c>
      <c r="N525" t="str">
        <f t="shared" si="86"/>
        <v>ПУСТО</v>
      </c>
      <c r="O525" t="str">
        <f t="shared" si="87"/>
        <v>уст.</v>
      </c>
      <c r="P525" t="str">
        <f t="shared" si="88"/>
        <v>КРМ</v>
      </c>
    </row>
    <row r="526" spans="2:16" x14ac:dyDescent="0.25">
      <c r="B526" t="str">
        <f t="shared" si="84"/>
        <v>SINERJI ELEKTRIK SANAYI VE TICARET LTD. STI.</v>
      </c>
      <c r="K526">
        <v>9</v>
      </c>
      <c r="L526" t="str">
        <f t="shared" si="85"/>
        <v>уст.</v>
      </c>
      <c r="N526" t="str">
        <f t="shared" si="86"/>
        <v>ПУСТО</v>
      </c>
      <c r="O526" t="str">
        <f t="shared" si="87"/>
        <v>уст.</v>
      </c>
      <c r="P526" t="str">
        <f t="shared" si="88"/>
        <v>КРМ</v>
      </c>
    </row>
    <row r="527" spans="2:16" x14ac:dyDescent="0.25">
      <c r="B527" t="str">
        <f t="shared" si="84"/>
        <v>SINERJI ELEKTRIK SANAYI VE TICARET LTD. STI.</v>
      </c>
      <c r="K527">
        <v>2</v>
      </c>
      <c r="L527" t="str">
        <f t="shared" si="85"/>
        <v>уст.</v>
      </c>
      <c r="N527" t="str">
        <f t="shared" si="86"/>
        <v>ПУСТО</v>
      </c>
      <c r="O527" t="str">
        <f t="shared" si="87"/>
        <v>уст.</v>
      </c>
      <c r="P527" t="str">
        <f t="shared" si="88"/>
        <v>КРМ</v>
      </c>
    </row>
    <row r="528" spans="2:16" x14ac:dyDescent="0.25">
      <c r="B528" t="str">
        <f t="shared" si="84"/>
        <v>SINERJI ELEKTRIK SANAYI VE TICARET LTD. STI.</v>
      </c>
      <c r="F528" t="s">
        <v>4358</v>
      </c>
      <c r="G528" t="s">
        <v>4358</v>
      </c>
      <c r="I528" t="s">
        <v>6106</v>
      </c>
      <c r="J528" t="s">
        <v>6104</v>
      </c>
      <c r="K528">
        <v>1</v>
      </c>
      <c r="L528" t="str">
        <f t="shared" si="85"/>
        <v>уст.</v>
      </c>
      <c r="N528" t="str">
        <f t="shared" si="86"/>
        <v>ПУСТО</v>
      </c>
      <c r="O528" t="str">
        <f t="shared" si="87"/>
        <v>уст.</v>
      </c>
      <c r="P528" t="str">
        <f t="shared" si="88"/>
        <v>КРМ</v>
      </c>
    </row>
    <row r="529" spans="2:16" x14ac:dyDescent="0.25">
      <c r="B529" t="str">
        <f t="shared" si="84"/>
        <v>SINERJI ELEKTRIK SANAYI VE TICARET LTD. STI.</v>
      </c>
      <c r="C529">
        <v>400</v>
      </c>
      <c r="K529">
        <v>7</v>
      </c>
      <c r="L529" t="str">
        <f t="shared" si="85"/>
        <v>уст.</v>
      </c>
      <c r="N529" t="str">
        <f t="shared" si="86"/>
        <v>ПУСТО</v>
      </c>
      <c r="O529" t="str">
        <f t="shared" si="87"/>
        <v>уст.</v>
      </c>
      <c r="P529" t="str">
        <f t="shared" si="88"/>
        <v>КРМ</v>
      </c>
    </row>
    <row r="530" spans="2:16" x14ac:dyDescent="0.25">
      <c r="B530" t="str">
        <f t="shared" si="84"/>
        <v>SINERJI ELEKTRIK SANAYI VE TICARET LTD. STI.</v>
      </c>
      <c r="K530">
        <v>7</v>
      </c>
      <c r="L530" t="str">
        <f t="shared" si="85"/>
        <v>уст.</v>
      </c>
      <c r="N530" t="str">
        <f t="shared" si="86"/>
        <v>ПУСТО</v>
      </c>
      <c r="O530" t="str">
        <f t="shared" si="87"/>
        <v>уст.</v>
      </c>
      <c r="P530" t="str">
        <f t="shared" si="88"/>
        <v>КРМ</v>
      </c>
    </row>
    <row r="531" spans="2:16" x14ac:dyDescent="0.25">
      <c r="B531" t="str">
        <f t="shared" si="84"/>
        <v>SINERJI ELEKTRIK SANAYI VE TICARET LTD. STI.</v>
      </c>
      <c r="K531">
        <v>12</v>
      </c>
      <c r="L531" t="str">
        <f t="shared" si="85"/>
        <v>уст.</v>
      </c>
      <c r="N531" t="str">
        <f t="shared" si="86"/>
        <v>ПУСТО</v>
      </c>
      <c r="O531" t="str">
        <f t="shared" si="87"/>
        <v>уст.</v>
      </c>
      <c r="P531" t="str">
        <f t="shared" si="88"/>
        <v>КРМ</v>
      </c>
    </row>
    <row r="532" spans="2:16" x14ac:dyDescent="0.25">
      <c r="B532" t="str">
        <f t="shared" si="84"/>
        <v>SINERJI ELEKTRIK SANAYI VE TICARET LTD. STI.</v>
      </c>
      <c r="K532">
        <v>1</v>
      </c>
      <c r="L532" t="str">
        <f t="shared" si="85"/>
        <v>уст.</v>
      </c>
      <c r="N532" t="str">
        <f t="shared" si="86"/>
        <v>ПУСТО</v>
      </c>
      <c r="O532" t="str">
        <f t="shared" si="87"/>
        <v>уст.</v>
      </c>
      <c r="P532" t="str">
        <f t="shared" si="88"/>
        <v>КРМ</v>
      </c>
    </row>
    <row r="533" spans="2:16" x14ac:dyDescent="0.25">
      <c r="B533" t="str">
        <f t="shared" si="84"/>
        <v>SINERJI ELEKTRIK SANAYI VE TICARET LTD. STI.</v>
      </c>
      <c r="K533">
        <v>2</v>
      </c>
      <c r="L533" t="str">
        <f t="shared" si="85"/>
        <v>уст.</v>
      </c>
      <c r="N533" t="str">
        <f t="shared" si="86"/>
        <v>ПУСТО</v>
      </c>
      <c r="O533" t="str">
        <f t="shared" si="87"/>
        <v>уст.</v>
      </c>
      <c r="P533" t="str">
        <f t="shared" si="88"/>
        <v>КРМ</v>
      </c>
    </row>
    <row r="534" spans="2:16" x14ac:dyDescent="0.25">
      <c r="B534" t="str">
        <f t="shared" si="84"/>
        <v>SINERJI ELEKTRIK SANAYI VE TICARET LTD. STI.</v>
      </c>
      <c r="K534">
        <v>1</v>
      </c>
      <c r="L534" t="str">
        <f t="shared" si="85"/>
        <v>уст.</v>
      </c>
      <c r="N534" t="str">
        <f t="shared" si="86"/>
        <v>ПУСТО</v>
      </c>
      <c r="O534" t="str">
        <f t="shared" si="87"/>
        <v>уст.</v>
      </c>
      <c r="P534" t="str">
        <f t="shared" si="88"/>
        <v>КРМ</v>
      </c>
    </row>
    <row r="535" spans="2:16" x14ac:dyDescent="0.25">
      <c r="B535" t="str">
        <f t="shared" si="84"/>
        <v>SINERJI ELEKTRIK SANAYI VE TICARET LTD. STI.</v>
      </c>
      <c r="K535">
        <v>1</v>
      </c>
      <c r="L535" t="str">
        <f t="shared" si="85"/>
        <v>уст.</v>
      </c>
      <c r="N535" t="str">
        <f t="shared" si="86"/>
        <v>ПУСТО</v>
      </c>
      <c r="O535" t="str">
        <f t="shared" si="87"/>
        <v>уст.</v>
      </c>
      <c r="P535" t="str">
        <f t="shared" si="88"/>
        <v>КРМ</v>
      </c>
    </row>
    <row r="536" spans="2:16" x14ac:dyDescent="0.25">
      <c r="B536" t="str">
        <f t="shared" si="84"/>
        <v>SINERJI ELEKTRIK SANAYI VE TICARET LTD. STI.</v>
      </c>
      <c r="K536">
        <v>7</v>
      </c>
      <c r="L536" t="str">
        <f t="shared" si="85"/>
        <v>уст.</v>
      </c>
      <c r="N536" t="str">
        <f t="shared" si="86"/>
        <v>ПУСТО</v>
      </c>
      <c r="O536" t="str">
        <f t="shared" si="87"/>
        <v>уст.</v>
      </c>
      <c r="P536" t="str">
        <f t="shared" si="88"/>
        <v>КРМ</v>
      </c>
    </row>
    <row r="537" spans="2:16" x14ac:dyDescent="0.25">
      <c r="B537" t="str">
        <f t="shared" si="84"/>
        <v>SINERJI ELEKTRIK SANAYI VE TICARET LTD. STI.</v>
      </c>
      <c r="K537">
        <v>9</v>
      </c>
      <c r="L537" t="str">
        <f t="shared" si="85"/>
        <v>уст.</v>
      </c>
      <c r="N537" t="str">
        <f t="shared" si="86"/>
        <v>ПУСТО</v>
      </c>
      <c r="O537" t="str">
        <f t="shared" si="87"/>
        <v>уст.</v>
      </c>
      <c r="P537" t="str">
        <f t="shared" si="88"/>
        <v>КРМ</v>
      </c>
    </row>
    <row r="538" spans="2:16" x14ac:dyDescent="0.25">
      <c r="B538" t="str">
        <f t="shared" si="84"/>
        <v>SINERJI ELEKTRIK SANAYI VE TICARET LTD. STI.</v>
      </c>
      <c r="K538">
        <v>2</v>
      </c>
      <c r="L538" t="str">
        <f t="shared" si="85"/>
        <v>уст.</v>
      </c>
      <c r="N538" t="str">
        <f t="shared" si="86"/>
        <v>ПУСТО</v>
      </c>
      <c r="O538" t="str">
        <f t="shared" si="87"/>
        <v>уст.</v>
      </c>
      <c r="P538" t="str">
        <f t="shared" si="88"/>
        <v>КРМ</v>
      </c>
    </row>
    <row r="539" spans="2:16" x14ac:dyDescent="0.25">
      <c r="B539" t="str">
        <f t="shared" si="84"/>
        <v>SINERJI ELEKTRIK SANAYI VE TICARET LTD. STI.</v>
      </c>
      <c r="F539" t="s">
        <v>4358</v>
      </c>
      <c r="G539" t="s">
        <v>4358</v>
      </c>
      <c r="I539" t="s">
        <v>6106</v>
      </c>
      <c r="J539" t="s">
        <v>6104</v>
      </c>
      <c r="K539">
        <v>1</v>
      </c>
      <c r="L539" t="str">
        <f t="shared" si="85"/>
        <v>уст.</v>
      </c>
      <c r="N539" t="str">
        <f t="shared" si="86"/>
        <v>ПУСТО</v>
      </c>
      <c r="O539" t="str">
        <f t="shared" si="87"/>
        <v>уст.</v>
      </c>
      <c r="P539" t="str">
        <f t="shared" si="88"/>
        <v>КРМ</v>
      </c>
    </row>
    <row r="540" spans="2:16" x14ac:dyDescent="0.25">
      <c r="B540" t="str">
        <f t="shared" si="84"/>
        <v>SINERJI ELEKTRIK SANAYI VE TICARET LTD. STI.</v>
      </c>
      <c r="C540">
        <v>400</v>
      </c>
      <c r="K540">
        <v>7</v>
      </c>
      <c r="L540" t="str">
        <f t="shared" si="85"/>
        <v>уст.</v>
      </c>
      <c r="N540" t="str">
        <f t="shared" si="86"/>
        <v>ПУСТО</v>
      </c>
      <c r="O540" t="str">
        <f t="shared" si="87"/>
        <v>уст.</v>
      </c>
      <c r="P540" t="str">
        <f t="shared" si="88"/>
        <v>КРМ</v>
      </c>
    </row>
    <row r="541" spans="2:16" x14ac:dyDescent="0.25">
      <c r="B541" t="str">
        <f t="shared" si="84"/>
        <v>SINERJI ELEKTRIK SANAYI VE TICARET LTD. STI.</v>
      </c>
      <c r="K541">
        <v>7</v>
      </c>
      <c r="L541" t="str">
        <f t="shared" si="85"/>
        <v>уст.</v>
      </c>
      <c r="N541" t="str">
        <f t="shared" si="86"/>
        <v>ПУСТО</v>
      </c>
      <c r="O541" t="str">
        <f t="shared" si="87"/>
        <v>уст.</v>
      </c>
      <c r="P541" t="str">
        <f t="shared" si="88"/>
        <v>КРМ</v>
      </c>
    </row>
    <row r="542" spans="2:16" x14ac:dyDescent="0.25">
      <c r="B542" t="str">
        <f t="shared" si="84"/>
        <v>SINERJI ELEKTRIK SANAYI VE TICARET LTD. STI.</v>
      </c>
      <c r="K542">
        <v>12</v>
      </c>
      <c r="L542" t="str">
        <f t="shared" si="85"/>
        <v>уст.</v>
      </c>
      <c r="N542" t="str">
        <f t="shared" si="86"/>
        <v>ПУСТО</v>
      </c>
      <c r="O542" t="str">
        <f t="shared" si="87"/>
        <v>уст.</v>
      </c>
      <c r="P542" t="str">
        <f t="shared" si="88"/>
        <v>КРМ</v>
      </c>
    </row>
    <row r="543" spans="2:16" x14ac:dyDescent="0.25">
      <c r="B543" t="str">
        <f t="shared" si="84"/>
        <v>SINERJI ELEKTRIK SANAYI VE TICARET LTD. STI.</v>
      </c>
      <c r="K543">
        <v>1</v>
      </c>
      <c r="L543" t="str">
        <f t="shared" si="85"/>
        <v>уст.</v>
      </c>
      <c r="N543" t="str">
        <f t="shared" si="86"/>
        <v>ПУСТО</v>
      </c>
      <c r="O543" t="str">
        <f t="shared" si="87"/>
        <v>уст.</v>
      </c>
      <c r="P543" t="str">
        <f t="shared" si="88"/>
        <v>КРМ</v>
      </c>
    </row>
    <row r="544" spans="2:16" x14ac:dyDescent="0.25">
      <c r="B544" t="str">
        <f t="shared" si="84"/>
        <v>SINERJI ELEKTRIK SANAYI VE TICARET LTD. STI.</v>
      </c>
      <c r="K544">
        <v>2</v>
      </c>
      <c r="L544" t="str">
        <f t="shared" si="85"/>
        <v>уст.</v>
      </c>
      <c r="N544" t="str">
        <f t="shared" si="86"/>
        <v>ПУСТО</v>
      </c>
      <c r="O544" t="str">
        <f t="shared" si="87"/>
        <v>уст.</v>
      </c>
      <c r="P544" t="str">
        <f t="shared" si="88"/>
        <v>КРМ</v>
      </c>
    </row>
    <row r="545" spans="1:54" x14ac:dyDescent="0.25">
      <c r="B545" t="str">
        <f t="shared" si="84"/>
        <v>SINERJI ELEKTRIK SANAYI VE TICARET LTD. STI.</v>
      </c>
      <c r="K545">
        <v>1</v>
      </c>
      <c r="L545" t="str">
        <f t="shared" si="85"/>
        <v>уст.</v>
      </c>
      <c r="N545" t="str">
        <f t="shared" si="86"/>
        <v>ПУСТО</v>
      </c>
      <c r="O545" t="str">
        <f t="shared" si="87"/>
        <v>уст.</v>
      </c>
      <c r="P545" t="str">
        <f t="shared" si="88"/>
        <v>КРМ</v>
      </c>
    </row>
    <row r="546" spans="1:54" x14ac:dyDescent="0.25">
      <c r="B546" t="str">
        <f t="shared" si="84"/>
        <v>SINERJI ELEKTRIK SANAYI VE TICARET LTD. STI.</v>
      </c>
      <c r="K546">
        <v>1</v>
      </c>
      <c r="L546" t="str">
        <f t="shared" si="85"/>
        <v>уст.</v>
      </c>
      <c r="N546" t="str">
        <f t="shared" si="86"/>
        <v>ПУСТО</v>
      </c>
      <c r="O546" t="str">
        <f t="shared" si="87"/>
        <v>уст.</v>
      </c>
      <c r="P546" t="str">
        <f t="shared" si="88"/>
        <v>КРМ</v>
      </c>
    </row>
    <row r="547" spans="1:54" x14ac:dyDescent="0.25">
      <c r="B547" t="str">
        <f t="shared" si="84"/>
        <v>SINERJI ELEKTRIK SANAYI VE TICARET LTD. STI.</v>
      </c>
      <c r="K547">
        <v>7</v>
      </c>
      <c r="L547" t="str">
        <f t="shared" si="85"/>
        <v>уст.</v>
      </c>
      <c r="N547" t="str">
        <f t="shared" si="86"/>
        <v>ПУСТО</v>
      </c>
      <c r="O547" t="str">
        <f t="shared" si="87"/>
        <v>уст.</v>
      </c>
      <c r="P547" t="str">
        <f t="shared" si="88"/>
        <v>КРМ</v>
      </c>
    </row>
    <row r="548" spans="1:54" x14ac:dyDescent="0.25">
      <c r="B548" t="str">
        <f t="shared" si="84"/>
        <v>SINERJI ELEKTRIK SANAYI VE TICARET LTD. STI.</v>
      </c>
      <c r="K548">
        <v>9</v>
      </c>
      <c r="L548" t="str">
        <f t="shared" si="85"/>
        <v>уст.</v>
      </c>
      <c r="N548" t="str">
        <f t="shared" si="86"/>
        <v>ПУСТО</v>
      </c>
      <c r="O548" t="str">
        <f t="shared" si="87"/>
        <v>уст.</v>
      </c>
      <c r="P548" t="str">
        <f t="shared" si="88"/>
        <v>КРМ</v>
      </c>
    </row>
    <row r="549" spans="1:54" x14ac:dyDescent="0.25">
      <c r="B549" t="str">
        <f t="shared" si="84"/>
        <v>SINERJI ELEKTRIK SANAYI VE TICARET LTD. STI.</v>
      </c>
      <c r="K549">
        <v>2</v>
      </c>
      <c r="L549" t="str">
        <f t="shared" si="85"/>
        <v>уст.</v>
      </c>
      <c r="N549" t="str">
        <f t="shared" si="86"/>
        <v>ПУСТО</v>
      </c>
      <c r="O549" t="str">
        <f t="shared" si="87"/>
        <v>уст.</v>
      </c>
      <c r="P549" t="str">
        <f t="shared" si="88"/>
        <v>КРМ</v>
      </c>
    </row>
    <row r="550" spans="1:54" x14ac:dyDescent="0.25">
      <c r="B550" t="str">
        <f t="shared" si="84"/>
        <v>SINERJI ELEKTRIK SANAYI VE TICARET LTD. STI.</v>
      </c>
      <c r="F550" t="s">
        <v>4358</v>
      </c>
      <c r="G550" t="s">
        <v>4358</v>
      </c>
      <c r="I550" t="s">
        <v>6106</v>
      </c>
      <c r="J550" t="s">
        <v>6104</v>
      </c>
      <c r="K550">
        <v>1</v>
      </c>
      <c r="L550" t="str">
        <f t="shared" si="85"/>
        <v>уст.</v>
      </c>
      <c r="N550" t="str">
        <f t="shared" si="86"/>
        <v>ПУСТО</v>
      </c>
      <c r="O550" t="str">
        <f t="shared" si="87"/>
        <v>уст.</v>
      </c>
      <c r="P550" t="str">
        <f t="shared" si="88"/>
        <v>КРМ</v>
      </c>
    </row>
    <row r="551" spans="1:54" x14ac:dyDescent="0.25">
      <c r="A551">
        <v>801097.44</v>
      </c>
      <c r="B551" t="s">
        <v>565</v>
      </c>
      <c r="K551">
        <v>1</v>
      </c>
      <c r="L551" t="s">
        <v>5885</v>
      </c>
      <c r="N551" t="s">
        <v>7760</v>
      </c>
      <c r="O551" t="s">
        <v>7182</v>
      </c>
      <c r="P551" t="s">
        <v>7763</v>
      </c>
      <c r="Q551" t="s">
        <v>6914</v>
      </c>
      <c r="R551" t="s">
        <v>3687</v>
      </c>
    </row>
    <row r="552" spans="1:54" x14ac:dyDescent="0.25">
      <c r="A552">
        <v>249.23</v>
      </c>
      <c r="B552" t="s">
        <v>575</v>
      </c>
      <c r="C552">
        <v>530</v>
      </c>
      <c r="E552" t="s">
        <v>7257</v>
      </c>
      <c r="K552">
        <v>4</v>
      </c>
      <c r="L552" t="s">
        <v>5885</v>
      </c>
      <c r="N552" t="s">
        <v>7179</v>
      </c>
      <c r="O552" t="s">
        <v>7182</v>
      </c>
      <c r="P552" t="s">
        <v>7763</v>
      </c>
      <c r="Q552" t="s">
        <v>5815</v>
      </c>
      <c r="R552" t="s">
        <v>7257</v>
      </c>
      <c r="S552" t="s">
        <v>4993</v>
      </c>
      <c r="T552" t="s">
        <v>4994</v>
      </c>
      <c r="U552" t="s">
        <v>4995</v>
      </c>
      <c r="V552" t="s">
        <v>4996</v>
      </c>
      <c r="W552" t="s">
        <v>3690</v>
      </c>
      <c r="X552" t="s">
        <v>6118</v>
      </c>
      <c r="Y552" t="s">
        <v>6119</v>
      </c>
      <c r="Z552" t="s">
        <v>6120</v>
      </c>
      <c r="AA552" t="s">
        <v>6121</v>
      </c>
      <c r="AB552" t="s">
        <v>6122</v>
      </c>
      <c r="AC552" t="s">
        <v>3690</v>
      </c>
    </row>
    <row r="553" spans="1:54" x14ac:dyDescent="0.25">
      <c r="B553" t="str">
        <f>B552</f>
        <v>EPCOS</v>
      </c>
      <c r="F553" t="s">
        <v>4542</v>
      </c>
      <c r="G553" t="s">
        <v>4542</v>
      </c>
      <c r="H553" t="s">
        <v>4997</v>
      </c>
      <c r="I553" t="s">
        <v>4998</v>
      </c>
      <c r="J553" t="s">
        <v>4998</v>
      </c>
      <c r="K553">
        <v>4</v>
      </c>
      <c r="L553" t="str">
        <f>L552</f>
        <v>конд.</v>
      </c>
      <c r="N553" t="str">
        <f>N552</f>
        <v>пленочн.</v>
      </c>
      <c r="O553" t="str">
        <f>O552</f>
        <v>сил.</v>
      </c>
      <c r="P553" t="str">
        <f>P552</f>
        <v>КРМ</v>
      </c>
    </row>
    <row r="554" spans="1:54" x14ac:dyDescent="0.25">
      <c r="A554">
        <v>7835.37</v>
      </c>
      <c r="B554" t="s">
        <v>575</v>
      </c>
      <c r="C554">
        <v>440</v>
      </c>
      <c r="D554">
        <v>28</v>
      </c>
      <c r="E554" t="s">
        <v>7629</v>
      </c>
      <c r="F554" t="s">
        <v>4542</v>
      </c>
      <c r="G554" t="s">
        <v>4542</v>
      </c>
      <c r="H554" t="s">
        <v>4997</v>
      </c>
      <c r="I554" t="s">
        <v>4999</v>
      </c>
      <c r="J554" t="s">
        <v>5000</v>
      </c>
      <c r="K554">
        <v>260</v>
      </c>
      <c r="L554" t="s">
        <v>5885</v>
      </c>
      <c r="N554" t="s">
        <v>7179</v>
      </c>
      <c r="O554" t="s">
        <v>7182</v>
      </c>
      <c r="P554" t="s">
        <v>7763</v>
      </c>
      <c r="Q554" t="s">
        <v>5816</v>
      </c>
      <c r="R554" t="s">
        <v>7258</v>
      </c>
      <c r="S554" t="s">
        <v>4975</v>
      </c>
      <c r="T554" t="s">
        <v>4159</v>
      </c>
      <c r="U554" t="s">
        <v>6118</v>
      </c>
      <c r="V554" t="s">
        <v>6119</v>
      </c>
      <c r="W554" t="s">
        <v>6120</v>
      </c>
      <c r="X554" t="s">
        <v>6123</v>
      </c>
      <c r="Y554" t="s">
        <v>6124</v>
      </c>
      <c r="Z554" t="s">
        <v>6125</v>
      </c>
    </row>
    <row r="555" spans="1:54" x14ac:dyDescent="0.25">
      <c r="A555">
        <v>661.51</v>
      </c>
      <c r="B555" t="s">
        <v>575</v>
      </c>
      <c r="C555">
        <v>400</v>
      </c>
      <c r="D555" t="s">
        <v>4974</v>
      </c>
      <c r="E555" t="s">
        <v>7256</v>
      </c>
      <c r="F555" t="s">
        <v>4542</v>
      </c>
      <c r="G555" t="s">
        <v>4542</v>
      </c>
      <c r="H555" t="s">
        <v>4997</v>
      </c>
      <c r="I555" t="s">
        <v>4301</v>
      </c>
      <c r="J555" t="s">
        <v>4301</v>
      </c>
      <c r="K555">
        <v>20</v>
      </c>
      <c r="L555" t="s">
        <v>5885</v>
      </c>
      <c r="N555" t="s">
        <v>7179</v>
      </c>
      <c r="O555" t="s">
        <v>7182</v>
      </c>
      <c r="P555" t="s">
        <v>7763</v>
      </c>
      <c r="Q555" t="s">
        <v>5817</v>
      </c>
      <c r="R555" t="s">
        <v>7256</v>
      </c>
      <c r="S555" t="s">
        <v>4253</v>
      </c>
      <c r="T555" t="s">
        <v>4973</v>
      </c>
      <c r="U555" t="s">
        <v>6118</v>
      </c>
      <c r="V555" t="s">
        <v>6119</v>
      </c>
      <c r="W555" t="s">
        <v>6120</v>
      </c>
      <c r="X555" t="s">
        <v>6126</v>
      </c>
      <c r="Y555" t="s">
        <v>6127</v>
      </c>
      <c r="Z555" t="s">
        <v>5956</v>
      </c>
    </row>
    <row r="556" spans="1:54" x14ac:dyDescent="0.25">
      <c r="A556">
        <v>8026.77</v>
      </c>
      <c r="B556" t="s">
        <v>575</v>
      </c>
      <c r="C556">
        <v>480</v>
      </c>
      <c r="D556">
        <v>30</v>
      </c>
      <c r="E556" t="s">
        <v>7560</v>
      </c>
      <c r="F556" t="s">
        <v>4542</v>
      </c>
      <c r="G556" t="s">
        <v>4542</v>
      </c>
      <c r="H556" t="s">
        <v>4542</v>
      </c>
      <c r="I556" t="s">
        <v>4301</v>
      </c>
      <c r="J556" t="s">
        <v>4301</v>
      </c>
      <c r="K556">
        <v>200</v>
      </c>
      <c r="L556" t="s">
        <v>5885</v>
      </c>
      <c r="N556" t="s">
        <v>7179</v>
      </c>
      <c r="O556" t="s">
        <v>7182</v>
      </c>
      <c r="P556" t="s">
        <v>7763</v>
      </c>
      <c r="Q556" t="s">
        <v>5818</v>
      </c>
      <c r="R556" t="s">
        <v>7560</v>
      </c>
      <c r="S556" t="s">
        <v>4977</v>
      </c>
      <c r="T556" t="s">
        <v>4055</v>
      </c>
      <c r="U556" t="s">
        <v>4993</v>
      </c>
      <c r="V556" t="s">
        <v>5001</v>
      </c>
      <c r="W556" t="s">
        <v>6118</v>
      </c>
      <c r="X556" t="s">
        <v>6119</v>
      </c>
      <c r="Y556" t="s">
        <v>6128</v>
      </c>
      <c r="Z556" t="s">
        <v>6126</v>
      </c>
      <c r="AA556" t="s">
        <v>6127</v>
      </c>
      <c r="AB556" t="s">
        <v>6129</v>
      </c>
    </row>
    <row r="557" spans="1:54" x14ac:dyDescent="0.25">
      <c r="A557">
        <v>18860.28</v>
      </c>
      <c r="B557" t="s">
        <v>575</v>
      </c>
      <c r="C557">
        <v>400</v>
      </c>
      <c r="D557">
        <v>5</v>
      </c>
      <c r="E557" t="s">
        <v>7259</v>
      </c>
      <c r="F557" t="s">
        <v>4542</v>
      </c>
      <c r="G557" t="s">
        <v>4542</v>
      </c>
      <c r="H557" t="s">
        <v>4542</v>
      </c>
      <c r="I557" t="s">
        <v>4301</v>
      </c>
      <c r="J557" t="s">
        <v>4301</v>
      </c>
      <c r="K557">
        <v>156</v>
      </c>
      <c r="L557" t="s">
        <v>5885</v>
      </c>
      <c r="N557" t="s">
        <v>7179</v>
      </c>
      <c r="O557" t="s">
        <v>7182</v>
      </c>
      <c r="P557" t="s">
        <v>7763</v>
      </c>
      <c r="Q557" t="s">
        <v>5819</v>
      </c>
      <c r="R557" t="s">
        <v>7259</v>
      </c>
      <c r="S557" t="s">
        <v>4253</v>
      </c>
      <c r="T557" t="s">
        <v>4140</v>
      </c>
      <c r="U557" t="s">
        <v>4975</v>
      </c>
      <c r="V557" t="s">
        <v>4976</v>
      </c>
      <c r="W557" t="s">
        <v>5002</v>
      </c>
      <c r="X557" t="s">
        <v>6118</v>
      </c>
      <c r="Y557" t="s">
        <v>6119</v>
      </c>
      <c r="Z557" t="s">
        <v>6128</v>
      </c>
      <c r="AA557" t="s">
        <v>6126</v>
      </c>
      <c r="AB557" t="s">
        <v>6127</v>
      </c>
      <c r="AC557" t="s">
        <v>6130</v>
      </c>
      <c r="AD557" t="s">
        <v>7561</v>
      </c>
      <c r="AE557" t="s">
        <v>4253</v>
      </c>
      <c r="AF557" t="s">
        <v>5003</v>
      </c>
      <c r="AG557" t="s">
        <v>4975</v>
      </c>
      <c r="AH557" t="s">
        <v>4976</v>
      </c>
      <c r="AI557" t="s">
        <v>5002</v>
      </c>
      <c r="AJ557" t="s">
        <v>3941</v>
      </c>
      <c r="AK557" t="s">
        <v>5004</v>
      </c>
      <c r="AL557" t="s">
        <v>6118</v>
      </c>
      <c r="AM557" t="s">
        <v>6119</v>
      </c>
      <c r="AN557" t="s">
        <v>6128</v>
      </c>
      <c r="AO557" t="s">
        <v>6126</v>
      </c>
      <c r="AP557" t="s">
        <v>6127</v>
      </c>
      <c r="AQ557" t="s">
        <v>3697</v>
      </c>
      <c r="AR557" t="s">
        <v>7556</v>
      </c>
      <c r="AS557" t="s">
        <v>4975</v>
      </c>
      <c r="AT557" t="s">
        <v>4159</v>
      </c>
      <c r="AU557" t="s">
        <v>4977</v>
      </c>
      <c r="AV557" t="s">
        <v>4978</v>
      </c>
      <c r="AW557" t="s">
        <v>6118</v>
      </c>
      <c r="AX557" t="s">
        <v>6119</v>
      </c>
      <c r="AY557" t="s">
        <v>6128</v>
      </c>
      <c r="AZ557" t="s">
        <v>6126</v>
      </c>
      <c r="BA557" t="s">
        <v>6127</v>
      </c>
      <c r="BB557" t="s">
        <v>6131</v>
      </c>
    </row>
    <row r="558" spans="1:54" x14ac:dyDescent="0.25">
      <c r="B558" t="str">
        <f>B557</f>
        <v>EPCOS</v>
      </c>
      <c r="C558">
        <v>400</v>
      </c>
      <c r="D558">
        <v>10</v>
      </c>
      <c r="E558" t="s">
        <v>7630</v>
      </c>
      <c r="F558" t="s">
        <v>4542</v>
      </c>
      <c r="G558" t="s">
        <v>4542</v>
      </c>
      <c r="H558" t="s">
        <v>4542</v>
      </c>
      <c r="I558" t="s">
        <v>4301</v>
      </c>
      <c r="J558" t="s">
        <v>4301</v>
      </c>
      <c r="K558">
        <v>72</v>
      </c>
      <c r="L558" t="str">
        <f>L557</f>
        <v>конд.</v>
      </c>
      <c r="N558" t="str">
        <f t="shared" ref="N558:P559" si="89">N557</f>
        <v>пленочн.</v>
      </c>
      <c r="O558" t="str">
        <f t="shared" si="89"/>
        <v>сил.</v>
      </c>
      <c r="P558" t="str">
        <f t="shared" si="89"/>
        <v>КРМ</v>
      </c>
    </row>
    <row r="559" spans="1:54" x14ac:dyDescent="0.25">
      <c r="B559" t="str">
        <f>B558</f>
        <v>EPCOS</v>
      </c>
      <c r="C559">
        <v>440</v>
      </c>
      <c r="D559">
        <v>28</v>
      </c>
      <c r="E559" t="s">
        <v>7628</v>
      </c>
      <c r="F559" t="s">
        <v>4542</v>
      </c>
      <c r="G559" t="s">
        <v>4542</v>
      </c>
      <c r="H559" t="s">
        <v>4542</v>
      </c>
      <c r="I559" t="s">
        <v>4301</v>
      </c>
      <c r="J559" t="s">
        <v>4301</v>
      </c>
      <c r="K559">
        <v>500</v>
      </c>
      <c r="L559" t="str">
        <f>L558</f>
        <v>конд.</v>
      </c>
      <c r="N559" t="str">
        <f t="shared" si="89"/>
        <v>пленочн.</v>
      </c>
      <c r="O559" t="str">
        <f t="shared" si="89"/>
        <v>сил.</v>
      </c>
      <c r="P559" t="str">
        <f t="shared" si="89"/>
        <v>КРМ</v>
      </c>
    </row>
    <row r="560" spans="1:54" x14ac:dyDescent="0.25">
      <c r="A560">
        <v>15586.92</v>
      </c>
      <c r="B560" t="s">
        <v>575</v>
      </c>
      <c r="C560">
        <v>6300</v>
      </c>
      <c r="D560">
        <v>450</v>
      </c>
      <c r="F560" t="s">
        <v>4542</v>
      </c>
      <c r="G560" t="s">
        <v>4542</v>
      </c>
      <c r="H560" t="s">
        <v>4301</v>
      </c>
      <c r="I560" t="s">
        <v>4301</v>
      </c>
      <c r="J560" t="s">
        <v>5008</v>
      </c>
      <c r="K560">
        <v>20</v>
      </c>
      <c r="L560" t="s">
        <v>5885</v>
      </c>
      <c r="N560" t="s">
        <v>7179</v>
      </c>
      <c r="O560" t="s">
        <v>7182</v>
      </c>
      <c r="P560" t="s">
        <v>7763</v>
      </c>
      <c r="Q560" t="s">
        <v>652</v>
      </c>
      <c r="R560" t="s">
        <v>5005</v>
      </c>
      <c r="S560" t="s">
        <v>5006</v>
      </c>
      <c r="T560" t="s">
        <v>5007</v>
      </c>
      <c r="U560" t="s">
        <v>6118</v>
      </c>
      <c r="V560" t="s">
        <v>6119</v>
      </c>
      <c r="W560" t="s">
        <v>5888</v>
      </c>
      <c r="X560" t="s">
        <v>6126</v>
      </c>
      <c r="Y560" t="s">
        <v>6132</v>
      </c>
      <c r="Z560" t="s">
        <v>5956</v>
      </c>
    </row>
    <row r="561" spans="1:97" x14ac:dyDescent="0.25">
      <c r="A561">
        <v>8311.33</v>
      </c>
      <c r="B561" t="s">
        <v>575</v>
      </c>
      <c r="C561">
        <v>400</v>
      </c>
      <c r="F561" t="s">
        <v>4542</v>
      </c>
      <c r="G561" t="s">
        <v>4542</v>
      </c>
      <c r="H561" t="s">
        <v>5009</v>
      </c>
      <c r="I561" t="s">
        <v>698</v>
      </c>
      <c r="J561" t="s">
        <v>5010</v>
      </c>
      <c r="K561">
        <v>108</v>
      </c>
      <c r="L561" t="s">
        <v>5885</v>
      </c>
      <c r="N561" t="s">
        <v>7179</v>
      </c>
      <c r="O561" t="s">
        <v>7182</v>
      </c>
      <c r="P561" t="s">
        <v>7763</v>
      </c>
      <c r="Q561" t="s">
        <v>5820</v>
      </c>
      <c r="R561" t="s">
        <v>3895</v>
      </c>
      <c r="S561" t="s">
        <v>6118</v>
      </c>
      <c r="T561" t="s">
        <v>6119</v>
      </c>
      <c r="U561" t="s">
        <v>6133</v>
      </c>
      <c r="V561" t="s">
        <v>6134</v>
      </c>
      <c r="W561" t="s">
        <v>6135</v>
      </c>
      <c r="X561" t="s">
        <v>6136</v>
      </c>
      <c r="Y561" t="s">
        <v>3895</v>
      </c>
      <c r="Z561" t="s">
        <v>6118</v>
      </c>
      <c r="AA561" t="s">
        <v>6119</v>
      </c>
      <c r="AB561" t="s">
        <v>6133</v>
      </c>
      <c r="AC561" t="s">
        <v>6137</v>
      </c>
      <c r="AD561" t="s">
        <v>6138</v>
      </c>
      <c r="AE561" t="s">
        <v>3697</v>
      </c>
      <c r="AF561" t="s">
        <v>3962</v>
      </c>
      <c r="AG561" t="s">
        <v>6118</v>
      </c>
      <c r="AH561" t="s">
        <v>6119</v>
      </c>
      <c r="AI561" t="s">
        <v>6133</v>
      </c>
      <c r="AJ561" t="s">
        <v>6139</v>
      </c>
      <c r="AK561" t="s">
        <v>6140</v>
      </c>
      <c r="AL561" t="s">
        <v>6141</v>
      </c>
      <c r="AM561" t="s">
        <v>3895</v>
      </c>
      <c r="AN561" t="s">
        <v>6118</v>
      </c>
      <c r="AO561" t="s">
        <v>6119</v>
      </c>
      <c r="AP561" t="s">
        <v>6133</v>
      </c>
      <c r="AQ561" t="s">
        <v>6142</v>
      </c>
      <c r="AR561" t="s">
        <v>6143</v>
      </c>
      <c r="AS561" t="s">
        <v>6129</v>
      </c>
    </row>
    <row r="562" spans="1:97" x14ac:dyDescent="0.25">
      <c r="B562" t="str">
        <f>B561</f>
        <v>EPCOS</v>
      </c>
      <c r="C562">
        <v>400</v>
      </c>
      <c r="F562" t="s">
        <v>4542</v>
      </c>
      <c r="G562" t="s">
        <v>4542</v>
      </c>
      <c r="H562" t="s">
        <v>5009</v>
      </c>
      <c r="I562" t="s">
        <v>5011</v>
      </c>
      <c r="J562" t="s">
        <v>5012</v>
      </c>
      <c r="K562">
        <v>72</v>
      </c>
      <c r="L562" t="str">
        <f>L561</f>
        <v>конд.</v>
      </c>
      <c r="N562" t="str">
        <f t="shared" ref="N562:P564" si="90">N561</f>
        <v>пленочн.</v>
      </c>
      <c r="O562" t="str">
        <f t="shared" si="90"/>
        <v>сил.</v>
      </c>
      <c r="P562" t="str">
        <f t="shared" si="90"/>
        <v>КРМ</v>
      </c>
    </row>
    <row r="563" spans="1:97" x14ac:dyDescent="0.25">
      <c r="B563" t="str">
        <f>B562</f>
        <v>EPCOS</v>
      </c>
      <c r="C563">
        <v>440</v>
      </c>
      <c r="F563" t="s">
        <v>4542</v>
      </c>
      <c r="G563" t="s">
        <v>4542</v>
      </c>
      <c r="H563" t="s">
        <v>5009</v>
      </c>
      <c r="I563" t="s">
        <v>5013</v>
      </c>
      <c r="J563" t="s">
        <v>5014</v>
      </c>
      <c r="K563">
        <v>48</v>
      </c>
      <c r="L563" t="str">
        <f>L562</f>
        <v>конд.</v>
      </c>
      <c r="N563" t="str">
        <f t="shared" si="90"/>
        <v>пленочн.</v>
      </c>
      <c r="O563" t="str">
        <f t="shared" si="90"/>
        <v>сил.</v>
      </c>
      <c r="P563" t="str">
        <f t="shared" si="90"/>
        <v>КРМ</v>
      </c>
    </row>
    <row r="564" spans="1:97" x14ac:dyDescent="0.25">
      <c r="B564" t="str">
        <f>B563</f>
        <v>EPCOS</v>
      </c>
      <c r="C564">
        <v>400</v>
      </c>
      <c r="F564" t="s">
        <v>4542</v>
      </c>
      <c r="G564" t="s">
        <v>4542</v>
      </c>
      <c r="H564" t="s">
        <v>5009</v>
      </c>
      <c r="I564" t="s">
        <v>2029</v>
      </c>
      <c r="J564" t="s">
        <v>5015</v>
      </c>
      <c r="K564">
        <v>200</v>
      </c>
      <c r="L564" t="str">
        <f>L563</f>
        <v>конд.</v>
      </c>
      <c r="N564" t="str">
        <f t="shared" si="90"/>
        <v>пленочн.</v>
      </c>
      <c r="O564" t="str">
        <f t="shared" si="90"/>
        <v>сил.</v>
      </c>
      <c r="P564" t="str">
        <f t="shared" si="90"/>
        <v>КРМ</v>
      </c>
    </row>
    <row r="565" spans="1:97" x14ac:dyDescent="0.25">
      <c r="A565">
        <v>39681.42</v>
      </c>
      <c r="B565" t="s">
        <v>575</v>
      </c>
      <c r="C565">
        <v>400</v>
      </c>
      <c r="D565">
        <v>25</v>
      </c>
      <c r="F565" t="s">
        <v>4542</v>
      </c>
      <c r="G565" t="s">
        <v>4542</v>
      </c>
      <c r="H565" t="s">
        <v>5009</v>
      </c>
      <c r="I565" t="s">
        <v>5016</v>
      </c>
      <c r="J565" t="s">
        <v>5017</v>
      </c>
      <c r="K565">
        <v>1080</v>
      </c>
      <c r="L565" t="s">
        <v>5885</v>
      </c>
      <c r="N565" t="s">
        <v>7179</v>
      </c>
      <c r="O565" t="s">
        <v>7182</v>
      </c>
      <c r="P565" t="s">
        <v>7763</v>
      </c>
      <c r="Q565" t="s">
        <v>5821</v>
      </c>
      <c r="R565" t="s">
        <v>3895</v>
      </c>
      <c r="S565" t="s">
        <v>4052</v>
      </c>
      <c r="T565" t="s">
        <v>6118</v>
      </c>
      <c r="U565" t="s">
        <v>6119</v>
      </c>
      <c r="V565" t="s">
        <v>6133</v>
      </c>
      <c r="W565" t="s">
        <v>6144</v>
      </c>
      <c r="X565" t="s">
        <v>6145</v>
      </c>
      <c r="Y565" t="s">
        <v>6146</v>
      </c>
      <c r="Z565" t="s">
        <v>3895</v>
      </c>
      <c r="AA565" t="s">
        <v>5018</v>
      </c>
      <c r="AB565" t="s">
        <v>6118</v>
      </c>
      <c r="AC565" t="s">
        <v>6119</v>
      </c>
      <c r="AD565" t="s">
        <v>6133</v>
      </c>
      <c r="AE565" t="s">
        <v>6147</v>
      </c>
      <c r="AF565" t="s">
        <v>6148</v>
      </c>
      <c r="AG565" t="s">
        <v>6149</v>
      </c>
      <c r="AH565" t="s">
        <v>3895</v>
      </c>
      <c r="AI565" t="s">
        <v>5021</v>
      </c>
      <c r="AJ565" t="s">
        <v>6118</v>
      </c>
      <c r="AK565" t="s">
        <v>6119</v>
      </c>
      <c r="AL565" t="s">
        <v>6133</v>
      </c>
      <c r="AM565" t="s">
        <v>6150</v>
      </c>
      <c r="AN565" t="s">
        <v>6151</v>
      </c>
      <c r="AO565" t="s">
        <v>6152</v>
      </c>
      <c r="AP565" t="s">
        <v>3895</v>
      </c>
      <c r="AQ565" t="s">
        <v>4989</v>
      </c>
      <c r="AR565" t="s">
        <v>6118</v>
      </c>
      <c r="AS565" t="s">
        <v>6119</v>
      </c>
      <c r="AT565" t="s">
        <v>6133</v>
      </c>
      <c r="AU565" t="s">
        <v>6153</v>
      </c>
      <c r="AV565" t="s">
        <v>6154</v>
      </c>
      <c r="AW565" t="s">
        <v>6155</v>
      </c>
      <c r="AX565" t="s">
        <v>3895</v>
      </c>
      <c r="AY565" t="s">
        <v>4056</v>
      </c>
      <c r="AZ565" t="s">
        <v>6118</v>
      </c>
      <c r="BA565" t="s">
        <v>6119</v>
      </c>
      <c r="BB565" t="s">
        <v>6133</v>
      </c>
      <c r="BC565" t="s">
        <v>6156</v>
      </c>
      <c r="BD565" t="s">
        <v>6157</v>
      </c>
      <c r="BE565" t="s">
        <v>6158</v>
      </c>
      <c r="BF565" t="s">
        <v>3962</v>
      </c>
      <c r="BG565" t="s">
        <v>4052</v>
      </c>
      <c r="BH565" t="s">
        <v>6118</v>
      </c>
      <c r="BI565" t="s">
        <v>6119</v>
      </c>
      <c r="BJ565" t="s">
        <v>6133</v>
      </c>
      <c r="BK565" t="s">
        <v>6144</v>
      </c>
      <c r="BL565" t="s">
        <v>6159</v>
      </c>
      <c r="BM565" t="s">
        <v>6141</v>
      </c>
      <c r="BN565" t="s">
        <v>3895</v>
      </c>
      <c r="BO565" t="s">
        <v>5029</v>
      </c>
      <c r="BP565" t="s">
        <v>6118</v>
      </c>
      <c r="BQ565" t="s">
        <v>6119</v>
      </c>
      <c r="BR565" t="s">
        <v>6133</v>
      </c>
      <c r="BS565" t="s">
        <v>6160</v>
      </c>
      <c r="BT565" t="s">
        <v>6161</v>
      </c>
      <c r="BU565" t="s">
        <v>6162</v>
      </c>
      <c r="BV565" t="s">
        <v>3895</v>
      </c>
      <c r="BW565" t="s">
        <v>4142</v>
      </c>
      <c r="BX565" t="s">
        <v>6118</v>
      </c>
      <c r="BY565" t="s">
        <v>6119</v>
      </c>
      <c r="BZ565" t="s">
        <v>6133</v>
      </c>
      <c r="CA565" t="s">
        <v>6163</v>
      </c>
      <c r="CB565" t="s">
        <v>6164</v>
      </c>
      <c r="CC565" t="s">
        <v>6155</v>
      </c>
      <c r="CD565" t="s">
        <v>3895</v>
      </c>
      <c r="CE565" t="s">
        <v>4052</v>
      </c>
      <c r="CF565" t="s">
        <v>6118</v>
      </c>
      <c r="CG565" t="s">
        <v>6119</v>
      </c>
      <c r="CH565" t="s">
        <v>6133</v>
      </c>
      <c r="CI565" t="s">
        <v>6165</v>
      </c>
      <c r="CJ565" t="s">
        <v>6143</v>
      </c>
      <c r="CK565" t="s">
        <v>6166</v>
      </c>
      <c r="CL565" t="s">
        <v>3895</v>
      </c>
      <c r="CM565" t="s">
        <v>4140</v>
      </c>
      <c r="CN565" t="s">
        <v>6118</v>
      </c>
      <c r="CO565" t="s">
        <v>6119</v>
      </c>
      <c r="CP565" t="s">
        <v>6133</v>
      </c>
      <c r="CQ565" t="s">
        <v>6167</v>
      </c>
      <c r="CR565" t="s">
        <v>6168</v>
      </c>
      <c r="CS565" t="s">
        <v>6169</v>
      </c>
    </row>
    <row r="566" spans="1:97" x14ac:dyDescent="0.25">
      <c r="B566" t="str">
        <f t="shared" ref="B566:B574" si="91">B565</f>
        <v>EPCOS</v>
      </c>
      <c r="C566">
        <v>400</v>
      </c>
      <c r="D566" t="s">
        <v>4649</v>
      </c>
      <c r="F566" t="s">
        <v>4542</v>
      </c>
      <c r="G566" t="s">
        <v>4542</v>
      </c>
      <c r="H566" t="s">
        <v>5009</v>
      </c>
      <c r="I566" t="s">
        <v>5019</v>
      </c>
      <c r="J566" t="s">
        <v>5020</v>
      </c>
      <c r="K566">
        <v>84</v>
      </c>
      <c r="L566" t="str">
        <f t="shared" ref="L566:L574" si="92">L565</f>
        <v>конд.</v>
      </c>
      <c r="N566" t="str">
        <f t="shared" ref="N566:N574" si="93">N565</f>
        <v>пленочн.</v>
      </c>
      <c r="O566" t="str">
        <f t="shared" ref="O566:O574" si="94">O565</f>
        <v>сил.</v>
      </c>
      <c r="P566" t="str">
        <f t="shared" ref="P566:P574" si="95">P565</f>
        <v>КРМ</v>
      </c>
    </row>
    <row r="567" spans="1:97" x14ac:dyDescent="0.25">
      <c r="B567" t="str">
        <f t="shared" si="91"/>
        <v>EPCOS</v>
      </c>
      <c r="C567">
        <v>400</v>
      </c>
      <c r="D567">
        <v>10</v>
      </c>
      <c r="F567" t="s">
        <v>4542</v>
      </c>
      <c r="G567" t="s">
        <v>4542</v>
      </c>
      <c r="H567" t="s">
        <v>5009</v>
      </c>
      <c r="I567" t="s">
        <v>5022</v>
      </c>
      <c r="J567" t="s">
        <v>5023</v>
      </c>
      <c r="K567">
        <v>302</v>
      </c>
      <c r="L567" t="str">
        <f t="shared" si="92"/>
        <v>конд.</v>
      </c>
      <c r="N567" t="str">
        <f t="shared" si="93"/>
        <v>пленочн.</v>
      </c>
      <c r="O567" t="str">
        <f t="shared" si="94"/>
        <v>сил.</v>
      </c>
      <c r="P567" t="str">
        <f t="shared" si="95"/>
        <v>КРМ</v>
      </c>
    </row>
    <row r="568" spans="1:97" x14ac:dyDescent="0.25">
      <c r="B568" t="str">
        <f t="shared" si="91"/>
        <v>EPCOS</v>
      </c>
      <c r="C568">
        <v>400</v>
      </c>
      <c r="D568" t="s">
        <v>4643</v>
      </c>
      <c r="F568" t="s">
        <v>4542</v>
      </c>
      <c r="G568" t="s">
        <v>4542</v>
      </c>
      <c r="H568" t="s">
        <v>5009</v>
      </c>
      <c r="I568" t="s">
        <v>5024</v>
      </c>
      <c r="J568" t="s">
        <v>5025</v>
      </c>
      <c r="K568">
        <v>60</v>
      </c>
      <c r="L568" t="str">
        <f t="shared" si="92"/>
        <v>конд.</v>
      </c>
      <c r="N568" t="str">
        <f t="shared" si="93"/>
        <v>пленочн.</v>
      </c>
      <c r="O568" t="str">
        <f t="shared" si="94"/>
        <v>сил.</v>
      </c>
      <c r="P568" t="str">
        <f t="shared" si="95"/>
        <v>КРМ</v>
      </c>
    </row>
    <row r="569" spans="1:97" x14ac:dyDescent="0.25">
      <c r="B569" t="str">
        <f t="shared" si="91"/>
        <v>EPCOS</v>
      </c>
      <c r="C569">
        <v>400</v>
      </c>
      <c r="D569">
        <v>15</v>
      </c>
      <c r="F569" t="s">
        <v>4542</v>
      </c>
      <c r="G569" t="s">
        <v>4542</v>
      </c>
      <c r="H569" t="s">
        <v>5009</v>
      </c>
      <c r="I569" t="s">
        <v>5026</v>
      </c>
      <c r="J569" t="s">
        <v>5027</v>
      </c>
      <c r="K569">
        <v>112</v>
      </c>
      <c r="L569" t="str">
        <f t="shared" si="92"/>
        <v>конд.</v>
      </c>
      <c r="N569" t="str">
        <f t="shared" si="93"/>
        <v>пленочн.</v>
      </c>
      <c r="O569" t="str">
        <f t="shared" si="94"/>
        <v>сил.</v>
      </c>
      <c r="P569" t="str">
        <f t="shared" si="95"/>
        <v>КРМ</v>
      </c>
    </row>
    <row r="570" spans="1:97" x14ac:dyDescent="0.25">
      <c r="B570" t="str">
        <f t="shared" si="91"/>
        <v>EPCOS</v>
      </c>
      <c r="C570">
        <v>440</v>
      </c>
      <c r="D570">
        <v>25</v>
      </c>
      <c r="F570" t="s">
        <v>4542</v>
      </c>
      <c r="G570" t="s">
        <v>4542</v>
      </c>
      <c r="H570" t="s">
        <v>5009</v>
      </c>
      <c r="I570" t="s">
        <v>5016</v>
      </c>
      <c r="J570" t="s">
        <v>5028</v>
      </c>
      <c r="K570">
        <v>48</v>
      </c>
      <c r="L570" t="str">
        <f t="shared" si="92"/>
        <v>конд.</v>
      </c>
      <c r="N570" t="str">
        <f t="shared" si="93"/>
        <v>пленочн.</v>
      </c>
      <c r="O570" t="str">
        <f t="shared" si="94"/>
        <v>сил.</v>
      </c>
      <c r="P570" t="str">
        <f t="shared" si="95"/>
        <v>КРМ</v>
      </c>
    </row>
    <row r="571" spans="1:97" x14ac:dyDescent="0.25">
      <c r="B571" t="str">
        <f t="shared" si="91"/>
        <v>EPCOS</v>
      </c>
      <c r="C571">
        <v>400</v>
      </c>
      <c r="D571" t="s">
        <v>4650</v>
      </c>
      <c r="F571" t="s">
        <v>4542</v>
      </c>
      <c r="G571" t="s">
        <v>4542</v>
      </c>
      <c r="H571" t="s">
        <v>5009</v>
      </c>
      <c r="I571" t="s">
        <v>5030</v>
      </c>
      <c r="J571" t="s">
        <v>5031</v>
      </c>
      <c r="K571">
        <v>66</v>
      </c>
      <c r="L571" t="str">
        <f t="shared" si="92"/>
        <v>конд.</v>
      </c>
      <c r="N571" t="str">
        <f t="shared" si="93"/>
        <v>пленочн.</v>
      </c>
      <c r="O571" t="str">
        <f t="shared" si="94"/>
        <v>сил.</v>
      </c>
      <c r="P571" t="str">
        <f t="shared" si="95"/>
        <v>КРМ</v>
      </c>
    </row>
    <row r="572" spans="1:97" x14ac:dyDescent="0.25">
      <c r="B572" t="str">
        <f t="shared" si="91"/>
        <v>EPCOS</v>
      </c>
      <c r="C572">
        <v>400</v>
      </c>
      <c r="D572">
        <v>20</v>
      </c>
      <c r="F572" t="s">
        <v>4542</v>
      </c>
      <c r="G572" t="s">
        <v>4542</v>
      </c>
      <c r="H572" t="s">
        <v>5009</v>
      </c>
      <c r="I572" t="s">
        <v>5032</v>
      </c>
      <c r="J572" t="s">
        <v>5033</v>
      </c>
      <c r="K572">
        <v>60</v>
      </c>
      <c r="L572" t="str">
        <f t="shared" si="92"/>
        <v>конд.</v>
      </c>
      <c r="N572" t="str">
        <f t="shared" si="93"/>
        <v>пленочн.</v>
      </c>
      <c r="O572" t="str">
        <f t="shared" si="94"/>
        <v>сил.</v>
      </c>
      <c r="P572" t="str">
        <f t="shared" si="95"/>
        <v>КРМ</v>
      </c>
    </row>
    <row r="573" spans="1:97" x14ac:dyDescent="0.25">
      <c r="B573" t="str">
        <f t="shared" si="91"/>
        <v>EPCOS</v>
      </c>
      <c r="C573">
        <v>400</v>
      </c>
      <c r="D573">
        <v>25</v>
      </c>
      <c r="F573" t="s">
        <v>4542</v>
      </c>
      <c r="G573" t="s">
        <v>4542</v>
      </c>
      <c r="H573" t="s">
        <v>5009</v>
      </c>
      <c r="I573" t="s">
        <v>5015</v>
      </c>
      <c r="J573" t="s">
        <v>5015</v>
      </c>
      <c r="K573">
        <v>100</v>
      </c>
      <c r="L573" t="str">
        <f t="shared" si="92"/>
        <v>конд.</v>
      </c>
      <c r="N573" t="str">
        <f t="shared" si="93"/>
        <v>пленочн.</v>
      </c>
      <c r="O573" t="str">
        <f t="shared" si="94"/>
        <v>сил.</v>
      </c>
      <c r="P573" t="str">
        <f t="shared" si="95"/>
        <v>КРМ</v>
      </c>
    </row>
    <row r="574" spans="1:97" x14ac:dyDescent="0.25">
      <c r="B574" t="str">
        <f t="shared" si="91"/>
        <v>EPCOS</v>
      </c>
      <c r="C574">
        <v>400</v>
      </c>
      <c r="D574">
        <v>5</v>
      </c>
      <c r="F574" t="s">
        <v>4542</v>
      </c>
      <c r="G574" t="s">
        <v>4542</v>
      </c>
      <c r="H574" t="s">
        <v>5009</v>
      </c>
      <c r="I574" t="s">
        <v>5034</v>
      </c>
      <c r="J574" t="s">
        <v>5035</v>
      </c>
      <c r="K574">
        <v>96</v>
      </c>
      <c r="L574" t="str">
        <f t="shared" si="92"/>
        <v>конд.</v>
      </c>
      <c r="N574" t="str">
        <f t="shared" si="93"/>
        <v>пленочн.</v>
      </c>
      <c r="O574" t="str">
        <f t="shared" si="94"/>
        <v>сил.</v>
      </c>
      <c r="P574" t="str">
        <f t="shared" si="95"/>
        <v>КРМ</v>
      </c>
    </row>
    <row r="575" spans="1:97" x14ac:dyDescent="0.25">
      <c r="A575">
        <v>1501.95</v>
      </c>
      <c r="B575" t="s">
        <v>575</v>
      </c>
      <c r="C575">
        <v>6300</v>
      </c>
      <c r="D575">
        <v>450</v>
      </c>
      <c r="E575" t="s">
        <v>7260</v>
      </c>
      <c r="F575" t="s">
        <v>4542</v>
      </c>
      <c r="G575" t="s">
        <v>4542</v>
      </c>
      <c r="H575" t="s">
        <v>4997</v>
      </c>
      <c r="I575" t="s">
        <v>5008</v>
      </c>
      <c r="J575" t="s">
        <v>5008</v>
      </c>
      <c r="K575">
        <v>2</v>
      </c>
      <c r="L575" t="s">
        <v>5885</v>
      </c>
      <c r="N575" t="s">
        <v>7173</v>
      </c>
      <c r="O575" t="s">
        <v>7182</v>
      </c>
      <c r="P575" t="s">
        <v>7763</v>
      </c>
      <c r="Q575" t="s">
        <v>667</v>
      </c>
      <c r="R575" t="s">
        <v>5005</v>
      </c>
      <c r="S575" t="s">
        <v>5006</v>
      </c>
      <c r="T575" t="s">
        <v>5005</v>
      </c>
      <c r="U575" t="s">
        <v>5006</v>
      </c>
      <c r="V575" t="s">
        <v>7260</v>
      </c>
      <c r="W575" t="s">
        <v>7562</v>
      </c>
      <c r="X575" t="s">
        <v>5036</v>
      </c>
      <c r="Y575" t="s">
        <v>5037</v>
      </c>
      <c r="Z575" t="s">
        <v>6118</v>
      </c>
      <c r="AA575" t="s">
        <v>6119</v>
      </c>
      <c r="AB575" t="s">
        <v>6120</v>
      </c>
      <c r="AC575" t="s">
        <v>6170</v>
      </c>
      <c r="AD575" t="s">
        <v>6132</v>
      </c>
      <c r="AE575" t="s">
        <v>3692</v>
      </c>
    </row>
    <row r="576" spans="1:97" x14ac:dyDescent="0.25">
      <c r="A576">
        <v>605.44000000000005</v>
      </c>
      <c r="B576" t="s">
        <v>575</v>
      </c>
      <c r="C576">
        <v>12000</v>
      </c>
      <c r="D576">
        <v>20</v>
      </c>
      <c r="E576" t="s">
        <v>7261</v>
      </c>
      <c r="F576" t="s">
        <v>4542</v>
      </c>
      <c r="G576" t="s">
        <v>4542</v>
      </c>
      <c r="H576" t="s">
        <v>4997</v>
      </c>
      <c r="I576" t="s">
        <v>5041</v>
      </c>
      <c r="J576" t="s">
        <v>2029</v>
      </c>
      <c r="K576">
        <v>12</v>
      </c>
      <c r="L576" t="s">
        <v>5885</v>
      </c>
      <c r="N576" t="s">
        <v>7179</v>
      </c>
      <c r="O576" t="s">
        <v>7182</v>
      </c>
      <c r="P576" t="s">
        <v>7763</v>
      </c>
      <c r="Q576" t="s">
        <v>670</v>
      </c>
      <c r="R576" t="s">
        <v>5038</v>
      </c>
      <c r="S576" t="s">
        <v>5039</v>
      </c>
      <c r="T576" t="s">
        <v>7261</v>
      </c>
      <c r="U576" t="s">
        <v>5040</v>
      </c>
      <c r="V576" t="s">
        <v>4142</v>
      </c>
      <c r="W576" t="s">
        <v>6118</v>
      </c>
      <c r="X576" t="s">
        <v>6119</v>
      </c>
      <c r="Y576" t="s">
        <v>6120</v>
      </c>
      <c r="Z576" t="s">
        <v>6171</v>
      </c>
      <c r="AA576" t="s">
        <v>6172</v>
      </c>
      <c r="AB576" t="s">
        <v>3691</v>
      </c>
    </row>
    <row r="577" spans="1:35" x14ac:dyDescent="0.25">
      <c r="A577">
        <v>2124.0300000000002</v>
      </c>
      <c r="B577" t="s">
        <v>713</v>
      </c>
      <c r="C577">
        <v>400</v>
      </c>
      <c r="D577">
        <v>350</v>
      </c>
      <c r="K577">
        <v>1</v>
      </c>
      <c r="L577" t="s">
        <v>4788</v>
      </c>
      <c r="N577" t="s">
        <v>7760</v>
      </c>
      <c r="O577" t="s">
        <v>7182</v>
      </c>
      <c r="P577" t="s">
        <v>7760</v>
      </c>
      <c r="Q577" t="s">
        <v>6934</v>
      </c>
      <c r="R577" t="s">
        <v>3902</v>
      </c>
      <c r="S577" t="s">
        <v>5049</v>
      </c>
      <c r="T577" t="s">
        <v>3687</v>
      </c>
      <c r="U577" t="s">
        <v>4129</v>
      </c>
      <c r="V577" t="s">
        <v>4228</v>
      </c>
      <c r="W577" t="s">
        <v>4120</v>
      </c>
    </row>
    <row r="578" spans="1:35" x14ac:dyDescent="0.25">
      <c r="B578" t="str">
        <f>B577</f>
        <v>ALPES TECHNOLOGIES</v>
      </c>
      <c r="D578">
        <v>50</v>
      </c>
      <c r="K578">
        <v>4</v>
      </c>
      <c r="L578" t="str">
        <f>L577</f>
        <v>уст.</v>
      </c>
      <c r="N578" t="str">
        <f>N577</f>
        <v>ПУСТО</v>
      </c>
      <c r="O578" t="str">
        <f>O577</f>
        <v>сил.</v>
      </c>
      <c r="P578" t="str">
        <f>P577</f>
        <v>ПУСТО</v>
      </c>
    </row>
    <row r="579" spans="1:35" x14ac:dyDescent="0.25">
      <c r="A579">
        <v>886.64</v>
      </c>
      <c r="B579" t="s">
        <v>713</v>
      </c>
      <c r="C579">
        <v>400</v>
      </c>
      <c r="D579">
        <v>15</v>
      </c>
      <c r="K579">
        <v>1</v>
      </c>
      <c r="L579" t="s">
        <v>4788</v>
      </c>
      <c r="N579" t="s">
        <v>7760</v>
      </c>
      <c r="O579" t="s">
        <v>7182</v>
      </c>
      <c r="P579" t="s">
        <v>7760</v>
      </c>
      <c r="Q579" t="s">
        <v>6936</v>
      </c>
      <c r="R579" t="s">
        <v>3902</v>
      </c>
      <c r="S579" t="s">
        <v>4108</v>
      </c>
      <c r="T579" t="s">
        <v>3687</v>
      </c>
      <c r="U579" t="s">
        <v>4630</v>
      </c>
      <c r="V579" t="s">
        <v>3687</v>
      </c>
      <c r="W579" t="s">
        <v>5050</v>
      </c>
      <c r="X579" t="s">
        <v>3902</v>
      </c>
      <c r="Y579" t="s">
        <v>5051</v>
      </c>
      <c r="Z579" t="s">
        <v>3687</v>
      </c>
      <c r="AA579" t="s">
        <v>5052</v>
      </c>
      <c r="AB579" t="s">
        <v>3688</v>
      </c>
      <c r="AC579" t="s">
        <v>4639</v>
      </c>
    </row>
    <row r="580" spans="1:35" x14ac:dyDescent="0.25">
      <c r="B580" t="str">
        <f>B579</f>
        <v>ALPES TECHNOLOGIES</v>
      </c>
      <c r="D580">
        <v>5</v>
      </c>
      <c r="K580">
        <v>1</v>
      </c>
      <c r="L580" t="str">
        <f>L579</f>
        <v>уст.</v>
      </c>
      <c r="N580" t="str">
        <f t="shared" ref="N580:P582" si="96">N579</f>
        <v>ПУСТО</v>
      </c>
      <c r="O580" t="str">
        <f t="shared" si="96"/>
        <v>сил.</v>
      </c>
      <c r="P580" t="str">
        <f t="shared" si="96"/>
        <v>ПУСТО</v>
      </c>
    </row>
    <row r="581" spans="1:35" x14ac:dyDescent="0.25">
      <c r="B581" t="str">
        <f>B580</f>
        <v>ALPES TECHNOLOGIES</v>
      </c>
      <c r="C581">
        <v>400</v>
      </c>
      <c r="D581">
        <v>60</v>
      </c>
      <c r="K581">
        <v>1</v>
      </c>
      <c r="L581" t="str">
        <f>L580</f>
        <v>уст.</v>
      </c>
      <c r="N581" t="str">
        <f t="shared" si="96"/>
        <v>ПУСТО</v>
      </c>
      <c r="O581" t="str">
        <f t="shared" si="96"/>
        <v>сил.</v>
      </c>
      <c r="P581" t="str">
        <f t="shared" si="96"/>
        <v>ПУСТО</v>
      </c>
    </row>
    <row r="582" spans="1:35" x14ac:dyDescent="0.25">
      <c r="B582" t="str">
        <f>B581</f>
        <v>ALPES TECHNOLOGIES</v>
      </c>
      <c r="D582">
        <v>10</v>
      </c>
      <c r="K582">
        <v>2</v>
      </c>
      <c r="L582" t="str">
        <f>L581</f>
        <v>уст.</v>
      </c>
      <c r="N582" t="str">
        <f t="shared" si="96"/>
        <v>ПУСТО</v>
      </c>
      <c r="O582" t="str">
        <f t="shared" si="96"/>
        <v>сил.</v>
      </c>
      <c r="P582" t="str">
        <f t="shared" si="96"/>
        <v>ПУСТО</v>
      </c>
    </row>
    <row r="583" spans="1:35" x14ac:dyDescent="0.25">
      <c r="A583">
        <v>4353.79</v>
      </c>
      <c r="B583" t="s">
        <v>713</v>
      </c>
      <c r="C583">
        <v>400</v>
      </c>
      <c r="D583">
        <v>225</v>
      </c>
      <c r="K583">
        <v>2</v>
      </c>
      <c r="L583" t="s">
        <v>4788</v>
      </c>
      <c r="N583" t="s">
        <v>7760</v>
      </c>
      <c r="O583" t="s">
        <v>7182</v>
      </c>
      <c r="P583" t="s">
        <v>7760</v>
      </c>
      <c r="Q583" t="s">
        <v>6937</v>
      </c>
      <c r="R583" t="s">
        <v>3902</v>
      </c>
      <c r="S583" t="s">
        <v>5053</v>
      </c>
      <c r="T583" t="s">
        <v>3688</v>
      </c>
      <c r="U583" t="s">
        <v>5054</v>
      </c>
      <c r="V583" t="s">
        <v>3687</v>
      </c>
      <c r="W583" t="s">
        <v>4058</v>
      </c>
      <c r="X583" t="s">
        <v>3687</v>
      </c>
      <c r="Y583" t="s">
        <v>5055</v>
      </c>
      <c r="Z583" t="s">
        <v>3902</v>
      </c>
      <c r="AA583" t="s">
        <v>5056</v>
      </c>
      <c r="AB583" t="s">
        <v>3687</v>
      </c>
      <c r="AC583" t="s">
        <v>4116</v>
      </c>
      <c r="AD583" t="s">
        <v>3687</v>
      </c>
      <c r="AE583" t="s">
        <v>4116</v>
      </c>
      <c r="AF583" t="s">
        <v>3687</v>
      </c>
      <c r="AG583" t="s">
        <v>4119</v>
      </c>
      <c r="AH583" t="s">
        <v>3687</v>
      </c>
      <c r="AI583" t="s">
        <v>4120</v>
      </c>
    </row>
    <row r="584" spans="1:35" x14ac:dyDescent="0.25">
      <c r="B584" t="str">
        <f t="shared" ref="B584:B589" si="97">B583</f>
        <v>ALPES TECHNOLOGIES</v>
      </c>
      <c r="D584">
        <v>75</v>
      </c>
      <c r="K584">
        <v>1</v>
      </c>
      <c r="L584" t="str">
        <f t="shared" ref="L584:L589" si="98">L583</f>
        <v>уст.</v>
      </c>
      <c r="N584" t="str">
        <f t="shared" ref="N584:N589" si="99">N583</f>
        <v>ПУСТО</v>
      </c>
      <c r="O584" t="str">
        <f t="shared" ref="O584:O589" si="100">O583</f>
        <v>сил.</v>
      </c>
      <c r="P584" t="str">
        <f t="shared" ref="P584:P589" si="101">P583</f>
        <v>ПУСТО</v>
      </c>
    </row>
    <row r="585" spans="1:35" x14ac:dyDescent="0.25">
      <c r="B585" t="str">
        <f t="shared" si="97"/>
        <v>ALPES TECHNOLOGIES</v>
      </c>
      <c r="D585">
        <v>25</v>
      </c>
      <c r="K585">
        <v>1</v>
      </c>
      <c r="L585" t="str">
        <f t="shared" si="98"/>
        <v>уст.</v>
      </c>
      <c r="N585" t="str">
        <f t="shared" si="99"/>
        <v>ПУСТО</v>
      </c>
      <c r="O585" t="str">
        <f t="shared" si="100"/>
        <v>сил.</v>
      </c>
      <c r="P585" t="str">
        <f t="shared" si="101"/>
        <v>ПУСТО</v>
      </c>
    </row>
    <row r="586" spans="1:35" x14ac:dyDescent="0.25">
      <c r="B586" t="str">
        <f t="shared" si="97"/>
        <v>ALPES TECHNOLOGIES</v>
      </c>
      <c r="C586">
        <v>400</v>
      </c>
      <c r="D586">
        <v>175</v>
      </c>
      <c r="K586">
        <v>1</v>
      </c>
      <c r="L586" t="str">
        <f t="shared" si="98"/>
        <v>уст.</v>
      </c>
      <c r="N586" t="str">
        <f t="shared" si="99"/>
        <v>ПУСТО</v>
      </c>
      <c r="O586" t="str">
        <f t="shared" si="100"/>
        <v>сил.</v>
      </c>
      <c r="P586" t="str">
        <f t="shared" si="101"/>
        <v>ПУСТО</v>
      </c>
    </row>
    <row r="587" spans="1:35" x14ac:dyDescent="0.25">
      <c r="B587" t="str">
        <f t="shared" si="97"/>
        <v>ALPES TECHNOLOGIES</v>
      </c>
      <c r="D587">
        <v>25</v>
      </c>
      <c r="K587">
        <v>1</v>
      </c>
      <c r="L587" t="str">
        <f t="shared" si="98"/>
        <v>уст.</v>
      </c>
      <c r="N587" t="str">
        <f t="shared" si="99"/>
        <v>ПУСТО</v>
      </c>
      <c r="O587" t="str">
        <f t="shared" si="100"/>
        <v>сил.</v>
      </c>
      <c r="P587" t="str">
        <f t="shared" si="101"/>
        <v>ПУСТО</v>
      </c>
    </row>
    <row r="588" spans="1:35" x14ac:dyDescent="0.25">
      <c r="B588" t="str">
        <f t="shared" si="97"/>
        <v>ALPES TECHNOLOGIES</v>
      </c>
      <c r="D588">
        <v>25</v>
      </c>
      <c r="K588">
        <v>1</v>
      </c>
      <c r="L588" t="str">
        <f t="shared" si="98"/>
        <v>уст.</v>
      </c>
      <c r="N588" t="str">
        <f t="shared" si="99"/>
        <v>ПУСТО</v>
      </c>
      <c r="O588" t="str">
        <f t="shared" si="100"/>
        <v>сил.</v>
      </c>
      <c r="P588" t="str">
        <f t="shared" si="101"/>
        <v>ПУСТО</v>
      </c>
    </row>
    <row r="589" spans="1:35" x14ac:dyDescent="0.25">
      <c r="B589" t="str">
        <f t="shared" si="97"/>
        <v>ALPES TECHNOLOGIES</v>
      </c>
      <c r="D589">
        <v>50</v>
      </c>
      <c r="K589">
        <v>1</v>
      </c>
      <c r="L589" t="str">
        <f t="shared" si="98"/>
        <v>уст.</v>
      </c>
      <c r="N589" t="str">
        <f t="shared" si="99"/>
        <v>ПУСТО</v>
      </c>
      <c r="O589" t="str">
        <f t="shared" si="100"/>
        <v>сил.</v>
      </c>
      <c r="P589" t="str">
        <f t="shared" si="101"/>
        <v>ПУСТО</v>
      </c>
    </row>
    <row r="590" spans="1:35" x14ac:dyDescent="0.25">
      <c r="A590">
        <v>468.74</v>
      </c>
      <c r="B590" t="s">
        <v>713</v>
      </c>
      <c r="C590">
        <v>400</v>
      </c>
      <c r="D590">
        <v>60</v>
      </c>
      <c r="K590">
        <v>1</v>
      </c>
      <c r="L590" t="s">
        <v>4788</v>
      </c>
      <c r="N590" t="s">
        <v>7760</v>
      </c>
      <c r="O590" t="s">
        <v>7182</v>
      </c>
      <c r="P590" t="s">
        <v>7760</v>
      </c>
      <c r="Q590" t="s">
        <v>6940</v>
      </c>
      <c r="R590" t="s">
        <v>3902</v>
      </c>
      <c r="S590" t="s">
        <v>5051</v>
      </c>
      <c r="T590" t="s">
        <v>3687</v>
      </c>
      <c r="U590" t="s">
        <v>5052</v>
      </c>
      <c r="V590" t="s">
        <v>3688</v>
      </c>
      <c r="W590" t="s">
        <v>4639</v>
      </c>
    </row>
    <row r="591" spans="1:35" x14ac:dyDescent="0.25">
      <c r="B591" t="str">
        <f>B590</f>
        <v>ALPES TECHNOLOGIES</v>
      </c>
      <c r="D591">
        <v>10</v>
      </c>
      <c r="K591">
        <v>2</v>
      </c>
      <c r="L591" t="str">
        <f>L590</f>
        <v>уст.</v>
      </c>
      <c r="N591" t="str">
        <f>N590</f>
        <v>ПУСТО</v>
      </c>
      <c r="O591" t="str">
        <f>O590</f>
        <v>сил.</v>
      </c>
      <c r="P591" t="str">
        <f>P590</f>
        <v>ПУСТО</v>
      </c>
    </row>
    <row r="592" spans="1:35" x14ac:dyDescent="0.25">
      <c r="A592">
        <v>2960.03</v>
      </c>
      <c r="B592" t="s">
        <v>713</v>
      </c>
      <c r="C592">
        <v>400</v>
      </c>
      <c r="D592">
        <v>150</v>
      </c>
      <c r="K592">
        <v>1</v>
      </c>
      <c r="L592" t="s">
        <v>4788</v>
      </c>
      <c r="N592" t="s">
        <v>7760</v>
      </c>
      <c r="O592" t="s">
        <v>7182</v>
      </c>
      <c r="P592" t="s">
        <v>7760</v>
      </c>
      <c r="Q592" t="s">
        <v>6941</v>
      </c>
      <c r="R592" t="s">
        <v>3902</v>
      </c>
      <c r="S592" t="s">
        <v>4135</v>
      </c>
      <c r="T592" t="s">
        <v>3687</v>
      </c>
      <c r="U592" t="s">
        <v>4116</v>
      </c>
      <c r="V592" t="s">
        <v>3687</v>
      </c>
      <c r="W592" t="s">
        <v>4119</v>
      </c>
      <c r="X592" t="s">
        <v>3687</v>
      </c>
      <c r="Y592" t="s">
        <v>4120</v>
      </c>
      <c r="Z592" t="s">
        <v>3902</v>
      </c>
      <c r="AA592" t="s">
        <v>4121</v>
      </c>
      <c r="AB592" t="s">
        <v>4122</v>
      </c>
    </row>
    <row r="593" spans="1:40" x14ac:dyDescent="0.25">
      <c r="B593" t="str">
        <f>B592</f>
        <v>ALPES TECHNOLOGIES</v>
      </c>
      <c r="D593">
        <v>25</v>
      </c>
      <c r="K593">
        <v>1</v>
      </c>
      <c r="L593" t="str">
        <f>L592</f>
        <v>уст.</v>
      </c>
      <c r="N593" t="str">
        <f t="shared" ref="N593:P594" si="102">N592</f>
        <v>ПУСТО</v>
      </c>
      <c r="O593" t="str">
        <f t="shared" si="102"/>
        <v>сил.</v>
      </c>
      <c r="P593" t="str">
        <f t="shared" si="102"/>
        <v>ПУСТО</v>
      </c>
    </row>
    <row r="594" spans="1:40" x14ac:dyDescent="0.25">
      <c r="B594" t="str">
        <f>B593</f>
        <v>ALPES TECHNOLOGIES</v>
      </c>
      <c r="D594">
        <v>50</v>
      </c>
      <c r="K594">
        <v>1</v>
      </c>
      <c r="L594" t="str">
        <f>L593</f>
        <v>уст.</v>
      </c>
      <c r="N594" t="str">
        <f t="shared" si="102"/>
        <v>ПУСТО</v>
      </c>
      <c r="O594" t="str">
        <f t="shared" si="102"/>
        <v>сил.</v>
      </c>
      <c r="P594" t="str">
        <f t="shared" si="102"/>
        <v>ПУСТО</v>
      </c>
    </row>
    <row r="595" spans="1:40" x14ac:dyDescent="0.25">
      <c r="A595">
        <v>5257.9</v>
      </c>
      <c r="B595" t="s">
        <v>713</v>
      </c>
      <c r="C595">
        <v>400</v>
      </c>
      <c r="D595">
        <v>100</v>
      </c>
      <c r="K595">
        <v>1</v>
      </c>
      <c r="L595" t="s">
        <v>4788</v>
      </c>
      <c r="N595" t="s">
        <v>7760</v>
      </c>
      <c r="O595" t="s">
        <v>7182</v>
      </c>
      <c r="P595" t="s">
        <v>7760</v>
      </c>
      <c r="Q595" t="s">
        <v>6955</v>
      </c>
      <c r="R595" t="s">
        <v>3902</v>
      </c>
      <c r="S595" t="s">
        <v>4114</v>
      </c>
      <c r="T595" t="s">
        <v>3687</v>
      </c>
      <c r="U595" t="s">
        <v>4115</v>
      </c>
      <c r="V595" t="s">
        <v>3688</v>
      </c>
      <c r="W595" t="s">
        <v>4116</v>
      </c>
      <c r="X595" t="s">
        <v>3687</v>
      </c>
      <c r="Y595" t="s">
        <v>4631</v>
      </c>
      <c r="Z595" t="s">
        <v>3902</v>
      </c>
      <c r="AA595" t="s">
        <v>5062</v>
      </c>
      <c r="AB595" t="s">
        <v>3688</v>
      </c>
      <c r="AC595" t="s">
        <v>4119</v>
      </c>
      <c r="AD595" t="s">
        <v>3688</v>
      </c>
      <c r="AE595" t="s">
        <v>4120</v>
      </c>
    </row>
    <row r="596" spans="1:40" x14ac:dyDescent="0.25">
      <c r="B596" t="str">
        <f>B595</f>
        <v>ALPES TECHNOLOGIES</v>
      </c>
      <c r="D596">
        <v>12.5</v>
      </c>
      <c r="K596">
        <v>2</v>
      </c>
      <c r="L596" t="str">
        <f>L595</f>
        <v>уст.</v>
      </c>
      <c r="N596" t="str">
        <f t="shared" ref="N596:P599" si="103">N595</f>
        <v>ПУСТО</v>
      </c>
      <c r="O596" t="str">
        <f t="shared" si="103"/>
        <v>сил.</v>
      </c>
      <c r="P596" t="str">
        <f t="shared" si="103"/>
        <v>ПУСТО</v>
      </c>
    </row>
    <row r="597" spans="1:40" x14ac:dyDescent="0.25">
      <c r="B597" t="str">
        <f>B596</f>
        <v>ALPES TECHNOLOGIES</v>
      </c>
      <c r="D597">
        <v>25</v>
      </c>
      <c r="K597">
        <v>1</v>
      </c>
      <c r="L597" t="str">
        <f>L596</f>
        <v>уст.</v>
      </c>
      <c r="N597" t="str">
        <f t="shared" si="103"/>
        <v>ПУСТО</v>
      </c>
      <c r="O597" t="str">
        <f t="shared" si="103"/>
        <v>сил.</v>
      </c>
      <c r="P597" t="str">
        <f t="shared" si="103"/>
        <v>ПУСТО</v>
      </c>
    </row>
    <row r="598" spans="1:40" x14ac:dyDescent="0.25">
      <c r="B598" t="str">
        <f>B597</f>
        <v>ALPES TECHNOLOGIES</v>
      </c>
      <c r="C598">
        <v>400</v>
      </c>
      <c r="D598">
        <v>250</v>
      </c>
      <c r="K598">
        <v>2</v>
      </c>
      <c r="L598" t="str">
        <f>L597</f>
        <v>уст.</v>
      </c>
      <c r="N598" t="str">
        <f t="shared" si="103"/>
        <v>ПУСТО</v>
      </c>
      <c r="O598" t="str">
        <f t="shared" si="103"/>
        <v>сил.</v>
      </c>
      <c r="P598" t="str">
        <f t="shared" si="103"/>
        <v>ПУСТО</v>
      </c>
    </row>
    <row r="599" spans="1:40" x14ac:dyDescent="0.25">
      <c r="B599" t="str">
        <f>B598</f>
        <v>ALPES TECHNOLOGIES</v>
      </c>
      <c r="D599">
        <v>50</v>
      </c>
      <c r="K599">
        <v>2</v>
      </c>
      <c r="L599" t="str">
        <f>L598</f>
        <v>уст.</v>
      </c>
      <c r="N599" t="str">
        <f t="shared" si="103"/>
        <v>ПУСТО</v>
      </c>
      <c r="O599" t="str">
        <f t="shared" si="103"/>
        <v>сил.</v>
      </c>
      <c r="P599" t="str">
        <f t="shared" si="103"/>
        <v>ПУСТО</v>
      </c>
    </row>
    <row r="600" spans="1:40" x14ac:dyDescent="0.25">
      <c r="A600">
        <v>11306.17</v>
      </c>
      <c r="B600" t="s">
        <v>713</v>
      </c>
      <c r="K600">
        <v>3</v>
      </c>
      <c r="L600" t="s">
        <v>5885</v>
      </c>
      <c r="N600" t="s">
        <v>7176</v>
      </c>
      <c r="O600" t="s">
        <v>7182</v>
      </c>
      <c r="P600" t="s">
        <v>7763</v>
      </c>
      <c r="Q600" t="s">
        <v>774</v>
      </c>
      <c r="R600" t="s">
        <v>4221</v>
      </c>
      <c r="S600" t="s">
        <v>4223</v>
      </c>
      <c r="T600" t="s">
        <v>3686</v>
      </c>
      <c r="U600" t="s">
        <v>4052</v>
      </c>
      <c r="V600" t="s">
        <v>3902</v>
      </c>
      <c r="W600" t="s">
        <v>3908</v>
      </c>
      <c r="X600" t="s">
        <v>3893</v>
      </c>
      <c r="Y600" t="s">
        <v>3893</v>
      </c>
    </row>
    <row r="601" spans="1:40" x14ac:dyDescent="0.25">
      <c r="B601" t="str">
        <f>B600</f>
        <v>ALPES TECHNOLOGIES</v>
      </c>
      <c r="K601">
        <v>5</v>
      </c>
      <c r="L601" t="str">
        <f>L600</f>
        <v>конд.</v>
      </c>
      <c r="N601" t="str">
        <f t="shared" ref="N601:P602" si="104">N600</f>
        <v>алюмин.</v>
      </c>
      <c r="O601" t="str">
        <f t="shared" si="104"/>
        <v>сил.</v>
      </c>
      <c r="P601" t="str">
        <f t="shared" si="104"/>
        <v>КРМ</v>
      </c>
    </row>
    <row r="602" spans="1:40" x14ac:dyDescent="0.25">
      <c r="B602" t="str">
        <f>B601</f>
        <v>ALPES TECHNOLOGIES</v>
      </c>
      <c r="K602">
        <v>8</v>
      </c>
      <c r="L602" t="str">
        <f>L601</f>
        <v>конд.</v>
      </c>
      <c r="N602" t="str">
        <f t="shared" si="104"/>
        <v>алюмин.</v>
      </c>
      <c r="O602" t="str">
        <f t="shared" si="104"/>
        <v>сил.</v>
      </c>
      <c r="P602" t="str">
        <f t="shared" si="104"/>
        <v>КРМ</v>
      </c>
    </row>
    <row r="603" spans="1:40" x14ac:dyDescent="0.25">
      <c r="A603">
        <v>4466.5200000000004</v>
      </c>
      <c r="B603" t="s">
        <v>713</v>
      </c>
      <c r="C603">
        <v>400</v>
      </c>
      <c r="D603">
        <v>30</v>
      </c>
      <c r="K603">
        <v>1</v>
      </c>
      <c r="L603" t="s">
        <v>4788</v>
      </c>
      <c r="N603" t="s">
        <v>7760</v>
      </c>
      <c r="O603" t="s">
        <v>7182</v>
      </c>
      <c r="P603" t="s">
        <v>7760</v>
      </c>
      <c r="Q603" t="s">
        <v>6961</v>
      </c>
      <c r="R603" t="s">
        <v>3902</v>
      </c>
      <c r="S603" t="s">
        <v>4112</v>
      </c>
      <c r="T603" t="s">
        <v>3687</v>
      </c>
      <c r="U603" t="s">
        <v>5063</v>
      </c>
      <c r="V603" t="s">
        <v>3687</v>
      </c>
      <c r="W603" t="s">
        <v>5064</v>
      </c>
      <c r="X603" t="s">
        <v>3902</v>
      </c>
      <c r="Y603" t="s">
        <v>4640</v>
      </c>
      <c r="Z603" t="s">
        <v>3687</v>
      </c>
      <c r="AA603" t="s">
        <v>4630</v>
      </c>
      <c r="AB603" t="s">
        <v>3687</v>
      </c>
      <c r="AC603" t="s">
        <v>5052</v>
      </c>
      <c r="AD603" t="s">
        <v>3687</v>
      </c>
      <c r="AE603" t="s">
        <v>4639</v>
      </c>
      <c r="AF603" t="s">
        <v>3902</v>
      </c>
      <c r="AG603" t="s">
        <v>5065</v>
      </c>
      <c r="AH603" t="s">
        <v>4631</v>
      </c>
      <c r="AI603" t="s">
        <v>3902</v>
      </c>
      <c r="AJ603" t="s">
        <v>4209</v>
      </c>
      <c r="AK603" t="s">
        <v>3687</v>
      </c>
      <c r="AL603" t="s">
        <v>5066</v>
      </c>
      <c r="AM603" t="s">
        <v>3687</v>
      </c>
      <c r="AN603" t="s">
        <v>5068</v>
      </c>
    </row>
    <row r="604" spans="1:40" x14ac:dyDescent="0.25">
      <c r="B604" t="str">
        <f t="shared" ref="B604:B609" si="105">B603</f>
        <v>ALPES TECHNOLOGIES</v>
      </c>
      <c r="D604">
        <v>10</v>
      </c>
      <c r="K604">
        <v>1</v>
      </c>
      <c r="L604" t="str">
        <f t="shared" ref="L604:L609" si="106">L603</f>
        <v>уст.</v>
      </c>
      <c r="N604" t="str">
        <f t="shared" ref="N604:N609" si="107">N603</f>
        <v>ПУСТО</v>
      </c>
      <c r="O604" t="str">
        <f t="shared" ref="O604:O609" si="108">O603</f>
        <v>сил.</v>
      </c>
      <c r="P604" t="str">
        <f t="shared" ref="P604:P609" si="109">P603</f>
        <v>ПУСТО</v>
      </c>
    </row>
    <row r="605" spans="1:40" x14ac:dyDescent="0.25">
      <c r="B605" t="str">
        <f t="shared" si="105"/>
        <v>ALPES TECHNOLOGIES</v>
      </c>
      <c r="C605">
        <v>400</v>
      </c>
      <c r="D605">
        <v>40</v>
      </c>
      <c r="K605">
        <v>1</v>
      </c>
      <c r="L605" t="str">
        <f t="shared" si="106"/>
        <v>уст.</v>
      </c>
      <c r="N605" t="str">
        <f t="shared" si="107"/>
        <v>ПУСТО</v>
      </c>
      <c r="O605" t="str">
        <f t="shared" si="108"/>
        <v>сил.</v>
      </c>
      <c r="P605" t="str">
        <f t="shared" si="109"/>
        <v>ПУСТО</v>
      </c>
    </row>
    <row r="606" spans="1:40" x14ac:dyDescent="0.25">
      <c r="B606" t="str">
        <f t="shared" si="105"/>
        <v>ALPES TECHNOLOGIES</v>
      </c>
      <c r="D606">
        <v>5</v>
      </c>
      <c r="K606">
        <v>1</v>
      </c>
      <c r="L606" t="str">
        <f t="shared" si="106"/>
        <v>уст.</v>
      </c>
      <c r="N606" t="str">
        <f t="shared" si="107"/>
        <v>ПУСТО</v>
      </c>
      <c r="O606" t="str">
        <f t="shared" si="108"/>
        <v>сил.</v>
      </c>
      <c r="P606" t="str">
        <f t="shared" si="109"/>
        <v>ПУСТО</v>
      </c>
    </row>
    <row r="607" spans="1:40" x14ac:dyDescent="0.25">
      <c r="B607" t="str">
        <f t="shared" si="105"/>
        <v>ALPES TECHNOLOGIES</v>
      </c>
      <c r="D607">
        <v>10</v>
      </c>
      <c r="K607">
        <v>1</v>
      </c>
      <c r="L607" t="str">
        <f t="shared" si="106"/>
        <v>уст.</v>
      </c>
      <c r="N607" t="str">
        <f t="shared" si="107"/>
        <v>ПУСТО</v>
      </c>
      <c r="O607" t="str">
        <f t="shared" si="108"/>
        <v>сил.</v>
      </c>
      <c r="P607" t="str">
        <f t="shared" si="109"/>
        <v>ПУСТО</v>
      </c>
    </row>
    <row r="608" spans="1:40" x14ac:dyDescent="0.25">
      <c r="B608" t="str">
        <f t="shared" si="105"/>
        <v>ALPES TECHNOLOGIES</v>
      </c>
      <c r="C608">
        <v>400</v>
      </c>
      <c r="D608">
        <v>20</v>
      </c>
      <c r="K608">
        <v>1</v>
      </c>
      <c r="L608" t="str">
        <f t="shared" si="106"/>
        <v>уст.</v>
      </c>
      <c r="N608" t="str">
        <f t="shared" si="107"/>
        <v>ПУСТО</v>
      </c>
      <c r="O608" t="str">
        <f t="shared" si="108"/>
        <v>сил.</v>
      </c>
      <c r="P608" t="str">
        <f t="shared" si="109"/>
        <v>ПУСТО</v>
      </c>
    </row>
    <row r="609" spans="1:73" x14ac:dyDescent="0.25">
      <c r="B609" t="str">
        <f t="shared" si="105"/>
        <v>ALPES TECHNOLOGIES</v>
      </c>
      <c r="D609" t="s">
        <v>5067</v>
      </c>
      <c r="K609">
        <v>1</v>
      </c>
      <c r="L609" t="str">
        <f t="shared" si="106"/>
        <v>уст.</v>
      </c>
      <c r="N609" t="str">
        <f t="shared" si="107"/>
        <v>ПУСТО</v>
      </c>
      <c r="O609" t="str">
        <f t="shared" si="108"/>
        <v>сил.</v>
      </c>
      <c r="P609" t="str">
        <f t="shared" si="109"/>
        <v>ПУСТО</v>
      </c>
    </row>
    <row r="610" spans="1:73" x14ac:dyDescent="0.25">
      <c r="A610">
        <v>1164.74</v>
      </c>
      <c r="B610" t="s">
        <v>713</v>
      </c>
      <c r="C610">
        <v>400</v>
      </c>
      <c r="D610">
        <v>60</v>
      </c>
      <c r="K610">
        <v>1</v>
      </c>
      <c r="L610" t="s">
        <v>4788</v>
      </c>
      <c r="N610" t="s">
        <v>7760</v>
      </c>
      <c r="O610" t="s">
        <v>7182</v>
      </c>
      <c r="P610" t="s">
        <v>7760</v>
      </c>
      <c r="Q610" t="s">
        <v>6963</v>
      </c>
      <c r="R610" t="s">
        <v>3902</v>
      </c>
      <c r="S610" t="s">
        <v>5051</v>
      </c>
      <c r="T610" t="s">
        <v>3687</v>
      </c>
      <c r="U610" t="s">
        <v>5052</v>
      </c>
      <c r="V610" t="s">
        <v>3688</v>
      </c>
      <c r="W610" t="s">
        <v>4639</v>
      </c>
      <c r="X610" t="s">
        <v>3902</v>
      </c>
      <c r="Y610" t="s">
        <v>4121</v>
      </c>
      <c r="Z610" t="s">
        <v>4122</v>
      </c>
    </row>
    <row r="611" spans="1:73" x14ac:dyDescent="0.25">
      <c r="B611" t="str">
        <f>B610</f>
        <v>ALPES TECHNOLOGIES</v>
      </c>
      <c r="D611">
        <v>10</v>
      </c>
      <c r="K611">
        <v>2</v>
      </c>
      <c r="L611" t="str">
        <f>L610</f>
        <v>уст.</v>
      </c>
      <c r="N611" t="str">
        <f>N610</f>
        <v>ПУСТО</v>
      </c>
      <c r="O611" t="str">
        <f>O610</f>
        <v>сил.</v>
      </c>
      <c r="P611" t="str">
        <f>P610</f>
        <v>ПУСТО</v>
      </c>
    </row>
    <row r="612" spans="1:73" x14ac:dyDescent="0.25">
      <c r="A612">
        <v>1742.93</v>
      </c>
      <c r="B612" t="s">
        <v>713</v>
      </c>
      <c r="C612">
        <v>400</v>
      </c>
      <c r="D612">
        <v>100</v>
      </c>
      <c r="K612">
        <v>1</v>
      </c>
      <c r="L612" t="s">
        <v>4788</v>
      </c>
      <c r="N612" t="s">
        <v>7760</v>
      </c>
      <c r="O612" t="s">
        <v>7182</v>
      </c>
      <c r="P612" t="s">
        <v>7760</v>
      </c>
      <c r="Q612" t="s">
        <v>6964</v>
      </c>
      <c r="R612" t="s">
        <v>3902</v>
      </c>
      <c r="S612" t="s">
        <v>4114</v>
      </c>
      <c r="T612" t="s">
        <v>3687</v>
      </c>
      <c r="U612" t="s">
        <v>4115</v>
      </c>
      <c r="V612" t="s">
        <v>3688</v>
      </c>
      <c r="W612" t="s">
        <v>4116</v>
      </c>
      <c r="X612" t="s">
        <v>3687</v>
      </c>
      <c r="Y612" t="s">
        <v>4631</v>
      </c>
    </row>
    <row r="613" spans="1:73" x14ac:dyDescent="0.25">
      <c r="B613" t="str">
        <f>B612</f>
        <v>ALPES TECHNOLOGIES</v>
      </c>
      <c r="D613">
        <v>12.5</v>
      </c>
      <c r="K613">
        <v>2</v>
      </c>
      <c r="L613" t="str">
        <f>L612</f>
        <v>уст.</v>
      </c>
      <c r="N613" t="str">
        <f t="shared" ref="N613:P614" si="110">N612</f>
        <v>ПУСТО</v>
      </c>
      <c r="O613" t="str">
        <f t="shared" si="110"/>
        <v>сил.</v>
      </c>
      <c r="P613" t="str">
        <f t="shared" si="110"/>
        <v>ПУСТО</v>
      </c>
    </row>
    <row r="614" spans="1:73" x14ac:dyDescent="0.25">
      <c r="B614" t="str">
        <f>B613</f>
        <v>ALPES TECHNOLOGIES</v>
      </c>
      <c r="D614">
        <v>25</v>
      </c>
      <c r="K614">
        <v>1</v>
      </c>
      <c r="L614" t="str">
        <f>L613</f>
        <v>уст.</v>
      </c>
      <c r="N614" t="str">
        <f t="shared" si="110"/>
        <v>ПУСТО</v>
      </c>
      <c r="O614" t="str">
        <f t="shared" si="110"/>
        <v>сил.</v>
      </c>
      <c r="P614" t="str">
        <f t="shared" si="110"/>
        <v>ПУСТО</v>
      </c>
    </row>
    <row r="615" spans="1:73" x14ac:dyDescent="0.25">
      <c r="A615">
        <v>8160.21</v>
      </c>
      <c r="B615" t="s">
        <v>713</v>
      </c>
      <c r="C615">
        <v>400</v>
      </c>
      <c r="D615">
        <v>300</v>
      </c>
      <c r="K615">
        <v>3</v>
      </c>
      <c r="L615" t="s">
        <v>4788</v>
      </c>
      <c r="N615" t="s">
        <v>7760</v>
      </c>
      <c r="O615" t="s">
        <v>7182</v>
      </c>
      <c r="P615" t="s">
        <v>7760</v>
      </c>
      <c r="Q615" t="s">
        <v>6966</v>
      </c>
      <c r="R615" t="s">
        <v>3902</v>
      </c>
      <c r="S615" t="s">
        <v>4100</v>
      </c>
      <c r="T615" t="s">
        <v>4221</v>
      </c>
      <c r="U615" t="s">
        <v>5054</v>
      </c>
      <c r="V615" t="s">
        <v>3687</v>
      </c>
      <c r="W615" t="s">
        <v>4058</v>
      </c>
      <c r="X615" t="s">
        <v>3687</v>
      </c>
      <c r="Y615" t="s">
        <v>5055</v>
      </c>
    </row>
    <row r="616" spans="1:73" x14ac:dyDescent="0.25">
      <c r="B616" t="str">
        <f>B615</f>
        <v>ALPES TECHNOLOGIES</v>
      </c>
      <c r="D616">
        <v>75</v>
      </c>
      <c r="K616">
        <v>1</v>
      </c>
      <c r="L616" t="str">
        <f>L615</f>
        <v>уст.</v>
      </c>
      <c r="N616" t="str">
        <f t="shared" ref="N616:P617" si="111">N615</f>
        <v>ПУСТО</v>
      </c>
      <c r="O616" t="str">
        <f t="shared" si="111"/>
        <v>сил.</v>
      </c>
      <c r="P616" t="str">
        <f t="shared" si="111"/>
        <v>ПУСТО</v>
      </c>
    </row>
    <row r="617" spans="1:73" x14ac:dyDescent="0.25">
      <c r="B617" t="str">
        <f>B616</f>
        <v>ALPES TECHNOLOGIES</v>
      </c>
      <c r="D617">
        <v>25</v>
      </c>
      <c r="K617">
        <v>1</v>
      </c>
      <c r="L617" t="str">
        <f>L616</f>
        <v>уст.</v>
      </c>
      <c r="N617" t="str">
        <f t="shared" si="111"/>
        <v>ПУСТО</v>
      </c>
      <c r="O617" t="str">
        <f t="shared" si="111"/>
        <v>сил.</v>
      </c>
      <c r="P617" t="str">
        <f t="shared" si="111"/>
        <v>ПУСТО</v>
      </c>
    </row>
    <row r="618" spans="1:73" x14ac:dyDescent="0.25">
      <c r="A618">
        <v>4744.3999999999996</v>
      </c>
      <c r="B618" t="s">
        <v>713</v>
      </c>
      <c r="C618">
        <v>400</v>
      </c>
      <c r="D618">
        <v>300</v>
      </c>
      <c r="K618">
        <v>3</v>
      </c>
      <c r="L618" t="s">
        <v>4788</v>
      </c>
      <c r="N618" t="s">
        <v>7760</v>
      </c>
      <c r="O618" t="s">
        <v>7182</v>
      </c>
      <c r="P618" t="s">
        <v>7760</v>
      </c>
      <c r="Q618" t="s">
        <v>6968</v>
      </c>
      <c r="R618" t="s">
        <v>3902</v>
      </c>
      <c r="S618" t="s">
        <v>4100</v>
      </c>
      <c r="T618" t="s">
        <v>4221</v>
      </c>
      <c r="U618" t="s">
        <v>5054</v>
      </c>
      <c r="V618" t="s">
        <v>3687</v>
      </c>
      <c r="W618" t="s">
        <v>4058</v>
      </c>
      <c r="X618" t="s">
        <v>3687</v>
      </c>
      <c r="Y618" t="s">
        <v>5055</v>
      </c>
    </row>
    <row r="619" spans="1:73" x14ac:dyDescent="0.25">
      <c r="B619" t="str">
        <f>B618</f>
        <v>ALPES TECHNOLOGIES</v>
      </c>
      <c r="D619">
        <v>75</v>
      </c>
      <c r="K619">
        <v>1</v>
      </c>
      <c r="L619" t="str">
        <f>L618</f>
        <v>уст.</v>
      </c>
      <c r="N619" t="str">
        <f t="shared" ref="N619:P620" si="112">N618</f>
        <v>ПУСТО</v>
      </c>
      <c r="O619" t="str">
        <f t="shared" si="112"/>
        <v>сил.</v>
      </c>
      <c r="P619" t="str">
        <f t="shared" si="112"/>
        <v>ПУСТО</v>
      </c>
    </row>
    <row r="620" spans="1:73" x14ac:dyDescent="0.25">
      <c r="B620" t="str">
        <f>B619</f>
        <v>ALPES TECHNOLOGIES</v>
      </c>
      <c r="D620">
        <v>25</v>
      </c>
      <c r="K620">
        <v>1</v>
      </c>
      <c r="L620" t="str">
        <f>L619</f>
        <v>уст.</v>
      </c>
      <c r="N620" t="str">
        <f t="shared" si="112"/>
        <v>ПУСТО</v>
      </c>
      <c r="O620" t="str">
        <f t="shared" si="112"/>
        <v>сил.</v>
      </c>
      <c r="P620" t="str">
        <f t="shared" si="112"/>
        <v>ПУСТО</v>
      </c>
    </row>
    <row r="621" spans="1:73" x14ac:dyDescent="0.25">
      <c r="A621">
        <v>22901.41</v>
      </c>
      <c r="B621" t="s">
        <v>713</v>
      </c>
      <c r="C621">
        <v>400</v>
      </c>
      <c r="D621">
        <v>7.5</v>
      </c>
      <c r="F621" t="s">
        <v>6174</v>
      </c>
      <c r="G621" t="s">
        <v>4379</v>
      </c>
      <c r="J621" t="s">
        <v>4516</v>
      </c>
      <c r="K621">
        <v>3</v>
      </c>
      <c r="L621" t="s">
        <v>4788</v>
      </c>
      <c r="N621" t="s">
        <v>7760</v>
      </c>
      <c r="O621" t="s">
        <v>7182</v>
      </c>
      <c r="P621" t="s">
        <v>7763</v>
      </c>
      <c r="Q621" t="s">
        <v>6969</v>
      </c>
      <c r="R621" t="s">
        <v>3902</v>
      </c>
      <c r="S621" t="s">
        <v>4108</v>
      </c>
      <c r="T621" t="s">
        <v>4109</v>
      </c>
      <c r="U621" t="s">
        <v>6173</v>
      </c>
      <c r="V621" t="s">
        <v>6175</v>
      </c>
      <c r="W621" t="s">
        <v>6176</v>
      </c>
      <c r="X621" t="s">
        <v>3700</v>
      </c>
      <c r="Y621" t="s">
        <v>3902</v>
      </c>
      <c r="Z621" t="s">
        <v>4110</v>
      </c>
      <c r="AA621" t="s">
        <v>4111</v>
      </c>
      <c r="AB621" t="s">
        <v>6173</v>
      </c>
      <c r="AC621" t="s">
        <v>6175</v>
      </c>
      <c r="AD621" t="s">
        <v>6177</v>
      </c>
      <c r="AE621" t="s">
        <v>3692</v>
      </c>
      <c r="AF621" t="s">
        <v>3902</v>
      </c>
      <c r="AG621" t="s">
        <v>4112</v>
      </c>
      <c r="AH621" t="s">
        <v>4113</v>
      </c>
      <c r="AI621" t="s">
        <v>6173</v>
      </c>
      <c r="AJ621" t="s">
        <v>6175</v>
      </c>
      <c r="AK621" t="s">
        <v>6178</v>
      </c>
      <c r="AL621" t="s">
        <v>3700</v>
      </c>
      <c r="AM621" t="s">
        <v>3902</v>
      </c>
      <c r="AN621" t="s">
        <v>4114</v>
      </c>
      <c r="AO621" t="s">
        <v>3687</v>
      </c>
      <c r="AP621" t="s">
        <v>4115</v>
      </c>
      <c r="AQ621" t="s">
        <v>3688</v>
      </c>
      <c r="AR621" t="s">
        <v>4116</v>
      </c>
      <c r="AS621" t="s">
        <v>3687</v>
      </c>
      <c r="AT621" t="s">
        <v>4117</v>
      </c>
      <c r="AU621" t="s">
        <v>6173</v>
      </c>
      <c r="AV621" t="s">
        <v>6175</v>
      </c>
      <c r="AW621" t="s">
        <v>6179</v>
      </c>
      <c r="AX621" t="s">
        <v>3689</v>
      </c>
      <c r="AY621" t="s">
        <v>3902</v>
      </c>
      <c r="AZ621" t="s">
        <v>4118</v>
      </c>
      <c r="BA621" t="s">
        <v>3687</v>
      </c>
      <c r="BB621" t="s">
        <v>4119</v>
      </c>
      <c r="BC621" t="s">
        <v>4237</v>
      </c>
      <c r="BD621" t="s">
        <v>4120</v>
      </c>
      <c r="BE621" t="s">
        <v>6173</v>
      </c>
      <c r="BF621" t="s">
        <v>6175</v>
      </c>
      <c r="BG621" t="s">
        <v>6180</v>
      </c>
      <c r="BH621" t="s">
        <v>3690</v>
      </c>
      <c r="BI621" t="s">
        <v>3902</v>
      </c>
      <c r="BJ621" t="s">
        <v>4121</v>
      </c>
      <c r="BK621" t="s">
        <v>4122</v>
      </c>
      <c r="BL621" t="s">
        <v>6173</v>
      </c>
      <c r="BM621" t="s">
        <v>6175</v>
      </c>
      <c r="BN621" t="s">
        <v>6181</v>
      </c>
      <c r="BO621" t="s">
        <v>3692</v>
      </c>
      <c r="BP621" t="s">
        <v>3902</v>
      </c>
      <c r="BQ621" t="s">
        <v>4123</v>
      </c>
      <c r="BR621" t="s">
        <v>6173</v>
      </c>
      <c r="BS621" t="s">
        <v>6175</v>
      </c>
      <c r="BT621" t="s">
        <v>6182</v>
      </c>
      <c r="BU621" t="s">
        <v>3689</v>
      </c>
    </row>
    <row r="622" spans="1:73" x14ac:dyDescent="0.25">
      <c r="B622" t="str">
        <f t="shared" ref="B622:B632" si="113">B621</f>
        <v>ALPES TECHNOLOGIES</v>
      </c>
      <c r="C622">
        <v>400</v>
      </c>
      <c r="D622">
        <v>10</v>
      </c>
      <c r="F622" t="s">
        <v>6174</v>
      </c>
      <c r="G622" t="s">
        <v>4379</v>
      </c>
      <c r="J622" t="s">
        <v>4517</v>
      </c>
      <c r="K622">
        <v>2</v>
      </c>
      <c r="L622" t="str">
        <f t="shared" ref="L622:L632" si="114">L621</f>
        <v>уст.</v>
      </c>
      <c r="N622" t="str">
        <f t="shared" ref="N622:N632" si="115">N621</f>
        <v>ПУСТО</v>
      </c>
      <c r="O622" t="str">
        <f t="shared" ref="O622:O632" si="116">O621</f>
        <v>сил.</v>
      </c>
      <c r="P622" t="str">
        <f t="shared" ref="P622:P632" si="117">P621</f>
        <v>КРМ</v>
      </c>
    </row>
    <row r="623" spans="1:73" x14ac:dyDescent="0.25">
      <c r="B623" t="str">
        <f t="shared" si="113"/>
        <v>ALPES TECHNOLOGIES</v>
      </c>
      <c r="C623">
        <v>400</v>
      </c>
      <c r="D623">
        <v>15</v>
      </c>
      <c r="F623" t="s">
        <v>6174</v>
      </c>
      <c r="G623" t="s">
        <v>4379</v>
      </c>
      <c r="J623" t="s">
        <v>4518</v>
      </c>
      <c r="K623">
        <v>3</v>
      </c>
      <c r="L623" t="str">
        <f t="shared" si="114"/>
        <v>уст.</v>
      </c>
      <c r="N623" t="str">
        <f t="shared" si="115"/>
        <v>ПУСТО</v>
      </c>
      <c r="O623" t="str">
        <f t="shared" si="116"/>
        <v>сил.</v>
      </c>
      <c r="P623" t="str">
        <f t="shared" si="117"/>
        <v>КРМ</v>
      </c>
    </row>
    <row r="624" spans="1:73" x14ac:dyDescent="0.25">
      <c r="B624" t="str">
        <f t="shared" si="113"/>
        <v>ALPES TECHNOLOGIES</v>
      </c>
      <c r="C624">
        <v>400</v>
      </c>
      <c r="D624">
        <v>100</v>
      </c>
      <c r="K624">
        <v>1</v>
      </c>
      <c r="L624" t="str">
        <f t="shared" si="114"/>
        <v>уст.</v>
      </c>
      <c r="N624" t="str">
        <f t="shared" si="115"/>
        <v>ПУСТО</v>
      </c>
      <c r="O624" t="str">
        <f t="shared" si="116"/>
        <v>сил.</v>
      </c>
      <c r="P624" t="str">
        <f t="shared" si="117"/>
        <v>КРМ</v>
      </c>
    </row>
    <row r="625" spans="1:35" x14ac:dyDescent="0.25">
      <c r="B625" t="str">
        <f t="shared" si="113"/>
        <v>ALPES TECHNOLOGIES</v>
      </c>
      <c r="D625">
        <v>12.5</v>
      </c>
      <c r="K625">
        <v>2</v>
      </c>
      <c r="L625" t="str">
        <f t="shared" si="114"/>
        <v>уст.</v>
      </c>
      <c r="N625" t="str">
        <f t="shared" si="115"/>
        <v>ПУСТО</v>
      </c>
      <c r="O625" t="str">
        <f t="shared" si="116"/>
        <v>сил.</v>
      </c>
      <c r="P625" t="str">
        <f t="shared" si="117"/>
        <v>КРМ</v>
      </c>
    </row>
    <row r="626" spans="1:35" x14ac:dyDescent="0.25">
      <c r="B626" t="str">
        <f t="shared" si="113"/>
        <v>ALPES TECHNOLOGIES</v>
      </c>
      <c r="D626">
        <v>25</v>
      </c>
      <c r="K626">
        <v>1</v>
      </c>
      <c r="L626" t="str">
        <f t="shared" si="114"/>
        <v>уст.</v>
      </c>
      <c r="N626" t="str">
        <f t="shared" si="115"/>
        <v>ПУСТО</v>
      </c>
      <c r="O626" t="str">
        <f t="shared" si="116"/>
        <v>сил.</v>
      </c>
      <c r="P626" t="str">
        <f t="shared" si="117"/>
        <v>КРМ</v>
      </c>
    </row>
    <row r="627" spans="1:35" x14ac:dyDescent="0.25">
      <c r="B627" t="str">
        <f t="shared" si="113"/>
        <v>ALPES TECHNOLOGIES</v>
      </c>
      <c r="D627">
        <v>37.5</v>
      </c>
      <c r="F627" t="s">
        <v>6174</v>
      </c>
      <c r="G627" t="s">
        <v>4379</v>
      </c>
      <c r="J627" t="s">
        <v>4519</v>
      </c>
      <c r="K627">
        <v>1</v>
      </c>
      <c r="L627" t="str">
        <f t="shared" si="114"/>
        <v>уст.</v>
      </c>
      <c r="N627" t="str">
        <f t="shared" si="115"/>
        <v>ПУСТО</v>
      </c>
      <c r="O627" t="str">
        <f t="shared" si="116"/>
        <v>сил.</v>
      </c>
      <c r="P627" t="str">
        <f t="shared" si="117"/>
        <v>КРМ</v>
      </c>
    </row>
    <row r="628" spans="1:35" x14ac:dyDescent="0.25">
      <c r="B628" t="str">
        <f t="shared" si="113"/>
        <v>ALPES TECHNOLOGIES</v>
      </c>
      <c r="C628">
        <v>400</v>
      </c>
      <c r="D628">
        <v>500</v>
      </c>
      <c r="K628">
        <v>1</v>
      </c>
      <c r="L628" t="str">
        <f t="shared" si="114"/>
        <v>уст.</v>
      </c>
      <c r="N628" t="str">
        <f t="shared" si="115"/>
        <v>ПУСТО</v>
      </c>
      <c r="O628" t="str">
        <f t="shared" si="116"/>
        <v>сил.</v>
      </c>
      <c r="P628" t="str">
        <f t="shared" si="117"/>
        <v>КРМ</v>
      </c>
    </row>
    <row r="629" spans="1:35" x14ac:dyDescent="0.25">
      <c r="B629" t="str">
        <f t="shared" si="113"/>
        <v>ALPES TECHNOLOGIES</v>
      </c>
      <c r="D629">
        <v>50</v>
      </c>
      <c r="K629">
        <v>6</v>
      </c>
      <c r="L629" t="str">
        <f t="shared" si="114"/>
        <v>уст.</v>
      </c>
      <c r="N629" t="str">
        <f t="shared" si="115"/>
        <v>ПУСТО</v>
      </c>
      <c r="O629" t="str">
        <f t="shared" si="116"/>
        <v>сил.</v>
      </c>
      <c r="P629" t="str">
        <f t="shared" si="117"/>
        <v>КРМ</v>
      </c>
    </row>
    <row r="630" spans="1:35" x14ac:dyDescent="0.25">
      <c r="B630" t="str">
        <f t="shared" si="113"/>
        <v>ALPES TECHNOLOGIES</v>
      </c>
      <c r="D630">
        <v>75</v>
      </c>
      <c r="F630" t="s">
        <v>6174</v>
      </c>
      <c r="G630" t="s">
        <v>4379</v>
      </c>
      <c r="J630" t="s">
        <v>4520</v>
      </c>
      <c r="K630">
        <v>4</v>
      </c>
      <c r="L630" t="str">
        <f t="shared" si="114"/>
        <v>уст.</v>
      </c>
      <c r="N630" t="str">
        <f t="shared" si="115"/>
        <v>ПУСТО</v>
      </c>
      <c r="O630" t="str">
        <f t="shared" si="116"/>
        <v>сил.</v>
      </c>
      <c r="P630" t="str">
        <f t="shared" si="117"/>
        <v>КРМ</v>
      </c>
    </row>
    <row r="631" spans="1:35" x14ac:dyDescent="0.25">
      <c r="B631" t="str">
        <f t="shared" si="113"/>
        <v>ALPES TECHNOLOGIES</v>
      </c>
      <c r="C631">
        <v>400</v>
      </c>
      <c r="D631" t="s">
        <v>4651</v>
      </c>
      <c r="F631" t="s">
        <v>6174</v>
      </c>
      <c r="G631" t="s">
        <v>4379</v>
      </c>
      <c r="J631" t="s">
        <v>4521</v>
      </c>
      <c r="K631">
        <v>2</v>
      </c>
      <c r="L631" t="str">
        <f t="shared" si="114"/>
        <v>уст.</v>
      </c>
      <c r="N631" t="str">
        <f t="shared" si="115"/>
        <v>ПУСТО</v>
      </c>
      <c r="O631" t="str">
        <f t="shared" si="116"/>
        <v>сил.</v>
      </c>
      <c r="P631" t="str">
        <f t="shared" si="117"/>
        <v>КРМ</v>
      </c>
    </row>
    <row r="632" spans="1:35" x14ac:dyDescent="0.25">
      <c r="B632" t="str">
        <f t="shared" si="113"/>
        <v>ALPES TECHNOLOGIES</v>
      </c>
      <c r="C632">
        <v>400</v>
      </c>
      <c r="D632">
        <v>75</v>
      </c>
      <c r="F632" t="s">
        <v>6174</v>
      </c>
      <c r="G632" t="s">
        <v>4379</v>
      </c>
      <c r="J632" t="s">
        <v>4522</v>
      </c>
      <c r="K632">
        <v>1</v>
      </c>
      <c r="L632" t="str">
        <f t="shared" si="114"/>
        <v>уст.</v>
      </c>
      <c r="N632" t="str">
        <f t="shared" si="115"/>
        <v>ПУСТО</v>
      </c>
      <c r="O632" t="str">
        <f t="shared" si="116"/>
        <v>сил.</v>
      </c>
      <c r="P632" t="str">
        <f t="shared" si="117"/>
        <v>КРМ</v>
      </c>
    </row>
    <row r="633" spans="1:35" x14ac:dyDescent="0.25">
      <c r="A633">
        <v>2660.73</v>
      </c>
      <c r="B633" t="s">
        <v>575</v>
      </c>
      <c r="C633">
        <v>400</v>
      </c>
      <c r="D633">
        <v>25</v>
      </c>
      <c r="F633" t="s">
        <v>4542</v>
      </c>
      <c r="G633" t="s">
        <v>4379</v>
      </c>
      <c r="J633">
        <v>415168</v>
      </c>
      <c r="K633">
        <v>52</v>
      </c>
      <c r="L633" t="s">
        <v>5885</v>
      </c>
      <c r="N633" t="s">
        <v>7760</v>
      </c>
      <c r="O633" t="s">
        <v>7182</v>
      </c>
      <c r="P633" t="s">
        <v>7763</v>
      </c>
      <c r="Q633" t="s">
        <v>6971</v>
      </c>
      <c r="R633" t="s">
        <v>4092</v>
      </c>
      <c r="S633" t="s">
        <v>3902</v>
      </c>
      <c r="T633" t="s">
        <v>6118</v>
      </c>
      <c r="U633" t="s">
        <v>6175</v>
      </c>
      <c r="V633" t="s">
        <v>6183</v>
      </c>
      <c r="W633" t="s">
        <v>6184</v>
      </c>
    </row>
    <row r="634" spans="1:35" x14ac:dyDescent="0.25">
      <c r="A634">
        <v>7316.33</v>
      </c>
      <c r="B634" t="s">
        <v>713</v>
      </c>
      <c r="C634">
        <v>400</v>
      </c>
      <c r="D634">
        <v>50</v>
      </c>
      <c r="F634" t="s">
        <v>6174</v>
      </c>
      <c r="G634" t="s">
        <v>4379</v>
      </c>
      <c r="J634" t="s">
        <v>4523</v>
      </c>
      <c r="K634">
        <v>2</v>
      </c>
      <c r="L634" t="s">
        <v>5885</v>
      </c>
      <c r="N634" t="s">
        <v>7760</v>
      </c>
      <c r="O634" t="s">
        <v>7182</v>
      </c>
      <c r="P634" t="s">
        <v>7763</v>
      </c>
      <c r="Q634" t="s">
        <v>6972</v>
      </c>
      <c r="R634" t="s">
        <v>3902</v>
      </c>
      <c r="S634" t="s">
        <v>4129</v>
      </c>
      <c r="T634" t="s">
        <v>6173</v>
      </c>
      <c r="U634" t="s">
        <v>6175</v>
      </c>
      <c r="V634" t="s">
        <v>6185</v>
      </c>
      <c r="W634" t="s">
        <v>3692</v>
      </c>
      <c r="X634" t="s">
        <v>3902</v>
      </c>
      <c r="Y634" t="s">
        <v>4130</v>
      </c>
      <c r="Z634" t="s">
        <v>6173</v>
      </c>
      <c r="AA634" t="s">
        <v>6175</v>
      </c>
      <c r="AB634" t="s">
        <v>6186</v>
      </c>
      <c r="AC634" t="s">
        <v>6187</v>
      </c>
      <c r="AD634" t="s">
        <v>3902</v>
      </c>
      <c r="AE634" t="s">
        <v>4131</v>
      </c>
      <c r="AF634" t="s">
        <v>6173</v>
      </c>
      <c r="AG634" t="s">
        <v>6175</v>
      </c>
      <c r="AH634" t="s">
        <v>6188</v>
      </c>
      <c r="AI634" t="s">
        <v>3690</v>
      </c>
    </row>
    <row r="635" spans="1:35" x14ac:dyDescent="0.25">
      <c r="B635" t="str">
        <f>B634</f>
        <v>ALPES TECHNOLOGIES</v>
      </c>
      <c r="C635">
        <v>400</v>
      </c>
      <c r="D635">
        <v>25</v>
      </c>
      <c r="F635" t="s">
        <v>6174</v>
      </c>
      <c r="G635" t="s">
        <v>4379</v>
      </c>
      <c r="J635" t="s">
        <v>4524</v>
      </c>
      <c r="K635">
        <v>5</v>
      </c>
      <c r="L635" t="str">
        <f>L634</f>
        <v>конд.</v>
      </c>
      <c r="N635" t="str">
        <f t="shared" ref="N635:P636" si="118">N634</f>
        <v>ПУСТО</v>
      </c>
      <c r="O635" t="str">
        <f t="shared" si="118"/>
        <v>сил.</v>
      </c>
      <c r="P635" t="str">
        <f t="shared" si="118"/>
        <v>КРМ</v>
      </c>
    </row>
    <row r="636" spans="1:35" x14ac:dyDescent="0.25">
      <c r="B636" t="str">
        <f>B635</f>
        <v>ALPES TECHNOLOGIES</v>
      </c>
      <c r="C636">
        <v>400</v>
      </c>
      <c r="D636">
        <v>12.5</v>
      </c>
      <c r="F636" t="s">
        <v>6174</v>
      </c>
      <c r="G636" t="s">
        <v>4379</v>
      </c>
      <c r="J636" t="s">
        <v>4525</v>
      </c>
      <c r="K636">
        <v>4</v>
      </c>
      <c r="L636" t="str">
        <f>L635</f>
        <v>конд.</v>
      </c>
      <c r="N636" t="str">
        <f t="shared" si="118"/>
        <v>ПУСТО</v>
      </c>
      <c r="O636" t="str">
        <f t="shared" si="118"/>
        <v>сил.</v>
      </c>
      <c r="P636" t="str">
        <f t="shared" si="118"/>
        <v>КРМ</v>
      </c>
    </row>
    <row r="637" spans="1:35" x14ac:dyDescent="0.25">
      <c r="A637">
        <v>8.99</v>
      </c>
      <c r="B637" t="s">
        <v>575</v>
      </c>
      <c r="C637">
        <v>400</v>
      </c>
      <c r="D637">
        <v>3</v>
      </c>
      <c r="F637" t="s">
        <v>4542</v>
      </c>
      <c r="G637" t="s">
        <v>4379</v>
      </c>
      <c r="J637">
        <v>415160</v>
      </c>
      <c r="K637">
        <v>1</v>
      </c>
      <c r="L637" t="s">
        <v>5885</v>
      </c>
      <c r="N637" t="s">
        <v>7760</v>
      </c>
      <c r="O637" t="s">
        <v>7182</v>
      </c>
      <c r="P637" t="s">
        <v>7763</v>
      </c>
      <c r="Q637" t="s">
        <v>6973</v>
      </c>
      <c r="R637" t="s">
        <v>4098</v>
      </c>
      <c r="S637" t="s">
        <v>3902</v>
      </c>
      <c r="T637" t="s">
        <v>4099</v>
      </c>
      <c r="U637" t="s">
        <v>6118</v>
      </c>
      <c r="V637" t="s">
        <v>6175</v>
      </c>
      <c r="W637" t="s">
        <v>6189</v>
      </c>
      <c r="X637" t="s">
        <v>3689</v>
      </c>
    </row>
    <row r="638" spans="1:35" x14ac:dyDescent="0.25">
      <c r="A638">
        <v>110.98</v>
      </c>
      <c r="B638" t="s">
        <v>575</v>
      </c>
      <c r="C638">
        <v>400</v>
      </c>
      <c r="D638">
        <v>6</v>
      </c>
      <c r="F638" t="s">
        <v>4542</v>
      </c>
      <c r="G638" t="s">
        <v>4379</v>
      </c>
      <c r="J638">
        <v>415161</v>
      </c>
      <c r="K638">
        <v>7</v>
      </c>
      <c r="L638" t="s">
        <v>5885</v>
      </c>
      <c r="N638" t="s">
        <v>7760</v>
      </c>
      <c r="O638" t="s">
        <v>7182</v>
      </c>
      <c r="P638" t="s">
        <v>7763</v>
      </c>
      <c r="Q638" t="s">
        <v>6974</v>
      </c>
      <c r="R638" t="s">
        <v>4095</v>
      </c>
      <c r="S638" t="s">
        <v>3902</v>
      </c>
      <c r="T638" t="s">
        <v>4034</v>
      </c>
      <c r="U638" t="s">
        <v>6118</v>
      </c>
      <c r="V638" t="s">
        <v>6175</v>
      </c>
      <c r="W638" t="s">
        <v>6190</v>
      </c>
      <c r="X638" t="s">
        <v>6191</v>
      </c>
    </row>
    <row r="639" spans="1:35" x14ac:dyDescent="0.25">
      <c r="A639">
        <v>197.15</v>
      </c>
      <c r="B639" t="s">
        <v>575</v>
      </c>
      <c r="C639">
        <v>400</v>
      </c>
      <c r="D639">
        <v>12</v>
      </c>
      <c r="F639" t="s">
        <v>4542</v>
      </c>
      <c r="G639" t="s">
        <v>4379</v>
      </c>
      <c r="J639">
        <v>415164</v>
      </c>
      <c r="K639">
        <v>6</v>
      </c>
      <c r="L639" t="s">
        <v>5885</v>
      </c>
      <c r="N639" t="s">
        <v>7760</v>
      </c>
      <c r="O639" t="s">
        <v>7182</v>
      </c>
      <c r="P639" t="s">
        <v>7763</v>
      </c>
      <c r="Q639" t="s">
        <v>6975</v>
      </c>
      <c r="R639" t="s">
        <v>4084</v>
      </c>
      <c r="S639" t="s">
        <v>3902</v>
      </c>
      <c r="T639" t="s">
        <v>4085</v>
      </c>
      <c r="U639" t="s">
        <v>6118</v>
      </c>
      <c r="V639" t="s">
        <v>6175</v>
      </c>
      <c r="W639" t="s">
        <v>6192</v>
      </c>
      <c r="X639" t="s">
        <v>4624</v>
      </c>
      <c r="Y639" t="s">
        <v>4098</v>
      </c>
      <c r="Z639" t="s">
        <v>3902</v>
      </c>
      <c r="AA639" t="s">
        <v>4099</v>
      </c>
      <c r="AB639" t="s">
        <v>6118</v>
      </c>
      <c r="AC639" t="s">
        <v>6175</v>
      </c>
      <c r="AD639" t="s">
        <v>6189</v>
      </c>
      <c r="AE639" t="s">
        <v>3692</v>
      </c>
    </row>
    <row r="640" spans="1:35" x14ac:dyDescent="0.25">
      <c r="B640" t="str">
        <f>B639</f>
        <v>EPCOS</v>
      </c>
      <c r="C640">
        <v>400</v>
      </c>
      <c r="D640">
        <v>3</v>
      </c>
      <c r="F640" t="s">
        <v>4542</v>
      </c>
      <c r="G640" t="s">
        <v>4379</v>
      </c>
      <c r="J640">
        <v>415160</v>
      </c>
      <c r="K640">
        <v>2</v>
      </c>
      <c r="L640" t="str">
        <f>L639</f>
        <v>конд.</v>
      </c>
      <c r="N640" t="str">
        <f>N639</f>
        <v>ПУСТО</v>
      </c>
      <c r="O640" t="str">
        <f>O639</f>
        <v>сил.</v>
      </c>
      <c r="P640" t="str">
        <f>P639</f>
        <v>КРМ</v>
      </c>
    </row>
    <row r="641" spans="1:59" x14ac:dyDescent="0.25">
      <c r="A641">
        <v>3712.86</v>
      </c>
      <c r="B641" t="s">
        <v>575</v>
      </c>
      <c r="C641">
        <v>400</v>
      </c>
      <c r="D641">
        <v>25</v>
      </c>
      <c r="F641" t="s">
        <v>4542</v>
      </c>
      <c r="G641" t="s">
        <v>4379</v>
      </c>
      <c r="J641">
        <v>415168</v>
      </c>
      <c r="K641">
        <v>76</v>
      </c>
      <c r="L641" t="s">
        <v>5885</v>
      </c>
      <c r="N641" t="s">
        <v>7760</v>
      </c>
      <c r="O641" t="s">
        <v>7182</v>
      </c>
      <c r="P641" t="s">
        <v>7763</v>
      </c>
      <c r="Q641" t="s">
        <v>6976</v>
      </c>
      <c r="R641" t="s">
        <v>4092</v>
      </c>
      <c r="S641" t="s">
        <v>3902</v>
      </c>
      <c r="T641" t="s">
        <v>6118</v>
      </c>
      <c r="U641" t="s">
        <v>6175</v>
      </c>
      <c r="V641" t="s">
        <v>6183</v>
      </c>
      <c r="W641" t="s">
        <v>6193</v>
      </c>
    </row>
    <row r="642" spans="1:59" x14ac:dyDescent="0.25">
      <c r="A642">
        <v>174.15</v>
      </c>
      <c r="B642" t="s">
        <v>575</v>
      </c>
      <c r="C642">
        <v>400</v>
      </c>
      <c r="D642">
        <v>12</v>
      </c>
      <c r="F642" t="s">
        <v>4542</v>
      </c>
      <c r="G642" t="s">
        <v>4379</v>
      </c>
      <c r="J642">
        <v>415164</v>
      </c>
      <c r="K642">
        <v>6</v>
      </c>
      <c r="L642" t="s">
        <v>5885</v>
      </c>
      <c r="N642" t="s">
        <v>7760</v>
      </c>
      <c r="O642" t="s">
        <v>7182</v>
      </c>
      <c r="P642" t="s">
        <v>7763</v>
      </c>
      <c r="Q642" t="s">
        <v>6977</v>
      </c>
      <c r="R642" t="s">
        <v>4084</v>
      </c>
      <c r="S642" t="s">
        <v>3902</v>
      </c>
      <c r="T642" t="s">
        <v>4085</v>
      </c>
      <c r="U642" t="s">
        <v>6118</v>
      </c>
      <c r="V642" t="s">
        <v>6175</v>
      </c>
      <c r="W642" t="s">
        <v>6192</v>
      </c>
      <c r="X642" t="s">
        <v>4624</v>
      </c>
    </row>
    <row r="643" spans="1:59" x14ac:dyDescent="0.25">
      <c r="A643">
        <v>7728.54</v>
      </c>
      <c r="B643" t="s">
        <v>713</v>
      </c>
      <c r="C643">
        <v>470</v>
      </c>
      <c r="D643">
        <v>25</v>
      </c>
      <c r="F643" t="s">
        <v>6174</v>
      </c>
      <c r="G643" t="s">
        <v>4379</v>
      </c>
      <c r="H643" t="s">
        <v>5071</v>
      </c>
      <c r="I643" t="s">
        <v>5071</v>
      </c>
      <c r="J643" t="s">
        <v>5071</v>
      </c>
      <c r="K643">
        <v>1</v>
      </c>
      <c r="L643" t="s">
        <v>4788</v>
      </c>
      <c r="N643" t="s">
        <v>7760</v>
      </c>
      <c r="O643" t="s">
        <v>7182</v>
      </c>
      <c r="P643" t="s">
        <v>7760</v>
      </c>
      <c r="Q643" t="s">
        <v>6978</v>
      </c>
      <c r="R643" t="s">
        <v>5070</v>
      </c>
      <c r="S643" t="s">
        <v>4114</v>
      </c>
      <c r="T643" t="s">
        <v>4119</v>
      </c>
      <c r="U643" t="s">
        <v>4639</v>
      </c>
      <c r="V643" t="s">
        <v>6173</v>
      </c>
      <c r="W643" t="s">
        <v>6175</v>
      </c>
      <c r="X643" t="s">
        <v>6194</v>
      </c>
      <c r="Y643" t="s">
        <v>6195</v>
      </c>
      <c r="Z643" t="s">
        <v>6196</v>
      </c>
      <c r="AA643" t="s">
        <v>3689</v>
      </c>
      <c r="AB643" t="s">
        <v>3902</v>
      </c>
      <c r="AC643" t="s">
        <v>4114</v>
      </c>
      <c r="AD643" t="s">
        <v>3687</v>
      </c>
      <c r="AE643" t="s">
        <v>4115</v>
      </c>
      <c r="AF643" t="s">
        <v>3688</v>
      </c>
      <c r="AG643" t="s">
        <v>4116</v>
      </c>
      <c r="AH643" t="s">
        <v>3687</v>
      </c>
      <c r="AI643" t="s">
        <v>4117</v>
      </c>
      <c r="AJ643" t="s">
        <v>6173</v>
      </c>
      <c r="AK643" t="s">
        <v>6175</v>
      </c>
      <c r="AL643" t="s">
        <v>6195</v>
      </c>
      <c r="AM643" t="s">
        <v>6179</v>
      </c>
      <c r="AN643" t="s">
        <v>3690</v>
      </c>
      <c r="AO643" t="s">
        <v>3902</v>
      </c>
      <c r="AP643" t="s">
        <v>4097</v>
      </c>
      <c r="AQ643" t="s">
        <v>5072</v>
      </c>
      <c r="AR643" t="s">
        <v>6173</v>
      </c>
      <c r="AS643" t="s">
        <v>6175</v>
      </c>
      <c r="AT643" t="s">
        <v>6197</v>
      </c>
      <c r="AU643" t="s">
        <v>6198</v>
      </c>
      <c r="AV643" t="s">
        <v>6199</v>
      </c>
      <c r="AW643" t="s">
        <v>3689</v>
      </c>
    </row>
    <row r="644" spans="1:59" x14ac:dyDescent="0.25">
      <c r="B644" t="str">
        <f>B643</f>
        <v>ALPES TECHNOLOGIES</v>
      </c>
      <c r="C644">
        <v>400</v>
      </c>
      <c r="D644">
        <v>100</v>
      </c>
      <c r="K644">
        <v>1</v>
      </c>
      <c r="L644" t="str">
        <f>L643</f>
        <v>уст.</v>
      </c>
      <c r="N644" t="str">
        <f t="shared" ref="N644:P648" si="119">N643</f>
        <v>ПУСТО</v>
      </c>
      <c r="O644" t="str">
        <f t="shared" si="119"/>
        <v>сил.</v>
      </c>
      <c r="P644" t="str">
        <f t="shared" si="119"/>
        <v>ПУСТО</v>
      </c>
    </row>
    <row r="645" spans="1:59" x14ac:dyDescent="0.25">
      <c r="B645" t="str">
        <f>B644</f>
        <v>ALPES TECHNOLOGIES</v>
      </c>
      <c r="D645">
        <v>12.5</v>
      </c>
      <c r="K645">
        <v>2</v>
      </c>
      <c r="L645" t="str">
        <f>L644</f>
        <v>уст.</v>
      </c>
      <c r="N645" t="str">
        <f t="shared" si="119"/>
        <v>ПУСТО</v>
      </c>
      <c r="O645" t="str">
        <f t="shared" si="119"/>
        <v>сил.</v>
      </c>
      <c r="P645" t="str">
        <f t="shared" si="119"/>
        <v>ПУСТО</v>
      </c>
    </row>
    <row r="646" spans="1:59" x14ac:dyDescent="0.25">
      <c r="B646" t="str">
        <f>B645</f>
        <v>ALPES TECHNOLOGIES</v>
      </c>
      <c r="D646">
        <v>25</v>
      </c>
      <c r="K646">
        <v>1</v>
      </c>
      <c r="L646" t="str">
        <f>L645</f>
        <v>уст.</v>
      </c>
      <c r="N646" t="str">
        <f t="shared" si="119"/>
        <v>ПУСТО</v>
      </c>
      <c r="O646" t="str">
        <f t="shared" si="119"/>
        <v>сил.</v>
      </c>
      <c r="P646" t="str">
        <f t="shared" si="119"/>
        <v>ПУСТО</v>
      </c>
    </row>
    <row r="647" spans="1:59" x14ac:dyDescent="0.25">
      <c r="B647" t="str">
        <f>B646</f>
        <v>ALPES TECHNOLOGIES</v>
      </c>
      <c r="D647">
        <v>37.5</v>
      </c>
      <c r="F647" t="s">
        <v>6174</v>
      </c>
      <c r="G647" t="s">
        <v>4379</v>
      </c>
      <c r="I647" t="s">
        <v>5071</v>
      </c>
      <c r="J647" t="s">
        <v>4519</v>
      </c>
      <c r="K647">
        <v>4</v>
      </c>
      <c r="L647" t="str">
        <f>L646</f>
        <v>уст.</v>
      </c>
      <c r="N647" t="str">
        <f t="shared" si="119"/>
        <v>ПУСТО</v>
      </c>
      <c r="O647" t="str">
        <f t="shared" si="119"/>
        <v>сил.</v>
      </c>
      <c r="P647" t="str">
        <f t="shared" si="119"/>
        <v>ПУСТО</v>
      </c>
    </row>
    <row r="648" spans="1:59" x14ac:dyDescent="0.25">
      <c r="B648" t="str">
        <f>B647</f>
        <v>ALPES TECHNOLOGIES</v>
      </c>
      <c r="C648">
        <v>400</v>
      </c>
      <c r="D648" t="s">
        <v>4652</v>
      </c>
      <c r="F648" t="s">
        <v>6174</v>
      </c>
      <c r="G648" t="s">
        <v>4379</v>
      </c>
      <c r="H648" t="s">
        <v>5073</v>
      </c>
      <c r="I648" t="s">
        <v>5073</v>
      </c>
      <c r="J648" t="s">
        <v>5073</v>
      </c>
      <c r="K648">
        <v>1</v>
      </c>
      <c r="L648" t="str">
        <f>L647</f>
        <v>уст.</v>
      </c>
      <c r="N648" t="str">
        <f t="shared" si="119"/>
        <v>ПУСТО</v>
      </c>
      <c r="O648" t="str">
        <f t="shared" si="119"/>
        <v>сил.</v>
      </c>
      <c r="P648" t="str">
        <f t="shared" si="119"/>
        <v>ПУСТО</v>
      </c>
    </row>
    <row r="649" spans="1:59" x14ac:dyDescent="0.25">
      <c r="A649">
        <v>10286.69</v>
      </c>
      <c r="B649" t="s">
        <v>713</v>
      </c>
      <c r="C649">
        <v>400</v>
      </c>
      <c r="D649">
        <v>75</v>
      </c>
      <c r="F649" t="s">
        <v>6174</v>
      </c>
      <c r="G649" t="s">
        <v>4379</v>
      </c>
      <c r="H649" t="s">
        <v>4301</v>
      </c>
      <c r="I649" t="s">
        <v>4301</v>
      </c>
      <c r="J649" t="s">
        <v>4527</v>
      </c>
      <c r="K649">
        <v>48</v>
      </c>
      <c r="L649" t="s">
        <v>5885</v>
      </c>
      <c r="N649" t="s">
        <v>7760</v>
      </c>
      <c r="O649" t="s">
        <v>7182</v>
      </c>
      <c r="P649" t="s">
        <v>7763</v>
      </c>
      <c r="Q649" t="s">
        <v>6979</v>
      </c>
      <c r="R649" t="s">
        <v>3902</v>
      </c>
      <c r="S649" t="s">
        <v>4097</v>
      </c>
      <c r="T649" t="s">
        <v>6173</v>
      </c>
      <c r="U649" t="s">
        <v>6175</v>
      </c>
      <c r="V649" t="s">
        <v>5888</v>
      </c>
      <c r="W649" t="s">
        <v>6126</v>
      </c>
      <c r="X649" t="s">
        <v>6200</v>
      </c>
      <c r="Y649" t="s">
        <v>6141</v>
      </c>
      <c r="Z649" t="s">
        <v>3902</v>
      </c>
      <c r="AA649" t="s">
        <v>4123</v>
      </c>
      <c r="AB649" t="s">
        <v>6173</v>
      </c>
      <c r="AC649" t="s">
        <v>6175</v>
      </c>
      <c r="AD649" t="s">
        <v>5888</v>
      </c>
      <c r="AE649" t="s">
        <v>6126</v>
      </c>
      <c r="AF649" t="s">
        <v>6182</v>
      </c>
      <c r="AG649" t="s">
        <v>3689</v>
      </c>
      <c r="AH649" t="s">
        <v>3902</v>
      </c>
      <c r="AI649" t="s">
        <v>4131</v>
      </c>
      <c r="AJ649" t="s">
        <v>6173</v>
      </c>
      <c r="AK649" t="s">
        <v>6175</v>
      </c>
      <c r="AL649" t="s">
        <v>5888</v>
      </c>
      <c r="AM649" t="s">
        <v>6126</v>
      </c>
      <c r="AN649" t="s">
        <v>6188</v>
      </c>
      <c r="AO649" t="s">
        <v>3692</v>
      </c>
    </row>
    <row r="650" spans="1:59" x14ac:dyDescent="0.25">
      <c r="B650" t="str">
        <f>B649</f>
        <v>ALPES TECHNOLOGIES</v>
      </c>
      <c r="C650">
        <v>400</v>
      </c>
      <c r="D650">
        <v>75</v>
      </c>
      <c r="F650" t="s">
        <v>6174</v>
      </c>
      <c r="G650" t="s">
        <v>4379</v>
      </c>
      <c r="H650" t="s">
        <v>4301</v>
      </c>
      <c r="I650" t="s">
        <v>4301</v>
      </c>
      <c r="J650" t="s">
        <v>4522</v>
      </c>
      <c r="K650">
        <v>1</v>
      </c>
      <c r="L650" t="str">
        <f>L649</f>
        <v>конд.</v>
      </c>
      <c r="N650" t="str">
        <f t="shared" ref="N650:P651" si="120">N649</f>
        <v>ПУСТО</v>
      </c>
      <c r="O650" t="str">
        <f t="shared" si="120"/>
        <v>сил.</v>
      </c>
      <c r="P650" t="str">
        <f t="shared" si="120"/>
        <v>КРМ</v>
      </c>
    </row>
    <row r="651" spans="1:59" x14ac:dyDescent="0.25">
      <c r="B651" t="str">
        <f>B650</f>
        <v>ALPES TECHNOLOGIES</v>
      </c>
      <c r="C651">
        <v>400</v>
      </c>
      <c r="D651">
        <v>12.5</v>
      </c>
      <c r="F651" t="s">
        <v>6174</v>
      </c>
      <c r="G651" t="s">
        <v>4379</v>
      </c>
      <c r="H651" t="s">
        <v>4301</v>
      </c>
      <c r="I651" t="s">
        <v>4301</v>
      </c>
      <c r="J651" t="s">
        <v>4525</v>
      </c>
      <c r="K651">
        <v>2</v>
      </c>
      <c r="L651" t="str">
        <f>L650</f>
        <v>конд.</v>
      </c>
      <c r="N651" t="str">
        <f t="shared" si="120"/>
        <v>ПУСТО</v>
      </c>
      <c r="O651" t="str">
        <f t="shared" si="120"/>
        <v>сил.</v>
      </c>
      <c r="P651" t="str">
        <f t="shared" si="120"/>
        <v>КРМ</v>
      </c>
    </row>
    <row r="652" spans="1:59" x14ac:dyDescent="0.25">
      <c r="A652">
        <v>12860.34</v>
      </c>
      <c r="B652" t="s">
        <v>713</v>
      </c>
      <c r="C652">
        <v>400</v>
      </c>
      <c r="D652">
        <v>12.5</v>
      </c>
      <c r="F652" t="s">
        <v>6174</v>
      </c>
      <c r="G652" t="s">
        <v>4379</v>
      </c>
      <c r="J652" t="s">
        <v>5075</v>
      </c>
      <c r="K652">
        <v>3</v>
      </c>
      <c r="L652" t="s">
        <v>4788</v>
      </c>
      <c r="N652" t="s">
        <v>7760</v>
      </c>
      <c r="O652" t="s">
        <v>7182</v>
      </c>
      <c r="P652" t="s">
        <v>7760</v>
      </c>
      <c r="Q652" t="s">
        <v>6980</v>
      </c>
      <c r="R652" t="s">
        <v>3902</v>
      </c>
      <c r="S652" t="s">
        <v>4209</v>
      </c>
      <c r="T652" t="s">
        <v>5074</v>
      </c>
      <c r="U652" t="s">
        <v>6173</v>
      </c>
      <c r="V652" t="s">
        <v>6175</v>
      </c>
      <c r="W652" t="s">
        <v>6201</v>
      </c>
      <c r="X652" t="s">
        <v>3700</v>
      </c>
      <c r="Y652" t="s">
        <v>3902</v>
      </c>
      <c r="Z652" t="s">
        <v>4640</v>
      </c>
      <c r="AA652" t="s">
        <v>5076</v>
      </c>
      <c r="AB652" t="s">
        <v>6173</v>
      </c>
      <c r="AC652" t="s">
        <v>6175</v>
      </c>
      <c r="AD652" t="s">
        <v>6202</v>
      </c>
      <c r="AE652" t="s">
        <v>3689</v>
      </c>
      <c r="AF652" t="s">
        <v>3902</v>
      </c>
      <c r="AG652" t="s">
        <v>4114</v>
      </c>
      <c r="AH652" t="s">
        <v>3687</v>
      </c>
      <c r="AI652" t="s">
        <v>4115</v>
      </c>
      <c r="AJ652" t="s">
        <v>3688</v>
      </c>
      <c r="AK652" t="s">
        <v>4116</v>
      </c>
      <c r="AL652" t="s">
        <v>3687</v>
      </c>
      <c r="AM652" t="s">
        <v>4117</v>
      </c>
      <c r="AN652" t="s">
        <v>6173</v>
      </c>
      <c r="AO652" t="s">
        <v>6175</v>
      </c>
      <c r="AP652" t="s">
        <v>6179</v>
      </c>
      <c r="AQ652" t="s">
        <v>3690</v>
      </c>
      <c r="AR652" t="s">
        <v>3902</v>
      </c>
      <c r="AS652" t="s">
        <v>5078</v>
      </c>
      <c r="AT652" t="s">
        <v>4115</v>
      </c>
      <c r="AU652" t="s">
        <v>4639</v>
      </c>
      <c r="AV652" t="s">
        <v>4116</v>
      </c>
      <c r="AW652" t="s">
        <v>4639</v>
      </c>
      <c r="AX652" t="s">
        <v>6173</v>
      </c>
      <c r="AY652" t="s">
        <v>6175</v>
      </c>
      <c r="AZ652" t="s">
        <v>6203</v>
      </c>
      <c r="BA652" t="s">
        <v>3689</v>
      </c>
      <c r="BB652" t="s">
        <v>3902</v>
      </c>
      <c r="BC652" t="s">
        <v>4097</v>
      </c>
      <c r="BD652" t="s">
        <v>6173</v>
      </c>
      <c r="BE652" t="s">
        <v>6175</v>
      </c>
      <c r="BF652" t="s">
        <v>6200</v>
      </c>
      <c r="BG652" t="s">
        <v>6204</v>
      </c>
    </row>
    <row r="653" spans="1:59" x14ac:dyDescent="0.25">
      <c r="B653" t="str">
        <f t="shared" ref="B653:B659" si="121">B652</f>
        <v>ALPES TECHNOLOGIES</v>
      </c>
      <c r="C653">
        <v>400</v>
      </c>
      <c r="D653">
        <v>25</v>
      </c>
      <c r="F653" t="s">
        <v>6174</v>
      </c>
      <c r="G653" t="s">
        <v>4379</v>
      </c>
      <c r="J653" t="s">
        <v>5077</v>
      </c>
      <c r="K653">
        <v>1</v>
      </c>
      <c r="L653" t="str">
        <f t="shared" ref="L653:L659" si="122">L652</f>
        <v>уст.</v>
      </c>
      <c r="N653" t="str">
        <f t="shared" ref="N653:N659" si="123">N652</f>
        <v>ПУСТО</v>
      </c>
      <c r="O653" t="str">
        <f t="shared" ref="O653:O659" si="124">O652</f>
        <v>сил.</v>
      </c>
      <c r="P653" t="str">
        <f t="shared" ref="P653:P659" si="125">P652</f>
        <v>ПУСТО</v>
      </c>
    </row>
    <row r="654" spans="1:59" x14ac:dyDescent="0.25">
      <c r="B654" t="str">
        <f t="shared" si="121"/>
        <v>ALPES TECHNOLOGIES</v>
      </c>
      <c r="C654">
        <v>400</v>
      </c>
      <c r="D654">
        <v>100</v>
      </c>
      <c r="K654">
        <v>1</v>
      </c>
      <c r="L654" t="str">
        <f t="shared" si="122"/>
        <v>уст.</v>
      </c>
      <c r="N654" t="str">
        <f t="shared" si="123"/>
        <v>ПУСТО</v>
      </c>
      <c r="O654" t="str">
        <f t="shared" si="124"/>
        <v>сил.</v>
      </c>
      <c r="P654" t="str">
        <f t="shared" si="125"/>
        <v>ПУСТО</v>
      </c>
    </row>
    <row r="655" spans="1:59" x14ac:dyDescent="0.25">
      <c r="B655" t="str">
        <f t="shared" si="121"/>
        <v>ALPES TECHNOLOGIES</v>
      </c>
      <c r="D655">
        <v>12.5</v>
      </c>
      <c r="K655">
        <v>2</v>
      </c>
      <c r="L655" t="str">
        <f t="shared" si="122"/>
        <v>уст.</v>
      </c>
      <c r="N655" t="str">
        <f t="shared" si="123"/>
        <v>ПУСТО</v>
      </c>
      <c r="O655" t="str">
        <f t="shared" si="124"/>
        <v>сил.</v>
      </c>
      <c r="P655" t="str">
        <f t="shared" si="125"/>
        <v>ПУСТО</v>
      </c>
    </row>
    <row r="656" spans="1:59" x14ac:dyDescent="0.25">
      <c r="B656" t="str">
        <f t="shared" si="121"/>
        <v>ALPES TECHNOLOGIES</v>
      </c>
      <c r="D656">
        <v>25</v>
      </c>
      <c r="K656">
        <v>1</v>
      </c>
      <c r="L656" t="str">
        <f t="shared" si="122"/>
        <v>уст.</v>
      </c>
      <c r="N656" t="str">
        <f t="shared" si="123"/>
        <v>ПУСТО</v>
      </c>
      <c r="O656" t="str">
        <f t="shared" si="124"/>
        <v>сил.</v>
      </c>
      <c r="P656" t="str">
        <f t="shared" si="125"/>
        <v>ПУСТО</v>
      </c>
    </row>
    <row r="657" spans="1:43" x14ac:dyDescent="0.25">
      <c r="B657" t="str">
        <f t="shared" si="121"/>
        <v>ALPES TECHNOLOGIES</v>
      </c>
      <c r="D657">
        <v>37.5</v>
      </c>
      <c r="F657" t="s">
        <v>6174</v>
      </c>
      <c r="G657" t="s">
        <v>4379</v>
      </c>
      <c r="J657" t="s">
        <v>4519</v>
      </c>
      <c r="K657">
        <v>4</v>
      </c>
      <c r="L657" t="str">
        <f t="shared" si="122"/>
        <v>уст.</v>
      </c>
      <c r="N657" t="str">
        <f t="shared" si="123"/>
        <v>ПУСТО</v>
      </c>
      <c r="O657" t="str">
        <f t="shared" si="124"/>
        <v>сил.</v>
      </c>
      <c r="P657" t="str">
        <f t="shared" si="125"/>
        <v>ПУСТО</v>
      </c>
    </row>
    <row r="658" spans="1:43" x14ac:dyDescent="0.25">
      <c r="B658" t="str">
        <f t="shared" si="121"/>
        <v>ALPES TECHNOLOGIES</v>
      </c>
      <c r="C658">
        <v>400</v>
      </c>
      <c r="D658">
        <v>25</v>
      </c>
      <c r="F658" t="s">
        <v>6174</v>
      </c>
      <c r="G658" t="s">
        <v>4379</v>
      </c>
      <c r="J658" t="s">
        <v>5079</v>
      </c>
      <c r="K658">
        <v>1</v>
      </c>
      <c r="L658" t="str">
        <f t="shared" si="122"/>
        <v>уст.</v>
      </c>
      <c r="N658" t="str">
        <f t="shared" si="123"/>
        <v>ПУСТО</v>
      </c>
      <c r="O658" t="str">
        <f t="shared" si="124"/>
        <v>сил.</v>
      </c>
      <c r="P658" t="str">
        <f t="shared" si="125"/>
        <v>ПУСТО</v>
      </c>
    </row>
    <row r="659" spans="1:43" x14ac:dyDescent="0.25">
      <c r="B659" t="str">
        <f t="shared" si="121"/>
        <v>ALPES TECHNOLOGIES</v>
      </c>
      <c r="C659">
        <v>400</v>
      </c>
      <c r="D659">
        <v>75</v>
      </c>
      <c r="F659" t="s">
        <v>6174</v>
      </c>
      <c r="G659" t="s">
        <v>4379</v>
      </c>
      <c r="J659" t="s">
        <v>4527</v>
      </c>
      <c r="K659">
        <v>40</v>
      </c>
      <c r="L659" t="str">
        <f t="shared" si="122"/>
        <v>уст.</v>
      </c>
      <c r="N659" t="str">
        <f t="shared" si="123"/>
        <v>ПУСТО</v>
      </c>
      <c r="O659" t="str">
        <f t="shared" si="124"/>
        <v>сил.</v>
      </c>
      <c r="P659" t="str">
        <f t="shared" si="125"/>
        <v>ПУСТО</v>
      </c>
    </row>
    <row r="660" spans="1:43" x14ac:dyDescent="0.25">
      <c r="A660">
        <v>3216.1</v>
      </c>
      <c r="B660" t="s">
        <v>713</v>
      </c>
      <c r="C660">
        <v>400</v>
      </c>
      <c r="D660">
        <v>25</v>
      </c>
      <c r="F660" t="s">
        <v>6174</v>
      </c>
      <c r="G660" t="s">
        <v>4379</v>
      </c>
      <c r="J660" t="s">
        <v>4528</v>
      </c>
      <c r="K660">
        <v>2</v>
      </c>
      <c r="L660" t="s">
        <v>5885</v>
      </c>
      <c r="N660" t="s">
        <v>7760</v>
      </c>
      <c r="O660" t="s">
        <v>7182</v>
      </c>
      <c r="P660" t="s">
        <v>7763</v>
      </c>
      <c r="Q660" t="s">
        <v>6981</v>
      </c>
      <c r="R660" t="s">
        <v>3902</v>
      </c>
      <c r="S660" t="s">
        <v>4130</v>
      </c>
      <c r="T660" t="s">
        <v>6173</v>
      </c>
      <c r="U660" t="s">
        <v>6175</v>
      </c>
      <c r="V660" t="s">
        <v>6205</v>
      </c>
      <c r="W660" t="s">
        <v>3692</v>
      </c>
      <c r="X660" t="s">
        <v>3902</v>
      </c>
      <c r="Y660" t="s">
        <v>4129</v>
      </c>
      <c r="Z660" t="s">
        <v>6173</v>
      </c>
      <c r="AA660" t="s">
        <v>6175</v>
      </c>
      <c r="AB660" t="s">
        <v>6206</v>
      </c>
      <c r="AC660" t="s">
        <v>3700</v>
      </c>
    </row>
    <row r="661" spans="1:43" x14ac:dyDescent="0.25">
      <c r="B661" t="str">
        <f>B660</f>
        <v>ALPES TECHNOLOGIES</v>
      </c>
      <c r="C661">
        <v>400</v>
      </c>
      <c r="D661">
        <v>50</v>
      </c>
      <c r="F661" t="s">
        <v>6174</v>
      </c>
      <c r="G661" t="s">
        <v>4379</v>
      </c>
      <c r="J661" t="s">
        <v>4529</v>
      </c>
      <c r="K661">
        <v>3</v>
      </c>
      <c r="L661" t="str">
        <f>L660</f>
        <v>конд.</v>
      </c>
      <c r="N661" t="str">
        <f>N660</f>
        <v>ПУСТО</v>
      </c>
      <c r="O661" t="str">
        <f>O660</f>
        <v>сил.</v>
      </c>
      <c r="P661" t="str">
        <f>P660</f>
        <v>КРМ</v>
      </c>
    </row>
    <row r="662" spans="1:43" x14ac:dyDescent="0.25">
      <c r="A662">
        <v>316.79000000000002</v>
      </c>
      <c r="B662" t="s">
        <v>575</v>
      </c>
      <c r="C662">
        <v>400</v>
      </c>
      <c r="D662">
        <v>15</v>
      </c>
      <c r="F662" t="s">
        <v>4542</v>
      </c>
      <c r="G662" t="s">
        <v>4379</v>
      </c>
      <c r="J662">
        <v>415166</v>
      </c>
      <c r="K662">
        <v>4</v>
      </c>
      <c r="L662" t="s">
        <v>5885</v>
      </c>
      <c r="N662" t="s">
        <v>7760</v>
      </c>
      <c r="O662" t="s">
        <v>7182</v>
      </c>
      <c r="P662" t="s">
        <v>7763</v>
      </c>
      <c r="Q662" t="s">
        <v>6982</v>
      </c>
      <c r="R662" t="s">
        <v>4086</v>
      </c>
      <c r="S662" t="s">
        <v>3902</v>
      </c>
      <c r="T662" t="s">
        <v>6118</v>
      </c>
      <c r="U662" t="s">
        <v>6175</v>
      </c>
      <c r="V662" t="s">
        <v>6207</v>
      </c>
      <c r="W662" t="s">
        <v>3690</v>
      </c>
      <c r="X662" t="s">
        <v>4095</v>
      </c>
      <c r="Y662" t="s">
        <v>3902</v>
      </c>
      <c r="Z662" t="s">
        <v>4034</v>
      </c>
      <c r="AA662" t="s">
        <v>6118</v>
      </c>
      <c r="AB662" t="s">
        <v>6175</v>
      </c>
      <c r="AC662" t="s">
        <v>6190</v>
      </c>
      <c r="AD662" t="s">
        <v>3691</v>
      </c>
    </row>
    <row r="663" spans="1:43" x14ac:dyDescent="0.25">
      <c r="B663" t="str">
        <f>B662</f>
        <v>EPCOS</v>
      </c>
      <c r="C663">
        <v>400</v>
      </c>
      <c r="D663">
        <v>6</v>
      </c>
      <c r="F663" t="s">
        <v>4542</v>
      </c>
      <c r="G663" t="s">
        <v>4379</v>
      </c>
      <c r="J663">
        <v>415161</v>
      </c>
      <c r="K663">
        <v>12</v>
      </c>
      <c r="L663" t="str">
        <f>L662</f>
        <v>конд.</v>
      </c>
      <c r="N663" t="str">
        <f>N662</f>
        <v>ПУСТО</v>
      </c>
      <c r="O663" t="str">
        <f>O662</f>
        <v>сил.</v>
      </c>
      <c r="P663" t="str">
        <f>P662</f>
        <v>КРМ</v>
      </c>
    </row>
    <row r="664" spans="1:43" x14ac:dyDescent="0.25">
      <c r="A664">
        <v>402.47</v>
      </c>
      <c r="B664" t="s">
        <v>575</v>
      </c>
      <c r="C664">
        <v>400</v>
      </c>
      <c r="D664">
        <v>3</v>
      </c>
      <c r="F664" t="s">
        <v>4542</v>
      </c>
      <c r="G664" t="s">
        <v>4379</v>
      </c>
      <c r="J664">
        <v>415160</v>
      </c>
      <c r="K664">
        <v>6</v>
      </c>
      <c r="L664" t="s">
        <v>5885</v>
      </c>
      <c r="N664" t="s">
        <v>7760</v>
      </c>
      <c r="O664" t="s">
        <v>7182</v>
      </c>
      <c r="P664" t="s">
        <v>7763</v>
      </c>
      <c r="Q664" t="s">
        <v>6983</v>
      </c>
      <c r="R664" t="s">
        <v>4098</v>
      </c>
      <c r="S664" t="s">
        <v>3902</v>
      </c>
      <c r="T664" t="s">
        <v>4099</v>
      </c>
      <c r="U664" t="s">
        <v>6118</v>
      </c>
      <c r="V664" t="s">
        <v>6175</v>
      </c>
      <c r="W664" t="s">
        <v>6189</v>
      </c>
      <c r="X664" t="s">
        <v>4624</v>
      </c>
      <c r="Y664" t="s">
        <v>4090</v>
      </c>
      <c r="Z664" t="s">
        <v>3902</v>
      </c>
      <c r="AA664" t="s">
        <v>4091</v>
      </c>
      <c r="AB664" t="s">
        <v>6118</v>
      </c>
      <c r="AC664" t="s">
        <v>6175</v>
      </c>
      <c r="AD664" t="s">
        <v>6208</v>
      </c>
      <c r="AE664" t="s">
        <v>6032</v>
      </c>
    </row>
    <row r="665" spans="1:43" x14ac:dyDescent="0.25">
      <c r="B665" t="str">
        <f>B664</f>
        <v>EPCOS</v>
      </c>
      <c r="C665">
        <v>400</v>
      </c>
      <c r="D665">
        <v>24</v>
      </c>
      <c r="F665" t="s">
        <v>4542</v>
      </c>
      <c r="G665" t="s">
        <v>4379</v>
      </c>
      <c r="J665">
        <v>415167</v>
      </c>
      <c r="K665">
        <v>8</v>
      </c>
      <c r="L665" t="str">
        <f>L664</f>
        <v>конд.</v>
      </c>
      <c r="N665" t="str">
        <f>N664</f>
        <v>ПУСТО</v>
      </c>
      <c r="O665" t="str">
        <f>O664</f>
        <v>сил.</v>
      </c>
      <c r="P665" t="str">
        <f>P664</f>
        <v>КРМ</v>
      </c>
    </row>
    <row r="666" spans="1:43" x14ac:dyDescent="0.25">
      <c r="A666">
        <v>695.34</v>
      </c>
      <c r="B666" t="s">
        <v>575</v>
      </c>
      <c r="C666">
        <v>400</v>
      </c>
      <c r="D666">
        <v>12</v>
      </c>
      <c r="F666" t="s">
        <v>4542</v>
      </c>
      <c r="G666" t="s">
        <v>4379</v>
      </c>
      <c r="J666">
        <v>415164</v>
      </c>
      <c r="K666">
        <v>24</v>
      </c>
      <c r="L666" t="s">
        <v>5885</v>
      </c>
      <c r="N666" t="s">
        <v>7760</v>
      </c>
      <c r="O666" t="s">
        <v>7182</v>
      </c>
      <c r="P666" t="s">
        <v>7763</v>
      </c>
      <c r="Q666" t="s">
        <v>6984</v>
      </c>
      <c r="R666" t="s">
        <v>4084</v>
      </c>
      <c r="S666" t="s">
        <v>3902</v>
      </c>
      <c r="T666" t="s">
        <v>4085</v>
      </c>
      <c r="U666" t="s">
        <v>6118</v>
      </c>
      <c r="V666" t="s">
        <v>6175</v>
      </c>
      <c r="W666" t="s">
        <v>6192</v>
      </c>
      <c r="X666" t="s">
        <v>6209</v>
      </c>
    </row>
    <row r="667" spans="1:43" x14ac:dyDescent="0.25">
      <c r="A667">
        <v>3690.6</v>
      </c>
      <c r="B667" t="s">
        <v>575</v>
      </c>
      <c r="C667">
        <v>400</v>
      </c>
      <c r="D667">
        <v>25</v>
      </c>
      <c r="F667" t="s">
        <v>4542</v>
      </c>
      <c r="G667" t="s">
        <v>4379</v>
      </c>
      <c r="J667">
        <v>415168</v>
      </c>
      <c r="K667">
        <v>76</v>
      </c>
      <c r="L667" t="s">
        <v>5885</v>
      </c>
      <c r="N667" t="s">
        <v>7760</v>
      </c>
      <c r="O667" t="s">
        <v>7182</v>
      </c>
      <c r="P667" t="s">
        <v>7763</v>
      </c>
      <c r="Q667" t="s">
        <v>6976</v>
      </c>
      <c r="R667" t="s">
        <v>4092</v>
      </c>
      <c r="S667" t="s">
        <v>3902</v>
      </c>
      <c r="T667" t="s">
        <v>6118</v>
      </c>
      <c r="U667" t="s">
        <v>6175</v>
      </c>
      <c r="V667" t="s">
        <v>6183</v>
      </c>
      <c r="W667" t="s">
        <v>6193</v>
      </c>
    </row>
    <row r="668" spans="1:43" x14ac:dyDescent="0.25">
      <c r="A668">
        <v>654.88</v>
      </c>
      <c r="B668" t="s">
        <v>575</v>
      </c>
      <c r="C668">
        <v>400</v>
      </c>
      <c r="D668">
        <v>24</v>
      </c>
      <c r="F668" t="s">
        <v>4542</v>
      </c>
      <c r="G668" t="s">
        <v>4379</v>
      </c>
      <c r="J668">
        <v>415167</v>
      </c>
      <c r="K668">
        <v>8</v>
      </c>
      <c r="L668" t="s">
        <v>5885</v>
      </c>
      <c r="N668" t="s">
        <v>7760</v>
      </c>
      <c r="O668" t="s">
        <v>7182</v>
      </c>
      <c r="P668" t="s">
        <v>7763</v>
      </c>
      <c r="Q668" t="s">
        <v>6985</v>
      </c>
      <c r="R668" t="s">
        <v>4090</v>
      </c>
      <c r="S668" t="s">
        <v>3902</v>
      </c>
      <c r="T668" t="s">
        <v>4091</v>
      </c>
      <c r="U668" t="s">
        <v>6118</v>
      </c>
      <c r="V668" t="s">
        <v>6175</v>
      </c>
      <c r="W668" t="s">
        <v>6208</v>
      </c>
      <c r="X668" t="s">
        <v>6032</v>
      </c>
      <c r="Y668" t="s">
        <v>4096</v>
      </c>
      <c r="Z668" t="s">
        <v>3902</v>
      </c>
      <c r="AA668" t="s">
        <v>4041</v>
      </c>
      <c r="AB668" t="s">
        <v>6118</v>
      </c>
      <c r="AC668" t="s">
        <v>6175</v>
      </c>
      <c r="AD668" t="s">
        <v>6210</v>
      </c>
      <c r="AE668" t="s">
        <v>3691</v>
      </c>
    </row>
    <row r="669" spans="1:43" x14ac:dyDescent="0.25">
      <c r="B669" t="str">
        <f>B668</f>
        <v>EPCOS</v>
      </c>
      <c r="C669">
        <v>400</v>
      </c>
      <c r="D669">
        <v>9</v>
      </c>
      <c r="F669" t="s">
        <v>4542</v>
      </c>
      <c r="G669" t="s">
        <v>4379</v>
      </c>
      <c r="J669">
        <v>415163</v>
      </c>
      <c r="K669">
        <v>12</v>
      </c>
      <c r="L669" t="str">
        <f>L668</f>
        <v>конд.</v>
      </c>
      <c r="N669" t="str">
        <f>N668</f>
        <v>ПУСТО</v>
      </c>
      <c r="O669" t="str">
        <f>O668</f>
        <v>сил.</v>
      </c>
      <c r="P669" t="str">
        <f>P668</f>
        <v>КРМ</v>
      </c>
    </row>
    <row r="670" spans="1:43" x14ac:dyDescent="0.25">
      <c r="A670">
        <v>5777.69</v>
      </c>
      <c r="B670" t="s">
        <v>575</v>
      </c>
      <c r="C670">
        <v>400</v>
      </c>
      <c r="D670">
        <v>12.5</v>
      </c>
      <c r="F670" t="s">
        <v>4542</v>
      </c>
      <c r="G670" t="s">
        <v>4379</v>
      </c>
      <c r="J670">
        <v>415165</v>
      </c>
      <c r="K670">
        <v>8</v>
      </c>
      <c r="L670" t="s">
        <v>5885</v>
      </c>
      <c r="N670" t="s">
        <v>7760</v>
      </c>
      <c r="O670" t="s">
        <v>7182</v>
      </c>
      <c r="P670" t="s">
        <v>7763</v>
      </c>
      <c r="Q670" t="s">
        <v>6986</v>
      </c>
      <c r="R670" t="s">
        <v>4050</v>
      </c>
      <c r="S670" t="s">
        <v>3902</v>
      </c>
      <c r="T670" t="s">
        <v>6118</v>
      </c>
      <c r="U670" t="s">
        <v>6175</v>
      </c>
      <c r="V670" t="s">
        <v>6211</v>
      </c>
      <c r="W670" t="s">
        <v>6032</v>
      </c>
      <c r="X670" t="s">
        <v>4092</v>
      </c>
      <c r="Y670" t="s">
        <v>3902</v>
      </c>
      <c r="Z670" t="s">
        <v>6118</v>
      </c>
      <c r="AA670" t="s">
        <v>6175</v>
      </c>
      <c r="AB670" t="s">
        <v>6183</v>
      </c>
      <c r="AC670" t="s">
        <v>6158</v>
      </c>
    </row>
    <row r="671" spans="1:43" x14ac:dyDescent="0.25">
      <c r="B671" t="str">
        <f>B670</f>
        <v>EPCOS</v>
      </c>
      <c r="C671">
        <v>400</v>
      </c>
      <c r="D671">
        <v>25</v>
      </c>
      <c r="F671" t="s">
        <v>4542</v>
      </c>
      <c r="G671" t="s">
        <v>4379</v>
      </c>
      <c r="J671">
        <v>415168</v>
      </c>
      <c r="K671">
        <v>112</v>
      </c>
      <c r="L671" t="str">
        <f>L670</f>
        <v>конд.</v>
      </c>
      <c r="N671" t="str">
        <f>N670</f>
        <v>ПУСТО</v>
      </c>
      <c r="O671" t="str">
        <f>O670</f>
        <v>сил.</v>
      </c>
      <c r="P671" t="str">
        <f>P670</f>
        <v>КРМ</v>
      </c>
    </row>
    <row r="672" spans="1:43" x14ac:dyDescent="0.25">
      <c r="A672">
        <v>2824.47</v>
      </c>
      <c r="B672" t="s">
        <v>575</v>
      </c>
      <c r="C672">
        <v>400</v>
      </c>
      <c r="D672">
        <v>15</v>
      </c>
      <c r="F672" t="s">
        <v>4542</v>
      </c>
      <c r="G672" t="s">
        <v>4379</v>
      </c>
      <c r="J672">
        <v>415166</v>
      </c>
      <c r="K672">
        <v>8</v>
      </c>
      <c r="L672" t="s">
        <v>5885</v>
      </c>
      <c r="N672" t="s">
        <v>7760</v>
      </c>
      <c r="O672" t="s">
        <v>7182</v>
      </c>
      <c r="P672" t="s">
        <v>7763</v>
      </c>
      <c r="Q672" t="s">
        <v>6987</v>
      </c>
      <c r="R672" t="s">
        <v>4086</v>
      </c>
      <c r="S672" t="s">
        <v>3902</v>
      </c>
      <c r="T672" t="s">
        <v>6118</v>
      </c>
      <c r="U672" t="s">
        <v>6175</v>
      </c>
      <c r="V672" t="s">
        <v>6207</v>
      </c>
      <c r="W672" t="s">
        <v>6032</v>
      </c>
      <c r="X672" t="s">
        <v>4098</v>
      </c>
      <c r="Y672" t="s">
        <v>3902</v>
      </c>
      <c r="Z672" t="s">
        <v>4099</v>
      </c>
      <c r="AA672" t="s">
        <v>6118</v>
      </c>
      <c r="AB672" t="s">
        <v>6175</v>
      </c>
      <c r="AC672" t="s">
        <v>6189</v>
      </c>
      <c r="AD672" t="s">
        <v>4624</v>
      </c>
      <c r="AE672" t="s">
        <v>4092</v>
      </c>
      <c r="AF672" t="s">
        <v>3902</v>
      </c>
      <c r="AG672" t="s">
        <v>6118</v>
      </c>
      <c r="AH672" t="s">
        <v>6175</v>
      </c>
      <c r="AI672" t="s">
        <v>6183</v>
      </c>
      <c r="AJ672" t="s">
        <v>6141</v>
      </c>
      <c r="AK672" t="s">
        <v>4096</v>
      </c>
      <c r="AL672" t="s">
        <v>3902</v>
      </c>
      <c r="AM672" t="s">
        <v>4041</v>
      </c>
      <c r="AN672" t="s">
        <v>6118</v>
      </c>
      <c r="AO672" t="s">
        <v>6175</v>
      </c>
      <c r="AP672" t="s">
        <v>6210</v>
      </c>
      <c r="AQ672" t="s">
        <v>4624</v>
      </c>
    </row>
    <row r="673" spans="1:56" x14ac:dyDescent="0.25">
      <c r="B673" t="str">
        <f>B672</f>
        <v>EPCOS</v>
      </c>
      <c r="C673">
        <v>400</v>
      </c>
      <c r="D673">
        <v>3</v>
      </c>
      <c r="F673" t="s">
        <v>4542</v>
      </c>
      <c r="G673" t="s">
        <v>4379</v>
      </c>
      <c r="J673">
        <v>415160</v>
      </c>
      <c r="K673">
        <v>6</v>
      </c>
      <c r="L673" t="str">
        <f>L672</f>
        <v>конд.</v>
      </c>
      <c r="N673" t="str">
        <f t="shared" ref="N673:P675" si="126">N672</f>
        <v>ПУСТО</v>
      </c>
      <c r="O673" t="str">
        <f t="shared" si="126"/>
        <v>сил.</v>
      </c>
      <c r="P673" t="str">
        <f t="shared" si="126"/>
        <v>КРМ</v>
      </c>
    </row>
    <row r="674" spans="1:56" x14ac:dyDescent="0.25">
      <c r="B674" t="str">
        <f>B673</f>
        <v>EPCOS</v>
      </c>
      <c r="C674">
        <v>400</v>
      </c>
      <c r="D674">
        <v>25</v>
      </c>
      <c r="F674" t="s">
        <v>4542</v>
      </c>
      <c r="G674" t="s">
        <v>4379</v>
      </c>
      <c r="J674">
        <v>415168</v>
      </c>
      <c r="K674">
        <v>48</v>
      </c>
      <c r="L674" t="str">
        <f>L673</f>
        <v>конд.</v>
      </c>
      <c r="N674" t="str">
        <f t="shared" si="126"/>
        <v>ПУСТО</v>
      </c>
      <c r="O674" t="str">
        <f t="shared" si="126"/>
        <v>сил.</v>
      </c>
      <c r="P674" t="str">
        <f t="shared" si="126"/>
        <v>КРМ</v>
      </c>
    </row>
    <row r="675" spans="1:56" x14ac:dyDescent="0.25">
      <c r="B675" t="str">
        <f>B674</f>
        <v>EPCOS</v>
      </c>
      <c r="C675">
        <v>400</v>
      </c>
      <c r="D675">
        <v>9</v>
      </c>
      <c r="F675" t="s">
        <v>4542</v>
      </c>
      <c r="G675" t="s">
        <v>4379</v>
      </c>
      <c r="J675">
        <v>415163</v>
      </c>
      <c r="K675">
        <v>6</v>
      </c>
      <c r="L675" t="str">
        <f>L674</f>
        <v>конд.</v>
      </c>
      <c r="N675" t="str">
        <f t="shared" si="126"/>
        <v>ПУСТО</v>
      </c>
      <c r="O675" t="str">
        <f t="shared" si="126"/>
        <v>сил.</v>
      </c>
      <c r="P675" t="str">
        <f t="shared" si="126"/>
        <v>КРМ</v>
      </c>
    </row>
    <row r="676" spans="1:56" x14ac:dyDescent="0.25">
      <c r="A676">
        <v>209.99</v>
      </c>
      <c r="B676" t="s">
        <v>575</v>
      </c>
      <c r="C676">
        <v>400</v>
      </c>
      <c r="D676">
        <v>6</v>
      </c>
      <c r="F676" t="s">
        <v>4542</v>
      </c>
      <c r="G676" t="s">
        <v>4379</v>
      </c>
      <c r="J676">
        <v>415161</v>
      </c>
      <c r="K676">
        <v>12</v>
      </c>
      <c r="L676" t="s">
        <v>5885</v>
      </c>
      <c r="N676" t="s">
        <v>7760</v>
      </c>
      <c r="O676" t="s">
        <v>7182</v>
      </c>
      <c r="P676" t="s">
        <v>7763</v>
      </c>
      <c r="Q676" t="s">
        <v>6988</v>
      </c>
      <c r="R676" t="s">
        <v>4095</v>
      </c>
      <c r="S676" t="s">
        <v>3902</v>
      </c>
      <c r="T676" t="s">
        <v>4034</v>
      </c>
      <c r="U676" t="s">
        <v>6118</v>
      </c>
      <c r="V676" t="s">
        <v>6175</v>
      </c>
      <c r="W676" t="s">
        <v>6190</v>
      </c>
      <c r="X676" t="s">
        <v>3691</v>
      </c>
      <c r="Y676" t="s">
        <v>4096</v>
      </c>
      <c r="Z676" t="s">
        <v>3902</v>
      </c>
      <c r="AA676" t="s">
        <v>4041</v>
      </c>
      <c r="AB676" t="s">
        <v>6118</v>
      </c>
      <c r="AC676" t="s">
        <v>6175</v>
      </c>
      <c r="AD676" t="s">
        <v>6210</v>
      </c>
      <c r="AE676" t="s">
        <v>3689</v>
      </c>
    </row>
    <row r="677" spans="1:56" x14ac:dyDescent="0.25">
      <c r="B677" t="str">
        <f>B676</f>
        <v>EPCOS</v>
      </c>
      <c r="C677">
        <v>400</v>
      </c>
      <c r="D677">
        <v>9</v>
      </c>
      <c r="F677" t="s">
        <v>4542</v>
      </c>
      <c r="G677" t="s">
        <v>4379</v>
      </c>
      <c r="J677">
        <v>415163</v>
      </c>
      <c r="K677">
        <v>1</v>
      </c>
      <c r="L677" t="str">
        <f>L676</f>
        <v>конд.</v>
      </c>
      <c r="N677" t="str">
        <f>N676</f>
        <v>ПУСТО</v>
      </c>
      <c r="O677" t="str">
        <f>O676</f>
        <v>сил.</v>
      </c>
      <c r="P677" t="str">
        <f>P676</f>
        <v>КРМ</v>
      </c>
    </row>
    <row r="678" spans="1:56" x14ac:dyDescent="0.25">
      <c r="A678">
        <v>2094.31</v>
      </c>
      <c r="B678" t="s">
        <v>575</v>
      </c>
      <c r="C678">
        <v>400</v>
      </c>
      <c r="D678">
        <v>12.5</v>
      </c>
      <c r="F678" t="s">
        <v>4542</v>
      </c>
      <c r="G678" t="s">
        <v>4379</v>
      </c>
      <c r="J678">
        <v>415165</v>
      </c>
      <c r="K678">
        <v>28</v>
      </c>
      <c r="L678" t="s">
        <v>5885</v>
      </c>
      <c r="N678" t="s">
        <v>7760</v>
      </c>
      <c r="O678" t="s">
        <v>7182</v>
      </c>
      <c r="P678" t="s">
        <v>7763</v>
      </c>
      <c r="Q678" t="s">
        <v>6989</v>
      </c>
      <c r="R678" t="s">
        <v>4050</v>
      </c>
      <c r="S678" t="s">
        <v>3902</v>
      </c>
      <c r="T678" t="s">
        <v>6118</v>
      </c>
      <c r="U678" t="s">
        <v>6175</v>
      </c>
      <c r="V678" t="s">
        <v>6211</v>
      </c>
      <c r="W678" t="s">
        <v>6212</v>
      </c>
      <c r="X678" t="s">
        <v>4086</v>
      </c>
      <c r="Y678" t="s">
        <v>3902</v>
      </c>
      <c r="Z678" t="s">
        <v>6118</v>
      </c>
      <c r="AA678" t="s">
        <v>6175</v>
      </c>
      <c r="AB678" t="s">
        <v>6207</v>
      </c>
      <c r="AC678" t="s">
        <v>6213</v>
      </c>
      <c r="AD678" t="s">
        <v>4093</v>
      </c>
      <c r="AE678" t="s">
        <v>3906</v>
      </c>
      <c r="AF678" t="s">
        <v>4094</v>
      </c>
      <c r="AG678" t="s">
        <v>6118</v>
      </c>
      <c r="AH678" t="s">
        <v>6175</v>
      </c>
      <c r="AI678" t="s">
        <v>6214</v>
      </c>
      <c r="AJ678" t="s">
        <v>6032</v>
      </c>
    </row>
    <row r="679" spans="1:56" x14ac:dyDescent="0.25">
      <c r="B679" t="str">
        <f>B678</f>
        <v>EPCOS</v>
      </c>
      <c r="C679">
        <v>400</v>
      </c>
      <c r="D679">
        <v>15</v>
      </c>
      <c r="F679" t="s">
        <v>4542</v>
      </c>
      <c r="G679" t="s">
        <v>4379</v>
      </c>
      <c r="J679">
        <v>415166</v>
      </c>
      <c r="K679">
        <v>21</v>
      </c>
      <c r="L679" t="str">
        <f>L678</f>
        <v>конд.</v>
      </c>
      <c r="N679" t="str">
        <f t="shared" ref="N679:P680" si="127">N678</f>
        <v>ПУСТО</v>
      </c>
      <c r="O679" t="str">
        <f t="shared" si="127"/>
        <v>сил.</v>
      </c>
      <c r="P679" t="str">
        <f t="shared" si="127"/>
        <v>КРМ</v>
      </c>
    </row>
    <row r="680" spans="1:56" x14ac:dyDescent="0.25">
      <c r="B680" t="str">
        <f>B679</f>
        <v>EPCOS</v>
      </c>
      <c r="C680">
        <v>440</v>
      </c>
      <c r="D680">
        <v>36</v>
      </c>
      <c r="F680" t="s">
        <v>4542</v>
      </c>
      <c r="G680" t="s">
        <v>4379</v>
      </c>
      <c r="J680">
        <v>415187</v>
      </c>
      <c r="K680">
        <v>8</v>
      </c>
      <c r="L680" t="str">
        <f>L679</f>
        <v>конд.</v>
      </c>
      <c r="N680" t="str">
        <f t="shared" si="127"/>
        <v>ПУСТО</v>
      </c>
      <c r="O680" t="str">
        <f t="shared" si="127"/>
        <v>сил.</v>
      </c>
      <c r="P680" t="str">
        <f t="shared" si="127"/>
        <v>КРМ</v>
      </c>
    </row>
    <row r="681" spans="1:56" x14ac:dyDescent="0.25">
      <c r="A681">
        <v>4343.26</v>
      </c>
      <c r="B681" t="s">
        <v>575</v>
      </c>
      <c r="C681">
        <v>400</v>
      </c>
      <c r="D681">
        <v>25</v>
      </c>
      <c r="F681" t="s">
        <v>4542</v>
      </c>
      <c r="G681" t="s">
        <v>4379</v>
      </c>
      <c r="J681">
        <v>415168</v>
      </c>
      <c r="K681">
        <v>88</v>
      </c>
      <c r="L681" t="s">
        <v>5885</v>
      </c>
      <c r="N681" t="s">
        <v>7760</v>
      </c>
      <c r="O681" t="s">
        <v>7182</v>
      </c>
      <c r="P681" t="s">
        <v>7763</v>
      </c>
      <c r="Q681" t="s">
        <v>6990</v>
      </c>
      <c r="R681" t="s">
        <v>4092</v>
      </c>
      <c r="S681" t="s">
        <v>3902</v>
      </c>
      <c r="T681" t="s">
        <v>6118</v>
      </c>
      <c r="U681" t="s">
        <v>6175</v>
      </c>
      <c r="V681" t="s">
        <v>6183</v>
      </c>
      <c r="W681" t="s">
        <v>6215</v>
      </c>
    </row>
    <row r="682" spans="1:56" x14ac:dyDescent="0.25">
      <c r="A682">
        <v>2373.02</v>
      </c>
      <c r="B682" t="s">
        <v>575</v>
      </c>
      <c r="C682">
        <v>400</v>
      </c>
      <c r="D682">
        <v>25</v>
      </c>
      <c r="F682" t="s">
        <v>4542</v>
      </c>
      <c r="G682" t="s">
        <v>4379</v>
      </c>
      <c r="J682">
        <v>415168</v>
      </c>
      <c r="K682">
        <v>48</v>
      </c>
      <c r="L682" t="s">
        <v>5885</v>
      </c>
      <c r="N682" t="s">
        <v>7760</v>
      </c>
      <c r="O682" t="s">
        <v>7182</v>
      </c>
      <c r="P682" t="s">
        <v>7763</v>
      </c>
      <c r="Q682" t="s">
        <v>6991</v>
      </c>
      <c r="R682" t="s">
        <v>4092</v>
      </c>
      <c r="S682" t="s">
        <v>3902</v>
      </c>
      <c r="T682" t="s">
        <v>6118</v>
      </c>
      <c r="U682" t="s">
        <v>6175</v>
      </c>
      <c r="V682" t="s">
        <v>6183</v>
      </c>
      <c r="W682" t="s">
        <v>6141</v>
      </c>
    </row>
    <row r="683" spans="1:56" x14ac:dyDescent="0.25">
      <c r="A683">
        <v>8641.73</v>
      </c>
      <c r="B683" t="s">
        <v>713</v>
      </c>
      <c r="C683">
        <v>400</v>
      </c>
      <c r="D683">
        <v>300</v>
      </c>
      <c r="K683">
        <v>3</v>
      </c>
      <c r="L683" t="s">
        <v>4788</v>
      </c>
      <c r="N683" t="s">
        <v>7760</v>
      </c>
      <c r="O683" t="s">
        <v>7182</v>
      </c>
      <c r="P683" t="s">
        <v>7760</v>
      </c>
      <c r="Q683" t="s">
        <v>6992</v>
      </c>
      <c r="R683" t="s">
        <v>3902</v>
      </c>
      <c r="S683" t="s">
        <v>4100</v>
      </c>
      <c r="T683" t="s">
        <v>4221</v>
      </c>
      <c r="U683" t="s">
        <v>5054</v>
      </c>
      <c r="V683" t="s">
        <v>3687</v>
      </c>
      <c r="W683" t="s">
        <v>4058</v>
      </c>
      <c r="X683" t="s">
        <v>3687</v>
      </c>
      <c r="Y683" t="s">
        <v>5055</v>
      </c>
      <c r="Z683" t="s">
        <v>6173</v>
      </c>
      <c r="AA683" t="s">
        <v>6175</v>
      </c>
      <c r="AB683" t="s">
        <v>6216</v>
      </c>
      <c r="AC683" t="s">
        <v>3692</v>
      </c>
      <c r="AD683" t="s">
        <v>3902</v>
      </c>
      <c r="AE683" t="s">
        <v>4108</v>
      </c>
      <c r="AF683" t="s">
        <v>4109</v>
      </c>
      <c r="AG683" t="s">
        <v>6173</v>
      </c>
      <c r="AH683" t="s">
        <v>6175</v>
      </c>
      <c r="AI683" t="s">
        <v>6176</v>
      </c>
      <c r="AJ683" t="s">
        <v>3689</v>
      </c>
      <c r="AK683" t="s">
        <v>3902</v>
      </c>
      <c r="AL683" t="s">
        <v>4110</v>
      </c>
      <c r="AM683" t="s">
        <v>4111</v>
      </c>
      <c r="AN683" t="s">
        <v>6173</v>
      </c>
      <c r="AO683" t="s">
        <v>6175</v>
      </c>
      <c r="AP683" t="s">
        <v>6177</v>
      </c>
      <c r="AQ683" t="s">
        <v>3692</v>
      </c>
      <c r="AR683" t="s">
        <v>3902</v>
      </c>
      <c r="AS683" t="s">
        <v>4112</v>
      </c>
      <c r="AT683" t="s">
        <v>4113</v>
      </c>
      <c r="AU683" t="s">
        <v>6173</v>
      </c>
      <c r="AV683" t="s">
        <v>6175</v>
      </c>
      <c r="AW683" t="s">
        <v>6178</v>
      </c>
      <c r="AX683" t="s">
        <v>3700</v>
      </c>
      <c r="AY683" t="s">
        <v>3902</v>
      </c>
      <c r="AZ683" t="s">
        <v>4097</v>
      </c>
      <c r="BA683" t="s">
        <v>6173</v>
      </c>
      <c r="BB683" t="s">
        <v>6175</v>
      </c>
      <c r="BC683" t="s">
        <v>6217</v>
      </c>
      <c r="BD683" t="s">
        <v>3689</v>
      </c>
    </row>
    <row r="684" spans="1:56" x14ac:dyDescent="0.25">
      <c r="B684" t="str">
        <f t="shared" ref="B684:B690" si="128">B683</f>
        <v>ALPES TECHNOLOGIES</v>
      </c>
      <c r="D684">
        <v>75</v>
      </c>
      <c r="K684">
        <v>1</v>
      </c>
      <c r="L684" t="str">
        <f t="shared" ref="L684:L690" si="129">L683</f>
        <v>уст.</v>
      </c>
      <c r="N684" t="str">
        <f t="shared" ref="N684:N690" si="130">N683</f>
        <v>ПУСТО</v>
      </c>
      <c r="O684" t="str">
        <f t="shared" ref="O684:O690" si="131">O683</f>
        <v>сил.</v>
      </c>
      <c r="P684" t="str">
        <f t="shared" ref="P684:P690" si="132">P683</f>
        <v>ПУСТО</v>
      </c>
    </row>
    <row r="685" spans="1:56" x14ac:dyDescent="0.25">
      <c r="B685" t="str">
        <f t="shared" si="128"/>
        <v>ALPES TECHNOLOGIES</v>
      </c>
      <c r="D685">
        <v>25</v>
      </c>
      <c r="K685">
        <v>1</v>
      </c>
      <c r="L685" t="str">
        <f t="shared" si="129"/>
        <v>уст.</v>
      </c>
      <c r="N685" t="str">
        <f t="shared" si="130"/>
        <v>ПУСТО</v>
      </c>
      <c r="O685" t="str">
        <f t="shared" si="131"/>
        <v>сил.</v>
      </c>
      <c r="P685" t="str">
        <f t="shared" si="132"/>
        <v>ПУСТО</v>
      </c>
    </row>
    <row r="686" spans="1:56" x14ac:dyDescent="0.25">
      <c r="B686" t="str">
        <f t="shared" si="128"/>
        <v>ALPES TECHNOLOGIES</v>
      </c>
      <c r="D686">
        <v>50</v>
      </c>
      <c r="F686" t="s">
        <v>6174</v>
      </c>
      <c r="G686" t="s">
        <v>4379</v>
      </c>
      <c r="J686" t="s">
        <v>5080</v>
      </c>
      <c r="K686">
        <v>2</v>
      </c>
      <c r="L686" t="str">
        <f t="shared" si="129"/>
        <v>уст.</v>
      </c>
      <c r="N686" t="str">
        <f t="shared" si="130"/>
        <v>ПУСТО</v>
      </c>
      <c r="O686" t="str">
        <f t="shared" si="131"/>
        <v>сил.</v>
      </c>
      <c r="P686" t="str">
        <f t="shared" si="132"/>
        <v>ПУСТО</v>
      </c>
    </row>
    <row r="687" spans="1:56" x14ac:dyDescent="0.25">
      <c r="B687" t="str">
        <f t="shared" si="128"/>
        <v>ALPES TECHNOLOGIES</v>
      </c>
      <c r="C687">
        <v>400</v>
      </c>
      <c r="D687">
        <v>7.5</v>
      </c>
      <c r="F687" t="s">
        <v>6174</v>
      </c>
      <c r="G687" t="s">
        <v>4379</v>
      </c>
      <c r="J687" t="s">
        <v>4516</v>
      </c>
      <c r="K687">
        <v>1</v>
      </c>
      <c r="L687" t="str">
        <f t="shared" si="129"/>
        <v>уст.</v>
      </c>
      <c r="N687" t="str">
        <f t="shared" si="130"/>
        <v>ПУСТО</v>
      </c>
      <c r="O687" t="str">
        <f t="shared" si="131"/>
        <v>сил.</v>
      </c>
      <c r="P687" t="str">
        <f t="shared" si="132"/>
        <v>ПУСТО</v>
      </c>
    </row>
    <row r="688" spans="1:56" x14ac:dyDescent="0.25">
      <c r="B688" t="str">
        <f t="shared" si="128"/>
        <v>ALPES TECHNOLOGIES</v>
      </c>
      <c r="C688">
        <v>400</v>
      </c>
      <c r="D688">
        <v>10</v>
      </c>
      <c r="F688" t="s">
        <v>6174</v>
      </c>
      <c r="G688" t="s">
        <v>4379</v>
      </c>
      <c r="J688" t="s">
        <v>4517</v>
      </c>
      <c r="K688">
        <v>2</v>
      </c>
      <c r="L688" t="str">
        <f t="shared" si="129"/>
        <v>уст.</v>
      </c>
      <c r="N688" t="str">
        <f t="shared" si="130"/>
        <v>ПУСТО</v>
      </c>
      <c r="O688" t="str">
        <f t="shared" si="131"/>
        <v>сил.</v>
      </c>
      <c r="P688" t="str">
        <f t="shared" si="132"/>
        <v>ПУСТО</v>
      </c>
    </row>
    <row r="689" spans="1:49" x14ac:dyDescent="0.25">
      <c r="B689" t="str">
        <f t="shared" si="128"/>
        <v>ALPES TECHNOLOGIES</v>
      </c>
      <c r="C689">
        <v>400</v>
      </c>
      <c r="D689">
        <v>15</v>
      </c>
      <c r="F689" t="s">
        <v>6174</v>
      </c>
      <c r="G689" t="s">
        <v>4379</v>
      </c>
      <c r="J689" t="s">
        <v>4518</v>
      </c>
      <c r="K689">
        <v>3</v>
      </c>
      <c r="L689" t="str">
        <f t="shared" si="129"/>
        <v>уст.</v>
      </c>
      <c r="N689" t="str">
        <f t="shared" si="130"/>
        <v>ПУСТО</v>
      </c>
      <c r="O689" t="str">
        <f t="shared" si="131"/>
        <v>сил.</v>
      </c>
      <c r="P689" t="str">
        <f t="shared" si="132"/>
        <v>ПУСТО</v>
      </c>
    </row>
    <row r="690" spans="1:49" x14ac:dyDescent="0.25">
      <c r="B690" t="str">
        <f t="shared" si="128"/>
        <v>ALPES TECHNOLOGIES</v>
      </c>
      <c r="C690">
        <v>400</v>
      </c>
      <c r="D690">
        <v>75</v>
      </c>
      <c r="F690" t="s">
        <v>6174</v>
      </c>
      <c r="G690" t="s">
        <v>4379</v>
      </c>
      <c r="J690" t="s">
        <v>5081</v>
      </c>
      <c r="K690">
        <v>1</v>
      </c>
      <c r="L690" t="str">
        <f t="shared" si="129"/>
        <v>уст.</v>
      </c>
      <c r="N690" t="str">
        <f t="shared" si="130"/>
        <v>ПУСТО</v>
      </c>
      <c r="O690" t="str">
        <f t="shared" si="131"/>
        <v>сил.</v>
      </c>
      <c r="P690" t="str">
        <f t="shared" si="132"/>
        <v>ПУСТО</v>
      </c>
    </row>
    <row r="691" spans="1:49" x14ac:dyDescent="0.25">
      <c r="A691">
        <v>2247.35</v>
      </c>
      <c r="B691" t="s">
        <v>713</v>
      </c>
      <c r="C691">
        <v>400</v>
      </c>
      <c r="D691">
        <v>25</v>
      </c>
      <c r="F691" t="s">
        <v>6174</v>
      </c>
      <c r="G691" t="s">
        <v>4379</v>
      </c>
      <c r="J691" t="s">
        <v>5083</v>
      </c>
      <c r="K691">
        <v>1</v>
      </c>
      <c r="L691" t="s">
        <v>4788</v>
      </c>
      <c r="N691" t="s">
        <v>7760</v>
      </c>
      <c r="O691" t="s">
        <v>7182</v>
      </c>
      <c r="P691" t="s">
        <v>7760</v>
      </c>
      <c r="Q691" t="s">
        <v>6993</v>
      </c>
      <c r="R691" t="s">
        <v>3902</v>
      </c>
      <c r="S691" t="s">
        <v>4121</v>
      </c>
      <c r="T691" t="s">
        <v>5082</v>
      </c>
      <c r="U691" t="s">
        <v>5076</v>
      </c>
      <c r="V691" t="s">
        <v>6173</v>
      </c>
      <c r="W691" t="s">
        <v>6175</v>
      </c>
      <c r="X691" t="s">
        <v>6218</v>
      </c>
      <c r="Y691" t="s">
        <v>3689</v>
      </c>
    </row>
    <row r="692" spans="1:49" x14ac:dyDescent="0.25">
      <c r="A692">
        <v>4104.1099999999997</v>
      </c>
      <c r="B692" t="s">
        <v>713</v>
      </c>
      <c r="C692">
        <v>400</v>
      </c>
      <c r="D692">
        <v>12.5</v>
      </c>
      <c r="F692" t="s">
        <v>6174</v>
      </c>
      <c r="G692" t="s">
        <v>4379</v>
      </c>
      <c r="J692" t="s">
        <v>5084</v>
      </c>
      <c r="K692">
        <v>10</v>
      </c>
      <c r="L692" t="s">
        <v>5885</v>
      </c>
      <c r="N692" t="s">
        <v>7760</v>
      </c>
      <c r="O692" t="s">
        <v>7182</v>
      </c>
      <c r="P692" t="s">
        <v>7763</v>
      </c>
      <c r="Q692" t="s">
        <v>6994</v>
      </c>
      <c r="R692" t="s">
        <v>4103</v>
      </c>
      <c r="S692" t="s">
        <v>3902</v>
      </c>
      <c r="T692" t="s">
        <v>6173</v>
      </c>
      <c r="U692" t="s">
        <v>6175</v>
      </c>
      <c r="V692" t="s">
        <v>6219</v>
      </c>
      <c r="W692" t="s">
        <v>4625</v>
      </c>
      <c r="X692" t="s">
        <v>4125</v>
      </c>
      <c r="Y692" t="s">
        <v>3902</v>
      </c>
      <c r="Z692" t="s">
        <v>6173</v>
      </c>
      <c r="AA692" t="s">
        <v>6175</v>
      </c>
      <c r="AB692" t="s">
        <v>6220</v>
      </c>
      <c r="AC692" t="s">
        <v>4624</v>
      </c>
      <c r="AD692" t="s">
        <v>3902</v>
      </c>
      <c r="AE692" t="s">
        <v>4097</v>
      </c>
      <c r="AF692" t="s">
        <v>6173</v>
      </c>
      <c r="AG692" t="s">
        <v>6175</v>
      </c>
      <c r="AH692" t="s">
        <v>6221</v>
      </c>
      <c r="AI692" t="s">
        <v>6032</v>
      </c>
    </row>
    <row r="693" spans="1:49" x14ac:dyDescent="0.25">
      <c r="B693" t="str">
        <f>B692</f>
        <v>ALPES TECHNOLOGIES</v>
      </c>
      <c r="C693">
        <v>400</v>
      </c>
      <c r="D693">
        <v>25</v>
      </c>
      <c r="F693" t="s">
        <v>6174</v>
      </c>
      <c r="G693" t="s">
        <v>4379</v>
      </c>
      <c r="J693" t="s">
        <v>5085</v>
      </c>
      <c r="K693">
        <v>6</v>
      </c>
      <c r="L693" t="str">
        <f>L692</f>
        <v>конд.</v>
      </c>
      <c r="N693" t="str">
        <f t="shared" ref="N693:P694" si="133">N692</f>
        <v>ПУСТО</v>
      </c>
      <c r="O693" t="str">
        <f t="shared" si="133"/>
        <v>сил.</v>
      </c>
      <c r="P693" t="str">
        <f t="shared" si="133"/>
        <v>КРМ</v>
      </c>
    </row>
    <row r="694" spans="1:49" x14ac:dyDescent="0.25">
      <c r="B694" t="str">
        <f>B693</f>
        <v>ALPES TECHNOLOGIES</v>
      </c>
      <c r="C694">
        <v>400</v>
      </c>
      <c r="D694">
        <v>75</v>
      </c>
      <c r="F694" t="s">
        <v>6174</v>
      </c>
      <c r="G694" t="s">
        <v>4379</v>
      </c>
      <c r="J694" t="s">
        <v>5086</v>
      </c>
      <c r="K694">
        <v>8</v>
      </c>
      <c r="L694" t="str">
        <f>L693</f>
        <v>конд.</v>
      </c>
      <c r="N694" t="str">
        <f t="shared" si="133"/>
        <v>ПУСТО</v>
      </c>
      <c r="O694" t="str">
        <f t="shared" si="133"/>
        <v>сил.</v>
      </c>
      <c r="P694" t="str">
        <f t="shared" si="133"/>
        <v>КРМ</v>
      </c>
    </row>
    <row r="695" spans="1:49" x14ac:dyDescent="0.25">
      <c r="A695">
        <v>5417.33</v>
      </c>
      <c r="B695" t="s">
        <v>713</v>
      </c>
      <c r="C695">
        <v>400</v>
      </c>
      <c r="D695">
        <v>35</v>
      </c>
      <c r="K695">
        <v>1</v>
      </c>
      <c r="L695" t="s">
        <v>4788</v>
      </c>
      <c r="N695" t="s">
        <v>7760</v>
      </c>
      <c r="O695" t="s">
        <v>7182</v>
      </c>
      <c r="P695" t="s">
        <v>7760</v>
      </c>
      <c r="Q695" t="s">
        <v>6995</v>
      </c>
      <c r="R695" t="s">
        <v>3902</v>
      </c>
      <c r="S695" t="s">
        <v>5087</v>
      </c>
      <c r="T695" t="s">
        <v>3687</v>
      </c>
      <c r="U695" t="s">
        <v>5088</v>
      </c>
      <c r="V695" t="s">
        <v>3687</v>
      </c>
      <c r="W695" t="s">
        <v>5052</v>
      </c>
      <c r="X695" t="s">
        <v>3687</v>
      </c>
      <c r="Y695" t="s">
        <v>5064</v>
      </c>
      <c r="Z695" t="s">
        <v>6173</v>
      </c>
      <c r="AA695" t="s">
        <v>6175</v>
      </c>
      <c r="AB695" t="s">
        <v>6222</v>
      </c>
      <c r="AC695" t="s">
        <v>3689</v>
      </c>
      <c r="AD695" t="s">
        <v>3902</v>
      </c>
      <c r="AE695" t="s">
        <v>5090</v>
      </c>
      <c r="AF695" t="s">
        <v>3687</v>
      </c>
      <c r="AG695" t="s">
        <v>4119</v>
      </c>
      <c r="AH695" t="s">
        <v>3688</v>
      </c>
      <c r="AI695" t="s">
        <v>4120</v>
      </c>
      <c r="AJ695" t="s">
        <v>6173</v>
      </c>
      <c r="AK695" t="s">
        <v>6175</v>
      </c>
      <c r="AL695" t="s">
        <v>6223</v>
      </c>
      <c r="AM695" t="s">
        <v>3689</v>
      </c>
      <c r="AN695" t="s">
        <v>3902</v>
      </c>
      <c r="AO695" t="s">
        <v>5049</v>
      </c>
      <c r="AP695" t="s">
        <v>3687</v>
      </c>
      <c r="AQ695" t="s">
        <v>4129</v>
      </c>
      <c r="AR695" t="s">
        <v>4228</v>
      </c>
      <c r="AS695" t="s">
        <v>4120</v>
      </c>
      <c r="AT695" t="s">
        <v>6173</v>
      </c>
      <c r="AU695" t="s">
        <v>6175</v>
      </c>
      <c r="AV695" t="s">
        <v>6224</v>
      </c>
      <c r="AW695" t="s">
        <v>3689</v>
      </c>
    </row>
    <row r="696" spans="1:49" x14ac:dyDescent="0.25">
      <c r="B696" t="str">
        <f t="shared" ref="B696:B704" si="134">B695</f>
        <v>ALPES TECHNOLOGIES</v>
      </c>
      <c r="D696">
        <v>5</v>
      </c>
      <c r="K696">
        <v>1</v>
      </c>
      <c r="L696" t="str">
        <f t="shared" ref="L696:L704" si="135">L695</f>
        <v>уст.</v>
      </c>
      <c r="N696" t="str">
        <f t="shared" ref="N696:N704" si="136">N695</f>
        <v>ПУСТО</v>
      </c>
      <c r="O696" t="str">
        <f t="shared" ref="O696:O704" si="137">O695</f>
        <v>сил.</v>
      </c>
      <c r="P696" t="str">
        <f t="shared" ref="P696:P704" si="138">P695</f>
        <v>ПУСТО</v>
      </c>
    </row>
    <row r="697" spans="1:49" x14ac:dyDescent="0.25">
      <c r="B697" t="str">
        <f t="shared" si="134"/>
        <v>ALPES TECHNOLOGIES</v>
      </c>
      <c r="D697">
        <v>10</v>
      </c>
      <c r="K697">
        <v>1</v>
      </c>
      <c r="L697" t="str">
        <f t="shared" si="135"/>
        <v>уст.</v>
      </c>
      <c r="N697" t="str">
        <f t="shared" si="136"/>
        <v>ПУСТО</v>
      </c>
      <c r="O697" t="str">
        <f t="shared" si="137"/>
        <v>сил.</v>
      </c>
      <c r="P697" t="str">
        <f t="shared" si="138"/>
        <v>ПУСТО</v>
      </c>
    </row>
    <row r="698" spans="1:49" x14ac:dyDescent="0.25">
      <c r="B698" t="str">
        <f t="shared" si="134"/>
        <v>ALPES TECHNOLOGIES</v>
      </c>
      <c r="D698">
        <v>20</v>
      </c>
      <c r="F698" t="s">
        <v>6174</v>
      </c>
      <c r="G698" t="s">
        <v>4379</v>
      </c>
      <c r="J698" t="s">
        <v>5089</v>
      </c>
      <c r="K698">
        <v>1</v>
      </c>
      <c r="L698" t="str">
        <f t="shared" si="135"/>
        <v>уст.</v>
      </c>
      <c r="N698" t="str">
        <f t="shared" si="136"/>
        <v>ПУСТО</v>
      </c>
      <c r="O698" t="str">
        <f t="shared" si="137"/>
        <v>сил.</v>
      </c>
      <c r="P698" t="str">
        <f t="shared" si="138"/>
        <v>ПУСТО</v>
      </c>
    </row>
    <row r="699" spans="1:49" x14ac:dyDescent="0.25">
      <c r="B699" t="str">
        <f t="shared" si="134"/>
        <v>ALPES TECHNOLOGIES</v>
      </c>
      <c r="C699">
        <v>400</v>
      </c>
      <c r="D699">
        <v>275</v>
      </c>
      <c r="K699">
        <v>1</v>
      </c>
      <c r="L699" t="str">
        <f t="shared" si="135"/>
        <v>уст.</v>
      </c>
      <c r="N699" t="str">
        <f t="shared" si="136"/>
        <v>ПУСТО</v>
      </c>
      <c r="O699" t="str">
        <f t="shared" si="137"/>
        <v>сил.</v>
      </c>
      <c r="P699" t="str">
        <f t="shared" si="138"/>
        <v>ПУСТО</v>
      </c>
    </row>
    <row r="700" spans="1:49" x14ac:dyDescent="0.25">
      <c r="B700" t="str">
        <f t="shared" si="134"/>
        <v>ALPES TECHNOLOGIES</v>
      </c>
      <c r="D700">
        <v>50</v>
      </c>
      <c r="K700">
        <v>2</v>
      </c>
      <c r="L700" t="str">
        <f t="shared" si="135"/>
        <v>уст.</v>
      </c>
      <c r="N700" t="str">
        <f t="shared" si="136"/>
        <v>ПУСТО</v>
      </c>
      <c r="O700" t="str">
        <f t="shared" si="137"/>
        <v>сил.</v>
      </c>
      <c r="P700" t="str">
        <f t="shared" si="138"/>
        <v>ПУСТО</v>
      </c>
    </row>
    <row r="701" spans="1:49" x14ac:dyDescent="0.25">
      <c r="B701" t="str">
        <f t="shared" si="134"/>
        <v>ALPES TECHNOLOGIES</v>
      </c>
      <c r="D701">
        <v>75</v>
      </c>
      <c r="F701" t="s">
        <v>6174</v>
      </c>
      <c r="G701" t="s">
        <v>4379</v>
      </c>
      <c r="J701" t="s">
        <v>5091</v>
      </c>
      <c r="K701">
        <v>1</v>
      </c>
      <c r="L701" t="str">
        <f t="shared" si="135"/>
        <v>уст.</v>
      </c>
      <c r="N701" t="str">
        <f t="shared" si="136"/>
        <v>ПУСТО</v>
      </c>
      <c r="O701" t="str">
        <f t="shared" si="137"/>
        <v>сил.</v>
      </c>
      <c r="P701" t="str">
        <f t="shared" si="138"/>
        <v>ПУСТО</v>
      </c>
    </row>
    <row r="702" spans="1:49" x14ac:dyDescent="0.25">
      <c r="B702" t="str">
        <f t="shared" si="134"/>
        <v>ALPES TECHNOLOGIES</v>
      </c>
      <c r="C702">
        <v>400</v>
      </c>
      <c r="D702">
        <v>350</v>
      </c>
      <c r="K702">
        <v>1</v>
      </c>
      <c r="L702" t="str">
        <f t="shared" si="135"/>
        <v>уст.</v>
      </c>
      <c r="N702" t="str">
        <f t="shared" si="136"/>
        <v>ПУСТО</v>
      </c>
      <c r="O702" t="str">
        <f t="shared" si="137"/>
        <v>сил.</v>
      </c>
      <c r="P702" t="str">
        <f t="shared" si="138"/>
        <v>ПУСТО</v>
      </c>
    </row>
    <row r="703" spans="1:49" x14ac:dyDescent="0.25">
      <c r="B703" t="str">
        <f t="shared" si="134"/>
        <v>ALPES TECHNOLOGIES</v>
      </c>
      <c r="D703">
        <v>50</v>
      </c>
      <c r="K703">
        <v>4</v>
      </c>
      <c r="L703" t="str">
        <f t="shared" si="135"/>
        <v>уст.</v>
      </c>
      <c r="N703" t="str">
        <f t="shared" si="136"/>
        <v>ПУСТО</v>
      </c>
      <c r="O703" t="str">
        <f t="shared" si="137"/>
        <v>сил.</v>
      </c>
      <c r="P703" t="str">
        <f t="shared" si="138"/>
        <v>ПУСТО</v>
      </c>
    </row>
    <row r="704" spans="1:49" x14ac:dyDescent="0.25">
      <c r="B704" t="str">
        <f t="shared" si="134"/>
        <v>ALPES TECHNOLOGIES</v>
      </c>
      <c r="D704">
        <v>75</v>
      </c>
      <c r="F704" t="s">
        <v>6174</v>
      </c>
      <c r="G704" t="s">
        <v>4379</v>
      </c>
      <c r="J704" t="s">
        <v>5092</v>
      </c>
      <c r="K704">
        <v>1</v>
      </c>
      <c r="L704" t="str">
        <f t="shared" si="135"/>
        <v>уст.</v>
      </c>
      <c r="N704" t="str">
        <f t="shared" si="136"/>
        <v>ПУСТО</v>
      </c>
      <c r="O704" t="str">
        <f t="shared" si="137"/>
        <v>сил.</v>
      </c>
      <c r="P704" t="str">
        <f t="shared" si="138"/>
        <v>ПУСТО</v>
      </c>
    </row>
    <row r="705" spans="1:36" x14ac:dyDescent="0.25">
      <c r="A705">
        <v>5201.47</v>
      </c>
      <c r="B705" t="s">
        <v>713</v>
      </c>
      <c r="C705">
        <v>400</v>
      </c>
      <c r="D705">
        <v>7.5</v>
      </c>
      <c r="F705" t="s">
        <v>6174</v>
      </c>
      <c r="G705" t="s">
        <v>4379</v>
      </c>
      <c r="J705" t="s">
        <v>4516</v>
      </c>
      <c r="K705">
        <v>2</v>
      </c>
      <c r="L705" t="s">
        <v>4788</v>
      </c>
      <c r="N705" t="s">
        <v>7760</v>
      </c>
      <c r="O705" t="s">
        <v>7182</v>
      </c>
      <c r="P705" t="s">
        <v>7760</v>
      </c>
      <c r="Q705" t="s">
        <v>6996</v>
      </c>
      <c r="R705" t="s">
        <v>3902</v>
      </c>
      <c r="S705" t="s">
        <v>4108</v>
      </c>
      <c r="T705" t="s">
        <v>4109</v>
      </c>
      <c r="U705" t="s">
        <v>6173</v>
      </c>
      <c r="V705" t="s">
        <v>6175</v>
      </c>
      <c r="W705" t="s">
        <v>6176</v>
      </c>
      <c r="X705" t="s">
        <v>3692</v>
      </c>
      <c r="Y705" t="s">
        <v>3902</v>
      </c>
      <c r="Z705" t="s">
        <v>4114</v>
      </c>
      <c r="AA705" t="s">
        <v>3687</v>
      </c>
      <c r="AB705" t="s">
        <v>4115</v>
      </c>
      <c r="AC705" t="s">
        <v>3688</v>
      </c>
      <c r="AD705" t="s">
        <v>4116</v>
      </c>
      <c r="AE705" t="s">
        <v>3687</v>
      </c>
      <c r="AF705" t="s">
        <v>4117</v>
      </c>
      <c r="AG705" t="s">
        <v>6173</v>
      </c>
      <c r="AH705" t="s">
        <v>6175</v>
      </c>
      <c r="AI705" t="s">
        <v>6179</v>
      </c>
      <c r="AJ705" t="s">
        <v>6187</v>
      </c>
    </row>
    <row r="706" spans="1:36" x14ac:dyDescent="0.25">
      <c r="B706" t="str">
        <f>B705</f>
        <v>ALPES TECHNOLOGIES</v>
      </c>
      <c r="C706">
        <v>400</v>
      </c>
      <c r="D706">
        <v>100</v>
      </c>
      <c r="K706">
        <v>1</v>
      </c>
      <c r="L706" t="str">
        <f>L705</f>
        <v>уст.</v>
      </c>
      <c r="N706" t="str">
        <f t="shared" ref="N706:P709" si="139">N705</f>
        <v>ПУСТО</v>
      </c>
      <c r="O706" t="str">
        <f t="shared" si="139"/>
        <v>сил.</v>
      </c>
      <c r="P706" t="str">
        <f t="shared" si="139"/>
        <v>ПУСТО</v>
      </c>
    </row>
    <row r="707" spans="1:36" x14ac:dyDescent="0.25">
      <c r="B707" t="str">
        <f>B706</f>
        <v>ALPES TECHNOLOGIES</v>
      </c>
      <c r="D707">
        <v>12.5</v>
      </c>
      <c r="K707">
        <v>2</v>
      </c>
      <c r="L707" t="str">
        <f>L706</f>
        <v>уст.</v>
      </c>
      <c r="N707" t="str">
        <f t="shared" si="139"/>
        <v>ПУСТО</v>
      </c>
      <c r="O707" t="str">
        <f t="shared" si="139"/>
        <v>сил.</v>
      </c>
      <c r="P707" t="str">
        <f t="shared" si="139"/>
        <v>ПУСТО</v>
      </c>
    </row>
    <row r="708" spans="1:36" x14ac:dyDescent="0.25">
      <c r="B708" t="str">
        <f>B707</f>
        <v>ALPES TECHNOLOGIES</v>
      </c>
      <c r="D708">
        <v>25</v>
      </c>
      <c r="K708">
        <v>1</v>
      </c>
      <c r="L708" t="str">
        <f>L707</f>
        <v>уст.</v>
      </c>
      <c r="N708" t="str">
        <f t="shared" si="139"/>
        <v>ПУСТО</v>
      </c>
      <c r="O708" t="str">
        <f t="shared" si="139"/>
        <v>сил.</v>
      </c>
      <c r="P708" t="str">
        <f t="shared" si="139"/>
        <v>ПУСТО</v>
      </c>
    </row>
    <row r="709" spans="1:36" x14ac:dyDescent="0.25">
      <c r="B709" t="str">
        <f>B708</f>
        <v>ALPES TECHNOLOGIES</v>
      </c>
      <c r="D709">
        <v>37.5</v>
      </c>
      <c r="F709" t="s">
        <v>6174</v>
      </c>
      <c r="G709" t="s">
        <v>4379</v>
      </c>
      <c r="J709" t="s">
        <v>4519</v>
      </c>
      <c r="K709">
        <v>5</v>
      </c>
      <c r="L709" t="str">
        <f>L708</f>
        <v>уст.</v>
      </c>
      <c r="N709" t="str">
        <f t="shared" si="139"/>
        <v>ПУСТО</v>
      </c>
      <c r="O709" t="str">
        <f t="shared" si="139"/>
        <v>сил.</v>
      </c>
      <c r="P709" t="str">
        <f t="shared" si="139"/>
        <v>ПУСТО</v>
      </c>
    </row>
    <row r="710" spans="1:36" x14ac:dyDescent="0.25">
      <c r="A710">
        <v>1220.24</v>
      </c>
      <c r="B710" t="s">
        <v>575</v>
      </c>
      <c r="C710">
        <v>400</v>
      </c>
      <c r="D710">
        <v>12</v>
      </c>
      <c r="F710" t="s">
        <v>4542</v>
      </c>
      <c r="G710" t="s">
        <v>4379</v>
      </c>
      <c r="J710">
        <v>415164</v>
      </c>
      <c r="K710">
        <v>42</v>
      </c>
      <c r="L710" t="s">
        <v>5885</v>
      </c>
      <c r="N710" t="s">
        <v>7760</v>
      </c>
      <c r="O710" t="s">
        <v>7182</v>
      </c>
      <c r="P710" t="s">
        <v>7763</v>
      </c>
      <c r="Q710" t="s">
        <v>6997</v>
      </c>
      <c r="R710" t="s">
        <v>4084</v>
      </c>
      <c r="S710" t="s">
        <v>3902</v>
      </c>
      <c r="T710" t="s">
        <v>4085</v>
      </c>
      <c r="U710" t="s">
        <v>6118</v>
      </c>
      <c r="V710" t="s">
        <v>6175</v>
      </c>
      <c r="W710" t="s">
        <v>6192</v>
      </c>
      <c r="X710" t="s">
        <v>6225</v>
      </c>
    </row>
    <row r="711" spans="1:36" x14ac:dyDescent="0.25">
      <c r="A711">
        <v>22817.34</v>
      </c>
      <c r="B711" t="s">
        <v>575</v>
      </c>
      <c r="C711">
        <v>400</v>
      </c>
      <c r="D711">
        <v>3</v>
      </c>
      <c r="F711" t="s">
        <v>4542</v>
      </c>
      <c r="G711" t="s">
        <v>4379</v>
      </c>
      <c r="J711">
        <v>415160</v>
      </c>
      <c r="K711">
        <v>3</v>
      </c>
      <c r="L711" t="s">
        <v>5885</v>
      </c>
      <c r="N711" t="s">
        <v>7760</v>
      </c>
      <c r="O711" t="s">
        <v>7182</v>
      </c>
      <c r="P711" t="s">
        <v>7763</v>
      </c>
      <c r="Q711" t="s">
        <v>6998</v>
      </c>
      <c r="R711" t="s">
        <v>4098</v>
      </c>
      <c r="S711" t="s">
        <v>3902</v>
      </c>
      <c r="T711" t="s">
        <v>4099</v>
      </c>
      <c r="U711" t="s">
        <v>6118</v>
      </c>
      <c r="V711" t="s">
        <v>6175</v>
      </c>
      <c r="W711" t="s">
        <v>6189</v>
      </c>
      <c r="X711" t="s">
        <v>3700</v>
      </c>
      <c r="Y711" t="s">
        <v>4092</v>
      </c>
      <c r="Z711" t="s">
        <v>3902</v>
      </c>
      <c r="AA711" t="s">
        <v>6118</v>
      </c>
      <c r="AB711" t="s">
        <v>6175</v>
      </c>
      <c r="AC711" t="s">
        <v>6183</v>
      </c>
      <c r="AD711" t="s">
        <v>6226</v>
      </c>
    </row>
    <row r="712" spans="1:36" x14ac:dyDescent="0.25">
      <c r="B712" t="str">
        <f>B711</f>
        <v>EPCOS</v>
      </c>
      <c r="C712">
        <v>400</v>
      </c>
      <c r="D712">
        <v>25</v>
      </c>
      <c r="F712" t="s">
        <v>4542</v>
      </c>
      <c r="G712" t="s">
        <v>4379</v>
      </c>
      <c r="J712">
        <v>415168</v>
      </c>
      <c r="K712">
        <v>468</v>
      </c>
      <c r="L712" t="str">
        <f>L711</f>
        <v>конд.</v>
      </c>
      <c r="N712" t="str">
        <f>N711</f>
        <v>ПУСТО</v>
      </c>
      <c r="O712" t="str">
        <f>O711</f>
        <v>сил.</v>
      </c>
      <c r="P712" t="str">
        <f>P711</f>
        <v>КРМ</v>
      </c>
    </row>
    <row r="713" spans="1:36" x14ac:dyDescent="0.25">
      <c r="A713">
        <v>2769.67</v>
      </c>
      <c r="B713" t="s">
        <v>575</v>
      </c>
      <c r="C713">
        <v>400</v>
      </c>
      <c r="D713">
        <v>25</v>
      </c>
      <c r="F713" t="s">
        <v>4542</v>
      </c>
      <c r="G713" t="s">
        <v>4379</v>
      </c>
      <c r="J713">
        <v>415168</v>
      </c>
      <c r="K713">
        <v>56</v>
      </c>
      <c r="L713" t="s">
        <v>5885</v>
      </c>
      <c r="N713" t="s">
        <v>7760</v>
      </c>
      <c r="O713" t="s">
        <v>7182</v>
      </c>
      <c r="P713" t="s">
        <v>7763</v>
      </c>
      <c r="Q713" t="s">
        <v>6999</v>
      </c>
      <c r="R713" t="s">
        <v>4092</v>
      </c>
      <c r="S713" t="s">
        <v>3902</v>
      </c>
      <c r="T713" t="s">
        <v>6118</v>
      </c>
      <c r="U713" t="s">
        <v>6175</v>
      </c>
      <c r="V713" t="s">
        <v>6183</v>
      </c>
      <c r="W713" t="s">
        <v>6227</v>
      </c>
    </row>
    <row r="714" spans="1:36" x14ac:dyDescent="0.25">
      <c r="A714">
        <v>2746.7</v>
      </c>
      <c r="B714" t="s">
        <v>575</v>
      </c>
      <c r="C714">
        <v>400</v>
      </c>
      <c r="D714">
        <v>24</v>
      </c>
      <c r="F714" t="s">
        <v>4542</v>
      </c>
      <c r="G714" t="s">
        <v>4379</v>
      </c>
      <c r="J714">
        <v>415167</v>
      </c>
      <c r="K714">
        <v>44</v>
      </c>
      <c r="L714" t="s">
        <v>5885</v>
      </c>
      <c r="N714" t="s">
        <v>7760</v>
      </c>
      <c r="O714" t="s">
        <v>7182</v>
      </c>
      <c r="P714" t="s">
        <v>7763</v>
      </c>
      <c r="Q714" t="s">
        <v>7000</v>
      </c>
      <c r="R714" t="s">
        <v>4090</v>
      </c>
      <c r="S714" t="s">
        <v>3902</v>
      </c>
      <c r="T714" t="s">
        <v>4091</v>
      </c>
      <c r="U714" t="s">
        <v>6118</v>
      </c>
      <c r="V714" t="s">
        <v>6175</v>
      </c>
      <c r="W714" t="s">
        <v>6208</v>
      </c>
      <c r="X714" t="s">
        <v>6228</v>
      </c>
      <c r="Y714" t="s">
        <v>4095</v>
      </c>
      <c r="Z714" t="s">
        <v>3902</v>
      </c>
      <c r="AA714" t="s">
        <v>4034</v>
      </c>
      <c r="AB714" t="s">
        <v>6118</v>
      </c>
      <c r="AC714" t="s">
        <v>6175</v>
      </c>
      <c r="AD714" t="s">
        <v>6190</v>
      </c>
      <c r="AE714" t="s">
        <v>6141</v>
      </c>
    </row>
    <row r="715" spans="1:36" x14ac:dyDescent="0.25">
      <c r="B715" t="str">
        <f>B714</f>
        <v>EPCOS</v>
      </c>
      <c r="C715">
        <v>400</v>
      </c>
      <c r="D715">
        <v>6</v>
      </c>
      <c r="F715" t="s">
        <v>4542</v>
      </c>
      <c r="G715" t="s">
        <v>4379</v>
      </c>
      <c r="J715">
        <v>415161</v>
      </c>
      <c r="K715">
        <v>48</v>
      </c>
      <c r="L715" t="str">
        <f>L714</f>
        <v>конд.</v>
      </c>
      <c r="N715" t="str">
        <f>N714</f>
        <v>ПУСТО</v>
      </c>
      <c r="O715" t="str">
        <f>O714</f>
        <v>сил.</v>
      </c>
      <c r="P715" t="str">
        <f>P714</f>
        <v>КРМ</v>
      </c>
    </row>
    <row r="716" spans="1:36" x14ac:dyDescent="0.25">
      <c r="A716">
        <v>566.91999999999996</v>
      </c>
      <c r="B716" t="s">
        <v>575</v>
      </c>
      <c r="C716">
        <v>400</v>
      </c>
      <c r="D716">
        <v>3</v>
      </c>
      <c r="F716" t="s">
        <v>4542</v>
      </c>
      <c r="G716" t="s">
        <v>4379</v>
      </c>
      <c r="J716">
        <v>415160</v>
      </c>
      <c r="K716">
        <v>24</v>
      </c>
      <c r="L716" t="s">
        <v>5885</v>
      </c>
      <c r="N716" t="s">
        <v>7760</v>
      </c>
      <c r="O716" t="s">
        <v>7182</v>
      </c>
      <c r="P716" t="s">
        <v>7763</v>
      </c>
      <c r="Q716" t="s">
        <v>7001</v>
      </c>
      <c r="R716" t="s">
        <v>4098</v>
      </c>
      <c r="S716" t="s">
        <v>3902</v>
      </c>
      <c r="T716" t="s">
        <v>4099</v>
      </c>
      <c r="U716" t="s">
        <v>6118</v>
      </c>
      <c r="V716" t="s">
        <v>6175</v>
      </c>
      <c r="W716" t="s">
        <v>6189</v>
      </c>
      <c r="X716" t="s">
        <v>6209</v>
      </c>
      <c r="Y716" t="s">
        <v>4090</v>
      </c>
      <c r="Z716" t="s">
        <v>3902</v>
      </c>
      <c r="AA716" t="s">
        <v>4091</v>
      </c>
      <c r="AB716" t="s">
        <v>6118</v>
      </c>
      <c r="AC716" t="s">
        <v>6175</v>
      </c>
      <c r="AD716" t="s">
        <v>6208</v>
      </c>
      <c r="AE716" t="s">
        <v>6032</v>
      </c>
    </row>
    <row r="717" spans="1:36" x14ac:dyDescent="0.25">
      <c r="B717" t="str">
        <f>B716</f>
        <v>EPCOS</v>
      </c>
      <c r="C717">
        <v>400</v>
      </c>
      <c r="D717">
        <v>24</v>
      </c>
      <c r="F717" t="s">
        <v>4542</v>
      </c>
      <c r="G717" t="s">
        <v>4379</v>
      </c>
      <c r="J717">
        <v>415167</v>
      </c>
      <c r="K717">
        <v>8</v>
      </c>
      <c r="L717" t="str">
        <f>L716</f>
        <v>конд.</v>
      </c>
      <c r="N717" t="str">
        <f>N716</f>
        <v>ПУСТО</v>
      </c>
      <c r="O717" t="str">
        <f>O716</f>
        <v>сил.</v>
      </c>
      <c r="P717" t="str">
        <f>P716</f>
        <v>КРМ</v>
      </c>
    </row>
    <row r="718" spans="1:36" x14ac:dyDescent="0.25">
      <c r="A718">
        <v>8474.5499999999993</v>
      </c>
      <c r="B718" t="s">
        <v>713</v>
      </c>
      <c r="C718">
        <v>400</v>
      </c>
      <c r="D718">
        <v>300</v>
      </c>
      <c r="K718">
        <v>3</v>
      </c>
      <c r="L718" t="s">
        <v>4788</v>
      </c>
      <c r="N718" t="s">
        <v>7760</v>
      </c>
      <c r="O718" t="s">
        <v>7182</v>
      </c>
      <c r="P718" t="s">
        <v>7760</v>
      </c>
      <c r="Q718" t="s">
        <v>7002</v>
      </c>
      <c r="R718" t="s">
        <v>3902</v>
      </c>
      <c r="S718" t="s">
        <v>4100</v>
      </c>
      <c r="T718" t="s">
        <v>4221</v>
      </c>
      <c r="U718" t="s">
        <v>5054</v>
      </c>
      <c r="V718" t="s">
        <v>3687</v>
      </c>
      <c r="W718" t="s">
        <v>4058</v>
      </c>
      <c r="X718" t="s">
        <v>3687</v>
      </c>
      <c r="Y718" t="s">
        <v>5055</v>
      </c>
      <c r="Z718" t="s">
        <v>6173</v>
      </c>
      <c r="AA718" t="s">
        <v>6175</v>
      </c>
      <c r="AB718" t="s">
        <v>6229</v>
      </c>
      <c r="AC718" t="s">
        <v>3692</v>
      </c>
    </row>
    <row r="719" spans="1:36" x14ac:dyDescent="0.25">
      <c r="B719" t="str">
        <f>B718</f>
        <v>ALPES TECHNOLOGIES</v>
      </c>
      <c r="D719">
        <v>75</v>
      </c>
      <c r="K719">
        <v>1</v>
      </c>
      <c r="L719" t="str">
        <f>L718</f>
        <v>уст.</v>
      </c>
      <c r="N719" t="str">
        <f t="shared" ref="N719:P721" si="140">N718</f>
        <v>ПУСТО</v>
      </c>
      <c r="O719" t="str">
        <f t="shared" si="140"/>
        <v>сил.</v>
      </c>
      <c r="P719" t="str">
        <f t="shared" si="140"/>
        <v>ПУСТО</v>
      </c>
    </row>
    <row r="720" spans="1:36" x14ac:dyDescent="0.25">
      <c r="B720" t="str">
        <f>B719</f>
        <v>ALPES TECHNOLOGIES</v>
      </c>
      <c r="D720">
        <v>25</v>
      </c>
      <c r="K720">
        <v>1</v>
      </c>
      <c r="L720" t="str">
        <f>L719</f>
        <v>уст.</v>
      </c>
      <c r="N720" t="str">
        <f t="shared" si="140"/>
        <v>ПУСТО</v>
      </c>
      <c r="O720" t="str">
        <f t="shared" si="140"/>
        <v>сил.</v>
      </c>
      <c r="P720" t="str">
        <f t="shared" si="140"/>
        <v>ПУСТО</v>
      </c>
    </row>
    <row r="721" spans="1:37" x14ac:dyDescent="0.25">
      <c r="B721" t="str">
        <f>B720</f>
        <v>ALPES TECHNOLOGIES</v>
      </c>
      <c r="D721">
        <v>50</v>
      </c>
      <c r="F721" t="s">
        <v>6174</v>
      </c>
      <c r="G721" t="s">
        <v>4379</v>
      </c>
      <c r="J721" t="s">
        <v>5093</v>
      </c>
      <c r="K721">
        <v>2</v>
      </c>
      <c r="L721" t="str">
        <f>L720</f>
        <v>уст.</v>
      </c>
      <c r="N721" t="str">
        <f t="shared" si="140"/>
        <v>ПУСТО</v>
      </c>
      <c r="O721" t="str">
        <f t="shared" si="140"/>
        <v>сил.</v>
      </c>
      <c r="P721" t="str">
        <f t="shared" si="140"/>
        <v>ПУСТО</v>
      </c>
    </row>
    <row r="722" spans="1:37" x14ac:dyDescent="0.25">
      <c r="A722">
        <v>11376.43</v>
      </c>
      <c r="B722" t="s">
        <v>713</v>
      </c>
      <c r="C722">
        <v>400</v>
      </c>
      <c r="D722">
        <v>75</v>
      </c>
      <c r="F722" t="s">
        <v>6174</v>
      </c>
      <c r="G722" t="s">
        <v>4379</v>
      </c>
      <c r="J722" t="s">
        <v>5095</v>
      </c>
      <c r="K722">
        <v>2</v>
      </c>
      <c r="L722" t="s">
        <v>4788</v>
      </c>
      <c r="N722" t="s">
        <v>7760</v>
      </c>
      <c r="O722" t="s">
        <v>7182</v>
      </c>
      <c r="P722" t="s">
        <v>7760</v>
      </c>
      <c r="Q722" t="s">
        <v>7003</v>
      </c>
      <c r="R722" t="s">
        <v>3902</v>
      </c>
      <c r="S722" t="s">
        <v>5094</v>
      </c>
      <c r="T722" t="s">
        <v>4120</v>
      </c>
      <c r="U722" t="s">
        <v>6173</v>
      </c>
      <c r="V722" t="s">
        <v>6175</v>
      </c>
      <c r="W722" t="s">
        <v>6230</v>
      </c>
      <c r="X722" t="s">
        <v>3692</v>
      </c>
    </row>
    <row r="723" spans="1:37" x14ac:dyDescent="0.25">
      <c r="A723">
        <v>121.04</v>
      </c>
      <c r="B723" t="s">
        <v>575</v>
      </c>
      <c r="C723">
        <v>400</v>
      </c>
      <c r="D723">
        <v>7.6</v>
      </c>
      <c r="F723" t="s">
        <v>4542</v>
      </c>
      <c r="G723" t="s">
        <v>4379</v>
      </c>
      <c r="J723">
        <v>415162</v>
      </c>
      <c r="K723">
        <v>5</v>
      </c>
      <c r="L723" t="s">
        <v>5885</v>
      </c>
      <c r="N723" t="s">
        <v>7760</v>
      </c>
      <c r="O723" t="s">
        <v>7182</v>
      </c>
      <c r="P723" t="s">
        <v>7763</v>
      </c>
      <c r="Q723" t="s">
        <v>7004</v>
      </c>
      <c r="R723" t="s">
        <v>4133</v>
      </c>
      <c r="S723" t="s">
        <v>3902</v>
      </c>
      <c r="T723" t="s">
        <v>4134</v>
      </c>
      <c r="U723" t="s">
        <v>6118</v>
      </c>
      <c r="V723" t="s">
        <v>6175</v>
      </c>
      <c r="W723" t="s">
        <v>6231</v>
      </c>
      <c r="X723" t="s">
        <v>6187</v>
      </c>
    </row>
    <row r="724" spans="1:37" x14ac:dyDescent="0.25">
      <c r="A724">
        <v>914</v>
      </c>
      <c r="B724" t="s">
        <v>575</v>
      </c>
      <c r="C724">
        <v>400</v>
      </c>
      <c r="D724">
        <v>9</v>
      </c>
      <c r="F724" t="s">
        <v>4542</v>
      </c>
      <c r="G724" t="s">
        <v>4379</v>
      </c>
      <c r="J724">
        <v>415163</v>
      </c>
      <c r="K724">
        <v>36</v>
      </c>
      <c r="L724" t="s">
        <v>5885</v>
      </c>
      <c r="N724" t="s">
        <v>7760</v>
      </c>
      <c r="O724" t="s">
        <v>7182</v>
      </c>
      <c r="P724" t="s">
        <v>7763</v>
      </c>
      <c r="Q724" t="s">
        <v>7005</v>
      </c>
      <c r="R724" t="s">
        <v>4096</v>
      </c>
      <c r="S724" t="s">
        <v>3902</v>
      </c>
      <c r="T724" t="s">
        <v>4041</v>
      </c>
      <c r="U724" t="s">
        <v>6118</v>
      </c>
      <c r="V724" t="s">
        <v>6175</v>
      </c>
      <c r="W724" t="s">
        <v>6210</v>
      </c>
      <c r="X724" t="s">
        <v>6232</v>
      </c>
    </row>
    <row r="725" spans="1:37" x14ac:dyDescent="0.25">
      <c r="A725">
        <v>1307.05</v>
      </c>
      <c r="B725" t="s">
        <v>575</v>
      </c>
      <c r="C725">
        <v>400</v>
      </c>
      <c r="D725">
        <v>15</v>
      </c>
      <c r="F725" t="s">
        <v>4542</v>
      </c>
      <c r="G725" t="s">
        <v>4379</v>
      </c>
      <c r="J725">
        <v>415166</v>
      </c>
      <c r="K725">
        <v>12</v>
      </c>
      <c r="L725" t="s">
        <v>5885</v>
      </c>
      <c r="N725" t="s">
        <v>7760</v>
      </c>
      <c r="O725" t="s">
        <v>7182</v>
      </c>
      <c r="P725" t="s">
        <v>7763</v>
      </c>
      <c r="Q725" t="s">
        <v>7006</v>
      </c>
      <c r="R725" t="s">
        <v>4086</v>
      </c>
      <c r="S725" t="s">
        <v>3902</v>
      </c>
      <c r="T725" t="s">
        <v>6118</v>
      </c>
      <c r="U725" t="s">
        <v>6175</v>
      </c>
      <c r="V725" t="s">
        <v>6207</v>
      </c>
      <c r="W725" t="s">
        <v>3691</v>
      </c>
      <c r="X725" t="s">
        <v>4098</v>
      </c>
      <c r="Y725" t="s">
        <v>3902</v>
      </c>
      <c r="Z725" t="s">
        <v>4099</v>
      </c>
      <c r="AA725" t="s">
        <v>6118</v>
      </c>
      <c r="AB725" t="s">
        <v>6175</v>
      </c>
      <c r="AC725" t="s">
        <v>6189</v>
      </c>
      <c r="AD725" t="s">
        <v>6209</v>
      </c>
      <c r="AE725" t="s">
        <v>4090</v>
      </c>
      <c r="AF725" t="s">
        <v>3902</v>
      </c>
      <c r="AG725" t="s">
        <v>4091</v>
      </c>
      <c r="AH725" t="s">
        <v>6118</v>
      </c>
      <c r="AI725" t="s">
        <v>6175</v>
      </c>
      <c r="AJ725" t="s">
        <v>6208</v>
      </c>
      <c r="AK725" t="s">
        <v>6233</v>
      </c>
    </row>
    <row r="726" spans="1:37" x14ac:dyDescent="0.25">
      <c r="B726" t="str">
        <f>B725</f>
        <v>EPCOS</v>
      </c>
      <c r="C726">
        <v>400</v>
      </c>
      <c r="D726">
        <v>3</v>
      </c>
      <c r="F726" t="s">
        <v>4542</v>
      </c>
      <c r="G726" t="s">
        <v>4379</v>
      </c>
      <c r="J726">
        <v>415160</v>
      </c>
      <c r="K726">
        <v>24</v>
      </c>
      <c r="L726" t="str">
        <f>L725</f>
        <v>конд.</v>
      </c>
      <c r="N726" t="str">
        <f t="shared" ref="N726:P727" si="141">N725</f>
        <v>ПУСТО</v>
      </c>
      <c r="O726" t="str">
        <f t="shared" si="141"/>
        <v>сил.</v>
      </c>
      <c r="P726" t="str">
        <f t="shared" si="141"/>
        <v>КРМ</v>
      </c>
    </row>
    <row r="727" spans="1:37" x14ac:dyDescent="0.25">
      <c r="B727" t="str">
        <f>B726</f>
        <v>EPCOS</v>
      </c>
      <c r="C727">
        <v>400</v>
      </c>
      <c r="D727">
        <v>24</v>
      </c>
      <c r="F727" t="s">
        <v>4542</v>
      </c>
      <c r="G727" t="s">
        <v>4379</v>
      </c>
      <c r="J727">
        <v>415167</v>
      </c>
      <c r="K727">
        <v>16</v>
      </c>
      <c r="L727" t="str">
        <f>L726</f>
        <v>конд.</v>
      </c>
      <c r="N727" t="str">
        <f t="shared" si="141"/>
        <v>ПУСТО</v>
      </c>
      <c r="O727" t="str">
        <f t="shared" si="141"/>
        <v>сил.</v>
      </c>
      <c r="P727" t="str">
        <f t="shared" si="141"/>
        <v>КРМ</v>
      </c>
    </row>
    <row r="728" spans="1:37" x14ac:dyDescent="0.25">
      <c r="A728">
        <v>148.28</v>
      </c>
      <c r="B728" t="s">
        <v>575</v>
      </c>
      <c r="C728">
        <v>400</v>
      </c>
      <c r="D728">
        <v>9</v>
      </c>
      <c r="F728" t="s">
        <v>4542</v>
      </c>
      <c r="G728" t="s">
        <v>4379</v>
      </c>
      <c r="J728">
        <v>415163</v>
      </c>
      <c r="K728">
        <v>6</v>
      </c>
      <c r="L728" t="s">
        <v>5885</v>
      </c>
      <c r="N728" t="s">
        <v>7760</v>
      </c>
      <c r="O728" t="s">
        <v>7182</v>
      </c>
      <c r="P728" t="s">
        <v>7763</v>
      </c>
      <c r="Q728" t="s">
        <v>7007</v>
      </c>
      <c r="R728" t="s">
        <v>4096</v>
      </c>
      <c r="S728" t="s">
        <v>3902</v>
      </c>
      <c r="T728" t="s">
        <v>4041</v>
      </c>
      <c r="U728" t="s">
        <v>6118</v>
      </c>
      <c r="V728" t="s">
        <v>6175</v>
      </c>
      <c r="W728" t="s">
        <v>6210</v>
      </c>
      <c r="X728" t="s">
        <v>4624</v>
      </c>
    </row>
    <row r="729" spans="1:37" x14ac:dyDescent="0.25">
      <c r="A729">
        <v>14991.15</v>
      </c>
      <c r="B729" t="s">
        <v>713</v>
      </c>
      <c r="C729">
        <v>470</v>
      </c>
      <c r="D729">
        <v>50</v>
      </c>
      <c r="F729" t="s">
        <v>6174</v>
      </c>
      <c r="G729" t="s">
        <v>4379</v>
      </c>
      <c r="H729" t="s">
        <v>5096</v>
      </c>
      <c r="I729" t="s">
        <v>5096</v>
      </c>
      <c r="J729" t="s">
        <v>5096</v>
      </c>
      <c r="K729">
        <v>2</v>
      </c>
      <c r="L729" t="s">
        <v>4788</v>
      </c>
      <c r="N729" t="s">
        <v>7760</v>
      </c>
      <c r="O729" t="s">
        <v>7182</v>
      </c>
      <c r="P729" t="s">
        <v>7760</v>
      </c>
      <c r="Q729" t="s">
        <v>7008</v>
      </c>
      <c r="R729" t="s">
        <v>5070</v>
      </c>
      <c r="S729" t="s">
        <v>4135</v>
      </c>
      <c r="T729" t="s">
        <v>5055</v>
      </c>
      <c r="U729" t="s">
        <v>6173</v>
      </c>
      <c r="V729" t="s">
        <v>6175</v>
      </c>
      <c r="W729" t="s">
        <v>6234</v>
      </c>
      <c r="X729" t="s">
        <v>6235</v>
      </c>
      <c r="Y729" t="s">
        <v>6236</v>
      </c>
      <c r="Z729" t="s">
        <v>3692</v>
      </c>
      <c r="AA729" t="s">
        <v>3902</v>
      </c>
      <c r="AB729" t="s">
        <v>5062</v>
      </c>
      <c r="AC729" t="s">
        <v>3688</v>
      </c>
      <c r="AD729" t="s">
        <v>4119</v>
      </c>
      <c r="AE729" t="s">
        <v>3688</v>
      </c>
      <c r="AF729" t="s">
        <v>4120</v>
      </c>
      <c r="AG729" t="s">
        <v>6173</v>
      </c>
      <c r="AH729" t="s">
        <v>6175</v>
      </c>
      <c r="AI729" t="s">
        <v>6235</v>
      </c>
      <c r="AJ729" t="s">
        <v>6237</v>
      </c>
      <c r="AK729" t="s">
        <v>3692</v>
      </c>
    </row>
    <row r="730" spans="1:37" x14ac:dyDescent="0.25">
      <c r="B730" t="str">
        <f>B729</f>
        <v>ALPES TECHNOLOGIES</v>
      </c>
      <c r="C730">
        <v>400</v>
      </c>
      <c r="D730">
        <v>250</v>
      </c>
      <c r="K730">
        <v>2</v>
      </c>
      <c r="L730" t="str">
        <f>L729</f>
        <v>уст.</v>
      </c>
      <c r="N730" t="str">
        <f t="shared" ref="N730:P732" si="142">N729</f>
        <v>ПУСТО</v>
      </c>
      <c r="O730" t="str">
        <f t="shared" si="142"/>
        <v>сил.</v>
      </c>
      <c r="P730" t="str">
        <f t="shared" si="142"/>
        <v>ПУСТО</v>
      </c>
    </row>
    <row r="731" spans="1:37" x14ac:dyDescent="0.25">
      <c r="B731" t="str">
        <f>B730</f>
        <v>ALPES TECHNOLOGIES</v>
      </c>
      <c r="D731">
        <v>50</v>
      </c>
      <c r="K731">
        <v>2</v>
      </c>
      <c r="L731" t="str">
        <f>L730</f>
        <v>уст.</v>
      </c>
      <c r="N731" t="str">
        <f t="shared" si="142"/>
        <v>ПУСТО</v>
      </c>
      <c r="O731" t="str">
        <f t="shared" si="142"/>
        <v>сил.</v>
      </c>
      <c r="P731" t="str">
        <f t="shared" si="142"/>
        <v>ПУСТО</v>
      </c>
    </row>
    <row r="732" spans="1:37" x14ac:dyDescent="0.25">
      <c r="B732" t="str">
        <f>B731</f>
        <v>ALPES TECHNOLOGIES</v>
      </c>
      <c r="D732">
        <v>75</v>
      </c>
      <c r="F732" t="s">
        <v>6174</v>
      </c>
      <c r="G732" t="s">
        <v>4379</v>
      </c>
      <c r="I732" t="s">
        <v>5096</v>
      </c>
      <c r="J732" t="s">
        <v>5097</v>
      </c>
      <c r="K732">
        <v>2</v>
      </c>
      <c r="L732" t="str">
        <f>L731</f>
        <v>уст.</v>
      </c>
      <c r="N732" t="str">
        <f t="shared" si="142"/>
        <v>ПУСТО</v>
      </c>
      <c r="O732" t="str">
        <f t="shared" si="142"/>
        <v>сил.</v>
      </c>
      <c r="P732" t="str">
        <f t="shared" si="142"/>
        <v>ПУСТО</v>
      </c>
    </row>
    <row r="733" spans="1:37" x14ac:dyDescent="0.25">
      <c r="A733">
        <v>362.35</v>
      </c>
      <c r="B733" t="s">
        <v>575</v>
      </c>
      <c r="C733">
        <v>400</v>
      </c>
      <c r="D733">
        <v>6</v>
      </c>
      <c r="F733" t="s">
        <v>4542</v>
      </c>
      <c r="G733" t="s">
        <v>4379</v>
      </c>
      <c r="J733">
        <v>415161</v>
      </c>
      <c r="K733">
        <v>24</v>
      </c>
      <c r="L733" t="s">
        <v>5885</v>
      </c>
      <c r="N733" t="s">
        <v>7760</v>
      </c>
      <c r="O733" t="s">
        <v>7182</v>
      </c>
      <c r="P733" t="s">
        <v>7763</v>
      </c>
      <c r="Q733" t="s">
        <v>7009</v>
      </c>
      <c r="R733" t="s">
        <v>4095</v>
      </c>
      <c r="S733" t="s">
        <v>3902</v>
      </c>
      <c r="T733" t="s">
        <v>4034</v>
      </c>
      <c r="U733" t="s">
        <v>6118</v>
      </c>
      <c r="V733" t="s">
        <v>6175</v>
      </c>
      <c r="W733" t="s">
        <v>6190</v>
      </c>
      <c r="X733" t="s">
        <v>6209</v>
      </c>
    </row>
    <row r="734" spans="1:37" x14ac:dyDescent="0.25">
      <c r="A734">
        <v>102.58</v>
      </c>
      <c r="B734" t="s">
        <v>575</v>
      </c>
      <c r="C734">
        <v>400</v>
      </c>
      <c r="D734">
        <v>3</v>
      </c>
      <c r="F734" t="s">
        <v>4542</v>
      </c>
      <c r="G734" t="s">
        <v>4379</v>
      </c>
      <c r="J734">
        <v>415160</v>
      </c>
      <c r="K734">
        <v>12</v>
      </c>
      <c r="L734" t="s">
        <v>5885</v>
      </c>
      <c r="N734" t="s">
        <v>7760</v>
      </c>
      <c r="O734" t="s">
        <v>7182</v>
      </c>
      <c r="P734" t="s">
        <v>7763</v>
      </c>
      <c r="Q734" t="s">
        <v>7010</v>
      </c>
      <c r="R734" t="s">
        <v>4098</v>
      </c>
      <c r="S734" t="s">
        <v>3902</v>
      </c>
      <c r="T734" t="s">
        <v>4099</v>
      </c>
      <c r="U734" t="s">
        <v>6118</v>
      </c>
      <c r="V734" t="s">
        <v>6175</v>
      </c>
      <c r="W734" t="s">
        <v>6189</v>
      </c>
      <c r="X734" t="s">
        <v>3691</v>
      </c>
    </row>
    <row r="735" spans="1:37" x14ac:dyDescent="0.25">
      <c r="A735">
        <v>5499.25</v>
      </c>
      <c r="B735" t="s">
        <v>575</v>
      </c>
      <c r="C735">
        <v>400</v>
      </c>
      <c r="D735">
        <v>25</v>
      </c>
      <c r="F735" t="s">
        <v>4542</v>
      </c>
      <c r="G735" t="s">
        <v>4379</v>
      </c>
      <c r="J735">
        <v>415168</v>
      </c>
      <c r="K735">
        <v>112</v>
      </c>
      <c r="L735" t="s">
        <v>5885</v>
      </c>
      <c r="N735" t="s">
        <v>7760</v>
      </c>
      <c r="O735" t="s">
        <v>7182</v>
      </c>
      <c r="P735" t="s">
        <v>7763</v>
      </c>
      <c r="Q735" t="s">
        <v>7011</v>
      </c>
      <c r="R735" t="s">
        <v>4092</v>
      </c>
      <c r="S735" t="s">
        <v>3902</v>
      </c>
      <c r="T735" t="s">
        <v>6118</v>
      </c>
      <c r="U735" t="s">
        <v>6175</v>
      </c>
      <c r="V735" t="s">
        <v>6183</v>
      </c>
      <c r="W735" t="s">
        <v>6158</v>
      </c>
    </row>
    <row r="736" spans="1:37" x14ac:dyDescent="0.25">
      <c r="A736">
        <v>621.05999999999995</v>
      </c>
      <c r="B736" t="s">
        <v>575</v>
      </c>
      <c r="C736">
        <v>400</v>
      </c>
      <c r="D736">
        <v>12.5</v>
      </c>
      <c r="F736" t="s">
        <v>4542</v>
      </c>
      <c r="G736" t="s">
        <v>4379</v>
      </c>
      <c r="J736">
        <v>415165</v>
      </c>
      <c r="K736">
        <v>8</v>
      </c>
      <c r="L736" t="s">
        <v>5885</v>
      </c>
      <c r="N736" t="s">
        <v>7760</v>
      </c>
      <c r="O736" t="s">
        <v>7182</v>
      </c>
      <c r="P736" t="s">
        <v>7763</v>
      </c>
      <c r="Q736" t="s">
        <v>7012</v>
      </c>
      <c r="R736" t="s">
        <v>4050</v>
      </c>
      <c r="S736" t="s">
        <v>3902</v>
      </c>
      <c r="T736" t="s">
        <v>6118</v>
      </c>
      <c r="U736" t="s">
        <v>6175</v>
      </c>
      <c r="V736" t="s">
        <v>6211</v>
      </c>
      <c r="W736" t="s">
        <v>6032</v>
      </c>
      <c r="X736" t="s">
        <v>4090</v>
      </c>
      <c r="Y736" t="s">
        <v>3902</v>
      </c>
      <c r="Z736" t="s">
        <v>4091</v>
      </c>
      <c r="AA736" t="s">
        <v>6118</v>
      </c>
      <c r="AB736" t="s">
        <v>6175</v>
      </c>
      <c r="AC736" t="s">
        <v>6208</v>
      </c>
      <c r="AD736" t="s">
        <v>6032</v>
      </c>
    </row>
    <row r="737" spans="1:53" x14ac:dyDescent="0.25">
      <c r="B737" t="str">
        <f>B736</f>
        <v>EPCOS</v>
      </c>
      <c r="C737">
        <v>400</v>
      </c>
      <c r="D737">
        <v>24</v>
      </c>
      <c r="F737" t="s">
        <v>4542</v>
      </c>
      <c r="G737" t="s">
        <v>4379</v>
      </c>
      <c r="J737">
        <v>415167</v>
      </c>
      <c r="K737">
        <v>8</v>
      </c>
      <c r="L737" t="str">
        <f>L736</f>
        <v>конд.</v>
      </c>
      <c r="N737" t="str">
        <f>N736</f>
        <v>ПУСТО</v>
      </c>
      <c r="O737" t="str">
        <f>O736</f>
        <v>сил.</v>
      </c>
      <c r="P737" t="str">
        <f>P736</f>
        <v>КРМ</v>
      </c>
    </row>
    <row r="738" spans="1:53" x14ac:dyDescent="0.25">
      <c r="A738">
        <v>4264.9799999999996</v>
      </c>
      <c r="B738" t="s">
        <v>713</v>
      </c>
      <c r="C738">
        <v>400</v>
      </c>
      <c r="D738">
        <v>150</v>
      </c>
      <c r="K738">
        <v>2</v>
      </c>
      <c r="L738" t="s">
        <v>4788</v>
      </c>
      <c r="N738" t="s">
        <v>7760</v>
      </c>
      <c r="O738" t="s">
        <v>7182</v>
      </c>
      <c r="P738" t="s">
        <v>7763</v>
      </c>
      <c r="Q738" t="s">
        <v>7013</v>
      </c>
      <c r="R738" t="s">
        <v>3902</v>
      </c>
      <c r="S738" t="s">
        <v>4135</v>
      </c>
      <c r="T738" t="s">
        <v>3688</v>
      </c>
      <c r="U738" t="s">
        <v>4136</v>
      </c>
      <c r="V738" t="s">
        <v>3687</v>
      </c>
      <c r="W738" t="s">
        <v>4120</v>
      </c>
      <c r="X738" t="s">
        <v>6173</v>
      </c>
      <c r="Y738" t="s">
        <v>6175</v>
      </c>
      <c r="Z738" t="s">
        <v>6238</v>
      </c>
      <c r="AA738" t="s">
        <v>3692</v>
      </c>
      <c r="AB738" t="s">
        <v>3902</v>
      </c>
      <c r="AC738" t="s">
        <v>4114</v>
      </c>
      <c r="AD738" t="s">
        <v>3687</v>
      </c>
      <c r="AE738" t="s">
        <v>4115</v>
      </c>
      <c r="AF738" t="s">
        <v>3688</v>
      </c>
      <c r="AG738" t="s">
        <v>4116</v>
      </c>
      <c r="AH738" t="s">
        <v>3687</v>
      </c>
      <c r="AI738" t="s">
        <v>4117</v>
      </c>
      <c r="AJ738" t="s">
        <v>6173</v>
      </c>
      <c r="AK738" t="s">
        <v>6175</v>
      </c>
      <c r="AL738" t="s">
        <v>6179</v>
      </c>
      <c r="AM738" t="s">
        <v>3692</v>
      </c>
      <c r="AN738" t="s">
        <v>3902</v>
      </c>
      <c r="AO738" t="s">
        <v>4121</v>
      </c>
      <c r="AP738" t="s">
        <v>4122</v>
      </c>
      <c r="AQ738" t="s">
        <v>6173</v>
      </c>
      <c r="AR738" t="s">
        <v>6175</v>
      </c>
      <c r="AS738" t="s">
        <v>6181</v>
      </c>
      <c r="AT738" t="s">
        <v>3692</v>
      </c>
      <c r="AU738" t="s">
        <v>3895</v>
      </c>
      <c r="AV738" t="s">
        <v>4097</v>
      </c>
      <c r="AW738" t="s">
        <v>3907</v>
      </c>
      <c r="AX738" t="s">
        <v>6173</v>
      </c>
      <c r="AY738" t="s">
        <v>6175</v>
      </c>
      <c r="AZ738" t="s">
        <v>6239</v>
      </c>
      <c r="BA738" t="s">
        <v>3689</v>
      </c>
    </row>
    <row r="739" spans="1:53" x14ac:dyDescent="0.25">
      <c r="B739" t="str">
        <f t="shared" ref="B739:B746" si="143">B738</f>
        <v>ALPES TECHNOLOGIES</v>
      </c>
      <c r="D739" t="s">
        <v>4652</v>
      </c>
      <c r="K739">
        <v>1</v>
      </c>
      <c r="L739" t="str">
        <f t="shared" ref="L739:L746" si="144">L738</f>
        <v>уст.</v>
      </c>
      <c r="N739" t="str">
        <f t="shared" ref="N739:N746" si="145">N738</f>
        <v>ПУСТО</v>
      </c>
      <c r="O739" t="str">
        <f t="shared" ref="O739:O746" si="146">O738</f>
        <v>сил.</v>
      </c>
      <c r="P739" t="str">
        <f t="shared" ref="P739:P746" si="147">P738</f>
        <v>КРМ</v>
      </c>
    </row>
    <row r="740" spans="1:53" x14ac:dyDescent="0.25">
      <c r="B740" t="str">
        <f t="shared" si="143"/>
        <v>ALPES TECHNOLOGIES</v>
      </c>
      <c r="D740">
        <v>75</v>
      </c>
      <c r="F740" t="s">
        <v>6174</v>
      </c>
      <c r="G740" t="s">
        <v>4379</v>
      </c>
      <c r="J740" t="s">
        <v>4530</v>
      </c>
      <c r="K740">
        <v>2</v>
      </c>
      <c r="L740" t="str">
        <f t="shared" si="144"/>
        <v>уст.</v>
      </c>
      <c r="N740" t="str">
        <f t="shared" si="145"/>
        <v>ПУСТО</v>
      </c>
      <c r="O740" t="str">
        <f t="shared" si="146"/>
        <v>сил.</v>
      </c>
      <c r="P740" t="str">
        <f t="shared" si="147"/>
        <v>КРМ</v>
      </c>
    </row>
    <row r="741" spans="1:53" x14ac:dyDescent="0.25">
      <c r="B741" t="str">
        <f t="shared" si="143"/>
        <v>ALPES TECHNOLOGIES</v>
      </c>
      <c r="C741">
        <v>400</v>
      </c>
      <c r="D741">
        <v>100</v>
      </c>
      <c r="K741">
        <v>1</v>
      </c>
      <c r="L741" t="str">
        <f t="shared" si="144"/>
        <v>уст.</v>
      </c>
      <c r="N741" t="str">
        <f t="shared" si="145"/>
        <v>ПУСТО</v>
      </c>
      <c r="O741" t="str">
        <f t="shared" si="146"/>
        <v>сил.</v>
      </c>
      <c r="P741" t="str">
        <f t="shared" si="147"/>
        <v>КРМ</v>
      </c>
    </row>
    <row r="742" spans="1:53" x14ac:dyDescent="0.25">
      <c r="B742" t="str">
        <f t="shared" si="143"/>
        <v>ALPES TECHNOLOGIES</v>
      </c>
      <c r="D742">
        <v>12.5</v>
      </c>
      <c r="K742">
        <v>2</v>
      </c>
      <c r="L742" t="str">
        <f t="shared" si="144"/>
        <v>уст.</v>
      </c>
      <c r="N742" t="str">
        <f t="shared" si="145"/>
        <v>ПУСТО</v>
      </c>
      <c r="O742" t="str">
        <f t="shared" si="146"/>
        <v>сил.</v>
      </c>
      <c r="P742" t="str">
        <f t="shared" si="147"/>
        <v>КРМ</v>
      </c>
    </row>
    <row r="743" spans="1:53" x14ac:dyDescent="0.25">
      <c r="B743" t="str">
        <f t="shared" si="143"/>
        <v>ALPES TECHNOLOGIES</v>
      </c>
      <c r="D743">
        <v>25</v>
      </c>
      <c r="K743">
        <v>1</v>
      </c>
      <c r="L743" t="str">
        <f t="shared" si="144"/>
        <v>уст.</v>
      </c>
      <c r="N743" t="str">
        <f t="shared" si="145"/>
        <v>ПУСТО</v>
      </c>
      <c r="O743" t="str">
        <f t="shared" si="146"/>
        <v>сил.</v>
      </c>
      <c r="P743" t="str">
        <f t="shared" si="147"/>
        <v>КРМ</v>
      </c>
    </row>
    <row r="744" spans="1:53" x14ac:dyDescent="0.25">
      <c r="B744" t="str">
        <f t="shared" si="143"/>
        <v>ALPES TECHNOLOGIES</v>
      </c>
      <c r="D744">
        <v>37.5</v>
      </c>
      <c r="F744" t="s">
        <v>6174</v>
      </c>
      <c r="G744" t="s">
        <v>4379</v>
      </c>
      <c r="J744" t="s">
        <v>4519</v>
      </c>
      <c r="K744">
        <v>2</v>
      </c>
      <c r="L744" t="str">
        <f t="shared" si="144"/>
        <v>уст.</v>
      </c>
      <c r="N744" t="str">
        <f t="shared" si="145"/>
        <v>ПУСТО</v>
      </c>
      <c r="O744" t="str">
        <f t="shared" si="146"/>
        <v>сил.</v>
      </c>
      <c r="P744" t="str">
        <f t="shared" si="147"/>
        <v>КРМ</v>
      </c>
    </row>
    <row r="745" spans="1:53" x14ac:dyDescent="0.25">
      <c r="B745" t="str">
        <f t="shared" si="143"/>
        <v>ALPES TECHNOLOGIES</v>
      </c>
      <c r="C745">
        <v>400</v>
      </c>
      <c r="D745" t="s">
        <v>4651</v>
      </c>
      <c r="F745" t="s">
        <v>6174</v>
      </c>
      <c r="G745" t="s">
        <v>4379</v>
      </c>
      <c r="J745" t="s">
        <v>4521</v>
      </c>
      <c r="K745">
        <v>2</v>
      </c>
      <c r="L745" t="str">
        <f t="shared" si="144"/>
        <v>уст.</v>
      </c>
      <c r="N745" t="str">
        <f t="shared" si="145"/>
        <v>ПУСТО</v>
      </c>
      <c r="O745" t="str">
        <f t="shared" si="146"/>
        <v>сил.</v>
      </c>
      <c r="P745" t="str">
        <f t="shared" si="147"/>
        <v>КРМ</v>
      </c>
    </row>
    <row r="746" spans="1:53" x14ac:dyDescent="0.25">
      <c r="B746" t="str">
        <f t="shared" si="143"/>
        <v>ALPES TECHNOLOGIES</v>
      </c>
      <c r="C746">
        <v>400</v>
      </c>
      <c r="D746">
        <v>75</v>
      </c>
      <c r="F746" t="s">
        <v>6174</v>
      </c>
      <c r="G746" t="s">
        <v>4379</v>
      </c>
      <c r="J746" t="s">
        <v>4531</v>
      </c>
      <c r="K746">
        <v>1</v>
      </c>
      <c r="L746" t="str">
        <f t="shared" si="144"/>
        <v>уст.</v>
      </c>
      <c r="N746" t="str">
        <f t="shared" si="145"/>
        <v>ПУСТО</v>
      </c>
      <c r="O746" t="str">
        <f t="shared" si="146"/>
        <v>сил.</v>
      </c>
      <c r="P746" t="str">
        <f t="shared" si="147"/>
        <v>КРМ</v>
      </c>
    </row>
    <row r="747" spans="1:53" x14ac:dyDescent="0.25">
      <c r="A747">
        <v>185.38</v>
      </c>
      <c r="B747" t="s">
        <v>575</v>
      </c>
      <c r="C747">
        <v>400</v>
      </c>
      <c r="D747">
        <v>6</v>
      </c>
      <c r="F747" t="s">
        <v>4542</v>
      </c>
      <c r="G747" t="s">
        <v>4379</v>
      </c>
      <c r="J747">
        <v>415161</v>
      </c>
      <c r="K747">
        <v>12</v>
      </c>
      <c r="L747" t="s">
        <v>5885</v>
      </c>
      <c r="N747" t="s">
        <v>7760</v>
      </c>
      <c r="O747" t="s">
        <v>7182</v>
      </c>
      <c r="P747" t="s">
        <v>7763</v>
      </c>
      <c r="Q747" t="s">
        <v>7014</v>
      </c>
      <c r="R747" t="s">
        <v>4095</v>
      </c>
      <c r="S747" t="s">
        <v>3902</v>
      </c>
      <c r="T747" t="s">
        <v>4034</v>
      </c>
      <c r="U747" t="s">
        <v>6118</v>
      </c>
      <c r="V747" t="s">
        <v>6175</v>
      </c>
      <c r="W747" t="s">
        <v>6190</v>
      </c>
      <c r="X747" t="s">
        <v>3691</v>
      </c>
      <c r="Y747" t="s">
        <v>6118</v>
      </c>
      <c r="Z747" t="s">
        <v>6175</v>
      </c>
      <c r="AA747" t="s">
        <v>6190</v>
      </c>
      <c r="AB747" t="s">
        <v>3691</v>
      </c>
    </row>
    <row r="748" spans="1:53" x14ac:dyDescent="0.25">
      <c r="B748" t="str">
        <f>B747</f>
        <v>EPCOS</v>
      </c>
      <c r="F748" t="s">
        <v>4542</v>
      </c>
      <c r="G748" t="s">
        <v>4379</v>
      </c>
      <c r="J748">
        <v>415161</v>
      </c>
      <c r="K748">
        <v>12</v>
      </c>
      <c r="L748" t="str">
        <f>L747</f>
        <v>конд.</v>
      </c>
      <c r="N748" t="str">
        <f>N747</f>
        <v>ПУСТО</v>
      </c>
      <c r="O748" t="str">
        <f>O747</f>
        <v>сил.</v>
      </c>
      <c r="P748" t="str">
        <f>P747</f>
        <v>КРМ</v>
      </c>
    </row>
    <row r="749" spans="1:53" x14ac:dyDescent="0.25">
      <c r="A749">
        <v>255.33</v>
      </c>
      <c r="B749" t="s">
        <v>575</v>
      </c>
      <c r="C749">
        <v>400</v>
      </c>
      <c r="D749">
        <v>3</v>
      </c>
      <c r="F749" t="s">
        <v>4542</v>
      </c>
      <c r="G749" t="s">
        <v>4379</v>
      </c>
      <c r="J749">
        <v>415160</v>
      </c>
      <c r="K749">
        <v>12</v>
      </c>
      <c r="L749" t="s">
        <v>5885</v>
      </c>
      <c r="N749" t="s">
        <v>7760</v>
      </c>
      <c r="O749" t="s">
        <v>7182</v>
      </c>
      <c r="P749" t="s">
        <v>7763</v>
      </c>
      <c r="Q749" t="s">
        <v>7015</v>
      </c>
      <c r="R749" t="s">
        <v>4098</v>
      </c>
      <c r="S749" t="s">
        <v>3902</v>
      </c>
      <c r="T749" t="s">
        <v>4099</v>
      </c>
      <c r="U749" t="s">
        <v>6118</v>
      </c>
      <c r="V749" t="s">
        <v>6175</v>
      </c>
      <c r="W749" t="s">
        <v>6189</v>
      </c>
      <c r="X749" t="s">
        <v>3691</v>
      </c>
      <c r="Y749" t="s">
        <v>4096</v>
      </c>
      <c r="Z749" t="s">
        <v>3902</v>
      </c>
      <c r="AA749" t="s">
        <v>4041</v>
      </c>
      <c r="AB749" t="s">
        <v>6118</v>
      </c>
      <c r="AC749" t="s">
        <v>6175</v>
      </c>
      <c r="AD749" t="s">
        <v>6210</v>
      </c>
      <c r="AE749" t="s">
        <v>4624</v>
      </c>
    </row>
    <row r="750" spans="1:53" x14ac:dyDescent="0.25">
      <c r="B750" t="str">
        <f>B749</f>
        <v>EPCOS</v>
      </c>
      <c r="C750">
        <v>400</v>
      </c>
      <c r="D750">
        <v>9</v>
      </c>
      <c r="F750" t="s">
        <v>4542</v>
      </c>
      <c r="G750" t="s">
        <v>4379</v>
      </c>
      <c r="J750">
        <v>415163</v>
      </c>
      <c r="K750">
        <v>6</v>
      </c>
      <c r="L750" t="str">
        <f>L749</f>
        <v>конд.</v>
      </c>
      <c r="N750" t="str">
        <f>N749</f>
        <v>ПУСТО</v>
      </c>
      <c r="O750" t="str">
        <f>O749</f>
        <v>сил.</v>
      </c>
      <c r="P750" t="str">
        <f>P749</f>
        <v>КРМ</v>
      </c>
    </row>
    <row r="751" spans="1:53" x14ac:dyDescent="0.25">
      <c r="A751">
        <v>5671.58</v>
      </c>
      <c r="B751" t="s">
        <v>575</v>
      </c>
      <c r="C751">
        <v>400</v>
      </c>
      <c r="D751">
        <v>25</v>
      </c>
      <c r="F751" t="s">
        <v>4542</v>
      </c>
      <c r="G751" t="s">
        <v>4379</v>
      </c>
      <c r="J751">
        <v>415168</v>
      </c>
      <c r="K751">
        <v>112</v>
      </c>
      <c r="L751" t="s">
        <v>5885</v>
      </c>
      <c r="N751" t="s">
        <v>7760</v>
      </c>
      <c r="O751" t="s">
        <v>7182</v>
      </c>
      <c r="P751" t="s">
        <v>7763</v>
      </c>
      <c r="Q751" t="s">
        <v>7016</v>
      </c>
      <c r="R751" t="s">
        <v>4092</v>
      </c>
      <c r="S751" t="s">
        <v>3902</v>
      </c>
      <c r="T751" t="s">
        <v>6118</v>
      </c>
      <c r="U751" t="s">
        <v>6175</v>
      </c>
      <c r="V751" t="s">
        <v>6183</v>
      </c>
      <c r="W751" t="s">
        <v>6158</v>
      </c>
      <c r="X751" t="s">
        <v>4133</v>
      </c>
      <c r="Y751" t="s">
        <v>3902</v>
      </c>
      <c r="Z751" t="s">
        <v>4134</v>
      </c>
      <c r="AA751" t="s">
        <v>6118</v>
      </c>
      <c r="AB751" t="s">
        <v>6175</v>
      </c>
      <c r="AC751" t="s">
        <v>6231</v>
      </c>
      <c r="AD751" t="s">
        <v>3692</v>
      </c>
    </row>
    <row r="752" spans="1:53" x14ac:dyDescent="0.25">
      <c r="B752" t="str">
        <f>B751</f>
        <v>EPCOS</v>
      </c>
      <c r="C752">
        <v>400</v>
      </c>
      <c r="D752">
        <v>7.6</v>
      </c>
      <c r="F752" t="s">
        <v>4542</v>
      </c>
      <c r="G752" t="s">
        <v>4379</v>
      </c>
      <c r="J752">
        <v>415162</v>
      </c>
      <c r="K752">
        <v>2</v>
      </c>
      <c r="L752" t="str">
        <f>L751</f>
        <v>конд.</v>
      </c>
      <c r="N752" t="str">
        <f>N751</f>
        <v>ПУСТО</v>
      </c>
      <c r="O752" t="str">
        <f>O751</f>
        <v>сил.</v>
      </c>
      <c r="P752" t="str">
        <f>P751</f>
        <v>КРМ</v>
      </c>
    </row>
    <row r="753" spans="1:43" x14ac:dyDescent="0.25">
      <c r="A753">
        <v>2380.9899999999998</v>
      </c>
      <c r="B753" t="s">
        <v>575</v>
      </c>
      <c r="C753">
        <v>400</v>
      </c>
      <c r="D753">
        <v>12</v>
      </c>
      <c r="F753" t="s">
        <v>4542</v>
      </c>
      <c r="G753" t="s">
        <v>4379</v>
      </c>
      <c r="J753">
        <v>415164</v>
      </c>
      <c r="K753">
        <v>42</v>
      </c>
      <c r="L753" t="s">
        <v>5885</v>
      </c>
      <c r="N753" t="s">
        <v>7760</v>
      </c>
      <c r="O753" t="s">
        <v>7182</v>
      </c>
      <c r="P753" t="s">
        <v>7763</v>
      </c>
      <c r="Q753" t="s">
        <v>7017</v>
      </c>
      <c r="R753" t="s">
        <v>4084</v>
      </c>
      <c r="S753" t="s">
        <v>3902</v>
      </c>
      <c r="T753" t="s">
        <v>4085</v>
      </c>
      <c r="U753" t="s">
        <v>6118</v>
      </c>
      <c r="V753" t="s">
        <v>6175</v>
      </c>
      <c r="W753" t="s">
        <v>6192</v>
      </c>
      <c r="X753" t="s">
        <v>6225</v>
      </c>
      <c r="Y753" t="s">
        <v>4050</v>
      </c>
      <c r="Z753" t="s">
        <v>3902</v>
      </c>
      <c r="AA753" t="s">
        <v>6118</v>
      </c>
      <c r="AB753" t="s">
        <v>6175</v>
      </c>
      <c r="AC753" t="s">
        <v>6211</v>
      </c>
      <c r="AD753" t="s">
        <v>3691</v>
      </c>
      <c r="AE753" t="s">
        <v>4086</v>
      </c>
      <c r="AF753" t="s">
        <v>3902</v>
      </c>
      <c r="AG753" t="s">
        <v>6118</v>
      </c>
      <c r="AH753" t="s">
        <v>6175</v>
      </c>
      <c r="AI753" t="s">
        <v>6207</v>
      </c>
      <c r="AJ753" t="s">
        <v>6032</v>
      </c>
      <c r="AK753" t="s">
        <v>4093</v>
      </c>
      <c r="AL753" t="s">
        <v>3906</v>
      </c>
      <c r="AM753" t="s">
        <v>4094</v>
      </c>
      <c r="AN753" t="s">
        <v>6118</v>
      </c>
      <c r="AO753" t="s">
        <v>6175</v>
      </c>
      <c r="AP753" t="s">
        <v>6214</v>
      </c>
      <c r="AQ753" t="s">
        <v>6032</v>
      </c>
    </row>
    <row r="754" spans="1:43" x14ac:dyDescent="0.25">
      <c r="B754" t="str">
        <f>B753</f>
        <v>EPCOS</v>
      </c>
      <c r="C754">
        <v>400</v>
      </c>
      <c r="D754">
        <v>12.5</v>
      </c>
      <c r="F754" t="s">
        <v>4542</v>
      </c>
      <c r="G754" t="s">
        <v>4379</v>
      </c>
      <c r="J754">
        <v>415165</v>
      </c>
      <c r="K754">
        <v>12</v>
      </c>
      <c r="L754" t="str">
        <f>L753</f>
        <v>конд.</v>
      </c>
      <c r="N754" t="str">
        <f t="shared" ref="N754:P756" si="148">N753</f>
        <v>ПУСТО</v>
      </c>
      <c r="O754" t="str">
        <f t="shared" si="148"/>
        <v>сил.</v>
      </c>
      <c r="P754" t="str">
        <f t="shared" si="148"/>
        <v>КРМ</v>
      </c>
    </row>
    <row r="755" spans="1:43" x14ac:dyDescent="0.25">
      <c r="B755" t="str">
        <f>B754</f>
        <v>EPCOS</v>
      </c>
      <c r="C755">
        <v>400</v>
      </c>
      <c r="D755">
        <v>15</v>
      </c>
      <c r="F755" t="s">
        <v>4542</v>
      </c>
      <c r="G755" t="s">
        <v>4379</v>
      </c>
      <c r="J755">
        <v>415166</v>
      </c>
      <c r="K755">
        <v>8</v>
      </c>
      <c r="L755" t="str">
        <f>L754</f>
        <v>конд.</v>
      </c>
      <c r="N755" t="str">
        <f t="shared" si="148"/>
        <v>ПУСТО</v>
      </c>
      <c r="O755" t="str">
        <f t="shared" si="148"/>
        <v>сил.</v>
      </c>
      <c r="P755" t="str">
        <f t="shared" si="148"/>
        <v>КРМ</v>
      </c>
    </row>
    <row r="756" spans="1:43" x14ac:dyDescent="0.25">
      <c r="B756" t="str">
        <f>B755</f>
        <v>EPCOS</v>
      </c>
      <c r="C756">
        <v>440</v>
      </c>
      <c r="D756">
        <v>36</v>
      </c>
      <c r="F756" t="s">
        <v>4542</v>
      </c>
      <c r="G756" t="s">
        <v>4379</v>
      </c>
      <c r="J756">
        <v>415187</v>
      </c>
      <c r="K756">
        <v>8</v>
      </c>
      <c r="L756" t="str">
        <f>L755</f>
        <v>конд.</v>
      </c>
      <c r="N756" t="str">
        <f t="shared" si="148"/>
        <v>ПУСТО</v>
      </c>
      <c r="O756" t="str">
        <f t="shared" si="148"/>
        <v>сил.</v>
      </c>
      <c r="P756" t="str">
        <f t="shared" si="148"/>
        <v>КРМ</v>
      </c>
    </row>
    <row r="757" spans="1:43" x14ac:dyDescent="0.25">
      <c r="A757">
        <v>550.92999999999995</v>
      </c>
      <c r="B757" t="s">
        <v>575</v>
      </c>
      <c r="C757">
        <v>400</v>
      </c>
      <c r="D757">
        <v>24</v>
      </c>
      <c r="F757" t="s">
        <v>4542</v>
      </c>
      <c r="G757" t="s">
        <v>4379</v>
      </c>
      <c r="J757">
        <v>415167</v>
      </c>
      <c r="K757">
        <v>12</v>
      </c>
      <c r="L757" t="s">
        <v>5885</v>
      </c>
      <c r="N757" t="s">
        <v>7760</v>
      </c>
      <c r="O757" t="s">
        <v>7182</v>
      </c>
      <c r="P757" t="s">
        <v>7763</v>
      </c>
      <c r="Q757" t="s">
        <v>7018</v>
      </c>
      <c r="R757" t="s">
        <v>4090</v>
      </c>
      <c r="S757" t="s">
        <v>3902</v>
      </c>
      <c r="T757" t="s">
        <v>4091</v>
      </c>
      <c r="U757" t="s">
        <v>6118</v>
      </c>
      <c r="V757" t="s">
        <v>6175</v>
      </c>
      <c r="W757" t="s">
        <v>6208</v>
      </c>
      <c r="X757" t="s">
        <v>3691</v>
      </c>
    </row>
    <row r="758" spans="1:43" x14ac:dyDescent="0.25">
      <c r="A758">
        <v>5774.93</v>
      </c>
      <c r="B758" t="s">
        <v>575</v>
      </c>
      <c r="C758">
        <v>400</v>
      </c>
      <c r="D758">
        <v>25</v>
      </c>
      <c r="F758" t="s">
        <v>4542</v>
      </c>
      <c r="G758" t="s">
        <v>4379</v>
      </c>
      <c r="J758">
        <v>415168</v>
      </c>
      <c r="K758">
        <v>112</v>
      </c>
      <c r="L758" t="s">
        <v>5885</v>
      </c>
      <c r="N758" t="s">
        <v>7760</v>
      </c>
      <c r="O758" t="s">
        <v>7182</v>
      </c>
      <c r="P758" t="s">
        <v>7763</v>
      </c>
      <c r="Q758" t="s">
        <v>7011</v>
      </c>
      <c r="R758" t="s">
        <v>4092</v>
      </c>
      <c r="S758" t="s">
        <v>3902</v>
      </c>
      <c r="T758" t="s">
        <v>6118</v>
      </c>
      <c r="U758" t="s">
        <v>6175</v>
      </c>
      <c r="V758" t="s">
        <v>6183</v>
      </c>
      <c r="W758" t="s">
        <v>6158</v>
      </c>
    </row>
    <row r="759" spans="1:43" x14ac:dyDescent="0.25">
      <c r="A759">
        <v>7842.62</v>
      </c>
      <c r="B759" t="s">
        <v>713</v>
      </c>
      <c r="C759">
        <v>400</v>
      </c>
      <c r="D759">
        <v>250</v>
      </c>
      <c r="K759">
        <v>2</v>
      </c>
      <c r="L759" t="s">
        <v>4788</v>
      </c>
      <c r="N759" t="s">
        <v>7760</v>
      </c>
      <c r="O759" t="s">
        <v>7182</v>
      </c>
      <c r="P759" t="s">
        <v>7760</v>
      </c>
      <c r="Q759" t="s">
        <v>7019</v>
      </c>
      <c r="R759" t="s">
        <v>3902</v>
      </c>
      <c r="S759" t="s">
        <v>5062</v>
      </c>
      <c r="T759" t="s">
        <v>3688</v>
      </c>
      <c r="U759" t="s">
        <v>4119</v>
      </c>
      <c r="V759" t="s">
        <v>3688</v>
      </c>
      <c r="W759" t="s">
        <v>4120</v>
      </c>
      <c r="X759" t="s">
        <v>6173</v>
      </c>
      <c r="Y759" t="s">
        <v>6175</v>
      </c>
      <c r="Z759" t="s">
        <v>6240</v>
      </c>
      <c r="AA759" t="s">
        <v>3692</v>
      </c>
      <c r="AB759" t="s">
        <v>3902</v>
      </c>
      <c r="AC759" t="s">
        <v>5058</v>
      </c>
      <c r="AD759" t="s">
        <v>4120</v>
      </c>
      <c r="AE759" t="s">
        <v>6173</v>
      </c>
      <c r="AF759" t="s">
        <v>6175</v>
      </c>
      <c r="AG759" t="s">
        <v>6241</v>
      </c>
      <c r="AH759" t="s">
        <v>3689</v>
      </c>
    </row>
    <row r="760" spans="1:43" x14ac:dyDescent="0.25">
      <c r="B760" t="str">
        <f>B759</f>
        <v>ALPES TECHNOLOGIES</v>
      </c>
      <c r="D760">
        <v>50</v>
      </c>
      <c r="K760">
        <v>2</v>
      </c>
      <c r="L760" t="str">
        <f>L759</f>
        <v>уст.</v>
      </c>
      <c r="N760" t="str">
        <f t="shared" ref="N760:P762" si="149">N759</f>
        <v>ПУСТО</v>
      </c>
      <c r="O760" t="str">
        <f t="shared" si="149"/>
        <v>сил.</v>
      </c>
      <c r="P760" t="str">
        <f t="shared" si="149"/>
        <v>ПУСТО</v>
      </c>
    </row>
    <row r="761" spans="1:43" x14ac:dyDescent="0.25">
      <c r="B761" t="str">
        <f>B760</f>
        <v>ALPES TECHNOLOGIES</v>
      </c>
      <c r="D761">
        <v>75</v>
      </c>
      <c r="F761" t="s">
        <v>6174</v>
      </c>
      <c r="G761" t="s">
        <v>4379</v>
      </c>
      <c r="J761" t="s">
        <v>5098</v>
      </c>
      <c r="K761">
        <v>2</v>
      </c>
      <c r="L761" t="str">
        <f>L760</f>
        <v>уст.</v>
      </c>
      <c r="N761" t="str">
        <f t="shared" si="149"/>
        <v>ПУСТО</v>
      </c>
      <c r="O761" t="str">
        <f t="shared" si="149"/>
        <v>сил.</v>
      </c>
      <c r="P761" t="str">
        <f t="shared" si="149"/>
        <v>ПУСТО</v>
      </c>
    </row>
    <row r="762" spans="1:43" x14ac:dyDescent="0.25">
      <c r="B762" t="str">
        <f>B761</f>
        <v>ALPES TECHNOLOGIES</v>
      </c>
      <c r="C762">
        <v>400</v>
      </c>
      <c r="D762">
        <v>75</v>
      </c>
      <c r="F762" t="s">
        <v>6174</v>
      </c>
      <c r="G762" t="s">
        <v>4379</v>
      </c>
      <c r="J762" t="s">
        <v>5099</v>
      </c>
      <c r="K762">
        <v>1</v>
      </c>
      <c r="L762" t="str">
        <f>L761</f>
        <v>уст.</v>
      </c>
      <c r="N762" t="str">
        <f t="shared" si="149"/>
        <v>ПУСТО</v>
      </c>
      <c r="O762" t="str">
        <f t="shared" si="149"/>
        <v>сил.</v>
      </c>
      <c r="P762" t="str">
        <f t="shared" si="149"/>
        <v>ПУСТО</v>
      </c>
    </row>
    <row r="763" spans="1:43" x14ac:dyDescent="0.25">
      <c r="A763">
        <v>602.48</v>
      </c>
      <c r="B763" t="s">
        <v>575</v>
      </c>
      <c r="C763">
        <v>400</v>
      </c>
      <c r="D763">
        <v>12</v>
      </c>
      <c r="F763" t="s">
        <v>4542</v>
      </c>
      <c r="G763" t="s">
        <v>4379</v>
      </c>
      <c r="J763">
        <v>415164</v>
      </c>
      <c r="K763">
        <v>12</v>
      </c>
      <c r="L763" t="s">
        <v>5885</v>
      </c>
      <c r="N763" t="s">
        <v>7760</v>
      </c>
      <c r="O763" t="s">
        <v>7182</v>
      </c>
      <c r="P763" t="s">
        <v>7763</v>
      </c>
      <c r="Q763" t="s">
        <v>7020</v>
      </c>
      <c r="R763" t="s">
        <v>4084</v>
      </c>
      <c r="S763" t="s">
        <v>3902</v>
      </c>
      <c r="T763" t="s">
        <v>4085</v>
      </c>
      <c r="U763" t="s">
        <v>6118</v>
      </c>
      <c r="V763" t="s">
        <v>6175</v>
      </c>
      <c r="W763" t="s">
        <v>6192</v>
      </c>
      <c r="X763" t="s">
        <v>3691</v>
      </c>
      <c r="Y763" t="s">
        <v>4093</v>
      </c>
      <c r="Z763" t="s">
        <v>3906</v>
      </c>
      <c r="AA763" t="s">
        <v>4094</v>
      </c>
      <c r="AB763" t="s">
        <v>6118</v>
      </c>
      <c r="AC763" t="s">
        <v>6175</v>
      </c>
      <c r="AD763" t="s">
        <v>6214</v>
      </c>
      <c r="AE763" t="s">
        <v>3690</v>
      </c>
    </row>
    <row r="764" spans="1:43" x14ac:dyDescent="0.25">
      <c r="B764" t="str">
        <f>B763</f>
        <v>EPCOS</v>
      </c>
      <c r="C764">
        <v>440</v>
      </c>
      <c r="D764">
        <v>36</v>
      </c>
      <c r="F764" t="s">
        <v>4542</v>
      </c>
      <c r="G764" t="s">
        <v>4379</v>
      </c>
      <c r="J764">
        <v>415187</v>
      </c>
      <c r="K764">
        <v>4</v>
      </c>
      <c r="L764" t="str">
        <f>L763</f>
        <v>конд.</v>
      </c>
      <c r="N764" t="str">
        <f>N763</f>
        <v>ПУСТО</v>
      </c>
      <c r="O764" t="str">
        <f>O763</f>
        <v>сил.</v>
      </c>
      <c r="P764" t="str">
        <f>P763</f>
        <v>КРМ</v>
      </c>
    </row>
    <row r="765" spans="1:43" x14ac:dyDescent="0.25">
      <c r="A765">
        <v>195.75</v>
      </c>
      <c r="B765" t="s">
        <v>575</v>
      </c>
      <c r="C765">
        <v>400</v>
      </c>
      <c r="D765">
        <v>6</v>
      </c>
      <c r="F765" t="s">
        <v>4542</v>
      </c>
      <c r="G765" t="s">
        <v>4379</v>
      </c>
      <c r="J765">
        <v>415161</v>
      </c>
      <c r="K765">
        <v>12</v>
      </c>
      <c r="L765" t="s">
        <v>5885</v>
      </c>
      <c r="N765" t="s">
        <v>7760</v>
      </c>
      <c r="O765" t="s">
        <v>7182</v>
      </c>
      <c r="P765" t="s">
        <v>7763</v>
      </c>
      <c r="Q765" t="s">
        <v>7021</v>
      </c>
      <c r="R765" t="s">
        <v>4095</v>
      </c>
      <c r="S765" t="s">
        <v>3902</v>
      </c>
      <c r="T765" t="s">
        <v>4034</v>
      </c>
      <c r="U765" t="s">
        <v>6118</v>
      </c>
      <c r="V765" t="s">
        <v>6175</v>
      </c>
      <c r="W765" t="s">
        <v>6190</v>
      </c>
      <c r="X765" t="s">
        <v>3691</v>
      </c>
    </row>
    <row r="766" spans="1:43" x14ac:dyDescent="0.25">
      <c r="A766">
        <v>2029.52</v>
      </c>
      <c r="B766" t="s">
        <v>713</v>
      </c>
      <c r="C766">
        <v>400</v>
      </c>
      <c r="D766">
        <v>100</v>
      </c>
      <c r="K766">
        <v>2</v>
      </c>
      <c r="L766" t="s">
        <v>4788</v>
      </c>
      <c r="N766" t="s">
        <v>7760</v>
      </c>
      <c r="O766" t="s">
        <v>7182</v>
      </c>
      <c r="P766" t="s">
        <v>7760</v>
      </c>
      <c r="Q766" t="s">
        <v>7022</v>
      </c>
      <c r="R766" t="s">
        <v>3902</v>
      </c>
      <c r="S766" t="s">
        <v>4114</v>
      </c>
      <c r="T766" t="s">
        <v>3688</v>
      </c>
      <c r="U766" t="s">
        <v>4058</v>
      </c>
      <c r="V766" t="s">
        <v>3687</v>
      </c>
      <c r="W766" t="s">
        <v>5055</v>
      </c>
      <c r="X766" t="s">
        <v>6173</v>
      </c>
      <c r="Y766" t="s">
        <v>6175</v>
      </c>
      <c r="Z766" t="s">
        <v>6242</v>
      </c>
      <c r="AA766" t="s">
        <v>3692</v>
      </c>
      <c r="AB766" t="s">
        <v>3902</v>
      </c>
      <c r="AC766" t="s">
        <v>4112</v>
      </c>
      <c r="AD766" t="s">
        <v>3687</v>
      </c>
      <c r="AE766" t="s">
        <v>5063</v>
      </c>
      <c r="AF766" t="s">
        <v>3687</v>
      </c>
      <c r="AG766" t="s">
        <v>5064</v>
      </c>
      <c r="AH766" t="s">
        <v>6173</v>
      </c>
      <c r="AI766" t="s">
        <v>6175</v>
      </c>
      <c r="AJ766" t="s">
        <v>6243</v>
      </c>
      <c r="AK766" t="s">
        <v>3689</v>
      </c>
    </row>
    <row r="767" spans="1:43" x14ac:dyDescent="0.25">
      <c r="B767" t="str">
        <f>B766</f>
        <v>ALPES TECHNOLOGIES</v>
      </c>
      <c r="D767">
        <v>25</v>
      </c>
      <c r="K767">
        <v>1</v>
      </c>
      <c r="L767" t="str">
        <f>L766</f>
        <v>уст.</v>
      </c>
      <c r="N767" t="str">
        <f t="shared" ref="N767:P771" si="150">N766</f>
        <v>ПУСТО</v>
      </c>
      <c r="O767" t="str">
        <f t="shared" si="150"/>
        <v>сил.</v>
      </c>
      <c r="P767" t="str">
        <f t="shared" si="150"/>
        <v>ПУСТО</v>
      </c>
    </row>
    <row r="768" spans="1:43" x14ac:dyDescent="0.25">
      <c r="B768" t="str">
        <f>B767</f>
        <v>ALPES TECHNOLOGIES</v>
      </c>
      <c r="D768">
        <v>50</v>
      </c>
      <c r="F768" t="s">
        <v>6174</v>
      </c>
      <c r="G768" t="s">
        <v>4379</v>
      </c>
      <c r="J768" t="s">
        <v>5100</v>
      </c>
      <c r="K768">
        <v>2</v>
      </c>
      <c r="L768" t="str">
        <f>L767</f>
        <v>уст.</v>
      </c>
      <c r="N768" t="str">
        <f t="shared" si="150"/>
        <v>ПУСТО</v>
      </c>
      <c r="O768" t="str">
        <f t="shared" si="150"/>
        <v>сил.</v>
      </c>
      <c r="P768" t="str">
        <f t="shared" si="150"/>
        <v>ПУСТО</v>
      </c>
    </row>
    <row r="769" spans="1:69" x14ac:dyDescent="0.25">
      <c r="B769" t="str">
        <f>B768</f>
        <v>ALPES TECHNOLOGIES</v>
      </c>
      <c r="C769">
        <v>400</v>
      </c>
      <c r="D769">
        <v>30</v>
      </c>
      <c r="K769">
        <v>1</v>
      </c>
      <c r="L769" t="str">
        <f>L768</f>
        <v>уст.</v>
      </c>
      <c r="N769" t="str">
        <f t="shared" si="150"/>
        <v>ПУСТО</v>
      </c>
      <c r="O769" t="str">
        <f t="shared" si="150"/>
        <v>сил.</v>
      </c>
      <c r="P769" t="str">
        <f t="shared" si="150"/>
        <v>ПУСТО</v>
      </c>
    </row>
    <row r="770" spans="1:69" x14ac:dyDescent="0.25">
      <c r="B770" t="str">
        <f>B769</f>
        <v>ALPES TECHNOLOGIES</v>
      </c>
      <c r="D770">
        <v>10</v>
      </c>
      <c r="K770">
        <v>1</v>
      </c>
      <c r="L770" t="str">
        <f>L769</f>
        <v>уст.</v>
      </c>
      <c r="N770" t="str">
        <f t="shared" si="150"/>
        <v>ПУСТО</v>
      </c>
      <c r="O770" t="str">
        <f t="shared" si="150"/>
        <v>сил.</v>
      </c>
      <c r="P770" t="str">
        <f t="shared" si="150"/>
        <v>ПУСТО</v>
      </c>
    </row>
    <row r="771" spans="1:69" x14ac:dyDescent="0.25">
      <c r="B771" t="str">
        <f>B770</f>
        <v>ALPES TECHNOLOGIES</v>
      </c>
      <c r="D771">
        <v>20</v>
      </c>
      <c r="F771" t="s">
        <v>6174</v>
      </c>
      <c r="G771" t="s">
        <v>4379</v>
      </c>
      <c r="J771" t="s">
        <v>5101</v>
      </c>
      <c r="K771">
        <v>1</v>
      </c>
      <c r="L771" t="str">
        <f>L770</f>
        <v>уст.</v>
      </c>
      <c r="N771" t="str">
        <f t="shared" si="150"/>
        <v>ПУСТО</v>
      </c>
      <c r="O771" t="str">
        <f t="shared" si="150"/>
        <v>сил.</v>
      </c>
      <c r="P771" t="str">
        <f t="shared" si="150"/>
        <v>ПУСТО</v>
      </c>
    </row>
    <row r="772" spans="1:69" x14ac:dyDescent="0.25">
      <c r="A772">
        <v>679.81</v>
      </c>
      <c r="B772" t="s">
        <v>713</v>
      </c>
      <c r="C772">
        <v>400</v>
      </c>
      <c r="D772">
        <v>25</v>
      </c>
      <c r="F772" t="s">
        <v>6174</v>
      </c>
      <c r="G772" t="s">
        <v>4379</v>
      </c>
      <c r="J772" t="s">
        <v>4533</v>
      </c>
      <c r="K772">
        <v>2</v>
      </c>
      <c r="L772" t="s">
        <v>5885</v>
      </c>
      <c r="N772" t="s">
        <v>7760</v>
      </c>
      <c r="O772" t="s">
        <v>7182</v>
      </c>
      <c r="P772" t="s">
        <v>7763</v>
      </c>
      <c r="Q772" t="s">
        <v>7023</v>
      </c>
      <c r="R772" t="s">
        <v>3902</v>
      </c>
      <c r="S772" t="s">
        <v>4110</v>
      </c>
      <c r="T772" t="s">
        <v>6173</v>
      </c>
      <c r="U772" t="s">
        <v>6175</v>
      </c>
      <c r="V772" t="s">
        <v>6244</v>
      </c>
      <c r="W772" t="s">
        <v>3692</v>
      </c>
      <c r="X772" t="s">
        <v>3902</v>
      </c>
      <c r="Y772" t="s">
        <v>4130</v>
      </c>
      <c r="Z772" t="s">
        <v>6173</v>
      </c>
      <c r="AA772" t="s">
        <v>6175</v>
      </c>
      <c r="AB772" t="s">
        <v>6205</v>
      </c>
      <c r="AC772" t="s">
        <v>3689</v>
      </c>
    </row>
    <row r="773" spans="1:69" x14ac:dyDescent="0.25">
      <c r="B773" t="str">
        <f>B772</f>
        <v>ALPES TECHNOLOGIES</v>
      </c>
      <c r="C773">
        <v>400</v>
      </c>
      <c r="D773">
        <v>25</v>
      </c>
      <c r="F773" t="s">
        <v>6174</v>
      </c>
      <c r="G773" t="s">
        <v>4379</v>
      </c>
      <c r="J773" t="s">
        <v>4528</v>
      </c>
      <c r="K773">
        <v>1</v>
      </c>
      <c r="L773" t="str">
        <f>L772</f>
        <v>конд.</v>
      </c>
      <c r="N773" t="str">
        <f>N772</f>
        <v>ПУСТО</v>
      </c>
      <c r="O773" t="str">
        <f>O772</f>
        <v>сил.</v>
      </c>
      <c r="P773" t="str">
        <f>P772</f>
        <v>КРМ</v>
      </c>
    </row>
    <row r="774" spans="1:69" x14ac:dyDescent="0.25">
      <c r="A774">
        <v>7810.51</v>
      </c>
      <c r="B774" t="s">
        <v>713</v>
      </c>
      <c r="C774">
        <v>400</v>
      </c>
      <c r="D774">
        <v>75</v>
      </c>
      <c r="F774" t="s">
        <v>6174</v>
      </c>
      <c r="G774" t="s">
        <v>4379</v>
      </c>
      <c r="J774" t="s">
        <v>5103</v>
      </c>
      <c r="K774">
        <v>1</v>
      </c>
      <c r="L774" t="s">
        <v>4788</v>
      </c>
      <c r="N774" t="s">
        <v>7760</v>
      </c>
      <c r="O774" t="s">
        <v>7182</v>
      </c>
      <c r="P774" t="s">
        <v>7760</v>
      </c>
      <c r="Q774" t="s">
        <v>7024</v>
      </c>
      <c r="R774" t="s">
        <v>3902</v>
      </c>
      <c r="S774" t="s">
        <v>5102</v>
      </c>
      <c r="T774" t="s">
        <v>4119</v>
      </c>
      <c r="U774" t="s">
        <v>4120</v>
      </c>
      <c r="V774" t="s">
        <v>6173</v>
      </c>
      <c r="W774" t="s">
        <v>6175</v>
      </c>
      <c r="X774" t="s">
        <v>6245</v>
      </c>
      <c r="Y774" t="s">
        <v>3689</v>
      </c>
      <c r="Z774" t="s">
        <v>3902</v>
      </c>
      <c r="AA774" t="s">
        <v>5058</v>
      </c>
      <c r="AB774" t="s">
        <v>4120</v>
      </c>
      <c r="AC774" t="s">
        <v>6173</v>
      </c>
      <c r="AD774" t="s">
        <v>6175</v>
      </c>
      <c r="AE774" t="s">
        <v>6246</v>
      </c>
      <c r="AF774" t="s">
        <v>3689</v>
      </c>
    </row>
    <row r="775" spans="1:69" x14ac:dyDescent="0.25">
      <c r="B775" t="str">
        <f>B774</f>
        <v>ALPES TECHNOLOGIES</v>
      </c>
      <c r="C775">
        <v>400</v>
      </c>
      <c r="D775">
        <v>75</v>
      </c>
      <c r="F775" t="s">
        <v>6174</v>
      </c>
      <c r="G775" t="s">
        <v>4379</v>
      </c>
      <c r="J775" t="s">
        <v>5104</v>
      </c>
      <c r="K775">
        <v>1</v>
      </c>
      <c r="L775" t="str">
        <f>L774</f>
        <v>уст.</v>
      </c>
      <c r="N775" t="str">
        <f>N774</f>
        <v>ПУСТО</v>
      </c>
      <c r="O775" t="str">
        <f>O774</f>
        <v>сил.</v>
      </c>
      <c r="P775" t="str">
        <f>P774</f>
        <v>ПУСТО</v>
      </c>
    </row>
    <row r="776" spans="1:69" x14ac:dyDescent="0.25">
      <c r="A776">
        <v>18192.36</v>
      </c>
      <c r="B776" t="s">
        <v>713</v>
      </c>
      <c r="C776">
        <v>400</v>
      </c>
      <c r="D776">
        <v>150</v>
      </c>
      <c r="K776">
        <v>1</v>
      </c>
      <c r="L776" t="s">
        <v>4788</v>
      </c>
      <c r="N776" t="s">
        <v>7760</v>
      </c>
      <c r="O776" t="s">
        <v>7182</v>
      </c>
      <c r="P776" t="s">
        <v>7760</v>
      </c>
      <c r="Q776" t="s">
        <v>7025</v>
      </c>
      <c r="R776" t="s">
        <v>3902</v>
      </c>
      <c r="S776" t="s">
        <v>4135</v>
      </c>
      <c r="T776" t="s">
        <v>3687</v>
      </c>
      <c r="U776" t="s">
        <v>4116</v>
      </c>
      <c r="V776" t="s">
        <v>3687</v>
      </c>
      <c r="W776" t="s">
        <v>4119</v>
      </c>
      <c r="X776" t="s">
        <v>3687</v>
      </c>
      <c r="Y776" t="s">
        <v>4120</v>
      </c>
      <c r="Z776" t="s">
        <v>6173</v>
      </c>
      <c r="AA776" t="s">
        <v>6175</v>
      </c>
      <c r="AB776" t="s">
        <v>5888</v>
      </c>
      <c r="AC776" t="s">
        <v>6126</v>
      </c>
      <c r="AD776" t="s">
        <v>6247</v>
      </c>
      <c r="AE776" t="s">
        <v>3692</v>
      </c>
      <c r="AF776" t="s">
        <v>3902</v>
      </c>
      <c r="AG776" t="s">
        <v>5056</v>
      </c>
      <c r="AH776" t="s">
        <v>3687</v>
      </c>
      <c r="AI776" t="s">
        <v>4116</v>
      </c>
      <c r="AJ776" t="s">
        <v>3687</v>
      </c>
      <c r="AK776" t="s">
        <v>4116</v>
      </c>
      <c r="AL776" t="s">
        <v>3687</v>
      </c>
      <c r="AM776" t="s">
        <v>4119</v>
      </c>
      <c r="AN776" t="s">
        <v>3687</v>
      </c>
      <c r="AO776" t="s">
        <v>4120</v>
      </c>
      <c r="AP776" t="s">
        <v>6173</v>
      </c>
      <c r="AQ776" t="s">
        <v>6175</v>
      </c>
      <c r="AR776" t="s">
        <v>5888</v>
      </c>
      <c r="AS776" t="s">
        <v>6126</v>
      </c>
      <c r="AT776" t="s">
        <v>6248</v>
      </c>
      <c r="AU776" t="s">
        <v>3690</v>
      </c>
      <c r="AV776" t="s">
        <v>3902</v>
      </c>
      <c r="AW776" t="s">
        <v>5107</v>
      </c>
      <c r="AX776" t="s">
        <v>3687</v>
      </c>
      <c r="AY776" t="s">
        <v>4119</v>
      </c>
      <c r="AZ776" t="s">
        <v>3688</v>
      </c>
      <c r="BA776" t="s">
        <v>4120</v>
      </c>
      <c r="BB776" t="s">
        <v>6173</v>
      </c>
      <c r="BC776" t="s">
        <v>6175</v>
      </c>
      <c r="BD776" t="s">
        <v>5888</v>
      </c>
      <c r="BE776" t="s">
        <v>6126</v>
      </c>
      <c r="BF776" t="s">
        <v>6249</v>
      </c>
      <c r="BG776" t="s">
        <v>3690</v>
      </c>
      <c r="BH776" t="s">
        <v>3902</v>
      </c>
      <c r="BI776" t="s">
        <v>5053</v>
      </c>
      <c r="BJ776" t="s">
        <v>3688</v>
      </c>
      <c r="BK776" t="s">
        <v>4120</v>
      </c>
      <c r="BL776" t="s">
        <v>6173</v>
      </c>
      <c r="BM776" t="s">
        <v>6175</v>
      </c>
      <c r="BN776" t="s">
        <v>5888</v>
      </c>
      <c r="BO776" t="s">
        <v>6126</v>
      </c>
      <c r="BP776" t="s">
        <v>6250</v>
      </c>
      <c r="BQ776" t="s">
        <v>3700</v>
      </c>
    </row>
    <row r="777" spans="1:69" x14ac:dyDescent="0.25">
      <c r="B777" t="str">
        <f t="shared" ref="B777:B789" si="151">B776</f>
        <v>ALPES TECHNOLOGIES</v>
      </c>
      <c r="D777">
        <v>25</v>
      </c>
      <c r="K777">
        <v>1</v>
      </c>
      <c r="L777" t="str">
        <f t="shared" ref="L777:L789" si="152">L776</f>
        <v>уст.</v>
      </c>
      <c r="N777" t="str">
        <f t="shared" ref="N777:N789" si="153">N776</f>
        <v>ПУСТО</v>
      </c>
      <c r="O777" t="str">
        <f t="shared" ref="O777:O789" si="154">O776</f>
        <v>сил.</v>
      </c>
      <c r="P777" t="str">
        <f t="shared" ref="P777:P789" si="155">P776</f>
        <v>ПУСТО</v>
      </c>
    </row>
    <row r="778" spans="1:69" x14ac:dyDescent="0.25">
      <c r="B778" t="str">
        <f t="shared" si="151"/>
        <v>ALPES TECHNOLOGIES</v>
      </c>
      <c r="D778">
        <v>50</v>
      </c>
      <c r="K778">
        <v>1</v>
      </c>
      <c r="L778" t="str">
        <f t="shared" si="152"/>
        <v>уст.</v>
      </c>
      <c r="N778" t="str">
        <f t="shared" si="153"/>
        <v>ПУСТО</v>
      </c>
      <c r="O778" t="str">
        <f t="shared" si="154"/>
        <v>сил.</v>
      </c>
      <c r="P778" t="str">
        <f t="shared" si="155"/>
        <v>ПУСТО</v>
      </c>
    </row>
    <row r="779" spans="1:69" x14ac:dyDescent="0.25">
      <c r="B779" t="str">
        <f t="shared" si="151"/>
        <v>ALPES TECHNOLOGIES</v>
      </c>
      <c r="D779">
        <v>75</v>
      </c>
      <c r="F779" t="s">
        <v>6174</v>
      </c>
      <c r="G779" t="s">
        <v>4379</v>
      </c>
      <c r="H779" t="s">
        <v>4301</v>
      </c>
      <c r="I779" t="s">
        <v>4301</v>
      </c>
      <c r="J779" t="s">
        <v>5105</v>
      </c>
      <c r="K779">
        <v>2</v>
      </c>
      <c r="L779" t="str">
        <f t="shared" si="152"/>
        <v>уст.</v>
      </c>
      <c r="N779" t="str">
        <f t="shared" si="153"/>
        <v>ПУСТО</v>
      </c>
      <c r="O779" t="str">
        <f t="shared" si="154"/>
        <v>сил.</v>
      </c>
      <c r="P779" t="str">
        <f t="shared" si="155"/>
        <v>ПУСТО</v>
      </c>
    </row>
    <row r="780" spans="1:69" x14ac:dyDescent="0.25">
      <c r="B780" t="str">
        <f t="shared" si="151"/>
        <v>ALPES TECHNOLOGIES</v>
      </c>
      <c r="C780">
        <v>400</v>
      </c>
      <c r="D780">
        <v>175</v>
      </c>
      <c r="K780">
        <v>1</v>
      </c>
      <c r="L780" t="str">
        <f t="shared" si="152"/>
        <v>уст.</v>
      </c>
      <c r="N780" t="str">
        <f t="shared" si="153"/>
        <v>ПУСТО</v>
      </c>
      <c r="O780" t="str">
        <f t="shared" si="154"/>
        <v>сил.</v>
      </c>
      <c r="P780" t="str">
        <f t="shared" si="155"/>
        <v>ПУСТО</v>
      </c>
    </row>
    <row r="781" spans="1:69" x14ac:dyDescent="0.25">
      <c r="B781" t="str">
        <f t="shared" si="151"/>
        <v>ALPES TECHNOLOGIES</v>
      </c>
      <c r="D781">
        <v>25</v>
      </c>
      <c r="K781">
        <v>1</v>
      </c>
      <c r="L781" t="str">
        <f t="shared" si="152"/>
        <v>уст.</v>
      </c>
      <c r="N781" t="str">
        <f t="shared" si="153"/>
        <v>ПУСТО</v>
      </c>
      <c r="O781" t="str">
        <f t="shared" si="154"/>
        <v>сил.</v>
      </c>
      <c r="P781" t="str">
        <f t="shared" si="155"/>
        <v>ПУСТО</v>
      </c>
    </row>
    <row r="782" spans="1:69" x14ac:dyDescent="0.25">
      <c r="B782" t="str">
        <f t="shared" si="151"/>
        <v>ALPES TECHNOLOGIES</v>
      </c>
      <c r="D782">
        <v>25</v>
      </c>
      <c r="K782">
        <v>1</v>
      </c>
      <c r="L782" t="str">
        <f t="shared" si="152"/>
        <v>уст.</v>
      </c>
      <c r="N782" t="str">
        <f t="shared" si="153"/>
        <v>ПУСТО</v>
      </c>
      <c r="O782" t="str">
        <f t="shared" si="154"/>
        <v>сил.</v>
      </c>
      <c r="P782" t="str">
        <f t="shared" si="155"/>
        <v>ПУСТО</v>
      </c>
    </row>
    <row r="783" spans="1:69" x14ac:dyDescent="0.25">
      <c r="B783" t="str">
        <f t="shared" si="151"/>
        <v>ALPES TECHNOLOGIES</v>
      </c>
      <c r="D783">
        <v>50</v>
      </c>
      <c r="K783">
        <v>1</v>
      </c>
      <c r="L783" t="str">
        <f t="shared" si="152"/>
        <v>уст.</v>
      </c>
      <c r="N783" t="str">
        <f t="shared" si="153"/>
        <v>ПУСТО</v>
      </c>
      <c r="O783" t="str">
        <f t="shared" si="154"/>
        <v>сил.</v>
      </c>
      <c r="P783" t="str">
        <f t="shared" si="155"/>
        <v>ПУСТО</v>
      </c>
    </row>
    <row r="784" spans="1:69" x14ac:dyDescent="0.25">
      <c r="B784" t="str">
        <f t="shared" si="151"/>
        <v>ALPES TECHNOLOGIES</v>
      </c>
      <c r="D784">
        <v>75</v>
      </c>
      <c r="F784" t="s">
        <v>6174</v>
      </c>
      <c r="G784" t="s">
        <v>4379</v>
      </c>
      <c r="H784" t="s">
        <v>4301</v>
      </c>
      <c r="I784" t="s">
        <v>4301</v>
      </c>
      <c r="J784" t="s">
        <v>5106</v>
      </c>
      <c r="K784">
        <v>4</v>
      </c>
      <c r="L784" t="str">
        <f t="shared" si="152"/>
        <v>уст.</v>
      </c>
      <c r="N784" t="str">
        <f t="shared" si="153"/>
        <v>ПУСТО</v>
      </c>
      <c r="O784" t="str">
        <f t="shared" si="154"/>
        <v>сил.</v>
      </c>
      <c r="P784" t="str">
        <f t="shared" si="155"/>
        <v>ПУСТО</v>
      </c>
    </row>
    <row r="785" spans="1:38" x14ac:dyDescent="0.25">
      <c r="B785" t="str">
        <f t="shared" si="151"/>
        <v>ALPES TECHNOLOGIES</v>
      </c>
      <c r="C785">
        <v>400</v>
      </c>
      <c r="D785">
        <v>200</v>
      </c>
      <c r="K785">
        <v>1</v>
      </c>
      <c r="L785" t="str">
        <f t="shared" si="152"/>
        <v>уст.</v>
      </c>
      <c r="N785" t="str">
        <f t="shared" si="153"/>
        <v>ПУСТО</v>
      </c>
      <c r="O785" t="str">
        <f t="shared" si="154"/>
        <v>сил.</v>
      </c>
      <c r="P785" t="str">
        <f t="shared" si="155"/>
        <v>ПУСТО</v>
      </c>
    </row>
    <row r="786" spans="1:38" x14ac:dyDescent="0.25">
      <c r="B786" t="str">
        <f t="shared" si="151"/>
        <v>ALPES TECHNOLOGIES</v>
      </c>
      <c r="D786">
        <v>50</v>
      </c>
      <c r="K786">
        <v>2</v>
      </c>
      <c r="L786" t="str">
        <f t="shared" si="152"/>
        <v>уст.</v>
      </c>
      <c r="N786" t="str">
        <f t="shared" si="153"/>
        <v>ПУСТО</v>
      </c>
      <c r="O786" t="str">
        <f t="shared" si="154"/>
        <v>сил.</v>
      </c>
      <c r="P786" t="str">
        <f t="shared" si="155"/>
        <v>ПУСТО</v>
      </c>
    </row>
    <row r="787" spans="1:38" x14ac:dyDescent="0.25">
      <c r="B787" t="str">
        <f t="shared" si="151"/>
        <v>ALPES TECHNOLOGIES</v>
      </c>
      <c r="D787">
        <v>75</v>
      </c>
      <c r="F787" t="s">
        <v>6174</v>
      </c>
      <c r="G787" t="s">
        <v>4379</v>
      </c>
      <c r="H787" t="s">
        <v>4301</v>
      </c>
      <c r="I787" t="s">
        <v>4301</v>
      </c>
      <c r="J787" t="s">
        <v>5108</v>
      </c>
      <c r="K787">
        <v>4</v>
      </c>
      <c r="L787" t="str">
        <f t="shared" si="152"/>
        <v>уст.</v>
      </c>
      <c r="N787" t="str">
        <f t="shared" si="153"/>
        <v>ПУСТО</v>
      </c>
      <c r="O787" t="str">
        <f t="shared" si="154"/>
        <v>сил.</v>
      </c>
      <c r="P787" t="str">
        <f t="shared" si="155"/>
        <v>ПУСТО</v>
      </c>
    </row>
    <row r="788" spans="1:38" x14ac:dyDescent="0.25">
      <c r="B788" t="str">
        <f t="shared" si="151"/>
        <v>ALPES TECHNOLOGIES</v>
      </c>
      <c r="C788">
        <v>400</v>
      </c>
      <c r="D788">
        <v>225</v>
      </c>
      <c r="K788">
        <v>2</v>
      </c>
      <c r="L788" t="str">
        <f t="shared" si="152"/>
        <v>уст.</v>
      </c>
      <c r="N788" t="str">
        <f t="shared" si="153"/>
        <v>ПУСТО</v>
      </c>
      <c r="O788" t="str">
        <f t="shared" si="154"/>
        <v>сил.</v>
      </c>
      <c r="P788" t="str">
        <f t="shared" si="155"/>
        <v>ПУСТО</v>
      </c>
    </row>
    <row r="789" spans="1:38" x14ac:dyDescent="0.25">
      <c r="B789" t="str">
        <f t="shared" si="151"/>
        <v>ALPES TECHNOLOGIES</v>
      </c>
      <c r="D789">
        <v>75</v>
      </c>
      <c r="F789" t="s">
        <v>6174</v>
      </c>
      <c r="G789" t="s">
        <v>4379</v>
      </c>
      <c r="H789" t="s">
        <v>4301</v>
      </c>
      <c r="I789" t="s">
        <v>4301</v>
      </c>
      <c r="J789" t="s">
        <v>5109</v>
      </c>
      <c r="K789">
        <v>3</v>
      </c>
      <c r="L789" t="str">
        <f t="shared" si="152"/>
        <v>уст.</v>
      </c>
      <c r="N789" t="str">
        <f t="shared" si="153"/>
        <v>ПУСТО</v>
      </c>
      <c r="O789" t="str">
        <f t="shared" si="154"/>
        <v>сил.</v>
      </c>
      <c r="P789" t="str">
        <f t="shared" si="155"/>
        <v>ПУСТО</v>
      </c>
    </row>
    <row r="790" spans="1:38" x14ac:dyDescent="0.25">
      <c r="A790">
        <v>371.9</v>
      </c>
      <c r="B790" t="s">
        <v>575</v>
      </c>
      <c r="C790">
        <v>400</v>
      </c>
      <c r="D790">
        <v>12</v>
      </c>
      <c r="F790" t="s">
        <v>4542</v>
      </c>
      <c r="G790" t="s">
        <v>4379</v>
      </c>
      <c r="H790" t="s">
        <v>4301</v>
      </c>
      <c r="I790" t="s">
        <v>4301</v>
      </c>
      <c r="J790">
        <v>415164</v>
      </c>
      <c r="K790">
        <v>12</v>
      </c>
      <c r="L790" t="s">
        <v>5885</v>
      </c>
      <c r="N790" t="s">
        <v>7760</v>
      </c>
      <c r="O790" t="s">
        <v>7182</v>
      </c>
      <c r="P790" t="s">
        <v>7763</v>
      </c>
      <c r="Q790" t="s">
        <v>7026</v>
      </c>
      <c r="R790" t="s">
        <v>4084</v>
      </c>
      <c r="S790" t="s">
        <v>3902</v>
      </c>
      <c r="T790" t="s">
        <v>4085</v>
      </c>
      <c r="U790" t="s">
        <v>6118</v>
      </c>
      <c r="V790" t="s">
        <v>6175</v>
      </c>
      <c r="W790" t="s">
        <v>5888</v>
      </c>
      <c r="X790" t="s">
        <v>6126</v>
      </c>
      <c r="Y790" t="s">
        <v>6192</v>
      </c>
      <c r="Z790" t="s">
        <v>3691</v>
      </c>
    </row>
    <row r="791" spans="1:38" x14ac:dyDescent="0.25">
      <c r="A791">
        <v>186.35</v>
      </c>
      <c r="B791" t="s">
        <v>575</v>
      </c>
      <c r="C791">
        <v>400</v>
      </c>
      <c r="D791">
        <v>12</v>
      </c>
      <c r="F791" t="s">
        <v>4542</v>
      </c>
      <c r="G791" t="s">
        <v>4379</v>
      </c>
      <c r="H791" t="s">
        <v>4301</v>
      </c>
      <c r="I791" t="s">
        <v>4301</v>
      </c>
      <c r="J791">
        <v>415164</v>
      </c>
      <c r="K791">
        <v>6</v>
      </c>
      <c r="L791" t="s">
        <v>5885</v>
      </c>
      <c r="N791" t="s">
        <v>7760</v>
      </c>
      <c r="O791" t="s">
        <v>7182</v>
      </c>
      <c r="P791" t="s">
        <v>7763</v>
      </c>
      <c r="Q791" t="s">
        <v>7027</v>
      </c>
      <c r="R791" t="s">
        <v>4084</v>
      </c>
      <c r="S791" t="s">
        <v>3902</v>
      </c>
      <c r="T791" t="s">
        <v>4085</v>
      </c>
      <c r="U791" t="s">
        <v>6118</v>
      </c>
      <c r="V791" t="s">
        <v>6175</v>
      </c>
      <c r="W791" t="s">
        <v>5888</v>
      </c>
      <c r="X791" t="s">
        <v>6126</v>
      </c>
      <c r="Y791" t="s">
        <v>6192</v>
      </c>
      <c r="Z791" t="s">
        <v>4624</v>
      </c>
    </row>
    <row r="792" spans="1:38" x14ac:dyDescent="0.25">
      <c r="A792">
        <v>1669.95</v>
      </c>
      <c r="B792" t="s">
        <v>713</v>
      </c>
      <c r="C792">
        <v>400</v>
      </c>
      <c r="K792">
        <v>2</v>
      </c>
      <c r="L792" t="s">
        <v>4788</v>
      </c>
      <c r="N792" t="s">
        <v>7760</v>
      </c>
      <c r="O792" t="s">
        <v>7182</v>
      </c>
      <c r="P792" t="s">
        <v>7760</v>
      </c>
      <c r="Q792" t="s">
        <v>7028</v>
      </c>
      <c r="R792" t="s">
        <v>3902</v>
      </c>
      <c r="S792" t="s">
        <v>3688</v>
      </c>
      <c r="T792" t="s">
        <v>4136</v>
      </c>
      <c r="U792" t="s">
        <v>3687</v>
      </c>
      <c r="V792" t="s">
        <v>4120</v>
      </c>
      <c r="W792" t="s">
        <v>3692</v>
      </c>
      <c r="X792" t="s">
        <v>3902</v>
      </c>
      <c r="Y792" t="s">
        <v>4135</v>
      </c>
      <c r="Z792" t="s">
        <v>3688</v>
      </c>
      <c r="AA792" t="s">
        <v>4136</v>
      </c>
      <c r="AB792" t="s">
        <v>3687</v>
      </c>
      <c r="AC792" t="s">
        <v>4120</v>
      </c>
      <c r="AD792" t="s">
        <v>6173</v>
      </c>
      <c r="AE792" t="s">
        <v>6175</v>
      </c>
      <c r="AF792" t="s">
        <v>6238</v>
      </c>
      <c r="AG792" t="s">
        <v>3692</v>
      </c>
    </row>
    <row r="793" spans="1:38" x14ac:dyDescent="0.25">
      <c r="B793" t="str">
        <f>B792</f>
        <v>ALPES TECHNOLOGIES</v>
      </c>
      <c r="D793" t="s">
        <v>4652</v>
      </c>
      <c r="K793">
        <v>1</v>
      </c>
      <c r="L793" t="str">
        <f>L792</f>
        <v>уст.</v>
      </c>
      <c r="N793" t="str">
        <f t="shared" ref="N793:P797" si="156">N792</f>
        <v>ПУСТО</v>
      </c>
      <c r="O793" t="str">
        <f t="shared" si="156"/>
        <v>сил.</v>
      </c>
      <c r="P793" t="str">
        <f t="shared" si="156"/>
        <v>ПУСТО</v>
      </c>
    </row>
    <row r="794" spans="1:38" x14ac:dyDescent="0.25">
      <c r="B794" t="str">
        <f>B793</f>
        <v>ALPES TECHNOLOGIES</v>
      </c>
      <c r="D794">
        <v>75</v>
      </c>
      <c r="K794">
        <v>2</v>
      </c>
      <c r="L794" t="str">
        <f>L793</f>
        <v>уст.</v>
      </c>
      <c r="N794" t="str">
        <f t="shared" si="156"/>
        <v>ПУСТО</v>
      </c>
      <c r="O794" t="str">
        <f t="shared" si="156"/>
        <v>сил.</v>
      </c>
      <c r="P794" t="str">
        <f t="shared" si="156"/>
        <v>ПУСТО</v>
      </c>
    </row>
    <row r="795" spans="1:38" x14ac:dyDescent="0.25">
      <c r="B795" t="str">
        <f>B794</f>
        <v>ALPES TECHNOLOGIES</v>
      </c>
      <c r="C795">
        <v>400</v>
      </c>
      <c r="D795">
        <v>150</v>
      </c>
      <c r="K795">
        <v>2</v>
      </c>
      <c r="L795" t="str">
        <f>L794</f>
        <v>уст.</v>
      </c>
      <c r="N795" t="str">
        <f t="shared" si="156"/>
        <v>ПУСТО</v>
      </c>
      <c r="O795" t="str">
        <f t="shared" si="156"/>
        <v>сил.</v>
      </c>
      <c r="P795" t="str">
        <f t="shared" si="156"/>
        <v>ПУСТО</v>
      </c>
    </row>
    <row r="796" spans="1:38" x14ac:dyDescent="0.25">
      <c r="B796" t="str">
        <f>B795</f>
        <v>ALPES TECHNOLOGIES</v>
      </c>
      <c r="D796" t="s">
        <v>4652</v>
      </c>
      <c r="K796">
        <v>1</v>
      </c>
      <c r="L796" t="str">
        <f>L795</f>
        <v>уст.</v>
      </c>
      <c r="N796" t="str">
        <f t="shared" si="156"/>
        <v>ПУСТО</v>
      </c>
      <c r="O796" t="str">
        <f t="shared" si="156"/>
        <v>сил.</v>
      </c>
      <c r="P796" t="str">
        <f t="shared" si="156"/>
        <v>ПУСТО</v>
      </c>
    </row>
    <row r="797" spans="1:38" x14ac:dyDescent="0.25">
      <c r="B797" t="str">
        <f>B796</f>
        <v>ALPES TECHNOLOGIES</v>
      </c>
      <c r="D797">
        <v>75</v>
      </c>
      <c r="F797" t="s">
        <v>6174</v>
      </c>
      <c r="G797" t="s">
        <v>4379</v>
      </c>
      <c r="J797" t="s">
        <v>4530</v>
      </c>
      <c r="K797">
        <v>2</v>
      </c>
      <c r="L797" t="str">
        <f>L796</f>
        <v>уст.</v>
      </c>
      <c r="N797" t="str">
        <f t="shared" si="156"/>
        <v>ПУСТО</v>
      </c>
      <c r="O797" t="str">
        <f t="shared" si="156"/>
        <v>сил.</v>
      </c>
      <c r="P797" t="str">
        <f t="shared" si="156"/>
        <v>ПУСТО</v>
      </c>
    </row>
    <row r="798" spans="1:38" x14ac:dyDescent="0.25">
      <c r="A798">
        <v>1505.49</v>
      </c>
      <c r="B798" t="s">
        <v>575</v>
      </c>
      <c r="C798">
        <v>400</v>
      </c>
      <c r="D798">
        <v>12</v>
      </c>
      <c r="F798" t="s">
        <v>4542</v>
      </c>
      <c r="G798" t="s">
        <v>4379</v>
      </c>
      <c r="J798">
        <v>415164</v>
      </c>
      <c r="K798">
        <v>12</v>
      </c>
      <c r="L798" t="s">
        <v>5885</v>
      </c>
      <c r="N798" t="s">
        <v>7760</v>
      </c>
      <c r="O798" t="s">
        <v>7182</v>
      </c>
      <c r="P798" t="s">
        <v>7763</v>
      </c>
      <c r="Q798" t="s">
        <v>7029</v>
      </c>
      <c r="R798" t="s">
        <v>4084</v>
      </c>
      <c r="S798" t="s">
        <v>3902</v>
      </c>
      <c r="T798" t="s">
        <v>4085</v>
      </c>
      <c r="U798" t="s">
        <v>6118</v>
      </c>
      <c r="V798" t="s">
        <v>6175</v>
      </c>
      <c r="W798" t="s">
        <v>6192</v>
      </c>
      <c r="X798" t="s">
        <v>3691</v>
      </c>
      <c r="Y798" t="s">
        <v>4093</v>
      </c>
      <c r="Z798" t="s">
        <v>3906</v>
      </c>
      <c r="AA798" t="s">
        <v>4094</v>
      </c>
      <c r="AB798" t="s">
        <v>6118</v>
      </c>
      <c r="AC798" t="s">
        <v>6175</v>
      </c>
      <c r="AD798" t="s">
        <v>6214</v>
      </c>
      <c r="AE798" t="s">
        <v>6233</v>
      </c>
      <c r="AF798" t="s">
        <v>4095</v>
      </c>
      <c r="AG798" t="s">
        <v>3902</v>
      </c>
      <c r="AH798" t="s">
        <v>4034</v>
      </c>
      <c r="AI798" t="s">
        <v>6118</v>
      </c>
      <c r="AJ798" t="s">
        <v>6175</v>
      </c>
      <c r="AK798" t="s">
        <v>6190</v>
      </c>
      <c r="AL798" t="s">
        <v>3691</v>
      </c>
    </row>
    <row r="799" spans="1:38" x14ac:dyDescent="0.25">
      <c r="B799" t="str">
        <f>B798</f>
        <v>EPCOS</v>
      </c>
      <c r="C799">
        <v>440</v>
      </c>
      <c r="D799">
        <v>36</v>
      </c>
      <c r="F799" t="s">
        <v>4542</v>
      </c>
      <c r="G799" t="s">
        <v>4379</v>
      </c>
      <c r="J799">
        <v>415187</v>
      </c>
      <c r="K799">
        <v>16</v>
      </c>
      <c r="L799" t="str">
        <f>L798</f>
        <v>конд.</v>
      </c>
      <c r="N799" t="str">
        <f t="shared" ref="N799:P800" si="157">N798</f>
        <v>ПУСТО</v>
      </c>
      <c r="O799" t="str">
        <f t="shared" si="157"/>
        <v>сил.</v>
      </c>
      <c r="P799" t="str">
        <f t="shared" si="157"/>
        <v>КРМ</v>
      </c>
    </row>
    <row r="800" spans="1:38" x14ac:dyDescent="0.25">
      <c r="B800" t="str">
        <f>B799</f>
        <v>EPCOS</v>
      </c>
      <c r="C800">
        <v>400</v>
      </c>
      <c r="D800">
        <v>6</v>
      </c>
      <c r="F800" t="s">
        <v>4542</v>
      </c>
      <c r="G800" t="s">
        <v>4379</v>
      </c>
      <c r="J800">
        <v>415161</v>
      </c>
      <c r="K800">
        <v>12</v>
      </c>
      <c r="L800" t="str">
        <f>L799</f>
        <v>конд.</v>
      </c>
      <c r="N800" t="str">
        <f t="shared" si="157"/>
        <v>ПУСТО</v>
      </c>
      <c r="O800" t="str">
        <f t="shared" si="157"/>
        <v>сил.</v>
      </c>
      <c r="P800" t="str">
        <f t="shared" si="157"/>
        <v>КРМ</v>
      </c>
    </row>
    <row r="801" spans="1:49" x14ac:dyDescent="0.25">
      <c r="A801">
        <v>3479.09</v>
      </c>
      <c r="B801" t="s">
        <v>713</v>
      </c>
      <c r="C801">
        <v>400</v>
      </c>
      <c r="D801">
        <v>15</v>
      </c>
      <c r="F801" t="s">
        <v>6174</v>
      </c>
      <c r="G801" t="s">
        <v>4379</v>
      </c>
      <c r="I801" t="s">
        <v>5110</v>
      </c>
      <c r="J801" t="s">
        <v>4518</v>
      </c>
      <c r="K801">
        <v>1</v>
      </c>
      <c r="L801" t="s">
        <v>4788</v>
      </c>
      <c r="N801" t="s">
        <v>7760</v>
      </c>
      <c r="O801" t="s">
        <v>7182</v>
      </c>
      <c r="P801" t="s">
        <v>7760</v>
      </c>
      <c r="Q801" t="s">
        <v>7030</v>
      </c>
      <c r="R801" t="s">
        <v>3902</v>
      </c>
      <c r="S801" t="s">
        <v>4112</v>
      </c>
      <c r="T801" t="s">
        <v>4113</v>
      </c>
      <c r="U801" t="s">
        <v>6173</v>
      </c>
      <c r="V801" t="s">
        <v>6175</v>
      </c>
      <c r="W801" t="s">
        <v>6251</v>
      </c>
      <c r="X801" t="s">
        <v>6178</v>
      </c>
      <c r="Y801" t="s">
        <v>3689</v>
      </c>
      <c r="Z801" t="s">
        <v>3902</v>
      </c>
      <c r="AA801" t="s">
        <v>4114</v>
      </c>
      <c r="AB801" t="s">
        <v>3687</v>
      </c>
      <c r="AC801" t="s">
        <v>4115</v>
      </c>
      <c r="AD801" t="s">
        <v>3688</v>
      </c>
      <c r="AE801" t="s">
        <v>4116</v>
      </c>
      <c r="AF801" t="s">
        <v>3687</v>
      </c>
      <c r="AG801" t="s">
        <v>4117</v>
      </c>
      <c r="AH801" t="s">
        <v>6173</v>
      </c>
      <c r="AI801" t="s">
        <v>6175</v>
      </c>
      <c r="AJ801" t="s">
        <v>6251</v>
      </c>
      <c r="AK801" t="s">
        <v>6179</v>
      </c>
      <c r="AL801" t="s">
        <v>3692</v>
      </c>
      <c r="AM801" t="s">
        <v>3902</v>
      </c>
      <c r="AN801" t="s">
        <v>5107</v>
      </c>
      <c r="AO801" t="s">
        <v>3688</v>
      </c>
      <c r="AP801" t="s">
        <v>5054</v>
      </c>
      <c r="AQ801" t="s">
        <v>3687</v>
      </c>
      <c r="AR801" t="s">
        <v>5055</v>
      </c>
      <c r="AS801" t="s">
        <v>6173</v>
      </c>
      <c r="AT801" t="s">
        <v>6175</v>
      </c>
      <c r="AU801" t="s">
        <v>6251</v>
      </c>
      <c r="AV801" t="s">
        <v>6252</v>
      </c>
      <c r="AW801" t="s">
        <v>3689</v>
      </c>
    </row>
    <row r="802" spans="1:49" x14ac:dyDescent="0.25">
      <c r="B802" t="str">
        <f t="shared" ref="B802:B808" si="158">B801</f>
        <v>ALPES TECHNOLOGIES</v>
      </c>
      <c r="C802">
        <v>400</v>
      </c>
      <c r="D802">
        <v>100</v>
      </c>
      <c r="K802">
        <v>1</v>
      </c>
      <c r="L802" t="str">
        <f t="shared" ref="L802:L808" si="159">L801</f>
        <v>уст.</v>
      </c>
      <c r="N802" t="str">
        <f t="shared" ref="N802:N808" si="160">N801</f>
        <v>ПУСТО</v>
      </c>
      <c r="O802" t="str">
        <f t="shared" ref="O802:O808" si="161">O801</f>
        <v>сил.</v>
      </c>
      <c r="P802" t="str">
        <f t="shared" ref="P802:P808" si="162">P801</f>
        <v>ПУСТО</v>
      </c>
    </row>
    <row r="803" spans="1:49" x14ac:dyDescent="0.25">
      <c r="B803" t="str">
        <f t="shared" si="158"/>
        <v>ALPES TECHNOLOGIES</v>
      </c>
      <c r="D803">
        <v>12.5</v>
      </c>
      <c r="K803">
        <v>2</v>
      </c>
      <c r="L803" t="str">
        <f t="shared" si="159"/>
        <v>уст.</v>
      </c>
      <c r="N803" t="str">
        <f t="shared" si="160"/>
        <v>ПУСТО</v>
      </c>
      <c r="O803" t="str">
        <f t="shared" si="161"/>
        <v>сил.</v>
      </c>
      <c r="P803" t="str">
        <f t="shared" si="162"/>
        <v>ПУСТО</v>
      </c>
    </row>
    <row r="804" spans="1:49" x14ac:dyDescent="0.25">
      <c r="B804" t="str">
        <f t="shared" si="158"/>
        <v>ALPES TECHNOLOGIES</v>
      </c>
      <c r="D804">
        <v>25</v>
      </c>
      <c r="K804">
        <v>1</v>
      </c>
      <c r="L804" t="str">
        <f t="shared" si="159"/>
        <v>уст.</v>
      </c>
      <c r="N804" t="str">
        <f t="shared" si="160"/>
        <v>ПУСТО</v>
      </c>
      <c r="O804" t="str">
        <f t="shared" si="161"/>
        <v>сил.</v>
      </c>
      <c r="P804" t="str">
        <f t="shared" si="162"/>
        <v>ПУСТО</v>
      </c>
    </row>
    <row r="805" spans="1:49" x14ac:dyDescent="0.25">
      <c r="B805" t="str">
        <f t="shared" si="158"/>
        <v>ALPES TECHNOLOGIES</v>
      </c>
      <c r="D805">
        <v>37.5</v>
      </c>
      <c r="F805" t="s">
        <v>6174</v>
      </c>
      <c r="G805" t="s">
        <v>4379</v>
      </c>
      <c r="I805" t="s">
        <v>5110</v>
      </c>
      <c r="J805" t="s">
        <v>4519</v>
      </c>
      <c r="K805">
        <v>2</v>
      </c>
      <c r="L805" t="str">
        <f t="shared" si="159"/>
        <v>уст.</v>
      </c>
      <c r="N805" t="str">
        <f t="shared" si="160"/>
        <v>ПУСТО</v>
      </c>
      <c r="O805" t="str">
        <f t="shared" si="161"/>
        <v>сил.</v>
      </c>
      <c r="P805" t="str">
        <f t="shared" si="162"/>
        <v>ПУСТО</v>
      </c>
    </row>
    <row r="806" spans="1:49" x14ac:dyDescent="0.25">
      <c r="B806" t="str">
        <f t="shared" si="158"/>
        <v>ALPES TECHNOLOGIES</v>
      </c>
      <c r="C806">
        <v>400</v>
      </c>
      <c r="D806">
        <v>200</v>
      </c>
      <c r="K806">
        <v>2</v>
      </c>
      <c r="L806" t="str">
        <f t="shared" si="159"/>
        <v>уст.</v>
      </c>
      <c r="N806" t="str">
        <f t="shared" si="160"/>
        <v>ПУСТО</v>
      </c>
      <c r="O806" t="str">
        <f t="shared" si="161"/>
        <v>сил.</v>
      </c>
      <c r="P806" t="str">
        <f t="shared" si="162"/>
        <v>ПУСТО</v>
      </c>
    </row>
    <row r="807" spans="1:49" x14ac:dyDescent="0.25">
      <c r="B807" t="str">
        <f t="shared" si="158"/>
        <v>ALPES TECHNOLOGIES</v>
      </c>
      <c r="D807">
        <v>75</v>
      </c>
      <c r="K807">
        <v>1</v>
      </c>
      <c r="L807" t="str">
        <f t="shared" si="159"/>
        <v>уст.</v>
      </c>
      <c r="N807" t="str">
        <f t="shared" si="160"/>
        <v>ПУСТО</v>
      </c>
      <c r="O807" t="str">
        <f t="shared" si="161"/>
        <v>сил.</v>
      </c>
      <c r="P807" t="str">
        <f t="shared" si="162"/>
        <v>ПУСТО</v>
      </c>
    </row>
    <row r="808" spans="1:49" x14ac:dyDescent="0.25">
      <c r="B808" t="str">
        <f t="shared" si="158"/>
        <v>ALPES TECHNOLOGIES</v>
      </c>
      <c r="D808">
        <v>50</v>
      </c>
      <c r="F808" t="s">
        <v>6174</v>
      </c>
      <c r="G808" t="s">
        <v>4379</v>
      </c>
      <c r="I808" t="s">
        <v>5110</v>
      </c>
      <c r="J808" t="s">
        <v>5110</v>
      </c>
      <c r="K808">
        <v>1</v>
      </c>
      <c r="L808" t="str">
        <f t="shared" si="159"/>
        <v>уст.</v>
      </c>
      <c r="N808" t="str">
        <f t="shared" si="160"/>
        <v>ПУСТО</v>
      </c>
      <c r="O808" t="str">
        <f t="shared" si="161"/>
        <v>сил.</v>
      </c>
      <c r="P808" t="str">
        <f t="shared" si="162"/>
        <v>ПУСТО</v>
      </c>
    </row>
    <row r="809" spans="1:49" x14ac:dyDescent="0.25">
      <c r="A809">
        <v>366.05</v>
      </c>
      <c r="B809" t="s">
        <v>575</v>
      </c>
      <c r="C809">
        <v>400</v>
      </c>
      <c r="D809">
        <v>12</v>
      </c>
      <c r="F809" t="s">
        <v>4542</v>
      </c>
      <c r="G809" t="s">
        <v>4379</v>
      </c>
      <c r="I809" t="s">
        <v>4534</v>
      </c>
      <c r="J809">
        <v>415164</v>
      </c>
      <c r="K809">
        <v>12</v>
      </c>
      <c r="L809" t="s">
        <v>5885</v>
      </c>
      <c r="N809" t="s">
        <v>7760</v>
      </c>
      <c r="O809" t="s">
        <v>7182</v>
      </c>
      <c r="P809" t="s">
        <v>7763</v>
      </c>
      <c r="Q809" t="s">
        <v>7031</v>
      </c>
      <c r="R809" t="s">
        <v>4084</v>
      </c>
      <c r="S809" t="s">
        <v>3902</v>
      </c>
      <c r="T809" t="s">
        <v>4085</v>
      </c>
      <c r="U809" t="s">
        <v>6118</v>
      </c>
      <c r="V809" t="s">
        <v>6175</v>
      </c>
      <c r="W809" t="s">
        <v>6253</v>
      </c>
      <c r="X809" t="s">
        <v>6192</v>
      </c>
      <c r="Y809" t="s">
        <v>3691</v>
      </c>
      <c r="Z809" t="s">
        <v>4084</v>
      </c>
      <c r="AA809" t="s">
        <v>3902</v>
      </c>
      <c r="AB809" t="s">
        <v>4085</v>
      </c>
      <c r="AC809" t="s">
        <v>6118</v>
      </c>
      <c r="AD809" t="s">
        <v>6175</v>
      </c>
      <c r="AE809" t="s">
        <v>6253</v>
      </c>
      <c r="AF809" t="s">
        <v>6192</v>
      </c>
      <c r="AG809" t="s">
        <v>3691</v>
      </c>
    </row>
    <row r="810" spans="1:49" x14ac:dyDescent="0.25">
      <c r="B810" t="str">
        <f>B809</f>
        <v>EPCOS</v>
      </c>
      <c r="C810">
        <v>400</v>
      </c>
      <c r="D810">
        <v>12</v>
      </c>
      <c r="F810" t="s">
        <v>4542</v>
      </c>
      <c r="G810" t="s">
        <v>4379</v>
      </c>
      <c r="I810" t="s">
        <v>4534</v>
      </c>
      <c r="J810">
        <v>415164</v>
      </c>
      <c r="K810">
        <v>12</v>
      </c>
      <c r="L810" t="str">
        <f>L809</f>
        <v>конд.</v>
      </c>
      <c r="N810" t="str">
        <f>N809</f>
        <v>ПУСТО</v>
      </c>
      <c r="O810" t="str">
        <f>O809</f>
        <v>сил.</v>
      </c>
      <c r="P810" t="str">
        <f>P809</f>
        <v>КРМ</v>
      </c>
    </row>
    <row r="811" spans="1:49" x14ac:dyDescent="0.25">
      <c r="A811">
        <v>193.21</v>
      </c>
      <c r="B811" t="s">
        <v>575</v>
      </c>
      <c r="C811">
        <v>400</v>
      </c>
      <c r="D811">
        <v>6</v>
      </c>
      <c r="F811" t="s">
        <v>4542</v>
      </c>
      <c r="G811" t="s">
        <v>4379</v>
      </c>
      <c r="H811" t="s">
        <v>4301</v>
      </c>
      <c r="I811" t="s">
        <v>4301</v>
      </c>
      <c r="J811">
        <v>415161</v>
      </c>
      <c r="K811">
        <v>12</v>
      </c>
      <c r="L811" t="s">
        <v>5885</v>
      </c>
      <c r="N811" t="s">
        <v>7760</v>
      </c>
      <c r="O811" t="s">
        <v>7182</v>
      </c>
      <c r="P811" t="s">
        <v>7763</v>
      </c>
      <c r="Q811" t="s">
        <v>7032</v>
      </c>
      <c r="R811" t="s">
        <v>4095</v>
      </c>
      <c r="S811" t="s">
        <v>3902</v>
      </c>
      <c r="T811" t="s">
        <v>4034</v>
      </c>
      <c r="U811" t="s">
        <v>6118</v>
      </c>
      <c r="V811" t="s">
        <v>6175</v>
      </c>
      <c r="W811" t="s">
        <v>5888</v>
      </c>
      <c r="X811" t="s">
        <v>6126</v>
      </c>
      <c r="Y811" t="s">
        <v>6190</v>
      </c>
      <c r="Z811" t="s">
        <v>3691</v>
      </c>
    </row>
    <row r="812" spans="1:49" x14ac:dyDescent="0.25">
      <c r="A812">
        <v>9735.98</v>
      </c>
      <c r="B812" t="s">
        <v>713</v>
      </c>
      <c r="C812">
        <v>400</v>
      </c>
      <c r="D812">
        <v>300</v>
      </c>
      <c r="K812">
        <v>3</v>
      </c>
      <c r="L812" t="s">
        <v>4788</v>
      </c>
      <c r="N812" t="s">
        <v>7760</v>
      </c>
      <c r="O812" t="s">
        <v>7182</v>
      </c>
      <c r="P812" t="s">
        <v>7760</v>
      </c>
      <c r="Q812" t="s">
        <v>7033</v>
      </c>
      <c r="R812" t="s">
        <v>3902</v>
      </c>
      <c r="S812" t="s">
        <v>4100</v>
      </c>
      <c r="T812" t="s">
        <v>4221</v>
      </c>
      <c r="U812" t="s">
        <v>5054</v>
      </c>
      <c r="V812" t="s">
        <v>3687</v>
      </c>
      <c r="W812" t="s">
        <v>4058</v>
      </c>
      <c r="X812" t="s">
        <v>3687</v>
      </c>
      <c r="Y812" t="s">
        <v>5055</v>
      </c>
      <c r="Z812" t="s">
        <v>3902</v>
      </c>
      <c r="AA812" t="s">
        <v>5107</v>
      </c>
      <c r="AB812" t="s">
        <v>3688</v>
      </c>
      <c r="AC812" t="s">
        <v>5054</v>
      </c>
      <c r="AD812" t="s">
        <v>3687</v>
      </c>
      <c r="AE812" t="s">
        <v>5055</v>
      </c>
      <c r="AF812" t="s">
        <v>4124</v>
      </c>
      <c r="AG812" t="s">
        <v>3902</v>
      </c>
      <c r="AH812" t="s">
        <v>4125</v>
      </c>
      <c r="AI812" t="s">
        <v>3902</v>
      </c>
      <c r="AJ812" t="s">
        <v>3902</v>
      </c>
      <c r="AK812" t="s">
        <v>4097</v>
      </c>
    </row>
    <row r="813" spans="1:49" x14ac:dyDescent="0.25">
      <c r="B813" t="str">
        <f>B812</f>
        <v>ALPES TECHNOLOGIES</v>
      </c>
      <c r="D813">
        <v>75</v>
      </c>
      <c r="K813">
        <v>1</v>
      </c>
      <c r="L813" t="str">
        <f>L812</f>
        <v>уст.</v>
      </c>
      <c r="N813" t="str">
        <f t="shared" ref="N813:P816" si="163">N812</f>
        <v>ПУСТО</v>
      </c>
      <c r="O813" t="str">
        <f t="shared" si="163"/>
        <v>сил.</v>
      </c>
      <c r="P813" t="str">
        <f t="shared" si="163"/>
        <v>ПУСТО</v>
      </c>
    </row>
    <row r="814" spans="1:49" x14ac:dyDescent="0.25">
      <c r="B814" t="str">
        <f>B813</f>
        <v>ALPES TECHNOLOGIES</v>
      </c>
      <c r="D814">
        <v>25</v>
      </c>
      <c r="K814">
        <v>1</v>
      </c>
      <c r="L814" t="str">
        <f>L813</f>
        <v>уст.</v>
      </c>
      <c r="N814" t="str">
        <f t="shared" si="163"/>
        <v>ПУСТО</v>
      </c>
      <c r="O814" t="str">
        <f t="shared" si="163"/>
        <v>сил.</v>
      </c>
      <c r="P814" t="str">
        <f t="shared" si="163"/>
        <v>ПУСТО</v>
      </c>
    </row>
    <row r="815" spans="1:49" x14ac:dyDescent="0.25">
      <c r="B815" t="str">
        <f>B814</f>
        <v>ALPES TECHNOLOGIES</v>
      </c>
      <c r="C815">
        <v>400</v>
      </c>
      <c r="D815">
        <v>200</v>
      </c>
      <c r="K815">
        <v>2</v>
      </c>
      <c r="L815" t="str">
        <f>L814</f>
        <v>уст.</v>
      </c>
      <c r="N815" t="str">
        <f t="shared" si="163"/>
        <v>ПУСТО</v>
      </c>
      <c r="O815" t="str">
        <f t="shared" si="163"/>
        <v>сил.</v>
      </c>
      <c r="P815" t="str">
        <f t="shared" si="163"/>
        <v>ПУСТО</v>
      </c>
    </row>
    <row r="816" spans="1:49" x14ac:dyDescent="0.25">
      <c r="B816" t="str">
        <f>B815</f>
        <v>ALPES TECHNOLOGIES</v>
      </c>
      <c r="D816">
        <v>75</v>
      </c>
      <c r="K816">
        <v>1</v>
      </c>
      <c r="L816" t="str">
        <f>L815</f>
        <v>уст.</v>
      </c>
      <c r="N816" t="str">
        <f t="shared" si="163"/>
        <v>ПУСТО</v>
      </c>
      <c r="O816" t="str">
        <f t="shared" si="163"/>
        <v>сил.</v>
      </c>
      <c r="P816" t="str">
        <f t="shared" si="163"/>
        <v>ПУСТО</v>
      </c>
    </row>
    <row r="817" spans="1:46" x14ac:dyDescent="0.25">
      <c r="A817">
        <v>975.22</v>
      </c>
      <c r="B817" t="s">
        <v>713</v>
      </c>
      <c r="C817">
        <v>400</v>
      </c>
      <c r="D817">
        <v>75</v>
      </c>
      <c r="K817">
        <v>1</v>
      </c>
      <c r="L817" t="s">
        <v>5885</v>
      </c>
      <c r="N817" t="s">
        <v>7760</v>
      </c>
      <c r="O817" t="s">
        <v>7182</v>
      </c>
      <c r="P817" t="s">
        <v>7763</v>
      </c>
      <c r="Q817" t="s">
        <v>7034</v>
      </c>
      <c r="R817" t="s">
        <v>3902</v>
      </c>
      <c r="S817" t="s">
        <v>4097</v>
      </c>
      <c r="T817" t="s">
        <v>3689</v>
      </c>
      <c r="U817" t="s">
        <v>3700</v>
      </c>
      <c r="V817" t="s">
        <v>3689</v>
      </c>
    </row>
    <row r="818" spans="1:46" x14ac:dyDescent="0.25">
      <c r="B818" t="str">
        <f>B817</f>
        <v>ALPES TECHNOLOGIES</v>
      </c>
      <c r="K818">
        <v>3</v>
      </c>
      <c r="L818" t="str">
        <f>L817</f>
        <v>конд.</v>
      </c>
      <c r="N818" t="str">
        <f t="shared" ref="N818:P819" si="164">N817</f>
        <v>ПУСТО</v>
      </c>
      <c r="O818" t="str">
        <f t="shared" si="164"/>
        <v>сил.</v>
      </c>
      <c r="P818" t="str">
        <f t="shared" si="164"/>
        <v>КРМ</v>
      </c>
    </row>
    <row r="819" spans="1:46" x14ac:dyDescent="0.25">
      <c r="B819" t="str">
        <f>B818</f>
        <v>ALPES TECHNOLOGIES</v>
      </c>
      <c r="K819">
        <v>1</v>
      </c>
      <c r="L819" t="str">
        <f>L818</f>
        <v>конд.</v>
      </c>
      <c r="N819" t="str">
        <f t="shared" si="164"/>
        <v>ПУСТО</v>
      </c>
      <c r="O819" t="str">
        <f t="shared" si="164"/>
        <v>сил.</v>
      </c>
      <c r="P819" t="str">
        <f t="shared" si="164"/>
        <v>КРМ</v>
      </c>
    </row>
    <row r="820" spans="1:46" x14ac:dyDescent="0.25">
      <c r="A820">
        <v>1776.31</v>
      </c>
      <c r="B820" t="s">
        <v>713</v>
      </c>
      <c r="C820">
        <v>400</v>
      </c>
      <c r="D820">
        <v>75</v>
      </c>
      <c r="K820">
        <v>1</v>
      </c>
      <c r="L820" t="s">
        <v>5885</v>
      </c>
      <c r="N820" t="s">
        <v>7760</v>
      </c>
      <c r="O820" t="s">
        <v>7182</v>
      </c>
      <c r="P820" t="s">
        <v>7763</v>
      </c>
      <c r="Q820" t="s">
        <v>7035</v>
      </c>
      <c r="R820" t="s">
        <v>3902</v>
      </c>
      <c r="S820" t="s">
        <v>4097</v>
      </c>
      <c r="T820" t="s">
        <v>3689</v>
      </c>
      <c r="U820" t="s">
        <v>3700</v>
      </c>
      <c r="V820" t="s">
        <v>3689</v>
      </c>
      <c r="W820" t="s">
        <v>3902</v>
      </c>
      <c r="X820" t="s">
        <v>4110</v>
      </c>
      <c r="Y820" t="s">
        <v>4110</v>
      </c>
      <c r="Z820" t="s">
        <v>3902</v>
      </c>
      <c r="AA820" t="s">
        <v>4121</v>
      </c>
    </row>
    <row r="821" spans="1:46" x14ac:dyDescent="0.25">
      <c r="B821" t="str">
        <f>B820</f>
        <v>ALPES TECHNOLOGIES</v>
      </c>
      <c r="K821">
        <v>3</v>
      </c>
      <c r="L821" t="str">
        <f>L820</f>
        <v>конд.</v>
      </c>
      <c r="N821" t="str">
        <f t="shared" ref="N821:P822" si="165">N820</f>
        <v>ПУСТО</v>
      </c>
      <c r="O821" t="str">
        <f t="shared" si="165"/>
        <v>сил.</v>
      </c>
      <c r="P821" t="str">
        <f t="shared" si="165"/>
        <v>КРМ</v>
      </c>
    </row>
    <row r="822" spans="1:46" x14ac:dyDescent="0.25">
      <c r="B822" t="str">
        <f>B821</f>
        <v>ALPES TECHNOLOGIES</v>
      </c>
      <c r="K822">
        <v>1</v>
      </c>
      <c r="L822" t="str">
        <f>L821</f>
        <v>конд.</v>
      </c>
      <c r="N822" t="str">
        <f t="shared" si="165"/>
        <v>ПУСТО</v>
      </c>
      <c r="O822" t="str">
        <f t="shared" si="165"/>
        <v>сил.</v>
      </c>
      <c r="P822" t="str">
        <f t="shared" si="165"/>
        <v>КРМ</v>
      </c>
    </row>
    <row r="823" spans="1:46" x14ac:dyDescent="0.25">
      <c r="A823">
        <v>5797.3</v>
      </c>
      <c r="B823" t="s">
        <v>713</v>
      </c>
      <c r="C823">
        <v>400</v>
      </c>
      <c r="D823">
        <v>275</v>
      </c>
      <c r="K823">
        <v>1</v>
      </c>
      <c r="L823" t="s">
        <v>4788</v>
      </c>
      <c r="N823" t="s">
        <v>7760</v>
      </c>
      <c r="O823" t="s">
        <v>7182</v>
      </c>
      <c r="P823" t="s">
        <v>7760</v>
      </c>
      <c r="Q823" t="s">
        <v>7037</v>
      </c>
      <c r="R823" t="s">
        <v>3902</v>
      </c>
      <c r="S823" t="s">
        <v>5090</v>
      </c>
      <c r="T823" t="s">
        <v>3687</v>
      </c>
      <c r="U823" t="s">
        <v>4119</v>
      </c>
      <c r="V823" t="s">
        <v>3688</v>
      </c>
      <c r="W823" t="s">
        <v>4120</v>
      </c>
    </row>
    <row r="824" spans="1:46" x14ac:dyDescent="0.25">
      <c r="B824" t="str">
        <f>B823</f>
        <v>ALPES TECHNOLOGIES</v>
      </c>
      <c r="D824">
        <v>50</v>
      </c>
      <c r="K824">
        <v>2</v>
      </c>
      <c r="L824" t="str">
        <f>L823</f>
        <v>уст.</v>
      </c>
      <c r="N824" t="str">
        <f>N823</f>
        <v>ПУСТО</v>
      </c>
      <c r="O824" t="str">
        <f>O823</f>
        <v>сил.</v>
      </c>
      <c r="P824" t="str">
        <f>P823</f>
        <v>ПУСТО</v>
      </c>
    </row>
    <row r="825" spans="1:46" x14ac:dyDescent="0.25">
      <c r="A825">
        <v>10950.83</v>
      </c>
      <c r="B825" t="s">
        <v>713</v>
      </c>
      <c r="C825">
        <v>400</v>
      </c>
      <c r="D825">
        <v>10</v>
      </c>
      <c r="K825">
        <v>2</v>
      </c>
      <c r="L825" t="s">
        <v>4788</v>
      </c>
      <c r="N825" t="s">
        <v>7760</v>
      </c>
      <c r="O825" t="s">
        <v>7182</v>
      </c>
      <c r="P825" t="s">
        <v>7760</v>
      </c>
      <c r="Q825" t="s">
        <v>7039</v>
      </c>
      <c r="R825" t="s">
        <v>3902</v>
      </c>
      <c r="S825" t="s">
        <v>5065</v>
      </c>
      <c r="T825" t="s">
        <v>3688</v>
      </c>
      <c r="U825" t="s">
        <v>3687</v>
      </c>
      <c r="V825" t="s">
        <v>4631</v>
      </c>
      <c r="W825" t="s">
        <v>3902</v>
      </c>
      <c r="X825" t="s">
        <v>4209</v>
      </c>
      <c r="Y825" t="s">
        <v>5074</v>
      </c>
      <c r="Z825" t="s">
        <v>3902</v>
      </c>
      <c r="AA825" t="s">
        <v>4110</v>
      </c>
      <c r="AB825" t="s">
        <v>4111</v>
      </c>
      <c r="AC825" t="s">
        <v>3902</v>
      </c>
      <c r="AD825" t="s">
        <v>4640</v>
      </c>
      <c r="AE825" t="s">
        <v>5076</v>
      </c>
      <c r="AF825" t="s">
        <v>3902</v>
      </c>
      <c r="AG825" t="s">
        <v>5051</v>
      </c>
      <c r="AH825" t="s">
        <v>3688</v>
      </c>
      <c r="AI825" t="s">
        <v>4116</v>
      </c>
      <c r="AJ825" t="s">
        <v>3687</v>
      </c>
      <c r="AK825" t="s">
        <v>5050</v>
      </c>
      <c r="AL825" t="s">
        <v>3902</v>
      </c>
      <c r="AM825" t="s">
        <v>4097</v>
      </c>
      <c r="AN825" t="s">
        <v>3902</v>
      </c>
      <c r="AO825" t="s">
        <v>5111</v>
      </c>
      <c r="AP825" t="s">
        <v>5112</v>
      </c>
      <c r="AQ825" t="s">
        <v>3902</v>
      </c>
      <c r="AR825" t="s">
        <v>4121</v>
      </c>
      <c r="AS825" t="s">
        <v>4122</v>
      </c>
    </row>
    <row r="826" spans="1:46" x14ac:dyDescent="0.25">
      <c r="B826" t="str">
        <f>B825</f>
        <v>ALPES TECHNOLOGIES</v>
      </c>
      <c r="K826">
        <v>1</v>
      </c>
      <c r="L826" t="str">
        <f>L825</f>
        <v>уст.</v>
      </c>
      <c r="N826" t="str">
        <f t="shared" ref="N826:P828" si="166">N825</f>
        <v>ПУСТО</v>
      </c>
      <c r="O826" t="str">
        <f t="shared" si="166"/>
        <v>сил.</v>
      </c>
      <c r="P826" t="str">
        <f t="shared" si="166"/>
        <v>ПУСТО</v>
      </c>
    </row>
    <row r="827" spans="1:46" x14ac:dyDescent="0.25">
      <c r="B827" t="str">
        <f>B826</f>
        <v>ALPES TECHNOLOGIES</v>
      </c>
      <c r="C827">
        <v>400</v>
      </c>
      <c r="D827">
        <v>60</v>
      </c>
      <c r="K827">
        <v>2</v>
      </c>
      <c r="L827" t="str">
        <f>L826</f>
        <v>уст.</v>
      </c>
      <c r="N827" t="str">
        <f t="shared" si="166"/>
        <v>ПУСТО</v>
      </c>
      <c r="O827" t="str">
        <f t="shared" si="166"/>
        <v>сил.</v>
      </c>
      <c r="P827" t="str">
        <f t="shared" si="166"/>
        <v>ПУСТО</v>
      </c>
    </row>
    <row r="828" spans="1:46" x14ac:dyDescent="0.25">
      <c r="B828" t="str">
        <f>B827</f>
        <v>ALPES TECHNOLOGIES</v>
      </c>
      <c r="D828">
        <v>25</v>
      </c>
      <c r="K828">
        <v>1</v>
      </c>
      <c r="L828" t="str">
        <f>L827</f>
        <v>уст.</v>
      </c>
      <c r="N828" t="str">
        <f t="shared" si="166"/>
        <v>ПУСТО</v>
      </c>
      <c r="O828" t="str">
        <f t="shared" si="166"/>
        <v>сил.</v>
      </c>
      <c r="P828" t="str">
        <f t="shared" si="166"/>
        <v>ПУСТО</v>
      </c>
    </row>
    <row r="829" spans="1:46" x14ac:dyDescent="0.25">
      <c r="A829">
        <v>12547.15</v>
      </c>
      <c r="B829" t="s">
        <v>713</v>
      </c>
      <c r="C829">
        <v>400</v>
      </c>
      <c r="D829">
        <v>75</v>
      </c>
      <c r="K829">
        <v>1</v>
      </c>
      <c r="L829" t="s">
        <v>5885</v>
      </c>
      <c r="N829" t="s">
        <v>7760</v>
      </c>
      <c r="O829" t="s">
        <v>7182</v>
      </c>
      <c r="P829" t="s">
        <v>7763</v>
      </c>
      <c r="Q829" t="s">
        <v>7042</v>
      </c>
      <c r="R829" t="s">
        <v>3902</v>
      </c>
      <c r="S829" t="s">
        <v>4097</v>
      </c>
      <c r="T829" t="s">
        <v>3689</v>
      </c>
      <c r="U829" t="s">
        <v>3700</v>
      </c>
      <c r="V829" t="s">
        <v>3689</v>
      </c>
      <c r="W829" t="s">
        <v>3902</v>
      </c>
      <c r="X829" t="s">
        <v>4137</v>
      </c>
      <c r="Y829" t="s">
        <v>3902</v>
      </c>
      <c r="Z829" t="s">
        <v>4110</v>
      </c>
      <c r="AA829" t="s">
        <v>4110</v>
      </c>
      <c r="AB829" t="s">
        <v>3902</v>
      </c>
      <c r="AC829" t="s">
        <v>4121</v>
      </c>
      <c r="AD829" t="s">
        <v>3902</v>
      </c>
      <c r="AE829" t="s">
        <v>4123</v>
      </c>
      <c r="AF829" t="s">
        <v>3902</v>
      </c>
      <c r="AG829" t="s">
        <v>4130</v>
      </c>
      <c r="AH829" t="s">
        <v>3902</v>
      </c>
      <c r="AI829" t="s">
        <v>4282</v>
      </c>
    </row>
    <row r="830" spans="1:46" x14ac:dyDescent="0.25">
      <c r="B830" t="str">
        <f>B829</f>
        <v>ALPES TECHNOLOGIES</v>
      </c>
      <c r="K830">
        <v>3</v>
      </c>
      <c r="L830" t="str">
        <f>L829</f>
        <v>конд.</v>
      </c>
      <c r="N830" t="str">
        <f t="shared" ref="N830:P831" si="167">N829</f>
        <v>ПУСТО</v>
      </c>
      <c r="O830" t="str">
        <f t="shared" si="167"/>
        <v>сил.</v>
      </c>
      <c r="P830" t="str">
        <f t="shared" si="167"/>
        <v>КРМ</v>
      </c>
    </row>
    <row r="831" spans="1:46" x14ac:dyDescent="0.25">
      <c r="B831" t="str">
        <f>B830</f>
        <v>ALPES TECHNOLOGIES</v>
      </c>
      <c r="K831">
        <v>1</v>
      </c>
      <c r="L831" t="str">
        <f>L830</f>
        <v>конд.</v>
      </c>
      <c r="N831" t="str">
        <f t="shared" si="167"/>
        <v>ПУСТО</v>
      </c>
      <c r="O831" t="str">
        <f t="shared" si="167"/>
        <v>сил.</v>
      </c>
      <c r="P831" t="str">
        <f t="shared" si="167"/>
        <v>КРМ</v>
      </c>
    </row>
    <row r="832" spans="1:46" x14ac:dyDescent="0.25">
      <c r="A832">
        <v>8680.6200000000008</v>
      </c>
      <c r="B832" t="s">
        <v>713</v>
      </c>
      <c r="C832">
        <v>400</v>
      </c>
      <c r="D832">
        <v>300</v>
      </c>
      <c r="K832">
        <v>3</v>
      </c>
      <c r="L832" t="s">
        <v>4788</v>
      </c>
      <c r="N832" t="s">
        <v>7760</v>
      </c>
      <c r="O832" t="s">
        <v>7182</v>
      </c>
      <c r="P832" t="s">
        <v>7763</v>
      </c>
      <c r="Q832" t="s">
        <v>7045</v>
      </c>
      <c r="R832" t="s">
        <v>3902</v>
      </c>
      <c r="S832" t="s">
        <v>4100</v>
      </c>
      <c r="T832" t="s">
        <v>4221</v>
      </c>
      <c r="U832" t="s">
        <v>5054</v>
      </c>
      <c r="V832" t="s">
        <v>3687</v>
      </c>
      <c r="W832" t="s">
        <v>4058</v>
      </c>
      <c r="X832" t="s">
        <v>3687</v>
      </c>
      <c r="Y832" t="s">
        <v>5055</v>
      </c>
      <c r="Z832" t="s">
        <v>3902</v>
      </c>
      <c r="AA832" t="s">
        <v>4114</v>
      </c>
      <c r="AB832" t="s">
        <v>3687</v>
      </c>
      <c r="AC832" t="s">
        <v>4115</v>
      </c>
      <c r="AD832" t="s">
        <v>3688</v>
      </c>
      <c r="AE832" t="s">
        <v>4116</v>
      </c>
      <c r="AF832" t="s">
        <v>3687</v>
      </c>
      <c r="AG832" t="s">
        <v>5114</v>
      </c>
      <c r="AH832" t="s">
        <v>3902</v>
      </c>
      <c r="AI832" t="s">
        <v>5062</v>
      </c>
      <c r="AJ832" t="s">
        <v>3688</v>
      </c>
      <c r="AK832" t="s">
        <v>4119</v>
      </c>
      <c r="AL832" t="s">
        <v>3688</v>
      </c>
      <c r="AM832" t="s">
        <v>4120</v>
      </c>
      <c r="AN832" t="s">
        <v>3902</v>
      </c>
      <c r="AO832" t="s">
        <v>5057</v>
      </c>
      <c r="AP832" t="s">
        <v>3902</v>
      </c>
      <c r="AQ832" t="s">
        <v>4137</v>
      </c>
      <c r="AR832" t="s">
        <v>3902</v>
      </c>
      <c r="AS832" t="s">
        <v>4110</v>
      </c>
      <c r="AT832" t="s">
        <v>4110</v>
      </c>
    </row>
    <row r="833" spans="1:32" x14ac:dyDescent="0.25">
      <c r="B833" t="str">
        <f t="shared" ref="B833:B839" si="168">B832</f>
        <v>ALPES TECHNOLOGIES</v>
      </c>
      <c r="D833">
        <v>75</v>
      </c>
      <c r="K833">
        <v>1</v>
      </c>
      <c r="L833" t="str">
        <f t="shared" ref="L833:L839" si="169">L832</f>
        <v>уст.</v>
      </c>
      <c r="N833" t="str">
        <f t="shared" ref="N833:N839" si="170">N832</f>
        <v>ПУСТО</v>
      </c>
      <c r="O833" t="str">
        <f t="shared" ref="O833:O839" si="171">O832</f>
        <v>сил.</v>
      </c>
      <c r="P833" t="str">
        <f t="shared" ref="P833:P839" si="172">P832</f>
        <v>КРМ</v>
      </c>
    </row>
    <row r="834" spans="1:32" x14ac:dyDescent="0.25">
      <c r="B834" t="str">
        <f t="shared" si="168"/>
        <v>ALPES TECHNOLOGIES</v>
      </c>
      <c r="D834">
        <v>25</v>
      </c>
      <c r="K834">
        <v>1</v>
      </c>
      <c r="L834" t="str">
        <f t="shared" si="169"/>
        <v>уст.</v>
      </c>
      <c r="N834" t="str">
        <f t="shared" si="170"/>
        <v>ПУСТО</v>
      </c>
      <c r="O834" t="str">
        <f t="shared" si="171"/>
        <v>сил.</v>
      </c>
      <c r="P834" t="str">
        <f t="shared" si="172"/>
        <v>КРМ</v>
      </c>
    </row>
    <row r="835" spans="1:32" x14ac:dyDescent="0.25">
      <c r="B835" t="str">
        <f t="shared" si="168"/>
        <v>ALPES TECHNOLOGIES</v>
      </c>
      <c r="C835">
        <v>400</v>
      </c>
      <c r="D835">
        <v>100</v>
      </c>
      <c r="K835">
        <v>1</v>
      </c>
      <c r="L835" t="str">
        <f t="shared" si="169"/>
        <v>уст.</v>
      </c>
      <c r="N835" t="str">
        <f t="shared" si="170"/>
        <v>ПУСТО</v>
      </c>
      <c r="O835" t="str">
        <f t="shared" si="171"/>
        <v>сил.</v>
      </c>
      <c r="P835" t="str">
        <f t="shared" si="172"/>
        <v>КРМ</v>
      </c>
    </row>
    <row r="836" spans="1:32" x14ac:dyDescent="0.25">
      <c r="B836" t="str">
        <f t="shared" si="168"/>
        <v>ALPES TECHNOLOGIES</v>
      </c>
      <c r="D836">
        <v>12.5</v>
      </c>
      <c r="K836">
        <v>2</v>
      </c>
      <c r="L836" t="str">
        <f t="shared" si="169"/>
        <v>уст.</v>
      </c>
      <c r="N836" t="str">
        <f t="shared" si="170"/>
        <v>ПУСТО</v>
      </c>
      <c r="O836" t="str">
        <f t="shared" si="171"/>
        <v>сил.</v>
      </c>
      <c r="P836" t="str">
        <f t="shared" si="172"/>
        <v>КРМ</v>
      </c>
    </row>
    <row r="837" spans="1:32" x14ac:dyDescent="0.25">
      <c r="B837" t="str">
        <f t="shared" si="168"/>
        <v>ALPES TECHNOLOGIES</v>
      </c>
      <c r="D837">
        <v>25</v>
      </c>
      <c r="K837">
        <v>1</v>
      </c>
      <c r="L837" t="str">
        <f t="shared" si="169"/>
        <v>уст.</v>
      </c>
      <c r="N837" t="str">
        <f t="shared" si="170"/>
        <v>ПУСТО</v>
      </c>
      <c r="O837" t="str">
        <f t="shared" si="171"/>
        <v>сил.</v>
      </c>
      <c r="P837" t="str">
        <f t="shared" si="172"/>
        <v>КРМ</v>
      </c>
    </row>
    <row r="838" spans="1:32" x14ac:dyDescent="0.25">
      <c r="B838" t="str">
        <f t="shared" si="168"/>
        <v>ALPES TECHNOLOGIES</v>
      </c>
      <c r="C838">
        <v>400</v>
      </c>
      <c r="D838">
        <v>250</v>
      </c>
      <c r="K838">
        <v>2</v>
      </c>
      <c r="L838" t="str">
        <f t="shared" si="169"/>
        <v>уст.</v>
      </c>
      <c r="N838" t="str">
        <f t="shared" si="170"/>
        <v>ПУСТО</v>
      </c>
      <c r="O838" t="str">
        <f t="shared" si="171"/>
        <v>сил.</v>
      </c>
      <c r="P838" t="str">
        <f t="shared" si="172"/>
        <v>КРМ</v>
      </c>
    </row>
    <row r="839" spans="1:32" x14ac:dyDescent="0.25">
      <c r="B839" t="str">
        <f t="shared" si="168"/>
        <v>ALPES TECHNOLOGIES</v>
      </c>
      <c r="D839">
        <v>50</v>
      </c>
      <c r="K839">
        <v>2</v>
      </c>
      <c r="L839" t="str">
        <f t="shared" si="169"/>
        <v>уст.</v>
      </c>
      <c r="N839" t="str">
        <f t="shared" si="170"/>
        <v>ПУСТО</v>
      </c>
      <c r="O839" t="str">
        <f t="shared" si="171"/>
        <v>сил.</v>
      </c>
      <c r="P839" t="str">
        <f t="shared" si="172"/>
        <v>КРМ</v>
      </c>
    </row>
    <row r="840" spans="1:32" x14ac:dyDescent="0.25">
      <c r="A840">
        <v>1335.85</v>
      </c>
      <c r="B840" t="s">
        <v>967</v>
      </c>
      <c r="C840">
        <v>2000</v>
      </c>
      <c r="D840">
        <v>1.5</v>
      </c>
      <c r="F840" t="s">
        <v>5131</v>
      </c>
      <c r="G840" t="s">
        <v>5131</v>
      </c>
      <c r="H840" t="s">
        <v>4301</v>
      </c>
      <c r="I840" t="s">
        <v>5132</v>
      </c>
      <c r="J840" t="s">
        <v>5133</v>
      </c>
      <c r="K840">
        <v>32</v>
      </c>
      <c r="L840" t="s">
        <v>5885</v>
      </c>
      <c r="N840" t="s">
        <v>7179</v>
      </c>
      <c r="O840" t="s">
        <v>7182</v>
      </c>
      <c r="P840" t="s">
        <v>7760</v>
      </c>
      <c r="Q840" t="s">
        <v>5833</v>
      </c>
      <c r="R840" t="s">
        <v>5129</v>
      </c>
      <c r="S840" t="s">
        <v>5130</v>
      </c>
      <c r="T840" t="s">
        <v>6254</v>
      </c>
      <c r="U840" t="s">
        <v>6255</v>
      </c>
      <c r="V840" t="s">
        <v>5888</v>
      </c>
      <c r="W840" t="s">
        <v>6256</v>
      </c>
      <c r="X840" t="s">
        <v>6257</v>
      </c>
      <c r="Y840" t="s">
        <v>6258</v>
      </c>
    </row>
    <row r="841" spans="1:32" x14ac:dyDescent="0.25">
      <c r="A841">
        <v>674.87</v>
      </c>
      <c r="B841" t="s">
        <v>967</v>
      </c>
      <c r="C841">
        <v>900</v>
      </c>
      <c r="D841">
        <v>0.9</v>
      </c>
      <c r="F841" t="s">
        <v>5136</v>
      </c>
      <c r="G841" t="s">
        <v>5136</v>
      </c>
      <c r="H841" t="s">
        <v>1020</v>
      </c>
      <c r="I841" t="s">
        <v>1020</v>
      </c>
      <c r="J841" t="s">
        <v>5137</v>
      </c>
      <c r="K841">
        <v>16</v>
      </c>
      <c r="L841" t="s">
        <v>5885</v>
      </c>
      <c r="N841" t="s">
        <v>7179</v>
      </c>
      <c r="O841" t="s">
        <v>7182</v>
      </c>
      <c r="P841" t="s">
        <v>7760</v>
      </c>
      <c r="Q841" t="s">
        <v>5834</v>
      </c>
      <c r="R841" t="s">
        <v>5134</v>
      </c>
      <c r="S841" t="s">
        <v>5135</v>
      </c>
      <c r="T841" t="s">
        <v>6259</v>
      </c>
      <c r="U841" t="s">
        <v>6260</v>
      </c>
      <c r="V841" t="s">
        <v>6261</v>
      </c>
      <c r="W841" t="s">
        <v>6262</v>
      </c>
      <c r="X841" t="s">
        <v>6263</v>
      </c>
      <c r="Y841" t="s">
        <v>6233</v>
      </c>
    </row>
    <row r="842" spans="1:32" x14ac:dyDescent="0.25">
      <c r="A842">
        <v>26728.78</v>
      </c>
      <c r="B842" t="s">
        <v>974</v>
      </c>
      <c r="C842">
        <v>450</v>
      </c>
      <c r="E842" t="s">
        <v>7717</v>
      </c>
      <c r="F842" t="s">
        <v>5262</v>
      </c>
      <c r="G842" t="s">
        <v>5262</v>
      </c>
      <c r="J842" t="s">
        <v>6267</v>
      </c>
      <c r="K842">
        <v>500</v>
      </c>
      <c r="L842" t="s">
        <v>5885</v>
      </c>
      <c r="N842" t="s">
        <v>7173</v>
      </c>
      <c r="O842" t="s">
        <v>7182</v>
      </c>
      <c r="P842" t="s">
        <v>7763</v>
      </c>
      <c r="Q842" t="s">
        <v>5835</v>
      </c>
      <c r="R842" t="s">
        <v>7417</v>
      </c>
      <c r="S842" t="s">
        <v>3910</v>
      </c>
      <c r="T842" t="s">
        <v>3911</v>
      </c>
      <c r="U842" t="s">
        <v>6264</v>
      </c>
      <c r="V842" t="s">
        <v>6265</v>
      </c>
      <c r="W842" t="s">
        <v>6266</v>
      </c>
      <c r="X842" t="s">
        <v>6131</v>
      </c>
      <c r="Y842" t="s">
        <v>3893</v>
      </c>
      <c r="Z842" t="s">
        <v>4140</v>
      </c>
      <c r="AA842" t="s">
        <v>7582</v>
      </c>
      <c r="AB842" t="s">
        <v>6264</v>
      </c>
      <c r="AC842" t="s">
        <v>6265</v>
      </c>
      <c r="AD842" t="s">
        <v>6268</v>
      </c>
      <c r="AE842" t="s">
        <v>3692</v>
      </c>
    </row>
    <row r="843" spans="1:32" x14ac:dyDescent="0.25">
      <c r="B843" t="str">
        <f>B842</f>
        <v>ZEZ SILKO S.R.O.</v>
      </c>
      <c r="C843">
        <v>400</v>
      </c>
      <c r="D843">
        <v>5</v>
      </c>
      <c r="E843" t="s">
        <v>7641</v>
      </c>
      <c r="F843" t="s">
        <v>5262</v>
      </c>
      <c r="G843" t="s">
        <v>5262</v>
      </c>
      <c r="J843" t="s">
        <v>4386</v>
      </c>
      <c r="K843">
        <v>2</v>
      </c>
      <c r="L843" t="str">
        <f>L842</f>
        <v>конд.</v>
      </c>
      <c r="N843" t="str">
        <f>N842</f>
        <v>полипр.</v>
      </c>
      <c r="O843" t="str">
        <f>O842</f>
        <v>сил.</v>
      </c>
      <c r="P843" t="str">
        <f>P842</f>
        <v>КРМ</v>
      </c>
    </row>
    <row r="844" spans="1:32" x14ac:dyDescent="0.25">
      <c r="A844">
        <v>2628.69</v>
      </c>
      <c r="B844" t="s">
        <v>967</v>
      </c>
      <c r="C844">
        <v>1800</v>
      </c>
      <c r="D844">
        <v>1.4</v>
      </c>
      <c r="F844" t="s">
        <v>5136</v>
      </c>
      <c r="G844" t="s">
        <v>5136</v>
      </c>
      <c r="H844" t="s">
        <v>1027</v>
      </c>
      <c r="I844" t="s">
        <v>1027</v>
      </c>
      <c r="J844" t="s">
        <v>5140</v>
      </c>
      <c r="K844">
        <v>32</v>
      </c>
      <c r="L844" t="s">
        <v>5885</v>
      </c>
      <c r="N844" t="s">
        <v>7179</v>
      </c>
      <c r="O844" t="s">
        <v>7182</v>
      </c>
      <c r="P844" t="s">
        <v>7760</v>
      </c>
      <c r="Q844" t="s">
        <v>5836</v>
      </c>
      <c r="R844" t="s">
        <v>5138</v>
      </c>
      <c r="S844" t="s">
        <v>5139</v>
      </c>
      <c r="T844" t="s">
        <v>6259</v>
      </c>
      <c r="U844" t="s">
        <v>6260</v>
      </c>
      <c r="V844" t="s">
        <v>6269</v>
      </c>
      <c r="W844" t="s">
        <v>6270</v>
      </c>
      <c r="X844" t="s">
        <v>6271</v>
      </c>
      <c r="Y844" t="s">
        <v>6258</v>
      </c>
    </row>
    <row r="845" spans="1:32" x14ac:dyDescent="0.25">
      <c r="A845">
        <v>12116.44</v>
      </c>
      <c r="B845" t="s">
        <v>967</v>
      </c>
      <c r="C845">
        <v>2000</v>
      </c>
      <c r="D845" t="s">
        <v>5142</v>
      </c>
      <c r="F845" t="s">
        <v>5136</v>
      </c>
      <c r="G845" t="s">
        <v>5136</v>
      </c>
      <c r="H845" t="s">
        <v>4301</v>
      </c>
      <c r="I845" t="s">
        <v>5143</v>
      </c>
      <c r="J845" t="s">
        <v>6274</v>
      </c>
      <c r="K845">
        <v>96</v>
      </c>
      <c r="L845" t="s">
        <v>5885</v>
      </c>
      <c r="N845" t="s">
        <v>7179</v>
      </c>
      <c r="O845" t="s">
        <v>7182</v>
      </c>
      <c r="P845" t="s">
        <v>7760</v>
      </c>
      <c r="Q845" t="s">
        <v>5837</v>
      </c>
      <c r="R845" t="s">
        <v>5129</v>
      </c>
      <c r="S845" t="s">
        <v>5141</v>
      </c>
      <c r="T845" t="s">
        <v>6259</v>
      </c>
      <c r="U845" t="s">
        <v>6260</v>
      </c>
      <c r="V845" t="s">
        <v>5888</v>
      </c>
      <c r="W845" t="s">
        <v>6272</v>
      </c>
      <c r="X845" t="s">
        <v>6273</v>
      </c>
      <c r="Y845" t="s">
        <v>6169</v>
      </c>
      <c r="Z845" t="s">
        <v>5115</v>
      </c>
      <c r="AA845" t="s">
        <v>6259</v>
      </c>
      <c r="AB845" t="s">
        <v>6260</v>
      </c>
      <c r="AC845" t="s">
        <v>5888</v>
      </c>
      <c r="AD845" t="s">
        <v>6262</v>
      </c>
      <c r="AE845" t="s">
        <v>6263</v>
      </c>
      <c r="AF845" t="s">
        <v>6233</v>
      </c>
    </row>
    <row r="846" spans="1:32" x14ac:dyDescent="0.25">
      <c r="B846" t="str">
        <f>B845</f>
        <v>AVX</v>
      </c>
      <c r="D846" t="s">
        <v>5116</v>
      </c>
      <c r="F846" t="s">
        <v>5136</v>
      </c>
      <c r="G846" t="s">
        <v>5136</v>
      </c>
      <c r="H846" t="s">
        <v>4301</v>
      </c>
      <c r="I846" t="s">
        <v>1020</v>
      </c>
      <c r="J846" t="s">
        <v>5137</v>
      </c>
      <c r="K846">
        <v>16</v>
      </c>
      <c r="L846" t="str">
        <f>L845</f>
        <v>конд.</v>
      </c>
      <c r="N846" t="str">
        <f>N845</f>
        <v>пленочн.</v>
      </c>
      <c r="O846" t="str">
        <f>O845</f>
        <v>сил.</v>
      </c>
      <c r="P846" t="str">
        <f>P845</f>
        <v>ПУСТО</v>
      </c>
    </row>
    <row r="847" spans="1:32" x14ac:dyDescent="0.25">
      <c r="A847">
        <v>12183.12</v>
      </c>
      <c r="B847" t="s">
        <v>967</v>
      </c>
      <c r="C847">
        <v>2000</v>
      </c>
      <c r="D847" t="s">
        <v>5142</v>
      </c>
      <c r="F847" t="s">
        <v>5136</v>
      </c>
      <c r="G847" t="s">
        <v>5136</v>
      </c>
      <c r="H847" t="s">
        <v>4301</v>
      </c>
      <c r="I847" t="s">
        <v>5143</v>
      </c>
      <c r="J847" t="s">
        <v>6274</v>
      </c>
      <c r="K847">
        <v>96</v>
      </c>
      <c r="L847" t="s">
        <v>5885</v>
      </c>
      <c r="N847" t="s">
        <v>7179</v>
      </c>
      <c r="O847" t="s">
        <v>7182</v>
      </c>
      <c r="P847" t="s">
        <v>7760</v>
      </c>
      <c r="Q847" t="s">
        <v>5837</v>
      </c>
      <c r="R847" t="s">
        <v>5129</v>
      </c>
      <c r="S847" t="s">
        <v>5141</v>
      </c>
      <c r="T847" t="s">
        <v>6259</v>
      </c>
      <c r="U847" t="s">
        <v>6260</v>
      </c>
      <c r="V847" t="s">
        <v>5888</v>
      </c>
      <c r="W847" t="s">
        <v>6272</v>
      </c>
      <c r="X847" t="s">
        <v>6273</v>
      </c>
      <c r="Y847" t="s">
        <v>6169</v>
      </c>
      <c r="Z847" t="s">
        <v>5115</v>
      </c>
      <c r="AA847" t="s">
        <v>6259</v>
      </c>
      <c r="AB847" t="s">
        <v>6260</v>
      </c>
      <c r="AC847" t="s">
        <v>5888</v>
      </c>
      <c r="AD847" t="s">
        <v>6262</v>
      </c>
      <c r="AE847" t="s">
        <v>6263</v>
      </c>
      <c r="AF847" t="s">
        <v>6233</v>
      </c>
    </row>
    <row r="848" spans="1:32" x14ac:dyDescent="0.25">
      <c r="B848" t="str">
        <f>B847</f>
        <v>AVX</v>
      </c>
      <c r="D848" t="s">
        <v>5116</v>
      </c>
      <c r="F848" t="s">
        <v>5136</v>
      </c>
      <c r="G848" t="s">
        <v>5136</v>
      </c>
      <c r="H848" t="s">
        <v>4301</v>
      </c>
      <c r="I848" t="s">
        <v>1020</v>
      </c>
      <c r="J848" t="s">
        <v>5137</v>
      </c>
      <c r="K848">
        <v>16</v>
      </c>
      <c r="L848" t="str">
        <f>L847</f>
        <v>конд.</v>
      </c>
      <c r="N848" t="str">
        <f>N847</f>
        <v>пленочн.</v>
      </c>
      <c r="O848" t="str">
        <f>O847</f>
        <v>сил.</v>
      </c>
      <c r="P848" t="str">
        <f>P847</f>
        <v>ПУСТО</v>
      </c>
    </row>
    <row r="849" spans="1:51" x14ac:dyDescent="0.25">
      <c r="A849">
        <v>704.4</v>
      </c>
      <c r="B849" t="s">
        <v>967</v>
      </c>
      <c r="C849">
        <v>2000</v>
      </c>
      <c r="D849">
        <v>1.5</v>
      </c>
      <c r="F849" t="s">
        <v>5136</v>
      </c>
      <c r="G849" t="s">
        <v>5136</v>
      </c>
      <c r="H849" t="s">
        <v>4301</v>
      </c>
      <c r="I849" t="s">
        <v>5132</v>
      </c>
      <c r="J849" t="s">
        <v>5133</v>
      </c>
      <c r="K849">
        <v>16</v>
      </c>
      <c r="L849" t="s">
        <v>5885</v>
      </c>
      <c r="N849" t="s">
        <v>7179</v>
      </c>
      <c r="O849" t="s">
        <v>7182</v>
      </c>
      <c r="P849" t="s">
        <v>7760</v>
      </c>
      <c r="Q849" t="s">
        <v>5838</v>
      </c>
      <c r="R849" t="s">
        <v>5129</v>
      </c>
      <c r="S849" t="s">
        <v>5130</v>
      </c>
      <c r="T849" t="s">
        <v>6259</v>
      </c>
      <c r="U849" t="s">
        <v>6260</v>
      </c>
      <c r="V849" t="s">
        <v>5888</v>
      </c>
      <c r="W849" t="s">
        <v>6256</v>
      </c>
      <c r="X849" t="s">
        <v>6257</v>
      </c>
      <c r="Y849" t="s">
        <v>6233</v>
      </c>
    </row>
    <row r="850" spans="1:51" x14ac:dyDescent="0.25">
      <c r="A850">
        <v>10718.19</v>
      </c>
      <c r="B850" t="s">
        <v>1044</v>
      </c>
      <c r="C850">
        <v>1100</v>
      </c>
      <c r="E850" t="s">
        <v>7643</v>
      </c>
      <c r="F850" t="s">
        <v>4383</v>
      </c>
      <c r="G850" t="s">
        <v>4383</v>
      </c>
      <c r="J850" t="s">
        <v>4384</v>
      </c>
      <c r="K850">
        <v>540</v>
      </c>
      <c r="L850" t="s">
        <v>5885</v>
      </c>
      <c r="N850" t="s">
        <v>7176</v>
      </c>
      <c r="O850" t="s">
        <v>7184</v>
      </c>
      <c r="P850" t="s">
        <v>7763</v>
      </c>
      <c r="Q850" t="s">
        <v>1120</v>
      </c>
      <c r="R850" t="s">
        <v>3984</v>
      </c>
      <c r="S850" t="s">
        <v>3922</v>
      </c>
      <c r="T850" t="s">
        <v>7426</v>
      </c>
      <c r="U850" t="s">
        <v>6275</v>
      </c>
      <c r="V850" t="s">
        <v>6276</v>
      </c>
      <c r="W850" t="s">
        <v>6277</v>
      </c>
      <c r="X850" t="s">
        <v>6278</v>
      </c>
      <c r="Y850" t="s">
        <v>4706</v>
      </c>
      <c r="Z850" t="s">
        <v>7589</v>
      </c>
      <c r="AA850" t="s">
        <v>6279</v>
      </c>
      <c r="AB850" t="s">
        <v>6276</v>
      </c>
      <c r="AC850" t="s">
        <v>6280</v>
      </c>
      <c r="AD850" t="s">
        <v>3689</v>
      </c>
    </row>
    <row r="851" spans="1:51" x14ac:dyDescent="0.25">
      <c r="B851" t="str">
        <f>B850</f>
        <v>ELECTRONICON KONDENSATOREN GMBH</v>
      </c>
      <c r="C851">
        <v>11800</v>
      </c>
      <c r="E851" t="s">
        <v>7754</v>
      </c>
      <c r="F851" t="s">
        <v>4311</v>
      </c>
      <c r="G851" t="s">
        <v>4383</v>
      </c>
      <c r="J851" t="s">
        <v>4385</v>
      </c>
      <c r="K851">
        <v>1</v>
      </c>
      <c r="L851" t="str">
        <f>L850</f>
        <v>конд.</v>
      </c>
      <c r="N851" t="str">
        <f>N850</f>
        <v>алюмин.</v>
      </c>
      <c r="O851" t="str">
        <f>O850</f>
        <v>бум./пласт.</v>
      </c>
      <c r="P851" t="str">
        <f>P850</f>
        <v>КРМ</v>
      </c>
    </row>
    <row r="852" spans="1:51" x14ac:dyDescent="0.25">
      <c r="A852">
        <v>5298.51</v>
      </c>
      <c r="B852" t="s">
        <v>575</v>
      </c>
      <c r="C852">
        <v>440</v>
      </c>
      <c r="D852" t="s">
        <v>4952</v>
      </c>
      <c r="E852">
        <v>3</v>
      </c>
      <c r="F852" t="s">
        <v>4542</v>
      </c>
      <c r="G852" t="s">
        <v>5009</v>
      </c>
      <c r="J852" t="s">
        <v>5157</v>
      </c>
      <c r="K852">
        <v>100</v>
      </c>
      <c r="L852" t="s">
        <v>5885</v>
      </c>
      <c r="N852" t="s">
        <v>7176</v>
      </c>
      <c r="O852" t="s">
        <v>7182</v>
      </c>
      <c r="P852" t="s">
        <v>7760</v>
      </c>
      <c r="Q852" t="s">
        <v>1123</v>
      </c>
      <c r="R852" t="s">
        <v>5156</v>
      </c>
      <c r="S852" t="s">
        <v>6837</v>
      </c>
      <c r="T852" t="s">
        <v>3960</v>
      </c>
      <c r="U852" t="s">
        <v>4951</v>
      </c>
      <c r="V852" t="s">
        <v>7191</v>
      </c>
      <c r="W852" t="s">
        <v>7227</v>
      </c>
      <c r="X852" t="s">
        <v>6118</v>
      </c>
      <c r="Y852" t="s">
        <v>6281</v>
      </c>
      <c r="Z852" t="s">
        <v>6282</v>
      </c>
      <c r="AA852" t="s">
        <v>6166</v>
      </c>
      <c r="AB852" t="s">
        <v>3894</v>
      </c>
      <c r="AC852" t="s">
        <v>4052</v>
      </c>
      <c r="AD852" t="s">
        <v>7191</v>
      </c>
      <c r="AE852" t="s">
        <v>7228</v>
      </c>
      <c r="AF852" t="s">
        <v>6118</v>
      </c>
      <c r="AG852" t="s">
        <v>6281</v>
      </c>
      <c r="AH852" t="s">
        <v>6283</v>
      </c>
      <c r="AI852" t="s">
        <v>6284</v>
      </c>
    </row>
    <row r="853" spans="1:51" x14ac:dyDescent="0.25">
      <c r="B853" t="str">
        <f>B852</f>
        <v>EPCOS</v>
      </c>
      <c r="C853">
        <v>400</v>
      </c>
      <c r="D853">
        <v>25</v>
      </c>
      <c r="E853">
        <v>3</v>
      </c>
      <c r="F853" t="s">
        <v>4542</v>
      </c>
      <c r="G853" t="s">
        <v>5009</v>
      </c>
      <c r="J853" t="s">
        <v>5158</v>
      </c>
      <c r="K853">
        <v>68</v>
      </c>
      <c r="L853" t="str">
        <f>L852</f>
        <v>конд.</v>
      </c>
      <c r="N853" t="str">
        <f>N852</f>
        <v>алюмин.</v>
      </c>
      <c r="O853" t="str">
        <f>O852</f>
        <v>сил.</v>
      </c>
      <c r="P853" t="str">
        <f>P852</f>
        <v>ПУСТО</v>
      </c>
    </row>
    <row r="854" spans="1:51" x14ac:dyDescent="0.25">
      <c r="A854">
        <v>2122.48</v>
      </c>
      <c r="B854" t="s">
        <v>575</v>
      </c>
      <c r="C854">
        <v>400</v>
      </c>
      <c r="D854">
        <v>10</v>
      </c>
      <c r="E854" t="s">
        <v>7653</v>
      </c>
      <c r="F854" t="s">
        <v>4542</v>
      </c>
      <c r="G854" t="s">
        <v>5009</v>
      </c>
      <c r="J854" t="s">
        <v>5159</v>
      </c>
      <c r="K854">
        <v>102</v>
      </c>
      <c r="L854" t="s">
        <v>5885</v>
      </c>
      <c r="N854" t="s">
        <v>7173</v>
      </c>
      <c r="O854" t="s">
        <v>7182</v>
      </c>
      <c r="P854" t="s">
        <v>7763</v>
      </c>
      <c r="Q854" t="s">
        <v>1125</v>
      </c>
      <c r="R854" t="s">
        <v>5003</v>
      </c>
      <c r="S854" t="s">
        <v>6838</v>
      </c>
      <c r="T854" t="s">
        <v>6839</v>
      </c>
      <c r="U854" t="s">
        <v>5003</v>
      </c>
      <c r="V854" t="s">
        <v>3894</v>
      </c>
      <c r="W854" t="s">
        <v>7442</v>
      </c>
      <c r="X854" t="s">
        <v>6118</v>
      </c>
      <c r="Y854" t="s">
        <v>6281</v>
      </c>
      <c r="Z854" t="s">
        <v>6285</v>
      </c>
      <c r="AA854" t="s">
        <v>6286</v>
      </c>
    </row>
    <row r="855" spans="1:51" x14ac:dyDescent="0.25">
      <c r="A855">
        <v>2865.66</v>
      </c>
      <c r="B855" t="s">
        <v>575</v>
      </c>
      <c r="C855">
        <v>400</v>
      </c>
      <c r="D855">
        <v>25</v>
      </c>
      <c r="E855">
        <v>3</v>
      </c>
      <c r="F855" t="s">
        <v>4542</v>
      </c>
      <c r="G855" t="s">
        <v>5009</v>
      </c>
      <c r="J855" t="s">
        <v>5158</v>
      </c>
      <c r="K855">
        <v>100</v>
      </c>
      <c r="L855" t="s">
        <v>5885</v>
      </c>
      <c r="N855" t="s">
        <v>7176</v>
      </c>
      <c r="O855" t="s">
        <v>7182</v>
      </c>
      <c r="P855" t="s">
        <v>7760</v>
      </c>
      <c r="Q855" t="s">
        <v>1128</v>
      </c>
      <c r="R855" t="s">
        <v>4052</v>
      </c>
      <c r="S855" t="s">
        <v>6838</v>
      </c>
      <c r="T855" t="s">
        <v>3894</v>
      </c>
      <c r="U855" t="s">
        <v>4052</v>
      </c>
      <c r="V855" t="s">
        <v>7191</v>
      </c>
      <c r="W855" t="s">
        <v>7228</v>
      </c>
      <c r="X855" t="s">
        <v>6118</v>
      </c>
      <c r="Y855" t="s">
        <v>6281</v>
      </c>
      <c r="Z855" t="s">
        <v>6283</v>
      </c>
      <c r="AA855" t="s">
        <v>6166</v>
      </c>
    </row>
    <row r="856" spans="1:51" x14ac:dyDescent="0.25">
      <c r="A856">
        <v>6717.03</v>
      </c>
      <c r="B856" t="s">
        <v>1044</v>
      </c>
      <c r="C856">
        <v>400</v>
      </c>
      <c r="D856">
        <v>31</v>
      </c>
      <c r="E856" t="s">
        <v>7642</v>
      </c>
      <c r="F856" t="s">
        <v>4383</v>
      </c>
      <c r="G856" t="s">
        <v>4383</v>
      </c>
      <c r="J856" t="s">
        <v>4535</v>
      </c>
      <c r="K856">
        <v>144</v>
      </c>
      <c r="L856" t="s">
        <v>5885</v>
      </c>
      <c r="N856" t="s">
        <v>7176</v>
      </c>
      <c r="O856" t="s">
        <v>7182</v>
      </c>
      <c r="P856" t="s">
        <v>7763</v>
      </c>
      <c r="Q856" t="s">
        <v>1130</v>
      </c>
      <c r="R856" t="s">
        <v>4145</v>
      </c>
      <c r="S856" t="s">
        <v>3981</v>
      </c>
      <c r="T856" t="s">
        <v>7424</v>
      </c>
      <c r="U856" t="s">
        <v>4145</v>
      </c>
      <c r="V856" t="s">
        <v>6275</v>
      </c>
      <c r="W856" t="s">
        <v>6276</v>
      </c>
      <c r="X856" t="s">
        <v>6287</v>
      </c>
      <c r="Y856" t="s">
        <v>6288</v>
      </c>
    </row>
    <row r="857" spans="1:51" x14ac:dyDescent="0.25">
      <c r="A857">
        <v>7199.2</v>
      </c>
      <c r="B857" t="s">
        <v>1044</v>
      </c>
      <c r="C857">
        <v>900</v>
      </c>
      <c r="E857" t="s">
        <v>7654</v>
      </c>
      <c r="F857" t="s">
        <v>4383</v>
      </c>
      <c r="G857" t="s">
        <v>4383</v>
      </c>
      <c r="J857" t="s">
        <v>4536</v>
      </c>
      <c r="K857">
        <v>4</v>
      </c>
      <c r="L857" t="s">
        <v>5885</v>
      </c>
      <c r="N857" t="s">
        <v>7176</v>
      </c>
      <c r="O857" t="s">
        <v>7184</v>
      </c>
      <c r="P857" t="s">
        <v>7763</v>
      </c>
      <c r="Q857" t="s">
        <v>1132</v>
      </c>
      <c r="R857" t="s">
        <v>3985</v>
      </c>
      <c r="S857" t="s">
        <v>3941</v>
      </c>
      <c r="T857" t="s">
        <v>7443</v>
      </c>
      <c r="U857" t="s">
        <v>6275</v>
      </c>
      <c r="V857" t="s">
        <v>6276</v>
      </c>
      <c r="W857" t="s">
        <v>6289</v>
      </c>
      <c r="X857" t="s">
        <v>3690</v>
      </c>
      <c r="Y857" t="s">
        <v>3931</v>
      </c>
      <c r="Z857" t="s">
        <v>7444</v>
      </c>
      <c r="AA857" t="s">
        <v>6275</v>
      </c>
      <c r="AB857" t="s">
        <v>6276</v>
      </c>
      <c r="AC857" t="s">
        <v>6290</v>
      </c>
      <c r="AD857" t="s">
        <v>6291</v>
      </c>
      <c r="AE857" t="s">
        <v>6840</v>
      </c>
      <c r="AF857" t="s">
        <v>3942</v>
      </c>
      <c r="AG857" t="s">
        <v>3986</v>
      </c>
      <c r="AH857" t="s">
        <v>7445</v>
      </c>
      <c r="AI857" t="s">
        <v>6275</v>
      </c>
      <c r="AJ857" t="s">
        <v>6276</v>
      </c>
      <c r="AK857" t="s">
        <v>6292</v>
      </c>
      <c r="AL857" t="s">
        <v>6225</v>
      </c>
      <c r="AM857" t="s">
        <v>3928</v>
      </c>
      <c r="AN857" t="s">
        <v>3929</v>
      </c>
      <c r="AO857" t="s">
        <v>7446</v>
      </c>
      <c r="AP857" t="s">
        <v>6275</v>
      </c>
      <c r="AQ857" t="s">
        <v>6276</v>
      </c>
      <c r="AR857" t="s">
        <v>6293</v>
      </c>
      <c r="AS857" t="s">
        <v>6232</v>
      </c>
      <c r="AT857" t="s">
        <v>3922</v>
      </c>
      <c r="AU857" t="s">
        <v>7426</v>
      </c>
      <c r="AV857" t="s">
        <v>6275</v>
      </c>
      <c r="AW857" t="s">
        <v>6276</v>
      </c>
      <c r="AX857" t="s">
        <v>6277</v>
      </c>
      <c r="AY857" t="s">
        <v>6258</v>
      </c>
    </row>
    <row r="858" spans="1:51" x14ac:dyDescent="0.25">
      <c r="B858" t="str">
        <f>B857</f>
        <v>ELECTRONICON KONDENSATOREN GMBH</v>
      </c>
      <c r="C858">
        <v>1000</v>
      </c>
      <c r="E858" t="s">
        <v>7225</v>
      </c>
      <c r="F858" t="s">
        <v>4383</v>
      </c>
      <c r="G858" t="s">
        <v>4383</v>
      </c>
      <c r="J858" t="s">
        <v>4537</v>
      </c>
      <c r="K858">
        <v>31</v>
      </c>
      <c r="L858" t="str">
        <f>L857</f>
        <v>конд.</v>
      </c>
      <c r="N858" t="str">
        <f t="shared" ref="N858:P861" si="173">N857</f>
        <v>алюмин.</v>
      </c>
      <c r="O858" t="str">
        <f t="shared" si="173"/>
        <v>бум./пласт.</v>
      </c>
      <c r="P858" t="str">
        <f t="shared" si="173"/>
        <v>КРМ</v>
      </c>
    </row>
    <row r="859" spans="1:51" x14ac:dyDescent="0.25">
      <c r="B859" t="str">
        <f>B858</f>
        <v>ELECTRONICON KONDENSATOREN GMBH</v>
      </c>
      <c r="C859">
        <v>4000</v>
      </c>
      <c r="E859" t="s">
        <v>7229</v>
      </c>
      <c r="F859" t="s">
        <v>4383</v>
      </c>
      <c r="G859" t="s">
        <v>4383</v>
      </c>
      <c r="J859" t="s">
        <v>4538</v>
      </c>
      <c r="K859">
        <v>42</v>
      </c>
      <c r="L859" t="str">
        <f>L858</f>
        <v>конд.</v>
      </c>
      <c r="N859" t="str">
        <f t="shared" si="173"/>
        <v>алюмин.</v>
      </c>
      <c r="O859" t="str">
        <f t="shared" si="173"/>
        <v>бум./пласт.</v>
      </c>
      <c r="P859" t="str">
        <f t="shared" si="173"/>
        <v>КРМ</v>
      </c>
    </row>
    <row r="860" spans="1:51" x14ac:dyDescent="0.25">
      <c r="B860" t="str">
        <f>B859</f>
        <v>ELECTRONICON KONDENSATOREN GMBH</v>
      </c>
      <c r="C860">
        <v>3400</v>
      </c>
      <c r="E860" t="s">
        <v>7240</v>
      </c>
      <c r="F860" t="s">
        <v>4383</v>
      </c>
      <c r="G860" t="s">
        <v>4383</v>
      </c>
      <c r="J860" t="s">
        <v>4539</v>
      </c>
      <c r="K860">
        <v>36</v>
      </c>
      <c r="L860" t="str">
        <f>L859</f>
        <v>конд.</v>
      </c>
      <c r="N860" t="str">
        <f t="shared" si="173"/>
        <v>алюмин.</v>
      </c>
      <c r="O860" t="str">
        <f t="shared" si="173"/>
        <v>бум./пласт.</v>
      </c>
      <c r="P860" t="str">
        <f t="shared" si="173"/>
        <v>КРМ</v>
      </c>
    </row>
    <row r="861" spans="1:51" x14ac:dyDescent="0.25">
      <c r="B861" t="str">
        <f>B860</f>
        <v>ELECTRONICON KONDENSATOREN GMBH</v>
      </c>
      <c r="C861">
        <v>1100</v>
      </c>
      <c r="E861" t="s">
        <v>7643</v>
      </c>
      <c r="F861" t="s">
        <v>4383</v>
      </c>
      <c r="G861" t="s">
        <v>4383</v>
      </c>
      <c r="J861" t="s">
        <v>4384</v>
      </c>
      <c r="K861">
        <v>32</v>
      </c>
      <c r="L861" t="str">
        <f>L860</f>
        <v>конд.</v>
      </c>
      <c r="N861" t="str">
        <f t="shared" si="173"/>
        <v>алюмин.</v>
      </c>
      <c r="O861" t="str">
        <f t="shared" si="173"/>
        <v>бум./пласт.</v>
      </c>
      <c r="P861" t="str">
        <f t="shared" si="173"/>
        <v>КРМ</v>
      </c>
    </row>
    <row r="862" spans="1:51" x14ac:dyDescent="0.25">
      <c r="A862">
        <v>16180.84</v>
      </c>
      <c r="B862" t="s">
        <v>1137</v>
      </c>
      <c r="C862">
        <v>400</v>
      </c>
      <c r="E862" t="s">
        <v>7670</v>
      </c>
      <c r="F862" t="s">
        <v>6295</v>
      </c>
      <c r="G862" t="s">
        <v>4540</v>
      </c>
      <c r="J862" t="s">
        <v>4541</v>
      </c>
      <c r="K862">
        <v>24000</v>
      </c>
      <c r="L862" t="s">
        <v>5885</v>
      </c>
      <c r="N862" t="s">
        <v>7176</v>
      </c>
      <c r="O862" t="s">
        <v>7176</v>
      </c>
      <c r="P862" t="s">
        <v>7763</v>
      </c>
      <c r="Q862" t="s">
        <v>1139</v>
      </c>
      <c r="R862" t="s">
        <v>3902</v>
      </c>
      <c r="S862" t="s">
        <v>7212</v>
      </c>
      <c r="T862" t="s">
        <v>6294</v>
      </c>
      <c r="U862" t="s">
        <v>6296</v>
      </c>
      <c r="V862" t="s">
        <v>6297</v>
      </c>
      <c r="W862" t="s">
        <v>6298</v>
      </c>
    </row>
    <row r="863" spans="1:51" x14ac:dyDescent="0.25">
      <c r="A863">
        <v>4004.03</v>
      </c>
      <c r="B863" t="s">
        <v>575</v>
      </c>
      <c r="C863">
        <v>400</v>
      </c>
      <c r="D863">
        <v>25</v>
      </c>
      <c r="E863" t="s">
        <v>7718</v>
      </c>
      <c r="F863" t="s">
        <v>4542</v>
      </c>
      <c r="G863" t="s">
        <v>5009</v>
      </c>
      <c r="J863" t="s">
        <v>5158</v>
      </c>
      <c r="K863">
        <v>120</v>
      </c>
      <c r="L863" t="s">
        <v>5885</v>
      </c>
      <c r="N863" t="s">
        <v>7176</v>
      </c>
      <c r="O863" t="s">
        <v>7182</v>
      </c>
      <c r="P863" t="s">
        <v>7760</v>
      </c>
      <c r="Q863" t="s">
        <v>1141</v>
      </c>
      <c r="R863" t="s">
        <v>4052</v>
      </c>
      <c r="S863" t="s">
        <v>5160</v>
      </c>
      <c r="T863" t="s">
        <v>3894</v>
      </c>
      <c r="U863" t="s">
        <v>4052</v>
      </c>
      <c r="V863" t="s">
        <v>7587</v>
      </c>
      <c r="W863" t="s">
        <v>6118</v>
      </c>
      <c r="X863" t="s">
        <v>6281</v>
      </c>
      <c r="Y863" t="s">
        <v>6283</v>
      </c>
      <c r="Z863" t="s">
        <v>6299</v>
      </c>
    </row>
    <row r="864" spans="1:51" x14ac:dyDescent="0.25">
      <c r="A864">
        <v>16884.5</v>
      </c>
      <c r="B864" t="s">
        <v>575</v>
      </c>
      <c r="C864">
        <v>400</v>
      </c>
      <c r="D864">
        <v>25</v>
      </c>
      <c r="E864" t="s">
        <v>7718</v>
      </c>
      <c r="F864" t="s">
        <v>4542</v>
      </c>
      <c r="G864" t="s">
        <v>5009</v>
      </c>
      <c r="J864" t="s">
        <v>5158</v>
      </c>
      <c r="K864">
        <v>604</v>
      </c>
      <c r="L864" t="s">
        <v>5885</v>
      </c>
      <c r="N864" t="s">
        <v>7176</v>
      </c>
      <c r="O864" t="s">
        <v>7182</v>
      </c>
      <c r="P864" t="s">
        <v>7760</v>
      </c>
      <c r="Q864" t="s">
        <v>1143</v>
      </c>
      <c r="R864" t="s">
        <v>5161</v>
      </c>
      <c r="S864" t="s">
        <v>5160</v>
      </c>
      <c r="T864" t="s">
        <v>3894</v>
      </c>
      <c r="U864" t="s">
        <v>4052</v>
      </c>
      <c r="V864" t="s">
        <v>7587</v>
      </c>
      <c r="W864" t="s">
        <v>6118</v>
      </c>
      <c r="X864" t="s">
        <v>6281</v>
      </c>
      <c r="Y864" t="s">
        <v>6283</v>
      </c>
      <c r="Z864" t="s">
        <v>6300</v>
      </c>
    </row>
    <row r="865" spans="1:40" x14ac:dyDescent="0.25">
      <c r="A865">
        <v>953.66</v>
      </c>
      <c r="B865" t="s">
        <v>575</v>
      </c>
      <c r="C865">
        <v>400</v>
      </c>
      <c r="D865">
        <v>25</v>
      </c>
      <c r="E865" t="s">
        <v>7585</v>
      </c>
      <c r="F865" t="s">
        <v>4542</v>
      </c>
      <c r="G865" t="s">
        <v>5009</v>
      </c>
      <c r="J865" t="s">
        <v>5158</v>
      </c>
      <c r="K865">
        <v>32</v>
      </c>
      <c r="L865" t="s">
        <v>5885</v>
      </c>
      <c r="N865" t="s">
        <v>7173</v>
      </c>
      <c r="O865" t="s">
        <v>7182</v>
      </c>
      <c r="P865" t="s">
        <v>7763</v>
      </c>
      <c r="Q865" t="s">
        <v>1146</v>
      </c>
      <c r="R865" t="s">
        <v>4052</v>
      </c>
      <c r="S865" t="s">
        <v>5160</v>
      </c>
      <c r="T865" t="s">
        <v>3894</v>
      </c>
      <c r="U865" t="s">
        <v>4052</v>
      </c>
      <c r="V865" t="s">
        <v>3894</v>
      </c>
      <c r="W865" t="s">
        <v>7421</v>
      </c>
      <c r="X865" t="s">
        <v>6118</v>
      </c>
      <c r="Y865" t="s">
        <v>6281</v>
      </c>
      <c r="Z865" t="s">
        <v>6283</v>
      </c>
      <c r="AA865" t="s">
        <v>6258</v>
      </c>
    </row>
    <row r="866" spans="1:40" x14ac:dyDescent="0.25">
      <c r="A866">
        <v>7638.09</v>
      </c>
      <c r="B866" t="s">
        <v>575</v>
      </c>
      <c r="C866">
        <v>440</v>
      </c>
      <c r="D866">
        <v>30</v>
      </c>
      <c r="E866" t="s">
        <v>7655</v>
      </c>
      <c r="F866" t="s">
        <v>4542</v>
      </c>
      <c r="G866" t="s">
        <v>5009</v>
      </c>
      <c r="J866" t="s">
        <v>6807</v>
      </c>
      <c r="K866">
        <v>98</v>
      </c>
      <c r="L866" t="s">
        <v>5885</v>
      </c>
      <c r="N866" t="s">
        <v>7173</v>
      </c>
      <c r="O866" t="s">
        <v>7182</v>
      </c>
      <c r="P866" t="s">
        <v>7763</v>
      </c>
      <c r="Q866" t="s">
        <v>1148</v>
      </c>
      <c r="R866" t="s">
        <v>4146</v>
      </c>
      <c r="S866" t="s">
        <v>4244</v>
      </c>
      <c r="T866" t="s">
        <v>7590</v>
      </c>
      <c r="U866" t="s">
        <v>3924</v>
      </c>
      <c r="V866" t="s">
        <v>4143</v>
      </c>
      <c r="W866" t="s">
        <v>6118</v>
      </c>
      <c r="X866" t="s">
        <v>6281</v>
      </c>
      <c r="Y866" t="s">
        <v>6301</v>
      </c>
      <c r="Z866" t="s">
        <v>6302</v>
      </c>
      <c r="AA866" t="s">
        <v>3943</v>
      </c>
      <c r="AB866" t="s">
        <v>7447</v>
      </c>
      <c r="AC866" t="s">
        <v>4055</v>
      </c>
      <c r="AD866" t="s">
        <v>6118</v>
      </c>
      <c r="AE866" t="s">
        <v>6281</v>
      </c>
      <c r="AF866" t="s">
        <v>6303</v>
      </c>
      <c r="AG866" t="s">
        <v>6233</v>
      </c>
      <c r="AH866" t="s">
        <v>3943</v>
      </c>
      <c r="AI866" t="s">
        <v>7447</v>
      </c>
      <c r="AJ866" t="s">
        <v>4055</v>
      </c>
      <c r="AK866" t="s">
        <v>6118</v>
      </c>
      <c r="AL866" t="s">
        <v>6281</v>
      </c>
      <c r="AM866" t="s">
        <v>6304</v>
      </c>
      <c r="AN866" t="s">
        <v>3690</v>
      </c>
    </row>
    <row r="867" spans="1:40" x14ac:dyDescent="0.25">
      <c r="B867" t="str">
        <f>B866</f>
        <v>EPCOS</v>
      </c>
      <c r="C867">
        <v>440</v>
      </c>
      <c r="D867">
        <v>30</v>
      </c>
      <c r="E867" t="s">
        <v>7656</v>
      </c>
      <c r="F867" t="s">
        <v>4542</v>
      </c>
      <c r="G867" t="s">
        <v>5009</v>
      </c>
      <c r="J867" t="s">
        <v>6808</v>
      </c>
      <c r="K867">
        <v>16</v>
      </c>
      <c r="L867" t="str">
        <f>L866</f>
        <v>конд.</v>
      </c>
      <c r="N867" t="str">
        <f t="shared" ref="N867:P868" si="174">N866</f>
        <v>полипр.</v>
      </c>
      <c r="O867" t="str">
        <f t="shared" si="174"/>
        <v>сил.</v>
      </c>
      <c r="P867" t="str">
        <f t="shared" si="174"/>
        <v>КРМ</v>
      </c>
    </row>
    <row r="868" spans="1:40" x14ac:dyDescent="0.25">
      <c r="B868" t="str">
        <f>B867</f>
        <v>EPCOS</v>
      </c>
      <c r="C868">
        <v>440</v>
      </c>
      <c r="D868">
        <v>30</v>
      </c>
      <c r="E868" t="s">
        <v>7656</v>
      </c>
      <c r="F868" t="s">
        <v>4542</v>
      </c>
      <c r="G868" t="s">
        <v>5009</v>
      </c>
      <c r="J868" t="s">
        <v>6809</v>
      </c>
      <c r="K868">
        <v>4</v>
      </c>
      <c r="L868" t="str">
        <f>L867</f>
        <v>конд.</v>
      </c>
      <c r="N868" t="str">
        <f t="shared" si="174"/>
        <v>полипр.</v>
      </c>
      <c r="O868" t="str">
        <f t="shared" si="174"/>
        <v>сил.</v>
      </c>
      <c r="P868" t="str">
        <f t="shared" si="174"/>
        <v>КРМ</v>
      </c>
    </row>
    <row r="869" spans="1:40" x14ac:dyDescent="0.25">
      <c r="A869">
        <v>841.14</v>
      </c>
      <c r="B869" t="s">
        <v>575</v>
      </c>
      <c r="C869">
        <v>400</v>
      </c>
      <c r="D869">
        <v>4.2</v>
      </c>
      <c r="F869" t="s">
        <v>4542</v>
      </c>
      <c r="G869" t="s">
        <v>5009</v>
      </c>
      <c r="J869" t="s">
        <v>6810</v>
      </c>
      <c r="K869">
        <v>96</v>
      </c>
      <c r="L869" t="s">
        <v>5885</v>
      </c>
      <c r="N869" t="s">
        <v>7176</v>
      </c>
      <c r="O869" t="s">
        <v>7182</v>
      </c>
      <c r="P869" t="s">
        <v>7760</v>
      </c>
      <c r="Q869" t="s">
        <v>1150</v>
      </c>
      <c r="R869" t="s">
        <v>5162</v>
      </c>
      <c r="S869" t="s">
        <v>5163</v>
      </c>
      <c r="T869" t="s">
        <v>3894</v>
      </c>
      <c r="U869" t="s">
        <v>5162</v>
      </c>
      <c r="V869" t="s">
        <v>6118</v>
      </c>
      <c r="W869" t="s">
        <v>6281</v>
      </c>
      <c r="X869" t="s">
        <v>6305</v>
      </c>
      <c r="Y869" t="s">
        <v>6169</v>
      </c>
    </row>
    <row r="870" spans="1:40" x14ac:dyDescent="0.25">
      <c r="A870">
        <v>7781.54</v>
      </c>
      <c r="B870" t="s">
        <v>575</v>
      </c>
      <c r="C870">
        <v>400</v>
      </c>
      <c r="D870">
        <v>5</v>
      </c>
      <c r="F870" t="s">
        <v>4542</v>
      </c>
      <c r="G870" t="s">
        <v>5009</v>
      </c>
      <c r="J870" t="s">
        <v>6811</v>
      </c>
      <c r="K870">
        <v>108</v>
      </c>
      <c r="L870" t="s">
        <v>5885</v>
      </c>
      <c r="N870" t="s">
        <v>7176</v>
      </c>
      <c r="O870" t="s">
        <v>7182</v>
      </c>
      <c r="P870" t="s">
        <v>7760</v>
      </c>
      <c r="Q870" t="s">
        <v>1152</v>
      </c>
      <c r="R870" t="s">
        <v>5164</v>
      </c>
      <c r="S870" t="s">
        <v>5163</v>
      </c>
      <c r="T870" t="s">
        <v>4140</v>
      </c>
      <c r="U870" t="s">
        <v>6118</v>
      </c>
      <c r="V870" t="s">
        <v>6281</v>
      </c>
      <c r="W870" t="s">
        <v>6306</v>
      </c>
      <c r="X870" t="s">
        <v>6136</v>
      </c>
      <c r="Y870" t="s">
        <v>3894</v>
      </c>
      <c r="Z870" t="s">
        <v>4052</v>
      </c>
      <c r="AA870" t="s">
        <v>7587</v>
      </c>
      <c r="AB870" t="s">
        <v>6118</v>
      </c>
      <c r="AC870" t="s">
        <v>6281</v>
      </c>
      <c r="AD870" t="s">
        <v>6307</v>
      </c>
      <c r="AE870" t="s">
        <v>6308</v>
      </c>
    </row>
    <row r="871" spans="1:40" x14ac:dyDescent="0.25">
      <c r="B871" t="str">
        <f>B870</f>
        <v>EPCOS</v>
      </c>
      <c r="C871">
        <v>400</v>
      </c>
      <c r="D871">
        <v>25</v>
      </c>
      <c r="E871" t="s">
        <v>7718</v>
      </c>
      <c r="F871" t="s">
        <v>4542</v>
      </c>
      <c r="G871" t="s">
        <v>5009</v>
      </c>
      <c r="J871" t="s">
        <v>6812</v>
      </c>
      <c r="K871">
        <v>192</v>
      </c>
      <c r="L871" t="str">
        <f>L870</f>
        <v>конд.</v>
      </c>
      <c r="N871" t="str">
        <f>N870</f>
        <v>алюмин.</v>
      </c>
      <c r="O871" t="str">
        <f>O870</f>
        <v>сил.</v>
      </c>
      <c r="P871" t="str">
        <f>P870</f>
        <v>ПУСТО</v>
      </c>
    </row>
    <row r="872" spans="1:40" x14ac:dyDescent="0.25">
      <c r="A872">
        <v>3060.44</v>
      </c>
      <c r="B872" t="s">
        <v>575</v>
      </c>
      <c r="C872">
        <v>400</v>
      </c>
      <c r="D872">
        <v>25</v>
      </c>
      <c r="E872" t="s">
        <v>7585</v>
      </c>
      <c r="F872" t="s">
        <v>4542</v>
      </c>
      <c r="G872" t="s">
        <v>5009</v>
      </c>
      <c r="J872" t="s">
        <v>5158</v>
      </c>
      <c r="K872">
        <v>96</v>
      </c>
      <c r="L872" t="s">
        <v>5885</v>
      </c>
      <c r="N872" t="s">
        <v>7173</v>
      </c>
      <c r="O872" t="s">
        <v>7182</v>
      </c>
      <c r="P872" t="s">
        <v>7763</v>
      </c>
      <c r="Q872" t="s">
        <v>1153</v>
      </c>
      <c r="R872" t="s">
        <v>4052</v>
      </c>
      <c r="S872" t="s">
        <v>5163</v>
      </c>
      <c r="T872" t="s">
        <v>6834</v>
      </c>
      <c r="U872" t="s">
        <v>6835</v>
      </c>
      <c r="V872" t="s">
        <v>3894</v>
      </c>
      <c r="W872" t="s">
        <v>3894</v>
      </c>
      <c r="X872" t="s">
        <v>7421</v>
      </c>
      <c r="Y872" t="s">
        <v>6118</v>
      </c>
      <c r="Z872" t="s">
        <v>6281</v>
      </c>
      <c r="AA872" t="s">
        <v>6283</v>
      </c>
      <c r="AB872" t="s">
        <v>6169</v>
      </c>
    </row>
    <row r="873" spans="1:40" x14ac:dyDescent="0.25">
      <c r="A873">
        <v>6069.51</v>
      </c>
      <c r="B873" t="s">
        <v>575</v>
      </c>
      <c r="C873">
        <v>400</v>
      </c>
      <c r="D873">
        <v>25</v>
      </c>
      <c r="E873" t="s">
        <v>7585</v>
      </c>
      <c r="F873" t="s">
        <v>4542</v>
      </c>
      <c r="G873" t="s">
        <v>5009</v>
      </c>
      <c r="J873" t="s">
        <v>5158</v>
      </c>
      <c r="K873">
        <v>192</v>
      </c>
      <c r="L873" t="s">
        <v>5885</v>
      </c>
      <c r="N873" t="s">
        <v>7173</v>
      </c>
      <c r="O873" t="s">
        <v>7182</v>
      </c>
      <c r="P873" t="s">
        <v>7763</v>
      </c>
      <c r="Q873" t="s">
        <v>1155</v>
      </c>
      <c r="R873" t="s">
        <v>4052</v>
      </c>
      <c r="S873" t="s">
        <v>5163</v>
      </c>
      <c r="T873" t="s">
        <v>6834</v>
      </c>
      <c r="U873" t="s">
        <v>6835</v>
      </c>
      <c r="V873" t="s">
        <v>3894</v>
      </c>
      <c r="W873" t="s">
        <v>3894</v>
      </c>
      <c r="X873" t="s">
        <v>7421</v>
      </c>
      <c r="Y873" t="s">
        <v>6118</v>
      </c>
      <c r="Z873" t="s">
        <v>6281</v>
      </c>
      <c r="AA873" t="s">
        <v>6283</v>
      </c>
      <c r="AB873" t="s">
        <v>6308</v>
      </c>
    </row>
    <row r="874" spans="1:40" x14ac:dyDescent="0.25">
      <c r="A874">
        <v>21216.57</v>
      </c>
      <c r="B874" t="s">
        <v>1199</v>
      </c>
      <c r="C874">
        <v>450</v>
      </c>
      <c r="E874" t="s">
        <v>7226</v>
      </c>
      <c r="F874" t="s">
        <v>6310</v>
      </c>
      <c r="G874" t="s">
        <v>6310</v>
      </c>
      <c r="H874" t="s">
        <v>5216</v>
      </c>
      <c r="I874" t="s">
        <v>5217</v>
      </c>
      <c r="J874">
        <v>5741221000</v>
      </c>
      <c r="K874">
        <v>28440</v>
      </c>
      <c r="L874" t="s">
        <v>5885</v>
      </c>
      <c r="N874" t="s">
        <v>7173</v>
      </c>
      <c r="O874" t="s">
        <v>7184</v>
      </c>
      <c r="P874" t="s">
        <v>7763</v>
      </c>
      <c r="Q874" t="s">
        <v>1218</v>
      </c>
      <c r="R874" t="s">
        <v>7213</v>
      </c>
      <c r="S874" t="s">
        <v>5215</v>
      </c>
      <c r="T874" t="s">
        <v>6309</v>
      </c>
      <c r="U874" t="s">
        <v>6311</v>
      </c>
      <c r="V874" t="s">
        <v>6312</v>
      </c>
      <c r="W874" t="s">
        <v>6313</v>
      </c>
      <c r="X874" t="s">
        <v>6314</v>
      </c>
      <c r="Y874" t="s">
        <v>6315</v>
      </c>
    </row>
    <row r="875" spans="1:40" x14ac:dyDescent="0.25">
      <c r="A875">
        <v>14198.9</v>
      </c>
      <c r="B875" t="s">
        <v>1199</v>
      </c>
      <c r="C875">
        <v>450</v>
      </c>
      <c r="E875" t="s">
        <v>7226</v>
      </c>
      <c r="F875" t="s">
        <v>6310</v>
      </c>
      <c r="G875" t="s">
        <v>6310</v>
      </c>
      <c r="H875" t="s">
        <v>5216</v>
      </c>
      <c r="I875" t="s">
        <v>5217</v>
      </c>
      <c r="J875">
        <v>5741221000</v>
      </c>
      <c r="K875">
        <v>18960</v>
      </c>
      <c r="L875" t="s">
        <v>5885</v>
      </c>
      <c r="N875" t="s">
        <v>7173</v>
      </c>
      <c r="O875" t="s">
        <v>7184</v>
      </c>
      <c r="P875" t="s">
        <v>7763</v>
      </c>
      <c r="Q875" t="s">
        <v>1221</v>
      </c>
      <c r="R875" t="s">
        <v>7213</v>
      </c>
      <c r="S875" t="s">
        <v>5215</v>
      </c>
      <c r="T875" t="s">
        <v>6309</v>
      </c>
      <c r="U875" t="s">
        <v>6311</v>
      </c>
      <c r="V875" t="s">
        <v>6312</v>
      </c>
      <c r="W875" t="s">
        <v>6313</v>
      </c>
      <c r="X875" t="s">
        <v>6314</v>
      </c>
      <c r="Y875" t="s">
        <v>6316</v>
      </c>
    </row>
    <row r="876" spans="1:40" x14ac:dyDescent="0.25">
      <c r="A876">
        <v>14185.94</v>
      </c>
      <c r="B876" t="s">
        <v>1199</v>
      </c>
      <c r="C876">
        <v>450</v>
      </c>
      <c r="E876" t="s">
        <v>7226</v>
      </c>
      <c r="F876" t="s">
        <v>6310</v>
      </c>
      <c r="G876" t="s">
        <v>6310</v>
      </c>
      <c r="H876" t="s">
        <v>5216</v>
      </c>
      <c r="I876" t="s">
        <v>5217</v>
      </c>
      <c r="J876">
        <v>5741221000</v>
      </c>
      <c r="K876">
        <v>18960</v>
      </c>
      <c r="L876" t="s">
        <v>7760</v>
      </c>
      <c r="N876" t="s">
        <v>7173</v>
      </c>
      <c r="O876" t="s">
        <v>7184</v>
      </c>
      <c r="P876" t="s">
        <v>7763</v>
      </c>
      <c r="Q876" t="s">
        <v>1223</v>
      </c>
      <c r="R876" t="s">
        <v>7213</v>
      </c>
      <c r="S876" t="s">
        <v>5215</v>
      </c>
      <c r="T876" t="s">
        <v>6309</v>
      </c>
      <c r="U876" t="s">
        <v>6311</v>
      </c>
      <c r="V876" t="s">
        <v>6312</v>
      </c>
      <c r="W876" t="s">
        <v>6313</v>
      </c>
      <c r="X876" t="s">
        <v>6314</v>
      </c>
      <c r="Y876" t="s">
        <v>6316</v>
      </c>
    </row>
    <row r="877" spans="1:40" x14ac:dyDescent="0.25">
      <c r="A877">
        <v>14194.26</v>
      </c>
      <c r="B877" t="s">
        <v>1199</v>
      </c>
      <c r="C877">
        <v>450</v>
      </c>
      <c r="E877" t="s">
        <v>7226</v>
      </c>
      <c r="F877" t="s">
        <v>6310</v>
      </c>
      <c r="G877" t="s">
        <v>6310</v>
      </c>
      <c r="H877" t="s">
        <v>5216</v>
      </c>
      <c r="I877" t="s">
        <v>5217</v>
      </c>
      <c r="J877">
        <v>5741221000</v>
      </c>
      <c r="K877">
        <v>18960</v>
      </c>
      <c r="L877" t="s">
        <v>5885</v>
      </c>
      <c r="N877" t="s">
        <v>7173</v>
      </c>
      <c r="O877" t="s">
        <v>7184</v>
      </c>
      <c r="P877" t="s">
        <v>7763</v>
      </c>
      <c r="Q877" t="s">
        <v>1226</v>
      </c>
      <c r="R877" t="s">
        <v>7213</v>
      </c>
      <c r="S877" t="s">
        <v>5215</v>
      </c>
      <c r="T877" t="s">
        <v>6309</v>
      </c>
      <c r="U877" t="s">
        <v>6311</v>
      </c>
      <c r="V877" t="s">
        <v>6312</v>
      </c>
      <c r="W877" t="s">
        <v>6313</v>
      </c>
      <c r="X877" t="s">
        <v>6314</v>
      </c>
      <c r="Y877" t="s">
        <v>6316</v>
      </c>
    </row>
    <row r="878" spans="1:40" x14ac:dyDescent="0.25">
      <c r="A878">
        <v>12077.6</v>
      </c>
      <c r="B878" t="s">
        <v>1199</v>
      </c>
      <c r="C878">
        <v>450</v>
      </c>
      <c r="E878" t="s">
        <v>7226</v>
      </c>
      <c r="F878" t="s">
        <v>6310</v>
      </c>
      <c r="G878" t="s">
        <v>6310</v>
      </c>
      <c r="H878" t="s">
        <v>5216</v>
      </c>
      <c r="I878" t="s">
        <v>5217</v>
      </c>
      <c r="J878">
        <v>5741221000</v>
      </c>
      <c r="K878">
        <v>18960</v>
      </c>
      <c r="L878" t="s">
        <v>5885</v>
      </c>
      <c r="N878" t="s">
        <v>7173</v>
      </c>
      <c r="O878" t="s">
        <v>7184</v>
      </c>
      <c r="P878" t="s">
        <v>7763</v>
      </c>
      <c r="Q878" t="s">
        <v>1228</v>
      </c>
      <c r="R878" t="s">
        <v>7213</v>
      </c>
      <c r="S878" t="s">
        <v>5215</v>
      </c>
      <c r="T878" t="s">
        <v>6309</v>
      </c>
      <c r="U878" t="s">
        <v>6311</v>
      </c>
      <c r="V878" t="s">
        <v>6312</v>
      </c>
      <c r="W878" t="s">
        <v>6313</v>
      </c>
      <c r="X878" t="s">
        <v>6314</v>
      </c>
      <c r="Y878" t="s">
        <v>6316</v>
      </c>
    </row>
    <row r="879" spans="1:40" x14ac:dyDescent="0.25">
      <c r="A879">
        <v>12000.62</v>
      </c>
      <c r="B879" t="s">
        <v>1199</v>
      </c>
      <c r="C879">
        <v>450</v>
      </c>
      <c r="E879" t="s">
        <v>7226</v>
      </c>
      <c r="F879" t="s">
        <v>6310</v>
      </c>
      <c r="G879" t="s">
        <v>5218</v>
      </c>
      <c r="H879" t="s">
        <v>5216</v>
      </c>
      <c r="I879" t="s">
        <v>5217</v>
      </c>
      <c r="J879">
        <v>5741221000</v>
      </c>
      <c r="K879">
        <v>18960</v>
      </c>
      <c r="L879" t="s">
        <v>5885</v>
      </c>
      <c r="N879" t="s">
        <v>7173</v>
      </c>
      <c r="O879" t="s">
        <v>7184</v>
      </c>
      <c r="P879" t="s">
        <v>7763</v>
      </c>
      <c r="Q879" t="s">
        <v>1232</v>
      </c>
      <c r="R879" t="s">
        <v>7215</v>
      </c>
      <c r="S879" t="s">
        <v>4793</v>
      </c>
      <c r="T879" t="s">
        <v>6309</v>
      </c>
      <c r="U879" t="s">
        <v>6317</v>
      </c>
      <c r="V879" t="s">
        <v>6312</v>
      </c>
      <c r="W879" t="s">
        <v>6313</v>
      </c>
      <c r="X879" t="s">
        <v>6314</v>
      </c>
      <c r="Y879" t="s">
        <v>6316</v>
      </c>
    </row>
    <row r="880" spans="1:40" x14ac:dyDescent="0.25">
      <c r="A880">
        <v>12012.86</v>
      </c>
      <c r="B880" t="s">
        <v>1199</v>
      </c>
      <c r="C880">
        <v>450</v>
      </c>
      <c r="E880" t="s">
        <v>7226</v>
      </c>
      <c r="F880" t="s">
        <v>6310</v>
      </c>
      <c r="G880" t="s">
        <v>5218</v>
      </c>
      <c r="H880" t="s">
        <v>5216</v>
      </c>
      <c r="I880" t="s">
        <v>5217</v>
      </c>
      <c r="J880">
        <v>5741221000</v>
      </c>
      <c r="K880">
        <v>18960</v>
      </c>
      <c r="L880" t="s">
        <v>5885</v>
      </c>
      <c r="N880" t="s">
        <v>7173</v>
      </c>
      <c r="O880" t="s">
        <v>7184</v>
      </c>
      <c r="P880" t="s">
        <v>7763</v>
      </c>
      <c r="Q880" t="s">
        <v>1234</v>
      </c>
      <c r="R880" t="s">
        <v>7215</v>
      </c>
      <c r="S880" t="s">
        <v>4793</v>
      </c>
      <c r="T880" t="s">
        <v>6309</v>
      </c>
      <c r="U880" t="s">
        <v>6317</v>
      </c>
      <c r="V880" t="s">
        <v>6312</v>
      </c>
      <c r="W880" t="s">
        <v>6313</v>
      </c>
      <c r="X880" t="s">
        <v>6314</v>
      </c>
      <c r="Y880" t="s">
        <v>6316</v>
      </c>
    </row>
    <row r="881" spans="1:25" x14ac:dyDescent="0.25">
      <c r="A881">
        <v>6048.3</v>
      </c>
      <c r="B881" t="s">
        <v>1199</v>
      </c>
      <c r="C881">
        <v>450</v>
      </c>
      <c r="E881" t="s">
        <v>7230</v>
      </c>
      <c r="F881" t="s">
        <v>6310</v>
      </c>
      <c r="G881" t="s">
        <v>5218</v>
      </c>
      <c r="H881" t="s">
        <v>5216</v>
      </c>
      <c r="I881" t="s">
        <v>5219</v>
      </c>
      <c r="J881">
        <v>5741220300</v>
      </c>
      <c r="K881">
        <v>9480</v>
      </c>
      <c r="L881" t="s">
        <v>5885</v>
      </c>
      <c r="N881" t="s">
        <v>7173</v>
      </c>
      <c r="O881" t="s">
        <v>7184</v>
      </c>
      <c r="P881" t="s">
        <v>7763</v>
      </c>
      <c r="Q881" t="s">
        <v>1236</v>
      </c>
      <c r="R881" t="s">
        <v>7216</v>
      </c>
      <c r="S881" t="s">
        <v>4793</v>
      </c>
      <c r="T881" t="s">
        <v>6309</v>
      </c>
      <c r="U881" t="s">
        <v>6317</v>
      </c>
      <c r="V881" t="s">
        <v>6312</v>
      </c>
      <c r="W881" t="s">
        <v>6318</v>
      </c>
      <c r="X881" t="s">
        <v>6319</v>
      </c>
      <c r="Y881" t="s">
        <v>6320</v>
      </c>
    </row>
    <row r="882" spans="1:25" x14ac:dyDescent="0.25">
      <c r="A882">
        <v>6048.3</v>
      </c>
      <c r="B882" t="s">
        <v>1199</v>
      </c>
      <c r="C882">
        <v>450</v>
      </c>
      <c r="E882" t="s">
        <v>7230</v>
      </c>
      <c r="F882" t="s">
        <v>6310</v>
      </c>
      <c r="G882" t="s">
        <v>5218</v>
      </c>
      <c r="H882" t="s">
        <v>5216</v>
      </c>
      <c r="I882" t="s">
        <v>5219</v>
      </c>
      <c r="J882">
        <v>5741220300</v>
      </c>
      <c r="K882">
        <v>9480</v>
      </c>
      <c r="L882" t="s">
        <v>5885</v>
      </c>
      <c r="N882" t="s">
        <v>7173</v>
      </c>
      <c r="O882" t="s">
        <v>7184</v>
      </c>
      <c r="P882" t="s">
        <v>7763</v>
      </c>
      <c r="Q882" t="s">
        <v>1236</v>
      </c>
      <c r="R882" t="s">
        <v>7216</v>
      </c>
      <c r="S882" t="s">
        <v>4793</v>
      </c>
      <c r="T882" t="s">
        <v>6309</v>
      </c>
      <c r="U882" t="s">
        <v>6317</v>
      </c>
      <c r="V882" t="s">
        <v>6312</v>
      </c>
      <c r="W882" t="s">
        <v>6318</v>
      </c>
      <c r="X882" t="s">
        <v>6319</v>
      </c>
      <c r="Y882" t="s">
        <v>6320</v>
      </c>
    </row>
    <row r="883" spans="1:25" x14ac:dyDescent="0.25">
      <c r="A883">
        <v>11992.21</v>
      </c>
      <c r="B883" t="s">
        <v>1199</v>
      </c>
      <c r="C883">
        <v>450</v>
      </c>
      <c r="E883" t="s">
        <v>7230</v>
      </c>
      <c r="F883" t="s">
        <v>6310</v>
      </c>
      <c r="G883" t="s">
        <v>5218</v>
      </c>
      <c r="H883" t="s">
        <v>5216</v>
      </c>
      <c r="I883" t="s">
        <v>5219</v>
      </c>
      <c r="J883">
        <v>5741220300</v>
      </c>
      <c r="K883">
        <v>18960</v>
      </c>
      <c r="L883" t="s">
        <v>5885</v>
      </c>
      <c r="N883" t="s">
        <v>7173</v>
      </c>
      <c r="O883" t="s">
        <v>7184</v>
      </c>
      <c r="P883" t="s">
        <v>7763</v>
      </c>
      <c r="Q883" t="s">
        <v>1240</v>
      </c>
      <c r="R883" t="s">
        <v>7216</v>
      </c>
      <c r="S883" t="s">
        <v>4793</v>
      </c>
      <c r="T883" t="s">
        <v>6309</v>
      </c>
      <c r="U883" t="s">
        <v>6317</v>
      </c>
      <c r="V883" t="s">
        <v>6312</v>
      </c>
      <c r="W883" t="s">
        <v>6318</v>
      </c>
      <c r="X883" t="s">
        <v>6319</v>
      </c>
      <c r="Y883" t="s">
        <v>6316</v>
      </c>
    </row>
    <row r="884" spans="1:25" x14ac:dyDescent="0.25">
      <c r="A884">
        <v>12004.74</v>
      </c>
      <c r="B884" t="s">
        <v>1199</v>
      </c>
      <c r="C884">
        <v>450</v>
      </c>
      <c r="E884" t="s">
        <v>7230</v>
      </c>
      <c r="F884" t="s">
        <v>6310</v>
      </c>
      <c r="G884" t="s">
        <v>5218</v>
      </c>
      <c r="H884" t="s">
        <v>5216</v>
      </c>
      <c r="I884" t="s">
        <v>5219</v>
      </c>
      <c r="J884">
        <v>5741220300</v>
      </c>
      <c r="K884">
        <v>18960</v>
      </c>
      <c r="L884" t="s">
        <v>5885</v>
      </c>
      <c r="N884" t="s">
        <v>7173</v>
      </c>
      <c r="O884" t="s">
        <v>7184</v>
      </c>
      <c r="P884" t="s">
        <v>7763</v>
      </c>
      <c r="Q884" t="s">
        <v>1242</v>
      </c>
      <c r="R884" t="s">
        <v>7216</v>
      </c>
      <c r="S884" t="s">
        <v>4793</v>
      </c>
      <c r="T884" t="s">
        <v>6309</v>
      </c>
      <c r="U884" t="s">
        <v>6317</v>
      </c>
      <c r="V884" t="s">
        <v>6312</v>
      </c>
      <c r="W884" t="s">
        <v>6318</v>
      </c>
      <c r="X884" t="s">
        <v>6319</v>
      </c>
      <c r="Y884" t="s">
        <v>6316</v>
      </c>
    </row>
    <row r="885" spans="1:25" x14ac:dyDescent="0.25">
      <c r="A885">
        <v>12041.91</v>
      </c>
      <c r="B885" t="s">
        <v>1199</v>
      </c>
      <c r="C885">
        <v>450</v>
      </c>
      <c r="E885" t="s">
        <v>7230</v>
      </c>
      <c r="F885" t="s">
        <v>6310</v>
      </c>
      <c r="G885" t="s">
        <v>5218</v>
      </c>
      <c r="H885" t="s">
        <v>5216</v>
      </c>
      <c r="I885" t="s">
        <v>5219</v>
      </c>
      <c r="J885">
        <v>5741220300</v>
      </c>
      <c r="K885">
        <v>18960</v>
      </c>
      <c r="L885" t="s">
        <v>5885</v>
      </c>
      <c r="N885" t="s">
        <v>7173</v>
      </c>
      <c r="O885" t="s">
        <v>7184</v>
      </c>
      <c r="P885" t="s">
        <v>7763</v>
      </c>
      <c r="Q885" t="s">
        <v>1244</v>
      </c>
      <c r="R885" t="s">
        <v>7216</v>
      </c>
      <c r="S885" t="s">
        <v>4793</v>
      </c>
      <c r="T885" t="s">
        <v>6309</v>
      </c>
      <c r="U885" t="s">
        <v>6317</v>
      </c>
      <c r="V885" t="s">
        <v>6312</v>
      </c>
      <c r="W885" t="s">
        <v>6318</v>
      </c>
      <c r="X885" t="s">
        <v>6319</v>
      </c>
      <c r="Y885" t="s">
        <v>6316</v>
      </c>
    </row>
    <row r="886" spans="1:25" x14ac:dyDescent="0.25">
      <c r="A886">
        <v>6046.88</v>
      </c>
      <c r="B886" t="s">
        <v>1199</v>
      </c>
      <c r="C886">
        <v>450</v>
      </c>
      <c r="E886" t="s">
        <v>7230</v>
      </c>
      <c r="F886" t="s">
        <v>6310</v>
      </c>
      <c r="G886" t="s">
        <v>5218</v>
      </c>
      <c r="H886" t="s">
        <v>5216</v>
      </c>
      <c r="I886" t="s">
        <v>5219</v>
      </c>
      <c r="J886">
        <v>5741220300</v>
      </c>
      <c r="K886">
        <v>9480</v>
      </c>
      <c r="L886" t="s">
        <v>5885</v>
      </c>
      <c r="N886" t="s">
        <v>7173</v>
      </c>
      <c r="O886" t="s">
        <v>7184</v>
      </c>
      <c r="P886" t="s">
        <v>7763</v>
      </c>
      <c r="Q886" t="s">
        <v>1246</v>
      </c>
      <c r="R886" t="s">
        <v>7216</v>
      </c>
      <c r="S886" t="s">
        <v>4793</v>
      </c>
      <c r="T886" t="s">
        <v>6309</v>
      </c>
      <c r="U886" t="s">
        <v>6317</v>
      </c>
      <c r="V886" t="s">
        <v>6312</v>
      </c>
      <c r="W886" t="s">
        <v>6318</v>
      </c>
      <c r="X886" t="s">
        <v>6319</v>
      </c>
      <c r="Y886" t="s">
        <v>6320</v>
      </c>
    </row>
    <row r="887" spans="1:25" x14ac:dyDescent="0.25">
      <c r="A887">
        <v>17975.810000000001</v>
      </c>
      <c r="B887" t="s">
        <v>1273</v>
      </c>
      <c r="K887">
        <v>1000</v>
      </c>
      <c r="L887" t="s">
        <v>5885</v>
      </c>
      <c r="N887" t="s">
        <v>7176</v>
      </c>
      <c r="O887" t="s">
        <v>7182</v>
      </c>
      <c r="P887" t="s">
        <v>7760</v>
      </c>
      <c r="Q887" t="s">
        <v>7065</v>
      </c>
      <c r="R887" t="s">
        <v>3699</v>
      </c>
      <c r="S887" t="s">
        <v>7448</v>
      </c>
      <c r="T887" t="s">
        <v>3902</v>
      </c>
      <c r="U887" t="s">
        <v>5221</v>
      </c>
    </row>
    <row r="888" spans="1:25" x14ac:dyDescent="0.25">
      <c r="A888">
        <v>37041.29</v>
      </c>
      <c r="B888" t="s">
        <v>1273</v>
      </c>
      <c r="K888">
        <v>2000</v>
      </c>
      <c r="L888" t="s">
        <v>5885</v>
      </c>
      <c r="N888" t="s">
        <v>7176</v>
      </c>
      <c r="O888" t="s">
        <v>7182</v>
      </c>
      <c r="P888" t="s">
        <v>7760</v>
      </c>
      <c r="Q888" t="s">
        <v>7066</v>
      </c>
      <c r="R888" t="s">
        <v>6747</v>
      </c>
      <c r="S888" t="s">
        <v>7448</v>
      </c>
      <c r="T888" t="s">
        <v>3902</v>
      </c>
      <c r="U888" t="s">
        <v>5221</v>
      </c>
    </row>
    <row r="889" spans="1:25" x14ac:dyDescent="0.25">
      <c r="A889">
        <v>19096.150000000001</v>
      </c>
      <c r="B889" t="s">
        <v>1273</v>
      </c>
      <c r="K889">
        <v>1000</v>
      </c>
      <c r="L889" t="s">
        <v>5885</v>
      </c>
      <c r="N889" t="s">
        <v>7176</v>
      </c>
      <c r="O889" t="s">
        <v>7182</v>
      </c>
      <c r="P889" t="s">
        <v>7760</v>
      </c>
      <c r="Q889" t="s">
        <v>7067</v>
      </c>
      <c r="R889" t="s">
        <v>3699</v>
      </c>
      <c r="S889" t="s">
        <v>7448</v>
      </c>
      <c r="T889" t="s">
        <v>3902</v>
      </c>
      <c r="U889" t="s">
        <v>5221</v>
      </c>
    </row>
    <row r="890" spans="1:25" x14ac:dyDescent="0.25">
      <c r="A890">
        <v>1676.46</v>
      </c>
      <c r="B890" t="s">
        <v>1273</v>
      </c>
      <c r="K890">
        <v>32</v>
      </c>
      <c r="L890" t="s">
        <v>5885</v>
      </c>
      <c r="N890" t="s">
        <v>7176</v>
      </c>
      <c r="O890" t="s">
        <v>7182</v>
      </c>
      <c r="P890" t="s">
        <v>7760</v>
      </c>
      <c r="Q890" t="s">
        <v>7068</v>
      </c>
      <c r="R890" t="s">
        <v>6258</v>
      </c>
      <c r="S890" t="s">
        <v>7449</v>
      </c>
      <c r="T890" t="s">
        <v>5222</v>
      </c>
      <c r="U890" t="s">
        <v>5223</v>
      </c>
    </row>
    <row r="891" spans="1:25" x14ac:dyDescent="0.25">
      <c r="A891">
        <v>19349.240000000002</v>
      </c>
      <c r="B891" t="s">
        <v>1273</v>
      </c>
      <c r="K891">
        <v>1000</v>
      </c>
      <c r="L891" t="s">
        <v>5885</v>
      </c>
      <c r="N891" t="s">
        <v>7176</v>
      </c>
      <c r="O891" t="s">
        <v>7182</v>
      </c>
      <c r="P891" t="s">
        <v>7760</v>
      </c>
      <c r="Q891" t="s">
        <v>7067</v>
      </c>
      <c r="R891" t="s">
        <v>3699</v>
      </c>
      <c r="S891" t="s">
        <v>7448</v>
      </c>
      <c r="T891" t="s">
        <v>3902</v>
      </c>
      <c r="U891" t="s">
        <v>5221</v>
      </c>
    </row>
    <row r="892" spans="1:25" x14ac:dyDescent="0.25">
      <c r="A892">
        <v>17986.93</v>
      </c>
      <c r="B892" t="s">
        <v>1273</v>
      </c>
      <c r="K892">
        <v>1000</v>
      </c>
      <c r="L892" t="s">
        <v>5885</v>
      </c>
      <c r="N892" t="s">
        <v>7176</v>
      </c>
      <c r="O892" t="s">
        <v>7182</v>
      </c>
      <c r="P892" t="s">
        <v>7760</v>
      </c>
      <c r="Q892" t="s">
        <v>7069</v>
      </c>
      <c r="R892" t="s">
        <v>3699</v>
      </c>
      <c r="S892" t="s">
        <v>7448</v>
      </c>
      <c r="T892" t="s">
        <v>3902</v>
      </c>
      <c r="U892" t="s">
        <v>5221</v>
      </c>
    </row>
    <row r="893" spans="1:25" x14ac:dyDescent="0.25">
      <c r="A893">
        <v>18065.73</v>
      </c>
      <c r="B893" t="s">
        <v>1273</v>
      </c>
      <c r="K893">
        <v>1000</v>
      </c>
      <c r="L893" t="s">
        <v>5885</v>
      </c>
      <c r="N893" t="s">
        <v>7176</v>
      </c>
      <c r="O893" t="s">
        <v>7182</v>
      </c>
      <c r="P893" t="s">
        <v>7760</v>
      </c>
      <c r="Q893" t="s">
        <v>7070</v>
      </c>
      <c r="R893" t="s">
        <v>3699</v>
      </c>
      <c r="S893" t="s">
        <v>7448</v>
      </c>
      <c r="T893" t="s">
        <v>3902</v>
      </c>
      <c r="U893" t="s">
        <v>5224</v>
      </c>
    </row>
    <row r="894" spans="1:25" x14ac:dyDescent="0.25">
      <c r="A894">
        <v>18334.8</v>
      </c>
      <c r="B894" t="s">
        <v>1273</v>
      </c>
      <c r="K894">
        <v>1000</v>
      </c>
      <c r="L894" t="s">
        <v>5885</v>
      </c>
      <c r="N894" t="s">
        <v>7176</v>
      </c>
      <c r="O894" t="s">
        <v>7182</v>
      </c>
      <c r="P894" t="s">
        <v>7760</v>
      </c>
      <c r="Q894" t="s">
        <v>7071</v>
      </c>
      <c r="R894" t="s">
        <v>3699</v>
      </c>
      <c r="S894" t="s">
        <v>7448</v>
      </c>
      <c r="T894" t="s">
        <v>3902</v>
      </c>
      <c r="U894" t="s">
        <v>5224</v>
      </c>
    </row>
    <row r="895" spans="1:25" x14ac:dyDescent="0.25">
      <c r="A895">
        <v>35171.589999999997</v>
      </c>
      <c r="B895" t="s">
        <v>1273</v>
      </c>
      <c r="K895">
        <v>2000</v>
      </c>
      <c r="L895" t="s">
        <v>5885</v>
      </c>
      <c r="N895" t="s">
        <v>7176</v>
      </c>
      <c r="O895" t="s">
        <v>7182</v>
      </c>
      <c r="P895" t="s">
        <v>7760</v>
      </c>
      <c r="Q895" t="s">
        <v>7072</v>
      </c>
      <c r="R895" t="s">
        <v>6747</v>
      </c>
      <c r="S895" t="s">
        <v>7448</v>
      </c>
      <c r="T895" t="s">
        <v>5224</v>
      </c>
    </row>
    <row r="896" spans="1:25" x14ac:dyDescent="0.25">
      <c r="A896">
        <v>19178.96</v>
      </c>
      <c r="B896" t="s">
        <v>1273</v>
      </c>
      <c r="K896">
        <v>1000</v>
      </c>
      <c r="L896" t="s">
        <v>5885</v>
      </c>
      <c r="N896" t="s">
        <v>7176</v>
      </c>
      <c r="O896" t="s">
        <v>7182</v>
      </c>
      <c r="P896" t="s">
        <v>7760</v>
      </c>
      <c r="Q896" t="s">
        <v>1295</v>
      </c>
      <c r="R896" t="s">
        <v>3699</v>
      </c>
      <c r="S896" t="s">
        <v>7448</v>
      </c>
      <c r="T896" t="s">
        <v>3902</v>
      </c>
      <c r="U896" t="s">
        <v>3943</v>
      </c>
      <c r="V896" t="s">
        <v>6321</v>
      </c>
    </row>
    <row r="897" spans="1:101" x14ac:dyDescent="0.25">
      <c r="A897">
        <v>59904.3</v>
      </c>
      <c r="B897" t="s">
        <v>1273</v>
      </c>
      <c r="K897">
        <v>3928</v>
      </c>
      <c r="L897" t="s">
        <v>5885</v>
      </c>
      <c r="N897" t="s">
        <v>7176</v>
      </c>
      <c r="O897" t="s">
        <v>7182</v>
      </c>
      <c r="P897" t="s">
        <v>7760</v>
      </c>
      <c r="Q897" t="s">
        <v>1297</v>
      </c>
      <c r="R897" t="s">
        <v>6792</v>
      </c>
      <c r="S897" t="s">
        <v>7448</v>
      </c>
      <c r="T897" t="s">
        <v>3902</v>
      </c>
      <c r="U897" t="s">
        <v>3943</v>
      </c>
      <c r="V897" t="s">
        <v>6321</v>
      </c>
    </row>
    <row r="898" spans="1:101" x14ac:dyDescent="0.25">
      <c r="A898">
        <v>256928.13</v>
      </c>
      <c r="B898" t="s">
        <v>1304</v>
      </c>
      <c r="C898">
        <v>500</v>
      </c>
      <c r="E898" t="s">
        <v>7192</v>
      </c>
      <c r="F898" t="s">
        <v>5227</v>
      </c>
      <c r="G898" t="s">
        <v>5227</v>
      </c>
      <c r="H898" t="s">
        <v>4301</v>
      </c>
      <c r="I898" t="s">
        <v>4301</v>
      </c>
      <c r="J898" t="s">
        <v>4301</v>
      </c>
      <c r="K898">
        <v>1</v>
      </c>
      <c r="L898" t="s">
        <v>4788</v>
      </c>
      <c r="N898" t="s">
        <v>7760</v>
      </c>
      <c r="O898" t="s">
        <v>4788</v>
      </c>
      <c r="P898" t="s">
        <v>7763</v>
      </c>
      <c r="Q898" t="s">
        <v>1306</v>
      </c>
      <c r="R898" t="s">
        <v>3950</v>
      </c>
      <c r="S898" t="s">
        <v>5225</v>
      </c>
      <c r="T898" t="s">
        <v>5226</v>
      </c>
      <c r="U898" t="s">
        <v>7192</v>
      </c>
      <c r="V898" t="s">
        <v>6323</v>
      </c>
      <c r="W898" t="s">
        <v>6324</v>
      </c>
      <c r="X898" t="s">
        <v>5888</v>
      </c>
      <c r="Y898" t="s">
        <v>6126</v>
      </c>
      <c r="Z898" t="s">
        <v>6127</v>
      </c>
      <c r="AA898" t="s">
        <v>3689</v>
      </c>
    </row>
    <row r="899" spans="1:101" x14ac:dyDescent="0.25">
      <c r="A899">
        <v>31197.3</v>
      </c>
      <c r="B899" t="s">
        <v>1311</v>
      </c>
      <c r="D899">
        <v>100</v>
      </c>
      <c r="E899" t="s">
        <v>7369</v>
      </c>
      <c r="F899" t="s">
        <v>6326</v>
      </c>
      <c r="G899" t="s">
        <v>6326</v>
      </c>
      <c r="J899" t="s">
        <v>5256</v>
      </c>
      <c r="K899">
        <v>20</v>
      </c>
      <c r="L899" t="s">
        <v>5885</v>
      </c>
      <c r="N899" t="s">
        <v>7760</v>
      </c>
      <c r="O899" t="s">
        <v>7182</v>
      </c>
      <c r="P899" t="s">
        <v>7763</v>
      </c>
      <c r="Q899" t="s">
        <v>5852</v>
      </c>
      <c r="R899" t="s">
        <v>5242</v>
      </c>
      <c r="S899" t="s">
        <v>7369</v>
      </c>
      <c r="T899" t="s">
        <v>4071</v>
      </c>
      <c r="U899" t="s">
        <v>6325</v>
      </c>
      <c r="V899" t="s">
        <v>6327</v>
      </c>
      <c r="W899" t="s">
        <v>6328</v>
      </c>
      <c r="X899" t="s">
        <v>5956</v>
      </c>
      <c r="Y899" t="s">
        <v>5246</v>
      </c>
      <c r="Z899" t="s">
        <v>7370</v>
      </c>
      <c r="AA899" t="s">
        <v>4076</v>
      </c>
      <c r="AB899" t="s">
        <v>6325</v>
      </c>
      <c r="AC899" t="s">
        <v>6327</v>
      </c>
      <c r="AD899" t="s">
        <v>6328</v>
      </c>
      <c r="AE899" t="s">
        <v>4625</v>
      </c>
      <c r="AF899" t="s">
        <v>5246</v>
      </c>
      <c r="AG899" t="s">
        <v>7371</v>
      </c>
      <c r="AH899" t="s">
        <v>5257</v>
      </c>
      <c r="AI899" t="s">
        <v>6325</v>
      </c>
      <c r="AJ899" t="s">
        <v>6327</v>
      </c>
      <c r="AK899" t="s">
        <v>6328</v>
      </c>
      <c r="AL899" t="s">
        <v>4625</v>
      </c>
      <c r="AM899" t="s">
        <v>5242</v>
      </c>
      <c r="AN899" t="s">
        <v>7366</v>
      </c>
      <c r="AO899" t="s">
        <v>4076</v>
      </c>
      <c r="AP899" t="s">
        <v>6325</v>
      </c>
      <c r="AQ899" t="s">
        <v>6327</v>
      </c>
      <c r="AR899" t="s">
        <v>6328</v>
      </c>
      <c r="AS899" t="s">
        <v>4626</v>
      </c>
      <c r="AT899" t="s">
        <v>5242</v>
      </c>
      <c r="AU899" t="s">
        <v>7365</v>
      </c>
      <c r="AV899" t="s">
        <v>4078</v>
      </c>
      <c r="AW899" t="s">
        <v>6325</v>
      </c>
      <c r="AX899" t="s">
        <v>6327</v>
      </c>
      <c r="AY899" t="s">
        <v>6328</v>
      </c>
      <c r="AZ899" t="s">
        <v>4625</v>
      </c>
      <c r="BA899" t="s">
        <v>5246</v>
      </c>
      <c r="BB899" t="s">
        <v>7372</v>
      </c>
      <c r="BC899" t="s">
        <v>4071</v>
      </c>
      <c r="BD899" t="s">
        <v>6325</v>
      </c>
      <c r="BE899" t="s">
        <v>6327</v>
      </c>
      <c r="BF899" t="s">
        <v>6328</v>
      </c>
      <c r="BG899" t="s">
        <v>4626</v>
      </c>
      <c r="BH899" t="s">
        <v>5242</v>
      </c>
      <c r="BI899" t="s">
        <v>7362</v>
      </c>
      <c r="BJ899" t="s">
        <v>5243</v>
      </c>
      <c r="BK899" t="s">
        <v>6325</v>
      </c>
      <c r="BL899" t="s">
        <v>6327</v>
      </c>
      <c r="BM899" t="s">
        <v>6328</v>
      </c>
      <c r="BN899" t="s">
        <v>3690</v>
      </c>
      <c r="BO899" t="s">
        <v>5246</v>
      </c>
      <c r="BP899" t="s">
        <v>7373</v>
      </c>
      <c r="BQ899" t="s">
        <v>5243</v>
      </c>
      <c r="BR899" t="s">
        <v>6325</v>
      </c>
      <c r="BS899" t="s">
        <v>6327</v>
      </c>
      <c r="BT899" t="s">
        <v>6328</v>
      </c>
      <c r="BU899" t="s">
        <v>5956</v>
      </c>
      <c r="BV899" t="s">
        <v>5242</v>
      </c>
      <c r="BW899" t="s">
        <v>7363</v>
      </c>
      <c r="BX899" t="s">
        <v>5244</v>
      </c>
      <c r="BY899" t="s">
        <v>6325</v>
      </c>
      <c r="BZ899" t="s">
        <v>6327</v>
      </c>
      <c r="CA899" t="s">
        <v>6328</v>
      </c>
      <c r="CB899" t="s">
        <v>4624</v>
      </c>
      <c r="CC899" t="s">
        <v>5246</v>
      </c>
      <c r="CD899" t="s">
        <v>7374</v>
      </c>
      <c r="CE899" t="s">
        <v>5244</v>
      </c>
      <c r="CF899" t="s">
        <v>6325</v>
      </c>
      <c r="CG899" t="s">
        <v>6327</v>
      </c>
      <c r="CH899" t="s">
        <v>6328</v>
      </c>
      <c r="CI899" t="s">
        <v>3691</v>
      </c>
      <c r="CJ899" t="s">
        <v>5242</v>
      </c>
      <c r="CK899" t="s">
        <v>7364</v>
      </c>
      <c r="CL899" t="s">
        <v>5245</v>
      </c>
      <c r="CM899" t="s">
        <v>6325</v>
      </c>
      <c r="CN899" t="s">
        <v>6327</v>
      </c>
      <c r="CO899" t="s">
        <v>6328</v>
      </c>
      <c r="CP899" t="s">
        <v>6329</v>
      </c>
      <c r="CQ899" t="s">
        <v>5246</v>
      </c>
      <c r="CR899" t="s">
        <v>7281</v>
      </c>
      <c r="CS899" t="s">
        <v>5245</v>
      </c>
      <c r="CT899" t="s">
        <v>6325</v>
      </c>
      <c r="CU899" t="s">
        <v>6327</v>
      </c>
      <c r="CV899" t="s">
        <v>6328</v>
      </c>
      <c r="CW899" t="s">
        <v>3691</v>
      </c>
    </row>
    <row r="900" spans="1:101" x14ac:dyDescent="0.25">
      <c r="B900" t="str">
        <f t="shared" ref="B900:B910" si="175">B899</f>
        <v>GRUPPO ENERGIA S.R.L</v>
      </c>
      <c r="D900">
        <v>50</v>
      </c>
      <c r="E900" t="s">
        <v>7370</v>
      </c>
      <c r="F900" t="s">
        <v>6326</v>
      </c>
      <c r="G900" t="s">
        <v>6326</v>
      </c>
      <c r="J900" t="s">
        <v>5256</v>
      </c>
      <c r="K900">
        <v>10</v>
      </c>
      <c r="L900" t="str">
        <f t="shared" ref="L900:L910" si="176">L899</f>
        <v>конд.</v>
      </c>
      <c r="N900" t="str">
        <f t="shared" ref="N900:N910" si="177">N899</f>
        <v>ПУСТО</v>
      </c>
      <c r="O900" t="str">
        <f t="shared" ref="O900:O910" si="178">O899</f>
        <v>сил.</v>
      </c>
      <c r="P900" t="str">
        <f t="shared" ref="P900:P910" si="179">P899</f>
        <v>КРМ</v>
      </c>
    </row>
    <row r="901" spans="1:101" x14ac:dyDescent="0.25">
      <c r="B901" t="str">
        <f t="shared" si="175"/>
        <v>GRUPPO ENERGIA S.R.L</v>
      </c>
      <c r="D901">
        <v>75</v>
      </c>
      <c r="E901" t="s">
        <v>7371</v>
      </c>
      <c r="F901" t="s">
        <v>6326</v>
      </c>
      <c r="G901" t="s">
        <v>6326</v>
      </c>
      <c r="J901" t="s">
        <v>5256</v>
      </c>
      <c r="K901">
        <v>10</v>
      </c>
      <c r="L901" t="str">
        <f t="shared" si="176"/>
        <v>конд.</v>
      </c>
      <c r="N901" t="str">
        <f t="shared" si="177"/>
        <v>ПУСТО</v>
      </c>
      <c r="O901" t="str">
        <f t="shared" si="178"/>
        <v>сил.</v>
      </c>
      <c r="P901" t="str">
        <f t="shared" si="179"/>
        <v>КРМ</v>
      </c>
    </row>
    <row r="902" spans="1:101" x14ac:dyDescent="0.25">
      <c r="B902" t="str">
        <f t="shared" si="175"/>
        <v>GRUPPO ENERGIA S.R.L</v>
      </c>
      <c r="D902">
        <v>50</v>
      </c>
      <c r="E902" t="s">
        <v>7366</v>
      </c>
      <c r="F902" t="s">
        <v>6326</v>
      </c>
      <c r="G902" t="s">
        <v>6326</v>
      </c>
      <c r="J902" t="s">
        <v>5256</v>
      </c>
      <c r="K902">
        <v>15</v>
      </c>
      <c r="L902" t="str">
        <f t="shared" si="176"/>
        <v>конд.</v>
      </c>
      <c r="N902" t="str">
        <f t="shared" si="177"/>
        <v>ПУСТО</v>
      </c>
      <c r="O902" t="str">
        <f t="shared" si="178"/>
        <v>сил.</v>
      </c>
      <c r="P902" t="str">
        <f t="shared" si="179"/>
        <v>КРМ</v>
      </c>
    </row>
    <row r="903" spans="1:101" x14ac:dyDescent="0.25">
      <c r="B903" t="str">
        <f t="shared" si="175"/>
        <v>GRUPPO ENERGIA S.R.L</v>
      </c>
      <c r="D903">
        <v>150</v>
      </c>
      <c r="E903" t="s">
        <v>7365</v>
      </c>
      <c r="F903" t="s">
        <v>6326</v>
      </c>
      <c r="G903" t="s">
        <v>6326</v>
      </c>
      <c r="J903" t="s">
        <v>5256</v>
      </c>
      <c r="K903">
        <v>10</v>
      </c>
      <c r="L903" t="str">
        <f t="shared" si="176"/>
        <v>конд.</v>
      </c>
      <c r="N903" t="str">
        <f t="shared" si="177"/>
        <v>ПУСТО</v>
      </c>
      <c r="O903" t="str">
        <f t="shared" si="178"/>
        <v>сил.</v>
      </c>
      <c r="P903" t="str">
        <f t="shared" si="179"/>
        <v>КРМ</v>
      </c>
    </row>
    <row r="904" spans="1:101" x14ac:dyDescent="0.25">
      <c r="B904" t="str">
        <f t="shared" si="175"/>
        <v>GRUPPO ENERGIA S.R.L</v>
      </c>
      <c r="D904">
        <v>100</v>
      </c>
      <c r="E904" t="s">
        <v>7372</v>
      </c>
      <c r="F904" t="s">
        <v>6326</v>
      </c>
      <c r="G904" t="s">
        <v>6326</v>
      </c>
      <c r="J904" t="s">
        <v>5256</v>
      </c>
      <c r="K904">
        <v>15</v>
      </c>
      <c r="L904" t="str">
        <f t="shared" si="176"/>
        <v>конд.</v>
      </c>
      <c r="N904" t="str">
        <f t="shared" si="177"/>
        <v>ПУСТО</v>
      </c>
      <c r="O904" t="str">
        <f t="shared" si="178"/>
        <v>сил.</v>
      </c>
      <c r="P904" t="str">
        <f t="shared" si="179"/>
        <v>КРМ</v>
      </c>
    </row>
    <row r="905" spans="1:101" x14ac:dyDescent="0.25">
      <c r="B905" t="str">
        <f t="shared" si="175"/>
        <v>GRUPPO ENERGIA S.R.L</v>
      </c>
      <c r="D905">
        <v>225</v>
      </c>
      <c r="E905" t="s">
        <v>7362</v>
      </c>
      <c r="F905" t="s">
        <v>6326</v>
      </c>
      <c r="G905" t="s">
        <v>6326</v>
      </c>
      <c r="J905" t="s">
        <v>5256</v>
      </c>
      <c r="K905">
        <v>4</v>
      </c>
      <c r="L905" t="str">
        <f t="shared" si="176"/>
        <v>конд.</v>
      </c>
      <c r="N905" t="str">
        <f t="shared" si="177"/>
        <v>ПУСТО</v>
      </c>
      <c r="O905" t="str">
        <f t="shared" si="178"/>
        <v>сил.</v>
      </c>
      <c r="P905" t="str">
        <f t="shared" si="179"/>
        <v>КРМ</v>
      </c>
    </row>
    <row r="906" spans="1:101" x14ac:dyDescent="0.25">
      <c r="B906" t="str">
        <f t="shared" si="175"/>
        <v>GRUPPO ENERGIA S.R.L</v>
      </c>
      <c r="D906">
        <v>225</v>
      </c>
      <c r="E906" t="s">
        <v>7373</v>
      </c>
      <c r="F906" t="s">
        <v>6326</v>
      </c>
      <c r="G906" t="s">
        <v>6326</v>
      </c>
      <c r="J906" t="s">
        <v>5256</v>
      </c>
      <c r="K906">
        <v>20</v>
      </c>
      <c r="L906" t="str">
        <f t="shared" si="176"/>
        <v>конд.</v>
      </c>
      <c r="N906" t="str">
        <f t="shared" si="177"/>
        <v>ПУСТО</v>
      </c>
      <c r="O906" t="str">
        <f t="shared" si="178"/>
        <v>сил.</v>
      </c>
      <c r="P906" t="str">
        <f t="shared" si="179"/>
        <v>КРМ</v>
      </c>
    </row>
    <row r="907" spans="1:101" x14ac:dyDescent="0.25">
      <c r="B907" t="str">
        <f t="shared" si="175"/>
        <v>GRUPPO ENERGIA S.R.L</v>
      </c>
      <c r="D907">
        <v>300</v>
      </c>
      <c r="E907" t="s">
        <v>7363</v>
      </c>
      <c r="F907" t="s">
        <v>6326</v>
      </c>
      <c r="G907" t="s">
        <v>6326</v>
      </c>
      <c r="J907" t="s">
        <v>5256</v>
      </c>
      <c r="K907">
        <v>6</v>
      </c>
      <c r="L907" t="str">
        <f t="shared" si="176"/>
        <v>конд.</v>
      </c>
      <c r="N907" t="str">
        <f t="shared" si="177"/>
        <v>ПУСТО</v>
      </c>
      <c r="O907" t="str">
        <f t="shared" si="178"/>
        <v>сил.</v>
      </c>
      <c r="P907" t="str">
        <f t="shared" si="179"/>
        <v>КРМ</v>
      </c>
    </row>
    <row r="908" spans="1:101" x14ac:dyDescent="0.25">
      <c r="B908" t="str">
        <f t="shared" si="175"/>
        <v>GRUPPO ENERGIA S.R.L</v>
      </c>
      <c r="D908">
        <v>300</v>
      </c>
      <c r="E908" t="s">
        <v>7374</v>
      </c>
      <c r="F908" t="s">
        <v>6326</v>
      </c>
      <c r="G908" t="s">
        <v>6326</v>
      </c>
      <c r="J908" t="s">
        <v>5256</v>
      </c>
      <c r="K908">
        <v>12</v>
      </c>
      <c r="L908" t="str">
        <f t="shared" si="176"/>
        <v>конд.</v>
      </c>
      <c r="N908" t="str">
        <f t="shared" si="177"/>
        <v>ПУСТО</v>
      </c>
      <c r="O908" t="str">
        <f t="shared" si="178"/>
        <v>сил.</v>
      </c>
      <c r="P908" t="str">
        <f t="shared" si="179"/>
        <v>КРМ</v>
      </c>
    </row>
    <row r="909" spans="1:101" x14ac:dyDescent="0.25">
      <c r="B909" t="str">
        <f t="shared" si="175"/>
        <v>GRUPPO ENERGIA S.R.L</v>
      </c>
      <c r="D909">
        <v>450</v>
      </c>
      <c r="E909" t="s">
        <v>7364</v>
      </c>
      <c r="F909" t="s">
        <v>6326</v>
      </c>
      <c r="G909" t="s">
        <v>6326</v>
      </c>
      <c r="J909" t="s">
        <v>5256</v>
      </c>
      <c r="K909">
        <v>18</v>
      </c>
      <c r="L909" t="str">
        <f t="shared" si="176"/>
        <v>конд.</v>
      </c>
      <c r="N909" t="str">
        <f t="shared" si="177"/>
        <v>ПУСТО</v>
      </c>
      <c r="O909" t="str">
        <f t="shared" si="178"/>
        <v>сил.</v>
      </c>
      <c r="P909" t="str">
        <f t="shared" si="179"/>
        <v>КРМ</v>
      </c>
    </row>
    <row r="910" spans="1:101" x14ac:dyDescent="0.25">
      <c r="B910" t="str">
        <f t="shared" si="175"/>
        <v>GRUPPO ENERGIA S.R.L</v>
      </c>
      <c r="D910">
        <v>450</v>
      </c>
      <c r="E910" t="s">
        <v>7281</v>
      </c>
      <c r="F910" t="s">
        <v>6326</v>
      </c>
      <c r="G910" t="s">
        <v>6326</v>
      </c>
      <c r="J910" t="s">
        <v>5256</v>
      </c>
      <c r="K910">
        <v>12</v>
      </c>
      <c r="L910" t="str">
        <f t="shared" si="176"/>
        <v>конд.</v>
      </c>
      <c r="N910" t="str">
        <f t="shared" si="177"/>
        <v>ПУСТО</v>
      </c>
      <c r="O910" t="str">
        <f t="shared" si="178"/>
        <v>сил.</v>
      </c>
      <c r="P910" t="str">
        <f t="shared" si="179"/>
        <v>КРМ</v>
      </c>
    </row>
    <row r="911" spans="1:101" x14ac:dyDescent="0.25">
      <c r="A911">
        <v>6766.42</v>
      </c>
      <c r="B911" t="s">
        <v>1311</v>
      </c>
      <c r="D911">
        <v>450</v>
      </c>
      <c r="E911" t="s">
        <v>7281</v>
      </c>
      <c r="F911" t="s">
        <v>6326</v>
      </c>
      <c r="G911" t="s">
        <v>6326</v>
      </c>
      <c r="J911" t="s">
        <v>5256</v>
      </c>
      <c r="K911">
        <v>13</v>
      </c>
      <c r="L911" t="s">
        <v>5885</v>
      </c>
      <c r="N911" t="s">
        <v>7760</v>
      </c>
      <c r="O911" t="s">
        <v>7182</v>
      </c>
      <c r="P911" t="s">
        <v>7763</v>
      </c>
      <c r="Q911" t="s">
        <v>5853</v>
      </c>
      <c r="R911" t="s">
        <v>5246</v>
      </c>
      <c r="S911" t="s">
        <v>7281</v>
      </c>
      <c r="T911" t="s">
        <v>5245</v>
      </c>
      <c r="U911" t="s">
        <v>6325</v>
      </c>
      <c r="V911" t="s">
        <v>6327</v>
      </c>
      <c r="W911" t="s">
        <v>6328</v>
      </c>
      <c r="X911" t="s">
        <v>6330</v>
      </c>
      <c r="Y911" t="s">
        <v>5246</v>
      </c>
      <c r="Z911" t="s">
        <v>7367</v>
      </c>
      <c r="AA911" t="s">
        <v>4078</v>
      </c>
      <c r="AB911" t="s">
        <v>6325</v>
      </c>
      <c r="AC911" t="s">
        <v>6327</v>
      </c>
      <c r="AD911" t="s">
        <v>6328</v>
      </c>
      <c r="AE911" t="s">
        <v>4625</v>
      </c>
    </row>
    <row r="912" spans="1:101" x14ac:dyDescent="0.25">
      <c r="B912" t="str">
        <f>B911</f>
        <v>GRUPPO ENERGIA S.R.L</v>
      </c>
      <c r="D912">
        <v>150</v>
      </c>
      <c r="E912" t="s">
        <v>7367</v>
      </c>
      <c r="F912" t="s">
        <v>6326</v>
      </c>
      <c r="G912" t="s">
        <v>6326</v>
      </c>
      <c r="J912" t="s">
        <v>5256</v>
      </c>
      <c r="K912">
        <v>10</v>
      </c>
      <c r="L912" t="str">
        <f>L911</f>
        <v>конд.</v>
      </c>
      <c r="N912" t="str">
        <f>N911</f>
        <v>ПУСТО</v>
      </c>
      <c r="O912" t="str">
        <f>O911</f>
        <v>сил.</v>
      </c>
      <c r="P912" t="str">
        <f>P911</f>
        <v>КРМ</v>
      </c>
    </row>
    <row r="913" spans="1:52" x14ac:dyDescent="0.25">
      <c r="A913">
        <v>16843.669999999998</v>
      </c>
      <c r="B913" t="s">
        <v>1311</v>
      </c>
      <c r="C913">
        <v>6300</v>
      </c>
      <c r="D913" t="s">
        <v>4645</v>
      </c>
      <c r="E913" t="s">
        <v>7375</v>
      </c>
      <c r="F913" t="s">
        <v>6326</v>
      </c>
      <c r="G913" t="s">
        <v>6326</v>
      </c>
      <c r="J913" t="s">
        <v>5256</v>
      </c>
      <c r="K913">
        <v>2</v>
      </c>
      <c r="L913" t="s">
        <v>5885</v>
      </c>
      <c r="N913" t="s">
        <v>7760</v>
      </c>
      <c r="O913" t="s">
        <v>7182</v>
      </c>
      <c r="P913" t="s">
        <v>7763</v>
      </c>
      <c r="Q913" t="s">
        <v>5854</v>
      </c>
      <c r="R913" t="s">
        <v>5212</v>
      </c>
      <c r="S913" t="s">
        <v>7375</v>
      </c>
      <c r="T913" t="s">
        <v>5258</v>
      </c>
      <c r="U913" t="s">
        <v>6325</v>
      </c>
      <c r="V913" t="s">
        <v>6327</v>
      </c>
      <c r="W913" t="s">
        <v>6328</v>
      </c>
      <c r="X913" t="s">
        <v>3692</v>
      </c>
      <c r="Y913" t="s">
        <v>5212</v>
      </c>
      <c r="Z913" t="s">
        <v>7365</v>
      </c>
      <c r="AA913" t="s">
        <v>4078</v>
      </c>
      <c r="AB913" t="s">
        <v>6325</v>
      </c>
      <c r="AC913" t="s">
        <v>6327</v>
      </c>
      <c r="AD913" t="s">
        <v>6328</v>
      </c>
      <c r="AE913" t="s">
        <v>6060</v>
      </c>
      <c r="AF913" t="s">
        <v>5212</v>
      </c>
      <c r="AG913" t="s">
        <v>7362</v>
      </c>
      <c r="AH913" t="s">
        <v>5243</v>
      </c>
      <c r="AI913" t="s">
        <v>6325</v>
      </c>
      <c r="AJ913" t="s">
        <v>6327</v>
      </c>
      <c r="AK913" t="s">
        <v>6328</v>
      </c>
      <c r="AL913" t="s">
        <v>5956</v>
      </c>
      <c r="AM913" t="s">
        <v>5212</v>
      </c>
      <c r="AN913" t="s">
        <v>7363</v>
      </c>
      <c r="AO913" t="s">
        <v>5244</v>
      </c>
      <c r="AP913" t="s">
        <v>6325</v>
      </c>
      <c r="AQ913" t="s">
        <v>6327</v>
      </c>
      <c r="AR913" t="s">
        <v>6328</v>
      </c>
      <c r="AS913" t="s">
        <v>5956</v>
      </c>
    </row>
    <row r="914" spans="1:52" x14ac:dyDescent="0.25">
      <c r="B914" t="str">
        <f>B913</f>
        <v>GRUPPO ENERGIA S.R.L</v>
      </c>
      <c r="C914">
        <v>6300</v>
      </c>
      <c r="D914">
        <v>150</v>
      </c>
      <c r="E914" t="s">
        <v>7365</v>
      </c>
      <c r="F914" t="s">
        <v>6326</v>
      </c>
      <c r="G914" t="s">
        <v>6326</v>
      </c>
      <c r="J914" t="s">
        <v>5256</v>
      </c>
      <c r="K914">
        <v>45</v>
      </c>
      <c r="L914" t="str">
        <f>L913</f>
        <v>конд.</v>
      </c>
      <c r="N914" t="str">
        <f t="shared" ref="N914:P916" si="180">N913</f>
        <v>ПУСТО</v>
      </c>
      <c r="O914" t="str">
        <f t="shared" si="180"/>
        <v>сил.</v>
      </c>
      <c r="P914" t="str">
        <f t="shared" si="180"/>
        <v>КРМ</v>
      </c>
    </row>
    <row r="915" spans="1:52" x14ac:dyDescent="0.25">
      <c r="B915" t="str">
        <f>B914</f>
        <v>GRUPPO ENERGIA S.R.L</v>
      </c>
      <c r="C915">
        <v>6300</v>
      </c>
      <c r="D915">
        <v>225</v>
      </c>
      <c r="E915" t="s">
        <v>7362</v>
      </c>
      <c r="F915" t="s">
        <v>6326</v>
      </c>
      <c r="G915" t="s">
        <v>6326</v>
      </c>
      <c r="J915" t="s">
        <v>5256</v>
      </c>
      <c r="K915">
        <v>20</v>
      </c>
      <c r="L915" t="str">
        <f>L914</f>
        <v>конд.</v>
      </c>
      <c r="N915" t="str">
        <f t="shared" si="180"/>
        <v>ПУСТО</v>
      </c>
      <c r="O915" t="str">
        <f t="shared" si="180"/>
        <v>сил.</v>
      </c>
      <c r="P915" t="str">
        <f t="shared" si="180"/>
        <v>КРМ</v>
      </c>
    </row>
    <row r="916" spans="1:52" x14ac:dyDescent="0.25">
      <c r="B916" t="str">
        <f>B915</f>
        <v>GRUPPO ENERGIA S.R.L</v>
      </c>
      <c r="C916">
        <v>6300</v>
      </c>
      <c r="D916">
        <v>300</v>
      </c>
      <c r="E916" t="s">
        <v>7363</v>
      </c>
      <c r="F916" t="s">
        <v>6326</v>
      </c>
      <c r="G916" t="s">
        <v>6326</v>
      </c>
      <c r="J916" t="s">
        <v>5256</v>
      </c>
      <c r="K916">
        <v>20</v>
      </c>
      <c r="L916" t="str">
        <f>L915</f>
        <v>конд.</v>
      </c>
      <c r="N916" t="str">
        <f t="shared" si="180"/>
        <v>ПУСТО</v>
      </c>
      <c r="O916" t="str">
        <f t="shared" si="180"/>
        <v>сил.</v>
      </c>
      <c r="P916" t="str">
        <f t="shared" si="180"/>
        <v>КРМ</v>
      </c>
    </row>
    <row r="917" spans="1:52" x14ac:dyDescent="0.25">
      <c r="A917">
        <v>6493.49</v>
      </c>
      <c r="B917" t="s">
        <v>1311</v>
      </c>
      <c r="C917">
        <v>10500</v>
      </c>
      <c r="D917">
        <v>450</v>
      </c>
      <c r="E917" t="s">
        <v>7281</v>
      </c>
      <c r="F917" t="s">
        <v>6326</v>
      </c>
      <c r="G917" t="s">
        <v>6326</v>
      </c>
      <c r="J917" t="s">
        <v>5256</v>
      </c>
      <c r="K917">
        <v>6</v>
      </c>
      <c r="L917" t="s">
        <v>5885</v>
      </c>
      <c r="N917" t="s">
        <v>7760</v>
      </c>
      <c r="O917" t="s">
        <v>7182</v>
      </c>
      <c r="P917" t="s">
        <v>7763</v>
      </c>
      <c r="Q917" t="s">
        <v>5855</v>
      </c>
      <c r="R917" t="s">
        <v>5214</v>
      </c>
      <c r="S917" t="s">
        <v>7281</v>
      </c>
      <c r="T917" t="s">
        <v>5245</v>
      </c>
      <c r="U917" t="s">
        <v>6325</v>
      </c>
      <c r="V917" t="s">
        <v>6327</v>
      </c>
      <c r="W917" t="s">
        <v>6328</v>
      </c>
      <c r="X917" t="s">
        <v>4624</v>
      </c>
      <c r="Y917" t="s">
        <v>5214</v>
      </c>
      <c r="Z917" t="s">
        <v>7367</v>
      </c>
      <c r="AA917" t="s">
        <v>4078</v>
      </c>
      <c r="AB917" t="s">
        <v>6325</v>
      </c>
      <c r="AC917" t="s">
        <v>6327</v>
      </c>
      <c r="AD917" t="s">
        <v>6328</v>
      </c>
      <c r="AE917" t="s">
        <v>6187</v>
      </c>
      <c r="AF917" t="s">
        <v>5212</v>
      </c>
      <c r="AG917" t="s">
        <v>7366</v>
      </c>
      <c r="AH917" t="s">
        <v>4076</v>
      </c>
      <c r="AI917" t="s">
        <v>6325</v>
      </c>
      <c r="AJ917" t="s">
        <v>6327</v>
      </c>
      <c r="AK917" t="s">
        <v>6328</v>
      </c>
      <c r="AL917" t="s">
        <v>6187</v>
      </c>
      <c r="AM917" t="s">
        <v>5212</v>
      </c>
      <c r="AN917" t="s">
        <v>7376</v>
      </c>
      <c r="AO917" t="s">
        <v>5257</v>
      </c>
      <c r="AP917" t="s">
        <v>6325</v>
      </c>
      <c r="AQ917" t="s">
        <v>6327</v>
      </c>
      <c r="AR917" t="s">
        <v>6328</v>
      </c>
      <c r="AS917" t="s">
        <v>4625</v>
      </c>
      <c r="AT917" t="s">
        <v>5212</v>
      </c>
      <c r="AU917" t="s">
        <v>7369</v>
      </c>
      <c r="AV917" t="s">
        <v>4071</v>
      </c>
      <c r="AW917" t="s">
        <v>6325</v>
      </c>
      <c r="AX917" t="s">
        <v>6327</v>
      </c>
      <c r="AY917" t="s">
        <v>6328</v>
      </c>
      <c r="AZ917" t="s">
        <v>6331</v>
      </c>
    </row>
    <row r="918" spans="1:52" x14ac:dyDescent="0.25">
      <c r="B918" t="str">
        <f>B917</f>
        <v>GRUPPO ENERGIA S.R.L</v>
      </c>
      <c r="C918">
        <v>10500</v>
      </c>
      <c r="D918">
        <v>150</v>
      </c>
      <c r="E918" t="s">
        <v>7367</v>
      </c>
      <c r="F918" t="s">
        <v>6326</v>
      </c>
      <c r="G918" t="s">
        <v>6326</v>
      </c>
      <c r="J918" t="s">
        <v>5256</v>
      </c>
      <c r="K918">
        <v>5</v>
      </c>
      <c r="L918" t="str">
        <f>L917</f>
        <v>конд.</v>
      </c>
      <c r="N918" t="str">
        <f t="shared" ref="N918:P921" si="181">N917</f>
        <v>ПУСТО</v>
      </c>
      <c r="O918" t="str">
        <f t="shared" si="181"/>
        <v>сил.</v>
      </c>
      <c r="P918" t="str">
        <f t="shared" si="181"/>
        <v>КРМ</v>
      </c>
    </row>
    <row r="919" spans="1:52" x14ac:dyDescent="0.25">
      <c r="B919" t="str">
        <f>B918</f>
        <v>GRUPPO ENERGIA S.R.L</v>
      </c>
      <c r="C919">
        <v>6300</v>
      </c>
      <c r="D919">
        <v>50</v>
      </c>
      <c r="E919" t="s">
        <v>7366</v>
      </c>
      <c r="F919" t="s">
        <v>6326</v>
      </c>
      <c r="G919" t="s">
        <v>6326</v>
      </c>
      <c r="J919" t="s">
        <v>5256</v>
      </c>
      <c r="K919">
        <v>5</v>
      </c>
      <c r="L919" t="str">
        <f>L918</f>
        <v>конд.</v>
      </c>
      <c r="N919" t="str">
        <f t="shared" si="181"/>
        <v>ПУСТО</v>
      </c>
      <c r="O919" t="str">
        <f t="shared" si="181"/>
        <v>сил.</v>
      </c>
      <c r="P919" t="str">
        <f t="shared" si="181"/>
        <v>КРМ</v>
      </c>
    </row>
    <row r="920" spans="1:52" x14ac:dyDescent="0.25">
      <c r="B920" t="str">
        <f>B919</f>
        <v>GRUPPO ENERGIA S.R.L</v>
      </c>
      <c r="C920">
        <v>6300</v>
      </c>
      <c r="D920">
        <v>75</v>
      </c>
      <c r="E920" t="s">
        <v>7376</v>
      </c>
      <c r="F920" t="s">
        <v>6326</v>
      </c>
      <c r="G920" t="s">
        <v>6326</v>
      </c>
      <c r="J920" t="s">
        <v>5256</v>
      </c>
      <c r="K920">
        <v>10</v>
      </c>
      <c r="L920" t="str">
        <f>L919</f>
        <v>конд.</v>
      </c>
      <c r="N920" t="str">
        <f t="shared" si="181"/>
        <v>ПУСТО</v>
      </c>
      <c r="O920" t="str">
        <f t="shared" si="181"/>
        <v>сил.</v>
      </c>
      <c r="P920" t="str">
        <f t="shared" si="181"/>
        <v>КРМ</v>
      </c>
    </row>
    <row r="921" spans="1:52" x14ac:dyDescent="0.25">
      <c r="B921" t="str">
        <f>B920</f>
        <v>GRUPPO ENERGIA S.R.L</v>
      </c>
      <c r="C921">
        <v>6300</v>
      </c>
      <c r="D921">
        <v>100</v>
      </c>
      <c r="E921" t="s">
        <v>7369</v>
      </c>
      <c r="F921" t="s">
        <v>6326</v>
      </c>
      <c r="G921" t="s">
        <v>6326</v>
      </c>
      <c r="J921" t="s">
        <v>5256</v>
      </c>
      <c r="K921">
        <v>14</v>
      </c>
      <c r="L921" t="str">
        <f>L920</f>
        <v>конд.</v>
      </c>
      <c r="N921" t="str">
        <f t="shared" si="181"/>
        <v>ПУСТО</v>
      </c>
      <c r="O921" t="str">
        <f t="shared" si="181"/>
        <v>сил.</v>
      </c>
      <c r="P921" t="str">
        <f t="shared" si="181"/>
        <v>КРМ</v>
      </c>
    </row>
    <row r="922" spans="1:52" x14ac:dyDescent="0.25">
      <c r="A922">
        <v>28767.07</v>
      </c>
      <c r="B922" t="s">
        <v>1311</v>
      </c>
      <c r="D922">
        <v>225</v>
      </c>
      <c r="E922" t="s">
        <v>7362</v>
      </c>
      <c r="F922" t="s">
        <v>6326</v>
      </c>
      <c r="G922" t="s">
        <v>6326</v>
      </c>
      <c r="J922" t="s">
        <v>5256</v>
      </c>
      <c r="K922">
        <v>30</v>
      </c>
      <c r="L922" t="s">
        <v>5885</v>
      </c>
      <c r="N922" t="s">
        <v>7760</v>
      </c>
      <c r="O922" t="s">
        <v>7182</v>
      </c>
      <c r="P922" t="s">
        <v>7763</v>
      </c>
      <c r="Q922" t="s">
        <v>7073</v>
      </c>
      <c r="R922" t="s">
        <v>5242</v>
      </c>
      <c r="S922" t="s">
        <v>7362</v>
      </c>
      <c r="T922" t="s">
        <v>5243</v>
      </c>
      <c r="U922" t="s">
        <v>6325</v>
      </c>
      <c r="V922" t="s">
        <v>6327</v>
      </c>
      <c r="W922" t="s">
        <v>6328</v>
      </c>
      <c r="X922" t="s">
        <v>6332</v>
      </c>
      <c r="Y922" t="s">
        <v>5242</v>
      </c>
      <c r="Z922" t="s">
        <v>7363</v>
      </c>
      <c r="AA922" t="s">
        <v>5244</v>
      </c>
      <c r="AB922" t="s">
        <v>6325</v>
      </c>
      <c r="AC922" t="s">
        <v>6327</v>
      </c>
      <c r="AD922" t="s">
        <v>6328</v>
      </c>
      <c r="AE922" t="s">
        <v>6332</v>
      </c>
      <c r="AF922" t="s">
        <v>5242</v>
      </c>
      <c r="AG922" t="s">
        <v>7364</v>
      </c>
      <c r="AH922" t="s">
        <v>5245</v>
      </c>
      <c r="AI922" t="s">
        <v>6325</v>
      </c>
      <c r="AJ922" t="s">
        <v>6327</v>
      </c>
      <c r="AK922" t="s">
        <v>6328</v>
      </c>
      <c r="AL922" t="s">
        <v>6332</v>
      </c>
    </row>
    <row r="923" spans="1:52" x14ac:dyDescent="0.25">
      <c r="B923" t="str">
        <f>B922</f>
        <v>GRUPPO ENERGIA S.R.L</v>
      </c>
      <c r="D923">
        <v>300</v>
      </c>
      <c r="E923" t="s">
        <v>7363</v>
      </c>
      <c r="F923" t="s">
        <v>6326</v>
      </c>
      <c r="G923" t="s">
        <v>6326</v>
      </c>
      <c r="J923" t="s">
        <v>5256</v>
      </c>
      <c r="K923">
        <v>30</v>
      </c>
      <c r="L923" t="str">
        <f>L922</f>
        <v>конд.</v>
      </c>
      <c r="N923" t="str">
        <f t="shared" ref="N923:P924" si="182">N922</f>
        <v>ПУСТО</v>
      </c>
      <c r="O923" t="str">
        <f t="shared" si="182"/>
        <v>сил.</v>
      </c>
      <c r="P923" t="str">
        <f t="shared" si="182"/>
        <v>КРМ</v>
      </c>
    </row>
    <row r="924" spans="1:52" x14ac:dyDescent="0.25">
      <c r="B924" t="str">
        <f>B923</f>
        <v>GRUPPO ENERGIA S.R.L</v>
      </c>
      <c r="D924">
        <v>450</v>
      </c>
      <c r="E924" t="s">
        <v>7364</v>
      </c>
      <c r="F924" t="s">
        <v>6326</v>
      </c>
      <c r="G924" t="s">
        <v>6326</v>
      </c>
      <c r="J924" t="s">
        <v>5256</v>
      </c>
      <c r="K924">
        <v>30</v>
      </c>
      <c r="L924" t="str">
        <f>L923</f>
        <v>конд.</v>
      </c>
      <c r="N924" t="str">
        <f t="shared" si="182"/>
        <v>ПУСТО</v>
      </c>
      <c r="O924" t="str">
        <f t="shared" si="182"/>
        <v>сил.</v>
      </c>
      <c r="P924" t="str">
        <f t="shared" si="182"/>
        <v>КРМ</v>
      </c>
    </row>
    <row r="925" spans="1:52" x14ac:dyDescent="0.25">
      <c r="A925">
        <v>558.36</v>
      </c>
      <c r="B925" t="s">
        <v>1311</v>
      </c>
      <c r="C925">
        <v>6300</v>
      </c>
      <c r="D925">
        <v>75</v>
      </c>
      <c r="E925" t="s">
        <v>7376</v>
      </c>
      <c r="F925" t="s">
        <v>6326</v>
      </c>
      <c r="G925" t="s">
        <v>6326</v>
      </c>
      <c r="J925" t="s">
        <v>5256</v>
      </c>
      <c r="K925">
        <v>5</v>
      </c>
      <c r="L925" t="s">
        <v>5885</v>
      </c>
      <c r="N925" t="s">
        <v>7760</v>
      </c>
      <c r="O925" t="s">
        <v>7182</v>
      </c>
      <c r="P925" t="s">
        <v>7763</v>
      </c>
      <c r="Q925" t="s">
        <v>7074</v>
      </c>
      <c r="R925" t="s">
        <v>5212</v>
      </c>
      <c r="S925" t="s">
        <v>7376</v>
      </c>
      <c r="T925" t="s">
        <v>5257</v>
      </c>
      <c r="U925" t="s">
        <v>6325</v>
      </c>
      <c r="V925" t="s">
        <v>6327</v>
      </c>
      <c r="W925" t="s">
        <v>6328</v>
      </c>
      <c r="X925" t="s">
        <v>6187</v>
      </c>
    </row>
    <row r="926" spans="1:52" x14ac:dyDescent="0.25">
      <c r="A926">
        <v>23475.200000000001</v>
      </c>
      <c r="B926" t="s">
        <v>1311</v>
      </c>
      <c r="D926">
        <v>150</v>
      </c>
      <c r="E926" t="s">
        <v>7365</v>
      </c>
      <c r="F926" t="s">
        <v>6326</v>
      </c>
      <c r="G926" t="s">
        <v>6326</v>
      </c>
      <c r="J926" t="s">
        <v>5256</v>
      </c>
      <c r="K926">
        <v>10</v>
      </c>
      <c r="L926" t="s">
        <v>5885</v>
      </c>
      <c r="N926" t="s">
        <v>7760</v>
      </c>
      <c r="O926" t="s">
        <v>7182</v>
      </c>
      <c r="P926" t="s">
        <v>7763</v>
      </c>
      <c r="Q926" t="s">
        <v>7075</v>
      </c>
      <c r="R926" t="s">
        <v>5242</v>
      </c>
      <c r="S926" t="s">
        <v>7365</v>
      </c>
      <c r="T926" t="s">
        <v>4078</v>
      </c>
      <c r="U926" t="s">
        <v>6325</v>
      </c>
      <c r="V926" t="s">
        <v>6327</v>
      </c>
      <c r="W926" t="s">
        <v>6328</v>
      </c>
      <c r="X926" t="s">
        <v>4625</v>
      </c>
      <c r="Y926" t="s">
        <v>5242</v>
      </c>
      <c r="Z926" t="s">
        <v>7362</v>
      </c>
      <c r="AA926" t="s">
        <v>5243</v>
      </c>
      <c r="AB926" t="s">
        <v>6325</v>
      </c>
      <c r="AC926" t="s">
        <v>6327</v>
      </c>
      <c r="AD926" t="s">
        <v>6328</v>
      </c>
      <c r="AE926" t="s">
        <v>5956</v>
      </c>
      <c r="AF926" t="s">
        <v>5242</v>
      </c>
      <c r="AG926" t="s">
        <v>7363</v>
      </c>
      <c r="AH926" t="s">
        <v>5244</v>
      </c>
      <c r="AI926" t="s">
        <v>6325</v>
      </c>
      <c r="AJ926" t="s">
        <v>6327</v>
      </c>
      <c r="AK926" t="s">
        <v>6328</v>
      </c>
      <c r="AL926" t="s">
        <v>5956</v>
      </c>
      <c r="AM926" t="s">
        <v>5242</v>
      </c>
      <c r="AN926" t="s">
        <v>7364</v>
      </c>
      <c r="AO926" t="s">
        <v>5245</v>
      </c>
      <c r="AP926" t="s">
        <v>6325</v>
      </c>
      <c r="AQ926" t="s">
        <v>6327</v>
      </c>
      <c r="AR926" t="s">
        <v>6328</v>
      </c>
      <c r="AS926" t="s">
        <v>6209</v>
      </c>
    </row>
    <row r="927" spans="1:52" x14ac:dyDescent="0.25">
      <c r="B927" t="str">
        <f>B926</f>
        <v>GRUPPO ENERGIA S.R.L</v>
      </c>
      <c r="D927">
        <v>225</v>
      </c>
      <c r="E927" t="s">
        <v>7362</v>
      </c>
      <c r="F927" t="s">
        <v>6326</v>
      </c>
      <c r="G927" t="s">
        <v>6326</v>
      </c>
      <c r="J927" t="s">
        <v>5256</v>
      </c>
      <c r="K927">
        <v>20</v>
      </c>
      <c r="L927" t="str">
        <f>L926</f>
        <v>конд.</v>
      </c>
      <c r="N927" t="str">
        <f t="shared" ref="N927:P929" si="183">N926</f>
        <v>ПУСТО</v>
      </c>
      <c r="O927" t="str">
        <f t="shared" si="183"/>
        <v>сил.</v>
      </c>
      <c r="P927" t="str">
        <f t="shared" si="183"/>
        <v>КРМ</v>
      </c>
    </row>
    <row r="928" spans="1:52" x14ac:dyDescent="0.25">
      <c r="B928" t="str">
        <f>B927</f>
        <v>GRUPPO ENERGIA S.R.L</v>
      </c>
      <c r="D928">
        <v>300</v>
      </c>
      <c r="E928" t="s">
        <v>7363</v>
      </c>
      <c r="F928" t="s">
        <v>6326</v>
      </c>
      <c r="G928" t="s">
        <v>6326</v>
      </c>
      <c r="J928" t="s">
        <v>5256</v>
      </c>
      <c r="K928">
        <v>20</v>
      </c>
      <c r="L928" t="str">
        <f>L927</f>
        <v>конд.</v>
      </c>
      <c r="N928" t="str">
        <f t="shared" si="183"/>
        <v>ПУСТО</v>
      </c>
      <c r="O928" t="str">
        <f t="shared" si="183"/>
        <v>сил.</v>
      </c>
      <c r="P928" t="str">
        <f t="shared" si="183"/>
        <v>КРМ</v>
      </c>
    </row>
    <row r="929" spans="1:63" x14ac:dyDescent="0.25">
      <c r="B929" t="str">
        <f>B928</f>
        <v>GRUPPO ENERGIA S.R.L</v>
      </c>
      <c r="D929">
        <v>450</v>
      </c>
      <c r="E929" t="s">
        <v>7364</v>
      </c>
      <c r="F929" t="s">
        <v>6326</v>
      </c>
      <c r="G929" t="s">
        <v>6326</v>
      </c>
      <c r="J929" t="s">
        <v>5256</v>
      </c>
      <c r="K929">
        <v>24</v>
      </c>
      <c r="L929" t="str">
        <f>L928</f>
        <v>конд.</v>
      </c>
      <c r="N929" t="str">
        <f t="shared" si="183"/>
        <v>ПУСТО</v>
      </c>
      <c r="O929" t="str">
        <f t="shared" si="183"/>
        <v>сил.</v>
      </c>
      <c r="P929" t="str">
        <f t="shared" si="183"/>
        <v>КРМ</v>
      </c>
    </row>
    <row r="930" spans="1:63" x14ac:dyDescent="0.25">
      <c r="A930">
        <v>184799.44</v>
      </c>
      <c r="B930" t="s">
        <v>1355</v>
      </c>
      <c r="C930">
        <v>1000</v>
      </c>
      <c r="F930" t="s">
        <v>6334</v>
      </c>
      <c r="G930" t="s">
        <v>4301</v>
      </c>
      <c r="H930" t="s">
        <v>4301</v>
      </c>
      <c r="I930" t="s">
        <v>4301</v>
      </c>
      <c r="J930" t="s">
        <v>4301</v>
      </c>
      <c r="K930">
        <v>1</v>
      </c>
      <c r="L930" t="s">
        <v>4788</v>
      </c>
      <c r="N930" t="s">
        <v>7760</v>
      </c>
      <c r="O930" t="s">
        <v>4788</v>
      </c>
      <c r="P930" t="s">
        <v>7763</v>
      </c>
      <c r="Q930" t="s">
        <v>1356</v>
      </c>
      <c r="R930" t="s">
        <v>3944</v>
      </c>
      <c r="S930" t="s">
        <v>6333</v>
      </c>
      <c r="T930" t="s">
        <v>6335</v>
      </c>
      <c r="U930" t="s">
        <v>5888</v>
      </c>
      <c r="V930" t="s">
        <v>6126</v>
      </c>
      <c r="W930" t="s">
        <v>6127</v>
      </c>
      <c r="X930" t="s">
        <v>3689</v>
      </c>
      <c r="Y930" t="s">
        <v>3944</v>
      </c>
      <c r="Z930" t="s">
        <v>6336</v>
      </c>
      <c r="AA930" t="s">
        <v>6335</v>
      </c>
      <c r="AB930" t="s">
        <v>5888</v>
      </c>
      <c r="AC930" t="s">
        <v>6126</v>
      </c>
      <c r="AD930" t="s">
        <v>6127</v>
      </c>
      <c r="AE930" t="s">
        <v>3689</v>
      </c>
      <c r="AF930" t="s">
        <v>3944</v>
      </c>
      <c r="AG930" t="s">
        <v>6336</v>
      </c>
      <c r="AH930" t="s">
        <v>6335</v>
      </c>
      <c r="AI930" t="s">
        <v>5888</v>
      </c>
      <c r="AJ930" t="s">
        <v>6126</v>
      </c>
      <c r="AK930" t="s">
        <v>6127</v>
      </c>
      <c r="AL930" t="s">
        <v>3700</v>
      </c>
      <c r="AM930" t="s">
        <v>3944</v>
      </c>
      <c r="AN930" t="s">
        <v>6336</v>
      </c>
      <c r="AO930" t="s">
        <v>6335</v>
      </c>
      <c r="AP930" t="s">
        <v>5888</v>
      </c>
      <c r="AQ930" t="s">
        <v>6126</v>
      </c>
      <c r="AR930" t="s">
        <v>6127</v>
      </c>
      <c r="AS930" t="s">
        <v>3692</v>
      </c>
      <c r="AT930" t="s">
        <v>4707</v>
      </c>
      <c r="AU930" t="s">
        <v>4761</v>
      </c>
      <c r="AV930" t="s">
        <v>6842</v>
      </c>
      <c r="AW930" t="s">
        <v>6337</v>
      </c>
      <c r="AX930" t="s">
        <v>6335</v>
      </c>
      <c r="AY930" t="s">
        <v>5888</v>
      </c>
      <c r="AZ930" t="s">
        <v>6126</v>
      </c>
      <c r="BA930" t="s">
        <v>6127</v>
      </c>
      <c r="BB930" t="s">
        <v>3689</v>
      </c>
      <c r="BC930" t="s">
        <v>4707</v>
      </c>
      <c r="BD930" t="s">
        <v>4761</v>
      </c>
      <c r="BE930" t="s">
        <v>6843</v>
      </c>
      <c r="BF930" t="s">
        <v>6337</v>
      </c>
      <c r="BG930" t="s">
        <v>6335</v>
      </c>
      <c r="BH930" t="s">
        <v>5888</v>
      </c>
      <c r="BI930" t="s">
        <v>6126</v>
      </c>
      <c r="BJ930" t="s">
        <v>6127</v>
      </c>
      <c r="BK930" t="s">
        <v>3689</v>
      </c>
    </row>
    <row r="931" spans="1:63" x14ac:dyDescent="0.25">
      <c r="B931" t="str">
        <f>B930</f>
        <v>K2 AUTOMATION</v>
      </c>
      <c r="C931">
        <v>1000</v>
      </c>
      <c r="F931" t="s">
        <v>4314</v>
      </c>
      <c r="G931" t="s">
        <v>4301</v>
      </c>
      <c r="H931" t="s">
        <v>4301</v>
      </c>
      <c r="I931" t="s">
        <v>4301</v>
      </c>
      <c r="J931" t="s">
        <v>4301</v>
      </c>
      <c r="K931">
        <v>1</v>
      </c>
      <c r="L931" t="str">
        <f>L930</f>
        <v>уст.</v>
      </c>
      <c r="N931" t="str">
        <f t="shared" ref="N931:P935" si="184">N930</f>
        <v>ПУСТО</v>
      </c>
      <c r="O931" t="str">
        <f t="shared" si="184"/>
        <v>уст.</v>
      </c>
      <c r="P931" t="str">
        <f t="shared" si="184"/>
        <v>КРМ</v>
      </c>
    </row>
    <row r="932" spans="1:63" x14ac:dyDescent="0.25">
      <c r="B932" t="str">
        <f>B931</f>
        <v>K2 AUTOMATION</v>
      </c>
      <c r="C932">
        <v>1000</v>
      </c>
      <c r="F932" t="s">
        <v>4314</v>
      </c>
      <c r="G932" t="s">
        <v>4301</v>
      </c>
      <c r="H932" t="s">
        <v>4301</v>
      </c>
      <c r="I932" t="s">
        <v>4301</v>
      </c>
      <c r="J932" t="s">
        <v>4301</v>
      </c>
      <c r="K932">
        <v>3</v>
      </c>
      <c r="L932" t="str">
        <f>L931</f>
        <v>уст.</v>
      </c>
      <c r="N932" t="str">
        <f t="shared" si="184"/>
        <v>ПУСТО</v>
      </c>
      <c r="O932" t="str">
        <f t="shared" si="184"/>
        <v>уст.</v>
      </c>
      <c r="P932" t="str">
        <f t="shared" si="184"/>
        <v>КРМ</v>
      </c>
    </row>
    <row r="933" spans="1:63" x14ac:dyDescent="0.25">
      <c r="B933" t="str">
        <f>B932</f>
        <v>K2 AUTOMATION</v>
      </c>
      <c r="C933">
        <v>1000</v>
      </c>
      <c r="F933" t="s">
        <v>4314</v>
      </c>
      <c r="G933" t="s">
        <v>4301</v>
      </c>
      <c r="H933" t="s">
        <v>4301</v>
      </c>
      <c r="I933" t="s">
        <v>4301</v>
      </c>
      <c r="J933" t="s">
        <v>4301</v>
      </c>
      <c r="K933">
        <v>2</v>
      </c>
      <c r="L933" t="str">
        <f>L932</f>
        <v>уст.</v>
      </c>
      <c r="N933" t="str">
        <f t="shared" si="184"/>
        <v>ПУСТО</v>
      </c>
      <c r="O933" t="str">
        <f t="shared" si="184"/>
        <v>уст.</v>
      </c>
      <c r="P933" t="str">
        <f t="shared" si="184"/>
        <v>КРМ</v>
      </c>
    </row>
    <row r="934" spans="1:63" x14ac:dyDescent="0.25">
      <c r="B934" t="str">
        <f>B933</f>
        <v>K2 AUTOMATION</v>
      </c>
      <c r="C934">
        <v>400</v>
      </c>
      <c r="D934">
        <v>250</v>
      </c>
      <c r="F934" t="s">
        <v>4315</v>
      </c>
      <c r="G934" t="s">
        <v>4301</v>
      </c>
      <c r="H934" t="s">
        <v>4301</v>
      </c>
      <c r="I934" t="s">
        <v>4301</v>
      </c>
      <c r="J934" t="s">
        <v>4301</v>
      </c>
      <c r="K934">
        <v>1</v>
      </c>
      <c r="L934" t="str">
        <f>L933</f>
        <v>уст.</v>
      </c>
      <c r="N934" t="str">
        <f t="shared" si="184"/>
        <v>ПУСТО</v>
      </c>
      <c r="O934" t="str">
        <f t="shared" si="184"/>
        <v>уст.</v>
      </c>
      <c r="P934" t="str">
        <f t="shared" si="184"/>
        <v>КРМ</v>
      </c>
    </row>
    <row r="935" spans="1:63" x14ac:dyDescent="0.25">
      <c r="B935" t="str">
        <f>B934</f>
        <v>K2 AUTOMATION</v>
      </c>
      <c r="C935">
        <v>400</v>
      </c>
      <c r="D935">
        <v>150</v>
      </c>
      <c r="F935" t="s">
        <v>4315</v>
      </c>
      <c r="G935" t="s">
        <v>4301</v>
      </c>
      <c r="H935" t="s">
        <v>4301</v>
      </c>
      <c r="I935" t="s">
        <v>4301</v>
      </c>
      <c r="J935" t="s">
        <v>4301</v>
      </c>
      <c r="K935">
        <v>1</v>
      </c>
      <c r="L935" t="str">
        <f>L934</f>
        <v>уст.</v>
      </c>
      <c r="N935" t="str">
        <f t="shared" si="184"/>
        <v>ПУСТО</v>
      </c>
      <c r="O935" t="str">
        <f t="shared" si="184"/>
        <v>уст.</v>
      </c>
      <c r="P935" t="str">
        <f t="shared" si="184"/>
        <v>КРМ</v>
      </c>
    </row>
    <row r="936" spans="1:63" x14ac:dyDescent="0.25">
      <c r="A936">
        <v>148988.38</v>
      </c>
      <c r="B936" t="s">
        <v>974</v>
      </c>
      <c r="C936" t="s">
        <v>5261</v>
      </c>
      <c r="D936">
        <v>450</v>
      </c>
      <c r="F936" t="s">
        <v>5262</v>
      </c>
      <c r="G936" t="s">
        <v>5262</v>
      </c>
      <c r="H936" t="s">
        <v>4301</v>
      </c>
      <c r="I936" t="s">
        <v>6339</v>
      </c>
      <c r="J936" t="s">
        <v>4301</v>
      </c>
      <c r="K936">
        <v>99</v>
      </c>
      <c r="L936" t="s">
        <v>5885</v>
      </c>
      <c r="N936" t="s">
        <v>7760</v>
      </c>
      <c r="O936" t="s">
        <v>7182</v>
      </c>
      <c r="P936" t="s">
        <v>7763</v>
      </c>
      <c r="Q936" t="s">
        <v>7078</v>
      </c>
      <c r="R936" t="s">
        <v>5260</v>
      </c>
      <c r="S936" t="s">
        <v>4805</v>
      </c>
      <c r="T936" t="s">
        <v>6264</v>
      </c>
      <c r="U936" t="s">
        <v>6265</v>
      </c>
      <c r="V936" t="s">
        <v>5888</v>
      </c>
      <c r="W936" t="s">
        <v>6338</v>
      </c>
      <c r="X936" t="s">
        <v>6127</v>
      </c>
      <c r="Y936" t="s">
        <v>6340</v>
      </c>
      <c r="Z936" t="s">
        <v>6264</v>
      </c>
      <c r="AA936" t="s">
        <v>6265</v>
      </c>
      <c r="AB936" t="s">
        <v>5888</v>
      </c>
      <c r="AC936" t="s">
        <v>6338</v>
      </c>
      <c r="AD936" t="s">
        <v>6127</v>
      </c>
      <c r="AE936" t="s">
        <v>6340</v>
      </c>
    </row>
    <row r="937" spans="1:63" x14ac:dyDescent="0.25">
      <c r="B937" t="str">
        <f>B936</f>
        <v>ZEZ SILKO S.R.O.</v>
      </c>
      <c r="F937" t="s">
        <v>5262</v>
      </c>
      <c r="G937" t="s">
        <v>5262</v>
      </c>
      <c r="H937" t="s">
        <v>4301</v>
      </c>
      <c r="I937" t="s">
        <v>6339</v>
      </c>
      <c r="J937" t="s">
        <v>4301</v>
      </c>
      <c r="K937">
        <v>99</v>
      </c>
      <c r="L937" t="str">
        <f>L936</f>
        <v>конд.</v>
      </c>
      <c r="N937" t="str">
        <f>N936</f>
        <v>ПУСТО</v>
      </c>
      <c r="O937" t="str">
        <f>O936</f>
        <v>сил.</v>
      </c>
      <c r="P937" t="str">
        <f>P936</f>
        <v>КРМ</v>
      </c>
    </row>
    <row r="938" spans="1:63" x14ac:dyDescent="0.25">
      <c r="A938">
        <v>4986.5</v>
      </c>
      <c r="B938" t="s">
        <v>974</v>
      </c>
      <c r="C938">
        <v>6300</v>
      </c>
      <c r="D938">
        <v>200</v>
      </c>
      <c r="F938" t="s">
        <v>5262</v>
      </c>
      <c r="G938" t="s">
        <v>5262</v>
      </c>
      <c r="H938" t="s">
        <v>4301</v>
      </c>
      <c r="I938" t="s">
        <v>6339</v>
      </c>
      <c r="J938" t="s">
        <v>4301</v>
      </c>
      <c r="K938">
        <v>5</v>
      </c>
      <c r="L938" t="s">
        <v>5885</v>
      </c>
      <c r="N938" t="s">
        <v>7760</v>
      </c>
      <c r="O938" t="s">
        <v>7182</v>
      </c>
      <c r="P938" t="s">
        <v>7763</v>
      </c>
      <c r="Q938" t="s">
        <v>7079</v>
      </c>
      <c r="R938" t="s">
        <v>4901</v>
      </c>
      <c r="S938" t="s">
        <v>4057</v>
      </c>
      <c r="T938" t="s">
        <v>6264</v>
      </c>
      <c r="U938" t="s">
        <v>6265</v>
      </c>
      <c r="V938" t="s">
        <v>5888</v>
      </c>
      <c r="W938" t="s">
        <v>6338</v>
      </c>
      <c r="X938" t="s">
        <v>6127</v>
      </c>
      <c r="Y938" t="s">
        <v>6187</v>
      </c>
      <c r="Z938" t="s">
        <v>5263</v>
      </c>
      <c r="AA938" t="s">
        <v>6264</v>
      </c>
      <c r="AB938" t="s">
        <v>6265</v>
      </c>
      <c r="AC938" t="s">
        <v>5888</v>
      </c>
      <c r="AD938" t="s">
        <v>6338</v>
      </c>
      <c r="AE938" t="s">
        <v>6127</v>
      </c>
      <c r="AF938" t="s">
        <v>3692</v>
      </c>
    </row>
    <row r="939" spans="1:63" x14ac:dyDescent="0.25">
      <c r="B939" t="str">
        <f>B938</f>
        <v>ZEZ SILKO S.R.O.</v>
      </c>
      <c r="D939">
        <v>350</v>
      </c>
      <c r="F939" t="s">
        <v>5262</v>
      </c>
      <c r="G939" t="s">
        <v>5262</v>
      </c>
      <c r="H939" t="s">
        <v>4301</v>
      </c>
      <c r="I939" t="s">
        <v>6339</v>
      </c>
      <c r="J939" t="s">
        <v>4301</v>
      </c>
      <c r="K939">
        <v>2</v>
      </c>
      <c r="L939" t="str">
        <f>L938</f>
        <v>конд.</v>
      </c>
      <c r="N939" t="str">
        <f>N938</f>
        <v>ПУСТО</v>
      </c>
      <c r="O939" t="str">
        <f>O938</f>
        <v>сил.</v>
      </c>
      <c r="P939" t="str">
        <f>P938</f>
        <v>КРМ</v>
      </c>
    </row>
    <row r="940" spans="1:63" x14ac:dyDescent="0.25">
      <c r="A940">
        <v>69575.97</v>
      </c>
      <c r="B940" t="s">
        <v>974</v>
      </c>
      <c r="C940">
        <v>415</v>
      </c>
      <c r="D940">
        <v>25</v>
      </c>
      <c r="F940" t="s">
        <v>5262</v>
      </c>
      <c r="G940" t="s">
        <v>5262</v>
      </c>
      <c r="J940" t="s">
        <v>4386</v>
      </c>
      <c r="K940">
        <v>2570</v>
      </c>
      <c r="L940" t="s">
        <v>5885</v>
      </c>
      <c r="N940" t="s">
        <v>7760</v>
      </c>
      <c r="O940" t="s">
        <v>7182</v>
      </c>
      <c r="P940" t="s">
        <v>7763</v>
      </c>
      <c r="Q940" t="s">
        <v>1412</v>
      </c>
      <c r="R940" t="s">
        <v>4147</v>
      </c>
      <c r="S940" t="s">
        <v>3945</v>
      </c>
      <c r="T940" t="s">
        <v>6264</v>
      </c>
      <c r="U940" t="s">
        <v>6265</v>
      </c>
      <c r="V940" t="s">
        <v>6268</v>
      </c>
      <c r="W940" t="s">
        <v>6341</v>
      </c>
    </row>
    <row r="941" spans="1:63" x14ac:dyDescent="0.25">
      <c r="A941">
        <v>40991.449999999997</v>
      </c>
      <c r="B941" t="s">
        <v>974</v>
      </c>
      <c r="C941">
        <v>415</v>
      </c>
      <c r="D941">
        <v>25</v>
      </c>
      <c r="F941" t="s">
        <v>5262</v>
      </c>
      <c r="G941" t="s">
        <v>5262</v>
      </c>
      <c r="J941" t="s">
        <v>4386</v>
      </c>
      <c r="K941">
        <v>1500</v>
      </c>
      <c r="L941" t="s">
        <v>5885</v>
      </c>
      <c r="N941" t="s">
        <v>7760</v>
      </c>
      <c r="O941" t="s">
        <v>7182</v>
      </c>
      <c r="P941" t="s">
        <v>7763</v>
      </c>
      <c r="Q941" t="s">
        <v>1415</v>
      </c>
      <c r="R941" t="s">
        <v>4147</v>
      </c>
      <c r="S941" t="s">
        <v>3945</v>
      </c>
      <c r="T941" t="s">
        <v>6264</v>
      </c>
      <c r="U941" t="s">
        <v>6265</v>
      </c>
      <c r="V941" t="s">
        <v>6268</v>
      </c>
      <c r="W941" t="s">
        <v>6342</v>
      </c>
    </row>
    <row r="942" spans="1:63" x14ac:dyDescent="0.25">
      <c r="A942">
        <v>105180.07</v>
      </c>
      <c r="B942" t="s">
        <v>1500</v>
      </c>
      <c r="K942">
        <v>3</v>
      </c>
      <c r="L942" t="s">
        <v>4788</v>
      </c>
      <c r="N942" t="s">
        <v>7760</v>
      </c>
      <c r="O942" t="s">
        <v>7182</v>
      </c>
      <c r="P942" t="s">
        <v>7763</v>
      </c>
      <c r="Q942" t="s">
        <v>1503</v>
      </c>
      <c r="R942" t="s">
        <v>4221</v>
      </c>
      <c r="S942" t="s">
        <v>5386</v>
      </c>
      <c r="T942" t="s">
        <v>3687</v>
      </c>
      <c r="U942" t="s">
        <v>5387</v>
      </c>
      <c r="V942" t="s">
        <v>5388</v>
      </c>
      <c r="W942" t="s">
        <v>5389</v>
      </c>
    </row>
    <row r="943" spans="1:63" x14ac:dyDescent="0.25">
      <c r="B943" t="str">
        <f>B942</f>
        <v>ЧАО ДИГ</v>
      </c>
      <c r="D943">
        <v>450</v>
      </c>
      <c r="K943">
        <v>1</v>
      </c>
      <c r="L943" t="str">
        <f>L942</f>
        <v>уст.</v>
      </c>
      <c r="N943" t="str">
        <f>N942</f>
        <v>ПУСТО</v>
      </c>
      <c r="O943" t="str">
        <f>O942</f>
        <v>сил.</v>
      </c>
      <c r="P943" t="str">
        <f>P942</f>
        <v>КРМ</v>
      </c>
    </row>
    <row r="944" spans="1:63" x14ac:dyDescent="0.25">
      <c r="A944">
        <v>102459.63</v>
      </c>
      <c r="B944" t="s">
        <v>1542</v>
      </c>
      <c r="D944">
        <v>713</v>
      </c>
      <c r="F944" t="s">
        <v>4400</v>
      </c>
      <c r="G944" t="s">
        <v>4400</v>
      </c>
      <c r="H944" t="s">
        <v>4301</v>
      </c>
      <c r="I944" t="s">
        <v>4301</v>
      </c>
      <c r="J944" t="s">
        <v>5394</v>
      </c>
      <c r="K944">
        <v>1</v>
      </c>
      <c r="L944" t="s">
        <v>5885</v>
      </c>
      <c r="N944" t="s">
        <v>7760</v>
      </c>
      <c r="O944" t="s">
        <v>7182</v>
      </c>
      <c r="P944" t="s">
        <v>7760</v>
      </c>
      <c r="Q944" t="s">
        <v>1543</v>
      </c>
      <c r="R944" t="s">
        <v>5393</v>
      </c>
      <c r="S944" t="s">
        <v>6343</v>
      </c>
      <c r="T944" t="s">
        <v>6344</v>
      </c>
      <c r="U944" t="s">
        <v>5888</v>
      </c>
      <c r="V944" t="s">
        <v>6126</v>
      </c>
      <c r="W944" t="s">
        <v>6345</v>
      </c>
      <c r="X944" t="s">
        <v>3689</v>
      </c>
      <c r="Y944" t="s">
        <v>6343</v>
      </c>
      <c r="Z944" t="s">
        <v>6344</v>
      </c>
      <c r="AA944" t="s">
        <v>5888</v>
      </c>
      <c r="AB944" t="s">
        <v>6126</v>
      </c>
      <c r="AC944" t="s">
        <v>6346</v>
      </c>
      <c r="AD944" t="s">
        <v>3689</v>
      </c>
    </row>
    <row r="945" spans="1:38" x14ac:dyDescent="0.25">
      <c r="B945" t="str">
        <f>B944</f>
        <v>VISHAY</v>
      </c>
      <c r="F945" t="s">
        <v>4400</v>
      </c>
      <c r="G945" t="s">
        <v>4400</v>
      </c>
      <c r="H945" t="s">
        <v>4301</v>
      </c>
      <c r="I945" t="s">
        <v>4301</v>
      </c>
      <c r="J945" t="s">
        <v>5395</v>
      </c>
      <c r="K945">
        <v>1</v>
      </c>
      <c r="L945" t="str">
        <f>L944</f>
        <v>конд.</v>
      </c>
      <c r="N945" t="str">
        <f>N944</f>
        <v>ПУСТО</v>
      </c>
      <c r="O945" t="str">
        <f>O944</f>
        <v>сил.</v>
      </c>
      <c r="P945" t="str">
        <f>P944</f>
        <v>ПУСТО</v>
      </c>
    </row>
    <row r="946" spans="1:38" x14ac:dyDescent="0.25">
      <c r="A946">
        <v>395.36</v>
      </c>
      <c r="B946" t="s">
        <v>974</v>
      </c>
      <c r="C946">
        <v>400</v>
      </c>
      <c r="D946">
        <v>25</v>
      </c>
      <c r="E946" t="s">
        <v>7726</v>
      </c>
      <c r="F946" t="s">
        <v>5262</v>
      </c>
      <c r="G946" t="s">
        <v>5262</v>
      </c>
      <c r="H946" t="s">
        <v>4386</v>
      </c>
      <c r="K946">
        <v>8</v>
      </c>
      <c r="L946" t="s">
        <v>5885</v>
      </c>
      <c r="N946" t="s">
        <v>7760</v>
      </c>
      <c r="O946" t="s">
        <v>7182</v>
      </c>
      <c r="P946" t="s">
        <v>7763</v>
      </c>
      <c r="Q946" t="s">
        <v>1589</v>
      </c>
      <c r="R946" t="s">
        <v>7383</v>
      </c>
      <c r="S946" t="s">
        <v>3908</v>
      </c>
      <c r="T946" t="s">
        <v>4130</v>
      </c>
      <c r="U946" t="s">
        <v>6264</v>
      </c>
      <c r="V946" t="s">
        <v>6265</v>
      </c>
      <c r="W946" t="s">
        <v>6347</v>
      </c>
      <c r="X946" t="s">
        <v>6032</v>
      </c>
    </row>
    <row r="947" spans="1:38" x14ac:dyDescent="0.25">
      <c r="A947">
        <v>1965.55</v>
      </c>
      <c r="B947" t="s">
        <v>974</v>
      </c>
      <c r="C947">
        <v>440</v>
      </c>
      <c r="D947">
        <v>12.5</v>
      </c>
      <c r="E947" t="s">
        <v>7723</v>
      </c>
      <c r="F947" t="s">
        <v>5262</v>
      </c>
      <c r="G947" t="s">
        <v>5262</v>
      </c>
      <c r="H947" t="s">
        <v>4386</v>
      </c>
      <c r="K947">
        <v>4</v>
      </c>
      <c r="L947" t="s">
        <v>5885</v>
      </c>
      <c r="N947" t="s">
        <v>7760</v>
      </c>
      <c r="O947" t="s">
        <v>7182</v>
      </c>
      <c r="P947" t="s">
        <v>7763</v>
      </c>
      <c r="Q947" t="s">
        <v>1592</v>
      </c>
      <c r="R947" t="s">
        <v>7377</v>
      </c>
      <c r="S947" t="s">
        <v>3948</v>
      </c>
      <c r="T947" t="s">
        <v>4153</v>
      </c>
      <c r="U947" t="s">
        <v>6264</v>
      </c>
      <c r="V947" t="s">
        <v>6265</v>
      </c>
      <c r="W947" t="s">
        <v>6347</v>
      </c>
      <c r="X947" t="s">
        <v>3690</v>
      </c>
      <c r="Y947" t="s">
        <v>7217</v>
      </c>
      <c r="Z947" t="s">
        <v>3948</v>
      </c>
      <c r="AA947" t="s">
        <v>4130</v>
      </c>
      <c r="AB947" t="s">
        <v>6264</v>
      </c>
      <c r="AC947" t="s">
        <v>6265</v>
      </c>
      <c r="AD947" t="s">
        <v>6347</v>
      </c>
      <c r="AE947" t="s">
        <v>3690</v>
      </c>
      <c r="AF947" t="s">
        <v>7381</v>
      </c>
      <c r="AG947" t="s">
        <v>3948</v>
      </c>
      <c r="AH947" t="s">
        <v>4154</v>
      </c>
      <c r="AI947" t="s">
        <v>6264</v>
      </c>
      <c r="AJ947" t="s">
        <v>6265</v>
      </c>
      <c r="AK947" t="s">
        <v>6347</v>
      </c>
      <c r="AL947" t="s">
        <v>6209</v>
      </c>
    </row>
    <row r="948" spans="1:38" x14ac:dyDescent="0.25">
      <c r="B948" t="str">
        <f>B947</f>
        <v>ZEZ SILKO S.R.O.</v>
      </c>
      <c r="C948">
        <v>440</v>
      </c>
      <c r="D948">
        <v>25</v>
      </c>
      <c r="E948" t="s">
        <v>7720</v>
      </c>
      <c r="F948" t="s">
        <v>5262</v>
      </c>
      <c r="G948" t="s">
        <v>5262</v>
      </c>
      <c r="H948" t="s">
        <v>4386</v>
      </c>
      <c r="K948">
        <v>4</v>
      </c>
      <c r="L948" t="str">
        <f>L947</f>
        <v>конд.</v>
      </c>
      <c r="N948" t="str">
        <f t="shared" ref="N948:P949" si="185">N947</f>
        <v>ПУСТО</v>
      </c>
      <c r="O948" t="str">
        <f t="shared" si="185"/>
        <v>сил.</v>
      </c>
      <c r="P948" t="str">
        <f t="shared" si="185"/>
        <v>КРМ</v>
      </c>
    </row>
    <row r="949" spans="1:38" x14ac:dyDescent="0.25">
      <c r="B949" t="str">
        <f>B948</f>
        <v>ZEZ SILKO S.R.O.</v>
      </c>
      <c r="C949">
        <v>440</v>
      </c>
      <c r="D949">
        <v>40</v>
      </c>
      <c r="E949" t="s">
        <v>7724</v>
      </c>
      <c r="F949" t="s">
        <v>5262</v>
      </c>
      <c r="G949" t="s">
        <v>5262</v>
      </c>
      <c r="H949" t="s">
        <v>4386</v>
      </c>
      <c r="K949">
        <v>24</v>
      </c>
      <c r="L949" t="str">
        <f>L948</f>
        <v>конд.</v>
      </c>
      <c r="N949" t="str">
        <f t="shared" si="185"/>
        <v>ПУСТО</v>
      </c>
      <c r="O949" t="str">
        <f t="shared" si="185"/>
        <v>сил.</v>
      </c>
      <c r="P949" t="str">
        <f t="shared" si="185"/>
        <v>КРМ</v>
      </c>
    </row>
    <row r="950" spans="1:38" x14ac:dyDescent="0.25">
      <c r="A950">
        <v>1300.3800000000001</v>
      </c>
      <c r="B950" t="s">
        <v>1555</v>
      </c>
      <c r="C950">
        <v>440</v>
      </c>
      <c r="D950" t="s">
        <v>4656</v>
      </c>
      <c r="E950" t="s">
        <v>7663</v>
      </c>
      <c r="F950" t="s">
        <v>4387</v>
      </c>
      <c r="G950" t="s">
        <v>4387</v>
      </c>
      <c r="H950" t="s">
        <v>4388</v>
      </c>
      <c r="J950" t="s">
        <v>4546</v>
      </c>
      <c r="K950">
        <v>24</v>
      </c>
      <c r="L950" t="s">
        <v>5885</v>
      </c>
      <c r="N950" t="s">
        <v>7760</v>
      </c>
      <c r="O950" t="s">
        <v>7182</v>
      </c>
      <c r="P950" t="s">
        <v>7763</v>
      </c>
      <c r="Q950" t="s">
        <v>1596</v>
      </c>
      <c r="R950" t="s">
        <v>7451</v>
      </c>
      <c r="S950" t="s">
        <v>3948</v>
      </c>
      <c r="T950" t="s">
        <v>4155</v>
      </c>
      <c r="U950" t="s">
        <v>6348</v>
      </c>
      <c r="V950" t="s">
        <v>6349</v>
      </c>
      <c r="W950" t="s">
        <v>6350</v>
      </c>
      <c r="X950" t="s">
        <v>6351</v>
      </c>
      <c r="Y950" t="s">
        <v>6209</v>
      </c>
    </row>
    <row r="951" spans="1:38" x14ac:dyDescent="0.25">
      <c r="A951">
        <v>557.11</v>
      </c>
      <c r="B951" t="s">
        <v>974</v>
      </c>
      <c r="C951">
        <v>440</v>
      </c>
      <c r="D951">
        <v>25</v>
      </c>
      <c r="E951" t="s">
        <v>7720</v>
      </c>
      <c r="F951" t="s">
        <v>5262</v>
      </c>
      <c r="G951" t="s">
        <v>5262</v>
      </c>
      <c r="H951" t="s">
        <v>4386</v>
      </c>
      <c r="K951">
        <v>12</v>
      </c>
      <c r="L951" t="s">
        <v>5885</v>
      </c>
      <c r="N951" t="s">
        <v>7760</v>
      </c>
      <c r="O951" t="s">
        <v>7182</v>
      </c>
      <c r="P951" t="s">
        <v>7763</v>
      </c>
      <c r="Q951" t="s">
        <v>1598</v>
      </c>
      <c r="R951" t="s">
        <v>7217</v>
      </c>
      <c r="S951" t="s">
        <v>3948</v>
      </c>
      <c r="T951" t="s">
        <v>4130</v>
      </c>
      <c r="U951" t="s">
        <v>6264</v>
      </c>
      <c r="V951" t="s">
        <v>6265</v>
      </c>
      <c r="W951" t="s">
        <v>6347</v>
      </c>
      <c r="X951" t="s">
        <v>3691</v>
      </c>
    </row>
    <row r="952" spans="1:38" x14ac:dyDescent="0.25">
      <c r="A952">
        <v>2230.15</v>
      </c>
      <c r="B952" t="s">
        <v>1555</v>
      </c>
      <c r="C952">
        <v>440</v>
      </c>
      <c r="D952" t="s">
        <v>4658</v>
      </c>
      <c r="E952" t="s">
        <v>7727</v>
      </c>
      <c r="F952" t="s">
        <v>4387</v>
      </c>
      <c r="G952" t="s">
        <v>4387</v>
      </c>
      <c r="H952" t="s">
        <v>4388</v>
      </c>
      <c r="J952" t="s">
        <v>4389</v>
      </c>
      <c r="K952">
        <v>40</v>
      </c>
      <c r="L952" t="s">
        <v>5885</v>
      </c>
      <c r="N952" t="s">
        <v>7760</v>
      </c>
      <c r="O952" t="s">
        <v>7182</v>
      </c>
      <c r="P952" t="s">
        <v>7763</v>
      </c>
      <c r="Q952" t="s">
        <v>1600</v>
      </c>
      <c r="R952" t="s">
        <v>7219</v>
      </c>
      <c r="S952" t="s">
        <v>3948</v>
      </c>
      <c r="T952" t="s">
        <v>4156</v>
      </c>
      <c r="U952" t="s">
        <v>6348</v>
      </c>
      <c r="V952" t="s">
        <v>6349</v>
      </c>
      <c r="W952" t="s">
        <v>6350</v>
      </c>
      <c r="X952" t="s">
        <v>6352</v>
      </c>
      <c r="Y952" t="s">
        <v>6204</v>
      </c>
    </row>
    <row r="953" spans="1:38" x14ac:dyDescent="0.25">
      <c r="A953">
        <v>454.32</v>
      </c>
      <c r="B953" t="s">
        <v>974</v>
      </c>
      <c r="C953">
        <v>440</v>
      </c>
      <c r="D953">
        <v>25</v>
      </c>
      <c r="E953" t="s">
        <v>7720</v>
      </c>
      <c r="F953" t="s">
        <v>5262</v>
      </c>
      <c r="G953" t="s">
        <v>5262</v>
      </c>
      <c r="H953" t="s">
        <v>4386</v>
      </c>
      <c r="K953">
        <v>12</v>
      </c>
      <c r="L953" t="s">
        <v>5885</v>
      </c>
      <c r="N953" t="s">
        <v>7760</v>
      </c>
      <c r="O953" t="s">
        <v>7182</v>
      </c>
      <c r="P953" t="s">
        <v>7763</v>
      </c>
      <c r="Q953" t="s">
        <v>1598</v>
      </c>
      <c r="R953" t="s">
        <v>7217</v>
      </c>
      <c r="S953" t="s">
        <v>3948</v>
      </c>
      <c r="T953" t="s">
        <v>4130</v>
      </c>
      <c r="U953" t="s">
        <v>6264</v>
      </c>
      <c r="V953" t="s">
        <v>6265</v>
      </c>
      <c r="W953" t="s">
        <v>6347</v>
      </c>
      <c r="X953" t="s">
        <v>3691</v>
      </c>
    </row>
    <row r="954" spans="1:38" x14ac:dyDescent="0.25">
      <c r="A954">
        <v>471.96</v>
      </c>
      <c r="B954" t="s">
        <v>1555</v>
      </c>
      <c r="C954">
        <v>440</v>
      </c>
      <c r="D954" t="s">
        <v>4655</v>
      </c>
      <c r="E954" t="s">
        <v>7481</v>
      </c>
      <c r="F954" t="s">
        <v>4387</v>
      </c>
      <c r="G954" t="s">
        <v>4387</v>
      </c>
      <c r="H954" t="s">
        <v>4388</v>
      </c>
      <c r="J954" t="s">
        <v>4390</v>
      </c>
      <c r="K954">
        <v>12</v>
      </c>
      <c r="L954" t="s">
        <v>5885</v>
      </c>
      <c r="N954" t="s">
        <v>7760</v>
      </c>
      <c r="O954" t="s">
        <v>7182</v>
      </c>
      <c r="P954" t="s">
        <v>7763</v>
      </c>
      <c r="Q954" t="s">
        <v>1603</v>
      </c>
      <c r="R954" t="s">
        <v>7382</v>
      </c>
      <c r="S954" t="s">
        <v>3948</v>
      </c>
      <c r="T954" t="s">
        <v>4157</v>
      </c>
      <c r="U954" t="s">
        <v>6348</v>
      </c>
      <c r="V954" t="s">
        <v>6349</v>
      </c>
      <c r="W954" t="s">
        <v>6350</v>
      </c>
      <c r="X954" t="s">
        <v>6353</v>
      </c>
      <c r="Y954" t="s">
        <v>3691</v>
      </c>
    </row>
    <row r="955" spans="1:38" x14ac:dyDescent="0.25">
      <c r="A955">
        <v>2309.7199999999998</v>
      </c>
      <c r="B955" t="s">
        <v>974</v>
      </c>
      <c r="C955">
        <v>440</v>
      </c>
      <c r="D955">
        <v>25</v>
      </c>
      <c r="E955" t="s">
        <v>7720</v>
      </c>
      <c r="F955" t="s">
        <v>5262</v>
      </c>
      <c r="G955" t="s">
        <v>5262</v>
      </c>
      <c r="H955" t="s">
        <v>4386</v>
      </c>
      <c r="K955">
        <v>60</v>
      </c>
      <c r="L955" t="s">
        <v>5885</v>
      </c>
      <c r="N955" t="s">
        <v>7760</v>
      </c>
      <c r="O955" t="s">
        <v>7182</v>
      </c>
      <c r="P955" t="s">
        <v>7763</v>
      </c>
      <c r="Q955" t="s">
        <v>1605</v>
      </c>
      <c r="R955" t="s">
        <v>7217</v>
      </c>
      <c r="S955" t="s">
        <v>3948</v>
      </c>
      <c r="T955" t="s">
        <v>4130</v>
      </c>
      <c r="U955" t="s">
        <v>6264</v>
      </c>
      <c r="V955" t="s">
        <v>6265</v>
      </c>
      <c r="W955" t="s">
        <v>6347</v>
      </c>
      <c r="X955" t="s">
        <v>6155</v>
      </c>
    </row>
    <row r="956" spans="1:38" x14ac:dyDescent="0.25">
      <c r="A956">
        <v>609.92999999999995</v>
      </c>
      <c r="B956" t="s">
        <v>1555</v>
      </c>
      <c r="C956">
        <v>440</v>
      </c>
      <c r="D956" t="s">
        <v>4655</v>
      </c>
      <c r="E956" t="s">
        <v>7481</v>
      </c>
      <c r="F956" t="s">
        <v>4387</v>
      </c>
      <c r="G956" t="s">
        <v>4387</v>
      </c>
      <c r="H956" t="s">
        <v>4388</v>
      </c>
      <c r="J956" t="s">
        <v>4390</v>
      </c>
      <c r="K956">
        <v>16</v>
      </c>
      <c r="L956" t="s">
        <v>5885</v>
      </c>
      <c r="N956" t="s">
        <v>7760</v>
      </c>
      <c r="O956" t="s">
        <v>7182</v>
      </c>
      <c r="P956" t="s">
        <v>7763</v>
      </c>
      <c r="Q956" t="s">
        <v>1608</v>
      </c>
      <c r="R956" t="s">
        <v>7382</v>
      </c>
      <c r="S956" t="s">
        <v>3948</v>
      </c>
      <c r="T956" t="s">
        <v>4157</v>
      </c>
      <c r="U956" t="s">
        <v>6348</v>
      </c>
      <c r="V956" t="s">
        <v>6349</v>
      </c>
      <c r="W956" t="s">
        <v>6350</v>
      </c>
      <c r="X956" t="s">
        <v>6353</v>
      </c>
      <c r="Y956" t="s">
        <v>6233</v>
      </c>
    </row>
    <row r="957" spans="1:38" x14ac:dyDescent="0.25">
      <c r="A957">
        <v>3117.48</v>
      </c>
      <c r="B957" t="s">
        <v>974</v>
      </c>
      <c r="C957">
        <v>440</v>
      </c>
      <c r="D957">
        <v>12.5</v>
      </c>
      <c r="E957" t="s">
        <v>7728</v>
      </c>
      <c r="F957" t="s">
        <v>5262</v>
      </c>
      <c r="G957" t="s">
        <v>5262</v>
      </c>
      <c r="H957" t="s">
        <v>4386</v>
      </c>
      <c r="K957">
        <v>12</v>
      </c>
      <c r="L957" t="s">
        <v>5885</v>
      </c>
      <c r="N957" t="s">
        <v>7760</v>
      </c>
      <c r="O957" t="s">
        <v>7182</v>
      </c>
      <c r="P957" t="s">
        <v>7763</v>
      </c>
      <c r="Q957" t="s">
        <v>1610</v>
      </c>
      <c r="R957" t="s">
        <v>7384</v>
      </c>
      <c r="S957" t="s">
        <v>3948</v>
      </c>
      <c r="T957" t="s">
        <v>4153</v>
      </c>
      <c r="U957" t="s">
        <v>6264</v>
      </c>
      <c r="V957" t="s">
        <v>6265</v>
      </c>
      <c r="W957" t="s">
        <v>6347</v>
      </c>
      <c r="X957" t="s">
        <v>3691</v>
      </c>
      <c r="Y957" t="s">
        <v>7217</v>
      </c>
      <c r="Z957" t="s">
        <v>3948</v>
      </c>
      <c r="AA957" t="s">
        <v>4130</v>
      </c>
      <c r="AB957" t="s">
        <v>6264</v>
      </c>
      <c r="AC957" t="s">
        <v>6265</v>
      </c>
      <c r="AD957" t="s">
        <v>6347</v>
      </c>
      <c r="AE957" t="s">
        <v>6209</v>
      </c>
      <c r="AF957" t="s">
        <v>7379</v>
      </c>
      <c r="AG957" t="s">
        <v>3948</v>
      </c>
      <c r="AH957" t="s">
        <v>4143</v>
      </c>
      <c r="AI957" t="s">
        <v>6264</v>
      </c>
      <c r="AJ957" t="s">
        <v>6265</v>
      </c>
      <c r="AK957" t="s">
        <v>6347</v>
      </c>
      <c r="AL957" t="s">
        <v>6204</v>
      </c>
    </row>
    <row r="958" spans="1:38" x14ac:dyDescent="0.25">
      <c r="B958" t="str">
        <f>B957</f>
        <v>ZEZ SILKO S.R.O.</v>
      </c>
      <c r="C958">
        <v>440</v>
      </c>
      <c r="D958">
        <v>25</v>
      </c>
      <c r="E958" t="s">
        <v>7720</v>
      </c>
      <c r="F958" t="s">
        <v>5262</v>
      </c>
      <c r="G958" t="s">
        <v>5262</v>
      </c>
      <c r="H958" t="s">
        <v>4386</v>
      </c>
      <c r="K958">
        <v>24</v>
      </c>
      <c r="L958" t="str">
        <f>L957</f>
        <v>конд.</v>
      </c>
      <c r="N958" t="str">
        <f t="shared" ref="N958:P959" si="186">N957</f>
        <v>ПУСТО</v>
      </c>
      <c r="O958" t="str">
        <f t="shared" si="186"/>
        <v>сил.</v>
      </c>
      <c r="P958" t="str">
        <f t="shared" si="186"/>
        <v>КРМ</v>
      </c>
    </row>
    <row r="959" spans="1:38" x14ac:dyDescent="0.25">
      <c r="B959" t="str">
        <f>B958</f>
        <v>ZEZ SILKO S.R.O.</v>
      </c>
      <c r="C959">
        <v>440</v>
      </c>
      <c r="D959">
        <v>30</v>
      </c>
      <c r="E959" t="s">
        <v>7481</v>
      </c>
      <c r="F959" t="s">
        <v>5262</v>
      </c>
      <c r="G959" t="s">
        <v>5262</v>
      </c>
      <c r="H959" t="s">
        <v>4386</v>
      </c>
      <c r="K959">
        <v>40</v>
      </c>
      <c r="L959" t="str">
        <f>L958</f>
        <v>конд.</v>
      </c>
      <c r="N959" t="str">
        <f t="shared" si="186"/>
        <v>ПУСТО</v>
      </c>
      <c r="O959" t="str">
        <f t="shared" si="186"/>
        <v>сил.</v>
      </c>
      <c r="P959" t="str">
        <f t="shared" si="186"/>
        <v>КРМ</v>
      </c>
    </row>
    <row r="960" spans="1:38" x14ac:dyDescent="0.25">
      <c r="A960">
        <v>5873.92</v>
      </c>
      <c r="B960" t="s">
        <v>1555</v>
      </c>
      <c r="C960">
        <v>460</v>
      </c>
      <c r="D960" t="s">
        <v>4659</v>
      </c>
      <c r="E960" t="s">
        <v>7721</v>
      </c>
      <c r="F960" t="s">
        <v>4387</v>
      </c>
      <c r="G960" t="s">
        <v>4387</v>
      </c>
      <c r="H960" t="s">
        <v>4388</v>
      </c>
      <c r="J960" t="s">
        <v>4547</v>
      </c>
      <c r="K960">
        <v>20</v>
      </c>
      <c r="L960" t="s">
        <v>5885</v>
      </c>
      <c r="N960" t="s">
        <v>7760</v>
      </c>
      <c r="O960" t="s">
        <v>7182</v>
      </c>
      <c r="P960" t="s">
        <v>7763</v>
      </c>
      <c r="Q960" t="s">
        <v>1613</v>
      </c>
      <c r="R960" t="s">
        <v>7378</v>
      </c>
      <c r="S960" t="s">
        <v>3947</v>
      </c>
      <c r="T960" t="s">
        <v>4158</v>
      </c>
      <c r="U960" t="s">
        <v>6348</v>
      </c>
      <c r="V960" t="s">
        <v>6349</v>
      </c>
      <c r="W960" t="s">
        <v>6350</v>
      </c>
      <c r="X960" t="s">
        <v>6354</v>
      </c>
      <c r="Y960" t="s">
        <v>5956</v>
      </c>
      <c r="Z960" t="s">
        <v>7382</v>
      </c>
      <c r="AA960" t="s">
        <v>3948</v>
      </c>
      <c r="AB960" t="s">
        <v>4157</v>
      </c>
      <c r="AC960" t="s">
        <v>6348</v>
      </c>
      <c r="AD960" t="s">
        <v>6349</v>
      </c>
      <c r="AE960" t="s">
        <v>6350</v>
      </c>
      <c r="AF960" t="s">
        <v>6353</v>
      </c>
      <c r="AG960" t="s">
        <v>6299</v>
      </c>
    </row>
    <row r="961" spans="1:41" x14ac:dyDescent="0.25">
      <c r="B961" t="str">
        <f>B960</f>
        <v>CIRCUTOR S.A.</v>
      </c>
      <c r="C961">
        <v>440</v>
      </c>
      <c r="D961" t="s">
        <v>4655</v>
      </c>
      <c r="E961" t="s">
        <v>7481</v>
      </c>
      <c r="F961" t="s">
        <v>4387</v>
      </c>
      <c r="G961" t="s">
        <v>4387</v>
      </c>
      <c r="H961" t="s">
        <v>4388</v>
      </c>
      <c r="J961" t="s">
        <v>4390</v>
      </c>
      <c r="K961">
        <v>120</v>
      </c>
      <c r="L961" t="str">
        <f>L960</f>
        <v>конд.</v>
      </c>
      <c r="N961" t="str">
        <f>N960</f>
        <v>ПУСТО</v>
      </c>
      <c r="O961" t="str">
        <f>O960</f>
        <v>сил.</v>
      </c>
      <c r="P961" t="str">
        <f>P960</f>
        <v>КРМ</v>
      </c>
    </row>
    <row r="962" spans="1:41" x14ac:dyDescent="0.25">
      <c r="A962">
        <v>1857.28</v>
      </c>
      <c r="B962" t="s">
        <v>974</v>
      </c>
      <c r="C962">
        <v>440</v>
      </c>
      <c r="D962">
        <v>25</v>
      </c>
      <c r="E962" t="s">
        <v>7720</v>
      </c>
      <c r="F962" t="s">
        <v>5262</v>
      </c>
      <c r="G962" t="s">
        <v>5262</v>
      </c>
      <c r="H962" t="s">
        <v>4386</v>
      </c>
      <c r="K962">
        <v>26</v>
      </c>
      <c r="L962" t="s">
        <v>5885</v>
      </c>
      <c r="N962" t="s">
        <v>7760</v>
      </c>
      <c r="O962" t="s">
        <v>7182</v>
      </c>
      <c r="P962" t="s">
        <v>7763</v>
      </c>
      <c r="Q962" t="s">
        <v>1615</v>
      </c>
      <c r="R962" t="s">
        <v>7217</v>
      </c>
      <c r="S962" t="s">
        <v>3948</v>
      </c>
      <c r="T962" t="s">
        <v>4130</v>
      </c>
      <c r="U962" t="s">
        <v>6264</v>
      </c>
      <c r="V962" t="s">
        <v>6265</v>
      </c>
      <c r="W962" t="s">
        <v>6347</v>
      </c>
      <c r="X962" t="s">
        <v>6355</v>
      </c>
      <c r="Y962" t="s">
        <v>7379</v>
      </c>
      <c r="Z962" t="s">
        <v>3948</v>
      </c>
      <c r="AA962" t="s">
        <v>4143</v>
      </c>
      <c r="AB962" t="s">
        <v>6264</v>
      </c>
      <c r="AC962" t="s">
        <v>6265</v>
      </c>
      <c r="AD962" t="s">
        <v>6347</v>
      </c>
      <c r="AE962" t="s">
        <v>5956</v>
      </c>
    </row>
    <row r="963" spans="1:41" x14ac:dyDescent="0.25">
      <c r="B963" t="str">
        <f>B962</f>
        <v>ZEZ SILKO S.R.O.</v>
      </c>
      <c r="C963">
        <v>440</v>
      </c>
      <c r="D963">
        <v>30</v>
      </c>
      <c r="E963" t="s">
        <v>7481</v>
      </c>
      <c r="F963" t="s">
        <v>5262</v>
      </c>
      <c r="G963" t="s">
        <v>5262</v>
      </c>
      <c r="H963" t="s">
        <v>4386</v>
      </c>
      <c r="K963">
        <v>20</v>
      </c>
      <c r="L963" t="str">
        <f>L962</f>
        <v>конд.</v>
      </c>
      <c r="N963" t="str">
        <f>N962</f>
        <v>ПУСТО</v>
      </c>
      <c r="O963" t="str">
        <f>O962</f>
        <v>сил.</v>
      </c>
      <c r="P963" t="str">
        <f>P962</f>
        <v>КРМ</v>
      </c>
    </row>
    <row r="964" spans="1:41" x14ac:dyDescent="0.25">
      <c r="A964">
        <v>1933.75</v>
      </c>
      <c r="B964" t="s">
        <v>974</v>
      </c>
      <c r="C964">
        <v>400</v>
      </c>
      <c r="D964">
        <v>25</v>
      </c>
      <c r="E964" t="s">
        <v>7720</v>
      </c>
      <c r="F964" t="s">
        <v>5262</v>
      </c>
      <c r="G964" t="s">
        <v>5262</v>
      </c>
      <c r="H964" t="s">
        <v>4386</v>
      </c>
      <c r="K964">
        <v>52</v>
      </c>
      <c r="L964" t="s">
        <v>5885</v>
      </c>
      <c r="N964" t="s">
        <v>7760</v>
      </c>
      <c r="O964" t="s">
        <v>7182</v>
      </c>
      <c r="P964" t="s">
        <v>7763</v>
      </c>
      <c r="Q964" t="s">
        <v>1618</v>
      </c>
      <c r="R964" t="s">
        <v>7217</v>
      </c>
      <c r="S964" t="s">
        <v>3908</v>
      </c>
      <c r="T964" t="s">
        <v>4130</v>
      </c>
      <c r="U964" t="s">
        <v>6264</v>
      </c>
      <c r="V964" t="s">
        <v>6265</v>
      </c>
      <c r="W964" t="s">
        <v>6347</v>
      </c>
      <c r="X964" t="s">
        <v>6184</v>
      </c>
    </row>
    <row r="965" spans="1:41" x14ac:dyDescent="0.25">
      <c r="A965">
        <v>1575.44</v>
      </c>
      <c r="B965" t="s">
        <v>1555</v>
      </c>
      <c r="C965">
        <v>440</v>
      </c>
      <c r="D965" t="s">
        <v>4656</v>
      </c>
      <c r="E965" t="s">
        <v>7663</v>
      </c>
      <c r="F965" t="s">
        <v>4387</v>
      </c>
      <c r="G965" t="s">
        <v>4387</v>
      </c>
      <c r="H965" t="s">
        <v>4388</v>
      </c>
      <c r="J965" t="s">
        <v>4546</v>
      </c>
      <c r="K965">
        <v>24</v>
      </c>
      <c r="L965" t="s">
        <v>5885</v>
      </c>
      <c r="N965" t="s">
        <v>7760</v>
      </c>
      <c r="O965" t="s">
        <v>7182</v>
      </c>
      <c r="P965" t="s">
        <v>7763</v>
      </c>
      <c r="Q965" t="s">
        <v>1596</v>
      </c>
      <c r="R965" t="s">
        <v>7451</v>
      </c>
      <c r="S965" t="s">
        <v>3948</v>
      </c>
      <c r="T965" t="s">
        <v>4155</v>
      </c>
      <c r="U965" t="s">
        <v>6348</v>
      </c>
      <c r="V965" t="s">
        <v>6349</v>
      </c>
      <c r="W965" t="s">
        <v>6350</v>
      </c>
      <c r="X965" t="s">
        <v>6351</v>
      </c>
      <c r="Y965" t="s">
        <v>6209</v>
      </c>
    </row>
    <row r="966" spans="1:41" x14ac:dyDescent="0.25">
      <c r="A966">
        <v>519.86</v>
      </c>
      <c r="B966" t="s">
        <v>974</v>
      </c>
      <c r="C966">
        <v>440</v>
      </c>
      <c r="D966">
        <v>25</v>
      </c>
      <c r="E966" t="s">
        <v>7729</v>
      </c>
      <c r="F966" t="s">
        <v>5262</v>
      </c>
      <c r="G966" t="s">
        <v>5262</v>
      </c>
      <c r="H966" t="s">
        <v>4386</v>
      </c>
      <c r="K966">
        <v>8</v>
      </c>
      <c r="L966" t="s">
        <v>5885</v>
      </c>
      <c r="N966" t="s">
        <v>7760</v>
      </c>
      <c r="O966" t="s">
        <v>7182</v>
      </c>
      <c r="P966" t="s">
        <v>7763</v>
      </c>
      <c r="Q966" t="s">
        <v>1621</v>
      </c>
      <c r="R966" t="s">
        <v>7604</v>
      </c>
      <c r="S966" t="s">
        <v>3948</v>
      </c>
      <c r="T966" t="s">
        <v>4130</v>
      </c>
      <c r="U966" t="s">
        <v>6264</v>
      </c>
      <c r="V966" t="s">
        <v>6265</v>
      </c>
      <c r="W966" t="s">
        <v>6347</v>
      </c>
      <c r="X966" t="s">
        <v>6032</v>
      </c>
    </row>
    <row r="967" spans="1:41" x14ac:dyDescent="0.25">
      <c r="A967">
        <v>9050.15</v>
      </c>
      <c r="B967" t="s">
        <v>974</v>
      </c>
      <c r="C967">
        <v>440</v>
      </c>
      <c r="D967">
        <v>25</v>
      </c>
      <c r="E967" t="s">
        <v>7694</v>
      </c>
      <c r="F967" t="s">
        <v>5262</v>
      </c>
      <c r="G967" t="s">
        <v>5262</v>
      </c>
      <c r="H967" t="s">
        <v>4386</v>
      </c>
      <c r="K967">
        <v>108</v>
      </c>
      <c r="L967" t="s">
        <v>5885</v>
      </c>
      <c r="N967" t="s">
        <v>7760</v>
      </c>
      <c r="O967" t="s">
        <v>7182</v>
      </c>
      <c r="P967" t="s">
        <v>7763</v>
      </c>
      <c r="Q967" t="s">
        <v>1625</v>
      </c>
      <c r="R967" t="s">
        <v>7238</v>
      </c>
      <c r="S967" t="s">
        <v>3948</v>
      </c>
      <c r="T967" t="s">
        <v>4130</v>
      </c>
      <c r="U967" t="s">
        <v>6264</v>
      </c>
      <c r="V967" t="s">
        <v>6265</v>
      </c>
      <c r="W967" t="s">
        <v>6347</v>
      </c>
      <c r="X967" t="s">
        <v>6136</v>
      </c>
      <c r="Y967" t="s">
        <v>7239</v>
      </c>
      <c r="Z967" t="s">
        <v>3948</v>
      </c>
      <c r="AA967" t="s">
        <v>4159</v>
      </c>
      <c r="AB967" t="s">
        <v>6264</v>
      </c>
      <c r="AC967" t="s">
        <v>6265</v>
      </c>
      <c r="AD967" t="s">
        <v>6347</v>
      </c>
      <c r="AE967" t="s">
        <v>6227</v>
      </c>
      <c r="AF967" t="s">
        <v>7605</v>
      </c>
      <c r="AG967" t="s">
        <v>3948</v>
      </c>
      <c r="AH967" t="s">
        <v>4143</v>
      </c>
      <c r="AI967" t="s">
        <v>6264</v>
      </c>
      <c r="AJ967" t="s">
        <v>6265</v>
      </c>
      <c r="AK967" t="s">
        <v>6347</v>
      </c>
      <c r="AL967" t="s">
        <v>6204</v>
      </c>
    </row>
    <row r="968" spans="1:41" x14ac:dyDescent="0.25">
      <c r="B968" t="str">
        <f>B967</f>
        <v>ZEZ SILKO S.R.O.</v>
      </c>
      <c r="C968">
        <v>440</v>
      </c>
      <c r="D968">
        <v>28</v>
      </c>
      <c r="E968" t="s">
        <v>7695</v>
      </c>
      <c r="F968" t="s">
        <v>5262</v>
      </c>
      <c r="G968" t="s">
        <v>5262</v>
      </c>
      <c r="H968" t="s">
        <v>4386</v>
      </c>
      <c r="K968">
        <v>56</v>
      </c>
      <c r="L968" t="str">
        <f>L967</f>
        <v>конд.</v>
      </c>
      <c r="N968" t="str">
        <f t="shared" ref="N968:P969" si="187">N967</f>
        <v>ПУСТО</v>
      </c>
      <c r="O968" t="str">
        <f t="shared" si="187"/>
        <v>сил.</v>
      </c>
      <c r="P968" t="str">
        <f t="shared" si="187"/>
        <v>КРМ</v>
      </c>
    </row>
    <row r="969" spans="1:41" x14ac:dyDescent="0.25">
      <c r="B969" t="str">
        <f>B968</f>
        <v>ZEZ SILKO S.R.O.</v>
      </c>
      <c r="C969">
        <v>440</v>
      </c>
      <c r="D969">
        <v>30</v>
      </c>
      <c r="E969" t="s">
        <v>7696</v>
      </c>
      <c r="F969" t="s">
        <v>5262</v>
      </c>
      <c r="G969" t="s">
        <v>5262</v>
      </c>
      <c r="H969" t="s">
        <v>4386</v>
      </c>
      <c r="K969">
        <v>40</v>
      </c>
      <c r="L969" t="str">
        <f>L968</f>
        <v>конд.</v>
      </c>
      <c r="N969" t="str">
        <f t="shared" si="187"/>
        <v>ПУСТО</v>
      </c>
      <c r="O969" t="str">
        <f t="shared" si="187"/>
        <v>сил.</v>
      </c>
      <c r="P969" t="str">
        <f t="shared" si="187"/>
        <v>КРМ</v>
      </c>
    </row>
    <row r="970" spans="1:41" x14ac:dyDescent="0.25">
      <c r="A970">
        <v>589.71</v>
      </c>
      <c r="B970" t="s">
        <v>1555</v>
      </c>
      <c r="C970">
        <v>440</v>
      </c>
      <c r="D970" t="s">
        <v>4660</v>
      </c>
      <c r="E970" t="s">
        <v>7481</v>
      </c>
      <c r="F970" t="s">
        <v>4387</v>
      </c>
      <c r="G970" t="s">
        <v>4387</v>
      </c>
      <c r="H970" t="s">
        <v>4388</v>
      </c>
      <c r="J970" t="s">
        <v>4390</v>
      </c>
      <c r="K970">
        <v>6</v>
      </c>
      <c r="L970" t="s">
        <v>5885</v>
      </c>
      <c r="N970" t="s">
        <v>7760</v>
      </c>
      <c r="O970" t="s">
        <v>7182</v>
      </c>
      <c r="P970" t="s">
        <v>7763</v>
      </c>
      <c r="Q970" t="s">
        <v>1628</v>
      </c>
      <c r="R970" t="s">
        <v>7382</v>
      </c>
      <c r="S970" t="s">
        <v>3948</v>
      </c>
      <c r="T970" t="s">
        <v>4160</v>
      </c>
      <c r="U970" t="s">
        <v>6348</v>
      </c>
      <c r="V970" t="s">
        <v>6349</v>
      </c>
      <c r="W970" t="s">
        <v>6350</v>
      </c>
      <c r="X970" t="s">
        <v>6353</v>
      </c>
      <c r="Y970" t="s">
        <v>4624</v>
      </c>
      <c r="Z970" t="s">
        <v>7385</v>
      </c>
      <c r="AA970" t="s">
        <v>3948</v>
      </c>
      <c r="AB970" t="s">
        <v>4161</v>
      </c>
      <c r="AC970" t="s">
        <v>6348</v>
      </c>
      <c r="AD970" t="s">
        <v>6349</v>
      </c>
      <c r="AE970" t="s">
        <v>6350</v>
      </c>
      <c r="AF970" t="s">
        <v>6356</v>
      </c>
      <c r="AG970" t="s">
        <v>3690</v>
      </c>
    </row>
    <row r="971" spans="1:41" x14ac:dyDescent="0.25">
      <c r="B971" t="str">
        <f>B970</f>
        <v>CIRCUTOR S.A.</v>
      </c>
      <c r="C971">
        <v>440</v>
      </c>
      <c r="D971" t="s">
        <v>4661</v>
      </c>
      <c r="E971" t="s">
        <v>7728</v>
      </c>
      <c r="F971" t="s">
        <v>4387</v>
      </c>
      <c r="G971" t="s">
        <v>4387</v>
      </c>
      <c r="H971" t="s">
        <v>4388</v>
      </c>
      <c r="J971" t="s">
        <v>4391</v>
      </c>
      <c r="K971">
        <v>4</v>
      </c>
      <c r="L971" t="str">
        <f>L970</f>
        <v>конд.</v>
      </c>
      <c r="N971" t="str">
        <f>N970</f>
        <v>ПУСТО</v>
      </c>
      <c r="O971" t="str">
        <f>O970</f>
        <v>сил.</v>
      </c>
      <c r="P971" t="str">
        <f>P970</f>
        <v>КРМ</v>
      </c>
    </row>
    <row r="972" spans="1:41" x14ac:dyDescent="0.25">
      <c r="A972">
        <v>5435.11</v>
      </c>
      <c r="B972" t="s">
        <v>1555</v>
      </c>
      <c r="C972">
        <v>440</v>
      </c>
      <c r="D972" t="s">
        <v>4662</v>
      </c>
      <c r="E972" t="s">
        <v>7697</v>
      </c>
      <c r="F972" t="s">
        <v>4387</v>
      </c>
      <c r="G972" t="s">
        <v>4387</v>
      </c>
      <c r="H972" t="s">
        <v>4388</v>
      </c>
      <c r="J972" t="s">
        <v>4548</v>
      </c>
      <c r="K972">
        <v>128</v>
      </c>
      <c r="L972" t="s">
        <v>5885</v>
      </c>
      <c r="N972" t="s">
        <v>7760</v>
      </c>
      <c r="O972" t="s">
        <v>7182</v>
      </c>
      <c r="P972" t="s">
        <v>7763</v>
      </c>
      <c r="Q972" t="s">
        <v>1630</v>
      </c>
      <c r="R972" t="s">
        <v>7606</v>
      </c>
      <c r="S972" t="s">
        <v>3948</v>
      </c>
      <c r="T972" t="s">
        <v>4162</v>
      </c>
      <c r="U972" t="s">
        <v>6348</v>
      </c>
      <c r="V972" t="s">
        <v>6349</v>
      </c>
      <c r="W972" t="s">
        <v>6350</v>
      </c>
      <c r="X972" t="s">
        <v>6357</v>
      </c>
      <c r="Y972" t="s">
        <v>6358</v>
      </c>
      <c r="Z972" t="s">
        <v>7607</v>
      </c>
      <c r="AA972" t="s">
        <v>3948</v>
      </c>
      <c r="AB972" t="s">
        <v>4163</v>
      </c>
      <c r="AC972" t="s">
        <v>6348</v>
      </c>
      <c r="AD972" t="s">
        <v>6349</v>
      </c>
      <c r="AE972" t="s">
        <v>6350</v>
      </c>
      <c r="AF972" t="s">
        <v>6359</v>
      </c>
      <c r="AG972" t="s">
        <v>5956</v>
      </c>
    </row>
    <row r="973" spans="1:41" x14ac:dyDescent="0.25">
      <c r="B973" t="str">
        <f>B972</f>
        <v>CIRCUTOR S.A.</v>
      </c>
      <c r="C973">
        <v>440</v>
      </c>
      <c r="D973">
        <v>43687</v>
      </c>
      <c r="E973" t="s">
        <v>7698</v>
      </c>
      <c r="F973" t="s">
        <v>4387</v>
      </c>
      <c r="G973" t="s">
        <v>4387</v>
      </c>
      <c r="H973" t="s">
        <v>4388</v>
      </c>
      <c r="J973" t="s">
        <v>4549</v>
      </c>
      <c r="K973">
        <v>20</v>
      </c>
      <c r="L973" t="str">
        <f>L972</f>
        <v>конд.</v>
      </c>
      <c r="N973" t="str">
        <f>N972</f>
        <v>ПУСТО</v>
      </c>
      <c r="O973" t="str">
        <f>O972</f>
        <v>сил.</v>
      </c>
      <c r="P973" t="str">
        <f>P972</f>
        <v>КРМ</v>
      </c>
    </row>
    <row r="974" spans="1:41" x14ac:dyDescent="0.25">
      <c r="A974">
        <v>2292.33</v>
      </c>
      <c r="B974" t="s">
        <v>1555</v>
      </c>
      <c r="C974">
        <v>440</v>
      </c>
      <c r="D974" t="s">
        <v>4662</v>
      </c>
      <c r="E974" t="s">
        <v>7729</v>
      </c>
      <c r="F974" t="s">
        <v>4387</v>
      </c>
      <c r="G974" t="s">
        <v>4387</v>
      </c>
      <c r="H974" t="s">
        <v>4388</v>
      </c>
      <c r="J974" t="s">
        <v>4548</v>
      </c>
      <c r="K974">
        <v>64</v>
      </c>
      <c r="L974" t="s">
        <v>5885</v>
      </c>
      <c r="N974" t="s">
        <v>7760</v>
      </c>
      <c r="O974" t="s">
        <v>7182</v>
      </c>
      <c r="P974" t="s">
        <v>7763</v>
      </c>
      <c r="Q974" t="s">
        <v>1632</v>
      </c>
      <c r="R974" t="s">
        <v>7604</v>
      </c>
      <c r="S974" t="s">
        <v>3948</v>
      </c>
      <c r="T974" t="s">
        <v>4164</v>
      </c>
      <c r="U974" t="s">
        <v>6348</v>
      </c>
      <c r="V974" t="s">
        <v>6349</v>
      </c>
      <c r="W974" t="s">
        <v>6350</v>
      </c>
      <c r="X974" t="s">
        <v>6357</v>
      </c>
      <c r="Y974" t="s">
        <v>6360</v>
      </c>
    </row>
    <row r="975" spans="1:41" x14ac:dyDescent="0.25">
      <c r="A975">
        <v>2606.33</v>
      </c>
      <c r="B975" t="s">
        <v>1555</v>
      </c>
      <c r="C975">
        <v>440</v>
      </c>
      <c r="D975" t="s">
        <v>4655</v>
      </c>
      <c r="E975" t="s">
        <v>7730</v>
      </c>
      <c r="F975" t="s">
        <v>4387</v>
      </c>
      <c r="G975" t="s">
        <v>4387</v>
      </c>
      <c r="H975" t="s">
        <v>4388</v>
      </c>
      <c r="J975" t="s">
        <v>4390</v>
      </c>
      <c r="K975">
        <v>50</v>
      </c>
      <c r="L975" t="s">
        <v>5885</v>
      </c>
      <c r="N975" t="s">
        <v>7760</v>
      </c>
      <c r="O975" t="s">
        <v>7182</v>
      </c>
      <c r="P975" t="s">
        <v>7763</v>
      </c>
      <c r="Q975" t="s">
        <v>1634</v>
      </c>
      <c r="R975" t="s">
        <v>7608</v>
      </c>
      <c r="S975" t="s">
        <v>3948</v>
      </c>
      <c r="T975" t="s">
        <v>4157</v>
      </c>
      <c r="U975" t="s">
        <v>6348</v>
      </c>
      <c r="V975" t="s">
        <v>6349</v>
      </c>
      <c r="W975" t="s">
        <v>6350</v>
      </c>
      <c r="X975" t="s">
        <v>6353</v>
      </c>
      <c r="Y975" t="s">
        <v>6361</v>
      </c>
      <c r="Z975" t="s">
        <v>7609</v>
      </c>
      <c r="AA975" t="s">
        <v>3948</v>
      </c>
      <c r="AB975" t="s">
        <v>4165</v>
      </c>
      <c r="AC975" t="s">
        <v>6348</v>
      </c>
      <c r="AD975" t="s">
        <v>6349</v>
      </c>
      <c r="AE975" t="s">
        <v>6350</v>
      </c>
      <c r="AF975" t="s">
        <v>6356</v>
      </c>
      <c r="AG975" t="s">
        <v>6032</v>
      </c>
      <c r="AH975" t="s">
        <v>7610</v>
      </c>
      <c r="AI975" t="s">
        <v>3948</v>
      </c>
      <c r="AJ975" t="s">
        <v>4166</v>
      </c>
      <c r="AK975" t="s">
        <v>6348</v>
      </c>
      <c r="AL975" t="s">
        <v>6349</v>
      </c>
      <c r="AM975" t="s">
        <v>6350</v>
      </c>
      <c r="AN975" t="s">
        <v>6362</v>
      </c>
      <c r="AO975" t="s">
        <v>4625</v>
      </c>
    </row>
    <row r="976" spans="1:41" x14ac:dyDescent="0.25">
      <c r="B976" t="str">
        <f>B975</f>
        <v>CIRCUTOR S.A.</v>
      </c>
      <c r="C976">
        <v>440</v>
      </c>
      <c r="D976" t="s">
        <v>4663</v>
      </c>
      <c r="E976" t="s">
        <v>7699</v>
      </c>
      <c r="F976" t="s">
        <v>4387</v>
      </c>
      <c r="G976" t="s">
        <v>4387</v>
      </c>
      <c r="H976" t="s">
        <v>4388</v>
      </c>
      <c r="J976" t="s">
        <v>4391</v>
      </c>
      <c r="K976">
        <v>8</v>
      </c>
      <c r="L976" t="str">
        <f>L975</f>
        <v>конд.</v>
      </c>
      <c r="N976" t="str">
        <f t="shared" ref="N976:P977" si="188">N975</f>
        <v>ПУСТО</v>
      </c>
      <c r="O976" t="str">
        <f t="shared" si="188"/>
        <v>сил.</v>
      </c>
      <c r="P976" t="str">
        <f t="shared" si="188"/>
        <v>КРМ</v>
      </c>
    </row>
    <row r="977" spans="1:35" x14ac:dyDescent="0.25">
      <c r="B977" t="str">
        <f>B976</f>
        <v>CIRCUTOR S.A.</v>
      </c>
      <c r="C977">
        <v>440</v>
      </c>
      <c r="D977" t="s">
        <v>4664</v>
      </c>
      <c r="E977" t="s">
        <v>7700</v>
      </c>
      <c r="F977" t="s">
        <v>4387</v>
      </c>
      <c r="G977" t="s">
        <v>4387</v>
      </c>
      <c r="H977" t="s">
        <v>4388</v>
      </c>
      <c r="J977" t="s">
        <v>4392</v>
      </c>
      <c r="K977">
        <v>10</v>
      </c>
      <c r="L977" t="str">
        <f>L976</f>
        <v>конд.</v>
      </c>
      <c r="N977" t="str">
        <f t="shared" si="188"/>
        <v>ПУСТО</v>
      </c>
      <c r="O977" t="str">
        <f t="shared" si="188"/>
        <v>сил.</v>
      </c>
      <c r="P977" t="str">
        <f t="shared" si="188"/>
        <v>КРМ</v>
      </c>
    </row>
    <row r="978" spans="1:35" x14ac:dyDescent="0.25">
      <c r="A978">
        <v>1754.76</v>
      </c>
      <c r="B978" t="s">
        <v>65</v>
      </c>
      <c r="D978">
        <v>2000</v>
      </c>
      <c r="E978" t="s">
        <v>7731</v>
      </c>
      <c r="K978">
        <v>2</v>
      </c>
      <c r="L978" t="s">
        <v>5885</v>
      </c>
      <c r="N978" t="s">
        <v>7176</v>
      </c>
      <c r="O978" t="s">
        <v>7183</v>
      </c>
      <c r="P978" t="s">
        <v>7763</v>
      </c>
      <c r="Q978" t="s">
        <v>1648</v>
      </c>
      <c r="R978" t="s">
        <v>6793</v>
      </c>
      <c r="S978" t="s">
        <v>6793</v>
      </c>
      <c r="T978" t="s">
        <v>6845</v>
      </c>
      <c r="U978" t="s">
        <v>7193</v>
      </c>
      <c r="V978" t="s">
        <v>3688</v>
      </c>
      <c r="W978" t="s">
        <v>5397</v>
      </c>
    </row>
    <row r="979" spans="1:35" x14ac:dyDescent="0.25">
      <c r="A979">
        <v>20041.2</v>
      </c>
      <c r="B979" t="s">
        <v>65</v>
      </c>
      <c r="D979">
        <v>2125</v>
      </c>
      <c r="E979" t="s">
        <v>7732</v>
      </c>
      <c r="K979">
        <v>12</v>
      </c>
      <c r="L979" t="s">
        <v>5885</v>
      </c>
      <c r="N979" t="s">
        <v>7176</v>
      </c>
      <c r="O979" t="s">
        <v>7183</v>
      </c>
      <c r="P979" t="s">
        <v>7763</v>
      </c>
      <c r="Q979" t="s">
        <v>1651</v>
      </c>
      <c r="R979" t="s">
        <v>6793</v>
      </c>
      <c r="S979" t="s">
        <v>6793</v>
      </c>
      <c r="T979" t="s">
        <v>6846</v>
      </c>
      <c r="U979" t="s">
        <v>7194</v>
      </c>
      <c r="V979" t="s">
        <v>4226</v>
      </c>
      <c r="W979" t="s">
        <v>5398</v>
      </c>
    </row>
    <row r="980" spans="1:35" x14ac:dyDescent="0.25">
      <c r="A980">
        <v>844.65</v>
      </c>
      <c r="B980" t="s">
        <v>65</v>
      </c>
      <c r="D980">
        <v>2000</v>
      </c>
      <c r="E980" t="s">
        <v>7731</v>
      </c>
      <c r="K980">
        <v>1</v>
      </c>
      <c r="L980" t="s">
        <v>5885</v>
      </c>
      <c r="N980" t="s">
        <v>7176</v>
      </c>
      <c r="O980" t="s">
        <v>7183</v>
      </c>
      <c r="P980" t="s">
        <v>7763</v>
      </c>
      <c r="Q980" t="s">
        <v>1653</v>
      </c>
      <c r="R980" t="s">
        <v>6793</v>
      </c>
      <c r="S980" t="s">
        <v>6793</v>
      </c>
      <c r="T980" t="s">
        <v>6845</v>
      </c>
      <c r="U980" t="s">
        <v>7193</v>
      </c>
      <c r="V980" t="s">
        <v>3687</v>
      </c>
      <c r="W980" t="s">
        <v>5397</v>
      </c>
    </row>
    <row r="981" spans="1:35" x14ac:dyDescent="0.25">
      <c r="A981">
        <v>1561.07</v>
      </c>
      <c r="B981" t="s">
        <v>65</v>
      </c>
      <c r="D981">
        <v>2250</v>
      </c>
      <c r="E981" t="s">
        <v>7733</v>
      </c>
      <c r="K981">
        <v>2</v>
      </c>
      <c r="L981" t="s">
        <v>5885</v>
      </c>
      <c r="N981" t="s">
        <v>7176</v>
      </c>
      <c r="O981" t="s">
        <v>7183</v>
      </c>
      <c r="P981" t="s">
        <v>7763</v>
      </c>
      <c r="Q981" t="s">
        <v>1656</v>
      </c>
      <c r="R981" t="s">
        <v>6793</v>
      </c>
      <c r="S981" t="s">
        <v>6793</v>
      </c>
      <c r="T981" t="s">
        <v>6847</v>
      </c>
      <c r="U981" t="s">
        <v>7195</v>
      </c>
      <c r="V981" t="s">
        <v>3688</v>
      </c>
      <c r="W981" t="s">
        <v>6363</v>
      </c>
      <c r="X981" t="s">
        <v>5957</v>
      </c>
      <c r="Y981" t="s">
        <v>6364</v>
      </c>
      <c r="Z981" t="s">
        <v>6365</v>
      </c>
      <c r="AA981" t="s">
        <v>3692</v>
      </c>
    </row>
    <row r="982" spans="1:35" x14ac:dyDescent="0.25">
      <c r="B982" t="str">
        <f>B981</f>
        <v>RECTIPHASE CAPACITORS</v>
      </c>
      <c r="D982">
        <v>2250</v>
      </c>
      <c r="F982" t="s">
        <v>5399</v>
      </c>
      <c r="G982" t="s">
        <v>5399</v>
      </c>
      <c r="I982" t="s">
        <v>5399</v>
      </c>
      <c r="K982">
        <v>2</v>
      </c>
      <c r="L982" t="str">
        <f>L981</f>
        <v>конд.</v>
      </c>
      <c r="N982" t="str">
        <f>N981</f>
        <v>алюмин.</v>
      </c>
      <c r="O982" t="str">
        <f>O981</f>
        <v>проч.</v>
      </c>
      <c r="P982" t="str">
        <f>P981</f>
        <v>КРМ</v>
      </c>
    </row>
    <row r="983" spans="1:35" x14ac:dyDescent="0.25">
      <c r="A983">
        <v>3999.16</v>
      </c>
      <c r="B983" t="s">
        <v>65</v>
      </c>
      <c r="D983">
        <v>2250</v>
      </c>
      <c r="E983" t="s">
        <v>7733</v>
      </c>
      <c r="K983">
        <v>1</v>
      </c>
      <c r="L983" t="s">
        <v>5885</v>
      </c>
      <c r="N983" t="s">
        <v>7176</v>
      </c>
      <c r="O983" t="s">
        <v>7183</v>
      </c>
      <c r="P983" t="s">
        <v>7763</v>
      </c>
      <c r="Q983" t="s">
        <v>1658</v>
      </c>
      <c r="R983" t="s">
        <v>6793</v>
      </c>
      <c r="S983" t="s">
        <v>6793</v>
      </c>
      <c r="T983" t="s">
        <v>6847</v>
      </c>
      <c r="U983" t="s">
        <v>7195</v>
      </c>
      <c r="V983" t="s">
        <v>3687</v>
      </c>
      <c r="W983" t="s">
        <v>6363</v>
      </c>
      <c r="X983" t="s">
        <v>6845</v>
      </c>
      <c r="Y983" t="s">
        <v>7193</v>
      </c>
      <c r="Z983" t="s">
        <v>4228</v>
      </c>
      <c r="AA983" t="s">
        <v>5397</v>
      </c>
      <c r="AB983" t="s">
        <v>5957</v>
      </c>
      <c r="AC983" t="s">
        <v>6364</v>
      </c>
      <c r="AD983" t="s">
        <v>6365</v>
      </c>
      <c r="AE983" t="s">
        <v>6187</v>
      </c>
    </row>
    <row r="984" spans="1:35" x14ac:dyDescent="0.25">
      <c r="B984" t="str">
        <f>B983</f>
        <v>RECTIPHASE CAPACITORS</v>
      </c>
      <c r="D984">
        <v>2000</v>
      </c>
      <c r="E984" t="s">
        <v>7731</v>
      </c>
      <c r="K984">
        <v>4</v>
      </c>
      <c r="L984" t="str">
        <f>L983</f>
        <v>конд.</v>
      </c>
      <c r="N984" t="str">
        <f t="shared" ref="N984:P985" si="189">N983</f>
        <v>алюмин.</v>
      </c>
      <c r="O984" t="str">
        <f t="shared" si="189"/>
        <v>проч.</v>
      </c>
      <c r="P984" t="str">
        <f t="shared" si="189"/>
        <v>КРМ</v>
      </c>
    </row>
    <row r="985" spans="1:35" x14ac:dyDescent="0.25">
      <c r="B985" t="str">
        <f>B984</f>
        <v>RECTIPHASE CAPACITORS</v>
      </c>
      <c r="D985">
        <v>2000</v>
      </c>
      <c r="F985" t="s">
        <v>5399</v>
      </c>
      <c r="G985" t="s">
        <v>5399</v>
      </c>
      <c r="I985" t="s">
        <v>5399</v>
      </c>
      <c r="K985">
        <v>5</v>
      </c>
      <c r="L985" t="str">
        <f>L984</f>
        <v>конд.</v>
      </c>
      <c r="N985" t="str">
        <f t="shared" si="189"/>
        <v>алюмин.</v>
      </c>
      <c r="O985" t="str">
        <f t="shared" si="189"/>
        <v>проч.</v>
      </c>
      <c r="P985" t="str">
        <f t="shared" si="189"/>
        <v>КРМ</v>
      </c>
    </row>
    <row r="986" spans="1:35" x14ac:dyDescent="0.25">
      <c r="A986">
        <v>21050.26</v>
      </c>
      <c r="B986" t="s">
        <v>65</v>
      </c>
      <c r="D986">
        <v>2125</v>
      </c>
      <c r="E986" t="s">
        <v>7732</v>
      </c>
      <c r="F986" t="s">
        <v>5399</v>
      </c>
      <c r="G986" t="s">
        <v>5399</v>
      </c>
      <c r="I986" t="s">
        <v>5399</v>
      </c>
      <c r="K986">
        <v>13</v>
      </c>
      <c r="L986" t="s">
        <v>5885</v>
      </c>
      <c r="N986" t="s">
        <v>7176</v>
      </c>
      <c r="O986" t="s">
        <v>7183</v>
      </c>
      <c r="P986" t="s">
        <v>7763</v>
      </c>
      <c r="Q986" t="s">
        <v>1660</v>
      </c>
      <c r="R986" t="s">
        <v>6793</v>
      </c>
      <c r="S986" t="s">
        <v>6793</v>
      </c>
      <c r="T986" t="s">
        <v>6846</v>
      </c>
      <c r="U986" t="s">
        <v>7194</v>
      </c>
      <c r="V986" t="s">
        <v>5398</v>
      </c>
      <c r="W986" t="s">
        <v>5957</v>
      </c>
      <c r="X986" t="s">
        <v>6364</v>
      </c>
      <c r="Y986" t="s">
        <v>6365</v>
      </c>
      <c r="Z986" t="s">
        <v>6330</v>
      </c>
    </row>
    <row r="987" spans="1:35" x14ac:dyDescent="0.25">
      <c r="A987">
        <v>7348.05</v>
      </c>
      <c r="B987" t="s">
        <v>65</v>
      </c>
      <c r="D987">
        <v>2000</v>
      </c>
      <c r="E987" t="s">
        <v>7734</v>
      </c>
      <c r="K987">
        <v>6</v>
      </c>
      <c r="L987" t="s">
        <v>5885</v>
      </c>
      <c r="N987" t="s">
        <v>7176</v>
      </c>
      <c r="O987" t="s">
        <v>7183</v>
      </c>
      <c r="P987" t="s">
        <v>7763</v>
      </c>
      <c r="Q987" t="s">
        <v>1662</v>
      </c>
      <c r="R987" t="s">
        <v>6793</v>
      </c>
      <c r="S987" t="s">
        <v>6793</v>
      </c>
      <c r="T987" t="s">
        <v>6845</v>
      </c>
      <c r="U987" t="s">
        <v>7196</v>
      </c>
      <c r="V987" t="s">
        <v>5397</v>
      </c>
      <c r="W987" t="s">
        <v>4237</v>
      </c>
      <c r="X987" t="s">
        <v>5957</v>
      </c>
      <c r="Y987" t="s">
        <v>6364</v>
      </c>
      <c r="Z987" t="s">
        <v>6365</v>
      </c>
      <c r="AA987" t="s">
        <v>4624</v>
      </c>
      <c r="AB987" t="s">
        <v>6845</v>
      </c>
      <c r="AC987" t="s">
        <v>7193</v>
      </c>
      <c r="AD987" t="s">
        <v>5397</v>
      </c>
      <c r="AE987" t="s">
        <v>3687</v>
      </c>
      <c r="AF987" t="s">
        <v>5957</v>
      </c>
      <c r="AG987" t="s">
        <v>6364</v>
      </c>
      <c r="AH987" t="s">
        <v>6365</v>
      </c>
      <c r="AI987" t="s">
        <v>3689</v>
      </c>
    </row>
    <row r="988" spans="1:35" x14ac:dyDescent="0.25">
      <c r="B988" t="str">
        <f>B987</f>
        <v>RECTIPHASE CAPACITORS</v>
      </c>
      <c r="F988" t="s">
        <v>5399</v>
      </c>
      <c r="G988" t="s">
        <v>5399</v>
      </c>
      <c r="I988" t="s">
        <v>5399</v>
      </c>
      <c r="K988">
        <v>6</v>
      </c>
      <c r="L988" t="str">
        <f>L987</f>
        <v>конд.</v>
      </c>
      <c r="N988" t="str">
        <f t="shared" ref="N988:P990" si="190">N987</f>
        <v>алюмин.</v>
      </c>
      <c r="O988" t="str">
        <f t="shared" si="190"/>
        <v>проч.</v>
      </c>
      <c r="P988" t="str">
        <f t="shared" si="190"/>
        <v>КРМ</v>
      </c>
    </row>
    <row r="989" spans="1:35" x14ac:dyDescent="0.25">
      <c r="B989" t="str">
        <f>B988</f>
        <v>RECTIPHASE CAPACITORS</v>
      </c>
      <c r="D989">
        <v>2000</v>
      </c>
      <c r="E989" t="s">
        <v>7731</v>
      </c>
      <c r="K989">
        <v>1</v>
      </c>
      <c r="L989" t="str">
        <f>L988</f>
        <v>конд.</v>
      </c>
      <c r="N989" t="str">
        <f t="shared" si="190"/>
        <v>алюмин.</v>
      </c>
      <c r="O989" t="str">
        <f t="shared" si="190"/>
        <v>проч.</v>
      </c>
      <c r="P989" t="str">
        <f t="shared" si="190"/>
        <v>КРМ</v>
      </c>
    </row>
    <row r="990" spans="1:35" x14ac:dyDescent="0.25">
      <c r="B990" t="str">
        <f>B989</f>
        <v>RECTIPHASE CAPACITORS</v>
      </c>
      <c r="F990" t="s">
        <v>5399</v>
      </c>
      <c r="G990" t="s">
        <v>5399</v>
      </c>
      <c r="I990" t="s">
        <v>5399</v>
      </c>
      <c r="K990">
        <v>1</v>
      </c>
      <c r="L990" t="str">
        <f>L989</f>
        <v>конд.</v>
      </c>
      <c r="N990" t="str">
        <f t="shared" si="190"/>
        <v>алюмин.</v>
      </c>
      <c r="O990" t="str">
        <f t="shared" si="190"/>
        <v>проч.</v>
      </c>
      <c r="P990" t="str">
        <f t="shared" si="190"/>
        <v>КРМ</v>
      </c>
    </row>
    <row r="991" spans="1:35" x14ac:dyDescent="0.25">
      <c r="A991">
        <v>3537.95</v>
      </c>
      <c r="B991" t="s">
        <v>65</v>
      </c>
      <c r="D991">
        <v>2000</v>
      </c>
      <c r="E991" t="s">
        <v>7731</v>
      </c>
      <c r="K991">
        <v>2</v>
      </c>
      <c r="L991" t="s">
        <v>5885</v>
      </c>
      <c r="N991" t="s">
        <v>7176</v>
      </c>
      <c r="O991" t="s">
        <v>7183</v>
      </c>
      <c r="P991" t="s">
        <v>7763</v>
      </c>
      <c r="Q991" t="s">
        <v>1664</v>
      </c>
      <c r="R991" t="s">
        <v>6793</v>
      </c>
      <c r="S991" t="s">
        <v>6793</v>
      </c>
      <c r="T991" t="s">
        <v>6845</v>
      </c>
      <c r="U991" t="s">
        <v>7193</v>
      </c>
      <c r="V991" t="s">
        <v>5397</v>
      </c>
      <c r="W991" t="s">
        <v>3688</v>
      </c>
      <c r="X991" t="s">
        <v>5957</v>
      </c>
      <c r="Y991" t="s">
        <v>6364</v>
      </c>
      <c r="Z991" t="s">
        <v>6365</v>
      </c>
      <c r="AA991" t="s">
        <v>3692</v>
      </c>
      <c r="AB991" t="s">
        <v>6848</v>
      </c>
      <c r="AC991" t="s">
        <v>7197</v>
      </c>
      <c r="AD991" t="s">
        <v>5397</v>
      </c>
      <c r="AE991" t="s">
        <v>3688</v>
      </c>
      <c r="AF991" t="s">
        <v>5957</v>
      </c>
      <c r="AG991" t="s">
        <v>6364</v>
      </c>
      <c r="AH991" t="s">
        <v>6365</v>
      </c>
      <c r="AI991" t="s">
        <v>3692</v>
      </c>
    </row>
    <row r="992" spans="1:35" x14ac:dyDescent="0.25">
      <c r="B992" t="str">
        <f>B991</f>
        <v>RECTIPHASE CAPACITORS</v>
      </c>
      <c r="F992" t="s">
        <v>5399</v>
      </c>
      <c r="G992" t="s">
        <v>5399</v>
      </c>
      <c r="I992" t="s">
        <v>5399</v>
      </c>
      <c r="K992">
        <v>2</v>
      </c>
      <c r="L992" t="str">
        <f>L991</f>
        <v>конд.</v>
      </c>
      <c r="N992" t="str">
        <f t="shared" ref="N992:P994" si="191">N991</f>
        <v>алюмин.</v>
      </c>
      <c r="O992" t="str">
        <f t="shared" si="191"/>
        <v>проч.</v>
      </c>
      <c r="P992" t="str">
        <f t="shared" si="191"/>
        <v>КРМ</v>
      </c>
    </row>
    <row r="993" spans="1:33" x14ac:dyDescent="0.25">
      <c r="B993" t="str">
        <f>B992</f>
        <v>RECTIPHASE CAPACITORS</v>
      </c>
      <c r="D993">
        <v>2000</v>
      </c>
      <c r="E993" t="s">
        <v>7735</v>
      </c>
      <c r="K993">
        <v>2</v>
      </c>
      <c r="L993" t="str">
        <f>L992</f>
        <v>конд.</v>
      </c>
      <c r="N993" t="str">
        <f t="shared" si="191"/>
        <v>алюмин.</v>
      </c>
      <c r="O993" t="str">
        <f t="shared" si="191"/>
        <v>проч.</v>
      </c>
      <c r="P993" t="str">
        <f t="shared" si="191"/>
        <v>КРМ</v>
      </c>
    </row>
    <row r="994" spans="1:33" x14ac:dyDescent="0.25">
      <c r="B994" t="str">
        <f>B993</f>
        <v>RECTIPHASE CAPACITORS</v>
      </c>
      <c r="F994" t="s">
        <v>5399</v>
      </c>
      <c r="G994" t="s">
        <v>5399</v>
      </c>
      <c r="I994" t="s">
        <v>5399</v>
      </c>
      <c r="K994">
        <v>2</v>
      </c>
      <c r="L994" t="str">
        <f>L993</f>
        <v>конд.</v>
      </c>
      <c r="N994" t="str">
        <f t="shared" si="191"/>
        <v>алюмин.</v>
      </c>
      <c r="O994" t="str">
        <f t="shared" si="191"/>
        <v>проч.</v>
      </c>
      <c r="P994" t="str">
        <f t="shared" si="191"/>
        <v>КРМ</v>
      </c>
    </row>
    <row r="995" spans="1:33" x14ac:dyDescent="0.25">
      <c r="A995">
        <v>9743.1299999999992</v>
      </c>
      <c r="B995" t="s">
        <v>65</v>
      </c>
      <c r="D995">
        <v>1700</v>
      </c>
      <c r="E995" t="s">
        <v>7735</v>
      </c>
      <c r="F995" t="s">
        <v>5399</v>
      </c>
      <c r="G995" t="s">
        <v>5399</v>
      </c>
      <c r="I995" t="s">
        <v>5399</v>
      </c>
      <c r="K995">
        <v>10</v>
      </c>
      <c r="L995" t="s">
        <v>5885</v>
      </c>
      <c r="N995" t="s">
        <v>7176</v>
      </c>
      <c r="O995" t="s">
        <v>7183</v>
      </c>
      <c r="P995" t="s">
        <v>7763</v>
      </c>
      <c r="Q995" t="s">
        <v>1666</v>
      </c>
      <c r="R995" t="s">
        <v>6793</v>
      </c>
      <c r="S995" t="s">
        <v>6794</v>
      </c>
      <c r="T995" t="s">
        <v>6848</v>
      </c>
      <c r="U995" t="s">
        <v>7197</v>
      </c>
      <c r="V995" t="s">
        <v>5400</v>
      </c>
      <c r="W995" t="s">
        <v>5957</v>
      </c>
      <c r="X995" t="s">
        <v>6364</v>
      </c>
      <c r="Y995" t="s">
        <v>6365</v>
      </c>
      <c r="Z995" t="s">
        <v>4625</v>
      </c>
    </row>
    <row r="996" spans="1:33" x14ac:dyDescent="0.25">
      <c r="A996">
        <v>3567.3</v>
      </c>
      <c r="B996" t="s">
        <v>65</v>
      </c>
      <c r="D996">
        <v>2000</v>
      </c>
      <c r="E996" t="s">
        <v>7731</v>
      </c>
      <c r="K996">
        <v>2</v>
      </c>
      <c r="L996" t="s">
        <v>5885</v>
      </c>
      <c r="N996" t="s">
        <v>7176</v>
      </c>
      <c r="O996" t="s">
        <v>7183</v>
      </c>
      <c r="P996" t="s">
        <v>7763</v>
      </c>
      <c r="Q996" t="s">
        <v>1668</v>
      </c>
      <c r="R996" t="s">
        <v>6793</v>
      </c>
      <c r="S996" t="s">
        <v>6793</v>
      </c>
      <c r="T996" t="s">
        <v>6845</v>
      </c>
      <c r="U996" t="s">
        <v>7193</v>
      </c>
      <c r="V996" t="s">
        <v>3688</v>
      </c>
      <c r="W996" t="s">
        <v>5397</v>
      </c>
      <c r="X996" t="s">
        <v>6845</v>
      </c>
      <c r="Y996" t="s">
        <v>7193</v>
      </c>
      <c r="Z996" t="s">
        <v>3688</v>
      </c>
      <c r="AA996" t="s">
        <v>5397</v>
      </c>
      <c r="AB996" t="s">
        <v>5957</v>
      </c>
      <c r="AC996" t="s">
        <v>6364</v>
      </c>
      <c r="AD996" t="s">
        <v>6365</v>
      </c>
      <c r="AE996" t="s">
        <v>3690</v>
      </c>
    </row>
    <row r="997" spans="1:33" x14ac:dyDescent="0.25">
      <c r="B997" t="str">
        <f>B996</f>
        <v>RECTIPHASE CAPACITORS</v>
      </c>
      <c r="D997">
        <v>2000</v>
      </c>
      <c r="E997" t="s">
        <v>7731</v>
      </c>
      <c r="K997">
        <v>2</v>
      </c>
      <c r="L997" t="str">
        <f>L996</f>
        <v>конд.</v>
      </c>
      <c r="N997" t="str">
        <f t="shared" ref="N997:P998" si="192">N996</f>
        <v>алюмин.</v>
      </c>
      <c r="O997" t="str">
        <f t="shared" si="192"/>
        <v>проч.</v>
      </c>
      <c r="P997" t="str">
        <f t="shared" si="192"/>
        <v>КРМ</v>
      </c>
    </row>
    <row r="998" spans="1:33" x14ac:dyDescent="0.25">
      <c r="B998" t="str">
        <f>B997</f>
        <v>RECTIPHASE CAPACITORS</v>
      </c>
      <c r="D998">
        <v>2000</v>
      </c>
      <c r="F998" t="s">
        <v>5399</v>
      </c>
      <c r="G998" t="s">
        <v>5399</v>
      </c>
      <c r="I998" t="s">
        <v>5399</v>
      </c>
      <c r="K998">
        <v>4</v>
      </c>
      <c r="L998" t="str">
        <f>L997</f>
        <v>конд.</v>
      </c>
      <c r="N998" t="str">
        <f t="shared" si="192"/>
        <v>алюмин.</v>
      </c>
      <c r="O998" t="str">
        <f t="shared" si="192"/>
        <v>проч.</v>
      </c>
      <c r="P998" t="str">
        <f t="shared" si="192"/>
        <v>КРМ</v>
      </c>
    </row>
    <row r="999" spans="1:33" x14ac:dyDescent="0.25">
      <c r="A999">
        <v>11222.87</v>
      </c>
      <c r="B999" t="s">
        <v>65</v>
      </c>
      <c r="D999">
        <v>1885</v>
      </c>
      <c r="E999" t="s">
        <v>7736</v>
      </c>
      <c r="K999">
        <v>8</v>
      </c>
      <c r="L999" t="s">
        <v>5885</v>
      </c>
      <c r="N999" t="s">
        <v>7176</v>
      </c>
      <c r="O999" t="s">
        <v>7183</v>
      </c>
      <c r="P999" t="s">
        <v>7763</v>
      </c>
      <c r="Q999" t="s">
        <v>1670</v>
      </c>
      <c r="R999" t="s">
        <v>6793</v>
      </c>
      <c r="S999" t="s">
        <v>6793</v>
      </c>
      <c r="T999" t="s">
        <v>6849</v>
      </c>
      <c r="U999" t="s">
        <v>7198</v>
      </c>
      <c r="V999" t="s">
        <v>3686</v>
      </c>
      <c r="W999" t="s">
        <v>6366</v>
      </c>
      <c r="X999" t="s">
        <v>5957</v>
      </c>
      <c r="Y999" t="s">
        <v>6364</v>
      </c>
      <c r="Z999" t="s">
        <v>6365</v>
      </c>
      <c r="AA999" t="s">
        <v>6032</v>
      </c>
    </row>
    <row r="1000" spans="1:33" x14ac:dyDescent="0.25">
      <c r="B1000" t="str">
        <f>B999</f>
        <v>RECTIPHASE CAPACITORS</v>
      </c>
      <c r="D1000">
        <v>1885</v>
      </c>
      <c r="F1000" t="s">
        <v>5399</v>
      </c>
      <c r="G1000" t="s">
        <v>5399</v>
      </c>
      <c r="I1000" t="s">
        <v>5399</v>
      </c>
      <c r="K1000">
        <v>8</v>
      </c>
      <c r="L1000" t="str">
        <f>L999</f>
        <v>конд.</v>
      </c>
      <c r="N1000" t="str">
        <f>N999</f>
        <v>алюмин.</v>
      </c>
      <c r="O1000" t="str">
        <f>O999</f>
        <v>проч.</v>
      </c>
      <c r="P1000" t="str">
        <f>P999</f>
        <v>КРМ</v>
      </c>
    </row>
    <row r="1001" spans="1:33" x14ac:dyDescent="0.25">
      <c r="A1001">
        <v>906.96</v>
      </c>
      <c r="B1001" t="s">
        <v>1044</v>
      </c>
      <c r="C1001">
        <v>480</v>
      </c>
      <c r="D1001">
        <v>30</v>
      </c>
      <c r="F1001" t="s">
        <v>4311</v>
      </c>
      <c r="G1001" t="s">
        <v>4311</v>
      </c>
      <c r="H1001" t="s">
        <v>4311</v>
      </c>
      <c r="I1001" t="s">
        <v>4301</v>
      </c>
      <c r="J1001" t="s">
        <v>4550</v>
      </c>
      <c r="K1001">
        <v>20</v>
      </c>
      <c r="L1001" t="s">
        <v>5885</v>
      </c>
      <c r="N1001" t="s">
        <v>7760</v>
      </c>
      <c r="O1001" t="s">
        <v>7182</v>
      </c>
      <c r="P1001" t="s">
        <v>7763</v>
      </c>
      <c r="Q1001" t="s">
        <v>1696</v>
      </c>
      <c r="R1001" t="s">
        <v>4179</v>
      </c>
      <c r="S1001" t="s">
        <v>3896</v>
      </c>
      <c r="T1001" t="s">
        <v>6279</v>
      </c>
      <c r="U1001" t="s">
        <v>6367</v>
      </c>
      <c r="V1001" t="s">
        <v>6368</v>
      </c>
      <c r="W1001" t="s">
        <v>6126</v>
      </c>
      <c r="X1001" t="s">
        <v>6369</v>
      </c>
      <c r="Y1001" t="s">
        <v>5956</v>
      </c>
    </row>
    <row r="1002" spans="1:33" x14ac:dyDescent="0.25">
      <c r="A1002">
        <v>119.32</v>
      </c>
      <c r="B1002" t="s">
        <v>1044</v>
      </c>
      <c r="D1002" t="s">
        <v>4670</v>
      </c>
      <c r="F1002" t="s">
        <v>4311</v>
      </c>
      <c r="G1002" t="s">
        <v>4311</v>
      </c>
      <c r="H1002" t="s">
        <v>4311</v>
      </c>
      <c r="I1002" t="s">
        <v>4301</v>
      </c>
      <c r="J1002" t="s">
        <v>4301</v>
      </c>
      <c r="K1002">
        <v>3</v>
      </c>
      <c r="L1002" t="s">
        <v>5885</v>
      </c>
      <c r="N1002" t="s">
        <v>7760</v>
      </c>
      <c r="O1002" t="s">
        <v>7182</v>
      </c>
      <c r="P1002" t="s">
        <v>7763</v>
      </c>
      <c r="Q1002" t="s">
        <v>7097</v>
      </c>
      <c r="R1002" t="s">
        <v>4180</v>
      </c>
      <c r="S1002" t="s">
        <v>6279</v>
      </c>
      <c r="T1002" t="s">
        <v>6367</v>
      </c>
      <c r="U1002" t="s">
        <v>6368</v>
      </c>
      <c r="V1002" t="s">
        <v>6126</v>
      </c>
      <c r="W1002" t="s">
        <v>6127</v>
      </c>
      <c r="X1002" t="s">
        <v>3700</v>
      </c>
    </row>
    <row r="1003" spans="1:33" x14ac:dyDescent="0.25">
      <c r="A1003">
        <v>62014.7</v>
      </c>
      <c r="B1003" t="s">
        <v>1712</v>
      </c>
      <c r="C1003">
        <v>700</v>
      </c>
      <c r="D1003">
        <v>500</v>
      </c>
      <c r="E1003" t="s">
        <v>7276</v>
      </c>
      <c r="F1003" t="s">
        <v>6371</v>
      </c>
      <c r="G1003" t="s">
        <v>6371</v>
      </c>
      <c r="I1003" t="s">
        <v>4393</v>
      </c>
      <c r="J1003" t="s">
        <v>4394</v>
      </c>
      <c r="K1003">
        <v>369</v>
      </c>
      <c r="L1003" t="s">
        <v>5885</v>
      </c>
      <c r="N1003" t="s">
        <v>7175</v>
      </c>
      <c r="O1003" t="s">
        <v>7184</v>
      </c>
      <c r="P1003" t="s">
        <v>7762</v>
      </c>
      <c r="Q1003" t="s">
        <v>1713</v>
      </c>
      <c r="R1003" t="s">
        <v>7283</v>
      </c>
      <c r="S1003" t="s">
        <v>3951</v>
      </c>
      <c r="T1003" t="s">
        <v>4009</v>
      </c>
      <c r="U1003" t="s">
        <v>6370</v>
      </c>
      <c r="V1003" t="s">
        <v>6372</v>
      </c>
      <c r="W1003" t="s">
        <v>6373</v>
      </c>
      <c r="X1003" t="s">
        <v>6374</v>
      </c>
      <c r="Y1003" t="s">
        <v>6375</v>
      </c>
      <c r="Z1003" t="s">
        <v>7284</v>
      </c>
      <c r="AA1003" t="s">
        <v>3952</v>
      </c>
      <c r="AB1003" t="s">
        <v>4009</v>
      </c>
      <c r="AC1003" t="s">
        <v>6370</v>
      </c>
      <c r="AD1003" t="s">
        <v>6372</v>
      </c>
      <c r="AE1003" t="s">
        <v>6373</v>
      </c>
      <c r="AF1003" t="s">
        <v>6376</v>
      </c>
      <c r="AG1003" t="s">
        <v>6377</v>
      </c>
    </row>
    <row r="1004" spans="1:33" x14ac:dyDescent="0.25">
      <c r="B1004" t="str">
        <f>B1003</f>
        <v>ALCON ELECTRONICS PVT. LTD</v>
      </c>
      <c r="C1004">
        <v>500</v>
      </c>
      <c r="D1004">
        <v>500</v>
      </c>
      <c r="E1004" t="s">
        <v>7737</v>
      </c>
      <c r="F1004" t="s">
        <v>6371</v>
      </c>
      <c r="G1004" t="s">
        <v>6371</v>
      </c>
      <c r="I1004" t="s">
        <v>4393</v>
      </c>
      <c r="J1004" t="s">
        <v>4395</v>
      </c>
      <c r="K1004">
        <v>554</v>
      </c>
      <c r="L1004" t="str">
        <f>L1003</f>
        <v>конд.</v>
      </c>
      <c r="N1004" t="str">
        <f>N1003</f>
        <v>пласт.</v>
      </c>
      <c r="O1004" t="str">
        <f>O1003</f>
        <v>бум./пласт.</v>
      </c>
      <c r="P1004" t="str">
        <f>P1003</f>
        <v>НЕТ</v>
      </c>
    </row>
    <row r="1005" spans="1:33" x14ac:dyDescent="0.25">
      <c r="A1005">
        <v>27700</v>
      </c>
      <c r="B1005" t="s">
        <v>42</v>
      </c>
      <c r="C1005">
        <v>400</v>
      </c>
      <c r="F1005" t="s">
        <v>4814</v>
      </c>
      <c r="G1005" t="s">
        <v>4301</v>
      </c>
      <c r="I1005" t="s">
        <v>6379</v>
      </c>
      <c r="J1005" t="s">
        <v>5411</v>
      </c>
      <c r="K1005">
        <v>200</v>
      </c>
      <c r="L1005" t="s">
        <v>5885</v>
      </c>
      <c r="N1005" t="s">
        <v>7760</v>
      </c>
      <c r="O1005" t="s">
        <v>7182</v>
      </c>
      <c r="P1005" t="s">
        <v>7763</v>
      </c>
      <c r="Q1005" t="s">
        <v>7098</v>
      </c>
      <c r="R1005" t="s">
        <v>5886</v>
      </c>
      <c r="S1005" t="s">
        <v>6335</v>
      </c>
      <c r="T1005" t="s">
        <v>6378</v>
      </c>
      <c r="U1005" t="s">
        <v>6380</v>
      </c>
      <c r="V1005" t="s">
        <v>6129</v>
      </c>
      <c r="W1005" t="s">
        <v>6381</v>
      </c>
      <c r="X1005" t="s">
        <v>6383</v>
      </c>
      <c r="Y1005" t="s">
        <v>6166</v>
      </c>
      <c r="Z1005" t="s">
        <v>6378</v>
      </c>
      <c r="AA1005" t="s">
        <v>6384</v>
      </c>
      <c r="AB1005" t="s">
        <v>6166</v>
      </c>
      <c r="AC1005" t="s">
        <v>6385</v>
      </c>
      <c r="AD1005" t="s">
        <v>6387</v>
      </c>
      <c r="AE1005" t="s">
        <v>6166</v>
      </c>
    </row>
    <row r="1006" spans="1:33" x14ac:dyDescent="0.25">
      <c r="B1006" t="str">
        <f>B1005</f>
        <v xml:space="preserve">DUCATI ENERGIA </v>
      </c>
      <c r="C1006">
        <v>400</v>
      </c>
      <c r="I1006" t="s">
        <v>6382</v>
      </c>
      <c r="J1006" t="s">
        <v>5412</v>
      </c>
      <c r="K1006">
        <v>100</v>
      </c>
      <c r="L1006" t="str">
        <f>L1005</f>
        <v>конд.</v>
      </c>
      <c r="N1006" t="str">
        <f t="shared" ref="N1006:P1008" si="193">N1005</f>
        <v>ПУСТО</v>
      </c>
      <c r="O1006" t="str">
        <f t="shared" si="193"/>
        <v>сил.</v>
      </c>
      <c r="P1006" t="str">
        <f t="shared" si="193"/>
        <v>КРМ</v>
      </c>
    </row>
    <row r="1007" spans="1:33" x14ac:dyDescent="0.25">
      <c r="B1007" t="str">
        <f>B1006</f>
        <v xml:space="preserve">DUCATI ENERGIA </v>
      </c>
      <c r="C1007">
        <v>400</v>
      </c>
      <c r="I1007" t="s">
        <v>6379</v>
      </c>
      <c r="J1007" t="s">
        <v>5413</v>
      </c>
      <c r="K1007">
        <v>100</v>
      </c>
      <c r="L1007" t="str">
        <f>L1006</f>
        <v>конд.</v>
      </c>
      <c r="N1007" t="str">
        <f t="shared" si="193"/>
        <v>ПУСТО</v>
      </c>
      <c r="O1007" t="str">
        <f t="shared" si="193"/>
        <v>сил.</v>
      </c>
      <c r="P1007" t="str">
        <f t="shared" si="193"/>
        <v>КРМ</v>
      </c>
    </row>
    <row r="1008" spans="1:33" x14ac:dyDescent="0.25">
      <c r="B1008" t="str">
        <f>B1007</f>
        <v xml:space="preserve">DUCATI ENERGIA </v>
      </c>
      <c r="C1008">
        <v>400</v>
      </c>
      <c r="I1008" t="s">
        <v>6386</v>
      </c>
      <c r="J1008" t="s">
        <v>5414</v>
      </c>
      <c r="K1008">
        <v>100</v>
      </c>
      <c r="L1008" t="str">
        <f>L1007</f>
        <v>конд.</v>
      </c>
      <c r="N1008" t="str">
        <f t="shared" si="193"/>
        <v>ПУСТО</v>
      </c>
      <c r="O1008" t="str">
        <f t="shared" si="193"/>
        <v>сил.</v>
      </c>
      <c r="P1008" t="str">
        <f t="shared" si="193"/>
        <v>КРМ</v>
      </c>
    </row>
    <row r="1009" spans="1:57" x14ac:dyDescent="0.25">
      <c r="A1009">
        <v>44550.44</v>
      </c>
      <c r="B1009" t="s">
        <v>575</v>
      </c>
      <c r="C1009">
        <v>750</v>
      </c>
      <c r="E1009" t="s">
        <v>7225</v>
      </c>
      <c r="F1009" t="s">
        <v>4542</v>
      </c>
      <c r="G1009" t="s">
        <v>4542</v>
      </c>
      <c r="I1009" t="s">
        <v>4552</v>
      </c>
      <c r="J1009" t="s">
        <v>4553</v>
      </c>
      <c r="K1009">
        <v>280</v>
      </c>
      <c r="L1009" t="s">
        <v>5885</v>
      </c>
      <c r="N1009" t="s">
        <v>7173</v>
      </c>
      <c r="O1009" t="s">
        <v>7184</v>
      </c>
      <c r="P1009" t="s">
        <v>7763</v>
      </c>
      <c r="Q1009" t="s">
        <v>1749</v>
      </c>
      <c r="R1009" t="s">
        <v>7454</v>
      </c>
      <c r="S1009" t="s">
        <v>3954</v>
      </c>
      <c r="T1009" t="s">
        <v>6118</v>
      </c>
      <c r="U1009" t="s">
        <v>6119</v>
      </c>
      <c r="V1009" t="s">
        <v>6388</v>
      </c>
      <c r="W1009" t="s">
        <v>6389</v>
      </c>
      <c r="X1009" t="s">
        <v>6390</v>
      </c>
      <c r="Y1009" t="s">
        <v>7455</v>
      </c>
      <c r="Z1009" t="s">
        <v>3954</v>
      </c>
      <c r="AA1009" t="s">
        <v>6118</v>
      </c>
      <c r="AB1009" t="s">
        <v>6119</v>
      </c>
      <c r="AC1009" t="s">
        <v>6388</v>
      </c>
      <c r="AD1009" t="s">
        <v>6391</v>
      </c>
      <c r="AE1009" t="s">
        <v>6392</v>
      </c>
      <c r="AF1009" t="s">
        <v>7537</v>
      </c>
      <c r="AG1009" t="s">
        <v>3990</v>
      </c>
      <c r="AH1009" t="s">
        <v>6118</v>
      </c>
      <c r="AI1009" t="s">
        <v>6119</v>
      </c>
      <c r="AJ1009" t="s">
        <v>6388</v>
      </c>
      <c r="AK1009" t="s">
        <v>6393</v>
      </c>
      <c r="AL1009" t="s">
        <v>6394</v>
      </c>
    </row>
    <row r="1010" spans="1:57" x14ac:dyDescent="0.25">
      <c r="B1010" t="str">
        <f>B1009</f>
        <v>EPCOS</v>
      </c>
      <c r="C1010">
        <v>750</v>
      </c>
      <c r="E1010" t="s">
        <v>7650</v>
      </c>
      <c r="F1010" t="s">
        <v>4542</v>
      </c>
      <c r="G1010" t="s">
        <v>4542</v>
      </c>
      <c r="I1010" t="s">
        <v>4552</v>
      </c>
      <c r="J1010" t="s">
        <v>4554</v>
      </c>
      <c r="K1010">
        <v>288</v>
      </c>
      <c r="L1010" t="str">
        <f>L1009</f>
        <v>конд.</v>
      </c>
      <c r="N1010" t="str">
        <f t="shared" ref="N1010:P1011" si="194">N1009</f>
        <v>полипр.</v>
      </c>
      <c r="O1010" t="str">
        <f t="shared" si="194"/>
        <v>бум./пласт.</v>
      </c>
      <c r="P1010" t="str">
        <f t="shared" si="194"/>
        <v>КРМ</v>
      </c>
    </row>
    <row r="1011" spans="1:57" x14ac:dyDescent="0.25">
      <c r="B1011" t="str">
        <f>B1010</f>
        <v>EPCOS</v>
      </c>
      <c r="C1011" t="s">
        <v>4683</v>
      </c>
      <c r="E1011" t="s">
        <v>7710</v>
      </c>
      <c r="F1011" t="s">
        <v>4542</v>
      </c>
      <c r="G1011" t="s">
        <v>4542</v>
      </c>
      <c r="I1011" t="s">
        <v>4552</v>
      </c>
      <c r="J1011" t="s">
        <v>4555</v>
      </c>
      <c r="K1011">
        <v>6720</v>
      </c>
      <c r="L1011" t="str">
        <f>L1010</f>
        <v>конд.</v>
      </c>
      <c r="N1011" t="str">
        <f t="shared" si="194"/>
        <v>полипр.</v>
      </c>
      <c r="O1011" t="str">
        <f t="shared" si="194"/>
        <v>бум./пласт.</v>
      </c>
      <c r="P1011" t="str">
        <f t="shared" si="194"/>
        <v>КРМ</v>
      </c>
    </row>
    <row r="1012" spans="1:57" x14ac:dyDescent="0.25">
      <c r="A1012">
        <v>1924.08</v>
      </c>
      <c r="B1012" t="s">
        <v>575</v>
      </c>
      <c r="C1012">
        <v>400</v>
      </c>
      <c r="E1012" t="s">
        <v>7701</v>
      </c>
      <c r="F1012" t="s">
        <v>4542</v>
      </c>
      <c r="G1012" t="s">
        <v>4542</v>
      </c>
      <c r="I1012" t="s">
        <v>4552</v>
      </c>
      <c r="J1012" t="s">
        <v>4556</v>
      </c>
      <c r="K1012">
        <v>96</v>
      </c>
      <c r="L1012" t="s">
        <v>5885</v>
      </c>
      <c r="N1012" t="s">
        <v>7173</v>
      </c>
      <c r="O1012" t="s">
        <v>7184</v>
      </c>
      <c r="P1012" t="s">
        <v>7763</v>
      </c>
      <c r="Q1012" t="s">
        <v>1752</v>
      </c>
      <c r="R1012" t="s">
        <v>7456</v>
      </c>
      <c r="S1012" t="s">
        <v>3894</v>
      </c>
      <c r="T1012" t="s">
        <v>6118</v>
      </c>
      <c r="U1012" t="s">
        <v>6119</v>
      </c>
      <c r="V1012" t="s">
        <v>6388</v>
      </c>
      <c r="W1012" t="s">
        <v>6395</v>
      </c>
      <c r="X1012" t="s">
        <v>6169</v>
      </c>
      <c r="Y1012" t="s">
        <v>7538</v>
      </c>
      <c r="Z1012" t="s">
        <v>3955</v>
      </c>
      <c r="AA1012" t="s">
        <v>6118</v>
      </c>
      <c r="AB1012" t="s">
        <v>6119</v>
      </c>
      <c r="AC1012" t="s">
        <v>6388</v>
      </c>
      <c r="AD1012" t="s">
        <v>6396</v>
      </c>
      <c r="AE1012" t="s">
        <v>6397</v>
      </c>
      <c r="AF1012" t="s">
        <v>7539</v>
      </c>
      <c r="AG1012" t="s">
        <v>3991</v>
      </c>
      <c r="AH1012" t="s">
        <v>6118</v>
      </c>
      <c r="AI1012" t="s">
        <v>6119</v>
      </c>
      <c r="AJ1012" t="s">
        <v>6388</v>
      </c>
      <c r="AK1012" t="s">
        <v>6398</v>
      </c>
      <c r="AL1012" t="s">
        <v>6399</v>
      </c>
    </row>
    <row r="1013" spans="1:57" x14ac:dyDescent="0.25">
      <c r="B1013" t="str">
        <f>B1012</f>
        <v>EPCOS</v>
      </c>
      <c r="C1013">
        <v>305</v>
      </c>
      <c r="E1013" t="s">
        <v>7221</v>
      </c>
      <c r="F1013" t="s">
        <v>4542</v>
      </c>
      <c r="G1013" t="s">
        <v>4542</v>
      </c>
      <c r="I1013" t="s">
        <v>4552</v>
      </c>
      <c r="J1013" t="s">
        <v>4557</v>
      </c>
      <c r="K1013">
        <v>2560</v>
      </c>
      <c r="L1013" t="str">
        <f>L1012</f>
        <v>конд.</v>
      </c>
      <c r="N1013" t="str">
        <f t="shared" ref="N1013:P1014" si="195">N1012</f>
        <v>полипр.</v>
      </c>
      <c r="O1013" t="str">
        <f t="shared" si="195"/>
        <v>бум./пласт.</v>
      </c>
      <c r="P1013" t="str">
        <f t="shared" si="195"/>
        <v>КРМ</v>
      </c>
    </row>
    <row r="1014" spans="1:57" x14ac:dyDescent="0.25">
      <c r="B1014" t="str">
        <f>B1013</f>
        <v>EPCOS</v>
      </c>
      <c r="C1014" t="s">
        <v>4684</v>
      </c>
      <c r="E1014" t="s">
        <v>7755</v>
      </c>
      <c r="F1014" t="s">
        <v>4542</v>
      </c>
      <c r="G1014" t="s">
        <v>4542</v>
      </c>
      <c r="I1014" t="s">
        <v>4552</v>
      </c>
      <c r="J1014" t="s">
        <v>4558</v>
      </c>
      <c r="K1014">
        <v>1040</v>
      </c>
      <c r="L1014" t="str">
        <f>L1013</f>
        <v>конд.</v>
      </c>
      <c r="N1014" t="str">
        <f t="shared" si="195"/>
        <v>полипр.</v>
      </c>
      <c r="O1014" t="str">
        <f t="shared" si="195"/>
        <v>бум./пласт.</v>
      </c>
      <c r="P1014" t="str">
        <f t="shared" si="195"/>
        <v>КРМ</v>
      </c>
    </row>
    <row r="1015" spans="1:57" x14ac:dyDescent="0.25">
      <c r="A1015">
        <v>38302.550000000003</v>
      </c>
      <c r="B1015" t="s">
        <v>1767</v>
      </c>
      <c r="K1015">
        <v>10</v>
      </c>
      <c r="L1015" t="s">
        <v>5885</v>
      </c>
      <c r="N1015" t="s">
        <v>7175</v>
      </c>
      <c r="O1015" t="s">
        <v>7184</v>
      </c>
      <c r="P1015" t="s">
        <v>7763</v>
      </c>
      <c r="Q1015" t="s">
        <v>1768</v>
      </c>
      <c r="R1015" t="s">
        <v>4625</v>
      </c>
      <c r="S1015" t="s">
        <v>5416</v>
      </c>
      <c r="T1015" t="s">
        <v>5417</v>
      </c>
    </row>
    <row r="1016" spans="1:57" x14ac:dyDescent="0.25">
      <c r="A1016">
        <v>7907.63</v>
      </c>
      <c r="B1016" t="s">
        <v>1730</v>
      </c>
      <c r="C1016">
        <v>690</v>
      </c>
      <c r="D1016">
        <v>80</v>
      </c>
      <c r="F1016" t="s">
        <v>6401</v>
      </c>
      <c r="G1016" t="s">
        <v>4396</v>
      </c>
      <c r="H1016" t="s">
        <v>4301</v>
      </c>
      <c r="I1016" t="s">
        <v>1783</v>
      </c>
      <c r="J1016" t="s">
        <v>4559</v>
      </c>
      <c r="K1016">
        <v>16</v>
      </c>
      <c r="L1016" t="s">
        <v>5885</v>
      </c>
      <c r="N1016" t="s">
        <v>7760</v>
      </c>
      <c r="O1016" t="s">
        <v>7182</v>
      </c>
      <c r="P1016" t="s">
        <v>7763</v>
      </c>
      <c r="Q1016" t="s">
        <v>1779</v>
      </c>
      <c r="R1016" t="s">
        <v>6854</v>
      </c>
      <c r="S1016" t="s">
        <v>3956</v>
      </c>
      <c r="T1016" t="s">
        <v>6400</v>
      </c>
      <c r="U1016" t="s">
        <v>6402</v>
      </c>
      <c r="V1016" t="s">
        <v>5888</v>
      </c>
      <c r="W1016" t="s">
        <v>6403</v>
      </c>
      <c r="X1016" t="s">
        <v>6404</v>
      </c>
      <c r="Y1016" t="s">
        <v>6233</v>
      </c>
      <c r="Z1016" t="s">
        <v>6853</v>
      </c>
      <c r="AA1016" t="s">
        <v>3953</v>
      </c>
      <c r="AB1016" t="s">
        <v>6400</v>
      </c>
      <c r="AC1016" t="s">
        <v>6402</v>
      </c>
      <c r="AD1016" t="s">
        <v>5888</v>
      </c>
      <c r="AE1016" t="s">
        <v>6405</v>
      </c>
      <c r="AF1016" t="s">
        <v>6406</v>
      </c>
      <c r="AG1016" t="s">
        <v>3692</v>
      </c>
      <c r="AH1016" t="s">
        <v>6854</v>
      </c>
      <c r="AI1016" t="s">
        <v>3953</v>
      </c>
      <c r="AJ1016" t="s">
        <v>6400</v>
      </c>
      <c r="AK1016" t="s">
        <v>6402</v>
      </c>
      <c r="AL1016" t="s">
        <v>5888</v>
      </c>
      <c r="AM1016" t="s">
        <v>6405</v>
      </c>
      <c r="AN1016" t="s">
        <v>6407</v>
      </c>
      <c r="AO1016" t="s">
        <v>4624</v>
      </c>
      <c r="AP1016" t="s">
        <v>6855</v>
      </c>
      <c r="AQ1016" t="s">
        <v>4247</v>
      </c>
      <c r="AR1016" t="s">
        <v>6400</v>
      </c>
      <c r="AS1016" t="s">
        <v>6402</v>
      </c>
      <c r="AT1016" t="s">
        <v>5888</v>
      </c>
      <c r="AU1016" t="s">
        <v>6408</v>
      </c>
      <c r="AV1016" t="s">
        <v>6409</v>
      </c>
      <c r="AW1016" t="s">
        <v>6215</v>
      </c>
    </row>
    <row r="1017" spans="1:57" x14ac:dyDescent="0.25">
      <c r="B1017" t="str">
        <f>B1016</f>
        <v>INTERNATIONAL CAPACITORS S. A.</v>
      </c>
      <c r="C1017">
        <v>460</v>
      </c>
      <c r="D1017">
        <v>40</v>
      </c>
      <c r="F1017" t="s">
        <v>6401</v>
      </c>
      <c r="G1017" t="s">
        <v>4396</v>
      </c>
      <c r="H1017" t="s">
        <v>4301</v>
      </c>
      <c r="I1017" t="s">
        <v>4560</v>
      </c>
      <c r="J1017" t="s">
        <v>4561</v>
      </c>
      <c r="K1017">
        <v>2</v>
      </c>
      <c r="L1017" t="str">
        <f>L1016</f>
        <v>конд.</v>
      </c>
      <c r="N1017" t="str">
        <f t="shared" ref="N1017:P1019" si="196">N1016</f>
        <v>ПУСТО</v>
      </c>
      <c r="O1017" t="str">
        <f t="shared" si="196"/>
        <v>сил.</v>
      </c>
      <c r="P1017" t="str">
        <f t="shared" si="196"/>
        <v>КРМ</v>
      </c>
    </row>
    <row r="1018" spans="1:57" x14ac:dyDescent="0.25">
      <c r="B1018" t="str">
        <f>B1017</f>
        <v>INTERNATIONAL CAPACITORS S. A.</v>
      </c>
      <c r="C1018">
        <v>460</v>
      </c>
      <c r="D1018">
        <v>80</v>
      </c>
      <c r="F1018" t="s">
        <v>6401</v>
      </c>
      <c r="G1018" t="s">
        <v>4396</v>
      </c>
      <c r="H1018" t="s">
        <v>4301</v>
      </c>
      <c r="I1018" t="s">
        <v>4560</v>
      </c>
      <c r="J1018" t="s">
        <v>4562</v>
      </c>
      <c r="K1018">
        <v>6</v>
      </c>
      <c r="L1018" t="str">
        <f>L1017</f>
        <v>конд.</v>
      </c>
      <c r="N1018" t="str">
        <f t="shared" si="196"/>
        <v>ПУСТО</v>
      </c>
      <c r="O1018" t="str">
        <f t="shared" si="196"/>
        <v>сил.</v>
      </c>
      <c r="P1018" t="str">
        <f t="shared" si="196"/>
        <v>КРМ</v>
      </c>
    </row>
    <row r="1019" spans="1:57" x14ac:dyDescent="0.25">
      <c r="B1019" t="str">
        <f>B1018</f>
        <v>INTERNATIONAL CAPACITORS S. A.</v>
      </c>
      <c r="C1019">
        <v>440</v>
      </c>
      <c r="D1019">
        <v>30</v>
      </c>
      <c r="F1019" t="s">
        <v>6401</v>
      </c>
      <c r="G1019" t="s">
        <v>4396</v>
      </c>
      <c r="H1019" t="s">
        <v>4301</v>
      </c>
      <c r="I1019" t="s">
        <v>1795</v>
      </c>
      <c r="J1019" t="s">
        <v>4563</v>
      </c>
      <c r="K1019">
        <v>88</v>
      </c>
      <c r="L1019" t="str">
        <f>L1018</f>
        <v>конд.</v>
      </c>
      <c r="N1019" t="str">
        <f t="shared" si="196"/>
        <v>ПУСТО</v>
      </c>
      <c r="O1019" t="str">
        <f t="shared" si="196"/>
        <v>сил.</v>
      </c>
      <c r="P1019" t="str">
        <f t="shared" si="196"/>
        <v>КРМ</v>
      </c>
    </row>
    <row r="1020" spans="1:57" x14ac:dyDescent="0.25">
      <c r="A1020">
        <v>4814.08</v>
      </c>
      <c r="B1020" t="s">
        <v>1730</v>
      </c>
      <c r="C1020">
        <v>500</v>
      </c>
      <c r="D1020">
        <v>50</v>
      </c>
      <c r="F1020" t="s">
        <v>6401</v>
      </c>
      <c r="G1020" t="s">
        <v>4396</v>
      </c>
      <c r="H1020" t="s">
        <v>4301</v>
      </c>
      <c r="I1020" t="s">
        <v>1783</v>
      </c>
      <c r="J1020" t="s">
        <v>4564</v>
      </c>
      <c r="K1020">
        <v>6</v>
      </c>
      <c r="L1020" t="s">
        <v>5885</v>
      </c>
      <c r="N1020" t="s">
        <v>7760</v>
      </c>
      <c r="O1020" t="s">
        <v>7182</v>
      </c>
      <c r="P1020" t="s">
        <v>7763</v>
      </c>
      <c r="Q1020" t="s">
        <v>1782</v>
      </c>
      <c r="R1020" t="s">
        <v>6856</v>
      </c>
      <c r="S1020" t="s">
        <v>3957</v>
      </c>
      <c r="T1020" t="s">
        <v>6400</v>
      </c>
      <c r="U1020" t="s">
        <v>6402</v>
      </c>
      <c r="V1020" t="s">
        <v>5888</v>
      </c>
      <c r="W1020" t="s">
        <v>6403</v>
      </c>
      <c r="X1020" t="s">
        <v>6410</v>
      </c>
      <c r="Y1020" t="s">
        <v>4624</v>
      </c>
      <c r="Z1020" t="s">
        <v>6857</v>
      </c>
      <c r="AA1020" t="s">
        <v>3957</v>
      </c>
      <c r="AB1020" t="s">
        <v>6400</v>
      </c>
      <c r="AC1020" t="s">
        <v>6402</v>
      </c>
      <c r="AD1020" t="s">
        <v>5888</v>
      </c>
      <c r="AE1020" t="s">
        <v>6403</v>
      </c>
      <c r="AF1020" t="s">
        <v>6411</v>
      </c>
      <c r="AG1020" t="s">
        <v>4624</v>
      </c>
      <c r="AH1020" t="s">
        <v>6854</v>
      </c>
      <c r="AI1020" t="s">
        <v>3957</v>
      </c>
      <c r="AJ1020" t="s">
        <v>6400</v>
      </c>
      <c r="AK1020" t="s">
        <v>6402</v>
      </c>
      <c r="AL1020" t="s">
        <v>5888</v>
      </c>
      <c r="AM1020" t="s">
        <v>6403</v>
      </c>
      <c r="AN1020" t="s">
        <v>6412</v>
      </c>
      <c r="AO1020" t="s">
        <v>4625</v>
      </c>
      <c r="AP1020" t="s">
        <v>6858</v>
      </c>
      <c r="AQ1020" t="s">
        <v>3957</v>
      </c>
      <c r="AR1020" t="s">
        <v>6400</v>
      </c>
      <c r="AS1020" t="s">
        <v>6402</v>
      </c>
      <c r="AT1020" t="s">
        <v>5888</v>
      </c>
      <c r="AU1020" t="s">
        <v>6403</v>
      </c>
      <c r="AV1020" t="s">
        <v>6413</v>
      </c>
      <c r="AW1020" t="s">
        <v>3692</v>
      </c>
      <c r="AX1020" t="s">
        <v>6859</v>
      </c>
      <c r="AY1020" t="s">
        <v>3957</v>
      </c>
      <c r="AZ1020" t="s">
        <v>6400</v>
      </c>
      <c r="BA1020" t="s">
        <v>6402</v>
      </c>
      <c r="BB1020" t="s">
        <v>5888</v>
      </c>
      <c r="BC1020" t="s">
        <v>6403</v>
      </c>
      <c r="BD1020" t="s">
        <v>6414</v>
      </c>
      <c r="BE1020" t="s">
        <v>3692</v>
      </c>
    </row>
    <row r="1021" spans="1:57" x14ac:dyDescent="0.25">
      <c r="B1021" t="str">
        <f>B1020</f>
        <v>INTERNATIONAL CAPACITORS S. A.</v>
      </c>
      <c r="C1021">
        <v>500</v>
      </c>
      <c r="D1021">
        <v>66</v>
      </c>
      <c r="F1021" t="s">
        <v>6401</v>
      </c>
      <c r="G1021" t="s">
        <v>4396</v>
      </c>
      <c r="H1021" t="s">
        <v>4301</v>
      </c>
      <c r="I1021" t="s">
        <v>1783</v>
      </c>
      <c r="J1021" t="s">
        <v>4565</v>
      </c>
      <c r="K1021">
        <v>6</v>
      </c>
      <c r="L1021" t="str">
        <f>L1020</f>
        <v>конд.</v>
      </c>
      <c r="N1021" t="str">
        <f t="shared" ref="N1021:P1024" si="197">N1020</f>
        <v>ПУСТО</v>
      </c>
      <c r="O1021" t="str">
        <f t="shared" si="197"/>
        <v>сил.</v>
      </c>
      <c r="P1021" t="str">
        <f t="shared" si="197"/>
        <v>КРМ</v>
      </c>
    </row>
    <row r="1022" spans="1:57" x14ac:dyDescent="0.25">
      <c r="B1022" t="str">
        <f>B1021</f>
        <v>INTERNATIONAL CAPACITORS S. A.</v>
      </c>
      <c r="C1022">
        <v>500</v>
      </c>
      <c r="D1022">
        <v>80</v>
      </c>
      <c r="F1022" t="s">
        <v>6401</v>
      </c>
      <c r="G1022" t="s">
        <v>4396</v>
      </c>
      <c r="H1022" t="s">
        <v>4301</v>
      </c>
      <c r="I1022" t="s">
        <v>1783</v>
      </c>
      <c r="J1022" t="s">
        <v>4566</v>
      </c>
      <c r="K1022">
        <v>10</v>
      </c>
      <c r="L1022" t="str">
        <f>L1021</f>
        <v>конд.</v>
      </c>
      <c r="N1022" t="str">
        <f t="shared" si="197"/>
        <v>ПУСТО</v>
      </c>
      <c r="O1022" t="str">
        <f t="shared" si="197"/>
        <v>сил.</v>
      </c>
      <c r="P1022" t="str">
        <f t="shared" si="197"/>
        <v>КРМ</v>
      </c>
    </row>
    <row r="1023" spans="1:57" x14ac:dyDescent="0.25">
      <c r="B1023" t="str">
        <f>B1022</f>
        <v>INTERNATIONAL CAPACITORS S. A.</v>
      </c>
      <c r="C1023">
        <v>500</v>
      </c>
      <c r="D1023" t="s">
        <v>4671</v>
      </c>
      <c r="F1023" t="s">
        <v>6401</v>
      </c>
      <c r="G1023" t="s">
        <v>4396</v>
      </c>
      <c r="H1023" t="s">
        <v>4301</v>
      </c>
      <c r="I1023" t="s">
        <v>1783</v>
      </c>
      <c r="J1023" t="s">
        <v>4567</v>
      </c>
      <c r="K1023">
        <v>2</v>
      </c>
      <c r="L1023" t="str">
        <f>L1022</f>
        <v>конд.</v>
      </c>
      <c r="N1023" t="str">
        <f t="shared" si="197"/>
        <v>ПУСТО</v>
      </c>
      <c r="O1023" t="str">
        <f t="shared" si="197"/>
        <v>сил.</v>
      </c>
      <c r="P1023" t="str">
        <f t="shared" si="197"/>
        <v>КРМ</v>
      </c>
    </row>
    <row r="1024" spans="1:57" x14ac:dyDescent="0.25">
      <c r="B1024" t="str">
        <f>B1023</f>
        <v>INTERNATIONAL CAPACITORS S. A.</v>
      </c>
      <c r="C1024">
        <v>500</v>
      </c>
      <c r="D1024" t="s">
        <v>4672</v>
      </c>
      <c r="F1024" t="s">
        <v>6401</v>
      </c>
      <c r="G1024" t="s">
        <v>4396</v>
      </c>
      <c r="H1024" t="s">
        <v>4301</v>
      </c>
      <c r="I1024" t="s">
        <v>1783</v>
      </c>
      <c r="J1024" t="s">
        <v>4568</v>
      </c>
      <c r="K1024">
        <v>2</v>
      </c>
      <c r="L1024" t="str">
        <f>L1023</f>
        <v>конд.</v>
      </c>
      <c r="N1024" t="str">
        <f t="shared" si="197"/>
        <v>ПУСТО</v>
      </c>
      <c r="O1024" t="str">
        <f t="shared" si="197"/>
        <v>сил.</v>
      </c>
      <c r="P1024" t="str">
        <f t="shared" si="197"/>
        <v>КРМ</v>
      </c>
    </row>
    <row r="1025" spans="1:35" x14ac:dyDescent="0.25">
      <c r="A1025">
        <v>1129.18</v>
      </c>
      <c r="B1025" t="s">
        <v>1730</v>
      </c>
      <c r="C1025">
        <v>690</v>
      </c>
      <c r="D1025">
        <v>40</v>
      </c>
      <c r="F1025" t="s">
        <v>6401</v>
      </c>
      <c r="G1025" t="s">
        <v>4396</v>
      </c>
      <c r="H1025" t="s">
        <v>4301</v>
      </c>
      <c r="I1025" t="s">
        <v>1783</v>
      </c>
      <c r="J1025" t="s">
        <v>4569</v>
      </c>
      <c r="K1025">
        <v>2</v>
      </c>
      <c r="L1025" t="s">
        <v>5885</v>
      </c>
      <c r="N1025" t="s">
        <v>7760</v>
      </c>
      <c r="O1025" t="s">
        <v>7182</v>
      </c>
      <c r="P1025" t="s">
        <v>7763</v>
      </c>
      <c r="Q1025" t="s">
        <v>1785</v>
      </c>
      <c r="R1025" t="s">
        <v>6853</v>
      </c>
      <c r="S1025" t="s">
        <v>3956</v>
      </c>
      <c r="T1025" t="s">
        <v>6400</v>
      </c>
      <c r="U1025" t="s">
        <v>6402</v>
      </c>
      <c r="V1025" t="s">
        <v>5888</v>
      </c>
      <c r="W1025" t="s">
        <v>6403</v>
      </c>
      <c r="X1025" t="s">
        <v>6415</v>
      </c>
      <c r="Y1025" t="s">
        <v>3692</v>
      </c>
      <c r="Z1025" t="s">
        <v>6854</v>
      </c>
      <c r="AA1025" t="s">
        <v>3956</v>
      </c>
      <c r="AB1025" t="s">
        <v>6400</v>
      </c>
      <c r="AC1025" t="s">
        <v>6402</v>
      </c>
      <c r="AD1025" t="s">
        <v>5888</v>
      </c>
      <c r="AE1025" t="s">
        <v>6403</v>
      </c>
      <c r="AF1025" t="s">
        <v>6404</v>
      </c>
      <c r="AG1025" t="s">
        <v>3690</v>
      </c>
    </row>
    <row r="1026" spans="1:35" x14ac:dyDescent="0.25">
      <c r="B1026" t="str">
        <f>B1025</f>
        <v>INTERNATIONAL CAPACITORS S. A.</v>
      </c>
      <c r="C1026">
        <v>690</v>
      </c>
      <c r="D1026">
        <v>80</v>
      </c>
      <c r="F1026" t="s">
        <v>6401</v>
      </c>
      <c r="G1026" t="s">
        <v>4396</v>
      </c>
      <c r="H1026" t="s">
        <v>4301</v>
      </c>
      <c r="I1026" t="s">
        <v>1783</v>
      </c>
      <c r="J1026" t="s">
        <v>4559</v>
      </c>
      <c r="K1026">
        <v>4</v>
      </c>
      <c r="L1026" t="str">
        <f>L1025</f>
        <v>конд.</v>
      </c>
      <c r="N1026" t="str">
        <f>N1025</f>
        <v>ПУСТО</v>
      </c>
      <c r="O1026" t="str">
        <f>O1025</f>
        <v>сил.</v>
      </c>
      <c r="P1026" t="str">
        <f>P1025</f>
        <v>КРМ</v>
      </c>
    </row>
    <row r="1027" spans="1:35" x14ac:dyDescent="0.25">
      <c r="A1027">
        <v>1190.53</v>
      </c>
      <c r="B1027" t="s">
        <v>1730</v>
      </c>
      <c r="C1027">
        <v>690</v>
      </c>
      <c r="D1027">
        <v>50</v>
      </c>
      <c r="F1027" t="s">
        <v>6401</v>
      </c>
      <c r="G1027" t="s">
        <v>4396</v>
      </c>
      <c r="H1027" t="s">
        <v>4301</v>
      </c>
      <c r="I1027" t="s">
        <v>1795</v>
      </c>
      <c r="J1027" t="s">
        <v>4397</v>
      </c>
      <c r="K1027">
        <v>12</v>
      </c>
      <c r="L1027" t="s">
        <v>7760</v>
      </c>
      <c r="N1027" t="s">
        <v>7760</v>
      </c>
      <c r="O1027" t="s">
        <v>7182</v>
      </c>
      <c r="P1027" t="s">
        <v>7763</v>
      </c>
      <c r="Q1027" t="s">
        <v>1787</v>
      </c>
      <c r="R1027" t="s">
        <v>6856</v>
      </c>
      <c r="S1027" t="s">
        <v>4248</v>
      </c>
      <c r="T1027" t="s">
        <v>6400</v>
      </c>
      <c r="U1027" t="s">
        <v>6402</v>
      </c>
      <c r="V1027" t="s">
        <v>5888</v>
      </c>
      <c r="W1027" t="s">
        <v>6408</v>
      </c>
      <c r="X1027" t="s">
        <v>6416</v>
      </c>
      <c r="Y1027" t="s">
        <v>3691</v>
      </c>
    </row>
    <row r="1028" spans="1:35" x14ac:dyDescent="0.25">
      <c r="A1028">
        <v>443.3</v>
      </c>
      <c r="B1028" t="s">
        <v>1730</v>
      </c>
      <c r="C1028" t="s">
        <v>4685</v>
      </c>
      <c r="D1028">
        <v>40</v>
      </c>
      <c r="F1028" t="s">
        <v>6401</v>
      </c>
      <c r="G1028" t="s">
        <v>4396</v>
      </c>
      <c r="H1028" t="s">
        <v>4301</v>
      </c>
      <c r="I1028" t="s">
        <v>4560</v>
      </c>
      <c r="J1028" t="s">
        <v>4561</v>
      </c>
      <c r="K1028">
        <v>1</v>
      </c>
      <c r="L1028" t="s">
        <v>5885</v>
      </c>
      <c r="N1028" t="s">
        <v>7760</v>
      </c>
      <c r="O1028" t="s">
        <v>7182</v>
      </c>
      <c r="P1028" t="s">
        <v>7763</v>
      </c>
      <c r="Q1028" t="s">
        <v>1791</v>
      </c>
      <c r="R1028" t="s">
        <v>6853</v>
      </c>
      <c r="S1028" t="s">
        <v>3992</v>
      </c>
      <c r="T1028" t="s">
        <v>6400</v>
      </c>
      <c r="U1028" t="s">
        <v>6402</v>
      </c>
      <c r="V1028" t="s">
        <v>5888</v>
      </c>
      <c r="W1028" t="s">
        <v>6405</v>
      </c>
      <c r="X1028" t="s">
        <v>6406</v>
      </c>
      <c r="Y1028" t="s">
        <v>3689</v>
      </c>
      <c r="Z1028" t="s">
        <v>6854</v>
      </c>
      <c r="AA1028" t="s">
        <v>3992</v>
      </c>
      <c r="AB1028" t="s">
        <v>6400</v>
      </c>
      <c r="AC1028" t="s">
        <v>6402</v>
      </c>
      <c r="AD1028" t="s">
        <v>5888</v>
      </c>
      <c r="AE1028" t="s">
        <v>6405</v>
      </c>
      <c r="AF1028" t="s">
        <v>6407</v>
      </c>
      <c r="AG1028" t="s">
        <v>3689</v>
      </c>
    </row>
    <row r="1029" spans="1:35" x14ac:dyDescent="0.25">
      <c r="B1029" t="str">
        <f>B1028</f>
        <v>INTERNATIONAL CAPACITORS S. A.</v>
      </c>
      <c r="C1029" t="s">
        <v>4685</v>
      </c>
      <c r="D1029">
        <v>80</v>
      </c>
      <c r="F1029" t="s">
        <v>6401</v>
      </c>
      <c r="G1029" t="s">
        <v>4396</v>
      </c>
      <c r="H1029" t="s">
        <v>4301</v>
      </c>
      <c r="I1029" t="s">
        <v>4560</v>
      </c>
      <c r="J1029" t="s">
        <v>4562</v>
      </c>
      <c r="K1029">
        <v>1</v>
      </c>
      <c r="L1029" t="str">
        <f>L1028</f>
        <v>конд.</v>
      </c>
      <c r="N1029" t="str">
        <f>N1028</f>
        <v>ПУСТО</v>
      </c>
      <c r="O1029" t="str">
        <f>O1028</f>
        <v>сил.</v>
      </c>
      <c r="P1029" t="str">
        <f>P1028</f>
        <v>КРМ</v>
      </c>
    </row>
    <row r="1030" spans="1:35" x14ac:dyDescent="0.25">
      <c r="A1030">
        <v>5134.8500000000004</v>
      </c>
      <c r="B1030" t="s">
        <v>1730</v>
      </c>
      <c r="C1030">
        <v>440</v>
      </c>
      <c r="D1030">
        <v>30</v>
      </c>
      <c r="F1030" t="s">
        <v>6401</v>
      </c>
      <c r="G1030" t="s">
        <v>4396</v>
      </c>
      <c r="H1030" t="s">
        <v>4301</v>
      </c>
      <c r="I1030" t="s">
        <v>1795</v>
      </c>
      <c r="J1030" t="s">
        <v>4563</v>
      </c>
      <c r="K1030">
        <v>120</v>
      </c>
      <c r="L1030" t="s">
        <v>5885</v>
      </c>
      <c r="N1030" t="s">
        <v>7760</v>
      </c>
      <c r="O1030" t="s">
        <v>7182</v>
      </c>
      <c r="P1030" t="s">
        <v>7763</v>
      </c>
      <c r="Q1030" t="s">
        <v>1794</v>
      </c>
      <c r="R1030" t="s">
        <v>6855</v>
      </c>
      <c r="S1030" t="s">
        <v>4247</v>
      </c>
      <c r="T1030" t="s">
        <v>6400</v>
      </c>
      <c r="U1030" t="s">
        <v>6402</v>
      </c>
      <c r="V1030" t="s">
        <v>5888</v>
      </c>
      <c r="W1030" t="s">
        <v>6408</v>
      </c>
      <c r="X1030" t="s">
        <v>6409</v>
      </c>
      <c r="Y1030" t="s">
        <v>6299</v>
      </c>
    </row>
    <row r="1031" spans="1:35" x14ac:dyDescent="0.25">
      <c r="A1031">
        <v>34359.43</v>
      </c>
      <c r="B1031" t="s">
        <v>1814</v>
      </c>
      <c r="C1031">
        <v>6000</v>
      </c>
      <c r="K1031">
        <v>4</v>
      </c>
      <c r="L1031" t="s">
        <v>4788</v>
      </c>
      <c r="N1031" t="s">
        <v>7760</v>
      </c>
      <c r="O1031" t="s">
        <v>4788</v>
      </c>
      <c r="P1031" t="s">
        <v>7763</v>
      </c>
      <c r="Q1031" t="s">
        <v>1816</v>
      </c>
      <c r="R1031" t="s">
        <v>6865</v>
      </c>
      <c r="S1031" t="s">
        <v>5418</v>
      </c>
      <c r="T1031" t="s">
        <v>4228</v>
      </c>
      <c r="U1031" t="s">
        <v>3688</v>
      </c>
      <c r="V1031" t="s">
        <v>4237</v>
      </c>
      <c r="W1031" t="s">
        <v>4228</v>
      </c>
      <c r="X1031" t="s">
        <v>3688</v>
      </c>
      <c r="Y1031" t="s">
        <v>3684</v>
      </c>
      <c r="Z1031" t="s">
        <v>4237</v>
      </c>
      <c r="AA1031" t="s">
        <v>3688</v>
      </c>
      <c r="AB1031" t="s">
        <v>4237</v>
      </c>
      <c r="AC1031" t="s">
        <v>3688</v>
      </c>
      <c r="AD1031" t="s">
        <v>3688</v>
      </c>
      <c r="AE1031" t="s">
        <v>3688</v>
      </c>
      <c r="AF1031" t="s">
        <v>6417</v>
      </c>
      <c r="AG1031" t="s">
        <v>6418</v>
      </c>
      <c r="AH1031" t="s">
        <v>6419</v>
      </c>
      <c r="AI1031" t="s">
        <v>3692</v>
      </c>
    </row>
    <row r="1032" spans="1:35" x14ac:dyDescent="0.25">
      <c r="B1032" t="str">
        <f t="shared" ref="B1032:B1043" si="198">B1031</f>
        <v>ООО ВИЛКОМ-ЭЛЕКТРО</v>
      </c>
      <c r="K1032">
        <v>2</v>
      </c>
      <c r="L1032" t="str">
        <f t="shared" ref="L1032:L1043" si="199">L1031</f>
        <v>уст.</v>
      </c>
      <c r="N1032" t="str">
        <f t="shared" ref="N1032:N1043" si="200">N1031</f>
        <v>ПУСТО</v>
      </c>
      <c r="O1032" t="str">
        <f t="shared" ref="O1032:O1043" si="201">O1031</f>
        <v>уст.</v>
      </c>
      <c r="P1032" t="str">
        <f t="shared" ref="P1032:P1043" si="202">P1031</f>
        <v>КРМ</v>
      </c>
    </row>
    <row r="1033" spans="1:35" x14ac:dyDescent="0.25">
      <c r="B1033" t="str">
        <f t="shared" si="198"/>
        <v>ООО ВИЛКОМ-ЭЛЕКТРО</v>
      </c>
      <c r="K1033">
        <v>6</v>
      </c>
      <c r="L1033" t="str">
        <f t="shared" si="199"/>
        <v>уст.</v>
      </c>
      <c r="N1033" t="str">
        <f t="shared" si="200"/>
        <v>ПУСТО</v>
      </c>
      <c r="O1033" t="str">
        <f t="shared" si="201"/>
        <v>уст.</v>
      </c>
      <c r="P1033" t="str">
        <f t="shared" si="202"/>
        <v>КРМ</v>
      </c>
    </row>
    <row r="1034" spans="1:35" x14ac:dyDescent="0.25">
      <c r="B1034" t="str">
        <f t="shared" si="198"/>
        <v>ООО ВИЛКОМ-ЭЛЕКТРО</v>
      </c>
      <c r="K1034">
        <v>4</v>
      </c>
      <c r="L1034" t="str">
        <f t="shared" si="199"/>
        <v>уст.</v>
      </c>
      <c r="N1034" t="str">
        <f t="shared" si="200"/>
        <v>ПУСТО</v>
      </c>
      <c r="O1034" t="str">
        <f t="shared" si="201"/>
        <v>уст.</v>
      </c>
      <c r="P1034" t="str">
        <f t="shared" si="202"/>
        <v>КРМ</v>
      </c>
    </row>
    <row r="1035" spans="1:35" x14ac:dyDescent="0.25">
      <c r="B1035" t="str">
        <f t="shared" si="198"/>
        <v>ООО ВИЛКОМ-ЭЛЕКТРО</v>
      </c>
      <c r="K1035">
        <v>2</v>
      </c>
      <c r="L1035" t="str">
        <f t="shared" si="199"/>
        <v>уст.</v>
      </c>
      <c r="N1035" t="str">
        <f t="shared" si="200"/>
        <v>ПУСТО</v>
      </c>
      <c r="O1035" t="str">
        <f t="shared" si="201"/>
        <v>уст.</v>
      </c>
      <c r="P1035" t="str">
        <f t="shared" si="202"/>
        <v>КРМ</v>
      </c>
    </row>
    <row r="1036" spans="1:35" x14ac:dyDescent="0.25">
      <c r="B1036" t="str">
        <f t="shared" si="198"/>
        <v>ООО ВИЛКОМ-ЭЛЕКТРО</v>
      </c>
      <c r="K1036">
        <v>16</v>
      </c>
      <c r="L1036" t="str">
        <f t="shared" si="199"/>
        <v>уст.</v>
      </c>
      <c r="N1036" t="str">
        <f t="shared" si="200"/>
        <v>ПУСТО</v>
      </c>
      <c r="O1036" t="str">
        <f t="shared" si="201"/>
        <v>уст.</v>
      </c>
      <c r="P1036" t="str">
        <f t="shared" si="202"/>
        <v>КРМ</v>
      </c>
    </row>
    <row r="1037" spans="1:35" x14ac:dyDescent="0.25">
      <c r="B1037" t="str">
        <f t="shared" si="198"/>
        <v>ООО ВИЛКОМ-ЭЛЕКТРО</v>
      </c>
      <c r="K1037">
        <v>6</v>
      </c>
      <c r="L1037" t="str">
        <f t="shared" si="199"/>
        <v>уст.</v>
      </c>
      <c r="N1037" t="str">
        <f t="shared" si="200"/>
        <v>ПУСТО</v>
      </c>
      <c r="O1037" t="str">
        <f t="shared" si="201"/>
        <v>уст.</v>
      </c>
      <c r="P1037" t="str">
        <f t="shared" si="202"/>
        <v>КРМ</v>
      </c>
    </row>
    <row r="1038" spans="1:35" x14ac:dyDescent="0.25">
      <c r="B1038" t="str">
        <f t="shared" si="198"/>
        <v>ООО ВИЛКОМ-ЭЛЕКТРО</v>
      </c>
      <c r="K1038">
        <v>2</v>
      </c>
      <c r="L1038" t="str">
        <f t="shared" si="199"/>
        <v>уст.</v>
      </c>
      <c r="N1038" t="str">
        <f t="shared" si="200"/>
        <v>ПУСТО</v>
      </c>
      <c r="O1038" t="str">
        <f t="shared" si="201"/>
        <v>уст.</v>
      </c>
      <c r="P1038" t="str">
        <f t="shared" si="202"/>
        <v>КРМ</v>
      </c>
    </row>
    <row r="1039" spans="1:35" x14ac:dyDescent="0.25">
      <c r="B1039" t="str">
        <f t="shared" si="198"/>
        <v>ООО ВИЛКОМ-ЭЛЕКТРО</v>
      </c>
      <c r="K1039">
        <v>6</v>
      </c>
      <c r="L1039" t="str">
        <f t="shared" si="199"/>
        <v>уст.</v>
      </c>
      <c r="N1039" t="str">
        <f t="shared" si="200"/>
        <v>ПУСТО</v>
      </c>
      <c r="O1039" t="str">
        <f t="shared" si="201"/>
        <v>уст.</v>
      </c>
      <c r="P1039" t="str">
        <f t="shared" si="202"/>
        <v>КРМ</v>
      </c>
    </row>
    <row r="1040" spans="1:35" x14ac:dyDescent="0.25">
      <c r="B1040" t="str">
        <f t="shared" si="198"/>
        <v>ООО ВИЛКОМ-ЭЛЕКТРО</v>
      </c>
      <c r="K1040">
        <v>2</v>
      </c>
      <c r="L1040" t="str">
        <f t="shared" si="199"/>
        <v>уст.</v>
      </c>
      <c r="N1040" t="str">
        <f t="shared" si="200"/>
        <v>ПУСТО</v>
      </c>
      <c r="O1040" t="str">
        <f t="shared" si="201"/>
        <v>уст.</v>
      </c>
      <c r="P1040" t="str">
        <f t="shared" si="202"/>
        <v>КРМ</v>
      </c>
    </row>
    <row r="1041" spans="1:37" x14ac:dyDescent="0.25">
      <c r="B1041" t="str">
        <f t="shared" si="198"/>
        <v>ООО ВИЛКОМ-ЭЛЕКТРО</v>
      </c>
      <c r="K1041">
        <v>2</v>
      </c>
      <c r="L1041" t="str">
        <f t="shared" si="199"/>
        <v>уст.</v>
      </c>
      <c r="N1041" t="str">
        <f t="shared" si="200"/>
        <v>ПУСТО</v>
      </c>
      <c r="O1041" t="str">
        <f t="shared" si="201"/>
        <v>уст.</v>
      </c>
      <c r="P1041" t="str">
        <f t="shared" si="202"/>
        <v>КРМ</v>
      </c>
    </row>
    <row r="1042" spans="1:37" x14ac:dyDescent="0.25">
      <c r="B1042" t="str">
        <f t="shared" si="198"/>
        <v>ООО ВИЛКОМ-ЭЛЕКТРО</v>
      </c>
      <c r="K1042">
        <v>2</v>
      </c>
      <c r="L1042" t="str">
        <f t="shared" si="199"/>
        <v>уст.</v>
      </c>
      <c r="N1042" t="str">
        <f t="shared" si="200"/>
        <v>ПУСТО</v>
      </c>
      <c r="O1042" t="str">
        <f t="shared" si="201"/>
        <v>уст.</v>
      </c>
      <c r="P1042" t="str">
        <f t="shared" si="202"/>
        <v>КРМ</v>
      </c>
    </row>
    <row r="1043" spans="1:37" x14ac:dyDescent="0.25">
      <c r="B1043" t="str">
        <f t="shared" si="198"/>
        <v>ООО ВИЛКОМ-ЭЛЕКТРО</v>
      </c>
      <c r="F1043" t="s">
        <v>5419</v>
      </c>
      <c r="G1043" t="s">
        <v>7167</v>
      </c>
      <c r="H1043" t="s">
        <v>1817</v>
      </c>
      <c r="K1043">
        <v>2</v>
      </c>
      <c r="L1043" t="str">
        <f t="shared" si="199"/>
        <v>уст.</v>
      </c>
      <c r="N1043" t="str">
        <f t="shared" si="200"/>
        <v>ПУСТО</v>
      </c>
      <c r="O1043" t="str">
        <f t="shared" si="201"/>
        <v>уст.</v>
      </c>
      <c r="P1043" t="str">
        <f t="shared" si="202"/>
        <v>КРМ</v>
      </c>
    </row>
    <row r="1044" spans="1:37" x14ac:dyDescent="0.25">
      <c r="A1044">
        <v>447.41</v>
      </c>
      <c r="B1044" t="s">
        <v>1044</v>
      </c>
      <c r="C1044">
        <v>800</v>
      </c>
      <c r="D1044" t="s">
        <v>4673</v>
      </c>
      <c r="E1044" t="s">
        <v>7271</v>
      </c>
      <c r="F1044" t="s">
        <v>4311</v>
      </c>
      <c r="G1044" t="s">
        <v>4301</v>
      </c>
      <c r="H1044" t="s">
        <v>4311</v>
      </c>
      <c r="J1044">
        <v>624905</v>
      </c>
      <c r="K1044">
        <v>5</v>
      </c>
      <c r="L1044" t="s">
        <v>5885</v>
      </c>
      <c r="N1044" t="s">
        <v>7173</v>
      </c>
      <c r="O1044" t="s">
        <v>7182</v>
      </c>
      <c r="P1044" t="s">
        <v>7763</v>
      </c>
      <c r="Q1044" t="s">
        <v>1861</v>
      </c>
      <c r="R1044" t="s">
        <v>6866</v>
      </c>
      <c r="S1044" t="s">
        <v>4250</v>
      </c>
      <c r="T1044" t="s">
        <v>7271</v>
      </c>
      <c r="U1044" t="s">
        <v>3959</v>
      </c>
      <c r="V1044" t="s">
        <v>7614</v>
      </c>
      <c r="W1044" t="s">
        <v>4182</v>
      </c>
      <c r="X1044" t="s">
        <v>6279</v>
      </c>
      <c r="Y1044" t="s">
        <v>6335</v>
      </c>
      <c r="Z1044" t="s">
        <v>6368</v>
      </c>
      <c r="AA1044" t="s">
        <v>6420</v>
      </c>
      <c r="AB1044" t="s">
        <v>6187</v>
      </c>
    </row>
    <row r="1045" spans="1:37" x14ac:dyDescent="0.25">
      <c r="A1045">
        <v>87.27</v>
      </c>
      <c r="B1045" t="s">
        <v>1044</v>
      </c>
      <c r="C1045">
        <v>800</v>
      </c>
      <c r="D1045" t="s">
        <v>4673</v>
      </c>
      <c r="E1045" t="s">
        <v>7271</v>
      </c>
      <c r="F1045" t="s">
        <v>4311</v>
      </c>
      <c r="G1045" t="s">
        <v>4301</v>
      </c>
      <c r="H1045" t="s">
        <v>4311</v>
      </c>
      <c r="J1045">
        <v>624905</v>
      </c>
      <c r="K1045">
        <v>1</v>
      </c>
      <c r="L1045" t="s">
        <v>5885</v>
      </c>
      <c r="N1045" t="s">
        <v>7173</v>
      </c>
      <c r="O1045" t="s">
        <v>7182</v>
      </c>
      <c r="P1045" t="s">
        <v>7763</v>
      </c>
      <c r="Q1045" t="s">
        <v>1863</v>
      </c>
      <c r="R1045" t="s">
        <v>6866</v>
      </c>
      <c r="S1045" t="s">
        <v>4250</v>
      </c>
      <c r="T1045" t="s">
        <v>7271</v>
      </c>
      <c r="U1045" t="s">
        <v>3959</v>
      </c>
      <c r="V1045" t="s">
        <v>7614</v>
      </c>
      <c r="W1045" t="s">
        <v>4182</v>
      </c>
      <c r="X1045" t="s">
        <v>6279</v>
      </c>
      <c r="Y1045" t="s">
        <v>6335</v>
      </c>
      <c r="Z1045" t="s">
        <v>6368</v>
      </c>
      <c r="AA1045" t="s">
        <v>6420</v>
      </c>
      <c r="AB1045" t="s">
        <v>3689</v>
      </c>
    </row>
    <row r="1046" spans="1:37" x14ac:dyDescent="0.25">
      <c r="A1046">
        <v>10886.36</v>
      </c>
      <c r="B1046" t="s">
        <v>1311</v>
      </c>
      <c r="C1046">
        <v>550</v>
      </c>
      <c r="D1046">
        <v>50</v>
      </c>
      <c r="F1046" t="s">
        <v>6326</v>
      </c>
      <c r="G1046" t="s">
        <v>6326</v>
      </c>
      <c r="J1046" t="s">
        <v>5429</v>
      </c>
      <c r="K1046">
        <v>5588</v>
      </c>
      <c r="L1046" t="s">
        <v>5885</v>
      </c>
      <c r="N1046" t="s">
        <v>7175</v>
      </c>
      <c r="O1046" t="s">
        <v>7184</v>
      </c>
      <c r="P1046" t="s">
        <v>7763</v>
      </c>
      <c r="Q1046" t="s">
        <v>1874</v>
      </c>
      <c r="R1046" t="s">
        <v>4076</v>
      </c>
      <c r="S1046" t="s">
        <v>5425</v>
      </c>
      <c r="T1046" t="s">
        <v>6325</v>
      </c>
      <c r="U1046" t="s">
        <v>6327</v>
      </c>
      <c r="V1046" t="s">
        <v>6421</v>
      </c>
      <c r="W1046" t="s">
        <v>6422</v>
      </c>
      <c r="X1046" t="s">
        <v>7280</v>
      </c>
      <c r="Y1046" t="s">
        <v>7290</v>
      </c>
      <c r="Z1046" t="s">
        <v>5421</v>
      </c>
      <c r="AA1046" t="s">
        <v>6325</v>
      </c>
      <c r="AB1046" t="s">
        <v>6327</v>
      </c>
      <c r="AC1046" t="s">
        <v>6423</v>
      </c>
      <c r="AD1046" t="s">
        <v>6424</v>
      </c>
      <c r="AE1046" t="s">
        <v>7267</v>
      </c>
      <c r="AF1046" t="s">
        <v>7291</v>
      </c>
      <c r="AG1046" t="s">
        <v>5422</v>
      </c>
      <c r="AH1046" t="s">
        <v>6325</v>
      </c>
      <c r="AI1046" t="s">
        <v>6327</v>
      </c>
      <c r="AJ1046" t="s">
        <v>6425</v>
      </c>
      <c r="AK1046" t="s">
        <v>6426</v>
      </c>
    </row>
    <row r="1047" spans="1:37" x14ac:dyDescent="0.25">
      <c r="B1047" t="str">
        <f>B1046</f>
        <v>GRUPPO ENERGIA S.R.L</v>
      </c>
      <c r="C1047">
        <v>250</v>
      </c>
      <c r="E1047" t="s">
        <v>7280</v>
      </c>
      <c r="F1047" t="s">
        <v>6326</v>
      </c>
      <c r="G1047" t="s">
        <v>6326</v>
      </c>
      <c r="J1047" t="s">
        <v>5430</v>
      </c>
      <c r="K1047">
        <v>2103</v>
      </c>
      <c r="L1047" t="str">
        <f>L1046</f>
        <v>конд.</v>
      </c>
      <c r="N1047" t="str">
        <f t="shared" ref="N1047:P1048" si="203">N1046</f>
        <v>пласт.</v>
      </c>
      <c r="O1047" t="str">
        <f t="shared" si="203"/>
        <v>бум./пласт.</v>
      </c>
      <c r="P1047" t="str">
        <f t="shared" si="203"/>
        <v>КРМ</v>
      </c>
    </row>
    <row r="1048" spans="1:37" x14ac:dyDescent="0.25">
      <c r="B1048" t="str">
        <f>B1047</f>
        <v>GRUPPO ENERGIA S.R.L</v>
      </c>
      <c r="C1048">
        <v>600</v>
      </c>
      <c r="E1048" t="s">
        <v>7267</v>
      </c>
      <c r="F1048" t="s">
        <v>6326</v>
      </c>
      <c r="G1048" t="s">
        <v>6326</v>
      </c>
      <c r="J1048" t="s">
        <v>5431</v>
      </c>
      <c r="K1048">
        <v>13324</v>
      </c>
      <c r="L1048" t="str">
        <f>L1047</f>
        <v>конд.</v>
      </c>
      <c r="N1048" t="str">
        <f t="shared" si="203"/>
        <v>пласт.</v>
      </c>
      <c r="O1048" t="str">
        <f t="shared" si="203"/>
        <v>бум./пласт.</v>
      </c>
      <c r="P1048" t="str">
        <f t="shared" si="203"/>
        <v>КРМ</v>
      </c>
    </row>
    <row r="1049" spans="1:37" x14ac:dyDescent="0.25">
      <c r="A1049">
        <v>7065.33</v>
      </c>
      <c r="B1049" t="s">
        <v>1311</v>
      </c>
      <c r="C1049">
        <v>550</v>
      </c>
      <c r="D1049">
        <v>30</v>
      </c>
      <c r="F1049" t="s">
        <v>6326</v>
      </c>
      <c r="G1049" t="s">
        <v>6326</v>
      </c>
      <c r="J1049" t="s">
        <v>5429</v>
      </c>
      <c r="K1049">
        <v>4449</v>
      </c>
      <c r="L1049" t="s">
        <v>5885</v>
      </c>
      <c r="N1049" t="s">
        <v>7175</v>
      </c>
      <c r="O1049" t="s">
        <v>7184</v>
      </c>
      <c r="P1049" t="s">
        <v>7763</v>
      </c>
      <c r="Q1049" t="s">
        <v>1877</v>
      </c>
      <c r="R1049" t="s">
        <v>4093</v>
      </c>
      <c r="S1049" t="s">
        <v>5425</v>
      </c>
      <c r="T1049" t="s">
        <v>6325</v>
      </c>
      <c r="U1049" t="s">
        <v>6327</v>
      </c>
      <c r="V1049" t="s">
        <v>6421</v>
      </c>
      <c r="W1049" t="s">
        <v>6427</v>
      </c>
      <c r="X1049" t="s">
        <v>7268</v>
      </c>
      <c r="Y1049" t="s">
        <v>7273</v>
      </c>
      <c r="Z1049" t="s">
        <v>5422</v>
      </c>
      <c r="AA1049" t="s">
        <v>6325</v>
      </c>
      <c r="AB1049" t="s">
        <v>6327</v>
      </c>
      <c r="AC1049" t="s">
        <v>6425</v>
      </c>
      <c r="AD1049" t="s">
        <v>6428</v>
      </c>
    </row>
    <row r="1050" spans="1:37" x14ac:dyDescent="0.25">
      <c r="B1050" t="str">
        <f>B1049</f>
        <v>GRUPPO ENERGIA S.R.L</v>
      </c>
      <c r="C1050">
        <v>600</v>
      </c>
      <c r="E1050" t="s">
        <v>7268</v>
      </c>
      <c r="F1050" t="s">
        <v>6326</v>
      </c>
      <c r="G1050" t="s">
        <v>6326</v>
      </c>
      <c r="J1050" t="s">
        <v>5431</v>
      </c>
      <c r="K1050">
        <v>9839</v>
      </c>
      <c r="L1050" t="str">
        <f>L1049</f>
        <v>конд.</v>
      </c>
      <c r="N1050" t="str">
        <f>N1049</f>
        <v>пласт.</v>
      </c>
      <c r="O1050" t="str">
        <f>O1049</f>
        <v>бум./пласт.</v>
      </c>
      <c r="P1050" t="str">
        <f>P1049</f>
        <v>КРМ</v>
      </c>
    </row>
    <row r="1051" spans="1:37" x14ac:dyDescent="0.25">
      <c r="A1051">
        <v>5477.75</v>
      </c>
      <c r="B1051" t="s">
        <v>1311</v>
      </c>
      <c r="C1051">
        <v>550</v>
      </c>
      <c r="D1051">
        <v>50</v>
      </c>
      <c r="F1051" t="s">
        <v>6326</v>
      </c>
      <c r="G1051" t="s">
        <v>6326</v>
      </c>
      <c r="J1051" t="s">
        <v>5429</v>
      </c>
      <c r="K1051">
        <v>3659</v>
      </c>
      <c r="L1051" t="s">
        <v>5885</v>
      </c>
      <c r="N1051" t="s">
        <v>7175</v>
      </c>
      <c r="O1051" t="s">
        <v>7184</v>
      </c>
      <c r="P1051" t="s">
        <v>7763</v>
      </c>
      <c r="Q1051" t="s">
        <v>1879</v>
      </c>
      <c r="R1051" t="s">
        <v>4076</v>
      </c>
      <c r="S1051" t="s">
        <v>5425</v>
      </c>
      <c r="T1051" t="s">
        <v>6325</v>
      </c>
      <c r="U1051" t="s">
        <v>6327</v>
      </c>
      <c r="V1051" t="s">
        <v>6421</v>
      </c>
      <c r="W1051" t="s">
        <v>6429</v>
      </c>
      <c r="X1051" t="s">
        <v>7279</v>
      </c>
      <c r="Y1051" t="s">
        <v>7292</v>
      </c>
      <c r="Z1051" t="s">
        <v>5422</v>
      </c>
      <c r="AA1051" t="s">
        <v>6325</v>
      </c>
      <c r="AB1051" t="s">
        <v>6327</v>
      </c>
      <c r="AC1051" t="s">
        <v>6425</v>
      </c>
      <c r="AD1051" t="s">
        <v>6430</v>
      </c>
      <c r="AE1051" t="s">
        <v>7278</v>
      </c>
      <c r="AF1051" t="s">
        <v>7293</v>
      </c>
      <c r="AG1051" t="s">
        <v>5421</v>
      </c>
      <c r="AH1051" t="s">
        <v>6325</v>
      </c>
      <c r="AI1051" t="s">
        <v>6327</v>
      </c>
      <c r="AJ1051" t="s">
        <v>6423</v>
      </c>
      <c r="AK1051" t="s">
        <v>6431</v>
      </c>
    </row>
    <row r="1052" spans="1:37" x14ac:dyDescent="0.25">
      <c r="B1052" t="str">
        <f>B1051</f>
        <v>GRUPPO ENERGIA S.R.L</v>
      </c>
      <c r="C1052">
        <v>600</v>
      </c>
      <c r="E1052" t="s">
        <v>7279</v>
      </c>
      <c r="F1052" t="s">
        <v>6326</v>
      </c>
      <c r="G1052" t="s">
        <v>6326</v>
      </c>
      <c r="J1052" t="s">
        <v>5431</v>
      </c>
      <c r="K1052">
        <v>2329</v>
      </c>
      <c r="L1052" t="str">
        <f>L1051</f>
        <v>конд.</v>
      </c>
      <c r="N1052" t="str">
        <f t="shared" ref="N1052:P1053" si="204">N1051</f>
        <v>пласт.</v>
      </c>
      <c r="O1052" t="str">
        <f t="shared" si="204"/>
        <v>бум./пласт.</v>
      </c>
      <c r="P1052" t="str">
        <f t="shared" si="204"/>
        <v>КРМ</v>
      </c>
    </row>
    <row r="1053" spans="1:37" x14ac:dyDescent="0.25">
      <c r="B1053" t="str">
        <f>B1052</f>
        <v>GRUPPO ENERGIA S.R.L</v>
      </c>
      <c r="C1053">
        <v>250</v>
      </c>
      <c r="E1053" t="s">
        <v>7278</v>
      </c>
      <c r="F1053" t="s">
        <v>6326</v>
      </c>
      <c r="G1053" t="s">
        <v>6326</v>
      </c>
      <c r="J1053" t="s">
        <v>5430</v>
      </c>
      <c r="K1053">
        <v>2683</v>
      </c>
      <c r="L1053" t="str">
        <f>L1052</f>
        <v>конд.</v>
      </c>
      <c r="N1053" t="str">
        <f t="shared" si="204"/>
        <v>пласт.</v>
      </c>
      <c r="O1053" t="str">
        <f t="shared" si="204"/>
        <v>бум./пласт.</v>
      </c>
      <c r="P1053" t="str">
        <f t="shared" si="204"/>
        <v>КРМ</v>
      </c>
    </row>
    <row r="1054" spans="1:37" x14ac:dyDescent="0.25">
      <c r="A1054">
        <v>4122.0600000000004</v>
      </c>
      <c r="B1054" t="s">
        <v>1894</v>
      </c>
      <c r="C1054">
        <v>440</v>
      </c>
      <c r="F1054" t="s">
        <v>6433</v>
      </c>
      <c r="G1054" t="s">
        <v>6435</v>
      </c>
      <c r="J1054" t="s">
        <v>4618</v>
      </c>
      <c r="K1054">
        <v>32</v>
      </c>
      <c r="L1054" t="s">
        <v>5885</v>
      </c>
      <c r="N1054" t="s">
        <v>7175</v>
      </c>
      <c r="O1054" t="s">
        <v>7184</v>
      </c>
      <c r="P1054" t="s">
        <v>7763</v>
      </c>
      <c r="Q1054" t="s">
        <v>1895</v>
      </c>
      <c r="R1054" t="s">
        <v>3960</v>
      </c>
      <c r="S1054" t="s">
        <v>6432</v>
      </c>
      <c r="T1054" t="s">
        <v>6434</v>
      </c>
      <c r="U1054" t="s">
        <v>6436</v>
      </c>
      <c r="V1054" t="s">
        <v>6258</v>
      </c>
      <c r="W1054" t="s">
        <v>3960</v>
      </c>
      <c r="X1054" t="s">
        <v>6432</v>
      </c>
      <c r="Y1054" t="s">
        <v>6434</v>
      </c>
      <c r="Z1054" t="s">
        <v>6437</v>
      </c>
      <c r="AA1054" t="s">
        <v>6212</v>
      </c>
      <c r="AB1054" t="s">
        <v>3960</v>
      </c>
      <c r="AC1054" t="s">
        <v>6432</v>
      </c>
      <c r="AD1054" t="s">
        <v>6434</v>
      </c>
      <c r="AE1054" t="s">
        <v>6438</v>
      </c>
      <c r="AF1054" t="s">
        <v>6360</v>
      </c>
      <c r="AG1054" t="s">
        <v>3960</v>
      </c>
      <c r="AH1054" t="s">
        <v>6432</v>
      </c>
      <c r="AI1054" t="s">
        <v>6434</v>
      </c>
      <c r="AJ1054" t="s">
        <v>6439</v>
      </c>
      <c r="AK1054" t="s">
        <v>6228</v>
      </c>
    </row>
    <row r="1055" spans="1:37" x14ac:dyDescent="0.25">
      <c r="B1055" t="str">
        <f>B1054</f>
        <v>WENZHOU ROCKGRAND TRADE CO., LTD</v>
      </c>
      <c r="C1055">
        <v>440</v>
      </c>
      <c r="F1055" t="s">
        <v>6433</v>
      </c>
      <c r="G1055" t="s">
        <v>6435</v>
      </c>
      <c r="J1055" t="s">
        <v>5434</v>
      </c>
      <c r="K1055">
        <v>28</v>
      </c>
      <c r="L1055" t="str">
        <f>L1054</f>
        <v>конд.</v>
      </c>
      <c r="N1055" t="str">
        <f t="shared" ref="N1055:P1057" si="205">N1054</f>
        <v>пласт.</v>
      </c>
      <c r="O1055" t="str">
        <f t="shared" si="205"/>
        <v>бум./пласт.</v>
      </c>
      <c r="P1055" t="str">
        <f t="shared" si="205"/>
        <v>КРМ</v>
      </c>
    </row>
    <row r="1056" spans="1:37" x14ac:dyDescent="0.25">
      <c r="B1056" t="str">
        <f>B1055</f>
        <v>WENZHOU ROCKGRAND TRADE CO., LTD</v>
      </c>
      <c r="C1056">
        <v>440</v>
      </c>
      <c r="F1056" t="s">
        <v>6433</v>
      </c>
      <c r="G1056" t="s">
        <v>6435</v>
      </c>
      <c r="J1056" t="s">
        <v>5435</v>
      </c>
      <c r="K1056">
        <v>64</v>
      </c>
      <c r="L1056" t="str">
        <f>L1055</f>
        <v>конд.</v>
      </c>
      <c r="N1056" t="str">
        <f t="shared" si="205"/>
        <v>пласт.</v>
      </c>
      <c r="O1056" t="str">
        <f t="shared" si="205"/>
        <v>бум./пласт.</v>
      </c>
      <c r="P1056" t="str">
        <f t="shared" si="205"/>
        <v>КРМ</v>
      </c>
    </row>
    <row r="1057" spans="1:37" x14ac:dyDescent="0.25">
      <c r="B1057" t="str">
        <f>B1056</f>
        <v>WENZHOU ROCKGRAND TRADE CO., LTD</v>
      </c>
      <c r="C1057">
        <v>440</v>
      </c>
      <c r="F1057" t="s">
        <v>6433</v>
      </c>
      <c r="G1057" t="s">
        <v>6435</v>
      </c>
      <c r="J1057" t="s">
        <v>5436</v>
      </c>
      <c r="K1057">
        <v>44</v>
      </c>
      <c r="L1057" t="str">
        <f>L1056</f>
        <v>конд.</v>
      </c>
      <c r="N1057" t="str">
        <f t="shared" si="205"/>
        <v>пласт.</v>
      </c>
      <c r="O1057" t="str">
        <f t="shared" si="205"/>
        <v>бум./пласт.</v>
      </c>
      <c r="P1057" t="str">
        <f t="shared" si="205"/>
        <v>КРМ</v>
      </c>
    </row>
    <row r="1058" spans="1:37" x14ac:dyDescent="0.25">
      <c r="A1058">
        <v>510.3</v>
      </c>
      <c r="B1058" t="s">
        <v>1915</v>
      </c>
      <c r="C1058">
        <v>220</v>
      </c>
      <c r="E1058" t="s">
        <v>7317</v>
      </c>
      <c r="K1058">
        <v>100</v>
      </c>
      <c r="L1058" t="s">
        <v>5885</v>
      </c>
      <c r="N1058" t="s">
        <v>7175</v>
      </c>
      <c r="O1058" t="s">
        <v>7184</v>
      </c>
      <c r="P1058" t="s">
        <v>7763</v>
      </c>
      <c r="Q1058" t="s">
        <v>1916</v>
      </c>
      <c r="R1058" t="s">
        <v>7317</v>
      </c>
      <c r="S1058" t="s">
        <v>7318</v>
      </c>
      <c r="T1058" t="s">
        <v>5437</v>
      </c>
      <c r="U1058" t="s">
        <v>6166</v>
      </c>
    </row>
    <row r="1059" spans="1:37" x14ac:dyDescent="0.25">
      <c r="A1059">
        <v>568.79999999999995</v>
      </c>
      <c r="B1059" t="s">
        <v>1918</v>
      </c>
      <c r="K1059">
        <v>80</v>
      </c>
      <c r="L1059" t="s">
        <v>5885</v>
      </c>
      <c r="N1059" t="s">
        <v>7760</v>
      </c>
      <c r="O1059" t="s">
        <v>7182</v>
      </c>
      <c r="P1059" t="s">
        <v>7763</v>
      </c>
      <c r="Q1059" t="s">
        <v>7104</v>
      </c>
      <c r="R1059" t="s">
        <v>6028</v>
      </c>
    </row>
    <row r="1060" spans="1:37" x14ac:dyDescent="0.25">
      <c r="A1060">
        <v>915.3</v>
      </c>
      <c r="B1060" t="s">
        <v>1915</v>
      </c>
      <c r="C1060">
        <v>220</v>
      </c>
      <c r="E1060" t="s">
        <v>7317</v>
      </c>
      <c r="K1060">
        <v>131</v>
      </c>
      <c r="L1060" t="s">
        <v>5885</v>
      </c>
      <c r="N1060" t="s">
        <v>7175</v>
      </c>
      <c r="O1060" t="s">
        <v>7184</v>
      </c>
      <c r="P1060" t="s">
        <v>7763</v>
      </c>
      <c r="Q1060" t="s">
        <v>1922</v>
      </c>
      <c r="R1060" t="s">
        <v>7317</v>
      </c>
      <c r="S1060" t="s">
        <v>7318</v>
      </c>
      <c r="T1060" t="s">
        <v>5437</v>
      </c>
      <c r="U1060" t="s">
        <v>6795</v>
      </c>
    </row>
    <row r="1061" spans="1:37" x14ac:dyDescent="0.25">
      <c r="A1061">
        <v>1215</v>
      </c>
      <c r="B1061" t="s">
        <v>1915</v>
      </c>
      <c r="C1061">
        <v>220</v>
      </c>
      <c r="E1061" t="s">
        <v>7317</v>
      </c>
      <c r="K1061">
        <v>140</v>
      </c>
      <c r="L1061" t="s">
        <v>5885</v>
      </c>
      <c r="N1061" t="s">
        <v>7175</v>
      </c>
      <c r="O1061" t="s">
        <v>7184</v>
      </c>
      <c r="P1061" t="s">
        <v>7763</v>
      </c>
      <c r="Q1061" t="s">
        <v>1927</v>
      </c>
      <c r="R1061" t="s">
        <v>7317</v>
      </c>
      <c r="S1061" t="s">
        <v>7318</v>
      </c>
      <c r="T1061" t="s">
        <v>5437</v>
      </c>
      <c r="U1061" t="s">
        <v>6796</v>
      </c>
    </row>
    <row r="1062" spans="1:37" x14ac:dyDescent="0.25">
      <c r="A1062">
        <v>16637.599999999999</v>
      </c>
      <c r="B1062" t="s">
        <v>1929</v>
      </c>
      <c r="K1062">
        <v>560</v>
      </c>
      <c r="L1062" t="s">
        <v>5885</v>
      </c>
      <c r="N1062" t="s">
        <v>7760</v>
      </c>
      <c r="O1062" t="s">
        <v>7182</v>
      </c>
      <c r="P1062" t="s">
        <v>7763</v>
      </c>
      <c r="Q1062" t="s">
        <v>7105</v>
      </c>
      <c r="R1062" t="s">
        <v>6797</v>
      </c>
    </row>
    <row r="1063" spans="1:37" x14ac:dyDescent="0.25">
      <c r="A1063">
        <v>5837.72</v>
      </c>
      <c r="B1063" t="s">
        <v>1311</v>
      </c>
      <c r="C1063">
        <v>250</v>
      </c>
      <c r="E1063" t="s">
        <v>7280</v>
      </c>
      <c r="F1063" t="s">
        <v>6326</v>
      </c>
      <c r="G1063" t="s">
        <v>6326</v>
      </c>
      <c r="J1063" t="s">
        <v>5430</v>
      </c>
      <c r="K1063">
        <v>3012</v>
      </c>
      <c r="L1063" t="s">
        <v>5885</v>
      </c>
      <c r="N1063" t="s">
        <v>7175</v>
      </c>
      <c r="O1063" t="s">
        <v>7184</v>
      </c>
      <c r="P1063" t="s">
        <v>7763</v>
      </c>
      <c r="Q1063" t="s">
        <v>1937</v>
      </c>
      <c r="R1063" t="s">
        <v>7280</v>
      </c>
      <c r="S1063" t="s">
        <v>7290</v>
      </c>
      <c r="T1063" t="s">
        <v>5421</v>
      </c>
      <c r="U1063" t="s">
        <v>6325</v>
      </c>
      <c r="V1063" t="s">
        <v>6327</v>
      </c>
      <c r="W1063" t="s">
        <v>6423</v>
      </c>
      <c r="X1063" t="s">
        <v>6440</v>
      </c>
      <c r="Y1063" t="s">
        <v>7267</v>
      </c>
      <c r="Z1063" t="s">
        <v>7291</v>
      </c>
      <c r="AA1063" t="s">
        <v>5422</v>
      </c>
      <c r="AB1063" t="s">
        <v>6325</v>
      </c>
      <c r="AC1063" t="s">
        <v>6327</v>
      </c>
      <c r="AD1063" t="s">
        <v>6425</v>
      </c>
      <c r="AE1063" t="s">
        <v>6441</v>
      </c>
      <c r="AF1063" t="s">
        <v>4076</v>
      </c>
      <c r="AG1063" t="s">
        <v>5425</v>
      </c>
      <c r="AH1063" t="s">
        <v>6325</v>
      </c>
      <c r="AI1063" t="s">
        <v>6327</v>
      </c>
      <c r="AJ1063" t="s">
        <v>6421</v>
      </c>
      <c r="AK1063" t="s">
        <v>6442</v>
      </c>
    </row>
    <row r="1064" spans="1:37" x14ac:dyDescent="0.25">
      <c r="B1064" t="str">
        <f>B1063</f>
        <v>GRUPPO ENERGIA S.R.L</v>
      </c>
      <c r="C1064">
        <v>600</v>
      </c>
      <c r="E1064" t="s">
        <v>7267</v>
      </c>
      <c r="F1064" t="s">
        <v>6326</v>
      </c>
      <c r="G1064" t="s">
        <v>6326</v>
      </c>
      <c r="J1064" t="s">
        <v>5431</v>
      </c>
      <c r="K1064">
        <v>3750</v>
      </c>
      <c r="L1064" t="str">
        <f>L1063</f>
        <v>конд.</v>
      </c>
      <c r="N1064" t="str">
        <f t="shared" ref="N1064:P1065" si="206">N1063</f>
        <v>пласт.</v>
      </c>
      <c r="O1064" t="str">
        <f t="shared" si="206"/>
        <v>бум./пласт.</v>
      </c>
      <c r="P1064" t="str">
        <f t="shared" si="206"/>
        <v>КРМ</v>
      </c>
    </row>
    <row r="1065" spans="1:37" x14ac:dyDescent="0.25">
      <c r="B1065" t="str">
        <f>B1064</f>
        <v>GRUPPO ENERGIA S.R.L</v>
      </c>
      <c r="C1065">
        <v>550</v>
      </c>
      <c r="D1065">
        <v>50</v>
      </c>
      <c r="F1065" t="s">
        <v>6326</v>
      </c>
      <c r="G1065" t="s">
        <v>6326</v>
      </c>
      <c r="J1065" t="s">
        <v>5429</v>
      </c>
      <c r="K1065">
        <v>3740</v>
      </c>
      <c r="L1065" t="str">
        <f>L1064</f>
        <v>конд.</v>
      </c>
      <c r="N1065" t="str">
        <f t="shared" si="206"/>
        <v>пласт.</v>
      </c>
      <c r="O1065" t="str">
        <f t="shared" si="206"/>
        <v>бум./пласт.</v>
      </c>
      <c r="P1065" t="str">
        <f t="shared" si="206"/>
        <v>КРМ</v>
      </c>
    </row>
    <row r="1066" spans="1:37" x14ac:dyDescent="0.25">
      <c r="A1066">
        <v>2141.91</v>
      </c>
      <c r="B1066" t="s">
        <v>1311</v>
      </c>
      <c r="C1066">
        <v>550</v>
      </c>
      <c r="D1066">
        <v>20</v>
      </c>
      <c r="F1066" t="s">
        <v>6326</v>
      </c>
      <c r="G1066" t="s">
        <v>6326</v>
      </c>
      <c r="J1066" t="s">
        <v>5429</v>
      </c>
      <c r="K1066">
        <v>205</v>
      </c>
      <c r="L1066" t="s">
        <v>5885</v>
      </c>
      <c r="N1066" t="s">
        <v>7175</v>
      </c>
      <c r="O1066" t="s">
        <v>7184</v>
      </c>
      <c r="P1066" t="s">
        <v>7763</v>
      </c>
      <c r="Q1066" t="s">
        <v>1940</v>
      </c>
      <c r="R1066" t="s">
        <v>4090</v>
      </c>
      <c r="S1066" t="s">
        <v>5425</v>
      </c>
      <c r="T1066" t="s">
        <v>6325</v>
      </c>
      <c r="U1066" t="s">
        <v>6327</v>
      </c>
      <c r="V1066" t="s">
        <v>6421</v>
      </c>
      <c r="W1066" t="s">
        <v>6443</v>
      </c>
      <c r="X1066" t="s">
        <v>7368</v>
      </c>
      <c r="Y1066" t="s">
        <v>7319</v>
      </c>
      <c r="Z1066" t="s">
        <v>5422</v>
      </c>
      <c r="AA1066" t="s">
        <v>6325</v>
      </c>
      <c r="AB1066" t="s">
        <v>6327</v>
      </c>
      <c r="AC1066" t="s">
        <v>6425</v>
      </c>
      <c r="AD1066" t="s">
        <v>6444</v>
      </c>
    </row>
    <row r="1067" spans="1:37" x14ac:dyDescent="0.25">
      <c r="B1067" t="str">
        <f>B1066</f>
        <v>GRUPPO ENERGIA S.R.L</v>
      </c>
      <c r="C1067">
        <v>600</v>
      </c>
      <c r="E1067" t="s">
        <v>7368</v>
      </c>
      <c r="F1067" t="s">
        <v>6326</v>
      </c>
      <c r="G1067" t="s">
        <v>6326</v>
      </c>
      <c r="J1067" t="s">
        <v>5431</v>
      </c>
      <c r="K1067">
        <v>1981</v>
      </c>
      <c r="L1067" t="str">
        <f>L1066</f>
        <v>конд.</v>
      </c>
      <c r="N1067" t="str">
        <f>N1066</f>
        <v>пласт.</v>
      </c>
      <c r="O1067" t="str">
        <f>O1066</f>
        <v>бум./пласт.</v>
      </c>
      <c r="P1067" t="str">
        <f>P1066</f>
        <v>КРМ</v>
      </c>
    </row>
    <row r="1068" spans="1:37" x14ac:dyDescent="0.25">
      <c r="A1068">
        <v>7949</v>
      </c>
      <c r="B1068" t="s">
        <v>1311</v>
      </c>
      <c r="C1068">
        <v>450</v>
      </c>
      <c r="E1068" t="s">
        <v>7266</v>
      </c>
      <c r="F1068" t="s">
        <v>6326</v>
      </c>
      <c r="G1068" t="s">
        <v>6326</v>
      </c>
      <c r="J1068" t="s">
        <v>5431</v>
      </c>
      <c r="K1068">
        <v>1924</v>
      </c>
      <c r="L1068" t="s">
        <v>5885</v>
      </c>
      <c r="N1068" t="s">
        <v>7175</v>
      </c>
      <c r="O1068" t="s">
        <v>7184</v>
      </c>
      <c r="P1068" t="s">
        <v>7763</v>
      </c>
      <c r="Q1068" t="s">
        <v>1943</v>
      </c>
      <c r="R1068" t="s">
        <v>7266</v>
      </c>
      <c r="S1068" t="s">
        <v>7272</v>
      </c>
      <c r="T1068" t="s">
        <v>5438</v>
      </c>
      <c r="U1068" t="s">
        <v>6325</v>
      </c>
      <c r="V1068" t="s">
        <v>6327</v>
      </c>
      <c r="W1068" t="s">
        <v>6425</v>
      </c>
      <c r="X1068" t="s">
        <v>6445</v>
      </c>
      <c r="Y1068" t="s">
        <v>4090</v>
      </c>
      <c r="Z1068" t="s">
        <v>5425</v>
      </c>
      <c r="AA1068" t="s">
        <v>6325</v>
      </c>
      <c r="AB1068" t="s">
        <v>6327</v>
      </c>
      <c r="AC1068" t="s">
        <v>6421</v>
      </c>
      <c r="AD1068" t="s">
        <v>6446</v>
      </c>
    </row>
    <row r="1069" spans="1:37" x14ac:dyDescent="0.25">
      <c r="B1069" t="str">
        <f>B1068</f>
        <v>GRUPPO ENERGIA S.R.L</v>
      </c>
      <c r="C1069">
        <v>550</v>
      </c>
      <c r="D1069">
        <v>20</v>
      </c>
      <c r="F1069" t="s">
        <v>6326</v>
      </c>
      <c r="G1069" t="s">
        <v>6326</v>
      </c>
      <c r="J1069" t="s">
        <v>5429</v>
      </c>
      <c r="K1069">
        <v>5643</v>
      </c>
      <c r="L1069" t="str">
        <f>L1068</f>
        <v>конд.</v>
      </c>
      <c r="N1069" t="str">
        <f>N1068</f>
        <v>пласт.</v>
      </c>
      <c r="O1069" t="str">
        <f>O1068</f>
        <v>бум./пласт.</v>
      </c>
      <c r="P1069" t="str">
        <f>P1068</f>
        <v>КРМ</v>
      </c>
    </row>
    <row r="1070" spans="1:37" x14ac:dyDescent="0.25">
      <c r="A1070">
        <v>4800.4799999999996</v>
      </c>
      <c r="B1070" t="s">
        <v>1311</v>
      </c>
      <c r="C1070">
        <v>250</v>
      </c>
      <c r="E1070" t="s">
        <v>7242</v>
      </c>
      <c r="F1070" t="s">
        <v>6326</v>
      </c>
      <c r="G1070" t="s">
        <v>6326</v>
      </c>
      <c r="J1070" t="s">
        <v>5430</v>
      </c>
      <c r="K1070">
        <v>1059</v>
      </c>
      <c r="L1070" t="s">
        <v>5885</v>
      </c>
      <c r="N1070" t="s">
        <v>7175</v>
      </c>
      <c r="O1070" t="s">
        <v>7184</v>
      </c>
      <c r="P1070" t="s">
        <v>7763</v>
      </c>
      <c r="Q1070" t="s">
        <v>1947</v>
      </c>
      <c r="R1070" t="s">
        <v>7530</v>
      </c>
      <c r="S1070" t="s">
        <v>5421</v>
      </c>
      <c r="T1070" t="s">
        <v>6325</v>
      </c>
      <c r="U1070" t="s">
        <v>6327</v>
      </c>
      <c r="V1070" t="s">
        <v>6423</v>
      </c>
      <c r="W1070" t="s">
        <v>6447</v>
      </c>
      <c r="X1070" t="s">
        <v>7531</v>
      </c>
      <c r="Y1070" t="s">
        <v>5422</v>
      </c>
      <c r="Z1070" t="s">
        <v>6325</v>
      </c>
      <c r="AA1070" t="s">
        <v>6327</v>
      </c>
      <c r="AB1070" t="s">
        <v>6425</v>
      </c>
      <c r="AC1070" t="s">
        <v>6448</v>
      </c>
      <c r="AD1070" t="s">
        <v>4093</v>
      </c>
      <c r="AE1070" t="s">
        <v>5425</v>
      </c>
      <c r="AF1070" t="s">
        <v>6325</v>
      </c>
      <c r="AG1070" t="s">
        <v>6327</v>
      </c>
      <c r="AH1070" t="s">
        <v>6421</v>
      </c>
      <c r="AI1070" t="s">
        <v>6449</v>
      </c>
    </row>
    <row r="1071" spans="1:37" x14ac:dyDescent="0.25">
      <c r="B1071" t="str">
        <f>B1070</f>
        <v>GRUPPO ENERGIA S.R.L</v>
      </c>
      <c r="C1071">
        <v>600</v>
      </c>
      <c r="E1071" t="s">
        <v>7234</v>
      </c>
      <c r="F1071" t="s">
        <v>6326</v>
      </c>
      <c r="G1071" t="s">
        <v>6326</v>
      </c>
      <c r="J1071" t="s">
        <v>5431</v>
      </c>
      <c r="K1071">
        <v>159</v>
      </c>
      <c r="L1071" t="str">
        <f>L1070</f>
        <v>конд.</v>
      </c>
      <c r="N1071" t="str">
        <f t="shared" ref="N1071:P1072" si="207">N1070</f>
        <v>пласт.</v>
      </c>
      <c r="O1071" t="str">
        <f t="shared" si="207"/>
        <v>бум./пласт.</v>
      </c>
      <c r="P1071" t="str">
        <f t="shared" si="207"/>
        <v>КРМ</v>
      </c>
    </row>
    <row r="1072" spans="1:37" x14ac:dyDescent="0.25">
      <c r="B1072" t="str">
        <f>B1071</f>
        <v>GRUPPO ENERGIA S.R.L</v>
      </c>
      <c r="C1072">
        <v>550</v>
      </c>
      <c r="D1072">
        <v>30</v>
      </c>
      <c r="F1072" t="s">
        <v>6326</v>
      </c>
      <c r="G1072" t="s">
        <v>6326</v>
      </c>
      <c r="J1072" t="s">
        <v>5429</v>
      </c>
      <c r="K1072">
        <v>3717</v>
      </c>
      <c r="L1072" t="str">
        <f>L1071</f>
        <v>конд.</v>
      </c>
      <c r="N1072" t="str">
        <f t="shared" si="207"/>
        <v>пласт.</v>
      </c>
      <c r="O1072" t="str">
        <f t="shared" si="207"/>
        <v>бум./пласт.</v>
      </c>
      <c r="P1072" t="str">
        <f t="shared" si="207"/>
        <v>КРМ</v>
      </c>
    </row>
    <row r="1073" spans="1:33" x14ac:dyDescent="0.25">
      <c r="A1073">
        <v>20497.099999999999</v>
      </c>
      <c r="B1073" t="s">
        <v>1954</v>
      </c>
      <c r="C1073">
        <v>10000</v>
      </c>
      <c r="D1073">
        <v>750</v>
      </c>
      <c r="F1073" t="s">
        <v>6451</v>
      </c>
      <c r="G1073" t="s">
        <v>6451</v>
      </c>
      <c r="I1073" t="s">
        <v>1956</v>
      </c>
      <c r="K1073">
        <v>2</v>
      </c>
      <c r="L1073" t="s">
        <v>4788</v>
      </c>
      <c r="N1073" t="s">
        <v>7760</v>
      </c>
      <c r="O1073" t="s">
        <v>7182</v>
      </c>
      <c r="P1073" t="s">
        <v>7763</v>
      </c>
      <c r="Q1073" t="s">
        <v>1955</v>
      </c>
      <c r="R1073" t="s">
        <v>4184</v>
      </c>
      <c r="S1073" t="s">
        <v>4727</v>
      </c>
      <c r="T1073" t="s">
        <v>4185</v>
      </c>
      <c r="U1073" t="s">
        <v>6450</v>
      </c>
      <c r="V1073" t="s">
        <v>6452</v>
      </c>
      <c r="W1073" t="s">
        <v>6453</v>
      </c>
      <c r="X1073" t="s">
        <v>3692</v>
      </c>
    </row>
    <row r="1074" spans="1:33" x14ac:dyDescent="0.25">
      <c r="A1074">
        <v>20293.400000000001</v>
      </c>
      <c r="B1074" t="s">
        <v>1963</v>
      </c>
      <c r="C1074">
        <v>660</v>
      </c>
      <c r="D1074">
        <v>700</v>
      </c>
      <c r="K1074">
        <v>1</v>
      </c>
      <c r="L1074" t="s">
        <v>5885</v>
      </c>
      <c r="N1074" t="s">
        <v>7760</v>
      </c>
      <c r="O1074" t="s">
        <v>7182</v>
      </c>
      <c r="P1074" t="s">
        <v>7763</v>
      </c>
      <c r="Q1074" t="s">
        <v>1964</v>
      </c>
      <c r="R1074" t="s">
        <v>4186</v>
      </c>
      <c r="S1074" t="s">
        <v>3961</v>
      </c>
      <c r="T1074" t="s">
        <v>3689</v>
      </c>
      <c r="U1074" t="s">
        <v>6454</v>
      </c>
      <c r="V1074" t="s">
        <v>6335</v>
      </c>
      <c r="W1074" t="s">
        <v>3689</v>
      </c>
    </row>
    <row r="1075" spans="1:33" x14ac:dyDescent="0.25">
      <c r="B1075" t="str">
        <f>B1074</f>
        <v>TAURUS-TECHNIC SP.Z O.O.</v>
      </c>
      <c r="F1075" t="s">
        <v>6455</v>
      </c>
      <c r="G1075" t="s">
        <v>4301</v>
      </c>
      <c r="K1075">
        <v>1</v>
      </c>
      <c r="L1075" t="str">
        <f>L1074</f>
        <v>конд.</v>
      </c>
      <c r="N1075" t="str">
        <f>N1074</f>
        <v>ПУСТО</v>
      </c>
      <c r="O1075" t="str">
        <f>O1074</f>
        <v>сил.</v>
      </c>
      <c r="P1075" t="str">
        <f>P1074</f>
        <v>КРМ</v>
      </c>
    </row>
    <row r="1076" spans="1:33" x14ac:dyDescent="0.25">
      <c r="A1076">
        <v>18346.7</v>
      </c>
      <c r="B1076" t="s">
        <v>974</v>
      </c>
      <c r="K1076">
        <v>6</v>
      </c>
      <c r="L1076" t="s">
        <v>5885</v>
      </c>
      <c r="N1076" t="s">
        <v>7760</v>
      </c>
      <c r="O1076" t="s">
        <v>7182</v>
      </c>
      <c r="P1076" t="s">
        <v>7763</v>
      </c>
      <c r="Q1076" t="s">
        <v>5856</v>
      </c>
      <c r="R1076" t="s">
        <v>4624</v>
      </c>
      <c r="S1076" t="s">
        <v>3691</v>
      </c>
    </row>
    <row r="1077" spans="1:33" x14ac:dyDescent="0.25">
      <c r="B1077" t="str">
        <f>B1076</f>
        <v>ZEZ SILKO S.R.O.</v>
      </c>
      <c r="K1077">
        <v>12</v>
      </c>
      <c r="L1077" t="str">
        <f>L1076</f>
        <v>конд.</v>
      </c>
      <c r="N1077" t="str">
        <f>N1076</f>
        <v>ПУСТО</v>
      </c>
      <c r="O1077" t="str">
        <f>O1076</f>
        <v>сил.</v>
      </c>
      <c r="P1077" t="str">
        <f>P1076</f>
        <v>КРМ</v>
      </c>
    </row>
    <row r="1078" spans="1:33" x14ac:dyDescent="0.25">
      <c r="A1078">
        <v>12590.35</v>
      </c>
      <c r="B1078" t="s">
        <v>1555</v>
      </c>
      <c r="F1078" t="s">
        <v>4387</v>
      </c>
      <c r="G1078" t="s">
        <v>4387</v>
      </c>
      <c r="I1078" t="s">
        <v>4571</v>
      </c>
      <c r="J1078" t="s">
        <v>4572</v>
      </c>
      <c r="K1078">
        <v>6</v>
      </c>
      <c r="L1078" t="s">
        <v>5885</v>
      </c>
      <c r="N1078" t="s">
        <v>7760</v>
      </c>
      <c r="O1078" t="s">
        <v>7182</v>
      </c>
      <c r="P1078" t="s">
        <v>7763</v>
      </c>
      <c r="Q1078" t="s">
        <v>1984</v>
      </c>
      <c r="R1078" t="s">
        <v>6348</v>
      </c>
      <c r="S1078" t="s">
        <v>6349</v>
      </c>
      <c r="T1078" t="s">
        <v>6456</v>
      </c>
      <c r="U1078" t="s">
        <v>6457</v>
      </c>
      <c r="V1078" t="s">
        <v>4624</v>
      </c>
      <c r="W1078" t="s">
        <v>6348</v>
      </c>
      <c r="X1078" t="s">
        <v>6349</v>
      </c>
      <c r="Y1078" t="s">
        <v>6458</v>
      </c>
      <c r="Z1078" t="s">
        <v>6459</v>
      </c>
      <c r="AA1078" t="s">
        <v>6332</v>
      </c>
    </row>
    <row r="1079" spans="1:33" x14ac:dyDescent="0.25">
      <c r="B1079" t="str">
        <f>B1078</f>
        <v>CIRCUTOR S.A.</v>
      </c>
      <c r="F1079" t="s">
        <v>4387</v>
      </c>
      <c r="G1079" t="s">
        <v>4387</v>
      </c>
      <c r="I1079" t="s">
        <v>4573</v>
      </c>
      <c r="J1079" t="s">
        <v>4574</v>
      </c>
      <c r="K1079">
        <v>30</v>
      </c>
      <c r="L1079" t="str">
        <f>L1078</f>
        <v>конд.</v>
      </c>
      <c r="N1079" t="str">
        <f>N1078</f>
        <v>ПУСТО</v>
      </c>
      <c r="O1079" t="str">
        <f>O1078</f>
        <v>сил.</v>
      </c>
      <c r="P1079" t="str">
        <f>P1078</f>
        <v>КРМ</v>
      </c>
    </row>
    <row r="1080" spans="1:33" x14ac:dyDescent="0.25">
      <c r="A1080">
        <v>1050.08</v>
      </c>
      <c r="B1080" t="s">
        <v>1555</v>
      </c>
      <c r="F1080" t="s">
        <v>4387</v>
      </c>
      <c r="G1080" t="s">
        <v>4387</v>
      </c>
      <c r="H1080" t="s">
        <v>4301</v>
      </c>
      <c r="I1080" t="s">
        <v>6461</v>
      </c>
      <c r="J1080" t="s">
        <v>4576</v>
      </c>
      <c r="K1080">
        <v>14</v>
      </c>
      <c r="L1080" t="s">
        <v>5885</v>
      </c>
      <c r="N1080" t="s">
        <v>7760</v>
      </c>
      <c r="O1080" t="s">
        <v>7182</v>
      </c>
      <c r="P1080" t="s">
        <v>7763</v>
      </c>
      <c r="Q1080" t="s">
        <v>1987</v>
      </c>
      <c r="R1080" t="s">
        <v>6348</v>
      </c>
      <c r="S1080" t="s">
        <v>6349</v>
      </c>
      <c r="T1080" t="s">
        <v>5888</v>
      </c>
      <c r="U1080" t="s">
        <v>6460</v>
      </c>
      <c r="V1080" t="s">
        <v>6462</v>
      </c>
      <c r="W1080" t="s">
        <v>6331</v>
      </c>
    </row>
    <row r="1081" spans="1:33" x14ac:dyDescent="0.25">
      <c r="A1081">
        <v>10172.790000000001</v>
      </c>
      <c r="B1081" t="s">
        <v>1995</v>
      </c>
      <c r="C1081">
        <v>10</v>
      </c>
      <c r="E1081">
        <v>22</v>
      </c>
      <c r="F1081" t="s">
        <v>5443</v>
      </c>
      <c r="G1081" t="s">
        <v>5443</v>
      </c>
      <c r="K1081">
        <v>519550</v>
      </c>
      <c r="L1081" t="s">
        <v>5885</v>
      </c>
      <c r="N1081" t="s">
        <v>7176</v>
      </c>
      <c r="O1081" t="s">
        <v>7176</v>
      </c>
      <c r="P1081" t="s">
        <v>7763</v>
      </c>
      <c r="Q1081" t="s">
        <v>1996</v>
      </c>
      <c r="R1081" t="s">
        <v>7204</v>
      </c>
      <c r="S1081" t="s">
        <v>7247</v>
      </c>
      <c r="T1081" t="s">
        <v>5442</v>
      </c>
      <c r="U1081" t="s">
        <v>6463</v>
      </c>
      <c r="V1081" t="s">
        <v>6464</v>
      </c>
      <c r="W1081" t="s">
        <v>6465</v>
      </c>
    </row>
    <row r="1082" spans="1:33" x14ac:dyDescent="0.25">
      <c r="A1082">
        <v>3545.48</v>
      </c>
      <c r="B1082" t="s">
        <v>575</v>
      </c>
      <c r="C1082">
        <v>400</v>
      </c>
      <c r="D1082">
        <v>30</v>
      </c>
      <c r="E1082" t="s">
        <v>7655</v>
      </c>
      <c r="F1082" t="s">
        <v>4542</v>
      </c>
      <c r="G1082" t="s">
        <v>5009</v>
      </c>
      <c r="J1082" t="s">
        <v>6807</v>
      </c>
      <c r="K1082">
        <v>52</v>
      </c>
      <c r="L1082" t="s">
        <v>5885</v>
      </c>
      <c r="N1082" t="s">
        <v>7176</v>
      </c>
      <c r="O1082" t="s">
        <v>7182</v>
      </c>
      <c r="P1082" t="s">
        <v>7760</v>
      </c>
      <c r="Q1082" t="s">
        <v>2024</v>
      </c>
      <c r="R1082" t="s">
        <v>5446</v>
      </c>
      <c r="S1082" t="s">
        <v>5447</v>
      </c>
      <c r="T1082" t="s">
        <v>7590</v>
      </c>
      <c r="U1082" t="s">
        <v>3924</v>
      </c>
      <c r="V1082" t="s">
        <v>4143</v>
      </c>
      <c r="W1082" t="s">
        <v>6118</v>
      </c>
      <c r="X1082" t="s">
        <v>6281</v>
      </c>
      <c r="Y1082" t="s">
        <v>6301</v>
      </c>
      <c r="Z1082" t="s">
        <v>6184</v>
      </c>
      <c r="AA1082" t="s">
        <v>3894</v>
      </c>
      <c r="AB1082" t="s">
        <v>5162</v>
      </c>
      <c r="AC1082" t="s">
        <v>7458</v>
      </c>
      <c r="AD1082" t="s">
        <v>6118</v>
      </c>
      <c r="AE1082" t="s">
        <v>6281</v>
      </c>
      <c r="AF1082" t="s">
        <v>6466</v>
      </c>
      <c r="AG1082" t="s">
        <v>3691</v>
      </c>
    </row>
    <row r="1083" spans="1:33" x14ac:dyDescent="0.25">
      <c r="B1083" t="str">
        <f>B1082</f>
        <v>EPCOS</v>
      </c>
      <c r="C1083">
        <v>400</v>
      </c>
      <c r="D1083">
        <v>4.2</v>
      </c>
      <c r="E1083" t="s">
        <v>7224</v>
      </c>
      <c r="F1083" t="s">
        <v>4542</v>
      </c>
      <c r="G1083" t="s">
        <v>5009</v>
      </c>
      <c r="J1083" t="s">
        <v>5448</v>
      </c>
      <c r="K1083">
        <v>12</v>
      </c>
      <c r="L1083" t="str">
        <f>L1082</f>
        <v>конд.</v>
      </c>
      <c r="N1083" t="str">
        <f>N1082</f>
        <v>алюмин.</v>
      </c>
      <c r="O1083" t="str">
        <f>O1082</f>
        <v>сил.</v>
      </c>
      <c r="P1083" t="str">
        <f>P1082</f>
        <v>ПУСТО</v>
      </c>
    </row>
    <row r="1084" spans="1:33" x14ac:dyDescent="0.25">
      <c r="A1084">
        <v>16381.58</v>
      </c>
      <c r="B1084" t="s">
        <v>2039</v>
      </c>
      <c r="C1084">
        <v>400</v>
      </c>
      <c r="D1084">
        <v>100</v>
      </c>
      <c r="E1084" t="s">
        <v>7617</v>
      </c>
      <c r="F1084" t="s">
        <v>6468</v>
      </c>
      <c r="G1084" t="s">
        <v>6468</v>
      </c>
      <c r="H1084" t="s">
        <v>6471</v>
      </c>
      <c r="I1084" t="s">
        <v>6471</v>
      </c>
      <c r="J1084">
        <v>100</v>
      </c>
      <c r="K1084">
        <v>4</v>
      </c>
      <c r="L1084" t="s">
        <v>4788</v>
      </c>
      <c r="N1084" t="s">
        <v>7760</v>
      </c>
      <c r="O1084" t="s">
        <v>4788</v>
      </c>
      <c r="P1084" t="s">
        <v>7763</v>
      </c>
      <c r="Q1084" t="s">
        <v>2040</v>
      </c>
      <c r="R1084" t="s">
        <v>3893</v>
      </c>
      <c r="S1084" t="s">
        <v>4071</v>
      </c>
      <c r="T1084" t="s">
        <v>3902</v>
      </c>
      <c r="U1084" t="s">
        <v>7617</v>
      </c>
      <c r="V1084" t="s">
        <v>6467</v>
      </c>
      <c r="W1084" t="s">
        <v>6469</v>
      </c>
      <c r="X1084" t="s">
        <v>6470</v>
      </c>
      <c r="Y1084" t="s">
        <v>6472</v>
      </c>
      <c r="Z1084" t="s">
        <v>6473</v>
      </c>
      <c r="AA1084" t="s">
        <v>3690</v>
      </c>
    </row>
    <row r="1085" spans="1:33" x14ac:dyDescent="0.25">
      <c r="A1085">
        <v>335.63</v>
      </c>
      <c r="B1085" t="s">
        <v>575</v>
      </c>
      <c r="C1085">
        <v>400</v>
      </c>
      <c r="D1085">
        <v>12.5</v>
      </c>
      <c r="F1085" t="s">
        <v>4542</v>
      </c>
      <c r="G1085" t="s">
        <v>4379</v>
      </c>
      <c r="J1085">
        <v>415165</v>
      </c>
      <c r="K1085">
        <v>8</v>
      </c>
      <c r="L1085" t="s">
        <v>5885</v>
      </c>
      <c r="N1085" t="s">
        <v>7760</v>
      </c>
      <c r="O1085" t="s">
        <v>7182</v>
      </c>
      <c r="P1085" t="s">
        <v>7763</v>
      </c>
      <c r="Q1085" t="s">
        <v>7107</v>
      </c>
      <c r="R1085" t="s">
        <v>4050</v>
      </c>
      <c r="S1085" t="s">
        <v>3902</v>
      </c>
      <c r="T1085" t="s">
        <v>6118</v>
      </c>
      <c r="U1085" t="s">
        <v>6175</v>
      </c>
      <c r="V1085" t="s">
        <v>6211</v>
      </c>
      <c r="W1085" t="s">
        <v>6032</v>
      </c>
      <c r="X1085" t="s">
        <v>4095</v>
      </c>
      <c r="Y1085" t="s">
        <v>3902</v>
      </c>
      <c r="Z1085" t="s">
        <v>4034</v>
      </c>
      <c r="AA1085" t="s">
        <v>6118</v>
      </c>
      <c r="AB1085" t="s">
        <v>6175</v>
      </c>
      <c r="AC1085" t="s">
        <v>6190</v>
      </c>
      <c r="AD1085" t="s">
        <v>6187</v>
      </c>
    </row>
    <row r="1086" spans="1:33" x14ac:dyDescent="0.25">
      <c r="B1086" t="str">
        <f>B1085</f>
        <v>EPCOS</v>
      </c>
      <c r="C1086">
        <v>400</v>
      </c>
      <c r="D1086">
        <v>6</v>
      </c>
      <c r="F1086" t="s">
        <v>4542</v>
      </c>
      <c r="G1086" t="s">
        <v>4379</v>
      </c>
      <c r="J1086">
        <v>415161</v>
      </c>
      <c r="K1086">
        <v>5</v>
      </c>
      <c r="L1086" t="str">
        <f>L1085</f>
        <v>конд.</v>
      </c>
      <c r="N1086" t="str">
        <f>N1085</f>
        <v>ПУСТО</v>
      </c>
      <c r="O1086" t="str">
        <f>O1085</f>
        <v>сил.</v>
      </c>
      <c r="P1086" t="str">
        <f>P1085</f>
        <v>КРМ</v>
      </c>
    </row>
    <row r="1087" spans="1:33" x14ac:dyDescent="0.25">
      <c r="A1087">
        <v>5956.83</v>
      </c>
      <c r="B1087" t="s">
        <v>575</v>
      </c>
      <c r="C1087">
        <v>400</v>
      </c>
      <c r="D1087">
        <v>12</v>
      </c>
      <c r="F1087" t="s">
        <v>4542</v>
      </c>
      <c r="G1087" t="s">
        <v>4379</v>
      </c>
      <c r="J1087">
        <v>415164</v>
      </c>
      <c r="K1087">
        <v>15</v>
      </c>
      <c r="L1087" t="s">
        <v>5885</v>
      </c>
      <c r="N1087" t="s">
        <v>7760</v>
      </c>
      <c r="O1087" t="s">
        <v>7182</v>
      </c>
      <c r="P1087" t="s">
        <v>7763</v>
      </c>
      <c r="Q1087" t="s">
        <v>7108</v>
      </c>
      <c r="R1087" t="s">
        <v>4084</v>
      </c>
      <c r="S1087" t="s">
        <v>3902</v>
      </c>
      <c r="T1087" t="s">
        <v>4085</v>
      </c>
      <c r="U1087" t="s">
        <v>6118</v>
      </c>
      <c r="V1087" t="s">
        <v>6175</v>
      </c>
      <c r="W1087" t="s">
        <v>6192</v>
      </c>
      <c r="X1087" t="s">
        <v>4626</v>
      </c>
      <c r="Y1087" t="s">
        <v>4092</v>
      </c>
      <c r="Z1087" t="s">
        <v>3902</v>
      </c>
      <c r="AA1087" t="s">
        <v>6118</v>
      </c>
      <c r="AB1087" t="s">
        <v>6175</v>
      </c>
      <c r="AC1087" t="s">
        <v>6183</v>
      </c>
      <c r="AD1087" t="s">
        <v>6158</v>
      </c>
    </row>
    <row r="1088" spans="1:33" x14ac:dyDescent="0.25">
      <c r="B1088" t="str">
        <f>B1087</f>
        <v>EPCOS</v>
      </c>
      <c r="C1088">
        <v>400</v>
      </c>
      <c r="D1088">
        <v>25</v>
      </c>
      <c r="F1088" t="s">
        <v>4542</v>
      </c>
      <c r="G1088" t="s">
        <v>4379</v>
      </c>
      <c r="J1088">
        <v>415168</v>
      </c>
      <c r="K1088">
        <v>112</v>
      </c>
      <c r="L1088" t="str">
        <f>L1087</f>
        <v>конд.</v>
      </c>
      <c r="N1088" t="str">
        <f>N1087</f>
        <v>ПУСТО</v>
      </c>
      <c r="O1088" t="str">
        <f>O1087</f>
        <v>сил.</v>
      </c>
      <c r="P1088" t="str">
        <f>P1087</f>
        <v>КРМ</v>
      </c>
    </row>
    <row r="1089" spans="1:39" x14ac:dyDescent="0.25">
      <c r="A1089">
        <v>7523.41</v>
      </c>
      <c r="B1089" t="s">
        <v>713</v>
      </c>
      <c r="C1089">
        <v>470</v>
      </c>
      <c r="D1089">
        <v>25</v>
      </c>
      <c r="F1089" t="s">
        <v>6174</v>
      </c>
      <c r="G1089" t="s">
        <v>4379</v>
      </c>
      <c r="H1089" t="s">
        <v>5071</v>
      </c>
      <c r="I1089" t="s">
        <v>5071</v>
      </c>
      <c r="J1089" t="s">
        <v>5071</v>
      </c>
      <c r="K1089">
        <v>3</v>
      </c>
      <c r="L1089" t="s">
        <v>4788</v>
      </c>
      <c r="N1089" t="s">
        <v>7760</v>
      </c>
      <c r="O1089" t="s">
        <v>7182</v>
      </c>
      <c r="P1089" t="s">
        <v>7760</v>
      </c>
      <c r="Q1089" t="s">
        <v>7109</v>
      </c>
      <c r="R1089" t="s">
        <v>5070</v>
      </c>
      <c r="S1089" t="s">
        <v>4114</v>
      </c>
      <c r="T1089" t="s">
        <v>4119</v>
      </c>
      <c r="U1089" t="s">
        <v>4639</v>
      </c>
      <c r="V1089" t="s">
        <v>6173</v>
      </c>
      <c r="W1089" t="s">
        <v>6175</v>
      </c>
      <c r="X1089" t="s">
        <v>6194</v>
      </c>
      <c r="Y1089" t="s">
        <v>6195</v>
      </c>
      <c r="Z1089" t="s">
        <v>6196</v>
      </c>
      <c r="AA1089" t="s">
        <v>3700</v>
      </c>
    </row>
    <row r="1090" spans="1:39" x14ac:dyDescent="0.25">
      <c r="A1090">
        <v>742.07</v>
      </c>
      <c r="B1090" t="s">
        <v>42</v>
      </c>
      <c r="C1090">
        <v>450</v>
      </c>
      <c r="D1090">
        <v>0.04</v>
      </c>
      <c r="E1090" t="s">
        <v>7222</v>
      </c>
      <c r="F1090" t="s">
        <v>4814</v>
      </c>
      <c r="G1090" t="s">
        <v>4814</v>
      </c>
      <c r="I1090" t="s">
        <v>5450</v>
      </c>
      <c r="J1090">
        <v>2520501400</v>
      </c>
      <c r="K1090">
        <v>384</v>
      </c>
      <c r="L1090" t="s">
        <v>5885</v>
      </c>
      <c r="N1090" t="s">
        <v>7173</v>
      </c>
      <c r="O1090" t="s">
        <v>7184</v>
      </c>
      <c r="P1090" t="s">
        <v>7760</v>
      </c>
      <c r="Q1090" t="s">
        <v>2061</v>
      </c>
      <c r="R1090" t="s">
        <v>7532</v>
      </c>
      <c r="S1090" t="s">
        <v>3910</v>
      </c>
      <c r="T1090" t="s">
        <v>5449</v>
      </c>
      <c r="U1090" t="s">
        <v>7320</v>
      </c>
      <c r="V1090" t="s">
        <v>4793</v>
      </c>
      <c r="W1090" t="s">
        <v>5886</v>
      </c>
      <c r="X1090" t="s">
        <v>5887</v>
      </c>
      <c r="Y1090" t="s">
        <v>6474</v>
      </c>
      <c r="Z1090" t="s">
        <v>6475</v>
      </c>
      <c r="AA1090" t="s">
        <v>6476</v>
      </c>
    </row>
    <row r="1091" spans="1:39" x14ac:dyDescent="0.25">
      <c r="A1091">
        <v>7235.71</v>
      </c>
      <c r="B1091" t="s">
        <v>2074</v>
      </c>
      <c r="C1091">
        <v>1000</v>
      </c>
      <c r="D1091" t="s">
        <v>5452</v>
      </c>
      <c r="K1091">
        <v>2</v>
      </c>
      <c r="L1091" t="s">
        <v>5885</v>
      </c>
      <c r="N1091" t="s">
        <v>7173</v>
      </c>
      <c r="O1091" t="s">
        <v>7182</v>
      </c>
      <c r="P1091" t="s">
        <v>7763</v>
      </c>
      <c r="Q1091" t="s">
        <v>2075</v>
      </c>
      <c r="R1091" t="s">
        <v>5451</v>
      </c>
      <c r="S1091" t="s">
        <v>5453</v>
      </c>
      <c r="T1091" t="s">
        <v>3688</v>
      </c>
      <c r="U1091" t="s">
        <v>3688</v>
      </c>
      <c r="V1091" t="s">
        <v>4237</v>
      </c>
      <c r="W1091" t="s">
        <v>4237</v>
      </c>
      <c r="X1091" t="s">
        <v>4228</v>
      </c>
    </row>
    <row r="1092" spans="1:39" x14ac:dyDescent="0.25">
      <c r="B1092" t="str">
        <f>B1091</f>
        <v>CNBM SMART INDUSTRY TECHNOLOGY CO.,LTD</v>
      </c>
      <c r="K1092">
        <v>2</v>
      </c>
      <c r="L1092" t="str">
        <f>L1091</f>
        <v>конд.</v>
      </c>
      <c r="N1092" t="str">
        <f t="shared" ref="N1092:P1095" si="208">N1091</f>
        <v>полипр.</v>
      </c>
      <c r="O1092" t="str">
        <f t="shared" si="208"/>
        <v>сил.</v>
      </c>
      <c r="P1092" t="str">
        <f t="shared" si="208"/>
        <v>КРМ</v>
      </c>
    </row>
    <row r="1093" spans="1:39" x14ac:dyDescent="0.25">
      <c r="B1093" t="str">
        <f>B1092</f>
        <v>CNBM SMART INDUSTRY TECHNOLOGY CO.,LTD</v>
      </c>
      <c r="K1093">
        <v>6</v>
      </c>
      <c r="L1093" t="str">
        <f>L1092</f>
        <v>конд.</v>
      </c>
      <c r="N1093" t="str">
        <f t="shared" si="208"/>
        <v>полипр.</v>
      </c>
      <c r="O1093" t="str">
        <f t="shared" si="208"/>
        <v>сил.</v>
      </c>
      <c r="P1093" t="str">
        <f t="shared" si="208"/>
        <v>КРМ</v>
      </c>
    </row>
    <row r="1094" spans="1:39" x14ac:dyDescent="0.25">
      <c r="B1094" t="str">
        <f>B1093</f>
        <v>CNBM SMART INDUSTRY TECHNOLOGY CO.,LTD</v>
      </c>
      <c r="K1094">
        <v>6</v>
      </c>
      <c r="L1094" t="str">
        <f>L1093</f>
        <v>конд.</v>
      </c>
      <c r="N1094" t="str">
        <f t="shared" si="208"/>
        <v>полипр.</v>
      </c>
      <c r="O1094" t="str">
        <f t="shared" si="208"/>
        <v>сил.</v>
      </c>
      <c r="P1094" t="str">
        <f t="shared" si="208"/>
        <v>КРМ</v>
      </c>
    </row>
    <row r="1095" spans="1:39" x14ac:dyDescent="0.25">
      <c r="B1095" t="str">
        <f>B1094</f>
        <v>CNBM SMART INDUSTRY TECHNOLOGY CO.,LTD</v>
      </c>
      <c r="K1095">
        <v>4</v>
      </c>
      <c r="L1095" t="str">
        <f>L1094</f>
        <v>конд.</v>
      </c>
      <c r="N1095" t="str">
        <f t="shared" si="208"/>
        <v>полипр.</v>
      </c>
      <c r="O1095" t="str">
        <f t="shared" si="208"/>
        <v>сил.</v>
      </c>
      <c r="P1095" t="str">
        <f t="shared" si="208"/>
        <v>КРМ</v>
      </c>
    </row>
    <row r="1096" spans="1:39" x14ac:dyDescent="0.25">
      <c r="A1096">
        <v>13201.27</v>
      </c>
      <c r="B1096" t="s">
        <v>2083</v>
      </c>
      <c r="C1096">
        <v>1000</v>
      </c>
      <c r="F1096" t="s">
        <v>4322</v>
      </c>
      <c r="G1096" t="s">
        <v>4322</v>
      </c>
      <c r="H1096" t="s">
        <v>4322</v>
      </c>
      <c r="I1096" t="s">
        <v>4577</v>
      </c>
      <c r="J1096" t="s">
        <v>4577</v>
      </c>
      <c r="K1096">
        <v>1</v>
      </c>
      <c r="L1096" t="s">
        <v>4788</v>
      </c>
      <c r="N1096" t="s">
        <v>7760</v>
      </c>
      <c r="O1096" t="s">
        <v>4788</v>
      </c>
      <c r="P1096" t="s">
        <v>7763</v>
      </c>
      <c r="Q1096" t="s">
        <v>2084</v>
      </c>
      <c r="R1096" t="s">
        <v>3963</v>
      </c>
      <c r="S1096" t="s">
        <v>4729</v>
      </c>
      <c r="T1096" t="s">
        <v>6477</v>
      </c>
      <c r="U1096" t="s">
        <v>6478</v>
      </c>
      <c r="V1096" t="s">
        <v>6479</v>
      </c>
      <c r="W1096" t="s">
        <v>6480</v>
      </c>
      <c r="X1096" t="s">
        <v>6481</v>
      </c>
      <c r="Y1096" t="s">
        <v>3689</v>
      </c>
    </row>
    <row r="1097" spans="1:39" x14ac:dyDescent="0.25">
      <c r="A1097">
        <v>779.71</v>
      </c>
      <c r="B1097" t="s">
        <v>1542</v>
      </c>
      <c r="C1097">
        <v>900</v>
      </c>
      <c r="D1097" t="s">
        <v>4675</v>
      </c>
      <c r="F1097" t="s">
        <v>4400</v>
      </c>
      <c r="G1097" t="s">
        <v>4400</v>
      </c>
      <c r="H1097" t="s">
        <v>6483</v>
      </c>
      <c r="I1097" t="s">
        <v>2093</v>
      </c>
      <c r="J1097" t="s">
        <v>6483</v>
      </c>
      <c r="K1097">
        <v>50</v>
      </c>
      <c r="L1097" t="s">
        <v>5885</v>
      </c>
      <c r="N1097" t="s">
        <v>7173</v>
      </c>
      <c r="O1097" t="s">
        <v>7182</v>
      </c>
      <c r="P1097" t="s">
        <v>7763</v>
      </c>
      <c r="Q1097" t="s">
        <v>2092</v>
      </c>
      <c r="R1097" t="s">
        <v>4193</v>
      </c>
      <c r="S1097" t="s">
        <v>3964</v>
      </c>
      <c r="T1097" t="s">
        <v>6343</v>
      </c>
      <c r="U1097" t="s">
        <v>6344</v>
      </c>
      <c r="V1097" t="s">
        <v>6482</v>
      </c>
      <c r="W1097" t="s">
        <v>6484</v>
      </c>
      <c r="X1097" t="s">
        <v>6485</v>
      </c>
      <c r="Y1097" t="s">
        <v>6361</v>
      </c>
      <c r="Z1097" t="s">
        <v>4194</v>
      </c>
      <c r="AA1097" t="s">
        <v>3964</v>
      </c>
      <c r="AB1097" t="s">
        <v>6343</v>
      </c>
      <c r="AC1097" t="s">
        <v>6344</v>
      </c>
      <c r="AD1097" t="s">
        <v>6482</v>
      </c>
      <c r="AE1097" t="s">
        <v>6484</v>
      </c>
      <c r="AF1097" t="s">
        <v>6485</v>
      </c>
      <c r="AG1097" t="s">
        <v>6486</v>
      </c>
    </row>
    <row r="1098" spans="1:39" x14ac:dyDescent="0.25">
      <c r="B1098" t="str">
        <f>B1097</f>
        <v>VISHAY</v>
      </c>
      <c r="C1098">
        <v>900</v>
      </c>
      <c r="D1098" t="s">
        <v>4676</v>
      </c>
      <c r="F1098" t="s">
        <v>4400</v>
      </c>
      <c r="G1098" t="s">
        <v>4400</v>
      </c>
      <c r="H1098" t="s">
        <v>6483</v>
      </c>
      <c r="I1098" t="s">
        <v>2093</v>
      </c>
      <c r="J1098" t="s">
        <v>6483</v>
      </c>
      <c r="K1098">
        <v>125</v>
      </c>
      <c r="L1098" t="str">
        <f>L1097</f>
        <v>конд.</v>
      </c>
      <c r="N1098" t="str">
        <f>N1097</f>
        <v>полипр.</v>
      </c>
      <c r="O1098" t="str">
        <f>O1097</f>
        <v>сил.</v>
      </c>
      <c r="P1098" t="str">
        <f>P1097</f>
        <v>КРМ</v>
      </c>
    </row>
    <row r="1099" spans="1:39" x14ac:dyDescent="0.25">
      <c r="A1099">
        <v>719.8</v>
      </c>
      <c r="B1099" t="s">
        <v>1721</v>
      </c>
      <c r="C1099" t="s">
        <v>4686</v>
      </c>
      <c r="D1099">
        <v>2</v>
      </c>
      <c r="F1099" t="s">
        <v>4578</v>
      </c>
      <c r="G1099" t="s">
        <v>4578</v>
      </c>
      <c r="H1099" t="s">
        <v>4579</v>
      </c>
      <c r="I1099" t="s">
        <v>4301</v>
      </c>
      <c r="J1099" t="s">
        <v>4579</v>
      </c>
      <c r="K1099">
        <v>50</v>
      </c>
      <c r="L1099" t="s">
        <v>5885</v>
      </c>
      <c r="N1099" t="s">
        <v>7178</v>
      </c>
      <c r="O1099" t="s">
        <v>7182</v>
      </c>
      <c r="P1099" t="s">
        <v>7763</v>
      </c>
      <c r="Q1099" t="s">
        <v>2097</v>
      </c>
      <c r="R1099" t="s">
        <v>4195</v>
      </c>
      <c r="S1099" t="s">
        <v>3993</v>
      </c>
      <c r="T1099" t="s">
        <v>6487</v>
      </c>
      <c r="U1099" t="s">
        <v>6488</v>
      </c>
      <c r="V1099" t="s">
        <v>6489</v>
      </c>
      <c r="W1099" t="s">
        <v>6126</v>
      </c>
      <c r="X1099" t="s">
        <v>6490</v>
      </c>
      <c r="Y1099" t="s">
        <v>6361</v>
      </c>
    </row>
    <row r="1100" spans="1:39" x14ac:dyDescent="0.25">
      <c r="A1100">
        <v>6761.68</v>
      </c>
      <c r="B1100" t="s">
        <v>1542</v>
      </c>
      <c r="C1100">
        <v>900</v>
      </c>
      <c r="D1100" t="s">
        <v>4675</v>
      </c>
      <c r="F1100" t="s">
        <v>4400</v>
      </c>
      <c r="G1100" t="s">
        <v>4400</v>
      </c>
      <c r="H1100" t="s">
        <v>4580</v>
      </c>
      <c r="I1100" t="s">
        <v>4581</v>
      </c>
      <c r="J1100" t="s">
        <v>4580</v>
      </c>
      <c r="K1100">
        <v>4</v>
      </c>
      <c r="L1100" t="s">
        <v>5885</v>
      </c>
      <c r="N1100" t="s">
        <v>7173</v>
      </c>
      <c r="O1100" t="s">
        <v>7182</v>
      </c>
      <c r="P1100" t="s">
        <v>7763</v>
      </c>
      <c r="Q1100" t="s">
        <v>2101</v>
      </c>
      <c r="R1100" t="s">
        <v>4193</v>
      </c>
      <c r="S1100" t="s">
        <v>3964</v>
      </c>
      <c r="T1100" t="s">
        <v>6343</v>
      </c>
      <c r="U1100" t="s">
        <v>6344</v>
      </c>
      <c r="V1100" t="s">
        <v>6491</v>
      </c>
      <c r="W1100" t="s">
        <v>6492</v>
      </c>
      <c r="X1100" t="s">
        <v>6493</v>
      </c>
      <c r="Y1100" t="s">
        <v>3690</v>
      </c>
    </row>
    <row r="1101" spans="1:39" x14ac:dyDescent="0.25">
      <c r="A1101">
        <v>3420.83</v>
      </c>
      <c r="B1101" t="s">
        <v>1542</v>
      </c>
      <c r="C1101">
        <v>750</v>
      </c>
      <c r="D1101" t="s">
        <v>4675</v>
      </c>
      <c r="F1101" t="s">
        <v>4400</v>
      </c>
      <c r="G1101" t="s">
        <v>4400</v>
      </c>
      <c r="H1101" t="s">
        <v>6495</v>
      </c>
      <c r="I1101" t="s">
        <v>4581</v>
      </c>
      <c r="J1101" t="s">
        <v>6495</v>
      </c>
      <c r="K1101">
        <v>12</v>
      </c>
      <c r="L1101" t="s">
        <v>5885</v>
      </c>
      <c r="N1101" t="s">
        <v>7173</v>
      </c>
      <c r="O1101" t="s">
        <v>7182</v>
      </c>
      <c r="P1101" t="s">
        <v>7763</v>
      </c>
      <c r="Q1101" t="s">
        <v>2105</v>
      </c>
      <c r="R1101" t="s">
        <v>4193</v>
      </c>
      <c r="S1101" t="s">
        <v>3934</v>
      </c>
      <c r="T1101" t="s">
        <v>6343</v>
      </c>
      <c r="U1101" t="s">
        <v>6344</v>
      </c>
      <c r="V1101" t="s">
        <v>6494</v>
      </c>
      <c r="W1101" t="s">
        <v>6492</v>
      </c>
      <c r="X1101" t="s">
        <v>6496</v>
      </c>
      <c r="Y1101" t="s">
        <v>3691</v>
      </c>
      <c r="Z1101" t="s">
        <v>4193</v>
      </c>
      <c r="AA1101" t="s">
        <v>3965</v>
      </c>
      <c r="AB1101" t="s">
        <v>6343</v>
      </c>
      <c r="AC1101" t="s">
        <v>6344</v>
      </c>
      <c r="AD1101" t="s">
        <v>6497</v>
      </c>
      <c r="AE1101" t="s">
        <v>6492</v>
      </c>
      <c r="AF1101" t="s">
        <v>6499</v>
      </c>
      <c r="AG1101" t="s">
        <v>6500</v>
      </c>
      <c r="AH1101" t="s">
        <v>6343</v>
      </c>
      <c r="AI1101" t="s">
        <v>6344</v>
      </c>
      <c r="AJ1101" t="s">
        <v>6501</v>
      </c>
      <c r="AK1101" t="s">
        <v>6492</v>
      </c>
      <c r="AL1101" t="s">
        <v>6503</v>
      </c>
      <c r="AM1101" t="s">
        <v>3692</v>
      </c>
    </row>
    <row r="1102" spans="1:39" x14ac:dyDescent="0.25">
      <c r="B1102" t="str">
        <f>B1101</f>
        <v>VISHAY</v>
      </c>
      <c r="C1102">
        <v>700</v>
      </c>
      <c r="D1102" t="s">
        <v>4675</v>
      </c>
      <c r="F1102" t="s">
        <v>4400</v>
      </c>
      <c r="G1102" t="s">
        <v>4400</v>
      </c>
      <c r="H1102" t="s">
        <v>6498</v>
      </c>
      <c r="I1102" t="s">
        <v>4581</v>
      </c>
      <c r="J1102" t="s">
        <v>6498</v>
      </c>
      <c r="K1102">
        <v>104</v>
      </c>
      <c r="L1102" t="str">
        <f>L1101</f>
        <v>конд.</v>
      </c>
      <c r="N1102" t="str">
        <f t="shared" ref="N1102:P1103" si="209">N1101</f>
        <v>полипр.</v>
      </c>
      <c r="O1102" t="str">
        <f t="shared" si="209"/>
        <v>сил.</v>
      </c>
      <c r="P1102" t="str">
        <f t="shared" si="209"/>
        <v>КРМ</v>
      </c>
    </row>
    <row r="1103" spans="1:39" x14ac:dyDescent="0.25">
      <c r="B1103" t="str">
        <f>B1102</f>
        <v>VISHAY</v>
      </c>
      <c r="F1103" t="s">
        <v>4400</v>
      </c>
      <c r="G1103" t="s">
        <v>4400</v>
      </c>
      <c r="H1103" t="s">
        <v>6502</v>
      </c>
      <c r="I1103" t="s">
        <v>4581</v>
      </c>
      <c r="J1103" t="s">
        <v>6502</v>
      </c>
      <c r="K1103">
        <v>2</v>
      </c>
      <c r="L1103" t="str">
        <f>L1102</f>
        <v>конд.</v>
      </c>
      <c r="N1103" t="str">
        <f t="shared" si="209"/>
        <v>полипр.</v>
      </c>
      <c r="O1103" t="str">
        <f t="shared" si="209"/>
        <v>сил.</v>
      </c>
      <c r="P1103" t="str">
        <f t="shared" si="209"/>
        <v>КРМ</v>
      </c>
    </row>
    <row r="1104" spans="1:39" x14ac:dyDescent="0.25">
      <c r="A1104">
        <v>88.16</v>
      </c>
      <c r="B1104" t="s">
        <v>1542</v>
      </c>
      <c r="C1104">
        <v>700</v>
      </c>
      <c r="D1104" t="s">
        <v>4675</v>
      </c>
      <c r="F1104" t="s">
        <v>4400</v>
      </c>
      <c r="G1104" t="s">
        <v>4400</v>
      </c>
      <c r="H1104" t="s">
        <v>4585</v>
      </c>
      <c r="I1104" t="s">
        <v>4586</v>
      </c>
      <c r="J1104" t="s">
        <v>4585</v>
      </c>
      <c r="K1104">
        <v>15</v>
      </c>
      <c r="L1104" t="s">
        <v>5885</v>
      </c>
      <c r="N1104" t="s">
        <v>7173</v>
      </c>
      <c r="O1104" t="s">
        <v>7182</v>
      </c>
      <c r="P1104" t="s">
        <v>7763</v>
      </c>
      <c r="Q1104" t="s">
        <v>2107</v>
      </c>
      <c r="R1104" t="s">
        <v>4193</v>
      </c>
      <c r="S1104" t="s">
        <v>3965</v>
      </c>
      <c r="T1104" t="s">
        <v>6343</v>
      </c>
      <c r="U1104" t="s">
        <v>6344</v>
      </c>
      <c r="V1104" t="s">
        <v>6504</v>
      </c>
      <c r="W1104" t="s">
        <v>6505</v>
      </c>
      <c r="X1104" t="s">
        <v>6506</v>
      </c>
      <c r="Y1104" t="s">
        <v>4626</v>
      </c>
    </row>
    <row r="1105" spans="1:275" x14ac:dyDescent="0.25">
      <c r="A1105">
        <v>1175.97</v>
      </c>
      <c r="B1105" t="s">
        <v>1542</v>
      </c>
      <c r="C1105">
        <v>700</v>
      </c>
      <c r="D1105" t="s">
        <v>4675</v>
      </c>
      <c r="F1105" t="s">
        <v>4400</v>
      </c>
      <c r="G1105" t="s">
        <v>4400</v>
      </c>
      <c r="H1105" t="s">
        <v>6508</v>
      </c>
      <c r="I1105" t="s">
        <v>4581</v>
      </c>
      <c r="J1105" t="s">
        <v>6508</v>
      </c>
      <c r="K1105">
        <v>1</v>
      </c>
      <c r="L1105" t="s">
        <v>5885</v>
      </c>
      <c r="N1105" t="s">
        <v>7173</v>
      </c>
      <c r="O1105" t="s">
        <v>7182</v>
      </c>
      <c r="P1105" t="s">
        <v>7763</v>
      </c>
      <c r="Q1105" t="s">
        <v>2111</v>
      </c>
      <c r="R1105" t="s">
        <v>4193</v>
      </c>
      <c r="S1105" t="s">
        <v>3965</v>
      </c>
      <c r="T1105" t="s">
        <v>6343</v>
      </c>
      <c r="U1105" t="s">
        <v>6344</v>
      </c>
      <c r="V1105" t="s">
        <v>6507</v>
      </c>
      <c r="W1105" t="s">
        <v>6492</v>
      </c>
      <c r="X1105" t="s">
        <v>6509</v>
      </c>
      <c r="Y1105" t="s">
        <v>3689</v>
      </c>
      <c r="Z1105" t="s">
        <v>6343</v>
      </c>
      <c r="AA1105" t="s">
        <v>6344</v>
      </c>
      <c r="AB1105" t="s">
        <v>6510</v>
      </c>
      <c r="AC1105" t="s">
        <v>6492</v>
      </c>
      <c r="AD1105" t="s">
        <v>6511</v>
      </c>
      <c r="AE1105" t="s">
        <v>6361</v>
      </c>
      <c r="AF1105" t="s">
        <v>4196</v>
      </c>
      <c r="AG1105" t="s">
        <v>3966</v>
      </c>
      <c r="AH1105" t="s">
        <v>6343</v>
      </c>
      <c r="AI1105" t="s">
        <v>6344</v>
      </c>
      <c r="AJ1105" t="s">
        <v>6512</v>
      </c>
      <c r="AK1105" t="s">
        <v>6492</v>
      </c>
      <c r="AL1105" t="s">
        <v>6513</v>
      </c>
      <c r="AM1105" t="s">
        <v>6361</v>
      </c>
      <c r="AN1105" t="s">
        <v>6343</v>
      </c>
      <c r="AO1105" t="s">
        <v>6344</v>
      </c>
      <c r="AP1105" t="s">
        <v>6514</v>
      </c>
      <c r="AQ1105" t="s">
        <v>6492</v>
      </c>
      <c r="AR1105" t="s">
        <v>6515</v>
      </c>
      <c r="AS1105" t="s">
        <v>6361</v>
      </c>
    </row>
    <row r="1106" spans="1:275" x14ac:dyDescent="0.25">
      <c r="B1106" t="str">
        <f>B1105</f>
        <v>VISHAY</v>
      </c>
      <c r="F1106" t="s">
        <v>4400</v>
      </c>
      <c r="G1106" t="s">
        <v>4400</v>
      </c>
      <c r="H1106" t="s">
        <v>4588</v>
      </c>
      <c r="I1106" t="s">
        <v>4581</v>
      </c>
      <c r="J1106" t="s">
        <v>4588</v>
      </c>
      <c r="K1106">
        <v>50</v>
      </c>
      <c r="L1106" t="str">
        <f>L1105</f>
        <v>конд.</v>
      </c>
      <c r="N1106" t="str">
        <f t="shared" ref="N1106:P1108" si="210">N1105</f>
        <v>полипр.</v>
      </c>
      <c r="O1106" t="str">
        <f t="shared" si="210"/>
        <v>сил.</v>
      </c>
      <c r="P1106" t="str">
        <f t="shared" si="210"/>
        <v>КРМ</v>
      </c>
    </row>
    <row r="1107" spans="1:275" x14ac:dyDescent="0.25">
      <c r="B1107" t="str">
        <f>B1106</f>
        <v>VISHAY</v>
      </c>
      <c r="C1107">
        <v>600</v>
      </c>
      <c r="D1107" t="s">
        <v>4677</v>
      </c>
      <c r="F1107" t="s">
        <v>4400</v>
      </c>
      <c r="G1107" t="s">
        <v>4400</v>
      </c>
      <c r="H1107" t="s">
        <v>4589</v>
      </c>
      <c r="I1107" t="s">
        <v>4581</v>
      </c>
      <c r="J1107" t="s">
        <v>4589</v>
      </c>
      <c r="K1107">
        <v>50</v>
      </c>
      <c r="L1107" t="str">
        <f>L1106</f>
        <v>конд.</v>
      </c>
      <c r="N1107" t="str">
        <f t="shared" si="210"/>
        <v>полипр.</v>
      </c>
      <c r="O1107" t="str">
        <f t="shared" si="210"/>
        <v>сил.</v>
      </c>
      <c r="P1107" t="str">
        <f t="shared" si="210"/>
        <v>КРМ</v>
      </c>
    </row>
    <row r="1108" spans="1:275" x14ac:dyDescent="0.25">
      <c r="B1108" t="str">
        <f>B1107</f>
        <v>VISHAY</v>
      </c>
      <c r="F1108" t="s">
        <v>4400</v>
      </c>
      <c r="G1108" t="s">
        <v>4400</v>
      </c>
      <c r="H1108" t="s">
        <v>4590</v>
      </c>
      <c r="I1108" t="s">
        <v>4581</v>
      </c>
      <c r="J1108" t="s">
        <v>4590</v>
      </c>
      <c r="K1108">
        <v>50</v>
      </c>
      <c r="L1108" t="str">
        <f>L1107</f>
        <v>конд.</v>
      </c>
      <c r="N1108" t="str">
        <f t="shared" si="210"/>
        <v>полипр.</v>
      </c>
      <c r="O1108" t="str">
        <f t="shared" si="210"/>
        <v>сил.</v>
      </c>
      <c r="P1108" t="str">
        <f t="shared" si="210"/>
        <v>КРМ</v>
      </c>
    </row>
    <row r="1109" spans="1:275" x14ac:dyDescent="0.25">
      <c r="A1109">
        <v>147.78</v>
      </c>
      <c r="B1109" t="s">
        <v>1542</v>
      </c>
      <c r="C1109">
        <v>700</v>
      </c>
      <c r="D1109" t="s">
        <v>4675</v>
      </c>
      <c r="F1109" t="s">
        <v>4400</v>
      </c>
      <c r="G1109" t="s">
        <v>4400</v>
      </c>
      <c r="H1109" t="s">
        <v>4591</v>
      </c>
      <c r="I1109" t="s">
        <v>4404</v>
      </c>
      <c r="J1109" t="s">
        <v>4591</v>
      </c>
      <c r="K1109">
        <v>4</v>
      </c>
      <c r="L1109" t="s">
        <v>5885</v>
      </c>
      <c r="N1109" t="s">
        <v>7173</v>
      </c>
      <c r="O1109" t="s">
        <v>7182</v>
      </c>
      <c r="P1109" t="s">
        <v>7763</v>
      </c>
      <c r="Q1109" t="s">
        <v>2115</v>
      </c>
      <c r="R1109" t="s">
        <v>4193</v>
      </c>
      <c r="S1109" t="s">
        <v>3965</v>
      </c>
      <c r="T1109" t="s">
        <v>6343</v>
      </c>
      <c r="U1109" t="s">
        <v>6344</v>
      </c>
      <c r="V1109" t="s">
        <v>6516</v>
      </c>
      <c r="W1109" t="s">
        <v>6517</v>
      </c>
      <c r="X1109" t="s">
        <v>6518</v>
      </c>
      <c r="Y1109" t="s">
        <v>3690</v>
      </c>
      <c r="Z1109" t="s">
        <v>4193</v>
      </c>
      <c r="AA1109" t="s">
        <v>3964</v>
      </c>
      <c r="AB1109" t="s">
        <v>6343</v>
      </c>
      <c r="AC1109" t="s">
        <v>6344</v>
      </c>
      <c r="AD1109" t="s">
        <v>6519</v>
      </c>
      <c r="AE1109" t="s">
        <v>6517</v>
      </c>
      <c r="AF1109" t="s">
        <v>6520</v>
      </c>
      <c r="AG1109" t="s">
        <v>3692</v>
      </c>
    </row>
    <row r="1110" spans="1:275" x14ac:dyDescent="0.25">
      <c r="B1110" t="str">
        <f>B1109</f>
        <v>VISHAY</v>
      </c>
      <c r="C1110">
        <v>900</v>
      </c>
      <c r="D1110" t="s">
        <v>4675</v>
      </c>
      <c r="F1110" t="s">
        <v>4400</v>
      </c>
      <c r="G1110" t="s">
        <v>4400</v>
      </c>
      <c r="H1110" t="s">
        <v>4592</v>
      </c>
      <c r="I1110" t="s">
        <v>4404</v>
      </c>
      <c r="J1110" t="s">
        <v>4592</v>
      </c>
      <c r="K1110">
        <v>2</v>
      </c>
      <c r="L1110" t="str">
        <f>L1109</f>
        <v>конд.</v>
      </c>
      <c r="N1110" t="str">
        <f>N1109</f>
        <v>полипр.</v>
      </c>
      <c r="O1110" t="str">
        <f>O1109</f>
        <v>сил.</v>
      </c>
      <c r="P1110" t="str">
        <f>P1109</f>
        <v>КРМ</v>
      </c>
    </row>
    <row r="1111" spans="1:275" x14ac:dyDescent="0.25">
      <c r="A1111">
        <v>11666.69</v>
      </c>
      <c r="B1111" t="s">
        <v>967</v>
      </c>
      <c r="C1111">
        <v>24</v>
      </c>
      <c r="F1111" t="s">
        <v>5136</v>
      </c>
      <c r="G1111" t="s">
        <v>5136</v>
      </c>
      <c r="J1111" t="s">
        <v>5464</v>
      </c>
      <c r="K1111">
        <v>176</v>
      </c>
      <c r="L1111" t="s">
        <v>5885</v>
      </c>
      <c r="N1111" t="s">
        <v>7177</v>
      </c>
      <c r="O1111" t="s">
        <v>7184</v>
      </c>
      <c r="P1111" t="s">
        <v>7760</v>
      </c>
      <c r="Q1111" t="s">
        <v>2164</v>
      </c>
      <c r="R1111" t="s">
        <v>5463</v>
      </c>
      <c r="S1111" t="s">
        <v>6259</v>
      </c>
      <c r="T1111" t="s">
        <v>6260</v>
      </c>
      <c r="U1111" t="s">
        <v>6521</v>
      </c>
      <c r="V1111" t="s">
        <v>6522</v>
      </c>
    </row>
    <row r="1112" spans="1:275" x14ac:dyDescent="0.25">
      <c r="A1112">
        <v>10723.88</v>
      </c>
      <c r="B1112" t="s">
        <v>575</v>
      </c>
      <c r="C1112">
        <v>230</v>
      </c>
      <c r="F1112" t="s">
        <v>4542</v>
      </c>
      <c r="G1112" t="s">
        <v>4542</v>
      </c>
      <c r="H1112" t="s">
        <v>4301</v>
      </c>
      <c r="I1112" t="s">
        <v>4301</v>
      </c>
      <c r="J1112" t="s">
        <v>5465</v>
      </c>
      <c r="K1112">
        <v>4</v>
      </c>
      <c r="L1112" t="s">
        <v>4788</v>
      </c>
      <c r="N1112" t="s">
        <v>7760</v>
      </c>
      <c r="O1112" t="s">
        <v>7182</v>
      </c>
      <c r="P1112" t="s">
        <v>7760</v>
      </c>
      <c r="Q1112" t="s">
        <v>7127</v>
      </c>
      <c r="R1112" t="s">
        <v>4966</v>
      </c>
      <c r="S1112" t="s">
        <v>6118</v>
      </c>
      <c r="T1112" t="s">
        <v>6119</v>
      </c>
      <c r="U1112" t="s">
        <v>5888</v>
      </c>
      <c r="V1112" t="s">
        <v>6126</v>
      </c>
      <c r="W1112" t="s">
        <v>6523</v>
      </c>
      <c r="X1112" t="s">
        <v>3690</v>
      </c>
    </row>
    <row r="1113" spans="1:275" x14ac:dyDescent="0.25">
      <c r="A1113">
        <v>10263.23</v>
      </c>
      <c r="B1113" t="s">
        <v>2178</v>
      </c>
      <c r="C1113">
        <v>380</v>
      </c>
      <c r="E1113" t="s">
        <v>7250</v>
      </c>
      <c r="F1113" t="s">
        <v>5467</v>
      </c>
      <c r="G1113" t="s">
        <v>5467</v>
      </c>
      <c r="J1113" t="s">
        <v>5468</v>
      </c>
      <c r="K1113">
        <v>25000</v>
      </c>
      <c r="L1113" t="s">
        <v>5885</v>
      </c>
      <c r="N1113" t="s">
        <v>7173</v>
      </c>
      <c r="O1113" t="s">
        <v>7184</v>
      </c>
      <c r="P1113" t="s">
        <v>7763</v>
      </c>
      <c r="Q1113" t="s">
        <v>2179</v>
      </c>
      <c r="R1113" t="s">
        <v>7478</v>
      </c>
      <c r="S1113" t="s">
        <v>5466</v>
      </c>
      <c r="T1113" t="s">
        <v>6524</v>
      </c>
      <c r="U1113" t="s">
        <v>6525</v>
      </c>
      <c r="V1113" t="s">
        <v>6526</v>
      </c>
      <c r="W1113" t="s">
        <v>6527</v>
      </c>
      <c r="X1113" t="s">
        <v>6524</v>
      </c>
      <c r="Y1113" t="s">
        <v>6525</v>
      </c>
      <c r="Z1113" t="s">
        <v>6528</v>
      </c>
      <c r="AA1113" t="s">
        <v>6529</v>
      </c>
      <c r="AB1113" t="s">
        <v>6524</v>
      </c>
      <c r="AC1113" t="s">
        <v>6525</v>
      </c>
      <c r="AD1113" t="s">
        <v>6530</v>
      </c>
      <c r="AE1113" t="s">
        <v>6531</v>
      </c>
      <c r="AF1113" t="s">
        <v>6524</v>
      </c>
      <c r="AG1113" t="s">
        <v>6525</v>
      </c>
      <c r="AH1113" t="s">
        <v>6532</v>
      </c>
      <c r="AI1113" t="s">
        <v>6533</v>
      </c>
      <c r="AJ1113" t="s">
        <v>6524</v>
      </c>
      <c r="AK1113" t="s">
        <v>6525</v>
      </c>
      <c r="AL1113" t="s">
        <v>6534</v>
      </c>
      <c r="AM1113" t="s">
        <v>6298</v>
      </c>
      <c r="AN1113" t="s">
        <v>6524</v>
      </c>
      <c r="AO1113" t="s">
        <v>6525</v>
      </c>
      <c r="AP1113" t="s">
        <v>6535</v>
      </c>
      <c r="AQ1113" t="s">
        <v>6536</v>
      </c>
      <c r="AR1113" t="s">
        <v>6524</v>
      </c>
      <c r="AS1113" t="s">
        <v>6525</v>
      </c>
      <c r="AT1113" t="s">
        <v>6537</v>
      </c>
      <c r="AU1113" t="s">
        <v>6533</v>
      </c>
      <c r="AV1113" t="s">
        <v>6524</v>
      </c>
      <c r="AW1113" t="s">
        <v>6525</v>
      </c>
      <c r="AX1113" t="s">
        <v>6538</v>
      </c>
      <c r="AY1113" t="s">
        <v>6539</v>
      </c>
      <c r="AZ1113" t="s">
        <v>6524</v>
      </c>
      <c r="BA1113" t="s">
        <v>6525</v>
      </c>
      <c r="BB1113" t="s">
        <v>6540</v>
      </c>
      <c r="BC1113" t="s">
        <v>6541</v>
      </c>
      <c r="BD1113" t="s">
        <v>6524</v>
      </c>
      <c r="BE1113" t="s">
        <v>6525</v>
      </c>
      <c r="BF1113" t="s">
        <v>6542</v>
      </c>
      <c r="BG1113" t="s">
        <v>6541</v>
      </c>
      <c r="BH1113" t="s">
        <v>6524</v>
      </c>
      <c r="BI1113" t="s">
        <v>6525</v>
      </c>
      <c r="BJ1113" t="s">
        <v>6543</v>
      </c>
      <c r="BK1113" t="s">
        <v>6539</v>
      </c>
      <c r="BL1113" t="s">
        <v>6524</v>
      </c>
      <c r="BM1113" t="s">
        <v>6525</v>
      </c>
      <c r="BN1113" t="s">
        <v>6544</v>
      </c>
      <c r="BO1113" t="s">
        <v>6536</v>
      </c>
      <c r="BP1113" t="s">
        <v>6524</v>
      </c>
      <c r="BQ1113" t="s">
        <v>6525</v>
      </c>
      <c r="BR1113" t="s">
        <v>6545</v>
      </c>
      <c r="BS1113" t="s">
        <v>6546</v>
      </c>
      <c r="BT1113" t="s">
        <v>6524</v>
      </c>
      <c r="BU1113" t="s">
        <v>6525</v>
      </c>
      <c r="BV1113" t="s">
        <v>6547</v>
      </c>
      <c r="BW1113" t="s">
        <v>6548</v>
      </c>
      <c r="BX1113" t="s">
        <v>6524</v>
      </c>
      <c r="BY1113" t="s">
        <v>6525</v>
      </c>
      <c r="BZ1113" t="s">
        <v>6549</v>
      </c>
      <c r="CA1113" t="s">
        <v>6548</v>
      </c>
      <c r="CB1113" t="s">
        <v>6524</v>
      </c>
      <c r="CC1113" t="s">
        <v>6525</v>
      </c>
      <c r="CD1113" t="s">
        <v>6550</v>
      </c>
      <c r="CE1113" t="s">
        <v>6551</v>
      </c>
      <c r="CF1113" t="s">
        <v>6524</v>
      </c>
      <c r="CG1113" t="s">
        <v>6525</v>
      </c>
      <c r="CH1113" t="s">
        <v>6552</v>
      </c>
      <c r="CI1113" t="s">
        <v>6553</v>
      </c>
      <c r="CJ1113" t="s">
        <v>6524</v>
      </c>
      <c r="CK1113" t="s">
        <v>6525</v>
      </c>
      <c r="CL1113" t="s">
        <v>6554</v>
      </c>
      <c r="CM1113" t="s">
        <v>6555</v>
      </c>
      <c r="CN1113" t="s">
        <v>6524</v>
      </c>
      <c r="CO1113" t="s">
        <v>6525</v>
      </c>
      <c r="CP1113" t="s">
        <v>6556</v>
      </c>
      <c r="CQ1113" t="s">
        <v>6557</v>
      </c>
      <c r="CR1113" t="s">
        <v>6524</v>
      </c>
      <c r="CS1113" t="s">
        <v>6525</v>
      </c>
      <c r="CT1113" t="s">
        <v>6558</v>
      </c>
      <c r="CU1113" t="s">
        <v>6559</v>
      </c>
      <c r="CV1113" t="s">
        <v>6524</v>
      </c>
      <c r="CW1113" t="s">
        <v>6525</v>
      </c>
      <c r="CX1113" t="s">
        <v>6560</v>
      </c>
      <c r="CY1113" t="s">
        <v>6536</v>
      </c>
      <c r="CZ1113" t="s">
        <v>6524</v>
      </c>
      <c r="DA1113" t="s">
        <v>6525</v>
      </c>
      <c r="DB1113" t="s">
        <v>6561</v>
      </c>
      <c r="DC1113" t="s">
        <v>6562</v>
      </c>
      <c r="DD1113" t="s">
        <v>6524</v>
      </c>
      <c r="DE1113" t="s">
        <v>6525</v>
      </c>
      <c r="DF1113" t="s">
        <v>6563</v>
      </c>
      <c r="DG1113" t="s">
        <v>6562</v>
      </c>
      <c r="DH1113" t="s">
        <v>6524</v>
      </c>
      <c r="DI1113" t="s">
        <v>6525</v>
      </c>
      <c r="DJ1113" t="s">
        <v>6564</v>
      </c>
      <c r="DK1113" t="s">
        <v>6565</v>
      </c>
      <c r="DL1113" t="s">
        <v>6524</v>
      </c>
      <c r="DM1113" t="s">
        <v>6525</v>
      </c>
      <c r="DN1113" t="s">
        <v>6566</v>
      </c>
      <c r="DO1113" t="s">
        <v>6298</v>
      </c>
      <c r="DP1113" t="s">
        <v>6524</v>
      </c>
      <c r="DQ1113" t="s">
        <v>6525</v>
      </c>
      <c r="DR1113" t="s">
        <v>6567</v>
      </c>
      <c r="DS1113" t="s">
        <v>6568</v>
      </c>
      <c r="DT1113" t="s">
        <v>6524</v>
      </c>
      <c r="DU1113" t="s">
        <v>6525</v>
      </c>
      <c r="DV1113" t="s">
        <v>6569</v>
      </c>
      <c r="DW1113" t="s">
        <v>6570</v>
      </c>
      <c r="DX1113" t="s">
        <v>6524</v>
      </c>
      <c r="DY1113" t="s">
        <v>6525</v>
      </c>
      <c r="DZ1113" t="s">
        <v>6571</v>
      </c>
      <c r="EA1113" t="s">
        <v>6568</v>
      </c>
      <c r="EB1113" t="s">
        <v>6524</v>
      </c>
      <c r="EC1113" t="s">
        <v>6525</v>
      </c>
      <c r="ED1113" t="s">
        <v>6572</v>
      </c>
      <c r="EE1113" t="s">
        <v>6573</v>
      </c>
      <c r="EF1113" t="s">
        <v>6524</v>
      </c>
      <c r="EG1113" t="s">
        <v>6525</v>
      </c>
      <c r="EH1113" t="s">
        <v>6574</v>
      </c>
      <c r="EI1113" t="s">
        <v>6575</v>
      </c>
      <c r="EJ1113" t="s">
        <v>6524</v>
      </c>
      <c r="EK1113" t="s">
        <v>6525</v>
      </c>
      <c r="EL1113" t="s">
        <v>6576</v>
      </c>
      <c r="EM1113" t="s">
        <v>6533</v>
      </c>
      <c r="EN1113" t="s">
        <v>6524</v>
      </c>
      <c r="EO1113" t="s">
        <v>6525</v>
      </c>
      <c r="EP1113" t="s">
        <v>6577</v>
      </c>
      <c r="EQ1113" t="s">
        <v>6298</v>
      </c>
      <c r="ER1113" t="s">
        <v>6524</v>
      </c>
      <c r="ES1113" t="s">
        <v>6525</v>
      </c>
      <c r="ET1113" t="s">
        <v>6578</v>
      </c>
      <c r="EU1113" t="s">
        <v>6562</v>
      </c>
      <c r="EV1113" t="s">
        <v>6524</v>
      </c>
      <c r="EW1113" t="s">
        <v>6525</v>
      </c>
      <c r="EX1113" t="s">
        <v>6579</v>
      </c>
      <c r="EY1113" t="s">
        <v>6546</v>
      </c>
      <c r="EZ1113" t="s">
        <v>6524</v>
      </c>
      <c r="FA1113" t="s">
        <v>6525</v>
      </c>
      <c r="FB1113" t="s">
        <v>6580</v>
      </c>
      <c r="FC1113" t="s">
        <v>6581</v>
      </c>
      <c r="FD1113" t="s">
        <v>6524</v>
      </c>
      <c r="FE1113" t="s">
        <v>6525</v>
      </c>
      <c r="FF1113" t="s">
        <v>6582</v>
      </c>
      <c r="FG1113" t="s">
        <v>6583</v>
      </c>
      <c r="FH1113" t="s">
        <v>6524</v>
      </c>
      <c r="FI1113" t="s">
        <v>6525</v>
      </c>
      <c r="FJ1113" t="s">
        <v>6584</v>
      </c>
      <c r="FK1113" t="s">
        <v>6575</v>
      </c>
      <c r="FL1113" t="s">
        <v>6524</v>
      </c>
      <c r="FM1113" t="s">
        <v>6525</v>
      </c>
      <c r="FN1113" t="s">
        <v>6585</v>
      </c>
      <c r="FO1113" t="s">
        <v>6586</v>
      </c>
      <c r="FP1113" t="s">
        <v>6524</v>
      </c>
      <c r="FQ1113" t="s">
        <v>6525</v>
      </c>
      <c r="FR1113" t="s">
        <v>6587</v>
      </c>
      <c r="FS1113" t="s">
        <v>6546</v>
      </c>
      <c r="FT1113" t="s">
        <v>6524</v>
      </c>
      <c r="FU1113" t="s">
        <v>6525</v>
      </c>
      <c r="FV1113" t="s">
        <v>6588</v>
      </c>
      <c r="FW1113" t="s">
        <v>6575</v>
      </c>
      <c r="FX1113" t="s">
        <v>6524</v>
      </c>
      <c r="FY1113" t="s">
        <v>6525</v>
      </c>
      <c r="FZ1113" t="s">
        <v>6589</v>
      </c>
      <c r="GA1113" t="s">
        <v>6546</v>
      </c>
      <c r="GB1113" t="s">
        <v>6524</v>
      </c>
      <c r="GC1113" t="s">
        <v>6525</v>
      </c>
      <c r="GD1113" t="s">
        <v>6590</v>
      </c>
      <c r="GE1113" t="s">
        <v>6575</v>
      </c>
      <c r="GF1113" t="s">
        <v>6524</v>
      </c>
      <c r="GG1113" t="s">
        <v>6525</v>
      </c>
      <c r="GH1113" t="s">
        <v>6591</v>
      </c>
      <c r="GI1113" t="s">
        <v>6298</v>
      </c>
      <c r="GJ1113" t="s">
        <v>6524</v>
      </c>
      <c r="GK1113" t="s">
        <v>6525</v>
      </c>
      <c r="GL1113" t="s">
        <v>6592</v>
      </c>
      <c r="GM1113" t="s">
        <v>6593</v>
      </c>
      <c r="GN1113" t="s">
        <v>6524</v>
      </c>
      <c r="GO1113" t="s">
        <v>6525</v>
      </c>
      <c r="GP1113" t="s">
        <v>6594</v>
      </c>
      <c r="GQ1113" t="s">
        <v>6562</v>
      </c>
      <c r="GR1113" t="s">
        <v>6524</v>
      </c>
      <c r="GS1113" t="s">
        <v>6525</v>
      </c>
      <c r="GT1113" t="s">
        <v>6595</v>
      </c>
      <c r="GU1113" t="s">
        <v>6562</v>
      </c>
      <c r="GV1113" t="s">
        <v>6524</v>
      </c>
      <c r="GW1113" t="s">
        <v>6525</v>
      </c>
      <c r="GX1113" t="s">
        <v>6596</v>
      </c>
      <c r="GY1113" t="s">
        <v>6555</v>
      </c>
      <c r="GZ1113" t="s">
        <v>6524</v>
      </c>
      <c r="HA1113" t="s">
        <v>6525</v>
      </c>
      <c r="HB1113" t="s">
        <v>6597</v>
      </c>
      <c r="HC1113" t="s">
        <v>6598</v>
      </c>
      <c r="HD1113" t="s">
        <v>6524</v>
      </c>
      <c r="HE1113" t="s">
        <v>6525</v>
      </c>
      <c r="HF1113" t="s">
        <v>6599</v>
      </c>
      <c r="HG1113" t="s">
        <v>6600</v>
      </c>
      <c r="HH1113" t="s">
        <v>6524</v>
      </c>
      <c r="HI1113" t="s">
        <v>6525</v>
      </c>
      <c r="HJ1113" t="s">
        <v>6601</v>
      </c>
      <c r="HK1113" t="s">
        <v>6602</v>
      </c>
      <c r="HL1113" t="s">
        <v>6524</v>
      </c>
      <c r="HM1113" t="s">
        <v>6525</v>
      </c>
      <c r="HN1113" t="s">
        <v>6603</v>
      </c>
      <c r="HO1113" t="s">
        <v>6531</v>
      </c>
      <c r="HP1113" t="s">
        <v>6524</v>
      </c>
      <c r="HQ1113" t="s">
        <v>6525</v>
      </c>
      <c r="HR1113" t="s">
        <v>6604</v>
      </c>
      <c r="HS1113" t="s">
        <v>6551</v>
      </c>
      <c r="HT1113" t="s">
        <v>6524</v>
      </c>
      <c r="HU1113" t="s">
        <v>6525</v>
      </c>
      <c r="HV1113" t="s">
        <v>6605</v>
      </c>
      <c r="HW1113" t="s">
        <v>6606</v>
      </c>
      <c r="HX1113" t="s">
        <v>6524</v>
      </c>
      <c r="HY1113" t="s">
        <v>6525</v>
      </c>
      <c r="HZ1113" t="s">
        <v>6607</v>
      </c>
      <c r="IA1113" t="s">
        <v>6551</v>
      </c>
      <c r="IB1113" t="s">
        <v>6524</v>
      </c>
      <c r="IC1113" t="s">
        <v>6525</v>
      </c>
      <c r="ID1113" t="s">
        <v>6608</v>
      </c>
      <c r="IE1113" t="s">
        <v>6546</v>
      </c>
      <c r="IF1113" t="s">
        <v>6524</v>
      </c>
      <c r="IG1113" t="s">
        <v>6525</v>
      </c>
      <c r="IH1113" t="s">
        <v>6609</v>
      </c>
      <c r="II1113" t="s">
        <v>6610</v>
      </c>
      <c r="IJ1113" t="s">
        <v>6524</v>
      </c>
      <c r="IK1113" t="s">
        <v>6525</v>
      </c>
      <c r="IL1113" t="s">
        <v>6611</v>
      </c>
      <c r="IM1113" t="s">
        <v>6612</v>
      </c>
      <c r="IN1113" t="s">
        <v>6524</v>
      </c>
      <c r="IO1113" t="s">
        <v>6525</v>
      </c>
      <c r="IP1113" t="s">
        <v>6613</v>
      </c>
      <c r="IQ1113" t="s">
        <v>6614</v>
      </c>
      <c r="IR1113" t="s">
        <v>6524</v>
      </c>
      <c r="IS1113" t="s">
        <v>6525</v>
      </c>
      <c r="IT1113" t="s">
        <v>6615</v>
      </c>
      <c r="IU1113" t="s">
        <v>6616</v>
      </c>
      <c r="IV1113" t="s">
        <v>6524</v>
      </c>
      <c r="IW1113" t="s">
        <v>6525</v>
      </c>
      <c r="IX1113" t="s">
        <v>6617</v>
      </c>
      <c r="IY1113" t="s">
        <v>6610</v>
      </c>
      <c r="IZ1113" t="s">
        <v>6524</v>
      </c>
      <c r="JA1113" t="s">
        <v>6525</v>
      </c>
      <c r="JB1113" t="s">
        <v>6618</v>
      </c>
      <c r="JC1113" t="s">
        <v>6619</v>
      </c>
      <c r="JD1113" t="s">
        <v>6524</v>
      </c>
      <c r="JE1113" t="s">
        <v>6525</v>
      </c>
      <c r="JF1113" t="s">
        <v>6620</v>
      </c>
      <c r="JG1113" t="s">
        <v>6621</v>
      </c>
      <c r="JH1113" t="s">
        <v>6524</v>
      </c>
      <c r="JI1113" t="s">
        <v>6525</v>
      </c>
      <c r="JJ1113" t="s">
        <v>6622</v>
      </c>
      <c r="JK1113" t="s">
        <v>6623</v>
      </c>
      <c r="JL1113" t="s">
        <v>6524</v>
      </c>
      <c r="JM1113" t="s">
        <v>6525</v>
      </c>
      <c r="JN1113" t="s">
        <v>6624</v>
      </c>
      <c r="JO1113" t="s">
        <v>6129</v>
      </c>
    </row>
    <row r="1114" spans="1:275" x14ac:dyDescent="0.25">
      <c r="B1114" t="str">
        <f t="shared" ref="B1114:B1145" si="211">B1113</f>
        <v>TEAPO ELECTRONIC (HK) LIMITED</v>
      </c>
      <c r="F1114" t="s">
        <v>5467</v>
      </c>
      <c r="G1114" t="s">
        <v>5467</v>
      </c>
      <c r="J1114" t="s">
        <v>5469</v>
      </c>
      <c r="K1114">
        <v>12500</v>
      </c>
      <c r="L1114" t="str">
        <f t="shared" ref="L1114:L1145" si="212">L1113</f>
        <v>конд.</v>
      </c>
      <c r="N1114" t="str">
        <f t="shared" ref="N1114:N1145" si="213">N1113</f>
        <v>полипр.</v>
      </c>
      <c r="O1114" t="str">
        <f t="shared" ref="O1114:O1145" si="214">O1113</f>
        <v>бум./пласт.</v>
      </c>
      <c r="P1114" t="str">
        <f t="shared" ref="P1114:P1145" si="215">P1113</f>
        <v>КРМ</v>
      </c>
    </row>
    <row r="1115" spans="1:275" x14ac:dyDescent="0.25">
      <c r="B1115" t="str">
        <f t="shared" si="211"/>
        <v>TEAPO ELECTRONIC (HK) LIMITED</v>
      </c>
      <c r="F1115" t="s">
        <v>5467</v>
      </c>
      <c r="G1115" t="s">
        <v>5467</v>
      </c>
      <c r="J1115" t="s">
        <v>5470</v>
      </c>
      <c r="K1115">
        <v>20000</v>
      </c>
      <c r="L1115" t="str">
        <f t="shared" si="212"/>
        <v>конд.</v>
      </c>
      <c r="N1115" t="str">
        <f t="shared" si="213"/>
        <v>полипр.</v>
      </c>
      <c r="O1115" t="str">
        <f t="shared" si="214"/>
        <v>бум./пласт.</v>
      </c>
      <c r="P1115" t="str">
        <f t="shared" si="215"/>
        <v>КРМ</v>
      </c>
    </row>
    <row r="1116" spans="1:275" x14ac:dyDescent="0.25">
      <c r="B1116" t="str">
        <f t="shared" si="211"/>
        <v>TEAPO ELECTRONIC (HK) LIMITED</v>
      </c>
      <c r="F1116" t="s">
        <v>5467</v>
      </c>
      <c r="G1116" t="s">
        <v>5467</v>
      </c>
      <c r="J1116" t="s">
        <v>5471</v>
      </c>
      <c r="K1116">
        <v>26000</v>
      </c>
      <c r="L1116" t="str">
        <f t="shared" si="212"/>
        <v>конд.</v>
      </c>
      <c r="N1116" t="str">
        <f t="shared" si="213"/>
        <v>полипр.</v>
      </c>
      <c r="O1116" t="str">
        <f t="shared" si="214"/>
        <v>бум./пласт.</v>
      </c>
      <c r="P1116" t="str">
        <f t="shared" si="215"/>
        <v>КРМ</v>
      </c>
    </row>
    <row r="1117" spans="1:275" x14ac:dyDescent="0.25">
      <c r="B1117" t="str">
        <f t="shared" si="211"/>
        <v>TEAPO ELECTRONIC (HK) LIMITED</v>
      </c>
      <c r="F1117" t="s">
        <v>5467</v>
      </c>
      <c r="G1117" t="s">
        <v>5467</v>
      </c>
      <c r="J1117" t="s">
        <v>5472</v>
      </c>
      <c r="K1117">
        <v>24000</v>
      </c>
      <c r="L1117" t="str">
        <f t="shared" si="212"/>
        <v>конд.</v>
      </c>
      <c r="N1117" t="str">
        <f t="shared" si="213"/>
        <v>полипр.</v>
      </c>
      <c r="O1117" t="str">
        <f t="shared" si="214"/>
        <v>бум./пласт.</v>
      </c>
      <c r="P1117" t="str">
        <f t="shared" si="215"/>
        <v>КРМ</v>
      </c>
    </row>
    <row r="1118" spans="1:275" x14ac:dyDescent="0.25">
      <c r="B1118" t="str">
        <f t="shared" si="211"/>
        <v>TEAPO ELECTRONIC (HK) LIMITED</v>
      </c>
      <c r="F1118" t="s">
        <v>5467</v>
      </c>
      <c r="G1118" t="s">
        <v>5467</v>
      </c>
      <c r="J1118" t="s">
        <v>5473</v>
      </c>
      <c r="K1118">
        <v>16800</v>
      </c>
      <c r="L1118" t="str">
        <f t="shared" si="212"/>
        <v>конд.</v>
      </c>
      <c r="N1118" t="str">
        <f t="shared" si="213"/>
        <v>полипр.</v>
      </c>
      <c r="O1118" t="str">
        <f t="shared" si="214"/>
        <v>бум./пласт.</v>
      </c>
      <c r="P1118" t="str">
        <f t="shared" si="215"/>
        <v>КРМ</v>
      </c>
    </row>
    <row r="1119" spans="1:275" x14ac:dyDescent="0.25">
      <c r="B1119" t="str">
        <f t="shared" si="211"/>
        <v>TEAPO ELECTRONIC (HK) LIMITED</v>
      </c>
      <c r="F1119" t="s">
        <v>5467</v>
      </c>
      <c r="G1119" t="s">
        <v>5467</v>
      </c>
      <c r="J1119" t="s">
        <v>5474</v>
      </c>
      <c r="K1119">
        <v>26000</v>
      </c>
      <c r="L1119" t="str">
        <f t="shared" si="212"/>
        <v>конд.</v>
      </c>
      <c r="N1119" t="str">
        <f t="shared" si="213"/>
        <v>полипр.</v>
      </c>
      <c r="O1119" t="str">
        <f t="shared" si="214"/>
        <v>бум./пласт.</v>
      </c>
      <c r="P1119" t="str">
        <f t="shared" si="215"/>
        <v>КРМ</v>
      </c>
    </row>
    <row r="1120" spans="1:275" x14ac:dyDescent="0.25">
      <c r="B1120" t="str">
        <f t="shared" si="211"/>
        <v>TEAPO ELECTRONIC (HK) LIMITED</v>
      </c>
      <c r="F1120" t="s">
        <v>5467</v>
      </c>
      <c r="G1120" t="s">
        <v>5467</v>
      </c>
      <c r="J1120" t="s">
        <v>5475</v>
      </c>
      <c r="K1120">
        <v>8000</v>
      </c>
      <c r="L1120" t="str">
        <f t="shared" si="212"/>
        <v>конд.</v>
      </c>
      <c r="N1120" t="str">
        <f t="shared" si="213"/>
        <v>полипр.</v>
      </c>
      <c r="O1120" t="str">
        <f t="shared" si="214"/>
        <v>бум./пласт.</v>
      </c>
      <c r="P1120" t="str">
        <f t="shared" si="215"/>
        <v>КРМ</v>
      </c>
    </row>
    <row r="1121" spans="2:16" x14ac:dyDescent="0.25">
      <c r="B1121" t="str">
        <f t="shared" si="211"/>
        <v>TEAPO ELECTRONIC (HK) LIMITED</v>
      </c>
      <c r="F1121" t="s">
        <v>5467</v>
      </c>
      <c r="G1121" t="s">
        <v>5467</v>
      </c>
      <c r="J1121" t="s">
        <v>5476</v>
      </c>
      <c r="K1121">
        <v>13200</v>
      </c>
      <c r="L1121" t="str">
        <f t="shared" si="212"/>
        <v>конд.</v>
      </c>
      <c r="N1121" t="str">
        <f t="shared" si="213"/>
        <v>полипр.</v>
      </c>
      <c r="O1121" t="str">
        <f t="shared" si="214"/>
        <v>бум./пласт.</v>
      </c>
      <c r="P1121" t="str">
        <f t="shared" si="215"/>
        <v>КРМ</v>
      </c>
    </row>
    <row r="1122" spans="2:16" x14ac:dyDescent="0.25">
      <c r="B1122" t="str">
        <f t="shared" si="211"/>
        <v>TEAPO ELECTRONIC (HK) LIMITED</v>
      </c>
      <c r="F1122" t="s">
        <v>5467</v>
      </c>
      <c r="G1122" t="s">
        <v>5467</v>
      </c>
      <c r="J1122" t="s">
        <v>5477</v>
      </c>
      <c r="K1122">
        <v>13200</v>
      </c>
      <c r="L1122" t="str">
        <f t="shared" si="212"/>
        <v>конд.</v>
      </c>
      <c r="N1122" t="str">
        <f t="shared" si="213"/>
        <v>полипр.</v>
      </c>
      <c r="O1122" t="str">
        <f t="shared" si="214"/>
        <v>бум./пласт.</v>
      </c>
      <c r="P1122" t="str">
        <f t="shared" si="215"/>
        <v>КРМ</v>
      </c>
    </row>
    <row r="1123" spans="2:16" x14ac:dyDescent="0.25">
      <c r="B1123" t="str">
        <f t="shared" si="211"/>
        <v>TEAPO ELECTRONIC (HK) LIMITED</v>
      </c>
      <c r="F1123" t="s">
        <v>5467</v>
      </c>
      <c r="G1123" t="s">
        <v>5467</v>
      </c>
      <c r="J1123" t="s">
        <v>5478</v>
      </c>
      <c r="K1123">
        <v>8000</v>
      </c>
      <c r="L1123" t="str">
        <f t="shared" si="212"/>
        <v>конд.</v>
      </c>
      <c r="N1123" t="str">
        <f t="shared" si="213"/>
        <v>полипр.</v>
      </c>
      <c r="O1123" t="str">
        <f t="shared" si="214"/>
        <v>бум./пласт.</v>
      </c>
      <c r="P1123" t="str">
        <f t="shared" si="215"/>
        <v>КРМ</v>
      </c>
    </row>
    <row r="1124" spans="2:16" x14ac:dyDescent="0.25">
      <c r="B1124" t="str">
        <f t="shared" si="211"/>
        <v>TEAPO ELECTRONIC (HK) LIMITED</v>
      </c>
      <c r="F1124" t="s">
        <v>5467</v>
      </c>
      <c r="G1124" t="s">
        <v>5467</v>
      </c>
      <c r="J1124" t="s">
        <v>5479</v>
      </c>
      <c r="K1124">
        <v>16800</v>
      </c>
      <c r="L1124" t="str">
        <f t="shared" si="212"/>
        <v>конд.</v>
      </c>
      <c r="N1124" t="str">
        <f t="shared" si="213"/>
        <v>полипр.</v>
      </c>
      <c r="O1124" t="str">
        <f t="shared" si="214"/>
        <v>бум./пласт.</v>
      </c>
      <c r="P1124" t="str">
        <f t="shared" si="215"/>
        <v>КРМ</v>
      </c>
    </row>
    <row r="1125" spans="2:16" x14ac:dyDescent="0.25">
      <c r="B1125" t="str">
        <f t="shared" si="211"/>
        <v>TEAPO ELECTRONIC (HK) LIMITED</v>
      </c>
      <c r="F1125" t="s">
        <v>5467</v>
      </c>
      <c r="G1125" t="s">
        <v>5467</v>
      </c>
      <c r="J1125" t="s">
        <v>5480</v>
      </c>
      <c r="K1125">
        <v>5600</v>
      </c>
      <c r="L1125" t="str">
        <f t="shared" si="212"/>
        <v>конд.</v>
      </c>
      <c r="N1125" t="str">
        <f t="shared" si="213"/>
        <v>полипр.</v>
      </c>
      <c r="O1125" t="str">
        <f t="shared" si="214"/>
        <v>бум./пласт.</v>
      </c>
      <c r="P1125" t="str">
        <f t="shared" si="215"/>
        <v>КРМ</v>
      </c>
    </row>
    <row r="1126" spans="2:16" x14ac:dyDescent="0.25">
      <c r="B1126" t="str">
        <f t="shared" si="211"/>
        <v>TEAPO ELECTRONIC (HK) LIMITED</v>
      </c>
      <c r="F1126" t="s">
        <v>5467</v>
      </c>
      <c r="G1126" t="s">
        <v>5467</v>
      </c>
      <c r="J1126" t="s">
        <v>5481</v>
      </c>
      <c r="K1126">
        <v>100000</v>
      </c>
      <c r="L1126" t="str">
        <f t="shared" si="212"/>
        <v>конд.</v>
      </c>
      <c r="N1126" t="str">
        <f t="shared" si="213"/>
        <v>полипр.</v>
      </c>
      <c r="O1126" t="str">
        <f t="shared" si="214"/>
        <v>бум./пласт.</v>
      </c>
      <c r="P1126" t="str">
        <f t="shared" si="215"/>
        <v>КРМ</v>
      </c>
    </row>
    <row r="1127" spans="2:16" x14ac:dyDescent="0.25">
      <c r="B1127" t="str">
        <f t="shared" si="211"/>
        <v>TEAPO ELECTRONIC (HK) LIMITED</v>
      </c>
      <c r="F1127" t="s">
        <v>5467</v>
      </c>
      <c r="G1127" t="s">
        <v>5467</v>
      </c>
      <c r="J1127" t="s">
        <v>5482</v>
      </c>
      <c r="K1127">
        <v>100000</v>
      </c>
      <c r="L1127" t="str">
        <f t="shared" si="212"/>
        <v>конд.</v>
      </c>
      <c r="N1127" t="str">
        <f t="shared" si="213"/>
        <v>полипр.</v>
      </c>
      <c r="O1127" t="str">
        <f t="shared" si="214"/>
        <v>бум./пласт.</v>
      </c>
      <c r="P1127" t="str">
        <f t="shared" si="215"/>
        <v>КРМ</v>
      </c>
    </row>
    <row r="1128" spans="2:16" x14ac:dyDescent="0.25">
      <c r="B1128" t="str">
        <f t="shared" si="211"/>
        <v>TEAPO ELECTRONIC (HK) LIMITED</v>
      </c>
      <c r="F1128" t="s">
        <v>5467</v>
      </c>
      <c r="G1128" t="s">
        <v>5467</v>
      </c>
      <c r="J1128" t="s">
        <v>5483</v>
      </c>
      <c r="K1128">
        <v>13000</v>
      </c>
      <c r="L1128" t="str">
        <f t="shared" si="212"/>
        <v>конд.</v>
      </c>
      <c r="N1128" t="str">
        <f t="shared" si="213"/>
        <v>полипр.</v>
      </c>
      <c r="O1128" t="str">
        <f t="shared" si="214"/>
        <v>бум./пласт.</v>
      </c>
      <c r="P1128" t="str">
        <f t="shared" si="215"/>
        <v>КРМ</v>
      </c>
    </row>
    <row r="1129" spans="2:16" x14ac:dyDescent="0.25">
      <c r="B1129" t="str">
        <f t="shared" si="211"/>
        <v>TEAPO ELECTRONIC (HK) LIMITED</v>
      </c>
      <c r="F1129" t="s">
        <v>5467</v>
      </c>
      <c r="G1129" t="s">
        <v>5467</v>
      </c>
      <c r="J1129" t="s">
        <v>5484</v>
      </c>
      <c r="K1129">
        <v>12000</v>
      </c>
      <c r="L1129" t="str">
        <f t="shared" si="212"/>
        <v>конд.</v>
      </c>
      <c r="N1129" t="str">
        <f t="shared" si="213"/>
        <v>полипр.</v>
      </c>
      <c r="O1129" t="str">
        <f t="shared" si="214"/>
        <v>бум./пласт.</v>
      </c>
      <c r="P1129" t="str">
        <f t="shared" si="215"/>
        <v>КРМ</v>
      </c>
    </row>
    <row r="1130" spans="2:16" x14ac:dyDescent="0.25">
      <c r="B1130" t="str">
        <f t="shared" si="211"/>
        <v>TEAPO ELECTRONIC (HK) LIMITED</v>
      </c>
      <c r="F1130" t="s">
        <v>5467</v>
      </c>
      <c r="G1130" t="s">
        <v>5467</v>
      </c>
      <c r="J1130" t="s">
        <v>5485</v>
      </c>
      <c r="K1130">
        <v>54000</v>
      </c>
      <c r="L1130" t="str">
        <f t="shared" si="212"/>
        <v>конд.</v>
      </c>
      <c r="N1130" t="str">
        <f t="shared" si="213"/>
        <v>полипр.</v>
      </c>
      <c r="O1130" t="str">
        <f t="shared" si="214"/>
        <v>бум./пласт.</v>
      </c>
      <c r="P1130" t="str">
        <f t="shared" si="215"/>
        <v>КРМ</v>
      </c>
    </row>
    <row r="1131" spans="2:16" x14ac:dyDescent="0.25">
      <c r="B1131" t="str">
        <f t="shared" si="211"/>
        <v>TEAPO ELECTRONIC (HK) LIMITED</v>
      </c>
      <c r="F1131" t="s">
        <v>5467</v>
      </c>
      <c r="G1131" t="s">
        <v>5467</v>
      </c>
      <c r="J1131" t="s">
        <v>5486</v>
      </c>
      <c r="K1131">
        <v>32500</v>
      </c>
      <c r="L1131" t="str">
        <f t="shared" si="212"/>
        <v>конд.</v>
      </c>
      <c r="N1131" t="str">
        <f t="shared" si="213"/>
        <v>полипр.</v>
      </c>
      <c r="O1131" t="str">
        <f t="shared" si="214"/>
        <v>бум./пласт.</v>
      </c>
      <c r="P1131" t="str">
        <f t="shared" si="215"/>
        <v>КРМ</v>
      </c>
    </row>
    <row r="1132" spans="2:16" x14ac:dyDescent="0.25">
      <c r="B1132" t="str">
        <f t="shared" si="211"/>
        <v>TEAPO ELECTRONIC (HK) LIMITED</v>
      </c>
      <c r="F1132" t="s">
        <v>5467</v>
      </c>
      <c r="G1132" t="s">
        <v>5467</v>
      </c>
      <c r="J1132" t="s">
        <v>5487</v>
      </c>
      <c r="K1132">
        <v>32000</v>
      </c>
      <c r="L1132" t="str">
        <f t="shared" si="212"/>
        <v>конд.</v>
      </c>
      <c r="N1132" t="str">
        <f t="shared" si="213"/>
        <v>полипр.</v>
      </c>
      <c r="O1132" t="str">
        <f t="shared" si="214"/>
        <v>бум./пласт.</v>
      </c>
      <c r="P1132" t="str">
        <f t="shared" si="215"/>
        <v>КРМ</v>
      </c>
    </row>
    <row r="1133" spans="2:16" x14ac:dyDescent="0.25">
      <c r="B1133" t="str">
        <f t="shared" si="211"/>
        <v>TEAPO ELECTRONIC (HK) LIMITED</v>
      </c>
      <c r="F1133" t="s">
        <v>5467</v>
      </c>
      <c r="G1133" t="s">
        <v>5467</v>
      </c>
      <c r="J1133" t="s">
        <v>5488</v>
      </c>
      <c r="K1133">
        <v>16800</v>
      </c>
      <c r="L1133" t="str">
        <f t="shared" si="212"/>
        <v>конд.</v>
      </c>
      <c r="N1133" t="str">
        <f t="shared" si="213"/>
        <v>полипр.</v>
      </c>
      <c r="O1133" t="str">
        <f t="shared" si="214"/>
        <v>бум./пласт.</v>
      </c>
      <c r="P1133" t="str">
        <f t="shared" si="215"/>
        <v>КРМ</v>
      </c>
    </row>
    <row r="1134" spans="2:16" x14ac:dyDescent="0.25">
      <c r="B1134" t="str">
        <f t="shared" si="211"/>
        <v>TEAPO ELECTRONIC (HK) LIMITED</v>
      </c>
      <c r="F1134" t="s">
        <v>5467</v>
      </c>
      <c r="G1134" t="s">
        <v>5467</v>
      </c>
      <c r="J1134" t="s">
        <v>5489</v>
      </c>
      <c r="K1134">
        <v>11200</v>
      </c>
      <c r="L1134" t="str">
        <f t="shared" si="212"/>
        <v>конд.</v>
      </c>
      <c r="N1134" t="str">
        <f t="shared" si="213"/>
        <v>полипр.</v>
      </c>
      <c r="O1134" t="str">
        <f t="shared" si="214"/>
        <v>бум./пласт.</v>
      </c>
      <c r="P1134" t="str">
        <f t="shared" si="215"/>
        <v>КРМ</v>
      </c>
    </row>
    <row r="1135" spans="2:16" x14ac:dyDescent="0.25">
      <c r="B1135" t="str">
        <f t="shared" si="211"/>
        <v>TEAPO ELECTRONIC (HK) LIMITED</v>
      </c>
      <c r="F1135" t="s">
        <v>5467</v>
      </c>
      <c r="G1135" t="s">
        <v>5467</v>
      </c>
      <c r="J1135" t="s">
        <v>5490</v>
      </c>
      <c r="K1135">
        <v>11200</v>
      </c>
      <c r="L1135" t="str">
        <f t="shared" si="212"/>
        <v>конд.</v>
      </c>
      <c r="N1135" t="str">
        <f t="shared" si="213"/>
        <v>полипр.</v>
      </c>
      <c r="O1135" t="str">
        <f t="shared" si="214"/>
        <v>бум./пласт.</v>
      </c>
      <c r="P1135" t="str">
        <f t="shared" si="215"/>
        <v>КРМ</v>
      </c>
    </row>
    <row r="1136" spans="2:16" x14ac:dyDescent="0.25">
      <c r="B1136" t="str">
        <f t="shared" si="211"/>
        <v>TEAPO ELECTRONIC (HK) LIMITED</v>
      </c>
      <c r="F1136" t="s">
        <v>5467</v>
      </c>
      <c r="G1136" t="s">
        <v>5467</v>
      </c>
      <c r="J1136" t="s">
        <v>5491</v>
      </c>
      <c r="K1136">
        <v>1920</v>
      </c>
      <c r="L1136" t="str">
        <f t="shared" si="212"/>
        <v>конд.</v>
      </c>
      <c r="N1136" t="str">
        <f t="shared" si="213"/>
        <v>полипр.</v>
      </c>
      <c r="O1136" t="str">
        <f t="shared" si="214"/>
        <v>бум./пласт.</v>
      </c>
      <c r="P1136" t="str">
        <f t="shared" si="215"/>
        <v>КРМ</v>
      </c>
    </row>
    <row r="1137" spans="2:16" x14ac:dyDescent="0.25">
      <c r="B1137" t="str">
        <f t="shared" si="211"/>
        <v>TEAPO ELECTRONIC (HK) LIMITED</v>
      </c>
      <c r="F1137" t="s">
        <v>5467</v>
      </c>
      <c r="G1137" t="s">
        <v>5467</v>
      </c>
      <c r="J1137" t="s">
        <v>5492</v>
      </c>
      <c r="K1137">
        <v>24000</v>
      </c>
      <c r="L1137" t="str">
        <f t="shared" si="212"/>
        <v>конд.</v>
      </c>
      <c r="N1137" t="str">
        <f t="shared" si="213"/>
        <v>полипр.</v>
      </c>
      <c r="O1137" t="str">
        <f t="shared" si="214"/>
        <v>бум./пласт.</v>
      </c>
      <c r="P1137" t="str">
        <f t="shared" si="215"/>
        <v>КРМ</v>
      </c>
    </row>
    <row r="1138" spans="2:16" x14ac:dyDescent="0.25">
      <c r="B1138" t="str">
        <f t="shared" si="211"/>
        <v>TEAPO ELECTRONIC (HK) LIMITED</v>
      </c>
      <c r="F1138" t="s">
        <v>5467</v>
      </c>
      <c r="G1138" t="s">
        <v>5467</v>
      </c>
      <c r="J1138" t="s">
        <v>5493</v>
      </c>
      <c r="K1138">
        <v>50000</v>
      </c>
      <c r="L1138" t="str">
        <f t="shared" si="212"/>
        <v>конд.</v>
      </c>
      <c r="N1138" t="str">
        <f t="shared" si="213"/>
        <v>полипр.</v>
      </c>
      <c r="O1138" t="str">
        <f t="shared" si="214"/>
        <v>бум./пласт.</v>
      </c>
      <c r="P1138" t="str">
        <f t="shared" si="215"/>
        <v>КРМ</v>
      </c>
    </row>
    <row r="1139" spans="2:16" x14ac:dyDescent="0.25">
      <c r="B1139" t="str">
        <f t="shared" si="211"/>
        <v>TEAPO ELECTRONIC (HK) LIMITED</v>
      </c>
      <c r="F1139" t="s">
        <v>5467</v>
      </c>
      <c r="G1139" t="s">
        <v>5467</v>
      </c>
      <c r="J1139" t="s">
        <v>5494</v>
      </c>
      <c r="K1139">
        <v>200000</v>
      </c>
      <c r="L1139" t="str">
        <f t="shared" si="212"/>
        <v>конд.</v>
      </c>
      <c r="N1139" t="str">
        <f t="shared" si="213"/>
        <v>полипр.</v>
      </c>
      <c r="O1139" t="str">
        <f t="shared" si="214"/>
        <v>бум./пласт.</v>
      </c>
      <c r="P1139" t="str">
        <f t="shared" si="215"/>
        <v>КРМ</v>
      </c>
    </row>
    <row r="1140" spans="2:16" x14ac:dyDescent="0.25">
      <c r="B1140" t="str">
        <f t="shared" si="211"/>
        <v>TEAPO ELECTRONIC (HK) LIMITED</v>
      </c>
      <c r="F1140" t="s">
        <v>5467</v>
      </c>
      <c r="G1140" t="s">
        <v>5467</v>
      </c>
      <c r="J1140" t="s">
        <v>5495</v>
      </c>
      <c r="K1140">
        <v>50000</v>
      </c>
      <c r="L1140" t="str">
        <f t="shared" si="212"/>
        <v>конд.</v>
      </c>
      <c r="N1140" t="str">
        <f t="shared" si="213"/>
        <v>полипр.</v>
      </c>
      <c r="O1140" t="str">
        <f t="shared" si="214"/>
        <v>бум./пласт.</v>
      </c>
      <c r="P1140" t="str">
        <f t="shared" si="215"/>
        <v>КРМ</v>
      </c>
    </row>
    <row r="1141" spans="2:16" x14ac:dyDescent="0.25">
      <c r="B1141" t="str">
        <f t="shared" si="211"/>
        <v>TEAPO ELECTRONIC (HK) LIMITED</v>
      </c>
      <c r="F1141" t="s">
        <v>5467</v>
      </c>
      <c r="G1141" t="s">
        <v>5467</v>
      </c>
      <c r="J1141" t="s">
        <v>5496</v>
      </c>
      <c r="K1141">
        <v>30800</v>
      </c>
      <c r="L1141" t="str">
        <f t="shared" si="212"/>
        <v>конд.</v>
      </c>
      <c r="N1141" t="str">
        <f t="shared" si="213"/>
        <v>полипр.</v>
      </c>
      <c r="O1141" t="str">
        <f t="shared" si="214"/>
        <v>бум./пласт.</v>
      </c>
      <c r="P1141" t="str">
        <f t="shared" si="215"/>
        <v>КРМ</v>
      </c>
    </row>
    <row r="1142" spans="2:16" x14ac:dyDescent="0.25">
      <c r="B1142" t="str">
        <f t="shared" si="211"/>
        <v>TEAPO ELECTRONIC (HK) LIMITED</v>
      </c>
      <c r="F1142" t="s">
        <v>5467</v>
      </c>
      <c r="G1142" t="s">
        <v>5467</v>
      </c>
      <c r="J1142" t="s">
        <v>5497</v>
      </c>
      <c r="K1142">
        <v>4800</v>
      </c>
      <c r="L1142" t="str">
        <f t="shared" si="212"/>
        <v>конд.</v>
      </c>
      <c r="N1142" t="str">
        <f t="shared" si="213"/>
        <v>полипр.</v>
      </c>
      <c r="O1142" t="str">
        <f t="shared" si="214"/>
        <v>бум./пласт.</v>
      </c>
      <c r="P1142" t="str">
        <f t="shared" si="215"/>
        <v>КРМ</v>
      </c>
    </row>
    <row r="1143" spans="2:16" x14ac:dyDescent="0.25">
      <c r="B1143" t="str">
        <f t="shared" si="211"/>
        <v>TEAPO ELECTRONIC (HK) LIMITED</v>
      </c>
      <c r="F1143" t="s">
        <v>5467</v>
      </c>
      <c r="G1143" t="s">
        <v>5467</v>
      </c>
      <c r="J1143" t="s">
        <v>5498</v>
      </c>
      <c r="K1143">
        <v>26000</v>
      </c>
      <c r="L1143" t="str">
        <f t="shared" si="212"/>
        <v>конд.</v>
      </c>
      <c r="N1143" t="str">
        <f t="shared" si="213"/>
        <v>полипр.</v>
      </c>
      <c r="O1143" t="str">
        <f t="shared" si="214"/>
        <v>бум./пласт.</v>
      </c>
      <c r="P1143" t="str">
        <f t="shared" si="215"/>
        <v>КРМ</v>
      </c>
    </row>
    <row r="1144" spans="2:16" x14ac:dyDescent="0.25">
      <c r="B1144" t="str">
        <f t="shared" si="211"/>
        <v>TEAPO ELECTRONIC (HK) LIMITED</v>
      </c>
      <c r="F1144" t="s">
        <v>5467</v>
      </c>
      <c r="G1144" t="s">
        <v>5467</v>
      </c>
      <c r="J1144" t="s">
        <v>5499</v>
      </c>
      <c r="K1144">
        <v>24000</v>
      </c>
      <c r="L1144" t="str">
        <f t="shared" si="212"/>
        <v>конд.</v>
      </c>
      <c r="N1144" t="str">
        <f t="shared" si="213"/>
        <v>полипр.</v>
      </c>
      <c r="O1144" t="str">
        <f t="shared" si="214"/>
        <v>бум./пласт.</v>
      </c>
      <c r="P1144" t="str">
        <f t="shared" si="215"/>
        <v>КРМ</v>
      </c>
    </row>
    <row r="1145" spans="2:16" x14ac:dyDescent="0.25">
      <c r="B1145" t="str">
        <f t="shared" si="211"/>
        <v>TEAPO ELECTRONIC (HK) LIMITED</v>
      </c>
      <c r="F1145" t="s">
        <v>5467</v>
      </c>
      <c r="G1145" t="s">
        <v>5467</v>
      </c>
      <c r="J1145" t="s">
        <v>5500</v>
      </c>
      <c r="K1145">
        <v>11200</v>
      </c>
      <c r="L1145" t="str">
        <f t="shared" si="212"/>
        <v>конд.</v>
      </c>
      <c r="N1145" t="str">
        <f t="shared" si="213"/>
        <v>полипр.</v>
      </c>
      <c r="O1145" t="str">
        <f t="shared" si="214"/>
        <v>бум./пласт.</v>
      </c>
      <c r="P1145" t="str">
        <f t="shared" si="215"/>
        <v>КРМ</v>
      </c>
    </row>
    <row r="1146" spans="2:16" x14ac:dyDescent="0.25">
      <c r="B1146" t="str">
        <f t="shared" ref="B1146:B1176" si="216">B1145</f>
        <v>TEAPO ELECTRONIC (HK) LIMITED</v>
      </c>
      <c r="F1146" t="s">
        <v>5467</v>
      </c>
      <c r="G1146" t="s">
        <v>5467</v>
      </c>
      <c r="J1146" t="s">
        <v>5501</v>
      </c>
      <c r="K1146">
        <v>5600</v>
      </c>
      <c r="L1146" t="str">
        <f t="shared" ref="L1146:L1176" si="217">L1145</f>
        <v>конд.</v>
      </c>
      <c r="N1146" t="str">
        <f t="shared" ref="N1146:N1176" si="218">N1145</f>
        <v>полипр.</v>
      </c>
      <c r="O1146" t="str">
        <f t="shared" ref="O1146:O1176" si="219">O1145</f>
        <v>бум./пласт.</v>
      </c>
      <c r="P1146" t="str">
        <f t="shared" ref="P1146:P1176" si="220">P1145</f>
        <v>КРМ</v>
      </c>
    </row>
    <row r="1147" spans="2:16" x14ac:dyDescent="0.25">
      <c r="B1147" t="str">
        <f t="shared" si="216"/>
        <v>TEAPO ELECTRONIC (HK) LIMITED</v>
      </c>
      <c r="F1147" t="s">
        <v>5467</v>
      </c>
      <c r="G1147" t="s">
        <v>5467</v>
      </c>
      <c r="J1147" t="s">
        <v>5502</v>
      </c>
      <c r="K1147">
        <v>20400</v>
      </c>
      <c r="L1147" t="str">
        <f t="shared" si="217"/>
        <v>конд.</v>
      </c>
      <c r="N1147" t="str">
        <f t="shared" si="218"/>
        <v>полипр.</v>
      </c>
      <c r="O1147" t="str">
        <f t="shared" si="219"/>
        <v>бум./пласт.</v>
      </c>
      <c r="P1147" t="str">
        <f t="shared" si="220"/>
        <v>КРМ</v>
      </c>
    </row>
    <row r="1148" spans="2:16" x14ac:dyDescent="0.25">
      <c r="B1148" t="str">
        <f t="shared" si="216"/>
        <v>TEAPO ELECTRONIC (HK) LIMITED</v>
      </c>
      <c r="F1148" t="s">
        <v>5467</v>
      </c>
      <c r="G1148" t="s">
        <v>5467</v>
      </c>
      <c r="J1148" t="s">
        <v>5503</v>
      </c>
      <c r="K1148">
        <v>19600</v>
      </c>
      <c r="L1148" t="str">
        <f t="shared" si="217"/>
        <v>конд.</v>
      </c>
      <c r="N1148" t="str">
        <f t="shared" si="218"/>
        <v>полипр.</v>
      </c>
      <c r="O1148" t="str">
        <f t="shared" si="219"/>
        <v>бум./пласт.</v>
      </c>
      <c r="P1148" t="str">
        <f t="shared" si="220"/>
        <v>КРМ</v>
      </c>
    </row>
    <row r="1149" spans="2:16" x14ac:dyDescent="0.25">
      <c r="B1149" t="str">
        <f t="shared" si="216"/>
        <v>TEAPO ELECTRONIC (HK) LIMITED</v>
      </c>
      <c r="F1149" t="s">
        <v>5467</v>
      </c>
      <c r="G1149" t="s">
        <v>5467</v>
      </c>
      <c r="J1149" t="s">
        <v>5504</v>
      </c>
      <c r="K1149">
        <v>4800</v>
      </c>
      <c r="L1149" t="str">
        <f t="shared" si="217"/>
        <v>конд.</v>
      </c>
      <c r="N1149" t="str">
        <f t="shared" si="218"/>
        <v>полипр.</v>
      </c>
      <c r="O1149" t="str">
        <f t="shared" si="219"/>
        <v>бум./пласт.</v>
      </c>
      <c r="P1149" t="str">
        <f t="shared" si="220"/>
        <v>КРМ</v>
      </c>
    </row>
    <row r="1150" spans="2:16" x14ac:dyDescent="0.25">
      <c r="B1150" t="str">
        <f t="shared" si="216"/>
        <v>TEAPO ELECTRONIC (HK) LIMITED</v>
      </c>
      <c r="F1150" t="s">
        <v>5467</v>
      </c>
      <c r="G1150" t="s">
        <v>5467</v>
      </c>
      <c r="J1150" t="s">
        <v>5505</v>
      </c>
      <c r="K1150">
        <v>4000</v>
      </c>
      <c r="L1150" t="str">
        <f t="shared" si="217"/>
        <v>конд.</v>
      </c>
      <c r="N1150" t="str">
        <f t="shared" si="218"/>
        <v>полипр.</v>
      </c>
      <c r="O1150" t="str">
        <f t="shared" si="219"/>
        <v>бум./пласт.</v>
      </c>
      <c r="P1150" t="str">
        <f t="shared" si="220"/>
        <v>КРМ</v>
      </c>
    </row>
    <row r="1151" spans="2:16" x14ac:dyDescent="0.25">
      <c r="B1151" t="str">
        <f t="shared" si="216"/>
        <v>TEAPO ELECTRONIC (HK) LIMITED</v>
      </c>
      <c r="F1151" t="s">
        <v>5467</v>
      </c>
      <c r="G1151" t="s">
        <v>5467</v>
      </c>
      <c r="J1151" t="s">
        <v>5506</v>
      </c>
      <c r="K1151">
        <v>5600</v>
      </c>
      <c r="L1151" t="str">
        <f t="shared" si="217"/>
        <v>конд.</v>
      </c>
      <c r="N1151" t="str">
        <f t="shared" si="218"/>
        <v>полипр.</v>
      </c>
      <c r="O1151" t="str">
        <f t="shared" si="219"/>
        <v>бум./пласт.</v>
      </c>
      <c r="P1151" t="str">
        <f t="shared" si="220"/>
        <v>КРМ</v>
      </c>
    </row>
    <row r="1152" spans="2:16" x14ac:dyDescent="0.25">
      <c r="B1152" t="str">
        <f t="shared" si="216"/>
        <v>TEAPO ELECTRONIC (HK) LIMITED</v>
      </c>
      <c r="F1152" t="s">
        <v>5467</v>
      </c>
      <c r="G1152" t="s">
        <v>5467</v>
      </c>
      <c r="J1152" t="s">
        <v>5507</v>
      </c>
      <c r="K1152">
        <v>4800</v>
      </c>
      <c r="L1152" t="str">
        <f t="shared" si="217"/>
        <v>конд.</v>
      </c>
      <c r="N1152" t="str">
        <f t="shared" si="218"/>
        <v>полипр.</v>
      </c>
      <c r="O1152" t="str">
        <f t="shared" si="219"/>
        <v>бум./пласт.</v>
      </c>
      <c r="P1152" t="str">
        <f t="shared" si="220"/>
        <v>КРМ</v>
      </c>
    </row>
    <row r="1153" spans="2:16" x14ac:dyDescent="0.25">
      <c r="B1153" t="str">
        <f t="shared" si="216"/>
        <v>TEAPO ELECTRONIC (HK) LIMITED</v>
      </c>
      <c r="F1153" t="s">
        <v>5467</v>
      </c>
      <c r="G1153" t="s">
        <v>5467</v>
      </c>
      <c r="J1153" t="s">
        <v>5508</v>
      </c>
      <c r="K1153">
        <v>5600</v>
      </c>
      <c r="L1153" t="str">
        <f t="shared" si="217"/>
        <v>конд.</v>
      </c>
      <c r="N1153" t="str">
        <f t="shared" si="218"/>
        <v>полипр.</v>
      </c>
      <c r="O1153" t="str">
        <f t="shared" si="219"/>
        <v>бум./пласт.</v>
      </c>
      <c r="P1153" t="str">
        <f t="shared" si="220"/>
        <v>КРМ</v>
      </c>
    </row>
    <row r="1154" spans="2:16" x14ac:dyDescent="0.25">
      <c r="B1154" t="str">
        <f t="shared" si="216"/>
        <v>TEAPO ELECTRONIC (HK) LIMITED</v>
      </c>
      <c r="F1154" t="s">
        <v>5467</v>
      </c>
      <c r="G1154" t="s">
        <v>5467</v>
      </c>
      <c r="J1154" t="s">
        <v>5509</v>
      </c>
      <c r="K1154">
        <v>4800</v>
      </c>
      <c r="L1154" t="str">
        <f t="shared" si="217"/>
        <v>конд.</v>
      </c>
      <c r="N1154" t="str">
        <f t="shared" si="218"/>
        <v>полипр.</v>
      </c>
      <c r="O1154" t="str">
        <f t="shared" si="219"/>
        <v>бум./пласт.</v>
      </c>
      <c r="P1154" t="str">
        <f t="shared" si="220"/>
        <v>КРМ</v>
      </c>
    </row>
    <row r="1155" spans="2:16" x14ac:dyDescent="0.25">
      <c r="B1155" t="str">
        <f t="shared" si="216"/>
        <v>TEAPO ELECTRONIC (HK) LIMITED</v>
      </c>
      <c r="F1155" t="s">
        <v>5467</v>
      </c>
      <c r="G1155" t="s">
        <v>5467</v>
      </c>
      <c r="J1155" t="s">
        <v>5510</v>
      </c>
      <c r="K1155">
        <v>24000</v>
      </c>
      <c r="L1155" t="str">
        <f t="shared" si="217"/>
        <v>конд.</v>
      </c>
      <c r="N1155" t="str">
        <f t="shared" si="218"/>
        <v>полипр.</v>
      </c>
      <c r="O1155" t="str">
        <f t="shared" si="219"/>
        <v>бум./пласт.</v>
      </c>
      <c r="P1155" t="str">
        <f t="shared" si="220"/>
        <v>КРМ</v>
      </c>
    </row>
    <row r="1156" spans="2:16" x14ac:dyDescent="0.25">
      <c r="B1156" t="str">
        <f t="shared" si="216"/>
        <v>TEAPO ELECTRONIC (HK) LIMITED</v>
      </c>
      <c r="F1156" t="s">
        <v>5467</v>
      </c>
      <c r="G1156" t="s">
        <v>5467</v>
      </c>
      <c r="J1156" t="s">
        <v>5511</v>
      </c>
      <c r="K1156">
        <v>1400</v>
      </c>
      <c r="L1156" t="str">
        <f t="shared" si="217"/>
        <v>конд.</v>
      </c>
      <c r="N1156" t="str">
        <f t="shared" si="218"/>
        <v>полипр.</v>
      </c>
      <c r="O1156" t="str">
        <f t="shared" si="219"/>
        <v>бум./пласт.</v>
      </c>
      <c r="P1156" t="str">
        <f t="shared" si="220"/>
        <v>КРМ</v>
      </c>
    </row>
    <row r="1157" spans="2:16" x14ac:dyDescent="0.25">
      <c r="B1157" t="str">
        <f t="shared" si="216"/>
        <v>TEAPO ELECTRONIC (HK) LIMITED</v>
      </c>
      <c r="F1157" t="s">
        <v>5467</v>
      </c>
      <c r="G1157" t="s">
        <v>5467</v>
      </c>
      <c r="J1157" t="s">
        <v>5512</v>
      </c>
      <c r="K1157">
        <v>11200</v>
      </c>
      <c r="L1157" t="str">
        <f t="shared" si="217"/>
        <v>конд.</v>
      </c>
      <c r="N1157" t="str">
        <f t="shared" si="218"/>
        <v>полипр.</v>
      </c>
      <c r="O1157" t="str">
        <f t="shared" si="219"/>
        <v>бум./пласт.</v>
      </c>
      <c r="P1157" t="str">
        <f t="shared" si="220"/>
        <v>КРМ</v>
      </c>
    </row>
    <row r="1158" spans="2:16" x14ac:dyDescent="0.25">
      <c r="B1158" t="str">
        <f t="shared" si="216"/>
        <v>TEAPO ELECTRONIC (HK) LIMITED</v>
      </c>
      <c r="F1158" t="s">
        <v>5467</v>
      </c>
      <c r="G1158" t="s">
        <v>5467</v>
      </c>
      <c r="J1158" t="s">
        <v>5513</v>
      </c>
      <c r="K1158">
        <v>11200</v>
      </c>
      <c r="L1158" t="str">
        <f t="shared" si="217"/>
        <v>конд.</v>
      </c>
      <c r="N1158" t="str">
        <f t="shared" si="218"/>
        <v>полипр.</v>
      </c>
      <c r="O1158" t="str">
        <f t="shared" si="219"/>
        <v>бум./пласт.</v>
      </c>
      <c r="P1158" t="str">
        <f t="shared" si="220"/>
        <v>КРМ</v>
      </c>
    </row>
    <row r="1159" spans="2:16" x14ac:dyDescent="0.25">
      <c r="B1159" t="str">
        <f t="shared" si="216"/>
        <v>TEAPO ELECTRONIC (HK) LIMITED</v>
      </c>
      <c r="F1159" t="s">
        <v>5467</v>
      </c>
      <c r="G1159" t="s">
        <v>5467</v>
      </c>
      <c r="J1159" t="s">
        <v>5514</v>
      </c>
      <c r="K1159">
        <v>54000</v>
      </c>
      <c r="L1159" t="str">
        <f t="shared" si="217"/>
        <v>конд.</v>
      </c>
      <c r="N1159" t="str">
        <f t="shared" si="218"/>
        <v>полипр.</v>
      </c>
      <c r="O1159" t="str">
        <f t="shared" si="219"/>
        <v>бум./пласт.</v>
      </c>
      <c r="P1159" t="str">
        <f t="shared" si="220"/>
        <v>КРМ</v>
      </c>
    </row>
    <row r="1160" spans="2:16" x14ac:dyDescent="0.25">
      <c r="B1160" t="str">
        <f t="shared" si="216"/>
        <v>TEAPO ELECTRONIC (HK) LIMITED</v>
      </c>
      <c r="F1160" t="s">
        <v>5467</v>
      </c>
      <c r="G1160" t="s">
        <v>5467</v>
      </c>
      <c r="J1160" t="s">
        <v>5515</v>
      </c>
      <c r="K1160">
        <v>10800</v>
      </c>
      <c r="L1160" t="str">
        <f t="shared" si="217"/>
        <v>конд.</v>
      </c>
      <c r="N1160" t="str">
        <f t="shared" si="218"/>
        <v>полипр.</v>
      </c>
      <c r="O1160" t="str">
        <f t="shared" si="219"/>
        <v>бум./пласт.</v>
      </c>
      <c r="P1160" t="str">
        <f t="shared" si="220"/>
        <v>КРМ</v>
      </c>
    </row>
    <row r="1161" spans="2:16" x14ac:dyDescent="0.25">
      <c r="B1161" t="str">
        <f t="shared" si="216"/>
        <v>TEAPO ELECTRONIC (HK) LIMITED</v>
      </c>
      <c r="F1161" t="s">
        <v>5467</v>
      </c>
      <c r="G1161" t="s">
        <v>5467</v>
      </c>
      <c r="J1161" t="s">
        <v>5516</v>
      </c>
      <c r="K1161">
        <v>16000</v>
      </c>
      <c r="L1161" t="str">
        <f t="shared" si="217"/>
        <v>конд.</v>
      </c>
      <c r="N1161" t="str">
        <f t="shared" si="218"/>
        <v>полипр.</v>
      </c>
      <c r="O1161" t="str">
        <f t="shared" si="219"/>
        <v>бум./пласт.</v>
      </c>
      <c r="P1161" t="str">
        <f t="shared" si="220"/>
        <v>КРМ</v>
      </c>
    </row>
    <row r="1162" spans="2:16" x14ac:dyDescent="0.25">
      <c r="B1162" t="str">
        <f t="shared" si="216"/>
        <v>TEAPO ELECTRONIC (HK) LIMITED</v>
      </c>
      <c r="F1162" t="s">
        <v>5467</v>
      </c>
      <c r="G1162" t="s">
        <v>5467</v>
      </c>
      <c r="J1162" t="s">
        <v>5517</v>
      </c>
      <c r="K1162">
        <v>1800</v>
      </c>
      <c r="L1162" t="str">
        <f t="shared" si="217"/>
        <v>конд.</v>
      </c>
      <c r="N1162" t="str">
        <f t="shared" si="218"/>
        <v>полипр.</v>
      </c>
      <c r="O1162" t="str">
        <f t="shared" si="219"/>
        <v>бум./пласт.</v>
      </c>
      <c r="P1162" t="str">
        <f t="shared" si="220"/>
        <v>КРМ</v>
      </c>
    </row>
    <row r="1163" spans="2:16" x14ac:dyDescent="0.25">
      <c r="B1163" t="str">
        <f t="shared" si="216"/>
        <v>TEAPO ELECTRONIC (HK) LIMITED</v>
      </c>
      <c r="F1163" t="s">
        <v>5467</v>
      </c>
      <c r="G1163" t="s">
        <v>5467</v>
      </c>
      <c r="J1163" t="s">
        <v>5518</v>
      </c>
      <c r="K1163">
        <v>20000</v>
      </c>
      <c r="L1163" t="str">
        <f t="shared" si="217"/>
        <v>конд.</v>
      </c>
      <c r="N1163" t="str">
        <f t="shared" si="218"/>
        <v>полипр.</v>
      </c>
      <c r="O1163" t="str">
        <f t="shared" si="219"/>
        <v>бум./пласт.</v>
      </c>
      <c r="P1163" t="str">
        <f t="shared" si="220"/>
        <v>КРМ</v>
      </c>
    </row>
    <row r="1164" spans="2:16" x14ac:dyDescent="0.25">
      <c r="B1164" t="str">
        <f t="shared" si="216"/>
        <v>TEAPO ELECTRONIC (HK) LIMITED</v>
      </c>
      <c r="F1164" t="s">
        <v>5467</v>
      </c>
      <c r="G1164" t="s">
        <v>5467</v>
      </c>
      <c r="J1164" t="s">
        <v>5519</v>
      </c>
      <c r="K1164">
        <v>13000</v>
      </c>
      <c r="L1164" t="str">
        <f t="shared" si="217"/>
        <v>конд.</v>
      </c>
      <c r="N1164" t="str">
        <f t="shared" si="218"/>
        <v>полипр.</v>
      </c>
      <c r="O1164" t="str">
        <f t="shared" si="219"/>
        <v>бум./пласт.</v>
      </c>
      <c r="P1164" t="str">
        <f t="shared" si="220"/>
        <v>КРМ</v>
      </c>
    </row>
    <row r="1165" spans="2:16" x14ac:dyDescent="0.25">
      <c r="B1165" t="str">
        <f t="shared" si="216"/>
        <v>TEAPO ELECTRONIC (HK) LIMITED</v>
      </c>
      <c r="F1165" t="s">
        <v>5467</v>
      </c>
      <c r="G1165" t="s">
        <v>5467</v>
      </c>
      <c r="J1165" t="s">
        <v>5520</v>
      </c>
      <c r="K1165">
        <v>6000</v>
      </c>
      <c r="L1165" t="str">
        <f t="shared" si="217"/>
        <v>конд.</v>
      </c>
      <c r="N1165" t="str">
        <f t="shared" si="218"/>
        <v>полипр.</v>
      </c>
      <c r="O1165" t="str">
        <f t="shared" si="219"/>
        <v>бум./пласт.</v>
      </c>
      <c r="P1165" t="str">
        <f t="shared" si="220"/>
        <v>КРМ</v>
      </c>
    </row>
    <row r="1166" spans="2:16" x14ac:dyDescent="0.25">
      <c r="B1166" t="str">
        <f t="shared" si="216"/>
        <v>TEAPO ELECTRONIC (HK) LIMITED</v>
      </c>
      <c r="F1166" t="s">
        <v>5467</v>
      </c>
      <c r="G1166" t="s">
        <v>5467</v>
      </c>
      <c r="J1166" t="s">
        <v>5521</v>
      </c>
      <c r="K1166">
        <v>13000</v>
      </c>
      <c r="L1166" t="str">
        <f t="shared" si="217"/>
        <v>конд.</v>
      </c>
      <c r="N1166" t="str">
        <f t="shared" si="218"/>
        <v>полипр.</v>
      </c>
      <c r="O1166" t="str">
        <f t="shared" si="219"/>
        <v>бум./пласт.</v>
      </c>
      <c r="P1166" t="str">
        <f t="shared" si="220"/>
        <v>КРМ</v>
      </c>
    </row>
    <row r="1167" spans="2:16" x14ac:dyDescent="0.25">
      <c r="B1167" t="str">
        <f t="shared" si="216"/>
        <v>TEAPO ELECTRONIC (HK) LIMITED</v>
      </c>
      <c r="F1167" t="s">
        <v>5467</v>
      </c>
      <c r="G1167" t="s">
        <v>5467</v>
      </c>
      <c r="J1167" t="s">
        <v>5522</v>
      </c>
      <c r="K1167">
        <v>5600</v>
      </c>
      <c r="L1167" t="str">
        <f t="shared" si="217"/>
        <v>конд.</v>
      </c>
      <c r="N1167" t="str">
        <f t="shared" si="218"/>
        <v>полипр.</v>
      </c>
      <c r="O1167" t="str">
        <f t="shared" si="219"/>
        <v>бум./пласт.</v>
      </c>
      <c r="P1167" t="str">
        <f t="shared" si="220"/>
        <v>КРМ</v>
      </c>
    </row>
    <row r="1168" spans="2:16" x14ac:dyDescent="0.25">
      <c r="B1168" t="str">
        <f t="shared" si="216"/>
        <v>TEAPO ELECTRONIC (HK) LIMITED</v>
      </c>
      <c r="F1168" t="s">
        <v>5467</v>
      </c>
      <c r="G1168" t="s">
        <v>5467</v>
      </c>
      <c r="J1168" t="s">
        <v>5523</v>
      </c>
      <c r="K1168">
        <v>2112</v>
      </c>
      <c r="L1168" t="str">
        <f t="shared" si="217"/>
        <v>конд.</v>
      </c>
      <c r="N1168" t="str">
        <f t="shared" si="218"/>
        <v>полипр.</v>
      </c>
      <c r="O1168" t="str">
        <f t="shared" si="219"/>
        <v>бум./пласт.</v>
      </c>
      <c r="P1168" t="str">
        <f t="shared" si="220"/>
        <v>КРМ</v>
      </c>
    </row>
    <row r="1169" spans="1:48" x14ac:dyDescent="0.25">
      <c r="B1169" t="str">
        <f t="shared" si="216"/>
        <v>TEAPO ELECTRONIC (HK) LIMITED</v>
      </c>
      <c r="F1169" t="s">
        <v>5467</v>
      </c>
      <c r="G1169" t="s">
        <v>5467</v>
      </c>
      <c r="J1169" t="s">
        <v>5524</v>
      </c>
      <c r="K1169">
        <v>960</v>
      </c>
      <c r="L1169" t="str">
        <f t="shared" si="217"/>
        <v>конд.</v>
      </c>
      <c r="N1169" t="str">
        <f t="shared" si="218"/>
        <v>полипр.</v>
      </c>
      <c r="O1169" t="str">
        <f t="shared" si="219"/>
        <v>бум./пласт.</v>
      </c>
      <c r="P1169" t="str">
        <f t="shared" si="220"/>
        <v>КРМ</v>
      </c>
    </row>
    <row r="1170" spans="1:48" x14ac:dyDescent="0.25">
      <c r="B1170" t="str">
        <f t="shared" si="216"/>
        <v>TEAPO ELECTRONIC (HK) LIMITED</v>
      </c>
      <c r="F1170" t="s">
        <v>5467</v>
      </c>
      <c r="G1170" t="s">
        <v>5467</v>
      </c>
      <c r="J1170" t="s">
        <v>5525</v>
      </c>
      <c r="K1170">
        <v>10032</v>
      </c>
      <c r="L1170" t="str">
        <f t="shared" si="217"/>
        <v>конд.</v>
      </c>
      <c r="N1170" t="str">
        <f t="shared" si="218"/>
        <v>полипр.</v>
      </c>
      <c r="O1170" t="str">
        <f t="shared" si="219"/>
        <v>бум./пласт.</v>
      </c>
      <c r="P1170" t="str">
        <f t="shared" si="220"/>
        <v>КРМ</v>
      </c>
    </row>
    <row r="1171" spans="1:48" x14ac:dyDescent="0.25">
      <c r="B1171" t="str">
        <f t="shared" si="216"/>
        <v>TEAPO ELECTRONIC (HK) LIMITED</v>
      </c>
      <c r="F1171" t="s">
        <v>5467</v>
      </c>
      <c r="G1171" t="s">
        <v>5467</v>
      </c>
      <c r="J1171" t="s">
        <v>5526</v>
      </c>
      <c r="K1171">
        <v>1890</v>
      </c>
      <c r="L1171" t="str">
        <f t="shared" si="217"/>
        <v>конд.</v>
      </c>
      <c r="N1171" t="str">
        <f t="shared" si="218"/>
        <v>полипр.</v>
      </c>
      <c r="O1171" t="str">
        <f t="shared" si="219"/>
        <v>бум./пласт.</v>
      </c>
      <c r="P1171" t="str">
        <f t="shared" si="220"/>
        <v>КРМ</v>
      </c>
    </row>
    <row r="1172" spans="1:48" x14ac:dyDescent="0.25">
      <c r="B1172" t="str">
        <f t="shared" si="216"/>
        <v>TEAPO ELECTRONIC (HK) LIMITED</v>
      </c>
      <c r="F1172" t="s">
        <v>5467</v>
      </c>
      <c r="G1172" t="s">
        <v>5467</v>
      </c>
      <c r="J1172" t="s">
        <v>5527</v>
      </c>
      <c r="K1172">
        <v>2112</v>
      </c>
      <c r="L1172" t="str">
        <f t="shared" si="217"/>
        <v>конд.</v>
      </c>
      <c r="N1172" t="str">
        <f t="shared" si="218"/>
        <v>полипр.</v>
      </c>
      <c r="O1172" t="str">
        <f t="shared" si="219"/>
        <v>бум./пласт.</v>
      </c>
      <c r="P1172" t="str">
        <f t="shared" si="220"/>
        <v>КРМ</v>
      </c>
    </row>
    <row r="1173" spans="1:48" x14ac:dyDescent="0.25">
      <c r="B1173" t="str">
        <f t="shared" si="216"/>
        <v>TEAPO ELECTRONIC (HK) LIMITED</v>
      </c>
      <c r="F1173" t="s">
        <v>5467</v>
      </c>
      <c r="G1173" t="s">
        <v>5467</v>
      </c>
      <c r="J1173" t="s">
        <v>5528</v>
      </c>
      <c r="K1173">
        <v>10080</v>
      </c>
      <c r="L1173" t="str">
        <f t="shared" si="217"/>
        <v>конд.</v>
      </c>
      <c r="N1173" t="str">
        <f t="shared" si="218"/>
        <v>полипр.</v>
      </c>
      <c r="O1173" t="str">
        <f t="shared" si="219"/>
        <v>бум./пласт.</v>
      </c>
      <c r="P1173" t="str">
        <f t="shared" si="220"/>
        <v>КРМ</v>
      </c>
    </row>
    <row r="1174" spans="1:48" x14ac:dyDescent="0.25">
      <c r="B1174" t="str">
        <f t="shared" si="216"/>
        <v>TEAPO ELECTRONIC (HK) LIMITED</v>
      </c>
      <c r="F1174" t="s">
        <v>5467</v>
      </c>
      <c r="G1174" t="s">
        <v>5467</v>
      </c>
      <c r="J1174" t="s">
        <v>5529</v>
      </c>
      <c r="K1174">
        <v>576</v>
      </c>
      <c r="L1174" t="str">
        <f t="shared" si="217"/>
        <v>конд.</v>
      </c>
      <c r="N1174" t="str">
        <f t="shared" si="218"/>
        <v>полипр.</v>
      </c>
      <c r="O1174" t="str">
        <f t="shared" si="219"/>
        <v>бум./пласт.</v>
      </c>
      <c r="P1174" t="str">
        <f t="shared" si="220"/>
        <v>КРМ</v>
      </c>
    </row>
    <row r="1175" spans="1:48" x14ac:dyDescent="0.25">
      <c r="B1175" t="str">
        <f t="shared" si="216"/>
        <v>TEAPO ELECTRONIC (HK) LIMITED</v>
      </c>
      <c r="F1175" t="s">
        <v>5467</v>
      </c>
      <c r="G1175" t="s">
        <v>5467</v>
      </c>
      <c r="J1175" t="s">
        <v>5530</v>
      </c>
      <c r="K1175">
        <v>1456</v>
      </c>
      <c r="L1175" t="str">
        <f t="shared" si="217"/>
        <v>конд.</v>
      </c>
      <c r="N1175" t="str">
        <f t="shared" si="218"/>
        <v>полипр.</v>
      </c>
      <c r="O1175" t="str">
        <f t="shared" si="219"/>
        <v>бум./пласт.</v>
      </c>
      <c r="P1175" t="str">
        <f t="shared" si="220"/>
        <v>КРМ</v>
      </c>
    </row>
    <row r="1176" spans="1:48" x14ac:dyDescent="0.25">
      <c r="B1176" t="str">
        <f t="shared" si="216"/>
        <v>TEAPO ELECTRONIC (HK) LIMITED</v>
      </c>
      <c r="F1176" t="s">
        <v>5467</v>
      </c>
      <c r="G1176" t="s">
        <v>5467</v>
      </c>
      <c r="J1176" t="s">
        <v>5531</v>
      </c>
      <c r="K1176">
        <v>200</v>
      </c>
      <c r="L1176" t="str">
        <f t="shared" si="217"/>
        <v>конд.</v>
      </c>
      <c r="N1176" t="str">
        <f t="shared" si="218"/>
        <v>полипр.</v>
      </c>
      <c r="O1176" t="str">
        <f t="shared" si="219"/>
        <v>бум./пласт.</v>
      </c>
      <c r="P1176" t="str">
        <f t="shared" si="220"/>
        <v>КРМ</v>
      </c>
    </row>
    <row r="1177" spans="1:48" x14ac:dyDescent="0.25">
      <c r="A1177">
        <v>9402.6200000000008</v>
      </c>
      <c r="B1177" t="s">
        <v>2184</v>
      </c>
      <c r="C1177" t="s">
        <v>4687</v>
      </c>
      <c r="F1177" t="s">
        <v>6626</v>
      </c>
      <c r="G1177" t="s">
        <v>6628</v>
      </c>
      <c r="I1177" t="s">
        <v>6630</v>
      </c>
      <c r="K1177">
        <v>2</v>
      </c>
      <c r="L1177" t="s">
        <v>5885</v>
      </c>
      <c r="N1177" t="s">
        <v>7760</v>
      </c>
      <c r="O1177" t="s">
        <v>4788</v>
      </c>
      <c r="P1177" t="s">
        <v>7763</v>
      </c>
      <c r="Q1177" t="s">
        <v>2186</v>
      </c>
      <c r="R1177" t="s">
        <v>3994</v>
      </c>
      <c r="S1177" t="s">
        <v>6625</v>
      </c>
      <c r="T1177" t="s">
        <v>6627</v>
      </c>
      <c r="U1177" t="s">
        <v>6629</v>
      </c>
      <c r="V1177" t="s">
        <v>6631</v>
      </c>
      <c r="W1177" t="s">
        <v>3692</v>
      </c>
      <c r="X1177" t="s">
        <v>6625</v>
      </c>
      <c r="Y1177" t="s">
        <v>6627</v>
      </c>
      <c r="Z1177" t="s">
        <v>6629</v>
      </c>
      <c r="AA1177" t="s">
        <v>6631</v>
      </c>
      <c r="AB1177" t="s">
        <v>3692</v>
      </c>
      <c r="AC1177" t="s">
        <v>6625</v>
      </c>
      <c r="AD1177" t="s">
        <v>6627</v>
      </c>
      <c r="AE1177" t="s">
        <v>6629</v>
      </c>
      <c r="AF1177" t="s">
        <v>6631</v>
      </c>
      <c r="AG1177" t="s">
        <v>3690</v>
      </c>
      <c r="AH1177" t="s">
        <v>6625</v>
      </c>
      <c r="AI1177" t="s">
        <v>6627</v>
      </c>
      <c r="AJ1177" t="s">
        <v>6629</v>
      </c>
      <c r="AK1177" t="s">
        <v>6632</v>
      </c>
      <c r="AL1177" t="s">
        <v>3692</v>
      </c>
      <c r="AM1177" t="s">
        <v>6625</v>
      </c>
      <c r="AN1177" t="s">
        <v>6627</v>
      </c>
      <c r="AO1177" t="s">
        <v>6629</v>
      </c>
      <c r="AP1177" t="s">
        <v>6632</v>
      </c>
      <c r="AQ1177" t="s">
        <v>3692</v>
      </c>
      <c r="AR1177" t="s">
        <v>6625</v>
      </c>
      <c r="AS1177" t="s">
        <v>6627</v>
      </c>
      <c r="AT1177" t="s">
        <v>6629</v>
      </c>
      <c r="AU1177" t="s">
        <v>6632</v>
      </c>
      <c r="AV1177" t="s">
        <v>3690</v>
      </c>
    </row>
    <row r="1178" spans="1:48" x14ac:dyDescent="0.25">
      <c r="B1178" t="str">
        <f>B1177</f>
        <v>HENGYI ELECTRICAL CO.,LTD</v>
      </c>
      <c r="C1178">
        <v>480</v>
      </c>
      <c r="F1178" t="s">
        <v>6626</v>
      </c>
      <c r="G1178" t="s">
        <v>6628</v>
      </c>
      <c r="I1178" t="s">
        <v>6630</v>
      </c>
      <c r="K1178">
        <v>2</v>
      </c>
      <c r="L1178" t="str">
        <f>L1177</f>
        <v>конд.</v>
      </c>
      <c r="N1178" t="str">
        <f t="shared" ref="N1178:P1182" si="221">N1177</f>
        <v>ПУСТО</v>
      </c>
      <c r="O1178" t="str">
        <f t="shared" si="221"/>
        <v>уст.</v>
      </c>
      <c r="P1178" t="str">
        <f t="shared" si="221"/>
        <v>КРМ</v>
      </c>
    </row>
    <row r="1179" spans="1:48" x14ac:dyDescent="0.25">
      <c r="B1179" t="str">
        <f>B1178</f>
        <v>HENGYI ELECTRICAL CO.,LTD</v>
      </c>
      <c r="C1179">
        <v>480</v>
      </c>
      <c r="F1179" t="s">
        <v>6626</v>
      </c>
      <c r="G1179" t="s">
        <v>6628</v>
      </c>
      <c r="I1179" t="s">
        <v>6630</v>
      </c>
      <c r="K1179">
        <v>4</v>
      </c>
      <c r="L1179" t="str">
        <f>L1178</f>
        <v>конд.</v>
      </c>
      <c r="N1179" t="str">
        <f t="shared" si="221"/>
        <v>ПУСТО</v>
      </c>
      <c r="O1179" t="str">
        <f t="shared" si="221"/>
        <v>уст.</v>
      </c>
      <c r="P1179" t="str">
        <f t="shared" si="221"/>
        <v>КРМ</v>
      </c>
    </row>
    <row r="1180" spans="1:48" x14ac:dyDescent="0.25">
      <c r="B1180" t="str">
        <f>B1179</f>
        <v>HENGYI ELECTRICAL CO.,LTD</v>
      </c>
      <c r="C1180">
        <v>525</v>
      </c>
      <c r="F1180" t="s">
        <v>6626</v>
      </c>
      <c r="G1180" t="s">
        <v>6628</v>
      </c>
      <c r="I1180" t="s">
        <v>6630</v>
      </c>
      <c r="K1180">
        <v>2</v>
      </c>
      <c r="L1180" t="str">
        <f>L1179</f>
        <v>конд.</v>
      </c>
      <c r="N1180" t="str">
        <f t="shared" si="221"/>
        <v>ПУСТО</v>
      </c>
      <c r="O1180" t="str">
        <f t="shared" si="221"/>
        <v>уст.</v>
      </c>
      <c r="P1180" t="str">
        <f t="shared" si="221"/>
        <v>КРМ</v>
      </c>
    </row>
    <row r="1181" spans="1:48" x14ac:dyDescent="0.25">
      <c r="B1181" t="str">
        <f>B1180</f>
        <v>HENGYI ELECTRICAL CO.,LTD</v>
      </c>
      <c r="C1181">
        <v>525</v>
      </c>
      <c r="F1181" t="s">
        <v>6626</v>
      </c>
      <c r="G1181" t="s">
        <v>6628</v>
      </c>
      <c r="I1181" t="s">
        <v>6630</v>
      </c>
      <c r="K1181">
        <v>2</v>
      </c>
      <c r="L1181" t="str">
        <f>L1180</f>
        <v>конд.</v>
      </c>
      <c r="N1181" t="str">
        <f t="shared" si="221"/>
        <v>ПУСТО</v>
      </c>
      <c r="O1181" t="str">
        <f t="shared" si="221"/>
        <v>уст.</v>
      </c>
      <c r="P1181" t="str">
        <f t="shared" si="221"/>
        <v>КРМ</v>
      </c>
    </row>
    <row r="1182" spans="1:48" x14ac:dyDescent="0.25">
      <c r="B1182" t="str">
        <f>B1181</f>
        <v>HENGYI ELECTRICAL CO.,LTD</v>
      </c>
      <c r="C1182">
        <v>525</v>
      </c>
      <c r="F1182" t="s">
        <v>6626</v>
      </c>
      <c r="G1182" t="s">
        <v>6628</v>
      </c>
      <c r="I1182" t="s">
        <v>6630</v>
      </c>
      <c r="K1182">
        <v>4</v>
      </c>
      <c r="L1182" t="str">
        <f>L1181</f>
        <v>конд.</v>
      </c>
      <c r="N1182" t="str">
        <f t="shared" si="221"/>
        <v>ПУСТО</v>
      </c>
      <c r="O1182" t="str">
        <f t="shared" si="221"/>
        <v>уст.</v>
      </c>
      <c r="P1182" t="str">
        <f t="shared" si="221"/>
        <v>КРМ</v>
      </c>
    </row>
    <row r="1183" spans="1:48" x14ac:dyDescent="0.25">
      <c r="A1183">
        <v>3698.31</v>
      </c>
      <c r="B1183" t="s">
        <v>2192</v>
      </c>
      <c r="E1183" t="s">
        <v>7674</v>
      </c>
      <c r="F1183" t="s">
        <v>6634</v>
      </c>
      <c r="G1183" t="s">
        <v>5534</v>
      </c>
      <c r="H1183" t="s">
        <v>5535</v>
      </c>
      <c r="I1183" t="s">
        <v>5536</v>
      </c>
      <c r="J1183" t="s">
        <v>4301</v>
      </c>
      <c r="K1183">
        <v>1</v>
      </c>
      <c r="L1183" t="s">
        <v>5885</v>
      </c>
      <c r="N1183" t="s">
        <v>7760</v>
      </c>
      <c r="O1183" t="s">
        <v>7183</v>
      </c>
      <c r="P1183" t="s">
        <v>7763</v>
      </c>
      <c r="Q1183" t="s">
        <v>2199</v>
      </c>
      <c r="R1183" t="s">
        <v>7479</v>
      </c>
      <c r="S1183" t="s">
        <v>6633</v>
      </c>
      <c r="T1183" t="s">
        <v>6635</v>
      </c>
      <c r="U1183" t="s">
        <v>6636</v>
      </c>
      <c r="V1183" t="s">
        <v>6637</v>
      </c>
      <c r="W1183" t="s">
        <v>6127</v>
      </c>
      <c r="X1183" t="s">
        <v>3689</v>
      </c>
      <c r="Y1183" t="s">
        <v>6633</v>
      </c>
      <c r="Z1183" t="s">
        <v>6635</v>
      </c>
      <c r="AA1183" t="s">
        <v>6638</v>
      </c>
      <c r="AB1183" t="s">
        <v>6639</v>
      </c>
      <c r="AC1183" t="s">
        <v>6127</v>
      </c>
      <c r="AD1183" t="s">
        <v>3689</v>
      </c>
    </row>
    <row r="1184" spans="1:48" x14ac:dyDescent="0.25">
      <c r="B1184" t="str">
        <f>B1183</f>
        <v>SEW-EURODRIVE GMBH &amp; CO KG</v>
      </c>
      <c r="F1184" t="s">
        <v>6634</v>
      </c>
      <c r="G1184" t="s">
        <v>5534</v>
      </c>
      <c r="H1184" t="s">
        <v>5537</v>
      </c>
      <c r="I1184" t="s">
        <v>5538</v>
      </c>
      <c r="J1184" t="s">
        <v>4301</v>
      </c>
      <c r="K1184">
        <v>1</v>
      </c>
      <c r="L1184" t="str">
        <f>L1183</f>
        <v>конд.</v>
      </c>
      <c r="N1184" t="str">
        <f>N1183</f>
        <v>ПУСТО</v>
      </c>
      <c r="O1184" t="str">
        <f>O1183</f>
        <v>проч.</v>
      </c>
      <c r="P1184" t="str">
        <f>P1183</f>
        <v>КРМ</v>
      </c>
    </row>
    <row r="1185" spans="1:37" x14ac:dyDescent="0.25">
      <c r="A1185">
        <v>1812.34</v>
      </c>
      <c r="B1185" t="s">
        <v>974</v>
      </c>
      <c r="D1185" t="s">
        <v>5542</v>
      </c>
      <c r="E1185" t="s">
        <v>7703</v>
      </c>
      <c r="F1185" t="s">
        <v>5262</v>
      </c>
      <c r="G1185" t="s">
        <v>5543</v>
      </c>
      <c r="H1185" t="s">
        <v>6642</v>
      </c>
      <c r="I1185" t="s">
        <v>5544</v>
      </c>
      <c r="J1185" t="s">
        <v>5543</v>
      </c>
      <c r="K1185">
        <v>3</v>
      </c>
      <c r="L1185" t="s">
        <v>5885</v>
      </c>
      <c r="N1185" t="s">
        <v>7760</v>
      </c>
      <c r="O1185" t="s">
        <v>7182</v>
      </c>
      <c r="P1185" t="s">
        <v>7760</v>
      </c>
      <c r="Q1185" t="s">
        <v>2212</v>
      </c>
      <c r="R1185" t="s">
        <v>7541</v>
      </c>
      <c r="S1185" t="s">
        <v>5541</v>
      </c>
      <c r="T1185" t="s">
        <v>6264</v>
      </c>
      <c r="U1185" t="s">
        <v>6640</v>
      </c>
      <c r="V1185" t="s">
        <v>6641</v>
      </c>
      <c r="W1185" t="s">
        <v>6643</v>
      </c>
      <c r="X1185" t="s">
        <v>6644</v>
      </c>
      <c r="Y1185" t="s">
        <v>3700</v>
      </c>
    </row>
    <row r="1186" spans="1:37" x14ac:dyDescent="0.25">
      <c r="A1186">
        <v>4283.6000000000004</v>
      </c>
      <c r="B1186" t="s">
        <v>2220</v>
      </c>
      <c r="C1186">
        <v>750</v>
      </c>
      <c r="D1186">
        <v>2000</v>
      </c>
      <c r="E1186" t="s">
        <v>7675</v>
      </c>
      <c r="F1186" t="s">
        <v>6646</v>
      </c>
      <c r="G1186" t="s">
        <v>6646</v>
      </c>
      <c r="J1186" t="s">
        <v>5545</v>
      </c>
      <c r="K1186">
        <v>10</v>
      </c>
      <c r="L1186" t="s">
        <v>5885</v>
      </c>
      <c r="N1186" t="s">
        <v>7760</v>
      </c>
      <c r="O1186" t="s">
        <v>7183</v>
      </c>
      <c r="P1186" t="s">
        <v>7763</v>
      </c>
      <c r="Q1186" t="s">
        <v>2221</v>
      </c>
      <c r="R1186" t="s">
        <v>3937</v>
      </c>
      <c r="S1186" t="s">
        <v>7480</v>
      </c>
      <c r="T1186" t="s">
        <v>6645</v>
      </c>
      <c r="U1186" t="s">
        <v>6647</v>
      </c>
      <c r="V1186" t="s">
        <v>6648</v>
      </c>
      <c r="W1186" t="s">
        <v>4625</v>
      </c>
    </row>
    <row r="1187" spans="1:37" x14ac:dyDescent="0.25">
      <c r="A1187">
        <v>4292.8100000000004</v>
      </c>
      <c r="B1187" t="s">
        <v>2220</v>
      </c>
      <c r="C1187">
        <v>750</v>
      </c>
      <c r="D1187">
        <v>2000</v>
      </c>
      <c r="E1187" t="s">
        <v>7675</v>
      </c>
      <c r="F1187" t="s">
        <v>6646</v>
      </c>
      <c r="G1187" t="s">
        <v>6646</v>
      </c>
      <c r="J1187" t="s">
        <v>5545</v>
      </c>
      <c r="K1187">
        <v>10</v>
      </c>
      <c r="L1187" t="s">
        <v>5885</v>
      </c>
      <c r="N1187" t="s">
        <v>7760</v>
      </c>
      <c r="O1187" t="s">
        <v>7183</v>
      </c>
      <c r="P1187" t="s">
        <v>7763</v>
      </c>
      <c r="Q1187" t="s">
        <v>2224</v>
      </c>
      <c r="R1187" t="s">
        <v>3937</v>
      </c>
      <c r="S1187" t="s">
        <v>7480</v>
      </c>
      <c r="T1187" t="s">
        <v>6645</v>
      </c>
      <c r="U1187" t="s">
        <v>6647</v>
      </c>
      <c r="V1187" t="s">
        <v>6648</v>
      </c>
      <c r="W1187" t="s">
        <v>4625</v>
      </c>
    </row>
    <row r="1188" spans="1:37" x14ac:dyDescent="0.25">
      <c r="A1188">
        <v>1907.63</v>
      </c>
      <c r="B1188" t="s">
        <v>2244</v>
      </c>
      <c r="C1188">
        <v>400</v>
      </c>
      <c r="D1188">
        <v>50</v>
      </c>
      <c r="E1188" t="s">
        <v>7676</v>
      </c>
      <c r="F1188" t="s">
        <v>6650</v>
      </c>
      <c r="G1188" t="s">
        <v>4396</v>
      </c>
      <c r="H1188" t="s">
        <v>4601</v>
      </c>
      <c r="I1188" t="s">
        <v>4301</v>
      </c>
      <c r="J1188" t="s">
        <v>4601</v>
      </c>
      <c r="K1188">
        <v>14</v>
      </c>
      <c r="L1188" t="s">
        <v>5885</v>
      </c>
      <c r="N1188" t="s">
        <v>7173</v>
      </c>
      <c r="O1188" t="s">
        <v>7182</v>
      </c>
      <c r="P1188" t="s">
        <v>7763</v>
      </c>
      <c r="Q1188" t="s">
        <v>2245</v>
      </c>
      <c r="R1188" t="s">
        <v>3905</v>
      </c>
      <c r="S1188" t="s">
        <v>7618</v>
      </c>
      <c r="T1188" t="s">
        <v>6870</v>
      </c>
      <c r="U1188" t="s">
        <v>4253</v>
      </c>
      <c r="V1188" t="s">
        <v>6649</v>
      </c>
      <c r="W1188" t="s">
        <v>6402</v>
      </c>
      <c r="X1188" t="s">
        <v>6651</v>
      </c>
      <c r="Y1188" t="s">
        <v>6126</v>
      </c>
      <c r="Z1188" t="s">
        <v>6652</v>
      </c>
      <c r="AA1188" t="s">
        <v>6331</v>
      </c>
      <c r="AB1188" t="s">
        <v>3933</v>
      </c>
      <c r="AC1188" t="s">
        <v>7619</v>
      </c>
      <c r="AD1188" t="s">
        <v>4254</v>
      </c>
      <c r="AE1188" t="s">
        <v>6871</v>
      </c>
      <c r="AF1188" t="s">
        <v>6649</v>
      </c>
      <c r="AG1188" t="s">
        <v>6402</v>
      </c>
      <c r="AH1188" t="s">
        <v>6653</v>
      </c>
      <c r="AI1188" t="s">
        <v>6126</v>
      </c>
      <c r="AJ1188" t="s">
        <v>6409</v>
      </c>
      <c r="AK1188" t="s">
        <v>5956</v>
      </c>
    </row>
    <row r="1189" spans="1:37" x14ac:dyDescent="0.25">
      <c r="B1189" t="str">
        <f>B1188</f>
        <v>LIFASA. INTERNATIONAL CAPACITORS, S.A.</v>
      </c>
      <c r="C1189">
        <v>440</v>
      </c>
      <c r="D1189">
        <v>25</v>
      </c>
      <c r="E1189" t="s">
        <v>7677</v>
      </c>
      <c r="F1189" t="s">
        <v>6650</v>
      </c>
      <c r="G1189" t="s">
        <v>4396</v>
      </c>
      <c r="H1189" t="s">
        <v>4563</v>
      </c>
      <c r="I1189" t="s">
        <v>4301</v>
      </c>
      <c r="J1189" t="s">
        <v>4563</v>
      </c>
      <c r="K1189">
        <v>20</v>
      </c>
      <c r="L1189" t="str">
        <f>L1188</f>
        <v>конд.</v>
      </c>
      <c r="N1189" t="str">
        <f>N1188</f>
        <v>полипр.</v>
      </c>
      <c r="O1189" t="str">
        <f>O1188</f>
        <v>сил.</v>
      </c>
      <c r="P1189" t="str">
        <f>P1188</f>
        <v>КРМ</v>
      </c>
    </row>
    <row r="1190" spans="1:37" x14ac:dyDescent="0.25">
      <c r="A1190">
        <v>6297.5</v>
      </c>
      <c r="B1190" t="s">
        <v>2244</v>
      </c>
      <c r="C1190">
        <v>400</v>
      </c>
      <c r="D1190">
        <v>50</v>
      </c>
      <c r="E1190" t="s">
        <v>7676</v>
      </c>
      <c r="F1190" t="s">
        <v>6650</v>
      </c>
      <c r="G1190" t="s">
        <v>4396</v>
      </c>
      <c r="H1190" t="s">
        <v>4601</v>
      </c>
      <c r="I1190" t="s">
        <v>4301</v>
      </c>
      <c r="J1190" t="s">
        <v>4601</v>
      </c>
      <c r="K1190">
        <v>50</v>
      </c>
      <c r="L1190" t="s">
        <v>5885</v>
      </c>
      <c r="N1190" t="s">
        <v>7173</v>
      </c>
      <c r="O1190" t="s">
        <v>7182</v>
      </c>
      <c r="P1190" t="s">
        <v>7763</v>
      </c>
      <c r="Q1190" t="s">
        <v>2249</v>
      </c>
      <c r="R1190" t="s">
        <v>3905</v>
      </c>
      <c r="S1190" t="s">
        <v>7618</v>
      </c>
      <c r="T1190" t="s">
        <v>6870</v>
      </c>
      <c r="U1190" t="s">
        <v>4253</v>
      </c>
      <c r="V1190" t="s">
        <v>6649</v>
      </c>
      <c r="W1190" t="s">
        <v>6402</v>
      </c>
      <c r="X1190" t="s">
        <v>6651</v>
      </c>
      <c r="Y1190" t="s">
        <v>6126</v>
      </c>
      <c r="Z1190" t="s">
        <v>6652</v>
      </c>
      <c r="AA1190" t="s">
        <v>6361</v>
      </c>
      <c r="AB1190" t="s">
        <v>3933</v>
      </c>
      <c r="AC1190" t="s">
        <v>7619</v>
      </c>
      <c r="AD1190" t="s">
        <v>4254</v>
      </c>
      <c r="AE1190" t="s">
        <v>6871</v>
      </c>
      <c r="AF1190" t="s">
        <v>6649</v>
      </c>
      <c r="AG1190" t="s">
        <v>6402</v>
      </c>
      <c r="AH1190" t="s">
        <v>6653</v>
      </c>
      <c r="AI1190" t="s">
        <v>6126</v>
      </c>
      <c r="AJ1190" t="s">
        <v>6409</v>
      </c>
      <c r="AK1190" t="s">
        <v>6361</v>
      </c>
    </row>
    <row r="1191" spans="1:37" x14ac:dyDescent="0.25">
      <c r="B1191" t="str">
        <f>B1190</f>
        <v>LIFASA. INTERNATIONAL CAPACITORS, S.A.</v>
      </c>
      <c r="C1191">
        <v>440</v>
      </c>
      <c r="D1191">
        <v>25</v>
      </c>
      <c r="E1191" t="s">
        <v>7677</v>
      </c>
      <c r="F1191" t="s">
        <v>6650</v>
      </c>
      <c r="G1191" t="s">
        <v>4396</v>
      </c>
      <c r="H1191" t="s">
        <v>4563</v>
      </c>
      <c r="I1191" t="s">
        <v>4301</v>
      </c>
      <c r="J1191" t="s">
        <v>4563</v>
      </c>
      <c r="K1191">
        <v>50</v>
      </c>
      <c r="L1191" t="str">
        <f>L1190</f>
        <v>конд.</v>
      </c>
      <c r="N1191" t="str">
        <f>N1190</f>
        <v>полипр.</v>
      </c>
      <c r="O1191" t="str">
        <f>O1190</f>
        <v>сил.</v>
      </c>
      <c r="P1191" t="str">
        <f>P1190</f>
        <v>КРМ</v>
      </c>
    </row>
    <row r="1192" spans="1:37" x14ac:dyDescent="0.25">
      <c r="A1192">
        <v>8010.68</v>
      </c>
      <c r="B1192" t="s">
        <v>2256</v>
      </c>
      <c r="F1192" t="s">
        <v>6655</v>
      </c>
      <c r="G1192" t="s">
        <v>5549</v>
      </c>
      <c r="K1192">
        <v>882</v>
      </c>
      <c r="L1192" t="s">
        <v>5885</v>
      </c>
      <c r="N1192" t="s">
        <v>7760</v>
      </c>
      <c r="O1192" t="s">
        <v>7183</v>
      </c>
      <c r="P1192" t="s">
        <v>7763</v>
      </c>
      <c r="Q1192" t="s">
        <v>2257</v>
      </c>
      <c r="R1192" t="s">
        <v>6654</v>
      </c>
      <c r="S1192" t="s">
        <v>6656</v>
      </c>
      <c r="T1192" t="s">
        <v>6657</v>
      </c>
    </row>
    <row r="1193" spans="1:37" x14ac:dyDescent="0.25">
      <c r="A1193">
        <v>1411.14</v>
      </c>
      <c r="B1193" t="s">
        <v>1542</v>
      </c>
      <c r="C1193">
        <v>63</v>
      </c>
      <c r="D1193" t="s">
        <v>4675</v>
      </c>
      <c r="F1193" t="s">
        <v>4400</v>
      </c>
      <c r="G1193" t="s">
        <v>4400</v>
      </c>
      <c r="H1193" t="s">
        <v>6659</v>
      </c>
      <c r="I1193" t="s">
        <v>4404</v>
      </c>
      <c r="J1193" t="s">
        <v>6659</v>
      </c>
      <c r="K1193">
        <v>2</v>
      </c>
      <c r="L1193" t="s">
        <v>5885</v>
      </c>
      <c r="N1193" t="s">
        <v>7173</v>
      </c>
      <c r="O1193" t="s">
        <v>7182</v>
      </c>
      <c r="P1193" t="s">
        <v>7763</v>
      </c>
      <c r="Q1193" t="s">
        <v>2286</v>
      </c>
      <c r="R1193" t="s">
        <v>4193</v>
      </c>
      <c r="S1193" t="s">
        <v>3969</v>
      </c>
      <c r="T1193" t="s">
        <v>6343</v>
      </c>
      <c r="U1193" t="s">
        <v>6344</v>
      </c>
      <c r="V1193" t="s">
        <v>6658</v>
      </c>
      <c r="W1193" t="s">
        <v>6517</v>
      </c>
      <c r="X1193" t="s">
        <v>6660</v>
      </c>
      <c r="Y1193" t="s">
        <v>3692</v>
      </c>
    </row>
    <row r="1194" spans="1:37" x14ac:dyDescent="0.25">
      <c r="A1194">
        <v>157.34</v>
      </c>
      <c r="B1194" t="s">
        <v>1542</v>
      </c>
      <c r="C1194">
        <v>63</v>
      </c>
      <c r="D1194" t="s">
        <v>4675</v>
      </c>
      <c r="F1194" t="s">
        <v>4400</v>
      </c>
      <c r="G1194" t="s">
        <v>4400</v>
      </c>
      <c r="H1194" t="s">
        <v>4602</v>
      </c>
      <c r="I1194" t="s">
        <v>4404</v>
      </c>
      <c r="J1194" t="s">
        <v>4602</v>
      </c>
      <c r="K1194">
        <v>200</v>
      </c>
      <c r="L1194" t="s">
        <v>5885</v>
      </c>
      <c r="N1194" t="s">
        <v>7173</v>
      </c>
      <c r="O1194" t="s">
        <v>7182</v>
      </c>
      <c r="P1194" t="s">
        <v>7763</v>
      </c>
      <c r="Q1194" t="s">
        <v>2288</v>
      </c>
      <c r="R1194" t="s">
        <v>4193</v>
      </c>
      <c r="S1194" t="s">
        <v>3969</v>
      </c>
      <c r="T1194" t="s">
        <v>6343</v>
      </c>
      <c r="U1194" t="s">
        <v>6344</v>
      </c>
      <c r="V1194" t="s">
        <v>6661</v>
      </c>
      <c r="W1194" t="s">
        <v>6517</v>
      </c>
      <c r="X1194" t="s">
        <v>6662</v>
      </c>
      <c r="Y1194" t="s">
        <v>6129</v>
      </c>
    </row>
    <row r="1195" spans="1:37" x14ac:dyDescent="0.25">
      <c r="A1195">
        <v>3362.05</v>
      </c>
      <c r="B1195" t="s">
        <v>575</v>
      </c>
      <c r="C1195">
        <v>400</v>
      </c>
      <c r="D1195">
        <v>50</v>
      </c>
      <c r="F1195" t="s">
        <v>4542</v>
      </c>
      <c r="G1195" t="s">
        <v>4542</v>
      </c>
      <c r="H1195" t="s">
        <v>2291</v>
      </c>
      <c r="I1195" t="s">
        <v>4301</v>
      </c>
      <c r="J1195" t="s">
        <v>2291</v>
      </c>
      <c r="K1195">
        <v>50</v>
      </c>
      <c r="L1195" t="s">
        <v>5885</v>
      </c>
      <c r="N1195" t="s">
        <v>7173</v>
      </c>
      <c r="O1195" t="s">
        <v>7182</v>
      </c>
      <c r="P1195" t="s">
        <v>7763</v>
      </c>
      <c r="Q1195" t="s">
        <v>2290</v>
      </c>
      <c r="R1195" t="s">
        <v>4201</v>
      </c>
      <c r="S1195" t="s">
        <v>3905</v>
      </c>
      <c r="T1195" t="s">
        <v>6118</v>
      </c>
      <c r="U1195" t="s">
        <v>6119</v>
      </c>
      <c r="V1195" t="s">
        <v>6663</v>
      </c>
      <c r="W1195" t="s">
        <v>6126</v>
      </c>
      <c r="X1195" t="s">
        <v>6664</v>
      </c>
      <c r="Y1195" t="s">
        <v>6361</v>
      </c>
    </row>
    <row r="1196" spans="1:37" x14ac:dyDescent="0.25">
      <c r="A1196">
        <v>147.1</v>
      </c>
      <c r="B1196" t="s">
        <v>1542</v>
      </c>
      <c r="C1196">
        <v>230</v>
      </c>
      <c r="D1196">
        <v>43539</v>
      </c>
      <c r="F1196" t="s">
        <v>4400</v>
      </c>
      <c r="G1196" t="s">
        <v>4400</v>
      </c>
      <c r="H1196" t="s">
        <v>4603</v>
      </c>
      <c r="I1196" t="s">
        <v>4604</v>
      </c>
      <c r="J1196" t="s">
        <v>4603</v>
      </c>
      <c r="K1196">
        <v>36</v>
      </c>
      <c r="L1196" t="s">
        <v>5885</v>
      </c>
      <c r="N1196" t="s">
        <v>7173</v>
      </c>
      <c r="O1196" t="s">
        <v>7182</v>
      </c>
      <c r="P1196" t="s">
        <v>7763</v>
      </c>
      <c r="Q1196" t="s">
        <v>2294</v>
      </c>
      <c r="R1196" t="s">
        <v>4202</v>
      </c>
      <c r="S1196" t="s">
        <v>3970</v>
      </c>
      <c r="T1196" t="s">
        <v>6343</v>
      </c>
      <c r="U1196" t="s">
        <v>6344</v>
      </c>
      <c r="V1196" t="s">
        <v>6665</v>
      </c>
      <c r="W1196" t="s">
        <v>6666</v>
      </c>
      <c r="X1196" t="s">
        <v>6667</v>
      </c>
      <c r="Y1196" t="s">
        <v>6232</v>
      </c>
    </row>
    <row r="1197" spans="1:37" x14ac:dyDescent="0.25">
      <c r="A1197">
        <v>5010.84</v>
      </c>
      <c r="B1197" t="s">
        <v>42</v>
      </c>
      <c r="C1197">
        <v>3000</v>
      </c>
      <c r="E1197" t="s">
        <v>7711</v>
      </c>
      <c r="F1197" t="s">
        <v>4814</v>
      </c>
      <c r="G1197" t="s">
        <v>4301</v>
      </c>
      <c r="K1197">
        <v>80</v>
      </c>
      <c r="L1197" t="s">
        <v>5885</v>
      </c>
      <c r="N1197" t="s">
        <v>7175</v>
      </c>
      <c r="O1197" t="s">
        <v>7184</v>
      </c>
      <c r="P1197" t="s">
        <v>7763</v>
      </c>
      <c r="Q1197" t="s">
        <v>2302</v>
      </c>
      <c r="R1197" t="s">
        <v>7321</v>
      </c>
      <c r="S1197" t="s">
        <v>7482</v>
      </c>
      <c r="T1197" t="s">
        <v>5550</v>
      </c>
      <c r="U1197" t="s">
        <v>5886</v>
      </c>
      <c r="V1197" t="s">
        <v>6335</v>
      </c>
      <c r="W1197" t="s">
        <v>6028</v>
      </c>
    </row>
    <row r="1198" spans="1:37" x14ac:dyDescent="0.25">
      <c r="A1198">
        <v>2301.37</v>
      </c>
      <c r="B1198" t="s">
        <v>42</v>
      </c>
      <c r="C1198">
        <v>3000</v>
      </c>
      <c r="E1198" t="s">
        <v>7711</v>
      </c>
      <c r="F1198" t="s">
        <v>4814</v>
      </c>
      <c r="G1198" t="s">
        <v>4301</v>
      </c>
      <c r="J1198" t="s">
        <v>5551</v>
      </c>
      <c r="K1198">
        <v>110</v>
      </c>
      <c r="L1198" t="s">
        <v>5885</v>
      </c>
      <c r="N1198" t="s">
        <v>7175</v>
      </c>
      <c r="O1198" t="s">
        <v>7184</v>
      </c>
      <c r="P1198" t="s">
        <v>7763</v>
      </c>
      <c r="Q1198" t="s">
        <v>2305</v>
      </c>
      <c r="R1198" t="s">
        <v>7321</v>
      </c>
      <c r="S1198" t="s">
        <v>7482</v>
      </c>
      <c r="T1198" t="s">
        <v>5550</v>
      </c>
      <c r="U1198" t="s">
        <v>5886</v>
      </c>
      <c r="V1198" t="s">
        <v>6335</v>
      </c>
      <c r="W1198" t="s">
        <v>6668</v>
      </c>
      <c r="X1198" t="s">
        <v>6669</v>
      </c>
    </row>
    <row r="1199" spans="1:37" x14ac:dyDescent="0.25">
      <c r="A1199">
        <v>6153.03</v>
      </c>
      <c r="B1199" t="s">
        <v>1555</v>
      </c>
      <c r="K1199">
        <v>2</v>
      </c>
      <c r="L1199" t="s">
        <v>5885</v>
      </c>
      <c r="N1199" t="s">
        <v>7760</v>
      </c>
      <c r="O1199" t="s">
        <v>7182</v>
      </c>
      <c r="P1199" t="s">
        <v>7760</v>
      </c>
      <c r="Q1199" t="s">
        <v>2340</v>
      </c>
      <c r="R1199" t="s">
        <v>3692</v>
      </c>
      <c r="S1199" t="s">
        <v>3700</v>
      </c>
      <c r="T1199" t="s">
        <v>6798</v>
      </c>
      <c r="U1199" t="s">
        <v>6799</v>
      </c>
    </row>
    <row r="1200" spans="1:37" x14ac:dyDescent="0.25">
      <c r="B1200" t="str">
        <f>B1199</f>
        <v>CIRCUTOR S.A.</v>
      </c>
      <c r="K1200">
        <v>3</v>
      </c>
      <c r="L1200" t="str">
        <f>L1199</f>
        <v>конд.</v>
      </c>
      <c r="N1200" t="str">
        <f t="shared" ref="N1200:P1202" si="222">N1199</f>
        <v>ПУСТО</v>
      </c>
      <c r="O1200" t="str">
        <f t="shared" si="222"/>
        <v>сил.</v>
      </c>
      <c r="P1200" t="str">
        <f t="shared" si="222"/>
        <v>ПУСТО</v>
      </c>
    </row>
    <row r="1201" spans="1:26" x14ac:dyDescent="0.25">
      <c r="B1201" t="str">
        <f>B1200</f>
        <v>CIRCUTOR S.A.</v>
      </c>
      <c r="K1201">
        <v>11</v>
      </c>
      <c r="L1201" t="str">
        <f>L1200</f>
        <v>конд.</v>
      </c>
      <c r="N1201" t="str">
        <f t="shared" si="222"/>
        <v>ПУСТО</v>
      </c>
      <c r="O1201" t="str">
        <f t="shared" si="222"/>
        <v>сил.</v>
      </c>
      <c r="P1201" t="str">
        <f t="shared" si="222"/>
        <v>ПУСТО</v>
      </c>
    </row>
    <row r="1202" spans="1:26" x14ac:dyDescent="0.25">
      <c r="B1202" t="str">
        <f>B1201</f>
        <v>CIRCUTOR S.A.</v>
      </c>
      <c r="K1202">
        <v>87</v>
      </c>
      <c r="L1202" t="str">
        <f>L1201</f>
        <v>конд.</v>
      </c>
      <c r="N1202" t="str">
        <f t="shared" si="222"/>
        <v>ПУСТО</v>
      </c>
      <c r="O1202" t="str">
        <f t="shared" si="222"/>
        <v>сил.</v>
      </c>
      <c r="P1202" t="str">
        <f t="shared" si="222"/>
        <v>ПУСТО</v>
      </c>
    </row>
    <row r="1203" spans="1:26" x14ac:dyDescent="0.25">
      <c r="A1203">
        <v>6000</v>
      </c>
      <c r="B1203" t="s">
        <v>2348</v>
      </c>
      <c r="C1203">
        <v>300</v>
      </c>
      <c r="D1203">
        <v>1500</v>
      </c>
      <c r="F1203" t="s">
        <v>5558</v>
      </c>
      <c r="G1203" t="s">
        <v>5558</v>
      </c>
      <c r="I1203" t="s">
        <v>6673</v>
      </c>
      <c r="K1203">
        <v>1</v>
      </c>
      <c r="L1203" t="s">
        <v>5885</v>
      </c>
      <c r="N1203" t="s">
        <v>7760</v>
      </c>
      <c r="O1203" t="s">
        <v>7183</v>
      </c>
      <c r="P1203" t="s">
        <v>7763</v>
      </c>
      <c r="Q1203" t="s">
        <v>2349</v>
      </c>
      <c r="R1203" t="s">
        <v>5555</v>
      </c>
      <c r="S1203" t="s">
        <v>5556</v>
      </c>
      <c r="T1203" t="s">
        <v>5557</v>
      </c>
      <c r="U1203" t="s">
        <v>6670</v>
      </c>
      <c r="V1203" t="s">
        <v>6671</v>
      </c>
      <c r="W1203" t="s">
        <v>6672</v>
      </c>
      <c r="X1203" t="s">
        <v>3689</v>
      </c>
    </row>
    <row r="1204" spans="1:26" x14ac:dyDescent="0.25">
      <c r="A1204">
        <v>425.92</v>
      </c>
      <c r="B1204" t="s">
        <v>2390</v>
      </c>
      <c r="C1204">
        <v>380</v>
      </c>
      <c r="D1204">
        <v>10</v>
      </c>
      <c r="F1204" t="s">
        <v>6675</v>
      </c>
      <c r="G1204" t="s">
        <v>5563</v>
      </c>
      <c r="J1204" t="s">
        <v>5564</v>
      </c>
      <c r="K1204">
        <v>2</v>
      </c>
      <c r="L1204" t="s">
        <v>5885</v>
      </c>
      <c r="N1204" t="s">
        <v>7174</v>
      </c>
      <c r="O1204" t="s">
        <v>7184</v>
      </c>
      <c r="P1204" t="s">
        <v>7760</v>
      </c>
      <c r="Q1204" t="s">
        <v>2391</v>
      </c>
      <c r="R1204" t="s">
        <v>5561</v>
      </c>
      <c r="S1204" t="s">
        <v>5562</v>
      </c>
      <c r="T1204" t="s">
        <v>6674</v>
      </c>
      <c r="U1204" t="s">
        <v>6676</v>
      </c>
      <c r="V1204" t="s">
        <v>6677</v>
      </c>
      <c r="W1204" t="s">
        <v>3692</v>
      </c>
    </row>
    <row r="1205" spans="1:26" x14ac:dyDescent="0.25">
      <c r="A1205">
        <v>360.53</v>
      </c>
      <c r="B1205" t="s">
        <v>2393</v>
      </c>
      <c r="C1205">
        <v>380</v>
      </c>
      <c r="D1205">
        <v>10</v>
      </c>
      <c r="F1205" t="s">
        <v>5563</v>
      </c>
      <c r="G1205" t="s">
        <v>5563</v>
      </c>
      <c r="J1205" t="s">
        <v>5565</v>
      </c>
      <c r="K1205">
        <v>2</v>
      </c>
      <c r="L1205" t="s">
        <v>5885</v>
      </c>
      <c r="N1205" t="s">
        <v>7174</v>
      </c>
      <c r="O1205" t="s">
        <v>7184</v>
      </c>
      <c r="P1205" t="s">
        <v>7760</v>
      </c>
      <c r="Q1205" t="s">
        <v>2394</v>
      </c>
      <c r="R1205" t="s">
        <v>5561</v>
      </c>
      <c r="S1205" t="s">
        <v>5562</v>
      </c>
      <c r="T1205" t="s">
        <v>6678</v>
      </c>
      <c r="U1205" t="s">
        <v>6676</v>
      </c>
      <c r="V1205" t="s">
        <v>6679</v>
      </c>
      <c r="W1205" t="s">
        <v>3692</v>
      </c>
    </row>
    <row r="1206" spans="1:26" x14ac:dyDescent="0.25">
      <c r="A1206">
        <v>5491.51</v>
      </c>
      <c r="B1206" t="s">
        <v>2416</v>
      </c>
      <c r="C1206">
        <v>380</v>
      </c>
      <c r="E1206" t="s">
        <v>7632</v>
      </c>
      <c r="F1206" t="s">
        <v>6681</v>
      </c>
      <c r="G1206" t="s">
        <v>6681</v>
      </c>
      <c r="H1206" t="s">
        <v>4301</v>
      </c>
      <c r="I1206" t="s">
        <v>4301</v>
      </c>
      <c r="J1206" t="s">
        <v>4301</v>
      </c>
      <c r="K1206">
        <v>2</v>
      </c>
      <c r="L1206" t="s">
        <v>4788</v>
      </c>
      <c r="N1206" t="s">
        <v>7760</v>
      </c>
      <c r="O1206" t="s">
        <v>7182</v>
      </c>
      <c r="P1206" t="s">
        <v>7763</v>
      </c>
      <c r="Q1206" t="s">
        <v>5862</v>
      </c>
      <c r="R1206" t="s">
        <v>3971</v>
      </c>
      <c r="S1206" t="s">
        <v>7620</v>
      </c>
      <c r="T1206" t="s">
        <v>3972</v>
      </c>
      <c r="U1206" t="s">
        <v>6680</v>
      </c>
      <c r="V1206" t="s">
        <v>6682</v>
      </c>
      <c r="W1206" t="s">
        <v>5888</v>
      </c>
      <c r="X1206" t="s">
        <v>6126</v>
      </c>
      <c r="Y1206" t="s">
        <v>6127</v>
      </c>
      <c r="Z1206" t="s">
        <v>3692</v>
      </c>
    </row>
    <row r="1207" spans="1:26" x14ac:dyDescent="0.25">
      <c r="A1207">
        <v>5196.4399999999996</v>
      </c>
      <c r="B1207" t="s">
        <v>1542</v>
      </c>
      <c r="C1207">
        <v>400</v>
      </c>
      <c r="D1207">
        <v>150</v>
      </c>
      <c r="F1207" t="s">
        <v>4400</v>
      </c>
      <c r="G1207" t="s">
        <v>4400</v>
      </c>
      <c r="H1207" t="s">
        <v>4301</v>
      </c>
      <c r="I1207" t="s">
        <v>4301</v>
      </c>
      <c r="J1207" t="s">
        <v>4605</v>
      </c>
      <c r="K1207">
        <v>4</v>
      </c>
      <c r="L1207" t="s">
        <v>4788</v>
      </c>
      <c r="N1207" t="s">
        <v>7760</v>
      </c>
      <c r="O1207" t="s">
        <v>7182</v>
      </c>
      <c r="P1207" t="s">
        <v>7763</v>
      </c>
      <c r="Q1207" t="s">
        <v>2431</v>
      </c>
      <c r="R1207" t="s">
        <v>4078</v>
      </c>
      <c r="S1207" t="s">
        <v>3902</v>
      </c>
      <c r="T1207" t="s">
        <v>6343</v>
      </c>
      <c r="U1207" t="s">
        <v>6344</v>
      </c>
      <c r="V1207" t="s">
        <v>5888</v>
      </c>
      <c r="W1207" t="s">
        <v>6126</v>
      </c>
      <c r="X1207" t="s">
        <v>6683</v>
      </c>
      <c r="Y1207" t="s">
        <v>3690</v>
      </c>
    </row>
    <row r="1208" spans="1:26" x14ac:dyDescent="0.25">
      <c r="A1208">
        <v>24.3</v>
      </c>
      <c r="B1208" t="s">
        <v>2439</v>
      </c>
      <c r="C1208">
        <v>400</v>
      </c>
      <c r="E1208" t="s">
        <v>7652</v>
      </c>
      <c r="K1208">
        <v>3</v>
      </c>
      <c r="L1208" t="s">
        <v>5885</v>
      </c>
      <c r="N1208" t="s">
        <v>7173</v>
      </c>
      <c r="O1208" t="s">
        <v>7183</v>
      </c>
      <c r="P1208" t="s">
        <v>7763</v>
      </c>
      <c r="Q1208" t="s">
        <v>2440</v>
      </c>
      <c r="R1208" t="s">
        <v>7484</v>
      </c>
      <c r="S1208" t="s">
        <v>3895</v>
      </c>
      <c r="T1208" t="s">
        <v>3700</v>
      </c>
    </row>
    <row r="1209" spans="1:26" x14ac:dyDescent="0.25">
      <c r="A1209">
        <v>5073.51</v>
      </c>
      <c r="B1209" t="s">
        <v>1044</v>
      </c>
      <c r="C1209">
        <v>5100</v>
      </c>
      <c r="E1209" t="s">
        <v>7679</v>
      </c>
      <c r="K1209">
        <v>15</v>
      </c>
      <c r="L1209" t="s">
        <v>5885</v>
      </c>
      <c r="N1209" t="s">
        <v>7176</v>
      </c>
      <c r="O1209" t="s">
        <v>7176</v>
      </c>
      <c r="P1209" t="s">
        <v>7763</v>
      </c>
      <c r="Q1209" t="s">
        <v>2445</v>
      </c>
      <c r="R1209" t="s">
        <v>7485</v>
      </c>
      <c r="S1209" t="s">
        <v>5569</v>
      </c>
      <c r="T1209" t="s">
        <v>4626</v>
      </c>
    </row>
    <row r="1210" spans="1:26" x14ac:dyDescent="0.25">
      <c r="A1210">
        <v>4843.26</v>
      </c>
      <c r="B1210" t="s">
        <v>2450</v>
      </c>
      <c r="K1210">
        <v>6</v>
      </c>
      <c r="L1210" t="s">
        <v>5885</v>
      </c>
      <c r="N1210" t="s">
        <v>7173</v>
      </c>
      <c r="O1210" t="s">
        <v>7182</v>
      </c>
      <c r="P1210" t="s">
        <v>7763</v>
      </c>
      <c r="Q1210" t="s">
        <v>7168</v>
      </c>
      <c r="R1210" t="s">
        <v>4624</v>
      </c>
      <c r="S1210" t="s">
        <v>4762</v>
      </c>
      <c r="T1210" t="s">
        <v>6684</v>
      </c>
      <c r="U1210" t="s">
        <v>6686</v>
      </c>
      <c r="V1210" t="s">
        <v>5888</v>
      </c>
      <c r="W1210" t="s">
        <v>6687</v>
      </c>
      <c r="X1210" t="s">
        <v>6127</v>
      </c>
      <c r="Y1210" t="s">
        <v>3689</v>
      </c>
    </row>
    <row r="1211" spans="1:26" x14ac:dyDescent="0.25">
      <c r="B1211" t="str">
        <f>B1210</f>
        <v>CONDENSATOR DOMINIT GMBH</v>
      </c>
      <c r="C1211">
        <v>435</v>
      </c>
      <c r="F1211" t="s">
        <v>6685</v>
      </c>
      <c r="G1211" t="s">
        <v>6685</v>
      </c>
      <c r="H1211" t="s">
        <v>4301</v>
      </c>
      <c r="I1211" t="s">
        <v>6688</v>
      </c>
      <c r="J1211" t="s">
        <v>4301</v>
      </c>
      <c r="K1211">
        <v>1</v>
      </c>
      <c r="L1211" t="str">
        <f>L1210</f>
        <v>конд.</v>
      </c>
      <c r="N1211" t="str">
        <f>N1210</f>
        <v>полипр.</v>
      </c>
      <c r="O1211" t="str">
        <f>O1210</f>
        <v>сил.</v>
      </c>
      <c r="P1211" t="str">
        <f>P1210</f>
        <v>КРМ</v>
      </c>
    </row>
    <row r="1212" spans="1:26" x14ac:dyDescent="0.25">
      <c r="A1212">
        <v>4218.16</v>
      </c>
      <c r="B1212" t="s">
        <v>1542</v>
      </c>
      <c r="D1212">
        <v>0.7</v>
      </c>
      <c r="K1212">
        <v>264</v>
      </c>
      <c r="L1212" t="s">
        <v>5885</v>
      </c>
      <c r="N1212" t="s">
        <v>7760</v>
      </c>
      <c r="O1212" t="s">
        <v>7182</v>
      </c>
      <c r="P1212" t="s">
        <v>7760</v>
      </c>
      <c r="Q1212" t="s">
        <v>2481</v>
      </c>
      <c r="R1212" t="s">
        <v>5572</v>
      </c>
      <c r="S1212" t="s">
        <v>6800</v>
      </c>
    </row>
    <row r="1213" spans="1:26" x14ac:dyDescent="0.25">
      <c r="A1213">
        <v>4155.51</v>
      </c>
      <c r="B1213" t="s">
        <v>473</v>
      </c>
      <c r="C1213">
        <v>1200</v>
      </c>
      <c r="D1213">
        <v>2000</v>
      </c>
      <c r="F1213" t="s">
        <v>4915</v>
      </c>
      <c r="G1213" t="s">
        <v>4301</v>
      </c>
      <c r="H1213" t="s">
        <v>4301</v>
      </c>
      <c r="I1213" t="s">
        <v>6690</v>
      </c>
      <c r="J1213" t="s">
        <v>5574</v>
      </c>
      <c r="K1213">
        <v>2</v>
      </c>
      <c r="L1213" t="s">
        <v>5885</v>
      </c>
      <c r="N1213" t="s">
        <v>7173</v>
      </c>
      <c r="O1213" t="s">
        <v>7184</v>
      </c>
      <c r="P1213" t="s">
        <v>7763</v>
      </c>
      <c r="Q1213" t="s">
        <v>7132</v>
      </c>
      <c r="R1213" t="s">
        <v>6873</v>
      </c>
      <c r="S1213" t="s">
        <v>5573</v>
      </c>
      <c r="T1213" t="s">
        <v>6033</v>
      </c>
      <c r="U1213" t="s">
        <v>6335</v>
      </c>
      <c r="V1213" t="s">
        <v>5888</v>
      </c>
      <c r="W1213" t="s">
        <v>6689</v>
      </c>
      <c r="X1213" t="s">
        <v>6874</v>
      </c>
      <c r="Y1213" t="s">
        <v>6691</v>
      </c>
      <c r="Z1213" t="s">
        <v>3692</v>
      </c>
    </row>
    <row r="1214" spans="1:26" x14ac:dyDescent="0.25">
      <c r="A1214">
        <v>4001.51</v>
      </c>
      <c r="B1214" t="s">
        <v>473</v>
      </c>
      <c r="K1214">
        <v>6</v>
      </c>
      <c r="L1214" t="s">
        <v>5885</v>
      </c>
      <c r="N1214" t="s">
        <v>7760</v>
      </c>
      <c r="O1214" t="s">
        <v>7182</v>
      </c>
      <c r="P1214" t="s">
        <v>7760</v>
      </c>
      <c r="Q1214" t="s">
        <v>2505</v>
      </c>
      <c r="R1214" t="s">
        <v>4624</v>
      </c>
      <c r="S1214" t="s">
        <v>7186</v>
      </c>
      <c r="T1214" t="s">
        <v>5138</v>
      </c>
      <c r="U1214" t="s">
        <v>7627</v>
      </c>
    </row>
    <row r="1215" spans="1:26" x14ac:dyDescent="0.25">
      <c r="A1215">
        <v>3425.47</v>
      </c>
      <c r="B1215" t="s">
        <v>2525</v>
      </c>
      <c r="C1215">
        <v>550</v>
      </c>
      <c r="K1215">
        <v>10</v>
      </c>
      <c r="L1215" t="s">
        <v>5885</v>
      </c>
      <c r="N1215" t="s">
        <v>7178</v>
      </c>
      <c r="O1215" t="s">
        <v>7178</v>
      </c>
      <c r="P1215" t="s">
        <v>7763</v>
      </c>
      <c r="Q1215" t="s">
        <v>2526</v>
      </c>
      <c r="R1215" t="s">
        <v>5575</v>
      </c>
      <c r="S1215" t="s">
        <v>4220</v>
      </c>
      <c r="T1215" t="s">
        <v>5576</v>
      </c>
      <c r="U1215" t="s">
        <v>5577</v>
      </c>
      <c r="V1215" t="s">
        <v>7388</v>
      </c>
    </row>
    <row r="1216" spans="1:26" x14ac:dyDescent="0.25">
      <c r="A1216">
        <v>3383.16</v>
      </c>
      <c r="B1216" t="s">
        <v>2533</v>
      </c>
      <c r="K1216">
        <v>1</v>
      </c>
      <c r="L1216" t="s">
        <v>5885</v>
      </c>
      <c r="N1216" t="s">
        <v>7760</v>
      </c>
      <c r="O1216" t="s">
        <v>7183</v>
      </c>
      <c r="P1216" t="s">
        <v>7763</v>
      </c>
      <c r="Q1216" t="s">
        <v>2534</v>
      </c>
      <c r="R1216" t="s">
        <v>6794</v>
      </c>
      <c r="S1216" t="s">
        <v>3689</v>
      </c>
    </row>
    <row r="1217" spans="1:35" x14ac:dyDescent="0.25">
      <c r="A1217">
        <v>3330</v>
      </c>
      <c r="B1217" t="s">
        <v>2541</v>
      </c>
      <c r="C1217">
        <v>400</v>
      </c>
      <c r="D1217">
        <v>16</v>
      </c>
      <c r="E1217" t="s">
        <v>7740</v>
      </c>
      <c r="F1217" t="s">
        <v>6310</v>
      </c>
      <c r="G1217" t="s">
        <v>4408</v>
      </c>
      <c r="H1217" t="s">
        <v>6694</v>
      </c>
      <c r="I1217" t="s">
        <v>6696</v>
      </c>
      <c r="J1217" t="s">
        <v>6694</v>
      </c>
      <c r="K1217">
        <v>15</v>
      </c>
      <c r="L1217" t="s">
        <v>5885</v>
      </c>
      <c r="N1217" t="s">
        <v>7176</v>
      </c>
      <c r="O1217" t="s">
        <v>7182</v>
      </c>
      <c r="P1217" t="s">
        <v>7763</v>
      </c>
      <c r="Q1217" t="s">
        <v>2542</v>
      </c>
      <c r="R1217" t="s">
        <v>7486</v>
      </c>
      <c r="S1217" t="s">
        <v>3902</v>
      </c>
      <c r="T1217" t="s">
        <v>4208</v>
      </c>
      <c r="U1217" t="s">
        <v>6309</v>
      </c>
      <c r="V1217" t="s">
        <v>6692</v>
      </c>
      <c r="W1217" t="s">
        <v>6693</v>
      </c>
      <c r="X1217" t="s">
        <v>6695</v>
      </c>
      <c r="Y1217" t="s">
        <v>6697</v>
      </c>
      <c r="Z1217" t="s">
        <v>4626</v>
      </c>
      <c r="AA1217" t="s">
        <v>7487</v>
      </c>
      <c r="AB1217" t="s">
        <v>3902</v>
      </c>
      <c r="AC1217" t="s">
        <v>4209</v>
      </c>
      <c r="AD1217" t="s">
        <v>6309</v>
      </c>
      <c r="AE1217" t="s">
        <v>6692</v>
      </c>
      <c r="AF1217" t="s">
        <v>6693</v>
      </c>
      <c r="AG1217" t="s">
        <v>6695</v>
      </c>
      <c r="AH1217" t="s">
        <v>6697</v>
      </c>
      <c r="AI1217" t="s">
        <v>6204</v>
      </c>
    </row>
    <row r="1218" spans="1:35" x14ac:dyDescent="0.25">
      <c r="B1218" t="str">
        <f>B1217</f>
        <v>SHANGHAI ZHI YUE ELECTRIC CO., LTD</v>
      </c>
      <c r="C1218">
        <v>400</v>
      </c>
      <c r="D1218">
        <v>20</v>
      </c>
      <c r="E1218" t="s">
        <v>7741</v>
      </c>
      <c r="F1218" t="s">
        <v>6310</v>
      </c>
      <c r="G1218" t="s">
        <v>4408</v>
      </c>
      <c r="H1218" t="s">
        <v>6694</v>
      </c>
      <c r="I1218" t="s">
        <v>6696</v>
      </c>
      <c r="J1218" t="s">
        <v>6694</v>
      </c>
      <c r="K1218">
        <v>40</v>
      </c>
      <c r="L1218" t="str">
        <f>L1217</f>
        <v>конд.</v>
      </c>
      <c r="N1218" t="str">
        <f>N1217</f>
        <v>алюмин.</v>
      </c>
      <c r="O1218" t="str">
        <f>O1217</f>
        <v>сил.</v>
      </c>
      <c r="P1218" t="str">
        <f>P1217</f>
        <v>КРМ</v>
      </c>
    </row>
    <row r="1219" spans="1:35" x14ac:dyDescent="0.25">
      <c r="A1219">
        <v>2956</v>
      </c>
      <c r="B1219" t="s">
        <v>2129</v>
      </c>
      <c r="K1219">
        <v>5200</v>
      </c>
      <c r="L1219" t="s">
        <v>5885</v>
      </c>
      <c r="N1219" t="s">
        <v>7176</v>
      </c>
      <c r="O1219" t="s">
        <v>7184</v>
      </c>
      <c r="P1219" t="s">
        <v>7763</v>
      </c>
      <c r="Q1219" t="s">
        <v>2550</v>
      </c>
      <c r="R1219" t="s">
        <v>3694</v>
      </c>
      <c r="S1219" t="s">
        <v>4238</v>
      </c>
      <c r="T1219" t="s">
        <v>4238</v>
      </c>
      <c r="U1219" t="s">
        <v>6801</v>
      </c>
      <c r="V1219" t="s">
        <v>7488</v>
      </c>
      <c r="W1219" t="s">
        <v>6875</v>
      </c>
    </row>
    <row r="1220" spans="1:35" x14ac:dyDescent="0.25">
      <c r="B1220" t="str">
        <f>B1219</f>
        <v>NIPPON CHEMI-CON CORPORATION</v>
      </c>
      <c r="K1220">
        <v>2400</v>
      </c>
      <c r="L1220" t="str">
        <f>L1219</f>
        <v>конд.</v>
      </c>
      <c r="N1220" t="str">
        <f t="shared" ref="N1220:P1222" si="223">N1219</f>
        <v>алюмин.</v>
      </c>
      <c r="O1220" t="str">
        <f t="shared" si="223"/>
        <v>бум./пласт.</v>
      </c>
      <c r="P1220" t="str">
        <f t="shared" si="223"/>
        <v>КРМ</v>
      </c>
    </row>
    <row r="1221" spans="1:35" x14ac:dyDescent="0.25">
      <c r="B1221" t="str">
        <f>B1220</f>
        <v>NIPPON CHEMI-CON CORPORATION</v>
      </c>
      <c r="K1221">
        <v>2400</v>
      </c>
      <c r="L1221" t="str">
        <f>L1220</f>
        <v>конд.</v>
      </c>
      <c r="N1221" t="str">
        <f t="shared" si="223"/>
        <v>алюмин.</v>
      </c>
      <c r="O1221" t="str">
        <f t="shared" si="223"/>
        <v>бум./пласт.</v>
      </c>
      <c r="P1221" t="str">
        <f t="shared" si="223"/>
        <v>КРМ</v>
      </c>
    </row>
    <row r="1222" spans="1:35" x14ac:dyDescent="0.25">
      <c r="B1222" t="str">
        <f>B1221</f>
        <v>NIPPON CHEMI-CON CORPORATION</v>
      </c>
      <c r="K1222">
        <v>1200</v>
      </c>
      <c r="L1222" t="str">
        <f>L1221</f>
        <v>конд.</v>
      </c>
      <c r="N1222" t="str">
        <f t="shared" si="223"/>
        <v>алюмин.</v>
      </c>
      <c r="O1222" t="str">
        <f t="shared" si="223"/>
        <v>бум./пласт.</v>
      </c>
      <c r="P1222" t="str">
        <f t="shared" si="223"/>
        <v>КРМ</v>
      </c>
    </row>
    <row r="1223" spans="1:35" x14ac:dyDescent="0.25">
      <c r="A1223">
        <v>2934</v>
      </c>
      <c r="B1223" t="s">
        <v>2558</v>
      </c>
      <c r="F1223" t="s">
        <v>6699</v>
      </c>
      <c r="G1223" t="s">
        <v>4301</v>
      </c>
      <c r="H1223" t="s">
        <v>4301</v>
      </c>
      <c r="I1223" t="s">
        <v>2560</v>
      </c>
      <c r="J1223" t="s">
        <v>4301</v>
      </c>
      <c r="K1223">
        <v>10</v>
      </c>
      <c r="L1223" t="s">
        <v>5885</v>
      </c>
      <c r="N1223" t="s">
        <v>7760</v>
      </c>
      <c r="O1223" t="s">
        <v>7183</v>
      </c>
      <c r="P1223" t="s">
        <v>7763</v>
      </c>
      <c r="Q1223" t="s">
        <v>2559</v>
      </c>
      <c r="R1223" t="s">
        <v>6698</v>
      </c>
      <c r="S1223" t="s">
        <v>6335</v>
      </c>
      <c r="T1223" t="s">
        <v>5888</v>
      </c>
      <c r="U1223" t="s">
        <v>6700</v>
      </c>
      <c r="V1223" t="s">
        <v>6127</v>
      </c>
      <c r="W1223" t="s">
        <v>4625</v>
      </c>
    </row>
    <row r="1224" spans="1:35" x14ac:dyDescent="0.25">
      <c r="A1224">
        <v>2569.92</v>
      </c>
      <c r="B1224" t="s">
        <v>974</v>
      </c>
      <c r="C1224">
        <v>400</v>
      </c>
      <c r="F1224" t="s">
        <v>5262</v>
      </c>
      <c r="G1224" t="s">
        <v>5262</v>
      </c>
      <c r="K1224">
        <v>42</v>
      </c>
      <c r="L1224" t="s">
        <v>5885</v>
      </c>
      <c r="N1224" t="s">
        <v>7760</v>
      </c>
      <c r="O1224" t="s">
        <v>7182</v>
      </c>
      <c r="P1224" t="s">
        <v>7763</v>
      </c>
      <c r="Q1224" t="s">
        <v>5863</v>
      </c>
      <c r="R1224" t="s">
        <v>3908</v>
      </c>
      <c r="S1224" t="s">
        <v>6264</v>
      </c>
      <c r="T1224" t="s">
        <v>6265</v>
      </c>
      <c r="U1224" t="s">
        <v>6225</v>
      </c>
    </row>
    <row r="1225" spans="1:35" x14ac:dyDescent="0.25">
      <c r="A1225">
        <v>2474.11</v>
      </c>
      <c r="B1225" t="s">
        <v>575</v>
      </c>
      <c r="C1225">
        <v>400</v>
      </c>
      <c r="D1225">
        <v>1</v>
      </c>
      <c r="E1225" t="s">
        <v>7684</v>
      </c>
      <c r="F1225" t="s">
        <v>4542</v>
      </c>
      <c r="G1225" t="s">
        <v>4542</v>
      </c>
      <c r="I1225" t="s">
        <v>5589</v>
      </c>
      <c r="K1225">
        <v>10</v>
      </c>
      <c r="L1225" t="s">
        <v>5885</v>
      </c>
      <c r="N1225" t="s">
        <v>7173</v>
      </c>
      <c r="O1225" t="s">
        <v>7182</v>
      </c>
      <c r="P1225" t="s">
        <v>7763</v>
      </c>
      <c r="Q1225" t="s">
        <v>2618</v>
      </c>
      <c r="R1225" t="s">
        <v>7492</v>
      </c>
      <c r="S1225" t="s">
        <v>3902</v>
      </c>
      <c r="T1225" t="s">
        <v>5588</v>
      </c>
      <c r="U1225" t="s">
        <v>6118</v>
      </c>
      <c r="V1225" t="s">
        <v>6119</v>
      </c>
      <c r="W1225" t="s">
        <v>6701</v>
      </c>
      <c r="X1225" t="s">
        <v>4625</v>
      </c>
    </row>
    <row r="1226" spans="1:35" x14ac:dyDescent="0.25">
      <c r="A1226">
        <v>437.4</v>
      </c>
      <c r="B1226" t="s">
        <v>1915</v>
      </c>
      <c r="C1226">
        <v>220</v>
      </c>
      <c r="E1226" t="s">
        <v>7317</v>
      </c>
      <c r="K1226">
        <v>50</v>
      </c>
      <c r="L1226" t="s">
        <v>5885</v>
      </c>
      <c r="N1226" t="s">
        <v>7175</v>
      </c>
      <c r="O1226" t="s">
        <v>7184</v>
      </c>
      <c r="P1226" t="s">
        <v>7763</v>
      </c>
      <c r="Q1226" t="s">
        <v>2628</v>
      </c>
      <c r="R1226" t="s">
        <v>7317</v>
      </c>
      <c r="S1226" t="s">
        <v>7318</v>
      </c>
      <c r="T1226" t="s">
        <v>5437</v>
      </c>
      <c r="U1226" t="s">
        <v>6361</v>
      </c>
    </row>
    <row r="1227" spans="1:35" x14ac:dyDescent="0.25">
      <c r="A1227">
        <v>1247.4000000000001</v>
      </c>
      <c r="B1227" t="s">
        <v>1915</v>
      </c>
      <c r="C1227">
        <v>220</v>
      </c>
      <c r="E1227" t="s">
        <v>7317</v>
      </c>
      <c r="K1227">
        <v>215</v>
      </c>
      <c r="L1227" t="s">
        <v>5885</v>
      </c>
      <c r="N1227" t="s">
        <v>7175</v>
      </c>
      <c r="O1227" t="s">
        <v>7184</v>
      </c>
      <c r="P1227" t="s">
        <v>7763</v>
      </c>
      <c r="Q1227" t="s">
        <v>2631</v>
      </c>
      <c r="R1227" t="s">
        <v>7317</v>
      </c>
      <c r="S1227" t="s">
        <v>7318</v>
      </c>
      <c r="T1227" t="s">
        <v>5437</v>
      </c>
      <c r="U1227" t="s">
        <v>6802</v>
      </c>
    </row>
    <row r="1228" spans="1:35" x14ac:dyDescent="0.25">
      <c r="A1228">
        <v>2236.81</v>
      </c>
      <c r="B1228" t="s">
        <v>2638</v>
      </c>
      <c r="K1228">
        <v>1</v>
      </c>
      <c r="L1228" t="s">
        <v>5885</v>
      </c>
      <c r="N1228" t="s">
        <v>7760</v>
      </c>
      <c r="O1228" t="s">
        <v>7182</v>
      </c>
      <c r="P1228" t="s">
        <v>7763</v>
      </c>
      <c r="Q1228" t="s">
        <v>2639</v>
      </c>
      <c r="R1228" t="s">
        <v>3973</v>
      </c>
      <c r="S1228" t="s">
        <v>3687</v>
      </c>
      <c r="T1228" t="s">
        <v>3902</v>
      </c>
      <c r="U1228" t="s">
        <v>4210</v>
      </c>
    </row>
    <row r="1229" spans="1:35" x14ac:dyDescent="0.25">
      <c r="A1229">
        <v>192.99</v>
      </c>
      <c r="B1229" t="s">
        <v>42</v>
      </c>
      <c r="C1229">
        <v>450</v>
      </c>
      <c r="D1229">
        <v>0.04</v>
      </c>
      <c r="E1229" t="s">
        <v>7222</v>
      </c>
      <c r="F1229" t="s">
        <v>4814</v>
      </c>
      <c r="G1229" t="s">
        <v>4814</v>
      </c>
      <c r="I1229" t="s">
        <v>5450</v>
      </c>
      <c r="J1229">
        <v>2520501400</v>
      </c>
      <c r="K1229">
        <v>96</v>
      </c>
      <c r="L1229" t="s">
        <v>5885</v>
      </c>
      <c r="N1229" t="s">
        <v>7173</v>
      </c>
      <c r="O1229" t="s">
        <v>7184</v>
      </c>
      <c r="P1229" t="s">
        <v>7760</v>
      </c>
      <c r="Q1229" t="s">
        <v>2647</v>
      </c>
      <c r="R1229" t="s">
        <v>7532</v>
      </c>
      <c r="S1229" t="s">
        <v>3910</v>
      </c>
      <c r="T1229" t="s">
        <v>5449</v>
      </c>
      <c r="U1229" t="s">
        <v>7320</v>
      </c>
      <c r="V1229" t="s">
        <v>4793</v>
      </c>
      <c r="W1229" t="s">
        <v>5886</v>
      </c>
      <c r="X1229" t="s">
        <v>5887</v>
      </c>
      <c r="Y1229" t="s">
        <v>6474</v>
      </c>
      <c r="Z1229" t="s">
        <v>6475</v>
      </c>
      <c r="AA1229" t="s">
        <v>6169</v>
      </c>
    </row>
    <row r="1230" spans="1:35" x14ac:dyDescent="0.25">
      <c r="A1230">
        <v>194.95</v>
      </c>
      <c r="B1230" t="s">
        <v>42</v>
      </c>
      <c r="C1230">
        <v>450</v>
      </c>
      <c r="D1230">
        <v>0.04</v>
      </c>
      <c r="E1230" t="s">
        <v>7222</v>
      </c>
      <c r="F1230" t="s">
        <v>4814</v>
      </c>
      <c r="G1230" t="s">
        <v>4814</v>
      </c>
      <c r="I1230" t="s">
        <v>5450</v>
      </c>
      <c r="J1230">
        <v>2520501400</v>
      </c>
      <c r="K1230">
        <v>96</v>
      </c>
      <c r="L1230" t="s">
        <v>5885</v>
      </c>
      <c r="N1230" t="s">
        <v>7173</v>
      </c>
      <c r="O1230" t="s">
        <v>7184</v>
      </c>
      <c r="P1230" t="s">
        <v>7760</v>
      </c>
      <c r="Q1230" t="s">
        <v>2649</v>
      </c>
      <c r="R1230" t="s">
        <v>7532</v>
      </c>
      <c r="S1230" t="s">
        <v>3910</v>
      </c>
      <c r="T1230" t="s">
        <v>5449</v>
      </c>
      <c r="U1230" t="s">
        <v>7320</v>
      </c>
      <c r="V1230" t="s">
        <v>4793</v>
      </c>
      <c r="W1230" t="s">
        <v>5886</v>
      </c>
      <c r="X1230" t="s">
        <v>5887</v>
      </c>
      <c r="Y1230" t="s">
        <v>6474</v>
      </c>
      <c r="Z1230" t="s">
        <v>6475</v>
      </c>
      <c r="AA1230" t="s">
        <v>6169</v>
      </c>
    </row>
    <row r="1231" spans="1:35" x14ac:dyDescent="0.25">
      <c r="A1231">
        <v>194.95</v>
      </c>
      <c r="B1231" t="s">
        <v>42</v>
      </c>
      <c r="C1231">
        <v>450</v>
      </c>
      <c r="D1231">
        <v>0.04</v>
      </c>
      <c r="E1231" t="s">
        <v>7222</v>
      </c>
      <c r="F1231" t="s">
        <v>4814</v>
      </c>
      <c r="G1231" t="s">
        <v>4814</v>
      </c>
      <c r="I1231" t="s">
        <v>5450</v>
      </c>
      <c r="J1231">
        <v>2520501400</v>
      </c>
      <c r="K1231">
        <v>96</v>
      </c>
      <c r="L1231" t="s">
        <v>5885</v>
      </c>
      <c r="N1231" t="s">
        <v>7173</v>
      </c>
      <c r="O1231" t="s">
        <v>7184</v>
      </c>
      <c r="P1231" t="s">
        <v>7760</v>
      </c>
      <c r="Q1231" t="s">
        <v>2649</v>
      </c>
      <c r="R1231" t="s">
        <v>7532</v>
      </c>
      <c r="S1231" t="s">
        <v>3910</v>
      </c>
      <c r="T1231" t="s">
        <v>5449</v>
      </c>
      <c r="U1231" t="s">
        <v>7320</v>
      </c>
      <c r="V1231" t="s">
        <v>4793</v>
      </c>
      <c r="W1231" t="s">
        <v>5886</v>
      </c>
      <c r="X1231" t="s">
        <v>5887</v>
      </c>
      <c r="Y1231" t="s">
        <v>6474</v>
      </c>
      <c r="Z1231" t="s">
        <v>6475</v>
      </c>
      <c r="AA1231" t="s">
        <v>6169</v>
      </c>
    </row>
    <row r="1232" spans="1:35" x14ac:dyDescent="0.25">
      <c r="A1232">
        <v>826.03</v>
      </c>
      <c r="B1232" t="s">
        <v>42</v>
      </c>
      <c r="C1232">
        <v>450</v>
      </c>
      <c r="D1232">
        <v>0.04</v>
      </c>
      <c r="E1232" t="s">
        <v>7222</v>
      </c>
      <c r="F1232" t="s">
        <v>4814</v>
      </c>
      <c r="G1232" t="s">
        <v>4814</v>
      </c>
      <c r="I1232" t="s">
        <v>5450</v>
      </c>
      <c r="J1232">
        <v>2520501400</v>
      </c>
      <c r="K1232">
        <v>384</v>
      </c>
      <c r="L1232" t="s">
        <v>5885</v>
      </c>
      <c r="N1232" t="s">
        <v>7173</v>
      </c>
      <c r="O1232" t="s">
        <v>7184</v>
      </c>
      <c r="P1232" t="s">
        <v>7760</v>
      </c>
      <c r="Q1232" t="s">
        <v>2652</v>
      </c>
      <c r="R1232" t="s">
        <v>7532</v>
      </c>
      <c r="S1232" t="s">
        <v>3910</v>
      </c>
      <c r="T1232" t="s">
        <v>5449</v>
      </c>
      <c r="U1232" t="s">
        <v>7320</v>
      </c>
      <c r="V1232" t="s">
        <v>4254</v>
      </c>
      <c r="W1232" t="s">
        <v>5886</v>
      </c>
      <c r="X1232" t="s">
        <v>5887</v>
      </c>
      <c r="Y1232" t="s">
        <v>6474</v>
      </c>
      <c r="Z1232" t="s">
        <v>6475</v>
      </c>
      <c r="AA1232" t="s">
        <v>6476</v>
      </c>
    </row>
    <row r="1233" spans="1:38" x14ac:dyDescent="0.25">
      <c r="A1233">
        <v>1249.3499999999999</v>
      </c>
      <c r="B1233" t="s">
        <v>2663</v>
      </c>
      <c r="D1233">
        <v>6</v>
      </c>
      <c r="K1233">
        <v>5</v>
      </c>
      <c r="L1233" t="s">
        <v>5885</v>
      </c>
      <c r="N1233" t="s">
        <v>7760</v>
      </c>
      <c r="O1233" t="s">
        <v>7182</v>
      </c>
      <c r="P1233" t="s">
        <v>7763</v>
      </c>
      <c r="Q1233" t="s">
        <v>7135</v>
      </c>
      <c r="R1233" t="s">
        <v>4212</v>
      </c>
      <c r="S1233" t="s">
        <v>4756</v>
      </c>
      <c r="T1233" t="s">
        <v>6187</v>
      </c>
      <c r="U1233" t="s">
        <v>4213</v>
      </c>
      <c r="V1233" t="s">
        <v>4757</v>
      </c>
      <c r="W1233" t="s">
        <v>6187</v>
      </c>
      <c r="X1233" t="s">
        <v>4214</v>
      </c>
      <c r="Y1233" t="s">
        <v>4756</v>
      </c>
      <c r="Z1233" t="s">
        <v>6187</v>
      </c>
      <c r="AA1233" t="s">
        <v>6702</v>
      </c>
    </row>
    <row r="1234" spans="1:38" x14ac:dyDescent="0.25">
      <c r="B1234" t="str">
        <f>B1233</f>
        <v>FRACO</v>
      </c>
      <c r="D1234">
        <v>8.33</v>
      </c>
      <c r="K1234">
        <v>5</v>
      </c>
      <c r="L1234" t="str">
        <f>L1233</f>
        <v>конд.</v>
      </c>
      <c r="N1234" t="str">
        <f t="shared" ref="N1234:P1235" si="224">N1233</f>
        <v>ПУСТО</v>
      </c>
      <c r="O1234" t="str">
        <f t="shared" si="224"/>
        <v>сил.</v>
      </c>
      <c r="P1234" t="str">
        <f t="shared" si="224"/>
        <v>КРМ</v>
      </c>
    </row>
    <row r="1235" spans="1:38" x14ac:dyDescent="0.25">
      <c r="B1235" t="str">
        <f>B1234</f>
        <v>FRACO</v>
      </c>
      <c r="D1235">
        <v>15.4</v>
      </c>
      <c r="K1235">
        <v>5</v>
      </c>
      <c r="L1235" t="str">
        <f>L1234</f>
        <v>конд.</v>
      </c>
      <c r="N1235" t="str">
        <f t="shared" si="224"/>
        <v>ПУСТО</v>
      </c>
      <c r="O1235" t="str">
        <f t="shared" si="224"/>
        <v>сил.</v>
      </c>
      <c r="P1235" t="str">
        <f t="shared" si="224"/>
        <v>КРМ</v>
      </c>
    </row>
    <row r="1236" spans="1:38" x14ac:dyDescent="0.25">
      <c r="A1236">
        <v>940.08</v>
      </c>
      <c r="B1236" t="s">
        <v>2663</v>
      </c>
      <c r="K1236">
        <v>3</v>
      </c>
      <c r="L1236" t="s">
        <v>5885</v>
      </c>
      <c r="N1236" t="s">
        <v>7760</v>
      </c>
      <c r="O1236" t="s">
        <v>7182</v>
      </c>
      <c r="P1236" t="s">
        <v>7763</v>
      </c>
      <c r="Q1236" t="s">
        <v>7136</v>
      </c>
      <c r="R1236" t="s">
        <v>3700</v>
      </c>
      <c r="S1236" t="s">
        <v>3691</v>
      </c>
      <c r="T1236" t="s">
        <v>3700</v>
      </c>
      <c r="U1236" t="s">
        <v>6702</v>
      </c>
    </row>
    <row r="1237" spans="1:38" x14ac:dyDescent="0.25">
      <c r="B1237" t="str">
        <f>B1236</f>
        <v>FRACO</v>
      </c>
      <c r="K1237">
        <v>12</v>
      </c>
      <c r="L1237" t="str">
        <f>L1236</f>
        <v>конд.</v>
      </c>
      <c r="N1237" t="str">
        <f t="shared" ref="N1237:P1238" si="225">N1236</f>
        <v>ПУСТО</v>
      </c>
      <c r="O1237" t="str">
        <f t="shared" si="225"/>
        <v>сил.</v>
      </c>
      <c r="P1237" t="str">
        <f t="shared" si="225"/>
        <v>КРМ</v>
      </c>
    </row>
    <row r="1238" spans="1:38" x14ac:dyDescent="0.25">
      <c r="B1238" t="str">
        <f>B1237</f>
        <v>FRACO</v>
      </c>
      <c r="K1238">
        <v>3</v>
      </c>
      <c r="L1238" t="str">
        <f>L1237</f>
        <v>конд.</v>
      </c>
      <c r="N1238" t="str">
        <f t="shared" si="225"/>
        <v>ПУСТО</v>
      </c>
      <c r="O1238" t="str">
        <f t="shared" si="225"/>
        <v>сил.</v>
      </c>
      <c r="P1238" t="str">
        <f t="shared" si="225"/>
        <v>КРМ</v>
      </c>
    </row>
    <row r="1239" spans="1:38" x14ac:dyDescent="0.25">
      <c r="A1239">
        <v>1892.1</v>
      </c>
      <c r="B1239" t="s">
        <v>1915</v>
      </c>
      <c r="C1239">
        <v>220</v>
      </c>
      <c r="E1239" t="s">
        <v>7317</v>
      </c>
      <c r="K1239">
        <v>245</v>
      </c>
      <c r="L1239" t="s">
        <v>5885</v>
      </c>
      <c r="N1239" t="s">
        <v>7175</v>
      </c>
      <c r="O1239" t="s">
        <v>7184</v>
      </c>
      <c r="P1239" t="s">
        <v>7763</v>
      </c>
      <c r="Q1239" t="s">
        <v>2684</v>
      </c>
      <c r="R1239" t="s">
        <v>7317</v>
      </c>
      <c r="S1239" t="s">
        <v>7318</v>
      </c>
      <c r="T1239" t="s">
        <v>5437</v>
      </c>
      <c r="U1239" t="s">
        <v>6803</v>
      </c>
      <c r="V1239" t="s">
        <v>6704</v>
      </c>
      <c r="W1239" t="s">
        <v>6706</v>
      </c>
    </row>
    <row r="1240" spans="1:38" x14ac:dyDescent="0.25">
      <c r="A1240">
        <v>815.46</v>
      </c>
      <c r="B1240" t="s">
        <v>2691</v>
      </c>
      <c r="C1240">
        <v>380</v>
      </c>
      <c r="D1240" t="s">
        <v>4682</v>
      </c>
      <c r="E1240">
        <v>600</v>
      </c>
      <c r="F1240" t="s">
        <v>4407</v>
      </c>
      <c r="G1240" t="s">
        <v>4407</v>
      </c>
      <c r="H1240" t="s">
        <v>4408</v>
      </c>
      <c r="I1240" t="s">
        <v>2700</v>
      </c>
      <c r="J1240">
        <v>52413512</v>
      </c>
      <c r="K1240">
        <v>1</v>
      </c>
      <c r="L1240" t="s">
        <v>5885</v>
      </c>
      <c r="N1240" t="s">
        <v>7176</v>
      </c>
      <c r="O1240" t="s">
        <v>7176</v>
      </c>
      <c r="P1240" t="s">
        <v>7763</v>
      </c>
      <c r="Q1240" t="s">
        <v>2699</v>
      </c>
      <c r="R1240" t="s">
        <v>7205</v>
      </c>
      <c r="S1240" t="s">
        <v>7187</v>
      </c>
      <c r="T1240" t="s">
        <v>4215</v>
      </c>
      <c r="U1240" t="s">
        <v>3995</v>
      </c>
      <c r="V1240" t="s">
        <v>6707</v>
      </c>
      <c r="W1240" t="s">
        <v>6708</v>
      </c>
      <c r="X1240" t="s">
        <v>6709</v>
      </c>
      <c r="Y1240" t="s">
        <v>6710</v>
      </c>
      <c r="Z1240" t="s">
        <v>6711</v>
      </c>
      <c r="AA1240" t="s">
        <v>3689</v>
      </c>
    </row>
    <row r="1241" spans="1:38" x14ac:dyDescent="0.25">
      <c r="A1241">
        <v>1684.22</v>
      </c>
      <c r="B1241" t="s">
        <v>1730</v>
      </c>
      <c r="C1241">
        <v>525</v>
      </c>
      <c r="D1241">
        <v>15</v>
      </c>
      <c r="F1241" t="s">
        <v>6401</v>
      </c>
      <c r="G1241" t="s">
        <v>6713</v>
      </c>
      <c r="H1241" t="s">
        <v>5593</v>
      </c>
      <c r="I1241" t="s">
        <v>6716</v>
      </c>
      <c r="K1241">
        <v>15</v>
      </c>
      <c r="L1241" t="s">
        <v>5885</v>
      </c>
      <c r="N1241" t="s">
        <v>7760</v>
      </c>
      <c r="O1241" t="s">
        <v>7182</v>
      </c>
      <c r="P1241" t="s">
        <v>7763</v>
      </c>
      <c r="Q1241" t="s">
        <v>7137</v>
      </c>
      <c r="R1241" t="s">
        <v>3924</v>
      </c>
      <c r="S1241" t="s">
        <v>5592</v>
      </c>
      <c r="T1241" t="s">
        <v>6400</v>
      </c>
      <c r="U1241" t="s">
        <v>6712</v>
      </c>
      <c r="V1241" t="s">
        <v>6714</v>
      </c>
      <c r="W1241" t="s">
        <v>6715</v>
      </c>
      <c r="X1241" t="s">
        <v>4626</v>
      </c>
      <c r="Y1241" t="s">
        <v>3927</v>
      </c>
      <c r="Z1241" t="s">
        <v>5594</v>
      </c>
      <c r="AA1241" t="s">
        <v>6400</v>
      </c>
      <c r="AB1241" t="s">
        <v>6712</v>
      </c>
      <c r="AC1241" t="s">
        <v>6717</v>
      </c>
      <c r="AD1241" t="s">
        <v>6715</v>
      </c>
      <c r="AE1241" t="s">
        <v>6331</v>
      </c>
      <c r="AF1241" t="s">
        <v>3927</v>
      </c>
      <c r="AG1241" t="s">
        <v>5594</v>
      </c>
      <c r="AH1241" t="s">
        <v>6400</v>
      </c>
      <c r="AI1241" t="s">
        <v>6712</v>
      </c>
      <c r="AJ1241" t="s">
        <v>6717</v>
      </c>
      <c r="AK1241" t="s">
        <v>6715</v>
      </c>
      <c r="AL1241" t="s">
        <v>3689</v>
      </c>
    </row>
    <row r="1242" spans="1:38" x14ac:dyDescent="0.25">
      <c r="B1242" t="str">
        <f>B1241</f>
        <v>INTERNATIONAL CAPACITORS S. A.</v>
      </c>
      <c r="C1242">
        <v>900</v>
      </c>
      <c r="D1242">
        <v>30</v>
      </c>
      <c r="F1242" t="s">
        <v>6401</v>
      </c>
      <c r="G1242" t="s">
        <v>6713</v>
      </c>
      <c r="H1242" t="s">
        <v>5595</v>
      </c>
      <c r="I1242" t="s">
        <v>6716</v>
      </c>
      <c r="K1242">
        <v>14</v>
      </c>
      <c r="L1242" t="str">
        <f>L1241</f>
        <v>конд.</v>
      </c>
      <c r="N1242" t="str">
        <f t="shared" ref="N1242:P1243" si="226">N1241</f>
        <v>ПУСТО</v>
      </c>
      <c r="O1242" t="str">
        <f t="shared" si="226"/>
        <v>сил.</v>
      </c>
      <c r="P1242" t="str">
        <f t="shared" si="226"/>
        <v>КРМ</v>
      </c>
    </row>
    <row r="1243" spans="1:38" x14ac:dyDescent="0.25">
      <c r="B1243" t="str">
        <f>B1242</f>
        <v>INTERNATIONAL CAPACITORS S. A.</v>
      </c>
      <c r="C1243">
        <v>900</v>
      </c>
      <c r="D1243">
        <v>30</v>
      </c>
      <c r="F1243" t="s">
        <v>6401</v>
      </c>
      <c r="G1243" t="s">
        <v>6713</v>
      </c>
      <c r="H1243" t="s">
        <v>5595</v>
      </c>
      <c r="I1243" t="s">
        <v>6716</v>
      </c>
      <c r="K1243">
        <v>1</v>
      </c>
      <c r="L1243" t="str">
        <f>L1242</f>
        <v>конд.</v>
      </c>
      <c r="N1243" t="str">
        <f t="shared" si="226"/>
        <v>ПУСТО</v>
      </c>
      <c r="O1243" t="str">
        <f t="shared" si="226"/>
        <v>сил.</v>
      </c>
      <c r="P1243" t="str">
        <f t="shared" si="226"/>
        <v>КРМ</v>
      </c>
    </row>
    <row r="1244" spans="1:38" x14ac:dyDescent="0.25">
      <c r="A1244">
        <v>252.54</v>
      </c>
      <c r="B1244" t="s">
        <v>1044</v>
      </c>
      <c r="C1244">
        <v>500</v>
      </c>
      <c r="E1244" t="s">
        <v>7650</v>
      </c>
      <c r="F1244" t="s">
        <v>4311</v>
      </c>
      <c r="G1244" t="s">
        <v>4311</v>
      </c>
      <c r="H1244" t="s">
        <v>4311</v>
      </c>
      <c r="I1244" t="s">
        <v>4408</v>
      </c>
      <c r="J1244">
        <v>903255</v>
      </c>
      <c r="K1244">
        <v>5</v>
      </c>
      <c r="L1244" t="s">
        <v>5885</v>
      </c>
      <c r="N1244" t="s">
        <v>7760</v>
      </c>
      <c r="O1244" t="s">
        <v>7182</v>
      </c>
      <c r="P1244" t="s">
        <v>7760</v>
      </c>
      <c r="Q1244" t="s">
        <v>5870</v>
      </c>
      <c r="R1244" t="s">
        <v>3952</v>
      </c>
      <c r="S1244" t="s">
        <v>7544</v>
      </c>
      <c r="T1244" t="s">
        <v>6279</v>
      </c>
      <c r="U1244" t="s">
        <v>6367</v>
      </c>
      <c r="V1244" t="s">
        <v>6368</v>
      </c>
      <c r="W1244" t="s">
        <v>6718</v>
      </c>
      <c r="X1244" t="s">
        <v>6719</v>
      </c>
      <c r="Y1244" t="s">
        <v>6187</v>
      </c>
      <c r="Z1244" t="s">
        <v>3952</v>
      </c>
      <c r="AA1244" t="s">
        <v>7545</v>
      </c>
      <c r="AB1244" t="s">
        <v>6279</v>
      </c>
      <c r="AC1244" t="s">
        <v>6367</v>
      </c>
      <c r="AD1244" t="s">
        <v>6368</v>
      </c>
      <c r="AE1244" t="s">
        <v>6718</v>
      </c>
      <c r="AF1244" t="s">
        <v>6720</v>
      </c>
      <c r="AG1244" t="s">
        <v>6187</v>
      </c>
    </row>
    <row r="1245" spans="1:38" x14ac:dyDescent="0.25">
      <c r="B1245" t="str">
        <f>B1244</f>
        <v>ELECTRONICON KONDENSATOREN GMBH</v>
      </c>
      <c r="C1245">
        <v>500</v>
      </c>
      <c r="E1245" t="s">
        <v>7241</v>
      </c>
      <c r="F1245" t="s">
        <v>4311</v>
      </c>
      <c r="G1245" t="s">
        <v>4311</v>
      </c>
      <c r="H1245" t="s">
        <v>4311</v>
      </c>
      <c r="I1245" t="s">
        <v>4408</v>
      </c>
      <c r="J1245">
        <v>903258</v>
      </c>
      <c r="K1245">
        <v>5</v>
      </c>
      <c r="L1245" t="str">
        <f>L1244</f>
        <v>конд.</v>
      </c>
      <c r="N1245" t="str">
        <f>N1244</f>
        <v>ПУСТО</v>
      </c>
      <c r="O1245" t="str">
        <f>O1244</f>
        <v>сил.</v>
      </c>
      <c r="P1245" t="str">
        <f>P1244</f>
        <v>ПУСТО</v>
      </c>
    </row>
    <row r="1246" spans="1:38" x14ac:dyDescent="0.25">
      <c r="A1246">
        <v>58.86</v>
      </c>
      <c r="B1246" t="s">
        <v>1044</v>
      </c>
      <c r="C1246">
        <v>425</v>
      </c>
      <c r="E1246" t="s">
        <v>7685</v>
      </c>
      <c r="F1246" t="s">
        <v>4311</v>
      </c>
      <c r="G1246" t="s">
        <v>4311</v>
      </c>
      <c r="I1246" t="s">
        <v>2733</v>
      </c>
      <c r="J1246">
        <v>733816</v>
      </c>
      <c r="K1246">
        <v>6</v>
      </c>
      <c r="L1246" t="s">
        <v>5885</v>
      </c>
      <c r="N1246" t="s">
        <v>7176</v>
      </c>
      <c r="O1246" t="s">
        <v>7183</v>
      </c>
      <c r="P1246" t="s">
        <v>7760</v>
      </c>
      <c r="Q1246" t="s">
        <v>7140</v>
      </c>
      <c r="R1246" t="s">
        <v>5599</v>
      </c>
      <c r="S1246" t="s">
        <v>7547</v>
      </c>
      <c r="T1246" t="s">
        <v>6279</v>
      </c>
      <c r="U1246" t="s">
        <v>6367</v>
      </c>
      <c r="V1246" t="s">
        <v>6721</v>
      </c>
      <c r="W1246" t="s">
        <v>6722</v>
      </c>
      <c r="X1246" t="s">
        <v>4624</v>
      </c>
    </row>
    <row r="1247" spans="1:38" x14ac:dyDescent="0.25">
      <c r="A1247">
        <v>207.55</v>
      </c>
      <c r="B1247" t="s">
        <v>1044</v>
      </c>
      <c r="K1247">
        <v>6</v>
      </c>
      <c r="L1247" t="s">
        <v>5885</v>
      </c>
      <c r="N1247" t="s">
        <v>7760</v>
      </c>
      <c r="O1247" t="s">
        <v>7182</v>
      </c>
      <c r="P1247" t="s">
        <v>7760</v>
      </c>
      <c r="Q1247" t="s">
        <v>7141</v>
      </c>
      <c r="R1247" t="s">
        <v>4624</v>
      </c>
      <c r="S1247" t="s">
        <v>7621</v>
      </c>
      <c r="T1247" t="s">
        <v>6279</v>
      </c>
      <c r="U1247" t="s">
        <v>6367</v>
      </c>
      <c r="V1247" t="s">
        <v>6368</v>
      </c>
      <c r="W1247" t="s">
        <v>6719</v>
      </c>
      <c r="X1247" t="s">
        <v>4624</v>
      </c>
    </row>
    <row r="1248" spans="1:38" x14ac:dyDescent="0.25">
      <c r="B1248" t="str">
        <f>B1247</f>
        <v>ELECTRONICON KONDENSATOREN GMBH</v>
      </c>
      <c r="E1248" t="s">
        <v>7743</v>
      </c>
      <c r="F1248" t="s">
        <v>4311</v>
      </c>
      <c r="G1248" t="s">
        <v>4311</v>
      </c>
      <c r="H1248" t="s">
        <v>4311</v>
      </c>
      <c r="J1248">
        <v>903255</v>
      </c>
      <c r="K1248">
        <v>6</v>
      </c>
      <c r="L1248" t="str">
        <f>L1247</f>
        <v>конд.</v>
      </c>
      <c r="N1248" t="str">
        <f>N1247</f>
        <v>ПУСТО</v>
      </c>
      <c r="O1248" t="str">
        <f>O1247</f>
        <v>сил.</v>
      </c>
      <c r="P1248" t="str">
        <f>P1247</f>
        <v>ПУСТО</v>
      </c>
    </row>
    <row r="1249" spans="1:29" x14ac:dyDescent="0.25">
      <c r="A1249">
        <v>261.31</v>
      </c>
      <c r="B1249" t="s">
        <v>1044</v>
      </c>
      <c r="K1249">
        <v>10</v>
      </c>
      <c r="L1249" t="s">
        <v>5885</v>
      </c>
      <c r="N1249" t="s">
        <v>7760</v>
      </c>
      <c r="O1249" t="s">
        <v>7182</v>
      </c>
      <c r="P1249" t="s">
        <v>7760</v>
      </c>
      <c r="Q1249" t="s">
        <v>7142</v>
      </c>
      <c r="R1249" t="s">
        <v>4625</v>
      </c>
      <c r="S1249" t="s">
        <v>7332</v>
      </c>
      <c r="T1249" t="s">
        <v>7621</v>
      </c>
    </row>
    <row r="1250" spans="1:29" x14ac:dyDescent="0.25">
      <c r="A1250">
        <v>177.27</v>
      </c>
      <c r="B1250" t="s">
        <v>2716</v>
      </c>
      <c r="K1250">
        <v>10</v>
      </c>
      <c r="L1250" t="s">
        <v>5885</v>
      </c>
      <c r="N1250" t="s">
        <v>7760</v>
      </c>
      <c r="O1250" t="s">
        <v>7182</v>
      </c>
      <c r="P1250" t="s">
        <v>7760</v>
      </c>
      <c r="Q1250" t="s">
        <v>7143</v>
      </c>
      <c r="R1250" t="s">
        <v>4625</v>
      </c>
      <c r="S1250" t="s">
        <v>7333</v>
      </c>
    </row>
    <row r="1251" spans="1:29" x14ac:dyDescent="0.25">
      <c r="A1251">
        <v>1563</v>
      </c>
      <c r="B1251" t="s">
        <v>2749</v>
      </c>
      <c r="K1251">
        <v>1</v>
      </c>
      <c r="L1251" t="s">
        <v>5885</v>
      </c>
      <c r="N1251" t="s">
        <v>7760</v>
      </c>
      <c r="O1251" t="s">
        <v>7183</v>
      </c>
      <c r="P1251" t="s">
        <v>7760</v>
      </c>
      <c r="Q1251" t="s">
        <v>7169</v>
      </c>
      <c r="R1251" t="s">
        <v>4797</v>
      </c>
      <c r="S1251" t="s">
        <v>3687</v>
      </c>
      <c r="T1251" t="s">
        <v>7495</v>
      </c>
      <c r="U1251" t="s">
        <v>5600</v>
      </c>
      <c r="V1251" t="s">
        <v>4798</v>
      </c>
      <c r="W1251" t="s">
        <v>3687</v>
      </c>
      <c r="X1251" t="s">
        <v>7496</v>
      </c>
      <c r="Y1251" t="s">
        <v>5601</v>
      </c>
      <c r="Z1251" t="s">
        <v>4799</v>
      </c>
      <c r="AA1251" t="s">
        <v>3687</v>
      </c>
      <c r="AB1251" t="s">
        <v>7496</v>
      </c>
      <c r="AC1251" t="s">
        <v>6879</v>
      </c>
    </row>
    <row r="1252" spans="1:29" x14ac:dyDescent="0.25">
      <c r="B1252" t="str">
        <f>B1251</f>
        <v>С.М.RAJGARHIA PVT LTD</v>
      </c>
      <c r="C1252">
        <v>12000</v>
      </c>
      <c r="E1252" t="s">
        <v>7686</v>
      </c>
      <c r="K1252">
        <v>1</v>
      </c>
      <c r="L1252" t="str">
        <f>L1251</f>
        <v>конд.</v>
      </c>
      <c r="N1252" t="str">
        <f t="shared" ref="N1252:P1253" si="227">N1251</f>
        <v>ПУСТО</v>
      </c>
      <c r="O1252" t="str">
        <f t="shared" si="227"/>
        <v>проч.</v>
      </c>
      <c r="P1252" t="str">
        <f t="shared" si="227"/>
        <v>ПУСТО</v>
      </c>
    </row>
    <row r="1253" spans="1:29" x14ac:dyDescent="0.25">
      <c r="B1253" t="str">
        <f>B1252</f>
        <v>С.М.RAJGARHIA PVT LTD</v>
      </c>
      <c r="C1253">
        <v>17500</v>
      </c>
      <c r="E1253" t="s">
        <v>7756</v>
      </c>
      <c r="K1253">
        <v>1</v>
      </c>
      <c r="L1253" t="str">
        <f>L1252</f>
        <v>конд.</v>
      </c>
      <c r="N1253" t="str">
        <f t="shared" si="227"/>
        <v>ПУСТО</v>
      </c>
      <c r="O1253" t="str">
        <f t="shared" si="227"/>
        <v>проч.</v>
      </c>
      <c r="P1253" t="str">
        <f t="shared" si="227"/>
        <v>ПУСТО</v>
      </c>
    </row>
    <row r="1254" spans="1:29" x14ac:dyDescent="0.25">
      <c r="A1254">
        <v>31.5</v>
      </c>
      <c r="B1254" t="s">
        <v>1542</v>
      </c>
      <c r="D1254" t="s">
        <v>5604</v>
      </c>
      <c r="K1254">
        <v>10</v>
      </c>
      <c r="L1254" t="s">
        <v>5885</v>
      </c>
      <c r="N1254" t="s">
        <v>7178</v>
      </c>
      <c r="O1254" t="s">
        <v>7178</v>
      </c>
      <c r="P1254" t="s">
        <v>7760</v>
      </c>
      <c r="Q1254" t="s">
        <v>2772</v>
      </c>
      <c r="R1254" t="s">
        <v>5603</v>
      </c>
      <c r="S1254" t="s">
        <v>4800</v>
      </c>
      <c r="T1254" t="s">
        <v>4625</v>
      </c>
      <c r="U1254" t="s">
        <v>4800</v>
      </c>
      <c r="V1254" t="s">
        <v>4625</v>
      </c>
      <c r="W1254" t="s">
        <v>4800</v>
      </c>
      <c r="X1254" t="s">
        <v>4625</v>
      </c>
      <c r="Y1254" t="s">
        <v>4800</v>
      </c>
      <c r="Z1254" t="s">
        <v>4625</v>
      </c>
    </row>
    <row r="1255" spans="1:29" x14ac:dyDescent="0.25">
      <c r="B1255" t="str">
        <f>B1254</f>
        <v>VISHAY</v>
      </c>
      <c r="K1255">
        <v>10</v>
      </c>
      <c r="L1255" t="str">
        <f>L1254</f>
        <v>конд.</v>
      </c>
      <c r="N1255" t="str">
        <f t="shared" ref="N1255:P1257" si="228">N1254</f>
        <v>керамич.</v>
      </c>
      <c r="O1255" t="str">
        <f t="shared" si="228"/>
        <v>керамич.</v>
      </c>
      <c r="P1255" t="str">
        <f t="shared" si="228"/>
        <v>ПУСТО</v>
      </c>
    </row>
    <row r="1256" spans="1:29" x14ac:dyDescent="0.25">
      <c r="B1256" t="str">
        <f>B1255</f>
        <v>VISHAY</v>
      </c>
      <c r="K1256">
        <v>10</v>
      </c>
      <c r="L1256" t="str">
        <f>L1255</f>
        <v>конд.</v>
      </c>
      <c r="N1256" t="str">
        <f t="shared" si="228"/>
        <v>керамич.</v>
      </c>
      <c r="O1256" t="str">
        <f t="shared" si="228"/>
        <v>керамич.</v>
      </c>
      <c r="P1256" t="str">
        <f t="shared" si="228"/>
        <v>ПУСТО</v>
      </c>
    </row>
    <row r="1257" spans="1:29" x14ac:dyDescent="0.25">
      <c r="B1257" t="str">
        <f>B1256</f>
        <v>VISHAY</v>
      </c>
      <c r="K1257">
        <v>10</v>
      </c>
      <c r="L1257" t="str">
        <f>L1256</f>
        <v>конд.</v>
      </c>
      <c r="N1257" t="str">
        <f t="shared" si="228"/>
        <v>керамич.</v>
      </c>
      <c r="O1257" t="str">
        <f t="shared" si="228"/>
        <v>керамич.</v>
      </c>
      <c r="P1257" t="str">
        <f t="shared" si="228"/>
        <v>ПУСТО</v>
      </c>
    </row>
    <row r="1258" spans="1:29" x14ac:dyDescent="0.25">
      <c r="A1258">
        <v>1160.3</v>
      </c>
      <c r="B1258" t="s">
        <v>2843</v>
      </c>
      <c r="C1258">
        <v>500</v>
      </c>
      <c r="D1258">
        <v>500</v>
      </c>
      <c r="E1258" t="s">
        <v>7748</v>
      </c>
      <c r="F1258" t="s">
        <v>6724</v>
      </c>
      <c r="G1258" t="s">
        <v>4301</v>
      </c>
      <c r="J1258" t="s">
        <v>6813</v>
      </c>
      <c r="K1258">
        <v>6</v>
      </c>
      <c r="L1258" t="s">
        <v>5885</v>
      </c>
      <c r="N1258" t="s">
        <v>7173</v>
      </c>
      <c r="O1258" t="s">
        <v>7183</v>
      </c>
      <c r="P1258" t="s">
        <v>7763</v>
      </c>
      <c r="Q1258" t="s">
        <v>2844</v>
      </c>
      <c r="R1258" t="s">
        <v>4216</v>
      </c>
      <c r="S1258" t="s">
        <v>3950</v>
      </c>
      <c r="T1258" t="s">
        <v>7499</v>
      </c>
      <c r="U1258" t="s">
        <v>6723</v>
      </c>
      <c r="V1258" t="s">
        <v>6335</v>
      </c>
      <c r="W1258" t="s">
        <v>6725</v>
      </c>
      <c r="X1258" t="s">
        <v>4624</v>
      </c>
    </row>
    <row r="1259" spans="1:29" x14ac:dyDescent="0.25">
      <c r="A1259">
        <v>1074.26</v>
      </c>
      <c r="B1259" t="s">
        <v>1894</v>
      </c>
      <c r="K1259">
        <v>212</v>
      </c>
      <c r="L1259" t="s">
        <v>5885</v>
      </c>
      <c r="N1259" t="s">
        <v>7173</v>
      </c>
      <c r="O1259" t="s">
        <v>7184</v>
      </c>
      <c r="P1259" t="s">
        <v>7763</v>
      </c>
      <c r="Q1259" t="s">
        <v>2850</v>
      </c>
      <c r="R1259" t="s">
        <v>5615</v>
      </c>
    </row>
    <row r="1260" spans="1:29" x14ac:dyDescent="0.25">
      <c r="A1260">
        <v>1064.8699999999999</v>
      </c>
      <c r="B1260" t="s">
        <v>2858</v>
      </c>
      <c r="C1260">
        <v>3000</v>
      </c>
      <c r="D1260">
        <v>2.2999999999999998</v>
      </c>
      <c r="E1260" t="s">
        <v>7687</v>
      </c>
      <c r="F1260" t="s">
        <v>6727</v>
      </c>
      <c r="G1260" t="s">
        <v>4301</v>
      </c>
      <c r="J1260" t="s">
        <v>5617</v>
      </c>
      <c r="K1260">
        <v>6</v>
      </c>
      <c r="L1260" t="s">
        <v>5885</v>
      </c>
      <c r="N1260" t="s">
        <v>7173</v>
      </c>
      <c r="O1260" t="s">
        <v>7184</v>
      </c>
      <c r="P1260" t="s">
        <v>7763</v>
      </c>
      <c r="Q1260" t="s">
        <v>2859</v>
      </c>
      <c r="R1260" t="s">
        <v>6794</v>
      </c>
      <c r="S1260" t="s">
        <v>7500</v>
      </c>
      <c r="T1260" t="s">
        <v>5616</v>
      </c>
      <c r="U1260" t="s">
        <v>5550</v>
      </c>
      <c r="V1260" t="s">
        <v>6794</v>
      </c>
      <c r="W1260" t="s">
        <v>6726</v>
      </c>
      <c r="X1260" t="s">
        <v>6335</v>
      </c>
      <c r="Y1260" t="s">
        <v>6728</v>
      </c>
      <c r="Z1260" t="s">
        <v>4624</v>
      </c>
    </row>
    <row r="1261" spans="1:29" x14ac:dyDescent="0.25">
      <c r="A1261">
        <v>1042.07</v>
      </c>
      <c r="B1261" t="s">
        <v>2864</v>
      </c>
      <c r="C1261">
        <v>1500</v>
      </c>
      <c r="D1261">
        <v>1000</v>
      </c>
      <c r="F1261" t="s">
        <v>6730</v>
      </c>
      <c r="G1261" t="s">
        <v>4301</v>
      </c>
      <c r="H1261" t="s">
        <v>4301</v>
      </c>
      <c r="J1261" t="s">
        <v>6673</v>
      </c>
      <c r="K1261">
        <v>1</v>
      </c>
      <c r="L1261" t="s">
        <v>5885</v>
      </c>
      <c r="N1261" t="s">
        <v>7176</v>
      </c>
      <c r="O1261" t="s">
        <v>7176</v>
      </c>
      <c r="P1261" t="s">
        <v>7763</v>
      </c>
      <c r="Q1261" t="s">
        <v>2866</v>
      </c>
      <c r="R1261" t="s">
        <v>5618</v>
      </c>
      <c r="S1261" t="s">
        <v>5619</v>
      </c>
      <c r="T1261" t="s">
        <v>5620</v>
      </c>
      <c r="U1261" t="s">
        <v>5619</v>
      </c>
      <c r="V1261" t="s">
        <v>5621</v>
      </c>
      <c r="W1261" t="s">
        <v>5622</v>
      </c>
      <c r="X1261" t="s">
        <v>5622</v>
      </c>
      <c r="Y1261" t="s">
        <v>6729</v>
      </c>
      <c r="Z1261" t="s">
        <v>6335</v>
      </c>
      <c r="AA1261" t="s">
        <v>5888</v>
      </c>
      <c r="AB1261" t="s">
        <v>6731</v>
      </c>
      <c r="AC1261" t="s">
        <v>3689</v>
      </c>
    </row>
    <row r="1262" spans="1:29" x14ac:dyDescent="0.25">
      <c r="A1262">
        <v>997.68</v>
      </c>
      <c r="B1262" t="s">
        <v>2873</v>
      </c>
      <c r="C1262">
        <v>12</v>
      </c>
      <c r="F1262" t="s">
        <v>4614</v>
      </c>
      <c r="G1262" t="s">
        <v>4614</v>
      </c>
      <c r="H1262" t="s">
        <v>4614</v>
      </c>
      <c r="I1262" t="s">
        <v>4615</v>
      </c>
      <c r="J1262" t="s">
        <v>4615</v>
      </c>
      <c r="K1262">
        <v>6</v>
      </c>
      <c r="L1262" t="s">
        <v>5885</v>
      </c>
      <c r="N1262" t="s">
        <v>7175</v>
      </c>
      <c r="O1262" t="s">
        <v>7183</v>
      </c>
      <c r="P1262" t="s">
        <v>7762</v>
      </c>
      <c r="Q1262" t="s">
        <v>2874</v>
      </c>
      <c r="R1262" t="s">
        <v>4255</v>
      </c>
      <c r="S1262" t="s">
        <v>6732</v>
      </c>
      <c r="T1262" t="s">
        <v>6733</v>
      </c>
      <c r="U1262" t="s">
        <v>6734</v>
      </c>
      <c r="V1262" t="s">
        <v>6735</v>
      </c>
      <c r="W1262" t="s">
        <v>6736</v>
      </c>
      <c r="X1262" t="s">
        <v>4624</v>
      </c>
    </row>
    <row r="1263" spans="1:29" x14ac:dyDescent="0.25">
      <c r="A1263">
        <v>976.09</v>
      </c>
      <c r="B1263" t="s">
        <v>1894</v>
      </c>
      <c r="K1263">
        <v>72</v>
      </c>
      <c r="L1263" t="s">
        <v>5885</v>
      </c>
      <c r="N1263" t="s">
        <v>7173</v>
      </c>
      <c r="O1263" t="s">
        <v>7184</v>
      </c>
      <c r="P1263" t="s">
        <v>7763</v>
      </c>
      <c r="Q1263" t="s">
        <v>2882</v>
      </c>
      <c r="R1263" t="s">
        <v>3697</v>
      </c>
      <c r="S1263" t="s">
        <v>3933</v>
      </c>
      <c r="T1263" t="s">
        <v>6432</v>
      </c>
      <c r="U1263" t="s">
        <v>6434</v>
      </c>
      <c r="V1263" t="s">
        <v>6436</v>
      </c>
      <c r="W1263" t="s">
        <v>3697</v>
      </c>
    </row>
    <row r="1264" spans="1:29" x14ac:dyDescent="0.25">
      <c r="B1264" t="str">
        <f>B1263</f>
        <v>WENZHOU ROCKGRAND TRADE CO., LTD</v>
      </c>
      <c r="C1264">
        <v>440</v>
      </c>
      <c r="F1264" t="s">
        <v>6433</v>
      </c>
      <c r="G1264" t="s">
        <v>6435</v>
      </c>
      <c r="J1264" t="s">
        <v>4618</v>
      </c>
      <c r="K1264">
        <v>72</v>
      </c>
      <c r="L1264" t="str">
        <f>L1263</f>
        <v>конд.</v>
      </c>
      <c r="N1264" t="str">
        <f>N1263</f>
        <v>полипр.</v>
      </c>
      <c r="O1264" t="str">
        <f>O1263</f>
        <v>бум./пласт.</v>
      </c>
      <c r="P1264" t="str">
        <f>P1263</f>
        <v>КРМ</v>
      </c>
    </row>
    <row r="1265" spans="1:28" x14ac:dyDescent="0.25">
      <c r="A1265">
        <v>967.53</v>
      </c>
      <c r="B1265" t="s">
        <v>1044</v>
      </c>
      <c r="C1265">
        <v>1000</v>
      </c>
      <c r="D1265">
        <v>8</v>
      </c>
      <c r="E1265" t="s">
        <v>7712</v>
      </c>
      <c r="K1265">
        <v>9</v>
      </c>
      <c r="L1265" t="s">
        <v>5885</v>
      </c>
      <c r="N1265" t="s">
        <v>7179</v>
      </c>
      <c r="O1265" t="s">
        <v>7182</v>
      </c>
      <c r="P1265" t="s">
        <v>7760</v>
      </c>
      <c r="Q1265" t="s">
        <v>2890</v>
      </c>
      <c r="R1265" t="s">
        <v>3918</v>
      </c>
      <c r="S1265" t="s">
        <v>7501</v>
      </c>
      <c r="T1265" t="s">
        <v>6881</v>
      </c>
      <c r="U1265" t="s">
        <v>6058</v>
      </c>
    </row>
    <row r="1266" spans="1:28" x14ac:dyDescent="0.25">
      <c r="A1266">
        <v>420.82</v>
      </c>
      <c r="B1266" t="s">
        <v>575</v>
      </c>
      <c r="C1266">
        <v>24</v>
      </c>
      <c r="F1266" t="s">
        <v>4542</v>
      </c>
      <c r="G1266" t="s">
        <v>4542</v>
      </c>
      <c r="J1266" t="s">
        <v>5623</v>
      </c>
      <c r="K1266">
        <v>82</v>
      </c>
      <c r="L1266" t="s">
        <v>5885</v>
      </c>
      <c r="N1266" t="s">
        <v>7177</v>
      </c>
      <c r="O1266" t="s">
        <v>7184</v>
      </c>
      <c r="P1266" t="s">
        <v>7760</v>
      </c>
      <c r="Q1266" t="s">
        <v>2897</v>
      </c>
      <c r="R1266" t="s">
        <v>5463</v>
      </c>
      <c r="S1266" t="s">
        <v>6118</v>
      </c>
      <c r="T1266" t="s">
        <v>6119</v>
      </c>
      <c r="U1266" t="s">
        <v>6737</v>
      </c>
      <c r="V1266" t="s">
        <v>6738</v>
      </c>
    </row>
    <row r="1267" spans="1:28" x14ac:dyDescent="0.25">
      <c r="A1267">
        <v>413.99</v>
      </c>
      <c r="B1267" t="s">
        <v>575</v>
      </c>
      <c r="C1267">
        <v>45</v>
      </c>
      <c r="F1267" t="s">
        <v>4542</v>
      </c>
      <c r="G1267" t="s">
        <v>4542</v>
      </c>
      <c r="J1267" t="s">
        <v>5625</v>
      </c>
      <c r="K1267">
        <v>30</v>
      </c>
      <c r="L1267" t="s">
        <v>5885</v>
      </c>
      <c r="N1267" t="s">
        <v>7177</v>
      </c>
      <c r="O1267" t="s">
        <v>7184</v>
      </c>
      <c r="P1267" t="s">
        <v>7760</v>
      </c>
      <c r="Q1267" t="s">
        <v>2900</v>
      </c>
      <c r="R1267" t="s">
        <v>5624</v>
      </c>
      <c r="S1267" t="s">
        <v>6118</v>
      </c>
      <c r="T1267" t="s">
        <v>6119</v>
      </c>
      <c r="U1267" t="s">
        <v>6739</v>
      </c>
      <c r="V1267" t="s">
        <v>6332</v>
      </c>
    </row>
    <row r="1268" spans="1:28" x14ac:dyDescent="0.25">
      <c r="A1268">
        <v>797.98</v>
      </c>
      <c r="B1268" t="s">
        <v>2916</v>
      </c>
      <c r="C1268">
        <v>5000</v>
      </c>
      <c r="D1268">
        <v>2000</v>
      </c>
      <c r="F1268" t="s">
        <v>6741</v>
      </c>
      <c r="I1268" t="s">
        <v>6673</v>
      </c>
      <c r="K1268">
        <v>4</v>
      </c>
      <c r="L1268" t="s">
        <v>5885</v>
      </c>
      <c r="N1268" t="s">
        <v>7176</v>
      </c>
      <c r="O1268" t="s">
        <v>7184</v>
      </c>
      <c r="P1268" t="s">
        <v>7763</v>
      </c>
      <c r="Q1268" t="s">
        <v>2917</v>
      </c>
      <c r="R1268" t="s">
        <v>4731</v>
      </c>
      <c r="S1268" t="s">
        <v>6874</v>
      </c>
      <c r="T1268" t="s">
        <v>6740</v>
      </c>
      <c r="U1268" t="s">
        <v>6672</v>
      </c>
      <c r="V1268" t="s">
        <v>3690</v>
      </c>
    </row>
    <row r="1269" spans="1:28" x14ac:dyDescent="0.25">
      <c r="A1269">
        <v>740.29</v>
      </c>
      <c r="B1269" t="s">
        <v>2947</v>
      </c>
      <c r="K1269">
        <v>50</v>
      </c>
      <c r="L1269" t="s">
        <v>5885</v>
      </c>
      <c r="N1269" t="s">
        <v>7760</v>
      </c>
      <c r="O1269" t="s">
        <v>7183</v>
      </c>
      <c r="P1269" t="s">
        <v>7763</v>
      </c>
      <c r="Q1269" t="s">
        <v>7145</v>
      </c>
      <c r="R1269" t="s">
        <v>4242</v>
      </c>
      <c r="S1269" t="s">
        <v>6804</v>
      </c>
      <c r="T1269" t="s">
        <v>6804</v>
      </c>
      <c r="U1269" t="s">
        <v>6804</v>
      </c>
      <c r="V1269" t="s">
        <v>6804</v>
      </c>
      <c r="W1269" t="s">
        <v>4242</v>
      </c>
      <c r="X1269" t="s">
        <v>4242</v>
      </c>
      <c r="Y1269" t="s">
        <v>4242</v>
      </c>
      <c r="Z1269" t="s">
        <v>6805</v>
      </c>
      <c r="AA1269" t="s">
        <v>6742</v>
      </c>
      <c r="AB1269" t="s">
        <v>6744</v>
      </c>
    </row>
    <row r="1270" spans="1:28" x14ac:dyDescent="0.25">
      <c r="B1270" t="str">
        <f t="shared" ref="B1270:B1277" si="229">B1269</f>
        <v>SINO-RESOURCE IMP. &amp; EXP. CO., LTD</v>
      </c>
      <c r="K1270">
        <v>100</v>
      </c>
      <c r="L1270" t="str">
        <f t="shared" ref="L1270:L1277" si="230">L1269</f>
        <v>конд.</v>
      </c>
      <c r="N1270" t="str">
        <f t="shared" ref="N1270:N1277" si="231">N1269</f>
        <v>ПУСТО</v>
      </c>
      <c r="O1270" t="str">
        <f t="shared" ref="O1270:O1277" si="232">O1269</f>
        <v>проч.</v>
      </c>
      <c r="P1270" t="str">
        <f t="shared" ref="P1270:P1277" si="233">P1269</f>
        <v>КРМ</v>
      </c>
    </row>
    <row r="1271" spans="1:28" x14ac:dyDescent="0.25">
      <c r="B1271" t="str">
        <f t="shared" si="229"/>
        <v>SINO-RESOURCE IMP. &amp; EXP. CO., LTD</v>
      </c>
      <c r="K1271">
        <v>100</v>
      </c>
      <c r="L1271" t="str">
        <f t="shared" si="230"/>
        <v>конд.</v>
      </c>
      <c r="N1271" t="str">
        <f t="shared" si="231"/>
        <v>ПУСТО</v>
      </c>
      <c r="O1271" t="str">
        <f t="shared" si="232"/>
        <v>проч.</v>
      </c>
      <c r="P1271" t="str">
        <f t="shared" si="233"/>
        <v>КРМ</v>
      </c>
    </row>
    <row r="1272" spans="1:28" x14ac:dyDescent="0.25">
      <c r="B1272" t="str">
        <f t="shared" si="229"/>
        <v>SINO-RESOURCE IMP. &amp; EXP. CO., LTD</v>
      </c>
      <c r="K1272">
        <v>100</v>
      </c>
      <c r="L1272" t="str">
        <f t="shared" si="230"/>
        <v>конд.</v>
      </c>
      <c r="N1272" t="str">
        <f t="shared" si="231"/>
        <v>ПУСТО</v>
      </c>
      <c r="O1272" t="str">
        <f t="shared" si="232"/>
        <v>проч.</v>
      </c>
      <c r="P1272" t="str">
        <f t="shared" si="233"/>
        <v>КРМ</v>
      </c>
    </row>
    <row r="1273" spans="1:28" x14ac:dyDescent="0.25">
      <c r="B1273" t="str">
        <f t="shared" si="229"/>
        <v>SINO-RESOURCE IMP. &amp; EXP. CO., LTD</v>
      </c>
      <c r="K1273">
        <v>100</v>
      </c>
      <c r="L1273" t="str">
        <f t="shared" si="230"/>
        <v>конд.</v>
      </c>
      <c r="N1273" t="str">
        <f t="shared" si="231"/>
        <v>ПУСТО</v>
      </c>
      <c r="O1273" t="str">
        <f t="shared" si="232"/>
        <v>проч.</v>
      </c>
      <c r="P1273" t="str">
        <f t="shared" si="233"/>
        <v>КРМ</v>
      </c>
    </row>
    <row r="1274" spans="1:28" x14ac:dyDescent="0.25">
      <c r="B1274" t="str">
        <f t="shared" si="229"/>
        <v>SINO-RESOURCE IMP. &amp; EXP. CO., LTD</v>
      </c>
      <c r="K1274">
        <v>50</v>
      </c>
      <c r="L1274" t="str">
        <f t="shared" si="230"/>
        <v>конд.</v>
      </c>
      <c r="N1274" t="str">
        <f t="shared" si="231"/>
        <v>ПУСТО</v>
      </c>
      <c r="O1274" t="str">
        <f t="shared" si="232"/>
        <v>проч.</v>
      </c>
      <c r="P1274" t="str">
        <f t="shared" si="233"/>
        <v>КРМ</v>
      </c>
    </row>
    <row r="1275" spans="1:28" x14ac:dyDescent="0.25">
      <c r="B1275" t="str">
        <f t="shared" si="229"/>
        <v>SINO-RESOURCE IMP. &amp; EXP. CO., LTD</v>
      </c>
      <c r="K1275">
        <v>50</v>
      </c>
      <c r="L1275" t="str">
        <f t="shared" si="230"/>
        <v>конд.</v>
      </c>
      <c r="N1275" t="str">
        <f t="shared" si="231"/>
        <v>ПУСТО</v>
      </c>
      <c r="O1275" t="str">
        <f t="shared" si="232"/>
        <v>проч.</v>
      </c>
      <c r="P1275" t="str">
        <f t="shared" si="233"/>
        <v>КРМ</v>
      </c>
    </row>
    <row r="1276" spans="1:28" x14ac:dyDescent="0.25">
      <c r="B1276" t="str">
        <f t="shared" si="229"/>
        <v>SINO-RESOURCE IMP. &amp; EXP. CO., LTD</v>
      </c>
      <c r="K1276">
        <v>50</v>
      </c>
      <c r="L1276" t="str">
        <f t="shared" si="230"/>
        <v>конд.</v>
      </c>
      <c r="N1276" t="str">
        <f t="shared" si="231"/>
        <v>ПУСТО</v>
      </c>
      <c r="O1276" t="str">
        <f t="shared" si="232"/>
        <v>проч.</v>
      </c>
      <c r="P1276" t="str">
        <f t="shared" si="233"/>
        <v>КРМ</v>
      </c>
    </row>
    <row r="1277" spans="1:28" x14ac:dyDescent="0.25">
      <c r="B1277" t="str">
        <f t="shared" si="229"/>
        <v>SINO-RESOURCE IMP. &amp; EXP. CO., LTD</v>
      </c>
      <c r="K1277">
        <v>600</v>
      </c>
      <c r="L1277" t="str">
        <f t="shared" si="230"/>
        <v>конд.</v>
      </c>
      <c r="N1277" t="str">
        <f t="shared" si="231"/>
        <v>ПУСТО</v>
      </c>
      <c r="O1277" t="str">
        <f t="shared" si="232"/>
        <v>проч.</v>
      </c>
      <c r="P1277" t="str">
        <f t="shared" si="233"/>
        <v>КРМ</v>
      </c>
    </row>
    <row r="1278" spans="1:28" x14ac:dyDescent="0.25">
      <c r="A1278">
        <v>687.73</v>
      </c>
      <c r="B1278" t="s">
        <v>1542</v>
      </c>
      <c r="C1278">
        <v>20</v>
      </c>
      <c r="E1278" t="s">
        <v>7668</v>
      </c>
      <c r="F1278" t="s">
        <v>4400</v>
      </c>
      <c r="G1278" t="s">
        <v>4301</v>
      </c>
      <c r="H1278" t="s">
        <v>4301</v>
      </c>
      <c r="I1278" t="s">
        <v>4301</v>
      </c>
      <c r="J1278" t="s">
        <v>5633</v>
      </c>
      <c r="K1278">
        <v>2000</v>
      </c>
      <c r="L1278" t="s">
        <v>5885</v>
      </c>
      <c r="N1278" t="s">
        <v>7173</v>
      </c>
      <c r="O1278" t="s">
        <v>7184</v>
      </c>
      <c r="P1278" t="s">
        <v>7763</v>
      </c>
      <c r="Q1278" t="s">
        <v>2965</v>
      </c>
      <c r="R1278" t="s">
        <v>7502</v>
      </c>
      <c r="S1278" t="s">
        <v>5631</v>
      </c>
      <c r="T1278" t="s">
        <v>5632</v>
      </c>
      <c r="U1278" t="s">
        <v>6343</v>
      </c>
      <c r="V1278" t="s">
        <v>6335</v>
      </c>
      <c r="W1278" t="s">
        <v>5888</v>
      </c>
      <c r="X1278" t="s">
        <v>6126</v>
      </c>
      <c r="Y1278" t="s">
        <v>6746</v>
      </c>
      <c r="Z1278" t="s">
        <v>6747</v>
      </c>
    </row>
    <row r="1279" spans="1:28" x14ac:dyDescent="0.25">
      <c r="A1279">
        <v>603.67999999999995</v>
      </c>
      <c r="B1279" t="s">
        <v>2982</v>
      </c>
      <c r="C1279">
        <v>350</v>
      </c>
      <c r="E1279" t="s">
        <v>7713</v>
      </c>
      <c r="K1279">
        <v>22</v>
      </c>
      <c r="L1279" t="s">
        <v>5885</v>
      </c>
      <c r="N1279" t="s">
        <v>7760</v>
      </c>
      <c r="O1279" t="s">
        <v>7182</v>
      </c>
      <c r="P1279" t="s">
        <v>7760</v>
      </c>
      <c r="Q1279" t="s">
        <v>7170</v>
      </c>
      <c r="R1279" t="s">
        <v>7347</v>
      </c>
      <c r="S1279" t="s">
        <v>5642</v>
      </c>
      <c r="T1279" t="s">
        <v>3685</v>
      </c>
      <c r="U1279" t="s">
        <v>7514</v>
      </c>
      <c r="V1279" t="s">
        <v>5291</v>
      </c>
      <c r="W1279" t="s">
        <v>7348</v>
      </c>
      <c r="X1279" t="s">
        <v>5643</v>
      </c>
      <c r="Y1279" t="s">
        <v>3691</v>
      </c>
      <c r="Z1279" t="s">
        <v>7515</v>
      </c>
      <c r="AA1279" t="s">
        <v>5644</v>
      </c>
    </row>
    <row r="1280" spans="1:28" x14ac:dyDescent="0.25">
      <c r="B1280" t="str">
        <f>B1279</f>
        <v>BORRI</v>
      </c>
      <c r="C1280">
        <v>350</v>
      </c>
      <c r="E1280" t="s">
        <v>7757</v>
      </c>
      <c r="K1280">
        <v>12</v>
      </c>
      <c r="L1280" t="str">
        <f>L1279</f>
        <v>конд.</v>
      </c>
      <c r="N1280" t="str">
        <f>N1279</f>
        <v>ПУСТО</v>
      </c>
      <c r="O1280" t="str">
        <f>O1279</f>
        <v>сил.</v>
      </c>
      <c r="P1280" t="str">
        <f>P1279</f>
        <v>ПУСТО</v>
      </c>
    </row>
    <row r="1281" spans="1:32" x14ac:dyDescent="0.25">
      <c r="A1281">
        <v>65.36</v>
      </c>
      <c r="B1281" t="s">
        <v>2439</v>
      </c>
      <c r="C1281">
        <v>440</v>
      </c>
      <c r="E1281" t="s">
        <v>7252</v>
      </c>
      <c r="K1281">
        <v>2</v>
      </c>
      <c r="L1281" t="s">
        <v>5885</v>
      </c>
      <c r="N1281" t="s">
        <v>7173</v>
      </c>
      <c r="O1281" t="s">
        <v>7184</v>
      </c>
      <c r="P1281" t="s">
        <v>7763</v>
      </c>
      <c r="Q1281" t="s">
        <v>3027</v>
      </c>
      <c r="R1281" t="s">
        <v>7517</v>
      </c>
      <c r="S1281" t="s">
        <v>3906</v>
      </c>
      <c r="T1281" t="s">
        <v>3688</v>
      </c>
    </row>
    <row r="1282" spans="1:32" x14ac:dyDescent="0.25">
      <c r="A1282">
        <v>108.37</v>
      </c>
      <c r="B1282" t="s">
        <v>2439</v>
      </c>
      <c r="C1282">
        <v>330</v>
      </c>
      <c r="E1282" t="s">
        <v>7751</v>
      </c>
      <c r="K1282">
        <v>1</v>
      </c>
      <c r="L1282" t="s">
        <v>5885</v>
      </c>
      <c r="N1282" t="s">
        <v>7173</v>
      </c>
      <c r="O1282" t="s">
        <v>7184</v>
      </c>
      <c r="P1282" t="s">
        <v>7763</v>
      </c>
      <c r="Q1282" t="s">
        <v>3032</v>
      </c>
      <c r="R1282" t="s">
        <v>5651</v>
      </c>
      <c r="S1282" t="s">
        <v>7518</v>
      </c>
      <c r="T1282" t="s">
        <v>5652</v>
      </c>
      <c r="U1282" t="s">
        <v>3687</v>
      </c>
      <c r="V1282" t="s">
        <v>7519</v>
      </c>
      <c r="W1282" t="s">
        <v>3687</v>
      </c>
      <c r="X1282" t="s">
        <v>3688</v>
      </c>
    </row>
    <row r="1283" spans="1:32" x14ac:dyDescent="0.25">
      <c r="B1283" t="str">
        <f>B1282</f>
        <v>ОТСУТСТВУЕТ</v>
      </c>
      <c r="E1283" t="s">
        <v>7223</v>
      </c>
      <c r="K1283">
        <v>1</v>
      </c>
      <c r="L1283" t="str">
        <f>L1282</f>
        <v>конд.</v>
      </c>
      <c r="N1283" t="str">
        <f t="shared" ref="N1283:P1284" si="234">N1282</f>
        <v>полипр.</v>
      </c>
      <c r="O1283" t="str">
        <f t="shared" si="234"/>
        <v>бум./пласт.</v>
      </c>
      <c r="P1283" t="str">
        <f t="shared" si="234"/>
        <v>КРМ</v>
      </c>
    </row>
    <row r="1284" spans="1:32" x14ac:dyDescent="0.25">
      <c r="B1284" t="str">
        <f>B1283</f>
        <v>ОТСУТСТВУЕТ</v>
      </c>
      <c r="K1284">
        <v>2</v>
      </c>
      <c r="L1284" t="str">
        <f>L1283</f>
        <v>конд.</v>
      </c>
      <c r="N1284" t="str">
        <f t="shared" si="234"/>
        <v>полипр.</v>
      </c>
      <c r="O1284" t="str">
        <f t="shared" si="234"/>
        <v>бум./пласт.</v>
      </c>
      <c r="P1284" t="str">
        <f t="shared" si="234"/>
        <v>КРМ</v>
      </c>
    </row>
    <row r="1285" spans="1:32" x14ac:dyDescent="0.25">
      <c r="A1285">
        <v>178.08</v>
      </c>
      <c r="B1285" t="s">
        <v>2439</v>
      </c>
      <c r="C1285">
        <v>480</v>
      </c>
      <c r="E1285" t="s">
        <v>7752</v>
      </c>
      <c r="K1285">
        <v>4</v>
      </c>
      <c r="L1285" t="s">
        <v>5885</v>
      </c>
      <c r="N1285" t="s">
        <v>7173</v>
      </c>
      <c r="O1285" t="s">
        <v>7184</v>
      </c>
      <c r="P1285" t="s">
        <v>7763</v>
      </c>
      <c r="Q1285" t="s">
        <v>3034</v>
      </c>
      <c r="R1285" t="s">
        <v>7520</v>
      </c>
      <c r="S1285" t="s">
        <v>3896</v>
      </c>
      <c r="T1285" t="s">
        <v>4228</v>
      </c>
    </row>
    <row r="1286" spans="1:32" x14ac:dyDescent="0.25">
      <c r="A1286">
        <v>336.81</v>
      </c>
      <c r="B1286" t="s">
        <v>3041</v>
      </c>
      <c r="E1286" t="s">
        <v>7251</v>
      </c>
      <c r="K1286">
        <v>100</v>
      </c>
      <c r="L1286" t="s">
        <v>5885</v>
      </c>
      <c r="N1286" t="s">
        <v>7173</v>
      </c>
      <c r="O1286" t="s">
        <v>7184</v>
      </c>
      <c r="P1286" t="s">
        <v>7763</v>
      </c>
      <c r="Q1286" t="s">
        <v>3042</v>
      </c>
      <c r="R1286" t="s">
        <v>7207</v>
      </c>
      <c r="S1286" t="s">
        <v>6804</v>
      </c>
      <c r="T1286" t="s">
        <v>7208</v>
      </c>
      <c r="U1286" t="s">
        <v>6804</v>
      </c>
    </row>
    <row r="1287" spans="1:32" x14ac:dyDescent="0.25">
      <c r="B1287" t="str">
        <f>B1286</f>
        <v>TAIZHOU YIJIE PUMP INDUSTRY CO., LTD</v>
      </c>
      <c r="E1287" t="s">
        <v>7759</v>
      </c>
      <c r="K1287">
        <v>100</v>
      </c>
      <c r="L1287" t="str">
        <f>L1286</f>
        <v>конд.</v>
      </c>
      <c r="N1287" t="str">
        <f>N1286</f>
        <v>полипр.</v>
      </c>
      <c r="O1287" t="str">
        <f>O1286</f>
        <v>бум./пласт.</v>
      </c>
      <c r="P1287" t="str">
        <f>P1286</f>
        <v>КРМ</v>
      </c>
    </row>
    <row r="1288" spans="1:32" x14ac:dyDescent="0.25">
      <c r="A1288">
        <v>222.35</v>
      </c>
      <c r="B1288" t="s">
        <v>3073</v>
      </c>
      <c r="E1288" t="s">
        <v>7246</v>
      </c>
      <c r="K1288">
        <v>100</v>
      </c>
      <c r="L1288" t="s">
        <v>5885</v>
      </c>
      <c r="N1288" t="s">
        <v>7760</v>
      </c>
      <c r="O1288" t="s">
        <v>7182</v>
      </c>
      <c r="P1288" t="s">
        <v>7760</v>
      </c>
      <c r="Q1288" t="s">
        <v>3075</v>
      </c>
      <c r="R1288" t="s">
        <v>7534</v>
      </c>
      <c r="S1288" t="s">
        <v>6166</v>
      </c>
      <c r="T1288" t="s">
        <v>7535</v>
      </c>
      <c r="U1288" t="s">
        <v>6166</v>
      </c>
    </row>
    <row r="1289" spans="1:32" x14ac:dyDescent="0.25">
      <c r="B1289" t="str">
        <f>B1288</f>
        <v>DAFU PUMP INDUSTRY CO., LTD</v>
      </c>
      <c r="E1289" t="s">
        <v>7237</v>
      </c>
      <c r="K1289">
        <v>100</v>
      </c>
      <c r="L1289" t="str">
        <f>L1288</f>
        <v>конд.</v>
      </c>
      <c r="N1289" t="str">
        <f>N1288</f>
        <v>ПУСТО</v>
      </c>
      <c r="O1289" t="str">
        <f>O1288</f>
        <v>сил.</v>
      </c>
      <c r="P1289" t="str">
        <f>P1288</f>
        <v>ПУСТО</v>
      </c>
    </row>
    <row r="1290" spans="1:32" x14ac:dyDescent="0.25">
      <c r="A1290">
        <v>93.99</v>
      </c>
      <c r="B1290" t="s">
        <v>3082</v>
      </c>
      <c r="C1290">
        <v>3000</v>
      </c>
      <c r="E1290" t="s">
        <v>7403</v>
      </c>
      <c r="F1290" t="s">
        <v>6749</v>
      </c>
      <c r="G1290" t="s">
        <v>5656</v>
      </c>
      <c r="H1290" t="s">
        <v>5657</v>
      </c>
      <c r="I1290" t="s">
        <v>4301</v>
      </c>
      <c r="J1290" t="s">
        <v>5658</v>
      </c>
      <c r="K1290">
        <v>5</v>
      </c>
      <c r="L1290" t="s">
        <v>5885</v>
      </c>
      <c r="N1290" t="s">
        <v>7760</v>
      </c>
      <c r="O1290" t="s">
        <v>7182</v>
      </c>
      <c r="P1290" t="s">
        <v>7760</v>
      </c>
      <c r="Q1290" t="s">
        <v>7154</v>
      </c>
      <c r="R1290" t="s">
        <v>7403</v>
      </c>
      <c r="S1290" t="s">
        <v>7548</v>
      </c>
      <c r="T1290" t="s">
        <v>5655</v>
      </c>
      <c r="U1290" t="s">
        <v>6748</v>
      </c>
      <c r="V1290" t="s">
        <v>6750</v>
      </c>
      <c r="W1290" t="s">
        <v>6751</v>
      </c>
      <c r="X1290" t="s">
        <v>6126</v>
      </c>
      <c r="Y1290" t="s">
        <v>6752</v>
      </c>
      <c r="Z1290" t="s">
        <v>6187</v>
      </c>
    </row>
    <row r="1291" spans="1:32" x14ac:dyDescent="0.25">
      <c r="A1291">
        <v>125.12</v>
      </c>
      <c r="B1291" t="s">
        <v>3082</v>
      </c>
      <c r="C1291">
        <v>3000</v>
      </c>
      <c r="E1291" t="s">
        <v>7276</v>
      </c>
      <c r="F1291" t="s">
        <v>6749</v>
      </c>
      <c r="G1291" t="s">
        <v>5656</v>
      </c>
      <c r="H1291" t="s">
        <v>5657</v>
      </c>
      <c r="I1291" t="s">
        <v>4301</v>
      </c>
      <c r="J1291" t="s">
        <v>5659</v>
      </c>
      <c r="K1291">
        <v>5</v>
      </c>
      <c r="L1291" t="s">
        <v>5885</v>
      </c>
      <c r="N1291" t="s">
        <v>7760</v>
      </c>
      <c r="O1291" t="s">
        <v>7182</v>
      </c>
      <c r="P1291" t="s">
        <v>7760</v>
      </c>
      <c r="Q1291" t="s">
        <v>7155</v>
      </c>
      <c r="R1291" t="s">
        <v>7276</v>
      </c>
      <c r="S1291" t="s">
        <v>7549</v>
      </c>
      <c r="T1291" t="s">
        <v>5655</v>
      </c>
      <c r="U1291" t="s">
        <v>6748</v>
      </c>
      <c r="V1291" t="s">
        <v>6750</v>
      </c>
      <c r="W1291" t="s">
        <v>6751</v>
      </c>
      <c r="X1291" t="s">
        <v>6126</v>
      </c>
      <c r="Y1291" t="s">
        <v>6753</v>
      </c>
      <c r="Z1291" t="s">
        <v>6187</v>
      </c>
    </row>
    <row r="1292" spans="1:32" x14ac:dyDescent="0.25">
      <c r="A1292">
        <v>180</v>
      </c>
      <c r="B1292" t="s">
        <v>3116</v>
      </c>
      <c r="E1292" t="s">
        <v>7688</v>
      </c>
      <c r="F1292" t="s">
        <v>4409</v>
      </c>
      <c r="G1292" t="s">
        <v>4409</v>
      </c>
      <c r="J1292" t="s">
        <v>4410</v>
      </c>
      <c r="K1292">
        <v>500</v>
      </c>
      <c r="L1292" t="s">
        <v>5885</v>
      </c>
      <c r="N1292" t="s">
        <v>7176</v>
      </c>
      <c r="O1292" t="s">
        <v>7176</v>
      </c>
      <c r="P1292" t="s">
        <v>7763</v>
      </c>
      <c r="Q1292" t="s">
        <v>3117</v>
      </c>
      <c r="R1292" t="s">
        <v>7521</v>
      </c>
      <c r="S1292" t="s">
        <v>6754</v>
      </c>
      <c r="T1292" t="s">
        <v>6755</v>
      </c>
      <c r="U1292" t="s">
        <v>6756</v>
      </c>
      <c r="V1292" t="s">
        <v>6131</v>
      </c>
    </row>
    <row r="1293" spans="1:32" x14ac:dyDescent="0.25">
      <c r="A1293">
        <v>178.6</v>
      </c>
      <c r="B1293" t="s">
        <v>3124</v>
      </c>
      <c r="C1293">
        <v>10</v>
      </c>
      <c r="E1293">
        <v>22</v>
      </c>
      <c r="F1293" t="s">
        <v>6758</v>
      </c>
      <c r="G1293" t="s">
        <v>6758</v>
      </c>
      <c r="J1293" t="s">
        <v>5663</v>
      </c>
      <c r="K1293">
        <v>94000</v>
      </c>
      <c r="L1293" t="s">
        <v>5885</v>
      </c>
      <c r="N1293" t="s">
        <v>7176</v>
      </c>
      <c r="O1293" t="s">
        <v>7178</v>
      </c>
      <c r="P1293" t="s">
        <v>7763</v>
      </c>
      <c r="Q1293" t="s">
        <v>3125</v>
      </c>
      <c r="R1293" t="s">
        <v>7204</v>
      </c>
      <c r="S1293" t="s">
        <v>7247</v>
      </c>
      <c r="T1293" t="s">
        <v>5442</v>
      </c>
      <c r="U1293" t="s">
        <v>6757</v>
      </c>
      <c r="V1293" t="s">
        <v>6759</v>
      </c>
      <c r="W1293" t="s">
        <v>6760</v>
      </c>
      <c r="X1293" t="s">
        <v>6761</v>
      </c>
    </row>
    <row r="1294" spans="1:32" x14ac:dyDescent="0.25">
      <c r="A1294">
        <v>148.30000000000001</v>
      </c>
      <c r="B1294" t="s">
        <v>2596</v>
      </c>
      <c r="C1294">
        <v>1000</v>
      </c>
      <c r="E1294" t="s">
        <v>7689</v>
      </c>
      <c r="K1294">
        <v>3</v>
      </c>
      <c r="L1294" t="s">
        <v>5885</v>
      </c>
      <c r="N1294" t="s">
        <v>7173</v>
      </c>
      <c r="O1294" t="s">
        <v>7184</v>
      </c>
      <c r="P1294" t="s">
        <v>7763</v>
      </c>
      <c r="Q1294" t="s">
        <v>3133</v>
      </c>
      <c r="R1294" t="s">
        <v>7552</v>
      </c>
      <c r="S1294" t="s">
        <v>3931</v>
      </c>
      <c r="T1294" t="s">
        <v>3700</v>
      </c>
      <c r="U1294" t="s">
        <v>6762</v>
      </c>
      <c r="V1294" t="s">
        <v>6335</v>
      </c>
      <c r="W1294" t="s">
        <v>6763</v>
      </c>
      <c r="X1294" t="s">
        <v>6765</v>
      </c>
      <c r="Y1294" t="s">
        <v>6766</v>
      </c>
      <c r="Z1294" t="s">
        <v>3689</v>
      </c>
    </row>
    <row r="1295" spans="1:32" x14ac:dyDescent="0.25">
      <c r="B1295" t="str">
        <f>B1294</f>
        <v>KEMET</v>
      </c>
      <c r="F1295" t="s">
        <v>5664</v>
      </c>
      <c r="G1295" t="s">
        <v>4301</v>
      </c>
      <c r="H1295" t="s">
        <v>6764</v>
      </c>
      <c r="I1295" t="s">
        <v>6764</v>
      </c>
      <c r="J1295">
        <v>68258588</v>
      </c>
      <c r="K1295">
        <v>1</v>
      </c>
      <c r="L1295" t="str">
        <f>L1294</f>
        <v>конд.</v>
      </c>
      <c r="N1295" t="str">
        <f>N1294</f>
        <v>полипр.</v>
      </c>
      <c r="O1295" t="str">
        <f>O1294</f>
        <v>бум./пласт.</v>
      </c>
      <c r="P1295" t="str">
        <f>P1294</f>
        <v>КРМ</v>
      </c>
    </row>
    <row r="1296" spans="1:32" x14ac:dyDescent="0.25">
      <c r="A1296">
        <v>136.68</v>
      </c>
      <c r="B1296" t="s">
        <v>3073</v>
      </c>
      <c r="K1296">
        <v>10</v>
      </c>
      <c r="L1296" t="s">
        <v>5885</v>
      </c>
      <c r="N1296" t="s">
        <v>7760</v>
      </c>
      <c r="O1296" t="s">
        <v>7182</v>
      </c>
      <c r="P1296" t="s">
        <v>7760</v>
      </c>
      <c r="Q1296" t="s">
        <v>5874</v>
      </c>
      <c r="R1296" t="s">
        <v>4625</v>
      </c>
      <c r="S1296" t="s">
        <v>4220</v>
      </c>
      <c r="T1296" t="s">
        <v>4220</v>
      </c>
      <c r="U1296" t="s">
        <v>4220</v>
      </c>
      <c r="V1296" t="s">
        <v>4220</v>
      </c>
      <c r="W1296" t="s">
        <v>5666</v>
      </c>
      <c r="X1296" t="s">
        <v>4228</v>
      </c>
      <c r="Y1296" t="s">
        <v>5666</v>
      </c>
      <c r="Z1296" t="s">
        <v>4228</v>
      </c>
      <c r="AA1296" t="s">
        <v>5666</v>
      </c>
      <c r="AB1296" t="s">
        <v>4220</v>
      </c>
      <c r="AC1296" t="s">
        <v>4220</v>
      </c>
      <c r="AD1296" t="s">
        <v>4220</v>
      </c>
      <c r="AE1296" t="s">
        <v>4220</v>
      </c>
      <c r="AF1296" t="s">
        <v>6806</v>
      </c>
    </row>
    <row r="1297" spans="1:21" x14ac:dyDescent="0.25">
      <c r="B1297" t="str">
        <f t="shared" ref="B1297:B1310" si="235">B1296</f>
        <v>DAFU PUMP INDUSTRY CO., LTD</v>
      </c>
      <c r="K1297">
        <v>10</v>
      </c>
      <c r="L1297" t="str">
        <f t="shared" ref="L1297:L1310" si="236">L1296</f>
        <v>конд.</v>
      </c>
      <c r="N1297" t="str">
        <f t="shared" ref="N1297:N1310" si="237">N1296</f>
        <v>ПУСТО</v>
      </c>
      <c r="O1297" t="str">
        <f t="shared" ref="O1297:O1310" si="238">O1296</f>
        <v>сил.</v>
      </c>
      <c r="P1297" t="str">
        <f t="shared" ref="P1297:P1310" si="239">P1296</f>
        <v>ПУСТО</v>
      </c>
    </row>
    <row r="1298" spans="1:21" x14ac:dyDescent="0.25">
      <c r="B1298" t="str">
        <f t="shared" si="235"/>
        <v>DAFU PUMP INDUSTRY CO., LTD</v>
      </c>
      <c r="K1298">
        <v>10</v>
      </c>
      <c r="L1298" t="str">
        <f t="shared" si="236"/>
        <v>конд.</v>
      </c>
      <c r="N1298" t="str">
        <f t="shared" si="237"/>
        <v>ПУСТО</v>
      </c>
      <c r="O1298" t="str">
        <f t="shared" si="238"/>
        <v>сил.</v>
      </c>
      <c r="P1298" t="str">
        <f t="shared" si="239"/>
        <v>ПУСТО</v>
      </c>
    </row>
    <row r="1299" spans="1:21" x14ac:dyDescent="0.25">
      <c r="B1299" t="str">
        <f t="shared" si="235"/>
        <v>DAFU PUMP INDUSTRY CO., LTD</v>
      </c>
      <c r="K1299">
        <v>10</v>
      </c>
      <c r="L1299" t="str">
        <f t="shared" si="236"/>
        <v>конд.</v>
      </c>
      <c r="N1299" t="str">
        <f t="shared" si="237"/>
        <v>ПУСТО</v>
      </c>
      <c r="O1299" t="str">
        <f t="shared" si="238"/>
        <v>сил.</v>
      </c>
      <c r="P1299" t="str">
        <f t="shared" si="239"/>
        <v>ПУСТО</v>
      </c>
    </row>
    <row r="1300" spans="1:21" x14ac:dyDescent="0.25">
      <c r="B1300" t="str">
        <f t="shared" si="235"/>
        <v>DAFU PUMP INDUSTRY CO., LTD</v>
      </c>
      <c r="K1300">
        <v>10</v>
      </c>
      <c r="L1300" t="str">
        <f t="shared" si="236"/>
        <v>конд.</v>
      </c>
      <c r="N1300" t="str">
        <f t="shared" si="237"/>
        <v>ПУСТО</v>
      </c>
      <c r="O1300" t="str">
        <f t="shared" si="238"/>
        <v>сил.</v>
      </c>
      <c r="P1300" t="str">
        <f t="shared" si="239"/>
        <v>ПУСТО</v>
      </c>
    </row>
    <row r="1301" spans="1:21" x14ac:dyDescent="0.25">
      <c r="B1301" t="str">
        <f t="shared" si="235"/>
        <v>DAFU PUMP INDUSTRY CO., LTD</v>
      </c>
      <c r="K1301">
        <v>15</v>
      </c>
      <c r="L1301" t="str">
        <f t="shared" si="236"/>
        <v>конд.</v>
      </c>
      <c r="N1301" t="str">
        <f t="shared" si="237"/>
        <v>ПУСТО</v>
      </c>
      <c r="O1301" t="str">
        <f t="shared" si="238"/>
        <v>сил.</v>
      </c>
      <c r="P1301" t="str">
        <f t="shared" si="239"/>
        <v>ПУСТО</v>
      </c>
    </row>
    <row r="1302" spans="1:21" x14ac:dyDescent="0.25">
      <c r="B1302" t="str">
        <f t="shared" si="235"/>
        <v>DAFU PUMP INDUSTRY CO., LTD</v>
      </c>
      <c r="K1302">
        <v>4</v>
      </c>
      <c r="L1302" t="str">
        <f t="shared" si="236"/>
        <v>конд.</v>
      </c>
      <c r="N1302" t="str">
        <f t="shared" si="237"/>
        <v>ПУСТО</v>
      </c>
      <c r="O1302" t="str">
        <f t="shared" si="238"/>
        <v>сил.</v>
      </c>
      <c r="P1302" t="str">
        <f t="shared" si="239"/>
        <v>ПУСТО</v>
      </c>
    </row>
    <row r="1303" spans="1:21" x14ac:dyDescent="0.25">
      <c r="B1303" t="str">
        <f t="shared" si="235"/>
        <v>DAFU PUMP INDUSTRY CO., LTD</v>
      </c>
      <c r="K1303">
        <v>15</v>
      </c>
      <c r="L1303" t="str">
        <f t="shared" si="236"/>
        <v>конд.</v>
      </c>
      <c r="N1303" t="str">
        <f t="shared" si="237"/>
        <v>ПУСТО</v>
      </c>
      <c r="O1303" t="str">
        <f t="shared" si="238"/>
        <v>сил.</v>
      </c>
      <c r="P1303" t="str">
        <f t="shared" si="239"/>
        <v>ПУСТО</v>
      </c>
    </row>
    <row r="1304" spans="1:21" x14ac:dyDescent="0.25">
      <c r="B1304" t="str">
        <f t="shared" si="235"/>
        <v>DAFU PUMP INDUSTRY CO., LTD</v>
      </c>
      <c r="K1304">
        <v>4</v>
      </c>
      <c r="L1304" t="str">
        <f t="shared" si="236"/>
        <v>конд.</v>
      </c>
      <c r="N1304" t="str">
        <f t="shared" si="237"/>
        <v>ПУСТО</v>
      </c>
      <c r="O1304" t="str">
        <f t="shared" si="238"/>
        <v>сил.</v>
      </c>
      <c r="P1304" t="str">
        <f t="shared" si="239"/>
        <v>ПУСТО</v>
      </c>
    </row>
    <row r="1305" spans="1:21" x14ac:dyDescent="0.25">
      <c r="B1305" t="str">
        <f t="shared" si="235"/>
        <v>DAFU PUMP INDUSTRY CO., LTD</v>
      </c>
      <c r="K1305">
        <v>15</v>
      </c>
      <c r="L1305" t="str">
        <f t="shared" si="236"/>
        <v>конд.</v>
      </c>
      <c r="N1305" t="str">
        <f t="shared" si="237"/>
        <v>ПУСТО</v>
      </c>
      <c r="O1305" t="str">
        <f t="shared" si="238"/>
        <v>сил.</v>
      </c>
      <c r="P1305" t="str">
        <f t="shared" si="239"/>
        <v>ПУСТО</v>
      </c>
    </row>
    <row r="1306" spans="1:21" x14ac:dyDescent="0.25">
      <c r="B1306" t="str">
        <f t="shared" si="235"/>
        <v>DAFU PUMP INDUSTRY CO., LTD</v>
      </c>
      <c r="K1306">
        <v>10</v>
      </c>
      <c r="L1306" t="str">
        <f t="shared" si="236"/>
        <v>конд.</v>
      </c>
      <c r="N1306" t="str">
        <f t="shared" si="237"/>
        <v>ПУСТО</v>
      </c>
      <c r="O1306" t="str">
        <f t="shared" si="238"/>
        <v>сил.</v>
      </c>
      <c r="P1306" t="str">
        <f t="shared" si="239"/>
        <v>ПУСТО</v>
      </c>
    </row>
    <row r="1307" spans="1:21" x14ac:dyDescent="0.25">
      <c r="B1307" t="str">
        <f t="shared" si="235"/>
        <v>DAFU PUMP INDUSTRY CO., LTD</v>
      </c>
      <c r="K1307">
        <v>10</v>
      </c>
      <c r="L1307" t="str">
        <f t="shared" si="236"/>
        <v>конд.</v>
      </c>
      <c r="N1307" t="str">
        <f t="shared" si="237"/>
        <v>ПУСТО</v>
      </c>
      <c r="O1307" t="str">
        <f t="shared" si="238"/>
        <v>сил.</v>
      </c>
      <c r="P1307" t="str">
        <f t="shared" si="239"/>
        <v>ПУСТО</v>
      </c>
    </row>
    <row r="1308" spans="1:21" x14ac:dyDescent="0.25">
      <c r="B1308" t="str">
        <f t="shared" si="235"/>
        <v>DAFU PUMP INDUSTRY CO., LTD</v>
      </c>
      <c r="K1308">
        <v>10</v>
      </c>
      <c r="L1308" t="str">
        <f t="shared" si="236"/>
        <v>конд.</v>
      </c>
      <c r="N1308" t="str">
        <f t="shared" si="237"/>
        <v>ПУСТО</v>
      </c>
      <c r="O1308" t="str">
        <f t="shared" si="238"/>
        <v>сил.</v>
      </c>
      <c r="P1308" t="str">
        <f t="shared" si="239"/>
        <v>ПУСТО</v>
      </c>
    </row>
    <row r="1309" spans="1:21" x14ac:dyDescent="0.25">
      <c r="B1309" t="str">
        <f t="shared" si="235"/>
        <v>DAFU PUMP INDUSTRY CO., LTD</v>
      </c>
      <c r="K1309">
        <v>10</v>
      </c>
      <c r="L1309" t="str">
        <f t="shared" si="236"/>
        <v>конд.</v>
      </c>
      <c r="N1309" t="str">
        <f t="shared" si="237"/>
        <v>ПУСТО</v>
      </c>
      <c r="O1309" t="str">
        <f t="shared" si="238"/>
        <v>сил.</v>
      </c>
      <c r="P1309" t="str">
        <f t="shared" si="239"/>
        <v>ПУСТО</v>
      </c>
    </row>
    <row r="1310" spans="1:21" x14ac:dyDescent="0.25">
      <c r="B1310" t="str">
        <f t="shared" si="235"/>
        <v>DAFU PUMP INDUSTRY CO., LTD</v>
      </c>
      <c r="K1310">
        <v>143</v>
      </c>
      <c r="L1310" t="str">
        <f t="shared" si="236"/>
        <v>конд.</v>
      </c>
      <c r="N1310" t="str">
        <f t="shared" si="237"/>
        <v>ПУСТО</v>
      </c>
      <c r="O1310" t="str">
        <f t="shared" si="238"/>
        <v>сил.</v>
      </c>
      <c r="P1310" t="str">
        <f t="shared" si="239"/>
        <v>ПУСТО</v>
      </c>
    </row>
    <row r="1311" spans="1:21" x14ac:dyDescent="0.25">
      <c r="A1311">
        <v>52.54</v>
      </c>
      <c r="B1311" t="s">
        <v>2439</v>
      </c>
      <c r="K1311">
        <v>3</v>
      </c>
      <c r="L1311" t="s">
        <v>5885</v>
      </c>
      <c r="N1311" t="s">
        <v>7760</v>
      </c>
      <c r="O1311" t="s">
        <v>7182</v>
      </c>
      <c r="P1311" t="s">
        <v>7760</v>
      </c>
      <c r="Q1311" t="s">
        <v>5878</v>
      </c>
      <c r="R1311" t="s">
        <v>6793</v>
      </c>
      <c r="S1311" t="s">
        <v>4221</v>
      </c>
    </row>
    <row r="1312" spans="1:21" x14ac:dyDescent="0.25">
      <c r="A1312">
        <v>47.47</v>
      </c>
      <c r="B1312" t="s">
        <v>3243</v>
      </c>
      <c r="K1312">
        <v>2</v>
      </c>
      <c r="L1312" t="s">
        <v>5885</v>
      </c>
      <c r="N1312" t="s">
        <v>7760</v>
      </c>
      <c r="O1312" t="s">
        <v>7182</v>
      </c>
      <c r="P1312" t="s">
        <v>7760</v>
      </c>
      <c r="Q1312" t="s">
        <v>3244</v>
      </c>
      <c r="R1312" t="s">
        <v>3692</v>
      </c>
      <c r="S1312" t="s">
        <v>5672</v>
      </c>
      <c r="T1312" t="s">
        <v>7220</v>
      </c>
      <c r="U1312" t="s">
        <v>5673</v>
      </c>
    </row>
    <row r="1313" spans="1:38" x14ac:dyDescent="0.25">
      <c r="A1313">
        <v>42.08</v>
      </c>
      <c r="B1313" t="s">
        <v>3261</v>
      </c>
      <c r="K1313">
        <v>1</v>
      </c>
      <c r="L1313" t="s">
        <v>5885</v>
      </c>
      <c r="N1313" t="s">
        <v>7760</v>
      </c>
      <c r="O1313" t="s">
        <v>7182</v>
      </c>
      <c r="P1313" t="s">
        <v>7760</v>
      </c>
      <c r="Q1313" t="s">
        <v>7164</v>
      </c>
      <c r="R1313" t="s">
        <v>3687</v>
      </c>
    </row>
    <row r="1314" spans="1:38" x14ac:dyDescent="0.25">
      <c r="A1314">
        <v>34.54</v>
      </c>
      <c r="B1314" t="s">
        <v>3291</v>
      </c>
      <c r="C1314">
        <v>450</v>
      </c>
      <c r="E1314" t="s">
        <v>7273</v>
      </c>
      <c r="K1314">
        <v>1</v>
      </c>
      <c r="L1314" t="s">
        <v>5885</v>
      </c>
      <c r="N1314" t="s">
        <v>7173</v>
      </c>
      <c r="O1314" t="s">
        <v>7184</v>
      </c>
      <c r="P1314" t="s">
        <v>7763</v>
      </c>
      <c r="Q1314" t="s">
        <v>3293</v>
      </c>
      <c r="R1314" t="s">
        <v>7359</v>
      </c>
      <c r="S1314" t="s">
        <v>5674</v>
      </c>
      <c r="T1314" t="s">
        <v>7360</v>
      </c>
      <c r="U1314" t="s">
        <v>7209</v>
      </c>
      <c r="V1314" t="s">
        <v>4914</v>
      </c>
      <c r="W1314" t="s">
        <v>3689</v>
      </c>
      <c r="X1314" t="s">
        <v>3689</v>
      </c>
      <c r="Y1314" t="s">
        <v>3689</v>
      </c>
      <c r="Z1314" t="s">
        <v>3689</v>
      </c>
      <c r="AA1314" t="s">
        <v>3689</v>
      </c>
    </row>
    <row r="1315" spans="1:38" x14ac:dyDescent="0.25">
      <c r="B1315" t="str">
        <f>B1314</f>
        <v>KELVION REFRIGERATION GMBX</v>
      </c>
      <c r="K1315">
        <v>1</v>
      </c>
      <c r="L1315" t="str">
        <f>L1314</f>
        <v>конд.</v>
      </c>
      <c r="N1315" t="str">
        <f t="shared" ref="N1315:P1318" si="240">N1314</f>
        <v>полипр.</v>
      </c>
      <c r="O1315" t="str">
        <f t="shared" si="240"/>
        <v>бум./пласт.</v>
      </c>
      <c r="P1315" t="str">
        <f t="shared" si="240"/>
        <v>КРМ</v>
      </c>
    </row>
    <row r="1316" spans="1:38" x14ac:dyDescent="0.25">
      <c r="B1316" t="str">
        <f>B1315</f>
        <v>KELVION REFRIGERATION GMBX</v>
      </c>
      <c r="K1316">
        <v>1</v>
      </c>
      <c r="L1316" t="str">
        <f>L1315</f>
        <v>конд.</v>
      </c>
      <c r="N1316" t="str">
        <f t="shared" si="240"/>
        <v>полипр.</v>
      </c>
      <c r="O1316" t="str">
        <f t="shared" si="240"/>
        <v>бум./пласт.</v>
      </c>
      <c r="P1316" t="str">
        <f t="shared" si="240"/>
        <v>КРМ</v>
      </c>
    </row>
    <row r="1317" spans="1:38" x14ac:dyDescent="0.25">
      <c r="B1317" t="str">
        <f>B1316</f>
        <v>KELVION REFRIGERATION GMBX</v>
      </c>
      <c r="K1317">
        <v>1</v>
      </c>
      <c r="L1317" t="str">
        <f>L1316</f>
        <v>конд.</v>
      </c>
      <c r="N1317" t="str">
        <f t="shared" si="240"/>
        <v>полипр.</v>
      </c>
      <c r="O1317" t="str">
        <f t="shared" si="240"/>
        <v>бум./пласт.</v>
      </c>
      <c r="P1317" t="str">
        <f t="shared" si="240"/>
        <v>КРМ</v>
      </c>
    </row>
    <row r="1318" spans="1:38" x14ac:dyDescent="0.25">
      <c r="B1318" t="str">
        <f>B1317</f>
        <v>KELVION REFRIGERATION GMBX</v>
      </c>
      <c r="K1318">
        <v>1</v>
      </c>
      <c r="L1318" t="str">
        <f>L1317</f>
        <v>конд.</v>
      </c>
      <c r="N1318" t="str">
        <f t="shared" si="240"/>
        <v>полипр.</v>
      </c>
      <c r="O1318" t="str">
        <f t="shared" si="240"/>
        <v>бум./пласт.</v>
      </c>
      <c r="P1318" t="str">
        <f t="shared" si="240"/>
        <v>КРМ</v>
      </c>
    </row>
    <row r="1319" spans="1:38" x14ac:dyDescent="0.25">
      <c r="A1319">
        <v>18.28</v>
      </c>
      <c r="B1319" t="s">
        <v>3355</v>
      </c>
      <c r="C1319">
        <v>250</v>
      </c>
      <c r="E1319" t="s">
        <v>7241</v>
      </c>
      <c r="K1319">
        <v>3</v>
      </c>
      <c r="L1319" t="s">
        <v>5885</v>
      </c>
      <c r="N1319" t="s">
        <v>7175</v>
      </c>
      <c r="O1319" t="s">
        <v>7182</v>
      </c>
      <c r="P1319" t="s">
        <v>7763</v>
      </c>
      <c r="Q1319" t="s">
        <v>3356</v>
      </c>
      <c r="R1319" t="s">
        <v>7244</v>
      </c>
      <c r="S1319" t="s">
        <v>5678</v>
      </c>
      <c r="T1319" t="s">
        <v>4221</v>
      </c>
      <c r="U1319" t="s">
        <v>4641</v>
      </c>
    </row>
    <row r="1320" spans="1:38" x14ac:dyDescent="0.25">
      <c r="A1320">
        <v>10.5</v>
      </c>
      <c r="B1320" t="s">
        <v>3362</v>
      </c>
      <c r="C1320">
        <v>2.7</v>
      </c>
      <c r="E1320" t="s">
        <v>7690</v>
      </c>
      <c r="F1320" t="s">
        <v>4619</v>
      </c>
      <c r="G1320" t="s">
        <v>4619</v>
      </c>
      <c r="J1320" t="s">
        <v>4620</v>
      </c>
      <c r="K1320">
        <v>150</v>
      </c>
      <c r="L1320" t="s">
        <v>5885</v>
      </c>
      <c r="N1320" t="s">
        <v>7176</v>
      </c>
      <c r="O1320" t="s">
        <v>7176</v>
      </c>
      <c r="P1320" t="s">
        <v>7763</v>
      </c>
      <c r="Q1320" t="s">
        <v>3363</v>
      </c>
      <c r="R1320" t="s">
        <v>7526</v>
      </c>
      <c r="S1320" t="s">
        <v>3996</v>
      </c>
      <c r="T1320" t="s">
        <v>6767</v>
      </c>
      <c r="U1320" t="s">
        <v>6768</v>
      </c>
      <c r="V1320" t="s">
        <v>6769</v>
      </c>
      <c r="W1320" t="s">
        <v>6770</v>
      </c>
    </row>
    <row r="1321" spans="1:38" x14ac:dyDescent="0.25">
      <c r="A1321">
        <v>5.75</v>
      </c>
      <c r="B1321" t="s">
        <v>3368</v>
      </c>
      <c r="K1321">
        <v>2</v>
      </c>
      <c r="L1321" t="s">
        <v>5885</v>
      </c>
      <c r="N1321" t="s">
        <v>7760</v>
      </c>
      <c r="O1321" t="s">
        <v>7182</v>
      </c>
      <c r="P1321" t="s">
        <v>7760</v>
      </c>
      <c r="Q1321" t="s">
        <v>7166</v>
      </c>
      <c r="R1321" t="s">
        <v>3692</v>
      </c>
    </row>
    <row r="1322" spans="1:38" x14ac:dyDescent="0.25">
      <c r="A1322">
        <v>0.18</v>
      </c>
      <c r="B1322" t="s">
        <v>3385</v>
      </c>
      <c r="C1322">
        <v>500</v>
      </c>
      <c r="E1322" t="s">
        <v>7689</v>
      </c>
      <c r="F1322" t="s">
        <v>6655</v>
      </c>
      <c r="G1322" t="s">
        <v>4301</v>
      </c>
      <c r="H1322" t="s">
        <v>4301</v>
      </c>
      <c r="I1322" t="s">
        <v>3387</v>
      </c>
      <c r="J1322" t="s">
        <v>4301</v>
      </c>
      <c r="K1322">
        <v>5</v>
      </c>
      <c r="L1322" t="s">
        <v>5885</v>
      </c>
      <c r="N1322" t="s">
        <v>7173</v>
      </c>
      <c r="O1322" t="s">
        <v>7184</v>
      </c>
      <c r="P1322" t="s">
        <v>7763</v>
      </c>
      <c r="Q1322" t="s">
        <v>3386</v>
      </c>
      <c r="R1322" t="s">
        <v>7555</v>
      </c>
      <c r="S1322" t="s">
        <v>3952</v>
      </c>
      <c r="T1322" t="s">
        <v>3952</v>
      </c>
      <c r="U1322" t="s">
        <v>6654</v>
      </c>
      <c r="V1322" t="s">
        <v>6335</v>
      </c>
      <c r="W1322" t="s">
        <v>5888</v>
      </c>
      <c r="X1322" t="s">
        <v>6771</v>
      </c>
      <c r="Y1322" t="s">
        <v>6127</v>
      </c>
      <c r="Z1322" t="s">
        <v>6187</v>
      </c>
    </row>
    <row r="1323" spans="1:38" x14ac:dyDescent="0.25">
      <c r="A1323">
        <v>0.12</v>
      </c>
      <c r="B1323" t="s">
        <v>3385</v>
      </c>
      <c r="C1323">
        <v>500</v>
      </c>
      <c r="E1323" t="s">
        <v>7689</v>
      </c>
      <c r="F1323" t="s">
        <v>6655</v>
      </c>
      <c r="G1323" t="s">
        <v>4301</v>
      </c>
      <c r="H1323" t="s">
        <v>4301</v>
      </c>
      <c r="I1323" t="s">
        <v>3387</v>
      </c>
      <c r="J1323" t="s">
        <v>4301</v>
      </c>
      <c r="K1323">
        <v>3</v>
      </c>
      <c r="L1323" t="s">
        <v>5885</v>
      </c>
      <c r="N1323" t="s">
        <v>7173</v>
      </c>
      <c r="O1323" t="s">
        <v>7184</v>
      </c>
      <c r="P1323" t="s">
        <v>7763</v>
      </c>
      <c r="Q1323" t="s">
        <v>3389</v>
      </c>
      <c r="R1323" t="s">
        <v>7555</v>
      </c>
      <c r="S1323" t="s">
        <v>3952</v>
      </c>
      <c r="T1323" t="s">
        <v>3952</v>
      </c>
      <c r="U1323" t="s">
        <v>6654</v>
      </c>
      <c r="V1323" t="s">
        <v>6335</v>
      </c>
      <c r="W1323" t="s">
        <v>5888</v>
      </c>
      <c r="X1323" t="s">
        <v>6771</v>
      </c>
      <c r="Y1323" t="s">
        <v>6127</v>
      </c>
      <c r="Z1323" t="s">
        <v>3700</v>
      </c>
    </row>
    <row r="1324" spans="1:38" x14ac:dyDescent="0.25">
      <c r="A1324">
        <v>1.78</v>
      </c>
      <c r="B1324" t="s">
        <v>3400</v>
      </c>
      <c r="K1324">
        <v>1000</v>
      </c>
      <c r="L1324" t="s">
        <v>5885</v>
      </c>
      <c r="N1324" t="s">
        <v>7175</v>
      </c>
      <c r="O1324" t="s">
        <v>7184</v>
      </c>
      <c r="P1324" t="s">
        <v>7763</v>
      </c>
      <c r="Q1324" t="s">
        <v>3401</v>
      </c>
      <c r="R1324" t="s">
        <v>3699</v>
      </c>
      <c r="S1324" t="s">
        <v>6772</v>
      </c>
      <c r="T1324" t="s">
        <v>6774</v>
      </c>
      <c r="U1324" t="s">
        <v>5888</v>
      </c>
      <c r="V1324" t="s">
        <v>6126</v>
      </c>
      <c r="W1324" t="s">
        <v>6775</v>
      </c>
      <c r="X1324" t="s">
        <v>6548</v>
      </c>
      <c r="Y1324" t="s">
        <v>3699</v>
      </c>
      <c r="Z1324" t="s">
        <v>6772</v>
      </c>
      <c r="AA1324" t="s">
        <v>6774</v>
      </c>
      <c r="AB1324" t="s">
        <v>5888</v>
      </c>
      <c r="AC1324" t="s">
        <v>6126</v>
      </c>
      <c r="AD1324" t="s">
        <v>6776</v>
      </c>
      <c r="AE1324" t="s">
        <v>6531</v>
      </c>
      <c r="AF1324" t="s">
        <v>3699</v>
      </c>
      <c r="AG1324" t="s">
        <v>6772</v>
      </c>
      <c r="AH1324" t="s">
        <v>6774</v>
      </c>
      <c r="AI1324" t="s">
        <v>5888</v>
      </c>
      <c r="AJ1324" t="s">
        <v>6126</v>
      </c>
      <c r="AK1324" t="s">
        <v>6777</v>
      </c>
      <c r="AL1324" t="s">
        <v>6747</v>
      </c>
    </row>
    <row r="1325" spans="1:38" x14ac:dyDescent="0.25">
      <c r="B1325" t="str">
        <f>B1324</f>
        <v>TAIZHOU FUYE ELECTRONIC CO., LTD (LMG)</v>
      </c>
      <c r="F1325" t="s">
        <v>6773</v>
      </c>
      <c r="G1325" t="s">
        <v>6773</v>
      </c>
      <c r="H1325" t="s">
        <v>4301</v>
      </c>
      <c r="I1325" t="s">
        <v>4301</v>
      </c>
      <c r="J1325" t="s">
        <v>4622</v>
      </c>
      <c r="K1325">
        <v>100000</v>
      </c>
      <c r="L1325" t="str">
        <f>L1324</f>
        <v>конд.</v>
      </c>
      <c r="N1325" t="str">
        <f t="shared" ref="N1325:P1329" si="241">N1324</f>
        <v>пласт.</v>
      </c>
      <c r="O1325" t="str">
        <f t="shared" si="241"/>
        <v>бум./пласт.</v>
      </c>
      <c r="P1325" t="str">
        <f t="shared" si="241"/>
        <v>КРМ</v>
      </c>
    </row>
    <row r="1326" spans="1:38" x14ac:dyDescent="0.25">
      <c r="B1326" t="str">
        <f>B1325</f>
        <v>TAIZHOU FUYE ELECTRONIC CO., LTD (LMG)</v>
      </c>
      <c r="K1326">
        <v>1000</v>
      </c>
      <c r="L1326" t="str">
        <f>L1325</f>
        <v>конд.</v>
      </c>
      <c r="N1326" t="str">
        <f t="shared" si="241"/>
        <v>пласт.</v>
      </c>
      <c r="O1326" t="str">
        <f t="shared" si="241"/>
        <v>бум./пласт.</v>
      </c>
      <c r="P1326" t="str">
        <f t="shared" si="241"/>
        <v>КРМ</v>
      </c>
    </row>
    <row r="1327" spans="1:38" x14ac:dyDescent="0.25">
      <c r="B1327" t="str">
        <f>B1326</f>
        <v>TAIZHOU FUYE ELECTRONIC CO., LTD (LMG)</v>
      </c>
      <c r="F1327" t="s">
        <v>6773</v>
      </c>
      <c r="G1327" t="s">
        <v>6773</v>
      </c>
      <c r="H1327" t="s">
        <v>4301</v>
      </c>
      <c r="I1327" t="s">
        <v>4301</v>
      </c>
      <c r="J1327" t="s">
        <v>4623</v>
      </c>
      <c r="K1327">
        <v>20000</v>
      </c>
      <c r="L1327" t="str">
        <f>L1326</f>
        <v>конд.</v>
      </c>
      <c r="N1327" t="str">
        <f t="shared" si="241"/>
        <v>пласт.</v>
      </c>
      <c r="O1327" t="str">
        <f t="shared" si="241"/>
        <v>бум./пласт.</v>
      </c>
      <c r="P1327" t="str">
        <f t="shared" si="241"/>
        <v>КРМ</v>
      </c>
    </row>
    <row r="1328" spans="1:38" x14ac:dyDescent="0.25">
      <c r="B1328" t="str">
        <f>B1327</f>
        <v>TAIZHOU FUYE ELECTRONIC CO., LTD (LMG)</v>
      </c>
      <c r="K1328">
        <v>1000</v>
      </c>
      <c r="L1328" t="str">
        <f>L1327</f>
        <v>конд.</v>
      </c>
      <c r="N1328" t="str">
        <f t="shared" si="241"/>
        <v>пласт.</v>
      </c>
      <c r="O1328" t="str">
        <f t="shared" si="241"/>
        <v>бум./пласт.</v>
      </c>
      <c r="P1328" t="str">
        <f t="shared" si="241"/>
        <v>КРМ</v>
      </c>
    </row>
    <row r="1329" spans="2:16" x14ac:dyDescent="0.25">
      <c r="B1329" t="str">
        <f>B1328</f>
        <v>TAIZHOU FUYE ELECTRONIC CO., LTD (LMG)</v>
      </c>
      <c r="F1329" t="s">
        <v>6773</v>
      </c>
      <c r="G1329" t="s">
        <v>6773</v>
      </c>
      <c r="H1329" t="s">
        <v>4301</v>
      </c>
      <c r="I1329" t="s">
        <v>4301</v>
      </c>
      <c r="J1329">
        <v>353879</v>
      </c>
      <c r="K1329">
        <v>2000</v>
      </c>
      <c r="L1329" t="str">
        <f>L1328</f>
        <v>конд.</v>
      </c>
      <c r="N1329" t="str">
        <f t="shared" si="241"/>
        <v>пласт.</v>
      </c>
      <c r="O1329" t="str">
        <f t="shared" si="241"/>
        <v>бум./пласт.</v>
      </c>
      <c r="P1329" t="str">
        <f t="shared" si="241"/>
        <v>КРМ</v>
      </c>
    </row>
  </sheetData>
  <pageMargins left="0.7" right="0.7" top="0.75" bottom="0.75" header="0.3" footer="0.3"/>
  <pageSetup paperSize="9" orientation="portrait" r:id="rId1"/>
  <rowBreaks count="1" manualBreakCount="1">
    <brk id="1329"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dimension ref="A1:JO1329"/>
  <sheetViews>
    <sheetView tabSelected="1" workbookViewId="0">
      <selection activeCell="M1" sqref="M1:M1048576"/>
    </sheetView>
  </sheetViews>
  <sheetFormatPr defaultRowHeight="15" x14ac:dyDescent="0.25"/>
  <cols>
    <col min="10" max="10" width="18.5703125" customWidth="1"/>
  </cols>
  <sheetData>
    <row r="1" spans="1:210" x14ac:dyDescent="0.25">
      <c r="A1" t="s">
        <v>17</v>
      </c>
      <c r="B1" t="s">
        <v>6</v>
      </c>
      <c r="C1" t="s">
        <v>4637</v>
      </c>
      <c r="D1" t="s">
        <v>4638</v>
      </c>
      <c r="E1" t="s">
        <v>7185</v>
      </c>
      <c r="F1" t="s">
        <v>4632</v>
      </c>
      <c r="G1" t="s">
        <v>4296</v>
      </c>
      <c r="H1" t="s">
        <v>4633</v>
      </c>
      <c r="I1" t="s">
        <v>4634</v>
      </c>
      <c r="J1" t="s">
        <v>4299</v>
      </c>
      <c r="K1" t="s">
        <v>4337</v>
      </c>
      <c r="L1" t="s">
        <v>4636</v>
      </c>
      <c r="N1" t="s">
        <v>7172</v>
      </c>
      <c r="O1" t="s">
        <v>7181</v>
      </c>
      <c r="P1" t="s">
        <v>7761</v>
      </c>
      <c r="Q1" t="s">
        <v>10</v>
      </c>
      <c r="R1" t="s">
        <v>10</v>
      </c>
    </row>
    <row r="2" spans="1:210" x14ac:dyDescent="0.25">
      <c r="A2">
        <v>6233947.54</v>
      </c>
      <c r="B2" t="s">
        <v>28</v>
      </c>
      <c r="C2">
        <v>6300</v>
      </c>
      <c r="D2">
        <v>3150</v>
      </c>
      <c r="K2">
        <v>4</v>
      </c>
      <c r="L2" t="s">
        <v>4788</v>
      </c>
      <c r="N2" t="s">
        <v>7760</v>
      </c>
      <c r="O2" t="s">
        <v>4788</v>
      </c>
      <c r="P2" t="s">
        <v>7763</v>
      </c>
      <c r="Q2" t="s">
        <v>31</v>
      </c>
      <c r="R2" t="s">
        <v>4802</v>
      </c>
      <c r="S2" t="s">
        <v>4803</v>
      </c>
      <c r="T2" t="s">
        <v>4804</v>
      </c>
      <c r="U2" t="s">
        <v>4228</v>
      </c>
      <c r="V2" t="s">
        <v>4805</v>
      </c>
      <c r="W2" t="s">
        <v>4806</v>
      </c>
      <c r="X2" t="s">
        <v>4806</v>
      </c>
      <c r="Y2" t="s">
        <v>4806</v>
      </c>
      <c r="Z2" t="s">
        <v>4807</v>
      </c>
      <c r="AA2" t="s">
        <v>4808</v>
      </c>
      <c r="AB2" t="s">
        <v>4803</v>
      </c>
      <c r="AC2" t="s">
        <v>4804</v>
      </c>
      <c r="AD2" t="s">
        <v>4228</v>
      </c>
      <c r="AE2" t="s">
        <v>4805</v>
      </c>
      <c r="AF2" t="s">
        <v>4806</v>
      </c>
      <c r="AG2" t="s">
        <v>4806</v>
      </c>
      <c r="AH2" t="s">
        <v>4809</v>
      </c>
      <c r="AI2" t="s">
        <v>4810</v>
      </c>
    </row>
    <row r="3" spans="1:210" x14ac:dyDescent="0.25">
      <c r="B3" t="s">
        <v>28</v>
      </c>
      <c r="C3">
        <v>6300</v>
      </c>
      <c r="D3">
        <v>3600</v>
      </c>
      <c r="K3">
        <v>4</v>
      </c>
      <c r="L3" t="s">
        <v>4788</v>
      </c>
      <c r="N3" t="s">
        <v>7760</v>
      </c>
      <c r="O3" t="s">
        <v>4788</v>
      </c>
      <c r="P3" t="s">
        <v>7763</v>
      </c>
    </row>
    <row r="4" spans="1:210" x14ac:dyDescent="0.25">
      <c r="A4">
        <v>2392570.52</v>
      </c>
      <c r="B4" t="s">
        <v>42</v>
      </c>
      <c r="D4">
        <v>400</v>
      </c>
      <c r="F4" t="s">
        <v>4814</v>
      </c>
      <c r="G4" t="s">
        <v>4814</v>
      </c>
      <c r="H4" t="s">
        <v>4301</v>
      </c>
      <c r="I4" t="s">
        <v>4815</v>
      </c>
      <c r="J4" t="s">
        <v>4815</v>
      </c>
      <c r="K4">
        <v>1</v>
      </c>
      <c r="L4" t="s">
        <v>4788</v>
      </c>
      <c r="N4" t="s">
        <v>7760</v>
      </c>
      <c r="O4" t="s">
        <v>7182</v>
      </c>
      <c r="P4" t="s">
        <v>7763</v>
      </c>
      <c r="Q4" t="s">
        <v>6894</v>
      </c>
      <c r="R4" t="s">
        <v>4812</v>
      </c>
      <c r="S4" t="s">
        <v>4813</v>
      </c>
      <c r="T4" t="s">
        <v>5886</v>
      </c>
      <c r="U4" t="s">
        <v>5887</v>
      </c>
      <c r="V4" t="s">
        <v>5888</v>
      </c>
      <c r="W4" t="s">
        <v>5889</v>
      </c>
      <c r="X4" t="s">
        <v>5890</v>
      </c>
      <c r="Y4" t="s">
        <v>3689</v>
      </c>
      <c r="Z4" t="s">
        <v>4816</v>
      </c>
      <c r="AA4" t="s">
        <v>4043</v>
      </c>
      <c r="AB4" t="s">
        <v>5886</v>
      </c>
      <c r="AC4" t="s">
        <v>5887</v>
      </c>
      <c r="AD4" t="s">
        <v>5888</v>
      </c>
      <c r="AE4" t="s">
        <v>5891</v>
      </c>
      <c r="AF4" t="s">
        <v>5892</v>
      </c>
      <c r="AG4" t="s">
        <v>3689</v>
      </c>
      <c r="AH4" t="s">
        <v>4812</v>
      </c>
      <c r="AI4" t="s">
        <v>4813</v>
      </c>
      <c r="AJ4" t="s">
        <v>5886</v>
      </c>
      <c r="AK4" t="s">
        <v>5887</v>
      </c>
      <c r="AL4" t="s">
        <v>5888</v>
      </c>
      <c r="AM4" t="s">
        <v>5893</v>
      </c>
      <c r="AN4" t="s">
        <v>5894</v>
      </c>
      <c r="AO4" t="s">
        <v>3689</v>
      </c>
      <c r="AP4" t="s">
        <v>5886</v>
      </c>
      <c r="AQ4" t="s">
        <v>5887</v>
      </c>
      <c r="AR4" t="s">
        <v>5888</v>
      </c>
      <c r="AS4" t="s">
        <v>5895</v>
      </c>
      <c r="AT4" t="s">
        <v>5896</v>
      </c>
      <c r="AU4" t="s">
        <v>3689</v>
      </c>
      <c r="AV4" t="s">
        <v>4820</v>
      </c>
      <c r="AW4" t="s">
        <v>4821</v>
      </c>
      <c r="AX4" t="s">
        <v>5886</v>
      </c>
      <c r="AY4" t="s">
        <v>5887</v>
      </c>
      <c r="AZ4" t="s">
        <v>5888</v>
      </c>
      <c r="BA4" t="s">
        <v>5897</v>
      </c>
      <c r="BB4" t="s">
        <v>5898</v>
      </c>
      <c r="BC4" t="s">
        <v>3689</v>
      </c>
      <c r="BD4" t="s">
        <v>5886</v>
      </c>
      <c r="BE4" t="s">
        <v>5887</v>
      </c>
      <c r="BF4" t="s">
        <v>5888</v>
      </c>
      <c r="BG4" t="s">
        <v>5899</v>
      </c>
      <c r="BH4" t="s">
        <v>5900</v>
      </c>
      <c r="BI4" t="s">
        <v>3689</v>
      </c>
      <c r="BJ4" t="s">
        <v>4824</v>
      </c>
      <c r="BK4" t="s">
        <v>5886</v>
      </c>
      <c r="BL4" t="s">
        <v>5887</v>
      </c>
      <c r="BM4" t="s">
        <v>5888</v>
      </c>
      <c r="BN4" t="s">
        <v>5901</v>
      </c>
      <c r="BO4" t="s">
        <v>5902</v>
      </c>
      <c r="BP4" t="s">
        <v>3689</v>
      </c>
      <c r="BQ4" t="s">
        <v>5886</v>
      </c>
      <c r="BR4" t="s">
        <v>5887</v>
      </c>
      <c r="BS4" t="s">
        <v>5888</v>
      </c>
      <c r="BT4" t="s">
        <v>5903</v>
      </c>
      <c r="BU4" t="s">
        <v>5904</v>
      </c>
      <c r="BV4" t="s">
        <v>3689</v>
      </c>
      <c r="BW4" t="s">
        <v>4827</v>
      </c>
      <c r="BX4" t="s">
        <v>5886</v>
      </c>
      <c r="BY4" t="s">
        <v>5887</v>
      </c>
      <c r="BZ4" t="s">
        <v>5888</v>
      </c>
      <c r="CA4" t="s">
        <v>5905</v>
      </c>
      <c r="CB4" t="s">
        <v>5906</v>
      </c>
      <c r="CC4" t="s">
        <v>3689</v>
      </c>
      <c r="CD4" t="s">
        <v>4816</v>
      </c>
      <c r="CE4" t="s">
        <v>4006</v>
      </c>
      <c r="CF4" t="s">
        <v>5886</v>
      </c>
      <c r="CG4" t="s">
        <v>5887</v>
      </c>
      <c r="CH4" t="s">
        <v>5888</v>
      </c>
      <c r="CI4" t="s">
        <v>5907</v>
      </c>
      <c r="CJ4" t="s">
        <v>5908</v>
      </c>
      <c r="CK4" t="s">
        <v>3689</v>
      </c>
      <c r="CL4" t="s">
        <v>5886</v>
      </c>
      <c r="CM4" t="s">
        <v>5887</v>
      </c>
      <c r="CN4" t="s">
        <v>5888</v>
      </c>
      <c r="CO4" t="s">
        <v>5909</v>
      </c>
      <c r="CP4" t="s">
        <v>5910</v>
      </c>
      <c r="CQ4" t="s">
        <v>3689</v>
      </c>
      <c r="CR4" t="s">
        <v>4812</v>
      </c>
      <c r="CS4" t="s">
        <v>4813</v>
      </c>
      <c r="CT4" t="s">
        <v>5886</v>
      </c>
      <c r="CU4" t="s">
        <v>5887</v>
      </c>
      <c r="CV4" t="s">
        <v>5888</v>
      </c>
      <c r="CW4" t="s">
        <v>5911</v>
      </c>
      <c r="CX4" t="s">
        <v>5912</v>
      </c>
      <c r="CY4" t="s">
        <v>3689</v>
      </c>
      <c r="CZ4" t="s">
        <v>4816</v>
      </c>
      <c r="DA4" t="s">
        <v>4029</v>
      </c>
      <c r="DB4" t="s">
        <v>5886</v>
      </c>
      <c r="DC4" t="s">
        <v>5887</v>
      </c>
      <c r="DD4" t="s">
        <v>5888</v>
      </c>
      <c r="DE4" t="s">
        <v>5913</v>
      </c>
      <c r="DF4" t="s">
        <v>5914</v>
      </c>
      <c r="DG4" t="s">
        <v>3689</v>
      </c>
      <c r="DH4" t="s">
        <v>5886</v>
      </c>
      <c r="DI4" t="s">
        <v>5887</v>
      </c>
      <c r="DJ4" t="s">
        <v>5888</v>
      </c>
      <c r="DK4" t="s">
        <v>5915</v>
      </c>
      <c r="DL4" t="s">
        <v>5916</v>
      </c>
      <c r="DM4" t="s">
        <v>3689</v>
      </c>
      <c r="DN4" t="s">
        <v>4816</v>
      </c>
      <c r="DO4" t="s">
        <v>4009</v>
      </c>
      <c r="DP4" t="s">
        <v>5886</v>
      </c>
      <c r="DQ4" t="s">
        <v>5887</v>
      </c>
      <c r="DR4" t="s">
        <v>5888</v>
      </c>
      <c r="DS4" t="s">
        <v>5917</v>
      </c>
      <c r="DT4" t="s">
        <v>5918</v>
      </c>
      <c r="DU4" t="s">
        <v>3689</v>
      </c>
      <c r="DV4" t="s">
        <v>5886</v>
      </c>
      <c r="DW4" t="s">
        <v>5887</v>
      </c>
      <c r="DX4" t="s">
        <v>5888</v>
      </c>
      <c r="DY4" t="s">
        <v>5919</v>
      </c>
      <c r="DZ4" t="s">
        <v>5920</v>
      </c>
      <c r="EA4" t="s">
        <v>3689</v>
      </c>
      <c r="EB4" t="s">
        <v>5886</v>
      </c>
      <c r="EC4" t="s">
        <v>5887</v>
      </c>
      <c r="ED4" t="s">
        <v>5888</v>
      </c>
      <c r="EE4" t="s">
        <v>5921</v>
      </c>
      <c r="EF4" t="s">
        <v>5922</v>
      </c>
      <c r="EG4" t="s">
        <v>3689</v>
      </c>
      <c r="EH4" t="s">
        <v>5886</v>
      </c>
      <c r="EI4" t="s">
        <v>5887</v>
      </c>
      <c r="EJ4" t="s">
        <v>5888</v>
      </c>
      <c r="EK4" t="s">
        <v>5923</v>
      </c>
      <c r="EL4" t="s">
        <v>5924</v>
      </c>
      <c r="EM4" t="s">
        <v>3689</v>
      </c>
      <c r="EN4" t="s">
        <v>4816</v>
      </c>
      <c r="EO4" t="s">
        <v>4043</v>
      </c>
      <c r="EP4" t="s">
        <v>5886</v>
      </c>
      <c r="EQ4" t="s">
        <v>5887</v>
      </c>
      <c r="ER4" t="s">
        <v>5888</v>
      </c>
      <c r="ES4" t="s">
        <v>5925</v>
      </c>
      <c r="ET4" t="s">
        <v>5926</v>
      </c>
      <c r="EU4" t="s">
        <v>3689</v>
      </c>
      <c r="EV4" t="s">
        <v>5886</v>
      </c>
      <c r="EW4" t="s">
        <v>5887</v>
      </c>
      <c r="EX4" t="s">
        <v>5888</v>
      </c>
      <c r="EY4" t="s">
        <v>5927</v>
      </c>
      <c r="EZ4" t="s">
        <v>5928</v>
      </c>
      <c r="FA4" t="s">
        <v>3689</v>
      </c>
      <c r="FB4" t="s">
        <v>4820</v>
      </c>
      <c r="FC4" t="s">
        <v>5886</v>
      </c>
      <c r="FD4" t="s">
        <v>5887</v>
      </c>
      <c r="FE4" t="s">
        <v>5888</v>
      </c>
      <c r="FF4" t="s">
        <v>5929</v>
      </c>
      <c r="FG4" t="s">
        <v>5930</v>
      </c>
      <c r="FH4" t="s">
        <v>3689</v>
      </c>
      <c r="FI4" t="s">
        <v>4820</v>
      </c>
      <c r="FJ4" t="s">
        <v>4821</v>
      </c>
      <c r="FK4" t="s">
        <v>5886</v>
      </c>
      <c r="FL4" t="s">
        <v>5887</v>
      </c>
      <c r="FM4" t="s">
        <v>5888</v>
      </c>
      <c r="FN4" t="s">
        <v>5931</v>
      </c>
      <c r="FO4" t="s">
        <v>5932</v>
      </c>
      <c r="FP4" t="s">
        <v>3689</v>
      </c>
      <c r="FQ4" t="s">
        <v>5886</v>
      </c>
      <c r="FR4" t="s">
        <v>5887</v>
      </c>
      <c r="FS4" t="s">
        <v>5888</v>
      </c>
      <c r="FT4" t="s">
        <v>5933</v>
      </c>
      <c r="FU4" t="s">
        <v>5934</v>
      </c>
      <c r="FV4" t="s">
        <v>3689</v>
      </c>
      <c r="FW4" t="s">
        <v>4816</v>
      </c>
      <c r="FX4" t="s">
        <v>4043</v>
      </c>
      <c r="FY4" t="s">
        <v>5886</v>
      </c>
      <c r="FZ4" t="s">
        <v>5887</v>
      </c>
      <c r="GA4" t="s">
        <v>5888</v>
      </c>
      <c r="GB4" t="s">
        <v>5935</v>
      </c>
      <c r="GC4" t="s">
        <v>5936</v>
      </c>
      <c r="GD4" t="s">
        <v>3689</v>
      </c>
      <c r="GE4" t="s">
        <v>5886</v>
      </c>
      <c r="GF4" t="s">
        <v>5887</v>
      </c>
      <c r="GG4" t="s">
        <v>5888</v>
      </c>
      <c r="GH4" t="s">
        <v>5937</v>
      </c>
      <c r="GI4" t="s">
        <v>5938</v>
      </c>
      <c r="GJ4" t="s">
        <v>3689</v>
      </c>
      <c r="GK4" t="s">
        <v>5886</v>
      </c>
      <c r="GL4" t="s">
        <v>5887</v>
      </c>
      <c r="GM4" t="s">
        <v>5888</v>
      </c>
      <c r="GN4" t="s">
        <v>5939</v>
      </c>
      <c r="GO4" t="s">
        <v>5940</v>
      </c>
      <c r="GP4" t="s">
        <v>3689</v>
      </c>
      <c r="GQ4" t="s">
        <v>5886</v>
      </c>
      <c r="GR4" t="s">
        <v>5887</v>
      </c>
      <c r="GS4" t="s">
        <v>5888</v>
      </c>
      <c r="GT4" t="s">
        <v>5941</v>
      </c>
      <c r="GU4" t="s">
        <v>5942</v>
      </c>
      <c r="GV4" t="s">
        <v>3689</v>
      </c>
      <c r="GW4" t="s">
        <v>5886</v>
      </c>
      <c r="GX4" t="s">
        <v>5887</v>
      </c>
      <c r="GY4" t="s">
        <v>5888</v>
      </c>
      <c r="GZ4" t="s">
        <v>5943</v>
      </c>
      <c r="HA4" t="s">
        <v>5944</v>
      </c>
      <c r="HB4" t="s">
        <v>3689</v>
      </c>
    </row>
    <row r="5" spans="1:210" x14ac:dyDescent="0.25">
      <c r="B5" t="s">
        <v>42</v>
      </c>
      <c r="D5">
        <v>400</v>
      </c>
      <c r="F5" t="s">
        <v>4814</v>
      </c>
      <c r="G5" t="s">
        <v>4814</v>
      </c>
      <c r="H5" t="s">
        <v>4301</v>
      </c>
      <c r="I5" t="s">
        <v>4817</v>
      </c>
      <c r="J5" t="s">
        <v>4817</v>
      </c>
      <c r="K5">
        <v>1</v>
      </c>
      <c r="L5" t="s">
        <v>4788</v>
      </c>
      <c r="N5" t="s">
        <v>7760</v>
      </c>
      <c r="O5" t="s">
        <v>7182</v>
      </c>
      <c r="P5" t="s">
        <v>7763</v>
      </c>
    </row>
    <row r="6" spans="1:210" x14ac:dyDescent="0.25">
      <c r="B6" t="s">
        <v>42</v>
      </c>
      <c r="D6">
        <v>400</v>
      </c>
      <c r="F6" t="s">
        <v>4814</v>
      </c>
      <c r="G6" t="s">
        <v>4814</v>
      </c>
      <c r="H6" t="s">
        <v>4301</v>
      </c>
      <c r="I6" t="s">
        <v>4818</v>
      </c>
      <c r="J6" t="s">
        <v>4818</v>
      </c>
      <c r="K6">
        <v>1</v>
      </c>
      <c r="L6" t="s">
        <v>4788</v>
      </c>
      <c r="N6" t="s">
        <v>7760</v>
      </c>
      <c r="O6" t="s">
        <v>7182</v>
      </c>
      <c r="P6" t="s">
        <v>7763</v>
      </c>
    </row>
    <row r="7" spans="1:210" x14ac:dyDescent="0.25">
      <c r="B7" t="s">
        <v>42</v>
      </c>
      <c r="F7" t="s">
        <v>4814</v>
      </c>
      <c r="G7" t="s">
        <v>4814</v>
      </c>
      <c r="H7" t="s">
        <v>4301</v>
      </c>
      <c r="I7" t="s">
        <v>4819</v>
      </c>
      <c r="J7" t="s">
        <v>4819</v>
      </c>
      <c r="K7">
        <v>1</v>
      </c>
      <c r="L7" t="s">
        <v>4788</v>
      </c>
      <c r="N7" t="s">
        <v>7760</v>
      </c>
      <c r="O7" t="s">
        <v>7182</v>
      </c>
      <c r="P7" t="s">
        <v>7763</v>
      </c>
    </row>
    <row r="8" spans="1:210" x14ac:dyDescent="0.25">
      <c r="B8" t="s">
        <v>42</v>
      </c>
      <c r="D8">
        <v>400</v>
      </c>
      <c r="F8" t="s">
        <v>4814</v>
      </c>
      <c r="G8" t="s">
        <v>4814</v>
      </c>
      <c r="H8" t="s">
        <v>4301</v>
      </c>
      <c r="I8" t="s">
        <v>4822</v>
      </c>
      <c r="J8" t="s">
        <v>4822</v>
      </c>
      <c r="K8">
        <v>1</v>
      </c>
      <c r="L8" t="s">
        <v>4788</v>
      </c>
      <c r="N8" t="s">
        <v>7760</v>
      </c>
      <c r="O8" t="s">
        <v>7182</v>
      </c>
      <c r="P8" t="s">
        <v>7763</v>
      </c>
    </row>
    <row r="9" spans="1:210" x14ac:dyDescent="0.25">
      <c r="B9" t="s">
        <v>42</v>
      </c>
      <c r="F9" t="s">
        <v>4814</v>
      </c>
      <c r="G9" t="s">
        <v>4814</v>
      </c>
      <c r="H9" t="s">
        <v>4301</v>
      </c>
      <c r="I9" t="s">
        <v>4823</v>
      </c>
      <c r="J9" t="s">
        <v>4823</v>
      </c>
      <c r="K9">
        <v>1</v>
      </c>
      <c r="L9" t="s">
        <v>4788</v>
      </c>
      <c r="N9" t="s">
        <v>7760</v>
      </c>
      <c r="O9" t="s">
        <v>7182</v>
      </c>
      <c r="P9" t="s">
        <v>7763</v>
      </c>
    </row>
    <row r="10" spans="1:210" x14ac:dyDescent="0.25">
      <c r="B10" t="s">
        <v>42</v>
      </c>
      <c r="D10">
        <v>3000</v>
      </c>
      <c r="F10" t="s">
        <v>4814</v>
      </c>
      <c r="G10" t="s">
        <v>4814</v>
      </c>
      <c r="H10" t="s">
        <v>4301</v>
      </c>
      <c r="I10" t="s">
        <v>4825</v>
      </c>
      <c r="J10" t="s">
        <v>4825</v>
      </c>
      <c r="K10">
        <v>1</v>
      </c>
      <c r="L10" t="s">
        <v>4788</v>
      </c>
      <c r="N10" t="s">
        <v>7760</v>
      </c>
      <c r="O10" t="s">
        <v>7182</v>
      </c>
      <c r="P10" t="s">
        <v>7763</v>
      </c>
    </row>
    <row r="11" spans="1:210" x14ac:dyDescent="0.25">
      <c r="B11" t="s">
        <v>42</v>
      </c>
      <c r="F11" t="s">
        <v>4814</v>
      </c>
      <c r="G11" t="s">
        <v>4814</v>
      </c>
      <c r="H11" t="s">
        <v>4301</v>
      </c>
      <c r="I11" t="s">
        <v>4826</v>
      </c>
      <c r="J11" t="s">
        <v>4826</v>
      </c>
      <c r="K11">
        <v>1</v>
      </c>
      <c r="L11" t="s">
        <v>4788</v>
      </c>
      <c r="N11" t="s">
        <v>7760</v>
      </c>
      <c r="O11" t="s">
        <v>7182</v>
      </c>
      <c r="P11" t="s">
        <v>7763</v>
      </c>
    </row>
    <row r="12" spans="1:210" x14ac:dyDescent="0.25">
      <c r="B12" t="s">
        <v>42</v>
      </c>
      <c r="D12">
        <v>2200</v>
      </c>
      <c r="F12" t="s">
        <v>4814</v>
      </c>
      <c r="G12" t="s">
        <v>4814</v>
      </c>
      <c r="H12" t="s">
        <v>4301</v>
      </c>
      <c r="I12" t="s">
        <v>4828</v>
      </c>
      <c r="J12" t="s">
        <v>4828</v>
      </c>
      <c r="K12">
        <v>1</v>
      </c>
      <c r="L12" t="s">
        <v>4788</v>
      </c>
      <c r="N12" t="s">
        <v>7760</v>
      </c>
      <c r="O12" t="s">
        <v>7182</v>
      </c>
      <c r="P12" t="s">
        <v>7763</v>
      </c>
    </row>
    <row r="13" spans="1:210" x14ac:dyDescent="0.25">
      <c r="B13" t="s">
        <v>42</v>
      </c>
      <c r="D13">
        <v>350</v>
      </c>
      <c r="F13" t="s">
        <v>4814</v>
      </c>
      <c r="G13" t="s">
        <v>4814</v>
      </c>
      <c r="H13" t="s">
        <v>4301</v>
      </c>
      <c r="I13" t="s">
        <v>4829</v>
      </c>
      <c r="J13" t="s">
        <v>4829</v>
      </c>
      <c r="K13">
        <v>1</v>
      </c>
      <c r="L13" t="s">
        <v>4788</v>
      </c>
      <c r="N13" t="s">
        <v>7760</v>
      </c>
      <c r="O13" t="s">
        <v>7182</v>
      </c>
      <c r="P13" t="s">
        <v>7763</v>
      </c>
    </row>
    <row r="14" spans="1:210" x14ac:dyDescent="0.25">
      <c r="B14" t="s">
        <v>42</v>
      </c>
      <c r="F14" t="s">
        <v>4814</v>
      </c>
      <c r="G14" t="s">
        <v>4814</v>
      </c>
      <c r="H14" t="s">
        <v>4301</v>
      </c>
      <c r="I14" t="s">
        <v>4830</v>
      </c>
      <c r="J14" t="s">
        <v>4830</v>
      </c>
      <c r="K14">
        <v>1</v>
      </c>
      <c r="L14" t="s">
        <v>4788</v>
      </c>
      <c r="N14" t="s">
        <v>7760</v>
      </c>
      <c r="O14" t="s">
        <v>7182</v>
      </c>
      <c r="P14" t="s">
        <v>7763</v>
      </c>
    </row>
    <row r="15" spans="1:210" x14ac:dyDescent="0.25">
      <c r="B15" t="s">
        <v>42</v>
      </c>
      <c r="D15">
        <v>400</v>
      </c>
      <c r="F15" t="s">
        <v>4814</v>
      </c>
      <c r="G15" t="s">
        <v>4814</v>
      </c>
      <c r="H15" t="s">
        <v>4301</v>
      </c>
      <c r="I15" t="s">
        <v>4831</v>
      </c>
      <c r="J15" t="s">
        <v>4831</v>
      </c>
      <c r="K15">
        <v>1</v>
      </c>
      <c r="L15" t="s">
        <v>4788</v>
      </c>
      <c r="N15" t="s">
        <v>7760</v>
      </c>
      <c r="O15" t="s">
        <v>7182</v>
      </c>
      <c r="P15" t="s">
        <v>7763</v>
      </c>
    </row>
    <row r="16" spans="1:210" x14ac:dyDescent="0.25">
      <c r="B16" t="s">
        <v>42</v>
      </c>
      <c r="D16">
        <v>300</v>
      </c>
      <c r="F16" t="s">
        <v>4814</v>
      </c>
      <c r="G16" t="s">
        <v>4814</v>
      </c>
      <c r="H16" t="s">
        <v>4301</v>
      </c>
      <c r="I16" t="s">
        <v>4832</v>
      </c>
      <c r="J16" t="s">
        <v>4832</v>
      </c>
      <c r="K16">
        <v>1</v>
      </c>
      <c r="L16" t="s">
        <v>4788</v>
      </c>
      <c r="N16" t="s">
        <v>7760</v>
      </c>
      <c r="O16" t="s">
        <v>7182</v>
      </c>
      <c r="P16" t="s">
        <v>7763</v>
      </c>
    </row>
    <row r="17" spans="1:57" x14ac:dyDescent="0.25">
      <c r="B17" t="s">
        <v>42</v>
      </c>
      <c r="F17" t="s">
        <v>4814</v>
      </c>
      <c r="G17" t="s">
        <v>4814</v>
      </c>
      <c r="H17" t="s">
        <v>4301</v>
      </c>
      <c r="I17" t="s">
        <v>4833</v>
      </c>
      <c r="J17" t="s">
        <v>4833</v>
      </c>
      <c r="K17">
        <v>1</v>
      </c>
      <c r="L17" t="s">
        <v>4788</v>
      </c>
      <c r="N17" t="s">
        <v>7760</v>
      </c>
      <c r="O17" t="s">
        <v>7182</v>
      </c>
      <c r="P17" t="s">
        <v>7763</v>
      </c>
    </row>
    <row r="18" spans="1:57" x14ac:dyDescent="0.25">
      <c r="B18" t="s">
        <v>42</v>
      </c>
      <c r="D18">
        <v>500</v>
      </c>
      <c r="F18" t="s">
        <v>4814</v>
      </c>
      <c r="G18" t="s">
        <v>4814</v>
      </c>
      <c r="H18" t="s">
        <v>4301</v>
      </c>
      <c r="I18" t="s">
        <v>4834</v>
      </c>
      <c r="J18" t="s">
        <v>4834</v>
      </c>
      <c r="K18">
        <v>1</v>
      </c>
      <c r="L18" t="s">
        <v>4788</v>
      </c>
      <c r="N18" t="s">
        <v>7760</v>
      </c>
      <c r="O18" t="s">
        <v>7182</v>
      </c>
      <c r="P18" t="s">
        <v>7763</v>
      </c>
    </row>
    <row r="19" spans="1:57" x14ac:dyDescent="0.25">
      <c r="B19" t="s">
        <v>42</v>
      </c>
      <c r="F19" t="s">
        <v>4814</v>
      </c>
      <c r="G19" t="s">
        <v>4814</v>
      </c>
      <c r="H19" t="s">
        <v>4301</v>
      </c>
      <c r="I19" t="s">
        <v>4835</v>
      </c>
      <c r="J19" t="s">
        <v>4835</v>
      </c>
      <c r="K19">
        <v>1</v>
      </c>
      <c r="L19" t="s">
        <v>4788</v>
      </c>
      <c r="N19" t="s">
        <v>7760</v>
      </c>
      <c r="O19" t="s">
        <v>7182</v>
      </c>
      <c r="P19" t="s">
        <v>7763</v>
      </c>
    </row>
    <row r="20" spans="1:57" x14ac:dyDescent="0.25">
      <c r="B20" t="s">
        <v>42</v>
      </c>
      <c r="F20" t="s">
        <v>4814</v>
      </c>
      <c r="G20" t="s">
        <v>4814</v>
      </c>
      <c r="H20" t="s">
        <v>4301</v>
      </c>
      <c r="I20" t="s">
        <v>4836</v>
      </c>
      <c r="J20" t="s">
        <v>4836</v>
      </c>
      <c r="K20">
        <v>1</v>
      </c>
      <c r="L20" t="s">
        <v>4788</v>
      </c>
      <c r="N20" t="s">
        <v>7760</v>
      </c>
      <c r="O20" t="s">
        <v>7182</v>
      </c>
      <c r="P20" t="s">
        <v>7763</v>
      </c>
    </row>
    <row r="21" spans="1:57" x14ac:dyDescent="0.25">
      <c r="B21" t="s">
        <v>42</v>
      </c>
      <c r="F21" t="s">
        <v>4814</v>
      </c>
      <c r="G21" t="s">
        <v>4814</v>
      </c>
      <c r="H21" t="s">
        <v>4301</v>
      </c>
      <c r="I21" t="s">
        <v>4837</v>
      </c>
      <c r="J21" t="s">
        <v>4837</v>
      </c>
      <c r="K21">
        <v>1</v>
      </c>
      <c r="L21" t="s">
        <v>4788</v>
      </c>
      <c r="N21" t="s">
        <v>7760</v>
      </c>
      <c r="O21" t="s">
        <v>7182</v>
      </c>
      <c r="P21" t="s">
        <v>7763</v>
      </c>
    </row>
    <row r="22" spans="1:57" x14ac:dyDescent="0.25">
      <c r="B22" t="s">
        <v>42</v>
      </c>
      <c r="D22">
        <v>400</v>
      </c>
      <c r="F22" t="s">
        <v>4814</v>
      </c>
      <c r="G22" t="s">
        <v>4814</v>
      </c>
      <c r="H22" t="s">
        <v>4301</v>
      </c>
      <c r="I22" t="s">
        <v>4838</v>
      </c>
      <c r="J22" t="s">
        <v>4838</v>
      </c>
      <c r="K22">
        <v>1</v>
      </c>
      <c r="L22" t="s">
        <v>4788</v>
      </c>
      <c r="N22" t="s">
        <v>7760</v>
      </c>
      <c r="O22" t="s">
        <v>7182</v>
      </c>
      <c r="P22" t="s">
        <v>7763</v>
      </c>
    </row>
    <row r="23" spans="1:57" x14ac:dyDescent="0.25">
      <c r="B23" t="s">
        <v>42</v>
      </c>
      <c r="F23" t="s">
        <v>4814</v>
      </c>
      <c r="G23" t="s">
        <v>4814</v>
      </c>
      <c r="H23" t="s">
        <v>4301</v>
      </c>
      <c r="I23" t="s">
        <v>4839</v>
      </c>
      <c r="J23" t="s">
        <v>4839</v>
      </c>
      <c r="K23">
        <v>1</v>
      </c>
      <c r="L23" t="s">
        <v>4788</v>
      </c>
      <c r="N23" t="s">
        <v>7760</v>
      </c>
      <c r="O23" t="s">
        <v>7182</v>
      </c>
      <c r="P23" t="s">
        <v>7763</v>
      </c>
    </row>
    <row r="24" spans="1:57" x14ac:dyDescent="0.25">
      <c r="B24" t="s">
        <v>42</v>
      </c>
      <c r="D24">
        <v>1200</v>
      </c>
      <c r="F24" t="s">
        <v>4814</v>
      </c>
      <c r="G24" t="s">
        <v>4814</v>
      </c>
      <c r="H24" t="s">
        <v>4301</v>
      </c>
      <c r="I24" t="s">
        <v>4840</v>
      </c>
      <c r="J24" t="s">
        <v>4840</v>
      </c>
      <c r="K24">
        <v>1</v>
      </c>
      <c r="L24" t="s">
        <v>4788</v>
      </c>
      <c r="N24" t="s">
        <v>7760</v>
      </c>
      <c r="O24" t="s">
        <v>7182</v>
      </c>
      <c r="P24" t="s">
        <v>7763</v>
      </c>
    </row>
    <row r="25" spans="1:57" x14ac:dyDescent="0.25">
      <c r="B25" t="s">
        <v>42</v>
      </c>
      <c r="D25">
        <v>400</v>
      </c>
      <c r="F25" t="s">
        <v>4814</v>
      </c>
      <c r="G25" t="s">
        <v>4814</v>
      </c>
      <c r="H25" t="s">
        <v>4301</v>
      </c>
      <c r="I25" t="s">
        <v>4841</v>
      </c>
      <c r="J25" t="s">
        <v>4841</v>
      </c>
      <c r="K25">
        <v>1</v>
      </c>
      <c r="L25" t="s">
        <v>4788</v>
      </c>
      <c r="N25" t="s">
        <v>7760</v>
      </c>
      <c r="O25" t="s">
        <v>7182</v>
      </c>
      <c r="P25" t="s">
        <v>7763</v>
      </c>
    </row>
    <row r="26" spans="1:57" x14ac:dyDescent="0.25">
      <c r="B26" t="s">
        <v>42</v>
      </c>
      <c r="F26" t="s">
        <v>4814</v>
      </c>
      <c r="G26" t="s">
        <v>4814</v>
      </c>
      <c r="H26" t="s">
        <v>4301</v>
      </c>
      <c r="I26" t="s">
        <v>4842</v>
      </c>
      <c r="J26" t="s">
        <v>4842</v>
      </c>
      <c r="K26">
        <v>1</v>
      </c>
      <c r="L26" t="s">
        <v>4788</v>
      </c>
      <c r="N26" t="s">
        <v>7760</v>
      </c>
      <c r="O26" t="s">
        <v>7182</v>
      </c>
      <c r="P26" t="s">
        <v>7763</v>
      </c>
    </row>
    <row r="27" spans="1:57" x14ac:dyDescent="0.25">
      <c r="B27" t="s">
        <v>42</v>
      </c>
      <c r="D27">
        <v>400</v>
      </c>
      <c r="F27" t="s">
        <v>4814</v>
      </c>
      <c r="G27" t="s">
        <v>4814</v>
      </c>
      <c r="H27" t="s">
        <v>4301</v>
      </c>
      <c r="I27" t="s">
        <v>4843</v>
      </c>
      <c r="J27" t="s">
        <v>4843</v>
      </c>
      <c r="K27">
        <v>1</v>
      </c>
      <c r="L27" t="s">
        <v>4788</v>
      </c>
      <c r="N27" t="s">
        <v>7760</v>
      </c>
      <c r="O27" t="s">
        <v>7182</v>
      </c>
      <c r="P27" t="s">
        <v>7763</v>
      </c>
    </row>
    <row r="28" spans="1:57" x14ac:dyDescent="0.25">
      <c r="B28" t="s">
        <v>42</v>
      </c>
      <c r="F28" t="s">
        <v>4814</v>
      </c>
      <c r="G28" t="s">
        <v>4814</v>
      </c>
      <c r="H28" t="s">
        <v>4301</v>
      </c>
      <c r="I28" t="s">
        <v>4844</v>
      </c>
      <c r="J28" t="s">
        <v>4844</v>
      </c>
      <c r="K28">
        <v>1</v>
      </c>
      <c r="L28" t="s">
        <v>4788</v>
      </c>
      <c r="N28" t="s">
        <v>7760</v>
      </c>
      <c r="O28" t="s">
        <v>7182</v>
      </c>
      <c r="P28" t="s">
        <v>7763</v>
      </c>
    </row>
    <row r="29" spans="1:57" x14ac:dyDescent="0.25">
      <c r="B29" t="s">
        <v>42</v>
      </c>
      <c r="F29" t="s">
        <v>4814</v>
      </c>
      <c r="G29" t="s">
        <v>4814</v>
      </c>
      <c r="H29" t="s">
        <v>4301</v>
      </c>
      <c r="I29" t="s">
        <v>4845</v>
      </c>
      <c r="J29" t="s">
        <v>4845</v>
      </c>
      <c r="K29">
        <v>1</v>
      </c>
      <c r="L29" t="s">
        <v>4788</v>
      </c>
      <c r="N29" t="s">
        <v>7760</v>
      </c>
      <c r="O29" t="s">
        <v>7182</v>
      </c>
      <c r="P29" t="s">
        <v>7763</v>
      </c>
    </row>
    <row r="30" spans="1:57" x14ac:dyDescent="0.25">
      <c r="B30" t="s">
        <v>42</v>
      </c>
      <c r="F30" t="s">
        <v>4814</v>
      </c>
      <c r="G30" t="s">
        <v>4814</v>
      </c>
      <c r="H30" t="s">
        <v>4301</v>
      </c>
      <c r="I30" t="s">
        <v>4846</v>
      </c>
      <c r="J30" t="s">
        <v>4846</v>
      </c>
      <c r="K30">
        <v>1</v>
      </c>
      <c r="L30" t="s">
        <v>4788</v>
      </c>
      <c r="N30" t="s">
        <v>7760</v>
      </c>
      <c r="O30" t="s">
        <v>7182</v>
      </c>
      <c r="P30" t="s">
        <v>7763</v>
      </c>
    </row>
    <row r="31" spans="1:57" x14ac:dyDescent="0.25">
      <c r="B31" t="s">
        <v>42</v>
      </c>
      <c r="F31" t="s">
        <v>4814</v>
      </c>
      <c r="G31" t="s">
        <v>4814</v>
      </c>
      <c r="H31" t="s">
        <v>4301</v>
      </c>
      <c r="I31" t="s">
        <v>4847</v>
      </c>
      <c r="J31" t="s">
        <v>4847</v>
      </c>
      <c r="K31">
        <v>1</v>
      </c>
      <c r="L31" t="s">
        <v>4788</v>
      </c>
      <c r="N31" t="s">
        <v>7760</v>
      </c>
      <c r="O31" t="s">
        <v>7182</v>
      </c>
      <c r="P31" t="s">
        <v>7763</v>
      </c>
    </row>
    <row r="32" spans="1:57" x14ac:dyDescent="0.25">
      <c r="A32">
        <v>17677.25</v>
      </c>
      <c r="B32" t="s">
        <v>42</v>
      </c>
      <c r="D32">
        <v>525</v>
      </c>
      <c r="F32" t="s">
        <v>4814</v>
      </c>
      <c r="G32" t="s">
        <v>4814</v>
      </c>
      <c r="H32" t="s">
        <v>4301</v>
      </c>
      <c r="I32" t="s">
        <v>6778</v>
      </c>
      <c r="J32">
        <v>415416900</v>
      </c>
      <c r="K32">
        <v>2</v>
      </c>
      <c r="L32" t="s">
        <v>5885</v>
      </c>
      <c r="N32" t="s">
        <v>7760</v>
      </c>
      <c r="O32" t="s">
        <v>7182</v>
      </c>
      <c r="P32" t="s">
        <v>7763</v>
      </c>
      <c r="Q32" t="s">
        <v>6895</v>
      </c>
      <c r="R32" t="s">
        <v>4848</v>
      </c>
      <c r="S32" t="s">
        <v>4849</v>
      </c>
      <c r="T32" t="s">
        <v>5886</v>
      </c>
      <c r="U32" t="s">
        <v>5887</v>
      </c>
      <c r="V32" t="s">
        <v>5888</v>
      </c>
      <c r="W32" t="s">
        <v>5945</v>
      </c>
      <c r="X32" t="s">
        <v>5946</v>
      </c>
      <c r="Y32" t="s">
        <v>3692</v>
      </c>
      <c r="Z32" t="s">
        <v>4789</v>
      </c>
      <c r="AA32" t="s">
        <v>4849</v>
      </c>
      <c r="AB32" t="s">
        <v>5886</v>
      </c>
      <c r="AC32" t="s">
        <v>5887</v>
      </c>
      <c r="AD32" t="s">
        <v>5888</v>
      </c>
      <c r="AE32" t="s">
        <v>5947</v>
      </c>
      <c r="AF32" t="s">
        <v>5948</v>
      </c>
      <c r="AG32" t="s">
        <v>3692</v>
      </c>
      <c r="AH32" t="s">
        <v>4790</v>
      </c>
      <c r="AI32" t="s">
        <v>4850</v>
      </c>
      <c r="AJ32" t="s">
        <v>5886</v>
      </c>
      <c r="AK32" t="s">
        <v>5887</v>
      </c>
      <c r="AL32" t="s">
        <v>5888</v>
      </c>
      <c r="AM32" t="s">
        <v>5949</v>
      </c>
      <c r="AN32" t="s">
        <v>5950</v>
      </c>
      <c r="AO32" t="s">
        <v>3692</v>
      </c>
      <c r="AP32" t="s">
        <v>4791</v>
      </c>
      <c r="AQ32" t="s">
        <v>4851</v>
      </c>
      <c r="AR32" t="s">
        <v>5886</v>
      </c>
      <c r="AS32" t="s">
        <v>5887</v>
      </c>
      <c r="AT32" t="s">
        <v>5888</v>
      </c>
      <c r="AU32" t="s">
        <v>5951</v>
      </c>
      <c r="AV32" t="s">
        <v>5952</v>
      </c>
      <c r="AW32" t="s">
        <v>4624</v>
      </c>
      <c r="AX32" t="s">
        <v>4852</v>
      </c>
      <c r="AY32" t="s">
        <v>4090</v>
      </c>
      <c r="AZ32" t="s">
        <v>5886</v>
      </c>
      <c r="BA32" t="s">
        <v>5887</v>
      </c>
      <c r="BB32" t="s">
        <v>5888</v>
      </c>
      <c r="BC32" t="s">
        <v>5953</v>
      </c>
      <c r="BD32" t="s">
        <v>5955</v>
      </c>
      <c r="BE32" t="s">
        <v>5956</v>
      </c>
    </row>
    <row r="33" spans="1:24" x14ac:dyDescent="0.25">
      <c r="B33" t="s">
        <v>42</v>
      </c>
      <c r="D33">
        <v>290</v>
      </c>
      <c r="F33" t="s">
        <v>4814</v>
      </c>
      <c r="G33" t="s">
        <v>4814</v>
      </c>
      <c r="H33" t="s">
        <v>4301</v>
      </c>
      <c r="I33" t="s">
        <v>6779</v>
      </c>
      <c r="J33">
        <v>415417000</v>
      </c>
      <c r="K33">
        <v>2</v>
      </c>
      <c r="L33" t="s">
        <v>5885</v>
      </c>
      <c r="N33" t="s">
        <v>7760</v>
      </c>
      <c r="O33" t="s">
        <v>7182</v>
      </c>
      <c r="P33" t="s">
        <v>7763</v>
      </c>
    </row>
    <row r="34" spans="1:24" x14ac:dyDescent="0.25">
      <c r="B34" t="s">
        <v>42</v>
      </c>
      <c r="D34">
        <v>720</v>
      </c>
      <c r="F34" t="s">
        <v>4814</v>
      </c>
      <c r="G34" t="s">
        <v>4814</v>
      </c>
      <c r="H34" t="s">
        <v>4301</v>
      </c>
      <c r="I34" t="s">
        <v>6780</v>
      </c>
      <c r="J34">
        <v>415417100</v>
      </c>
      <c r="K34">
        <v>2</v>
      </c>
      <c r="L34" t="s">
        <v>5885</v>
      </c>
      <c r="N34" t="s">
        <v>7760</v>
      </c>
      <c r="O34" t="s">
        <v>7182</v>
      </c>
      <c r="P34" t="s">
        <v>7763</v>
      </c>
    </row>
    <row r="35" spans="1:24" x14ac:dyDescent="0.25">
      <c r="B35" t="s">
        <v>42</v>
      </c>
      <c r="D35">
        <v>110</v>
      </c>
      <c r="F35" t="s">
        <v>4814</v>
      </c>
      <c r="G35" t="s">
        <v>4814</v>
      </c>
      <c r="H35" t="s">
        <v>4301</v>
      </c>
      <c r="I35" t="s">
        <v>6781</v>
      </c>
      <c r="J35">
        <v>415416800</v>
      </c>
      <c r="K35">
        <v>6</v>
      </c>
      <c r="L35" t="s">
        <v>5885</v>
      </c>
      <c r="N35" t="s">
        <v>7760</v>
      </c>
      <c r="O35" t="s">
        <v>7182</v>
      </c>
      <c r="P35" t="s">
        <v>7763</v>
      </c>
    </row>
    <row r="36" spans="1:24" x14ac:dyDescent="0.25">
      <c r="B36" t="s">
        <v>42</v>
      </c>
      <c r="D36">
        <v>20</v>
      </c>
      <c r="F36" t="s">
        <v>4814</v>
      </c>
      <c r="G36" t="s">
        <v>4814</v>
      </c>
      <c r="H36" t="s">
        <v>4301</v>
      </c>
      <c r="I36" t="s">
        <v>5954</v>
      </c>
      <c r="J36">
        <v>416464260</v>
      </c>
      <c r="K36">
        <v>20</v>
      </c>
      <c r="L36" t="s">
        <v>5885</v>
      </c>
      <c r="N36" t="s">
        <v>7760</v>
      </c>
      <c r="O36" t="s">
        <v>7182</v>
      </c>
      <c r="P36" t="s">
        <v>7763</v>
      </c>
    </row>
    <row r="37" spans="1:24" x14ac:dyDescent="0.25">
      <c r="A37">
        <v>18.57</v>
      </c>
      <c r="B37" t="s">
        <v>58</v>
      </c>
      <c r="K37">
        <v>1</v>
      </c>
      <c r="L37" t="s">
        <v>5885</v>
      </c>
      <c r="M37">
        <v>18.57</v>
      </c>
      <c r="N37" t="s">
        <v>7173</v>
      </c>
      <c r="O37" t="s">
        <v>7182</v>
      </c>
      <c r="P37" t="s">
        <v>7760</v>
      </c>
      <c r="Q37" t="s">
        <v>5685</v>
      </c>
      <c r="R37" t="s">
        <v>3687</v>
      </c>
      <c r="S37" t="s">
        <v>3895</v>
      </c>
      <c r="T37" t="s">
        <v>4861</v>
      </c>
    </row>
    <row r="38" spans="1:24" x14ac:dyDescent="0.25">
      <c r="A38">
        <v>2437.67</v>
      </c>
      <c r="B38" t="s">
        <v>58</v>
      </c>
      <c r="K38">
        <v>27</v>
      </c>
      <c r="L38" t="s">
        <v>5885</v>
      </c>
      <c r="M38">
        <v>90.28407407407407</v>
      </c>
      <c r="N38" t="s">
        <v>7173</v>
      </c>
      <c r="O38" t="s">
        <v>7182</v>
      </c>
      <c r="P38" t="s">
        <v>7760</v>
      </c>
      <c r="Q38" t="s">
        <v>5687</v>
      </c>
      <c r="R38" t="s">
        <v>4231</v>
      </c>
      <c r="S38" t="s">
        <v>3895</v>
      </c>
      <c r="T38" t="s">
        <v>4868</v>
      </c>
    </row>
    <row r="39" spans="1:24" x14ac:dyDescent="0.25">
      <c r="A39">
        <v>2681.29</v>
      </c>
      <c r="B39" t="s">
        <v>58</v>
      </c>
      <c r="K39">
        <v>49</v>
      </c>
      <c r="L39" t="s">
        <v>5885</v>
      </c>
      <c r="M39">
        <v>54.720204081632652</v>
      </c>
      <c r="N39" t="s">
        <v>7173</v>
      </c>
      <c r="O39" t="s">
        <v>7182</v>
      </c>
      <c r="P39" t="s">
        <v>7760</v>
      </c>
      <c r="Q39" t="s">
        <v>5688</v>
      </c>
      <c r="R39" t="s">
        <v>6782</v>
      </c>
      <c r="S39" t="s">
        <v>3895</v>
      </c>
      <c r="T39" t="s">
        <v>4860</v>
      </c>
      <c r="U39" t="s">
        <v>3895</v>
      </c>
      <c r="V39" t="s">
        <v>4870</v>
      </c>
    </row>
    <row r="40" spans="1:24" x14ac:dyDescent="0.25">
      <c r="A40">
        <v>619.21</v>
      </c>
      <c r="B40" t="s">
        <v>58</v>
      </c>
      <c r="K40">
        <v>8</v>
      </c>
      <c r="L40" t="s">
        <v>5885</v>
      </c>
      <c r="M40">
        <v>77.401250000000005</v>
      </c>
      <c r="N40" t="s">
        <v>7173</v>
      </c>
      <c r="O40" t="s">
        <v>7182</v>
      </c>
      <c r="P40" t="s">
        <v>7760</v>
      </c>
      <c r="Q40" t="s">
        <v>5690</v>
      </c>
      <c r="R40" t="s">
        <v>3686</v>
      </c>
      <c r="S40" t="s">
        <v>3895</v>
      </c>
      <c r="T40" t="s">
        <v>4860</v>
      </c>
    </row>
    <row r="41" spans="1:24" x14ac:dyDescent="0.25">
      <c r="A41">
        <v>1511.44</v>
      </c>
      <c r="B41" t="s">
        <v>58</v>
      </c>
      <c r="K41">
        <v>28</v>
      </c>
      <c r="L41" t="s">
        <v>5885</v>
      </c>
      <c r="M41">
        <v>53.980000000000004</v>
      </c>
      <c r="N41" t="s">
        <v>7173</v>
      </c>
      <c r="O41" t="s">
        <v>7182</v>
      </c>
      <c r="P41" t="s">
        <v>7760</v>
      </c>
      <c r="Q41" t="s">
        <v>5691</v>
      </c>
      <c r="R41" t="s">
        <v>6783</v>
      </c>
      <c r="S41" t="s">
        <v>3895</v>
      </c>
      <c r="T41" t="s">
        <v>4860</v>
      </c>
      <c r="U41" t="s">
        <v>3895</v>
      </c>
      <c r="V41" t="s">
        <v>4861</v>
      </c>
      <c r="W41" t="s">
        <v>3895</v>
      </c>
      <c r="X41" t="s">
        <v>4870</v>
      </c>
    </row>
    <row r="42" spans="1:24" x14ac:dyDescent="0.25">
      <c r="A42">
        <v>138.26</v>
      </c>
      <c r="B42" t="s">
        <v>58</v>
      </c>
      <c r="K42">
        <v>5</v>
      </c>
      <c r="L42" t="s">
        <v>5885</v>
      </c>
      <c r="M42">
        <v>27.651999999999997</v>
      </c>
      <c r="N42" t="s">
        <v>7173</v>
      </c>
      <c r="O42" t="s">
        <v>7182</v>
      </c>
      <c r="P42" t="s">
        <v>7760</v>
      </c>
      <c r="Q42" t="s">
        <v>5693</v>
      </c>
      <c r="R42" t="s">
        <v>4223</v>
      </c>
      <c r="S42" t="s">
        <v>4872</v>
      </c>
      <c r="T42" t="s">
        <v>6814</v>
      </c>
      <c r="U42" t="s">
        <v>4863</v>
      </c>
      <c r="V42" t="s">
        <v>4864</v>
      </c>
      <c r="W42" t="s">
        <v>3895</v>
      </c>
      <c r="X42" t="s">
        <v>4870</v>
      </c>
    </row>
    <row r="43" spans="1:24" x14ac:dyDescent="0.25">
      <c r="A43">
        <v>531.41</v>
      </c>
      <c r="B43" t="s">
        <v>58</v>
      </c>
      <c r="K43">
        <v>14</v>
      </c>
      <c r="L43" t="s">
        <v>5885</v>
      </c>
      <c r="M43">
        <v>37.957857142857144</v>
      </c>
      <c r="N43" t="s">
        <v>7173</v>
      </c>
      <c r="O43" t="s">
        <v>7182</v>
      </c>
      <c r="P43" t="s">
        <v>7760</v>
      </c>
      <c r="Q43" t="s">
        <v>5695</v>
      </c>
      <c r="R43" t="s">
        <v>4218</v>
      </c>
      <c r="S43" t="s">
        <v>4863</v>
      </c>
      <c r="T43" t="s">
        <v>4864</v>
      </c>
    </row>
    <row r="44" spans="1:24" x14ac:dyDescent="0.25">
      <c r="A44">
        <v>458.92</v>
      </c>
      <c r="B44" t="s">
        <v>58</v>
      </c>
      <c r="K44">
        <v>16</v>
      </c>
      <c r="L44" t="s">
        <v>5885</v>
      </c>
      <c r="M44">
        <v>28.682500000000001</v>
      </c>
      <c r="N44" t="s">
        <v>7173</v>
      </c>
      <c r="O44" t="s">
        <v>7182</v>
      </c>
      <c r="P44" t="s">
        <v>7760</v>
      </c>
      <c r="Q44" t="s">
        <v>5697</v>
      </c>
      <c r="R44" t="s">
        <v>3684</v>
      </c>
      <c r="S44" t="s">
        <v>4863</v>
      </c>
      <c r="T44" t="s">
        <v>4864</v>
      </c>
      <c r="U44" t="s">
        <v>4858</v>
      </c>
      <c r="V44" t="s">
        <v>4859</v>
      </c>
      <c r="W44" t="s">
        <v>3895</v>
      </c>
      <c r="X44" t="s">
        <v>4870</v>
      </c>
    </row>
    <row r="45" spans="1:24" x14ac:dyDescent="0.25">
      <c r="A45">
        <v>970.87</v>
      </c>
      <c r="B45" t="s">
        <v>58</v>
      </c>
      <c r="K45">
        <v>27</v>
      </c>
      <c r="L45" t="s">
        <v>5885</v>
      </c>
      <c r="M45">
        <v>35.958148148148148</v>
      </c>
      <c r="N45" t="s">
        <v>7173</v>
      </c>
      <c r="O45" t="s">
        <v>7182</v>
      </c>
      <c r="P45" t="s">
        <v>7760</v>
      </c>
      <c r="Q45" t="s">
        <v>5698</v>
      </c>
      <c r="R45" t="s">
        <v>4231</v>
      </c>
      <c r="S45" t="s">
        <v>4863</v>
      </c>
      <c r="T45" t="s">
        <v>4864</v>
      </c>
      <c r="U45" t="s">
        <v>4858</v>
      </c>
      <c r="V45" t="s">
        <v>4859</v>
      </c>
      <c r="W45" t="s">
        <v>3895</v>
      </c>
      <c r="X45" t="s">
        <v>4870</v>
      </c>
    </row>
    <row r="46" spans="1:24" x14ac:dyDescent="0.25">
      <c r="A46">
        <v>2793.1</v>
      </c>
      <c r="B46" t="s">
        <v>58</v>
      </c>
      <c r="K46">
        <v>24</v>
      </c>
      <c r="L46" t="s">
        <v>5885</v>
      </c>
      <c r="M46">
        <v>116.37916666666666</v>
      </c>
      <c r="N46" t="s">
        <v>7173</v>
      </c>
      <c r="O46" t="s">
        <v>7182</v>
      </c>
      <c r="P46" t="s">
        <v>7760</v>
      </c>
      <c r="Q46" t="s">
        <v>5700</v>
      </c>
      <c r="R46" t="s">
        <v>6784</v>
      </c>
      <c r="S46" t="s">
        <v>4855</v>
      </c>
      <c r="T46" t="s">
        <v>4859</v>
      </c>
      <c r="U46" t="s">
        <v>4855</v>
      </c>
      <c r="V46" t="s">
        <v>4856</v>
      </c>
      <c r="W46" t="s">
        <v>4855</v>
      </c>
      <c r="X46" t="s">
        <v>4873</v>
      </c>
    </row>
    <row r="47" spans="1:24" x14ac:dyDescent="0.25">
      <c r="A47">
        <v>7695.04</v>
      </c>
      <c r="B47" t="s">
        <v>58</v>
      </c>
      <c r="K47">
        <v>84</v>
      </c>
      <c r="L47" t="s">
        <v>5885</v>
      </c>
      <c r="M47">
        <v>91.607619047619053</v>
      </c>
      <c r="N47" t="s">
        <v>7173</v>
      </c>
      <c r="O47" t="s">
        <v>7182</v>
      </c>
      <c r="P47" t="s">
        <v>7760</v>
      </c>
      <c r="Q47" t="s">
        <v>5703</v>
      </c>
      <c r="R47" t="s">
        <v>6785</v>
      </c>
      <c r="S47" t="s">
        <v>3895</v>
      </c>
      <c r="T47" t="s">
        <v>4875</v>
      </c>
      <c r="U47" t="s">
        <v>4855</v>
      </c>
      <c r="V47" t="s">
        <v>4856</v>
      </c>
    </row>
    <row r="48" spans="1:24" x14ac:dyDescent="0.25">
      <c r="A48">
        <v>1191.54</v>
      </c>
      <c r="B48" t="s">
        <v>58</v>
      </c>
      <c r="K48">
        <v>8</v>
      </c>
      <c r="L48" t="s">
        <v>5885</v>
      </c>
      <c r="M48">
        <v>148.9425</v>
      </c>
      <c r="N48" t="s">
        <v>7760</v>
      </c>
      <c r="O48" t="s">
        <v>7183</v>
      </c>
      <c r="P48" t="s">
        <v>7760</v>
      </c>
      <c r="Q48" t="s">
        <v>139</v>
      </c>
      <c r="R48" t="s">
        <v>3686</v>
      </c>
      <c r="S48" t="s">
        <v>4855</v>
      </c>
      <c r="T48" t="s">
        <v>4876</v>
      </c>
    </row>
    <row r="49" spans="1:24" x14ac:dyDescent="0.25">
      <c r="A49">
        <v>1081.31</v>
      </c>
      <c r="B49" t="s">
        <v>58</v>
      </c>
      <c r="K49">
        <v>7</v>
      </c>
      <c r="L49" t="s">
        <v>5885</v>
      </c>
      <c r="M49">
        <v>154.47285714285712</v>
      </c>
      <c r="N49" t="s">
        <v>7173</v>
      </c>
      <c r="O49" t="s">
        <v>7182</v>
      </c>
      <c r="P49" t="s">
        <v>7760</v>
      </c>
      <c r="Q49" t="s">
        <v>5704</v>
      </c>
      <c r="R49" t="s">
        <v>4225</v>
      </c>
      <c r="S49" t="s">
        <v>3895</v>
      </c>
      <c r="T49" t="s">
        <v>4878</v>
      </c>
    </row>
    <row r="50" spans="1:24" x14ac:dyDescent="0.25">
      <c r="A50">
        <v>8985.5400000000009</v>
      </c>
      <c r="B50" t="s">
        <v>58</v>
      </c>
      <c r="K50">
        <v>90</v>
      </c>
      <c r="L50" t="s">
        <v>5885</v>
      </c>
      <c r="M50">
        <v>99.839333333333343</v>
      </c>
      <c r="N50" t="s">
        <v>7173</v>
      </c>
      <c r="O50" t="s">
        <v>7182</v>
      </c>
      <c r="P50" t="s">
        <v>7760</v>
      </c>
      <c r="Q50" t="s">
        <v>5706</v>
      </c>
      <c r="R50" t="s">
        <v>6786</v>
      </c>
      <c r="S50" t="s">
        <v>4855</v>
      </c>
      <c r="T50" t="s">
        <v>4880</v>
      </c>
      <c r="U50" t="s">
        <v>3895</v>
      </c>
      <c r="V50" t="s">
        <v>4878</v>
      </c>
      <c r="W50" t="s">
        <v>4855</v>
      </c>
      <c r="X50" t="s">
        <v>4856</v>
      </c>
    </row>
    <row r="51" spans="1:24" x14ac:dyDescent="0.25">
      <c r="A51">
        <v>113.13</v>
      </c>
      <c r="B51" t="s">
        <v>58</v>
      </c>
      <c r="K51">
        <v>1</v>
      </c>
      <c r="L51" t="s">
        <v>5885</v>
      </c>
      <c r="M51">
        <v>113.13</v>
      </c>
      <c r="N51" t="s">
        <v>7173</v>
      </c>
      <c r="O51" t="s">
        <v>7182</v>
      </c>
      <c r="P51" t="s">
        <v>7760</v>
      </c>
      <c r="Q51" t="s">
        <v>5707</v>
      </c>
      <c r="R51" t="s">
        <v>3687</v>
      </c>
      <c r="S51" t="s">
        <v>4855</v>
      </c>
      <c r="T51" t="s">
        <v>4880</v>
      </c>
    </row>
    <row r="52" spans="1:24" x14ac:dyDescent="0.25">
      <c r="A52">
        <v>694.71</v>
      </c>
      <c r="B52" t="s">
        <v>58</v>
      </c>
      <c r="K52">
        <v>7</v>
      </c>
      <c r="L52" t="s">
        <v>5885</v>
      </c>
      <c r="M52">
        <v>99.244285714285724</v>
      </c>
      <c r="N52" t="s">
        <v>7173</v>
      </c>
      <c r="O52" t="s">
        <v>7182</v>
      </c>
      <c r="P52" t="s">
        <v>7760</v>
      </c>
      <c r="Q52" t="s">
        <v>5708</v>
      </c>
      <c r="R52" t="s">
        <v>4225</v>
      </c>
      <c r="S52" t="s">
        <v>3895</v>
      </c>
      <c r="T52" t="s">
        <v>4868</v>
      </c>
    </row>
    <row r="53" spans="1:24" x14ac:dyDescent="0.25">
      <c r="A53">
        <v>106.27</v>
      </c>
      <c r="B53" t="s">
        <v>58</v>
      </c>
      <c r="K53">
        <v>3</v>
      </c>
      <c r="L53" t="s">
        <v>5885</v>
      </c>
      <c r="M53">
        <v>35.423333333333332</v>
      </c>
      <c r="N53" t="s">
        <v>7173</v>
      </c>
      <c r="O53" t="s">
        <v>7182</v>
      </c>
      <c r="P53" t="s">
        <v>7760</v>
      </c>
      <c r="Q53" t="s">
        <v>5709</v>
      </c>
      <c r="R53" t="s">
        <v>4221</v>
      </c>
      <c r="S53" t="s">
        <v>3962</v>
      </c>
      <c r="T53" t="s">
        <v>4881</v>
      </c>
    </row>
    <row r="54" spans="1:24" x14ac:dyDescent="0.25">
      <c r="A54">
        <v>904.89</v>
      </c>
      <c r="B54" t="s">
        <v>58</v>
      </c>
      <c r="K54">
        <v>6</v>
      </c>
      <c r="L54" t="s">
        <v>5885</v>
      </c>
      <c r="M54">
        <v>150.815</v>
      </c>
      <c r="N54" t="s">
        <v>7173</v>
      </c>
      <c r="O54" t="s">
        <v>7182</v>
      </c>
      <c r="P54" t="s">
        <v>7760</v>
      </c>
      <c r="Q54" t="s">
        <v>5710</v>
      </c>
      <c r="R54" t="s">
        <v>4237</v>
      </c>
      <c r="S54" t="s">
        <v>3895</v>
      </c>
      <c r="T54" t="s">
        <v>4878</v>
      </c>
    </row>
    <row r="55" spans="1:24" x14ac:dyDescent="0.25">
      <c r="A55">
        <v>2146.87</v>
      </c>
      <c r="B55" t="s">
        <v>58</v>
      </c>
      <c r="K55">
        <v>14</v>
      </c>
      <c r="L55" t="s">
        <v>5885</v>
      </c>
      <c r="M55">
        <v>153.34785714285712</v>
      </c>
      <c r="N55" t="s">
        <v>7173</v>
      </c>
      <c r="O55" t="s">
        <v>7182</v>
      </c>
      <c r="P55" t="s">
        <v>7760</v>
      </c>
      <c r="Q55" t="s">
        <v>5711</v>
      </c>
      <c r="R55" t="s">
        <v>4218</v>
      </c>
      <c r="S55" t="s">
        <v>3895</v>
      </c>
      <c r="T55" t="s">
        <v>4878</v>
      </c>
    </row>
    <row r="56" spans="1:24" x14ac:dyDescent="0.25">
      <c r="A56">
        <v>523.03</v>
      </c>
      <c r="B56" t="s">
        <v>58</v>
      </c>
      <c r="K56">
        <v>36</v>
      </c>
      <c r="L56" t="s">
        <v>5885</v>
      </c>
      <c r="M56">
        <v>14.528611111111111</v>
      </c>
      <c r="N56" t="s">
        <v>7173</v>
      </c>
      <c r="O56" t="s">
        <v>7182</v>
      </c>
      <c r="P56" t="s">
        <v>7760</v>
      </c>
      <c r="Q56" t="s">
        <v>5712</v>
      </c>
      <c r="R56" t="s">
        <v>6787</v>
      </c>
      <c r="S56" t="s">
        <v>3894</v>
      </c>
      <c r="T56" t="s">
        <v>4882</v>
      </c>
      <c r="U56" t="s">
        <v>4858</v>
      </c>
      <c r="V56" t="s">
        <v>4859</v>
      </c>
    </row>
    <row r="57" spans="1:24" x14ac:dyDescent="0.25">
      <c r="A57">
        <v>4799.59</v>
      </c>
      <c r="B57" t="s">
        <v>58</v>
      </c>
      <c r="K57">
        <v>81</v>
      </c>
      <c r="L57" t="s">
        <v>5885</v>
      </c>
      <c r="M57">
        <v>59.254197530864197</v>
      </c>
      <c r="N57" t="s">
        <v>7173</v>
      </c>
      <c r="O57" t="s">
        <v>7182</v>
      </c>
      <c r="P57" t="s">
        <v>7760</v>
      </c>
      <c r="Q57" t="s">
        <v>5715</v>
      </c>
      <c r="R57" t="s">
        <v>6788</v>
      </c>
      <c r="S57" t="s">
        <v>4863</v>
      </c>
      <c r="T57" t="s">
        <v>4864</v>
      </c>
      <c r="U57" t="s">
        <v>3895</v>
      </c>
      <c r="V57" t="s">
        <v>4860</v>
      </c>
    </row>
    <row r="58" spans="1:24" x14ac:dyDescent="0.25">
      <c r="A58">
        <v>503.17</v>
      </c>
      <c r="B58" t="s">
        <v>58</v>
      </c>
      <c r="K58">
        <v>8</v>
      </c>
      <c r="L58" t="s">
        <v>5885</v>
      </c>
      <c r="M58">
        <v>62.896250000000002</v>
      </c>
      <c r="N58" t="s">
        <v>7173</v>
      </c>
      <c r="O58" t="s">
        <v>7182</v>
      </c>
      <c r="P58" t="s">
        <v>7760</v>
      </c>
      <c r="Q58" t="s">
        <v>5716</v>
      </c>
      <c r="R58" t="s">
        <v>3686</v>
      </c>
      <c r="S58" t="s">
        <v>3962</v>
      </c>
      <c r="T58" t="s">
        <v>4883</v>
      </c>
    </row>
    <row r="59" spans="1:24" x14ac:dyDescent="0.25">
      <c r="A59">
        <v>466.39</v>
      </c>
      <c r="B59" t="s">
        <v>58</v>
      </c>
      <c r="K59">
        <v>27</v>
      </c>
      <c r="L59" t="s">
        <v>5885</v>
      </c>
      <c r="M59">
        <v>17.273703703703703</v>
      </c>
      <c r="N59" t="s">
        <v>7173</v>
      </c>
      <c r="O59" t="s">
        <v>7182</v>
      </c>
      <c r="P59" t="s">
        <v>7760</v>
      </c>
      <c r="Q59" t="s">
        <v>5717</v>
      </c>
      <c r="R59" t="s">
        <v>4231</v>
      </c>
      <c r="S59" t="s">
        <v>3894</v>
      </c>
      <c r="T59" t="s">
        <v>4882</v>
      </c>
      <c r="U59" t="s">
        <v>4858</v>
      </c>
      <c r="V59" t="s">
        <v>4859</v>
      </c>
    </row>
    <row r="60" spans="1:24" x14ac:dyDescent="0.25">
      <c r="A60">
        <v>831.3</v>
      </c>
      <c r="B60" t="s">
        <v>58</v>
      </c>
      <c r="K60">
        <v>10</v>
      </c>
      <c r="L60" t="s">
        <v>5885</v>
      </c>
      <c r="M60">
        <v>83.13</v>
      </c>
      <c r="N60" t="s">
        <v>7173</v>
      </c>
      <c r="O60" t="s">
        <v>7182</v>
      </c>
      <c r="P60" t="s">
        <v>7760</v>
      </c>
      <c r="Q60" t="s">
        <v>5718</v>
      </c>
      <c r="R60" t="s">
        <v>4220</v>
      </c>
      <c r="S60" t="s">
        <v>4855</v>
      </c>
      <c r="T60" t="s">
        <v>4880</v>
      </c>
      <c r="U60" t="s">
        <v>3962</v>
      </c>
      <c r="V60" t="s">
        <v>4884</v>
      </c>
    </row>
    <row r="61" spans="1:24" x14ac:dyDescent="0.25">
      <c r="A61">
        <v>2318.73</v>
      </c>
      <c r="B61" t="s">
        <v>58</v>
      </c>
      <c r="K61">
        <v>23</v>
      </c>
      <c r="L61" t="s">
        <v>5885</v>
      </c>
      <c r="M61">
        <v>100.81434782608696</v>
      </c>
      <c r="N61" t="s">
        <v>7173</v>
      </c>
      <c r="O61" t="s">
        <v>7182</v>
      </c>
      <c r="P61" t="s">
        <v>7760</v>
      </c>
      <c r="Q61" t="s">
        <v>5720</v>
      </c>
      <c r="R61" t="s">
        <v>6789</v>
      </c>
      <c r="S61" t="s">
        <v>3894</v>
      </c>
      <c r="T61" t="s">
        <v>4882</v>
      </c>
      <c r="U61" t="s">
        <v>4855</v>
      </c>
      <c r="V61" t="s">
        <v>4880</v>
      </c>
    </row>
    <row r="62" spans="1:24" x14ac:dyDescent="0.25">
      <c r="A62">
        <v>55.74</v>
      </c>
      <c r="B62" t="s">
        <v>58</v>
      </c>
      <c r="K62">
        <v>3</v>
      </c>
      <c r="L62" t="s">
        <v>5885</v>
      </c>
      <c r="M62">
        <v>18.580000000000002</v>
      </c>
      <c r="N62" t="s">
        <v>7173</v>
      </c>
      <c r="O62" t="s">
        <v>7182</v>
      </c>
      <c r="P62" t="s">
        <v>7760</v>
      </c>
      <c r="Q62" t="s">
        <v>5721</v>
      </c>
      <c r="R62" t="s">
        <v>4221</v>
      </c>
      <c r="S62" t="s">
        <v>4858</v>
      </c>
      <c r="T62" t="s">
        <v>4859</v>
      </c>
    </row>
    <row r="63" spans="1:24" x14ac:dyDescent="0.25">
      <c r="A63">
        <v>233.62</v>
      </c>
      <c r="B63" t="s">
        <v>58</v>
      </c>
      <c r="K63">
        <v>18</v>
      </c>
      <c r="L63" t="s">
        <v>5885</v>
      </c>
      <c r="M63">
        <v>12.978888888888889</v>
      </c>
      <c r="N63" t="s">
        <v>7173</v>
      </c>
      <c r="O63" t="s">
        <v>7182</v>
      </c>
      <c r="P63" t="s">
        <v>7760</v>
      </c>
      <c r="Q63" t="s">
        <v>5722</v>
      </c>
      <c r="R63" t="s">
        <v>6790</v>
      </c>
      <c r="S63" t="s">
        <v>4858</v>
      </c>
      <c r="T63" t="s">
        <v>4859</v>
      </c>
    </row>
    <row r="64" spans="1:24" x14ac:dyDescent="0.25">
      <c r="A64">
        <v>273.22000000000003</v>
      </c>
      <c r="B64" t="s">
        <v>58</v>
      </c>
      <c r="K64">
        <v>10</v>
      </c>
      <c r="L64" t="s">
        <v>5885</v>
      </c>
      <c r="M64">
        <v>27.322000000000003</v>
      </c>
      <c r="N64" t="s">
        <v>7173</v>
      </c>
      <c r="O64" t="s">
        <v>7182</v>
      </c>
      <c r="P64" t="s">
        <v>7760</v>
      </c>
      <c r="Q64" t="s">
        <v>5723</v>
      </c>
      <c r="R64" t="s">
        <v>4220</v>
      </c>
      <c r="S64" t="s">
        <v>4858</v>
      </c>
      <c r="T64" t="s">
        <v>4859</v>
      </c>
      <c r="U64" t="s">
        <v>3895</v>
      </c>
      <c r="V64" t="s">
        <v>4878</v>
      </c>
    </row>
    <row r="65" spans="1:41" x14ac:dyDescent="0.25">
      <c r="A65">
        <v>2258.9699999999998</v>
      </c>
      <c r="B65" t="s">
        <v>58</v>
      </c>
      <c r="K65">
        <v>24</v>
      </c>
      <c r="L65" t="s">
        <v>5885</v>
      </c>
      <c r="M65">
        <v>94.123749999999987</v>
      </c>
      <c r="N65" t="s">
        <v>7173</v>
      </c>
      <c r="O65" t="s">
        <v>7182</v>
      </c>
      <c r="P65" t="s">
        <v>7760</v>
      </c>
      <c r="Q65" t="s">
        <v>5724</v>
      </c>
      <c r="R65" t="s">
        <v>6784</v>
      </c>
      <c r="S65" t="s">
        <v>4855</v>
      </c>
      <c r="T65" t="s">
        <v>4856</v>
      </c>
    </row>
    <row r="66" spans="1:41" x14ac:dyDescent="0.25">
      <c r="A66">
        <v>2172.71</v>
      </c>
      <c r="B66" t="s">
        <v>58</v>
      </c>
      <c r="K66">
        <v>57</v>
      </c>
      <c r="L66" t="s">
        <v>5885</v>
      </c>
      <c r="M66">
        <v>38.117719298245618</v>
      </c>
      <c r="N66" t="s">
        <v>7173</v>
      </c>
      <c r="O66" t="s">
        <v>7182</v>
      </c>
      <c r="P66" t="s">
        <v>7760</v>
      </c>
      <c r="Q66" t="s">
        <v>5726</v>
      </c>
      <c r="R66" t="s">
        <v>6791</v>
      </c>
      <c r="S66" t="s">
        <v>4863</v>
      </c>
      <c r="T66" t="s">
        <v>4864</v>
      </c>
      <c r="U66" t="s">
        <v>4858</v>
      </c>
      <c r="V66" t="s">
        <v>4886</v>
      </c>
    </row>
    <row r="67" spans="1:41" x14ac:dyDescent="0.25">
      <c r="A67">
        <v>57.54</v>
      </c>
      <c r="B67" t="s">
        <v>58</v>
      </c>
      <c r="K67">
        <v>3</v>
      </c>
      <c r="L67" t="s">
        <v>5885</v>
      </c>
      <c r="M67">
        <v>19.18</v>
      </c>
      <c r="N67" t="s">
        <v>7173</v>
      </c>
      <c r="O67" t="s">
        <v>7182</v>
      </c>
      <c r="P67" t="s">
        <v>7760</v>
      </c>
      <c r="Q67" t="s">
        <v>5721</v>
      </c>
      <c r="R67" t="s">
        <v>4221</v>
      </c>
      <c r="S67" t="s">
        <v>4858</v>
      </c>
      <c r="T67" t="s">
        <v>4859</v>
      </c>
    </row>
    <row r="68" spans="1:41" x14ac:dyDescent="0.25">
      <c r="A68">
        <v>461.16</v>
      </c>
      <c r="B68" t="s">
        <v>58</v>
      </c>
      <c r="K68">
        <v>4</v>
      </c>
      <c r="L68" t="s">
        <v>5885</v>
      </c>
      <c r="M68">
        <v>115.29</v>
      </c>
      <c r="N68" t="s">
        <v>7173</v>
      </c>
      <c r="O68" t="s">
        <v>7182</v>
      </c>
      <c r="P68" t="s">
        <v>7760</v>
      </c>
      <c r="Q68" t="s">
        <v>5727</v>
      </c>
      <c r="R68" t="s">
        <v>4228</v>
      </c>
      <c r="S68" t="s">
        <v>4855</v>
      </c>
      <c r="T68" t="s">
        <v>4880</v>
      </c>
    </row>
    <row r="69" spans="1:41" x14ac:dyDescent="0.25">
      <c r="A69">
        <v>573.69000000000005</v>
      </c>
      <c r="B69" t="s">
        <v>58</v>
      </c>
      <c r="K69">
        <v>5</v>
      </c>
      <c r="L69" t="s">
        <v>5885</v>
      </c>
      <c r="M69">
        <v>114.73800000000001</v>
      </c>
      <c r="N69" t="s">
        <v>7173</v>
      </c>
      <c r="O69" t="s">
        <v>7182</v>
      </c>
      <c r="P69" t="s">
        <v>7760</v>
      </c>
      <c r="Q69" t="s">
        <v>5728</v>
      </c>
      <c r="R69" t="s">
        <v>4223</v>
      </c>
      <c r="S69" t="s">
        <v>4855</v>
      </c>
      <c r="T69" t="s">
        <v>4880</v>
      </c>
    </row>
    <row r="70" spans="1:41" x14ac:dyDescent="0.25">
      <c r="A70">
        <v>592.99</v>
      </c>
      <c r="B70" t="s">
        <v>58</v>
      </c>
      <c r="K70">
        <v>20</v>
      </c>
      <c r="L70" t="s">
        <v>5885</v>
      </c>
      <c r="M70">
        <v>29.6495</v>
      </c>
      <c r="N70" t="s">
        <v>7173</v>
      </c>
      <c r="O70" t="s">
        <v>7182</v>
      </c>
      <c r="P70" t="s">
        <v>7760</v>
      </c>
      <c r="Q70" t="s">
        <v>5729</v>
      </c>
      <c r="R70" t="s">
        <v>4219</v>
      </c>
      <c r="S70" t="s">
        <v>4858</v>
      </c>
      <c r="T70" t="s">
        <v>4888</v>
      </c>
      <c r="U70" t="s">
        <v>3956</v>
      </c>
      <c r="V70" t="s">
        <v>4890</v>
      </c>
    </row>
    <row r="71" spans="1:41" x14ac:dyDescent="0.25">
      <c r="A71">
        <v>1230.8900000000001</v>
      </c>
      <c r="B71" t="s">
        <v>58</v>
      </c>
      <c r="K71">
        <v>8</v>
      </c>
      <c r="L71" t="s">
        <v>5885</v>
      </c>
      <c r="M71">
        <v>153.86125000000001</v>
      </c>
      <c r="N71" t="s">
        <v>7760</v>
      </c>
      <c r="O71" t="s">
        <v>7183</v>
      </c>
      <c r="P71" t="s">
        <v>7760</v>
      </c>
      <c r="Q71" t="s">
        <v>139</v>
      </c>
      <c r="R71" t="s">
        <v>3686</v>
      </c>
      <c r="S71" t="s">
        <v>4855</v>
      </c>
      <c r="T71" t="s">
        <v>4876</v>
      </c>
    </row>
    <row r="72" spans="1:41" x14ac:dyDescent="0.25">
      <c r="A72">
        <v>303.74</v>
      </c>
      <c r="B72" t="s">
        <v>58</v>
      </c>
      <c r="K72">
        <v>8</v>
      </c>
      <c r="L72" t="s">
        <v>5885</v>
      </c>
      <c r="M72">
        <v>37.967500000000001</v>
      </c>
      <c r="N72" t="s">
        <v>7173</v>
      </c>
      <c r="O72" t="s">
        <v>7182</v>
      </c>
      <c r="P72" t="s">
        <v>7760</v>
      </c>
      <c r="Q72" t="s">
        <v>5730</v>
      </c>
      <c r="R72" t="s">
        <v>3686</v>
      </c>
      <c r="S72" t="s">
        <v>4858</v>
      </c>
      <c r="T72" t="s">
        <v>4866</v>
      </c>
      <c r="U72" t="s">
        <v>3895</v>
      </c>
      <c r="V72" t="s">
        <v>4853</v>
      </c>
    </row>
    <row r="73" spans="1:41" x14ac:dyDescent="0.25">
      <c r="A73">
        <v>2975.17</v>
      </c>
      <c r="B73" t="s">
        <v>58</v>
      </c>
      <c r="K73">
        <v>36</v>
      </c>
      <c r="L73" t="s">
        <v>5885</v>
      </c>
      <c r="M73">
        <v>82.643611111111113</v>
      </c>
      <c r="N73" t="s">
        <v>7173</v>
      </c>
      <c r="O73" t="s">
        <v>7182</v>
      </c>
      <c r="P73" t="s">
        <v>7760</v>
      </c>
      <c r="Q73" t="s">
        <v>5731</v>
      </c>
      <c r="R73" t="s">
        <v>6787</v>
      </c>
      <c r="S73" t="s">
        <v>3895</v>
      </c>
      <c r="T73" t="s">
        <v>4860</v>
      </c>
    </row>
    <row r="74" spans="1:41" x14ac:dyDescent="0.25">
      <c r="A74">
        <v>240.25</v>
      </c>
      <c r="B74" t="s">
        <v>58</v>
      </c>
      <c r="K74">
        <v>18</v>
      </c>
      <c r="L74" t="s">
        <v>5885</v>
      </c>
      <c r="M74">
        <v>13.347222222222221</v>
      </c>
      <c r="N74" t="s">
        <v>7173</v>
      </c>
      <c r="O74" t="s">
        <v>7182</v>
      </c>
      <c r="P74" t="s">
        <v>7760</v>
      </c>
      <c r="Q74" t="s">
        <v>5722</v>
      </c>
      <c r="R74" t="s">
        <v>6790</v>
      </c>
      <c r="S74" t="s">
        <v>4858</v>
      </c>
      <c r="T74" t="s">
        <v>4859</v>
      </c>
    </row>
    <row r="75" spans="1:41" x14ac:dyDescent="0.25">
      <c r="A75">
        <v>217.62</v>
      </c>
      <c r="B75" t="s">
        <v>58</v>
      </c>
      <c r="K75">
        <v>9</v>
      </c>
      <c r="L75" t="s">
        <v>5885</v>
      </c>
      <c r="M75">
        <v>24.18</v>
      </c>
      <c r="N75" t="s">
        <v>7173</v>
      </c>
      <c r="O75" t="s">
        <v>7182</v>
      </c>
      <c r="P75" t="s">
        <v>7760</v>
      </c>
      <c r="Q75" t="s">
        <v>5733</v>
      </c>
      <c r="R75" t="s">
        <v>4224</v>
      </c>
      <c r="S75" t="s">
        <v>4858</v>
      </c>
      <c r="T75" t="s">
        <v>4866</v>
      </c>
    </row>
    <row r="76" spans="1:41" x14ac:dyDescent="0.25">
      <c r="A76">
        <v>430.29</v>
      </c>
      <c r="B76" t="s">
        <v>58</v>
      </c>
      <c r="K76">
        <v>6</v>
      </c>
      <c r="L76" t="s">
        <v>5885</v>
      </c>
      <c r="M76">
        <v>71.715000000000003</v>
      </c>
      <c r="N76" t="s">
        <v>7176</v>
      </c>
      <c r="O76" t="s">
        <v>7182</v>
      </c>
      <c r="P76" t="s">
        <v>7760</v>
      </c>
      <c r="Q76" t="s">
        <v>5734</v>
      </c>
      <c r="R76" t="s">
        <v>4237</v>
      </c>
      <c r="S76" t="s">
        <v>3956</v>
      </c>
      <c r="T76" t="s">
        <v>4890</v>
      </c>
    </row>
    <row r="77" spans="1:41" x14ac:dyDescent="0.25">
      <c r="A77">
        <v>155.52000000000001</v>
      </c>
      <c r="B77" t="s">
        <v>58</v>
      </c>
      <c r="K77">
        <v>6</v>
      </c>
      <c r="L77" t="s">
        <v>5885</v>
      </c>
      <c r="M77">
        <v>25.92</v>
      </c>
      <c r="N77" t="s">
        <v>7173</v>
      </c>
      <c r="O77" t="s">
        <v>7182</v>
      </c>
      <c r="P77" t="s">
        <v>7760</v>
      </c>
      <c r="Q77" t="s">
        <v>5735</v>
      </c>
      <c r="R77" t="s">
        <v>4237</v>
      </c>
      <c r="S77" t="s">
        <v>4858</v>
      </c>
      <c r="T77" t="s">
        <v>4888</v>
      </c>
    </row>
    <row r="78" spans="1:41" x14ac:dyDescent="0.25">
      <c r="A78">
        <v>763.96</v>
      </c>
      <c r="B78" t="s">
        <v>58</v>
      </c>
      <c r="K78">
        <v>9</v>
      </c>
      <c r="L78" t="s">
        <v>5885</v>
      </c>
      <c r="M78">
        <v>84.884444444444455</v>
      </c>
      <c r="N78" t="s">
        <v>7173</v>
      </c>
      <c r="O78" t="s">
        <v>7182</v>
      </c>
      <c r="P78" t="s">
        <v>7760</v>
      </c>
      <c r="Q78" t="s">
        <v>5736</v>
      </c>
      <c r="R78" t="s">
        <v>4224</v>
      </c>
      <c r="S78" t="s">
        <v>3895</v>
      </c>
      <c r="T78" t="s">
        <v>4860</v>
      </c>
    </row>
    <row r="79" spans="1:41" x14ac:dyDescent="0.25">
      <c r="A79">
        <v>2258.85</v>
      </c>
      <c r="B79" t="s">
        <v>58</v>
      </c>
      <c r="K79">
        <v>27</v>
      </c>
      <c r="L79" t="s">
        <v>5885</v>
      </c>
      <c r="M79">
        <v>83.661111111111111</v>
      </c>
      <c r="N79" t="s">
        <v>7173</v>
      </c>
      <c r="O79" t="s">
        <v>7182</v>
      </c>
      <c r="P79" t="s">
        <v>7760</v>
      </c>
      <c r="Q79" t="s">
        <v>5737</v>
      </c>
      <c r="R79" t="s">
        <v>4231</v>
      </c>
      <c r="S79" t="s">
        <v>3895</v>
      </c>
      <c r="T79" t="s">
        <v>4860</v>
      </c>
    </row>
    <row r="80" spans="1:41" x14ac:dyDescent="0.25">
      <c r="A80">
        <v>25985.35</v>
      </c>
      <c r="B80" t="s">
        <v>65</v>
      </c>
      <c r="C80">
        <v>400</v>
      </c>
      <c r="D80">
        <v>50</v>
      </c>
      <c r="F80" t="s">
        <v>5399</v>
      </c>
      <c r="G80" t="s">
        <v>5959</v>
      </c>
      <c r="J80" t="s">
        <v>4338</v>
      </c>
      <c r="K80">
        <v>4</v>
      </c>
      <c r="L80" t="s">
        <v>4788</v>
      </c>
      <c r="N80" t="s">
        <v>7760</v>
      </c>
      <c r="O80" t="s">
        <v>7182</v>
      </c>
      <c r="P80" t="s">
        <v>7763</v>
      </c>
      <c r="Q80" t="s">
        <v>5738</v>
      </c>
      <c r="R80" t="s">
        <v>3979</v>
      </c>
      <c r="S80" t="s">
        <v>4018</v>
      </c>
      <c r="T80" t="s">
        <v>5957</v>
      </c>
      <c r="U80" t="s">
        <v>5958</v>
      </c>
      <c r="V80" t="s">
        <v>5960</v>
      </c>
      <c r="W80" t="s">
        <v>3690</v>
      </c>
      <c r="X80" t="s">
        <v>3979</v>
      </c>
      <c r="Y80" t="s">
        <v>4019</v>
      </c>
      <c r="Z80" t="s">
        <v>5957</v>
      </c>
      <c r="AA80" t="s">
        <v>5958</v>
      </c>
      <c r="AB80" t="s">
        <v>5961</v>
      </c>
      <c r="AC80" t="s">
        <v>3689</v>
      </c>
      <c r="AD80" t="s">
        <v>3979</v>
      </c>
      <c r="AE80" t="s">
        <v>4020</v>
      </c>
      <c r="AF80" t="s">
        <v>5957</v>
      </c>
      <c r="AG80" t="s">
        <v>5958</v>
      </c>
      <c r="AH80" t="s">
        <v>5962</v>
      </c>
      <c r="AI80" t="s">
        <v>3689</v>
      </c>
      <c r="AJ80" t="s">
        <v>3979</v>
      </c>
      <c r="AK80" t="s">
        <v>4021</v>
      </c>
      <c r="AL80" t="s">
        <v>5957</v>
      </c>
      <c r="AM80" t="s">
        <v>5958</v>
      </c>
      <c r="AN80" t="s">
        <v>5963</v>
      </c>
      <c r="AO80" t="s">
        <v>3700</v>
      </c>
    </row>
    <row r="81" spans="1:39" x14ac:dyDescent="0.25">
      <c r="B81" t="s">
        <v>65</v>
      </c>
      <c r="C81">
        <v>400</v>
      </c>
      <c r="D81">
        <v>125</v>
      </c>
      <c r="F81" t="s">
        <v>5399</v>
      </c>
      <c r="G81" t="s">
        <v>5959</v>
      </c>
      <c r="J81" t="s">
        <v>4339</v>
      </c>
      <c r="K81">
        <v>1</v>
      </c>
      <c r="L81" t="s">
        <v>4788</v>
      </c>
      <c r="N81" t="s">
        <v>7760</v>
      </c>
      <c r="O81" t="s">
        <v>7182</v>
      </c>
      <c r="P81" t="s">
        <v>7763</v>
      </c>
    </row>
    <row r="82" spans="1:39" x14ac:dyDescent="0.25">
      <c r="B82" t="s">
        <v>65</v>
      </c>
      <c r="C82">
        <v>400</v>
      </c>
      <c r="D82">
        <v>175</v>
      </c>
      <c r="F82" t="s">
        <v>5399</v>
      </c>
      <c r="G82" t="s">
        <v>5959</v>
      </c>
      <c r="J82" t="s">
        <v>4340</v>
      </c>
      <c r="K82">
        <v>1</v>
      </c>
      <c r="L82" t="s">
        <v>4788</v>
      </c>
      <c r="N82" t="s">
        <v>7760</v>
      </c>
      <c r="O82" t="s">
        <v>7182</v>
      </c>
      <c r="P82" t="s">
        <v>7763</v>
      </c>
    </row>
    <row r="83" spans="1:39" x14ac:dyDescent="0.25">
      <c r="B83" t="s">
        <v>65</v>
      </c>
      <c r="C83">
        <v>400</v>
      </c>
      <c r="D83">
        <v>250</v>
      </c>
      <c r="F83" t="s">
        <v>5399</v>
      </c>
      <c r="G83" t="s">
        <v>5959</v>
      </c>
      <c r="J83" t="s">
        <v>4341</v>
      </c>
      <c r="K83">
        <v>3</v>
      </c>
      <c r="L83" t="s">
        <v>4788</v>
      </c>
      <c r="N83" t="s">
        <v>7760</v>
      </c>
      <c r="O83" t="s">
        <v>7182</v>
      </c>
      <c r="P83" t="s">
        <v>7763</v>
      </c>
    </row>
    <row r="84" spans="1:39" x14ac:dyDescent="0.25">
      <c r="A84">
        <v>5230.0200000000004</v>
      </c>
      <c r="B84" t="s">
        <v>65</v>
      </c>
      <c r="C84">
        <v>400</v>
      </c>
      <c r="D84">
        <v>50</v>
      </c>
      <c r="F84" t="s">
        <v>5399</v>
      </c>
      <c r="G84" t="s">
        <v>5959</v>
      </c>
      <c r="J84" t="s">
        <v>4338</v>
      </c>
      <c r="K84">
        <v>1</v>
      </c>
      <c r="L84" t="s">
        <v>4788</v>
      </c>
      <c r="N84" t="s">
        <v>7760</v>
      </c>
      <c r="O84" t="s">
        <v>7182</v>
      </c>
      <c r="P84" t="s">
        <v>7763</v>
      </c>
      <c r="Q84" t="s">
        <v>5739</v>
      </c>
      <c r="R84" t="s">
        <v>3979</v>
      </c>
      <c r="S84" t="s">
        <v>4018</v>
      </c>
      <c r="T84" t="s">
        <v>5957</v>
      </c>
      <c r="U84" t="s">
        <v>5958</v>
      </c>
      <c r="V84" t="s">
        <v>5960</v>
      </c>
      <c r="W84" t="s">
        <v>3689</v>
      </c>
      <c r="X84" t="s">
        <v>3979</v>
      </c>
      <c r="Y84" t="s">
        <v>4022</v>
      </c>
      <c r="Z84" t="s">
        <v>5957</v>
      </c>
      <c r="AA84" t="s">
        <v>5958</v>
      </c>
      <c r="AB84" t="s">
        <v>5964</v>
      </c>
      <c r="AC84" t="s">
        <v>3689</v>
      </c>
      <c r="AD84" t="s">
        <v>3979</v>
      </c>
      <c r="AE84" t="s">
        <v>4023</v>
      </c>
      <c r="AF84" t="s">
        <v>5957</v>
      </c>
      <c r="AG84" t="s">
        <v>5958</v>
      </c>
      <c r="AH84" t="s">
        <v>5965</v>
      </c>
      <c r="AI84" t="s">
        <v>3692</v>
      </c>
    </row>
    <row r="85" spans="1:39" x14ac:dyDescent="0.25">
      <c r="B85" t="s">
        <v>65</v>
      </c>
      <c r="C85">
        <v>400</v>
      </c>
      <c r="D85">
        <v>70</v>
      </c>
      <c r="F85" t="s">
        <v>5399</v>
      </c>
      <c r="G85" t="s">
        <v>5959</v>
      </c>
      <c r="J85" t="s">
        <v>4412</v>
      </c>
      <c r="K85">
        <v>1</v>
      </c>
      <c r="L85" t="s">
        <v>4788</v>
      </c>
      <c r="N85" t="s">
        <v>7760</v>
      </c>
      <c r="O85" t="s">
        <v>7182</v>
      </c>
      <c r="P85" t="s">
        <v>7763</v>
      </c>
    </row>
    <row r="86" spans="1:39" x14ac:dyDescent="0.25">
      <c r="B86" t="s">
        <v>65</v>
      </c>
      <c r="C86">
        <v>400</v>
      </c>
      <c r="D86">
        <v>69</v>
      </c>
      <c r="F86" t="s">
        <v>5399</v>
      </c>
      <c r="G86" t="s">
        <v>5959</v>
      </c>
      <c r="J86" t="s">
        <v>4413</v>
      </c>
      <c r="K86">
        <v>2</v>
      </c>
      <c r="L86" t="s">
        <v>4788</v>
      </c>
      <c r="N86" t="s">
        <v>7760</v>
      </c>
      <c r="O86" t="s">
        <v>7182</v>
      </c>
      <c r="P86" t="s">
        <v>7763</v>
      </c>
    </row>
    <row r="87" spans="1:39" x14ac:dyDescent="0.25">
      <c r="A87">
        <v>19767.990000000002</v>
      </c>
      <c r="B87" t="s">
        <v>65</v>
      </c>
      <c r="C87">
        <v>400</v>
      </c>
      <c r="D87">
        <v>700</v>
      </c>
      <c r="F87" t="s">
        <v>5399</v>
      </c>
      <c r="G87" t="s">
        <v>5959</v>
      </c>
      <c r="J87" t="s">
        <v>4414</v>
      </c>
      <c r="K87">
        <v>2</v>
      </c>
      <c r="L87" t="s">
        <v>4788</v>
      </c>
      <c r="M87">
        <v>9883.9950000000008</v>
      </c>
      <c r="N87" t="s">
        <v>7760</v>
      </c>
      <c r="O87" t="s">
        <v>7182</v>
      </c>
      <c r="P87" t="s">
        <v>7763</v>
      </c>
      <c r="Q87" t="s">
        <v>5740</v>
      </c>
      <c r="R87" t="s">
        <v>3979</v>
      </c>
      <c r="S87" t="s">
        <v>4024</v>
      </c>
      <c r="T87" t="s">
        <v>5957</v>
      </c>
      <c r="U87" t="s">
        <v>5958</v>
      </c>
      <c r="V87" t="s">
        <v>5966</v>
      </c>
      <c r="W87" t="s">
        <v>3692</v>
      </c>
    </row>
    <row r="88" spans="1:39" x14ac:dyDescent="0.25">
      <c r="A88">
        <v>11479.2</v>
      </c>
      <c r="B88" t="s">
        <v>65</v>
      </c>
      <c r="C88">
        <v>400</v>
      </c>
      <c r="D88">
        <v>125</v>
      </c>
      <c r="F88" t="s">
        <v>5399</v>
      </c>
      <c r="G88" t="s">
        <v>5959</v>
      </c>
      <c r="J88" t="s">
        <v>4415</v>
      </c>
      <c r="K88">
        <v>2</v>
      </c>
      <c r="L88" t="s">
        <v>4788</v>
      </c>
      <c r="M88">
        <v>1035.75</v>
      </c>
      <c r="N88" t="s">
        <v>7760</v>
      </c>
      <c r="O88" t="s">
        <v>7182</v>
      </c>
      <c r="P88" t="s">
        <v>7763</v>
      </c>
      <c r="Q88" t="s">
        <v>5741</v>
      </c>
      <c r="R88" t="s">
        <v>3979</v>
      </c>
      <c r="S88" t="s">
        <v>4019</v>
      </c>
      <c r="T88" t="s">
        <v>5957</v>
      </c>
      <c r="U88" t="s">
        <v>5958</v>
      </c>
      <c r="V88" t="s">
        <v>5967</v>
      </c>
      <c r="W88" t="s">
        <v>3692</v>
      </c>
      <c r="X88" t="s">
        <v>3979</v>
      </c>
      <c r="Y88" t="s">
        <v>4025</v>
      </c>
      <c r="Z88" t="s">
        <v>5957</v>
      </c>
      <c r="AA88" t="s">
        <v>5958</v>
      </c>
      <c r="AB88" t="s">
        <v>5968</v>
      </c>
      <c r="AC88" t="s">
        <v>3692</v>
      </c>
    </row>
    <row r="89" spans="1:39" x14ac:dyDescent="0.25">
      <c r="B89" t="s">
        <v>65</v>
      </c>
      <c r="C89">
        <v>400</v>
      </c>
      <c r="D89">
        <v>200</v>
      </c>
      <c r="F89" t="s">
        <v>5399</v>
      </c>
      <c r="G89" t="s">
        <v>5959</v>
      </c>
      <c r="J89" t="s">
        <v>4416</v>
      </c>
      <c r="K89">
        <v>2</v>
      </c>
      <c r="L89" t="s">
        <v>4788</v>
      </c>
      <c r="M89">
        <v>4703.8500000000004</v>
      </c>
      <c r="N89" t="s">
        <v>7760</v>
      </c>
      <c r="O89" t="s">
        <v>7182</v>
      </c>
      <c r="P89" t="s">
        <v>7763</v>
      </c>
    </row>
    <row r="90" spans="1:39" x14ac:dyDescent="0.25">
      <c r="A90">
        <v>30941.98</v>
      </c>
      <c r="B90" t="s">
        <v>65</v>
      </c>
      <c r="C90">
        <v>400</v>
      </c>
      <c r="D90">
        <v>225</v>
      </c>
      <c r="F90" t="s">
        <v>5399</v>
      </c>
      <c r="G90" t="s">
        <v>5959</v>
      </c>
      <c r="H90" t="s">
        <v>5959</v>
      </c>
      <c r="J90" t="s">
        <v>4417</v>
      </c>
      <c r="K90">
        <v>2</v>
      </c>
      <c r="L90" t="s">
        <v>4788</v>
      </c>
      <c r="N90" t="s">
        <v>7760</v>
      </c>
      <c r="O90" t="s">
        <v>7182</v>
      </c>
      <c r="P90" t="s">
        <v>7763</v>
      </c>
      <c r="Q90" t="s">
        <v>6896</v>
      </c>
      <c r="R90" t="s">
        <v>3893</v>
      </c>
      <c r="S90" t="s">
        <v>4026</v>
      </c>
      <c r="T90" t="s">
        <v>3893</v>
      </c>
      <c r="U90" t="s">
        <v>5957</v>
      </c>
      <c r="V90" t="s">
        <v>5958</v>
      </c>
      <c r="W90" t="s">
        <v>5969</v>
      </c>
      <c r="X90" t="s">
        <v>5970</v>
      </c>
      <c r="Y90" t="s">
        <v>3692</v>
      </c>
      <c r="Z90" t="s">
        <v>4027</v>
      </c>
      <c r="AA90" t="s">
        <v>3893</v>
      </c>
      <c r="AB90" t="s">
        <v>5957</v>
      </c>
      <c r="AC90" t="s">
        <v>5958</v>
      </c>
      <c r="AD90" t="s">
        <v>5969</v>
      </c>
      <c r="AE90" t="s">
        <v>5962</v>
      </c>
      <c r="AF90" t="s">
        <v>3692</v>
      </c>
    </row>
    <row r="91" spans="1:39" x14ac:dyDescent="0.25">
      <c r="B91" t="s">
        <v>65</v>
      </c>
      <c r="C91">
        <v>400</v>
      </c>
      <c r="D91">
        <v>175</v>
      </c>
      <c r="F91" t="s">
        <v>5399</v>
      </c>
      <c r="G91" t="s">
        <v>5959</v>
      </c>
      <c r="H91" t="s">
        <v>5959</v>
      </c>
      <c r="J91" t="s">
        <v>4340</v>
      </c>
      <c r="K91">
        <v>2</v>
      </c>
      <c r="L91" t="s">
        <v>4788</v>
      </c>
      <c r="N91" t="s">
        <v>7760</v>
      </c>
      <c r="O91" t="s">
        <v>7182</v>
      </c>
      <c r="P91" t="s">
        <v>7763</v>
      </c>
    </row>
    <row r="92" spans="1:39" x14ac:dyDescent="0.25">
      <c r="A92">
        <v>20320.900000000001</v>
      </c>
      <c r="B92" t="s">
        <v>65</v>
      </c>
      <c r="C92">
        <v>400</v>
      </c>
      <c r="D92">
        <v>600</v>
      </c>
      <c r="F92" t="s">
        <v>5399</v>
      </c>
      <c r="G92" t="s">
        <v>5959</v>
      </c>
      <c r="J92" t="s">
        <v>4418</v>
      </c>
      <c r="K92">
        <v>2</v>
      </c>
      <c r="L92" t="s">
        <v>4788</v>
      </c>
      <c r="M92">
        <v>10160.450000000001</v>
      </c>
      <c r="N92" t="s">
        <v>7760</v>
      </c>
      <c r="O92" t="s">
        <v>7182</v>
      </c>
      <c r="P92" t="s">
        <v>7763</v>
      </c>
      <c r="Q92" t="s">
        <v>5742</v>
      </c>
      <c r="R92" t="s">
        <v>3979</v>
      </c>
      <c r="S92" t="s">
        <v>4010</v>
      </c>
      <c r="T92" t="s">
        <v>5957</v>
      </c>
      <c r="U92" t="s">
        <v>5958</v>
      </c>
      <c r="V92" t="s">
        <v>5971</v>
      </c>
      <c r="W92" t="s">
        <v>3692</v>
      </c>
    </row>
    <row r="93" spans="1:39" x14ac:dyDescent="0.25">
      <c r="A93">
        <v>4630.2</v>
      </c>
      <c r="B93" t="s">
        <v>65</v>
      </c>
      <c r="C93">
        <v>400</v>
      </c>
      <c r="D93">
        <v>100</v>
      </c>
      <c r="F93" t="s">
        <v>5399</v>
      </c>
      <c r="G93" t="s">
        <v>5959</v>
      </c>
      <c r="J93" t="s">
        <v>4351</v>
      </c>
      <c r="K93">
        <v>1</v>
      </c>
      <c r="L93" t="s">
        <v>4788</v>
      </c>
      <c r="N93" t="s">
        <v>7760</v>
      </c>
      <c r="O93" t="s">
        <v>7182</v>
      </c>
      <c r="P93" t="s">
        <v>7763</v>
      </c>
      <c r="Q93" t="s">
        <v>5743</v>
      </c>
      <c r="R93" t="s">
        <v>3979</v>
      </c>
      <c r="S93" t="s">
        <v>4008</v>
      </c>
      <c r="T93" t="s">
        <v>5957</v>
      </c>
      <c r="U93" t="s">
        <v>5958</v>
      </c>
      <c r="V93" t="s">
        <v>5972</v>
      </c>
      <c r="W93" t="s">
        <v>3689</v>
      </c>
      <c r="X93" t="s">
        <v>3979</v>
      </c>
      <c r="Y93" t="s">
        <v>4028</v>
      </c>
      <c r="Z93" t="s">
        <v>5957</v>
      </c>
      <c r="AA93" t="s">
        <v>5958</v>
      </c>
      <c r="AB93" t="s">
        <v>5973</v>
      </c>
      <c r="AC93" t="s">
        <v>3689</v>
      </c>
    </row>
    <row r="94" spans="1:39" x14ac:dyDescent="0.25">
      <c r="B94" t="s">
        <v>65</v>
      </c>
      <c r="C94">
        <v>400</v>
      </c>
      <c r="D94" t="s">
        <v>4645</v>
      </c>
      <c r="F94" t="s">
        <v>5399</v>
      </c>
      <c r="G94" t="s">
        <v>5959</v>
      </c>
      <c r="J94" t="s">
        <v>4419</v>
      </c>
      <c r="K94">
        <v>1</v>
      </c>
      <c r="L94" t="s">
        <v>4788</v>
      </c>
      <c r="N94" t="s">
        <v>7760</v>
      </c>
      <c r="O94" t="s">
        <v>7182</v>
      </c>
      <c r="P94" t="s">
        <v>7763</v>
      </c>
    </row>
    <row r="95" spans="1:39" x14ac:dyDescent="0.25">
      <c r="A95">
        <v>41042.589999999997</v>
      </c>
      <c r="B95" t="s">
        <v>65</v>
      </c>
      <c r="C95">
        <v>400</v>
      </c>
      <c r="D95">
        <v>200</v>
      </c>
      <c r="F95" t="s">
        <v>5399</v>
      </c>
      <c r="G95" t="s">
        <v>5959</v>
      </c>
      <c r="J95" t="s">
        <v>4416</v>
      </c>
      <c r="K95">
        <v>4</v>
      </c>
      <c r="L95" t="s">
        <v>4788</v>
      </c>
      <c r="M95">
        <v>4703.8500000000004</v>
      </c>
      <c r="N95" t="s">
        <v>7760</v>
      </c>
      <c r="O95" t="s">
        <v>7182</v>
      </c>
      <c r="P95" t="s">
        <v>7763</v>
      </c>
      <c r="Q95" t="s">
        <v>5744</v>
      </c>
      <c r="R95" t="s">
        <v>3979</v>
      </c>
      <c r="S95" t="s">
        <v>4025</v>
      </c>
      <c r="T95" t="s">
        <v>5957</v>
      </c>
      <c r="U95" t="s">
        <v>5958</v>
      </c>
      <c r="V95" t="s">
        <v>5968</v>
      </c>
      <c r="W95" t="s">
        <v>3690</v>
      </c>
      <c r="X95" t="s">
        <v>3979</v>
      </c>
      <c r="Y95" t="s">
        <v>4029</v>
      </c>
      <c r="Z95" t="s">
        <v>5957</v>
      </c>
      <c r="AA95" t="s">
        <v>5958</v>
      </c>
      <c r="AB95" t="s">
        <v>5974</v>
      </c>
      <c r="AC95" t="s">
        <v>3692</v>
      </c>
      <c r="AD95" t="s">
        <v>5957</v>
      </c>
      <c r="AE95" t="s">
        <v>5958</v>
      </c>
      <c r="AF95" t="s">
        <v>5975</v>
      </c>
      <c r="AG95" t="s">
        <v>3692</v>
      </c>
      <c r="AH95" t="s">
        <v>3979</v>
      </c>
      <c r="AI95" t="s">
        <v>4018</v>
      </c>
      <c r="AJ95" t="s">
        <v>5957</v>
      </c>
      <c r="AK95" t="s">
        <v>5958</v>
      </c>
      <c r="AL95" t="s">
        <v>5976</v>
      </c>
      <c r="AM95" t="s">
        <v>3692</v>
      </c>
    </row>
    <row r="96" spans="1:39" x14ac:dyDescent="0.25">
      <c r="B96" t="s">
        <v>65</v>
      </c>
      <c r="C96">
        <v>400</v>
      </c>
      <c r="D96">
        <v>300</v>
      </c>
      <c r="F96" t="s">
        <v>5399</v>
      </c>
      <c r="G96" t="s">
        <v>5959</v>
      </c>
      <c r="J96" t="s">
        <v>4342</v>
      </c>
      <c r="K96">
        <v>2</v>
      </c>
      <c r="L96" t="s">
        <v>4788</v>
      </c>
      <c r="N96" t="s">
        <v>7760</v>
      </c>
      <c r="O96" t="s">
        <v>7182</v>
      </c>
      <c r="P96" t="s">
        <v>7763</v>
      </c>
    </row>
    <row r="97" spans="1:39" x14ac:dyDescent="0.25">
      <c r="B97" t="s">
        <v>65</v>
      </c>
      <c r="F97" t="s">
        <v>5399</v>
      </c>
      <c r="G97" t="s">
        <v>5959</v>
      </c>
      <c r="J97" t="s">
        <v>4420</v>
      </c>
      <c r="K97">
        <v>2</v>
      </c>
      <c r="L97" t="s">
        <v>4788</v>
      </c>
      <c r="N97" t="s">
        <v>7760</v>
      </c>
      <c r="O97" t="s">
        <v>7182</v>
      </c>
      <c r="P97" t="s">
        <v>7763</v>
      </c>
    </row>
    <row r="98" spans="1:39" x14ac:dyDescent="0.25">
      <c r="B98" t="s">
        <v>65</v>
      </c>
      <c r="C98">
        <v>400</v>
      </c>
      <c r="D98">
        <v>50</v>
      </c>
      <c r="F98" t="s">
        <v>5399</v>
      </c>
      <c r="G98" t="s">
        <v>5959</v>
      </c>
      <c r="J98" t="s">
        <v>4421</v>
      </c>
      <c r="K98">
        <v>2</v>
      </c>
      <c r="L98" t="s">
        <v>4788</v>
      </c>
      <c r="M98">
        <v>2373.8949999999986</v>
      </c>
      <c r="N98" t="s">
        <v>7760</v>
      </c>
      <c r="O98" t="s">
        <v>7182</v>
      </c>
      <c r="P98" t="s">
        <v>7763</v>
      </c>
    </row>
    <row r="99" spans="1:39" x14ac:dyDescent="0.25">
      <c r="A99">
        <v>10177.379999999999</v>
      </c>
      <c r="B99" t="s">
        <v>65</v>
      </c>
      <c r="C99">
        <v>400</v>
      </c>
      <c r="D99">
        <v>150</v>
      </c>
      <c r="F99" t="s">
        <v>5399</v>
      </c>
      <c r="G99" t="s">
        <v>5959</v>
      </c>
      <c r="J99" t="s">
        <v>4422</v>
      </c>
      <c r="K99">
        <v>2</v>
      </c>
      <c r="L99" t="s">
        <v>4788</v>
      </c>
      <c r="N99" t="s">
        <v>7760</v>
      </c>
      <c r="O99" t="s">
        <v>7182</v>
      </c>
      <c r="P99" t="s">
        <v>7763</v>
      </c>
      <c r="Q99" t="s">
        <v>5745</v>
      </c>
      <c r="R99" t="s">
        <v>3979</v>
      </c>
      <c r="S99" t="s">
        <v>4030</v>
      </c>
      <c r="T99" t="s">
        <v>5957</v>
      </c>
      <c r="U99" t="s">
        <v>5958</v>
      </c>
      <c r="V99" t="s">
        <v>5977</v>
      </c>
      <c r="W99" t="s">
        <v>3692</v>
      </c>
      <c r="X99" t="s">
        <v>3979</v>
      </c>
      <c r="Y99" t="s">
        <v>4031</v>
      </c>
      <c r="Z99" t="s">
        <v>5957</v>
      </c>
      <c r="AA99" t="s">
        <v>5958</v>
      </c>
      <c r="AB99" t="s">
        <v>5978</v>
      </c>
      <c r="AC99" t="s">
        <v>3692</v>
      </c>
    </row>
    <row r="100" spans="1:39" x14ac:dyDescent="0.25">
      <c r="B100" t="s">
        <v>65</v>
      </c>
      <c r="C100">
        <v>400</v>
      </c>
      <c r="D100">
        <v>32</v>
      </c>
      <c r="F100" t="s">
        <v>5399</v>
      </c>
      <c r="G100" t="s">
        <v>5959</v>
      </c>
      <c r="J100" t="s">
        <v>4423</v>
      </c>
      <c r="K100">
        <v>2</v>
      </c>
      <c r="L100" t="s">
        <v>4788</v>
      </c>
      <c r="N100" t="s">
        <v>7760</v>
      </c>
      <c r="O100" t="s">
        <v>7182</v>
      </c>
      <c r="P100" t="s">
        <v>7763</v>
      </c>
    </row>
    <row r="101" spans="1:39" x14ac:dyDescent="0.25">
      <c r="A101">
        <v>7353.76</v>
      </c>
      <c r="B101" t="s">
        <v>65</v>
      </c>
      <c r="C101">
        <v>400</v>
      </c>
      <c r="D101">
        <v>50</v>
      </c>
      <c r="F101" t="s">
        <v>5399</v>
      </c>
      <c r="G101" t="s">
        <v>5959</v>
      </c>
      <c r="J101" t="s">
        <v>4421</v>
      </c>
      <c r="K101">
        <v>2</v>
      </c>
      <c r="L101" t="s">
        <v>4788</v>
      </c>
      <c r="M101">
        <v>2373.8949999999986</v>
      </c>
      <c r="N101" t="s">
        <v>7760</v>
      </c>
      <c r="O101" t="s">
        <v>7182</v>
      </c>
      <c r="P101" t="s">
        <v>7763</v>
      </c>
      <c r="Q101" t="s">
        <v>5746</v>
      </c>
      <c r="R101" t="s">
        <v>3979</v>
      </c>
      <c r="S101" t="s">
        <v>4018</v>
      </c>
      <c r="T101" t="s">
        <v>5957</v>
      </c>
      <c r="U101" t="s">
        <v>5958</v>
      </c>
      <c r="V101" t="s">
        <v>5976</v>
      </c>
      <c r="W101" t="s">
        <v>3692</v>
      </c>
      <c r="X101" t="s">
        <v>3979</v>
      </c>
      <c r="Y101" t="s">
        <v>4032</v>
      </c>
      <c r="Z101" t="s">
        <v>5957</v>
      </c>
      <c r="AA101" t="s">
        <v>5958</v>
      </c>
      <c r="AB101" t="s">
        <v>5979</v>
      </c>
      <c r="AC101" t="s">
        <v>3689</v>
      </c>
    </row>
    <row r="102" spans="1:39" x14ac:dyDescent="0.25">
      <c r="B102" t="s">
        <v>65</v>
      </c>
      <c r="C102">
        <v>400</v>
      </c>
      <c r="D102">
        <v>75</v>
      </c>
      <c r="F102" t="s">
        <v>5399</v>
      </c>
      <c r="G102" t="s">
        <v>5959</v>
      </c>
      <c r="J102" t="s">
        <v>4424</v>
      </c>
      <c r="K102">
        <v>1</v>
      </c>
      <c r="L102" t="s">
        <v>4788</v>
      </c>
      <c r="M102">
        <v>2605.970000000003</v>
      </c>
      <c r="N102" t="s">
        <v>7760</v>
      </c>
      <c r="O102" t="s">
        <v>7182</v>
      </c>
      <c r="P102" t="s">
        <v>7763</v>
      </c>
    </row>
    <row r="103" spans="1:39" x14ac:dyDescent="0.25">
      <c r="A103">
        <v>5701.75</v>
      </c>
      <c r="B103" t="s">
        <v>65</v>
      </c>
      <c r="C103">
        <v>400</v>
      </c>
      <c r="D103">
        <v>69</v>
      </c>
      <c r="F103" t="s">
        <v>5399</v>
      </c>
      <c r="G103" t="s">
        <v>5959</v>
      </c>
      <c r="J103" t="s">
        <v>4413</v>
      </c>
      <c r="K103">
        <v>1</v>
      </c>
      <c r="L103" t="s">
        <v>4788</v>
      </c>
      <c r="N103" t="s">
        <v>7760</v>
      </c>
      <c r="O103" t="s">
        <v>7182</v>
      </c>
      <c r="P103" t="s">
        <v>7763</v>
      </c>
      <c r="Q103" t="s">
        <v>5747</v>
      </c>
      <c r="R103" t="s">
        <v>3979</v>
      </c>
      <c r="S103" t="s">
        <v>4023</v>
      </c>
      <c r="T103" t="s">
        <v>5957</v>
      </c>
      <c r="U103" t="s">
        <v>5958</v>
      </c>
      <c r="V103" t="s">
        <v>5965</v>
      </c>
      <c r="W103" t="s">
        <v>3689</v>
      </c>
      <c r="X103" t="s">
        <v>3979</v>
      </c>
      <c r="Y103" t="s">
        <v>4033</v>
      </c>
      <c r="Z103" t="s">
        <v>5957</v>
      </c>
      <c r="AA103" t="s">
        <v>5958</v>
      </c>
      <c r="AB103" t="s">
        <v>5980</v>
      </c>
      <c r="AC103" t="s">
        <v>3689</v>
      </c>
    </row>
    <row r="104" spans="1:39" x14ac:dyDescent="0.25">
      <c r="B104" t="s">
        <v>65</v>
      </c>
      <c r="C104">
        <v>400</v>
      </c>
      <c r="D104" t="s">
        <v>4646</v>
      </c>
      <c r="F104" t="s">
        <v>5399</v>
      </c>
      <c r="G104" t="s">
        <v>5959</v>
      </c>
      <c r="J104" t="s">
        <v>4425</v>
      </c>
      <c r="K104">
        <v>1</v>
      </c>
      <c r="L104" t="s">
        <v>4788</v>
      </c>
      <c r="N104" t="s">
        <v>7760</v>
      </c>
      <c r="O104" t="s">
        <v>7182</v>
      </c>
      <c r="P104" t="s">
        <v>7763</v>
      </c>
    </row>
    <row r="105" spans="1:39" x14ac:dyDescent="0.25">
      <c r="A105">
        <v>30510.27</v>
      </c>
      <c r="B105" t="s">
        <v>65</v>
      </c>
      <c r="C105">
        <v>400</v>
      </c>
      <c r="D105">
        <v>200</v>
      </c>
      <c r="F105" t="s">
        <v>5399</v>
      </c>
      <c r="G105" t="s">
        <v>5959</v>
      </c>
      <c r="J105" t="s">
        <v>4416</v>
      </c>
      <c r="K105">
        <v>1</v>
      </c>
      <c r="L105" t="s">
        <v>4788</v>
      </c>
      <c r="M105">
        <v>4703.8500000000004</v>
      </c>
      <c r="N105" t="s">
        <v>7760</v>
      </c>
      <c r="O105" t="s">
        <v>7182</v>
      </c>
      <c r="P105" t="s">
        <v>7763</v>
      </c>
      <c r="Q105" t="s">
        <v>5748</v>
      </c>
      <c r="R105" t="s">
        <v>3979</v>
      </c>
      <c r="S105" t="s">
        <v>4025</v>
      </c>
      <c r="T105" t="s">
        <v>5957</v>
      </c>
      <c r="U105" t="s">
        <v>5958</v>
      </c>
      <c r="V105" t="s">
        <v>5968</v>
      </c>
      <c r="W105" t="s">
        <v>3689</v>
      </c>
      <c r="X105" t="s">
        <v>3979</v>
      </c>
      <c r="Y105" t="s">
        <v>4006</v>
      </c>
      <c r="Z105" t="s">
        <v>5957</v>
      </c>
      <c r="AA105" t="s">
        <v>5958</v>
      </c>
      <c r="AB105" t="s">
        <v>5981</v>
      </c>
      <c r="AC105" t="s">
        <v>3692</v>
      </c>
      <c r="AD105" t="s">
        <v>5957</v>
      </c>
      <c r="AE105" t="s">
        <v>5958</v>
      </c>
      <c r="AF105" t="s">
        <v>5982</v>
      </c>
      <c r="AG105" t="s">
        <v>3689</v>
      </c>
      <c r="AH105" t="s">
        <v>3979</v>
      </c>
      <c r="AI105" t="s">
        <v>4023</v>
      </c>
      <c r="AJ105" t="s">
        <v>5957</v>
      </c>
      <c r="AK105" t="s">
        <v>5958</v>
      </c>
      <c r="AL105" t="s">
        <v>5965</v>
      </c>
      <c r="AM105" t="s">
        <v>3689</v>
      </c>
    </row>
    <row r="106" spans="1:39" x14ac:dyDescent="0.25">
      <c r="B106" t="s">
        <v>65</v>
      </c>
      <c r="C106">
        <v>400</v>
      </c>
      <c r="D106">
        <v>350</v>
      </c>
      <c r="F106" t="s">
        <v>5399</v>
      </c>
      <c r="G106" t="s">
        <v>5959</v>
      </c>
      <c r="J106" t="s">
        <v>4426</v>
      </c>
      <c r="K106">
        <v>2</v>
      </c>
      <c r="L106" t="s">
        <v>4788</v>
      </c>
      <c r="N106" t="s">
        <v>7760</v>
      </c>
      <c r="O106" t="s">
        <v>7182</v>
      </c>
      <c r="P106" t="s">
        <v>7763</v>
      </c>
    </row>
    <row r="107" spans="1:39" x14ac:dyDescent="0.25">
      <c r="B107" t="s">
        <v>65</v>
      </c>
      <c r="F107" t="s">
        <v>5399</v>
      </c>
      <c r="G107" t="s">
        <v>5959</v>
      </c>
      <c r="J107" t="s">
        <v>4427</v>
      </c>
      <c r="K107">
        <v>1</v>
      </c>
      <c r="L107" t="s">
        <v>4788</v>
      </c>
      <c r="N107" t="s">
        <v>7760</v>
      </c>
      <c r="O107" t="s">
        <v>7182</v>
      </c>
      <c r="P107" t="s">
        <v>7763</v>
      </c>
    </row>
    <row r="108" spans="1:39" x14ac:dyDescent="0.25">
      <c r="B108" t="s">
        <v>65</v>
      </c>
      <c r="C108">
        <v>400</v>
      </c>
      <c r="D108">
        <v>69</v>
      </c>
      <c r="F108" t="s">
        <v>5399</v>
      </c>
      <c r="G108" t="s">
        <v>5959</v>
      </c>
      <c r="J108" t="s">
        <v>4413</v>
      </c>
      <c r="K108">
        <v>1</v>
      </c>
      <c r="L108" t="s">
        <v>4788</v>
      </c>
      <c r="N108" t="s">
        <v>7760</v>
      </c>
      <c r="O108" t="s">
        <v>7182</v>
      </c>
      <c r="P108" t="s">
        <v>7763</v>
      </c>
    </row>
    <row r="109" spans="1:39" x14ac:dyDescent="0.25">
      <c r="A109">
        <v>13956.82</v>
      </c>
      <c r="B109" t="s">
        <v>65</v>
      </c>
      <c r="C109">
        <v>400</v>
      </c>
      <c r="D109">
        <v>125</v>
      </c>
      <c r="F109" t="s">
        <v>5399</v>
      </c>
      <c r="G109" t="s">
        <v>5959</v>
      </c>
      <c r="J109" t="s">
        <v>4428</v>
      </c>
      <c r="K109">
        <v>2</v>
      </c>
      <c r="L109" t="s">
        <v>4788</v>
      </c>
      <c r="N109" t="s">
        <v>7760</v>
      </c>
      <c r="O109" t="s">
        <v>7182</v>
      </c>
      <c r="P109" t="s">
        <v>7763</v>
      </c>
      <c r="Q109" t="s">
        <v>5749</v>
      </c>
      <c r="R109" t="s">
        <v>3979</v>
      </c>
      <c r="S109" t="s">
        <v>4019</v>
      </c>
      <c r="T109" t="s">
        <v>5957</v>
      </c>
      <c r="U109" t="s">
        <v>5958</v>
      </c>
      <c r="V109" t="s">
        <v>5983</v>
      </c>
      <c r="W109" t="s">
        <v>3692</v>
      </c>
      <c r="X109" t="s">
        <v>3979</v>
      </c>
      <c r="Y109" t="s">
        <v>4029</v>
      </c>
      <c r="Z109" t="s">
        <v>5957</v>
      </c>
      <c r="AA109" t="s">
        <v>5958</v>
      </c>
      <c r="AB109" t="s">
        <v>5974</v>
      </c>
      <c r="AC109" t="s">
        <v>3689</v>
      </c>
    </row>
    <row r="110" spans="1:39" x14ac:dyDescent="0.25">
      <c r="B110" t="s">
        <v>65</v>
      </c>
      <c r="C110">
        <v>400</v>
      </c>
      <c r="D110">
        <v>300</v>
      </c>
      <c r="F110" t="s">
        <v>5399</v>
      </c>
      <c r="G110" t="s">
        <v>5959</v>
      </c>
      <c r="J110" t="s">
        <v>4342</v>
      </c>
      <c r="K110">
        <v>1</v>
      </c>
      <c r="L110" t="s">
        <v>4788</v>
      </c>
      <c r="N110" t="s">
        <v>7760</v>
      </c>
      <c r="O110" t="s">
        <v>7182</v>
      </c>
      <c r="P110" t="s">
        <v>7763</v>
      </c>
    </row>
    <row r="111" spans="1:39" x14ac:dyDescent="0.25">
      <c r="A111">
        <v>16933.46</v>
      </c>
      <c r="B111" t="s">
        <v>65</v>
      </c>
      <c r="C111">
        <v>400</v>
      </c>
      <c r="D111">
        <v>300</v>
      </c>
      <c r="F111" t="s">
        <v>5399</v>
      </c>
      <c r="G111" t="s">
        <v>5959</v>
      </c>
      <c r="J111" t="s">
        <v>4342</v>
      </c>
      <c r="K111">
        <v>3</v>
      </c>
      <c r="L111" t="s">
        <v>4788</v>
      </c>
      <c r="N111" t="s">
        <v>7760</v>
      </c>
      <c r="O111" t="s">
        <v>7182</v>
      </c>
      <c r="P111" t="s">
        <v>7763</v>
      </c>
      <c r="Q111" t="s">
        <v>5750</v>
      </c>
      <c r="R111" t="s">
        <v>3979</v>
      </c>
      <c r="S111" t="s">
        <v>4029</v>
      </c>
      <c r="T111" t="s">
        <v>5957</v>
      </c>
      <c r="U111" t="s">
        <v>5958</v>
      </c>
      <c r="V111" t="s">
        <v>5974</v>
      </c>
      <c r="W111" t="s">
        <v>3700</v>
      </c>
      <c r="X111" t="s">
        <v>3979</v>
      </c>
      <c r="Y111" t="s">
        <v>4034</v>
      </c>
      <c r="Z111" t="s">
        <v>5957</v>
      </c>
      <c r="AA111" t="s">
        <v>5958</v>
      </c>
      <c r="AB111" t="s">
        <v>5984</v>
      </c>
      <c r="AC111" t="s">
        <v>3689</v>
      </c>
    </row>
    <row r="112" spans="1:39" x14ac:dyDescent="0.25">
      <c r="B112" t="s">
        <v>65</v>
      </c>
      <c r="C112">
        <v>400</v>
      </c>
      <c r="D112">
        <v>6</v>
      </c>
      <c r="F112" t="s">
        <v>5399</v>
      </c>
      <c r="G112" t="s">
        <v>5959</v>
      </c>
      <c r="J112" t="s">
        <v>4343</v>
      </c>
      <c r="K112">
        <v>1</v>
      </c>
      <c r="L112" t="s">
        <v>4788</v>
      </c>
      <c r="N112" t="s">
        <v>7760</v>
      </c>
      <c r="O112" t="s">
        <v>7182</v>
      </c>
      <c r="P112" t="s">
        <v>7763</v>
      </c>
    </row>
    <row r="113" spans="1:45" x14ac:dyDescent="0.25">
      <c r="A113">
        <v>22591.84</v>
      </c>
      <c r="B113" t="s">
        <v>65</v>
      </c>
      <c r="C113">
        <v>400</v>
      </c>
      <c r="D113">
        <v>100</v>
      </c>
      <c r="F113" t="s">
        <v>5399</v>
      </c>
      <c r="G113" t="s">
        <v>5959</v>
      </c>
      <c r="H113" t="s">
        <v>5959</v>
      </c>
      <c r="J113" t="s">
        <v>4351</v>
      </c>
      <c r="K113">
        <v>2</v>
      </c>
      <c r="L113" t="s">
        <v>4788</v>
      </c>
      <c r="N113" t="s">
        <v>7760</v>
      </c>
      <c r="O113" t="s">
        <v>7182</v>
      </c>
      <c r="P113" t="s">
        <v>7763</v>
      </c>
      <c r="Q113" t="s">
        <v>5751</v>
      </c>
      <c r="R113" t="s">
        <v>3979</v>
      </c>
      <c r="S113" t="s">
        <v>4008</v>
      </c>
      <c r="T113" t="s">
        <v>5957</v>
      </c>
      <c r="U113" t="s">
        <v>5958</v>
      </c>
      <c r="V113" t="s">
        <v>5969</v>
      </c>
      <c r="W113" t="s">
        <v>5972</v>
      </c>
      <c r="X113" t="s">
        <v>3692</v>
      </c>
      <c r="Y113" t="s">
        <v>3979</v>
      </c>
      <c r="Z113" t="s">
        <v>4021</v>
      </c>
      <c r="AA113" t="s">
        <v>5957</v>
      </c>
      <c r="AB113" t="s">
        <v>5958</v>
      </c>
      <c r="AC113" t="s">
        <v>5969</v>
      </c>
      <c r="AD113" t="s">
        <v>5985</v>
      </c>
      <c r="AE113" t="s">
        <v>3700</v>
      </c>
      <c r="AF113" t="s">
        <v>3979</v>
      </c>
      <c r="AG113" t="s">
        <v>4033</v>
      </c>
      <c r="AH113" t="s">
        <v>5957</v>
      </c>
      <c r="AI113" t="s">
        <v>5958</v>
      </c>
      <c r="AJ113" t="s">
        <v>5969</v>
      </c>
      <c r="AK113" t="s">
        <v>5980</v>
      </c>
      <c r="AL113" t="s">
        <v>3689</v>
      </c>
    </row>
    <row r="114" spans="1:45" x14ac:dyDescent="0.25">
      <c r="B114" t="s">
        <v>65</v>
      </c>
      <c r="C114">
        <v>400</v>
      </c>
      <c r="D114">
        <v>250</v>
      </c>
      <c r="F114" t="s">
        <v>5399</v>
      </c>
      <c r="G114" t="s">
        <v>5959</v>
      </c>
      <c r="H114" t="s">
        <v>5959</v>
      </c>
      <c r="J114" t="s">
        <v>4352</v>
      </c>
      <c r="K114">
        <v>3</v>
      </c>
      <c r="L114" t="s">
        <v>4788</v>
      </c>
      <c r="N114" t="s">
        <v>7760</v>
      </c>
      <c r="O114" t="s">
        <v>7182</v>
      </c>
      <c r="P114" t="s">
        <v>7763</v>
      </c>
    </row>
    <row r="115" spans="1:45" x14ac:dyDescent="0.25">
      <c r="B115" t="s">
        <v>65</v>
      </c>
      <c r="C115">
        <v>400</v>
      </c>
      <c r="D115" t="s">
        <v>4646</v>
      </c>
      <c r="F115" t="s">
        <v>5399</v>
      </c>
      <c r="G115" t="s">
        <v>5959</v>
      </c>
      <c r="H115" t="s">
        <v>5959</v>
      </c>
      <c r="J115" t="s">
        <v>4425</v>
      </c>
      <c r="K115">
        <v>1</v>
      </c>
      <c r="L115" t="s">
        <v>4788</v>
      </c>
      <c r="N115" t="s">
        <v>7760</v>
      </c>
      <c r="O115" t="s">
        <v>7182</v>
      </c>
      <c r="P115" t="s">
        <v>7763</v>
      </c>
    </row>
    <row r="116" spans="1:45" x14ac:dyDescent="0.25">
      <c r="A116">
        <v>24181.32</v>
      </c>
      <c r="B116" t="s">
        <v>65</v>
      </c>
      <c r="C116">
        <v>400</v>
      </c>
      <c r="D116">
        <v>450</v>
      </c>
      <c r="F116" t="s">
        <v>5399</v>
      </c>
      <c r="G116" t="s">
        <v>5959</v>
      </c>
      <c r="J116" t="s">
        <v>4429</v>
      </c>
      <c r="K116">
        <v>2</v>
      </c>
      <c r="L116" t="s">
        <v>4788</v>
      </c>
      <c r="N116" t="s">
        <v>7760</v>
      </c>
      <c r="O116" t="s">
        <v>7182</v>
      </c>
      <c r="P116" t="s">
        <v>7763</v>
      </c>
      <c r="Q116" t="s">
        <v>5752</v>
      </c>
      <c r="R116" t="s">
        <v>3979</v>
      </c>
      <c r="S116" t="s">
        <v>4035</v>
      </c>
      <c r="T116" t="s">
        <v>5957</v>
      </c>
      <c r="U116" t="s">
        <v>5958</v>
      </c>
      <c r="V116" t="s">
        <v>5986</v>
      </c>
      <c r="W116" t="s">
        <v>3692</v>
      </c>
      <c r="X116" t="s">
        <v>3979</v>
      </c>
      <c r="Y116" t="s">
        <v>4034</v>
      </c>
      <c r="Z116" t="s">
        <v>5957</v>
      </c>
      <c r="AA116" t="s">
        <v>5958</v>
      </c>
      <c r="AB116" t="s">
        <v>5984</v>
      </c>
      <c r="AC116" t="s">
        <v>3700</v>
      </c>
    </row>
    <row r="117" spans="1:45" x14ac:dyDescent="0.25">
      <c r="B117" t="s">
        <v>65</v>
      </c>
      <c r="C117">
        <v>400</v>
      </c>
      <c r="D117">
        <v>6</v>
      </c>
      <c r="F117" t="s">
        <v>5399</v>
      </c>
      <c r="G117" t="s">
        <v>5959</v>
      </c>
      <c r="J117" t="s">
        <v>4343</v>
      </c>
      <c r="K117">
        <v>3</v>
      </c>
      <c r="L117" t="s">
        <v>4788</v>
      </c>
      <c r="N117" t="s">
        <v>7760</v>
      </c>
      <c r="O117" t="s">
        <v>7182</v>
      </c>
      <c r="P117" t="s">
        <v>7763</v>
      </c>
    </row>
    <row r="118" spans="1:45" x14ac:dyDescent="0.25">
      <c r="A118">
        <v>19817.490000000002</v>
      </c>
      <c r="B118" t="s">
        <v>65</v>
      </c>
      <c r="C118">
        <v>400</v>
      </c>
      <c r="D118" t="s">
        <v>4647</v>
      </c>
      <c r="F118" t="s">
        <v>5399</v>
      </c>
      <c r="G118" t="s">
        <v>5959</v>
      </c>
      <c r="J118" t="s">
        <v>4431</v>
      </c>
      <c r="K118">
        <v>1</v>
      </c>
      <c r="L118" t="s">
        <v>4788</v>
      </c>
      <c r="N118" t="s">
        <v>7760</v>
      </c>
      <c r="O118" t="s">
        <v>7182</v>
      </c>
      <c r="P118" t="s">
        <v>7763</v>
      </c>
      <c r="Q118" t="s">
        <v>5753</v>
      </c>
      <c r="R118" t="s">
        <v>3979</v>
      </c>
      <c r="S118" t="s">
        <v>4036</v>
      </c>
      <c r="T118" t="s">
        <v>5957</v>
      </c>
      <c r="U118" t="s">
        <v>5958</v>
      </c>
      <c r="V118" t="s">
        <v>5987</v>
      </c>
      <c r="W118" t="s">
        <v>3689</v>
      </c>
      <c r="X118" t="s">
        <v>3979</v>
      </c>
      <c r="Y118" t="s">
        <v>4037</v>
      </c>
      <c r="Z118" t="s">
        <v>5957</v>
      </c>
      <c r="AA118" t="s">
        <v>5958</v>
      </c>
      <c r="AB118" t="s">
        <v>5988</v>
      </c>
      <c r="AC118" t="s">
        <v>3692</v>
      </c>
      <c r="AD118" t="s">
        <v>3979</v>
      </c>
      <c r="AE118" t="s">
        <v>4038</v>
      </c>
      <c r="AF118" t="s">
        <v>5957</v>
      </c>
      <c r="AG118" t="s">
        <v>5958</v>
      </c>
      <c r="AH118" t="s">
        <v>5989</v>
      </c>
      <c r="AI118" t="s">
        <v>3692</v>
      </c>
    </row>
    <row r="119" spans="1:45" x14ac:dyDescent="0.25">
      <c r="B119" t="s">
        <v>65</v>
      </c>
      <c r="C119">
        <v>400</v>
      </c>
      <c r="D119">
        <v>16</v>
      </c>
      <c r="F119" t="s">
        <v>5399</v>
      </c>
      <c r="G119" t="s">
        <v>5959</v>
      </c>
      <c r="J119" t="s">
        <v>4432</v>
      </c>
      <c r="K119">
        <v>2</v>
      </c>
      <c r="L119" t="s">
        <v>4788</v>
      </c>
      <c r="N119" t="s">
        <v>7760</v>
      </c>
      <c r="O119" t="s">
        <v>7182</v>
      </c>
      <c r="P119" t="s">
        <v>7763</v>
      </c>
    </row>
    <row r="120" spans="1:45" x14ac:dyDescent="0.25">
      <c r="B120" t="s">
        <v>65</v>
      </c>
      <c r="C120">
        <v>400</v>
      </c>
      <c r="D120">
        <v>275</v>
      </c>
      <c r="F120" t="s">
        <v>5399</v>
      </c>
      <c r="G120" t="s">
        <v>5959</v>
      </c>
      <c r="J120" t="s">
        <v>4433</v>
      </c>
      <c r="K120">
        <v>2</v>
      </c>
      <c r="L120" t="s">
        <v>4788</v>
      </c>
      <c r="N120" t="s">
        <v>7760</v>
      </c>
      <c r="O120" t="s">
        <v>7182</v>
      </c>
      <c r="P120" t="s">
        <v>7763</v>
      </c>
    </row>
    <row r="121" spans="1:45" x14ac:dyDescent="0.25">
      <c r="A121">
        <v>38090.25</v>
      </c>
      <c r="B121" t="s">
        <v>65</v>
      </c>
      <c r="C121">
        <v>400</v>
      </c>
      <c r="D121">
        <v>150</v>
      </c>
      <c r="F121" t="s">
        <v>5399</v>
      </c>
      <c r="G121" t="s">
        <v>5959</v>
      </c>
      <c r="H121" t="s">
        <v>5959</v>
      </c>
      <c r="J121" t="s">
        <v>4344</v>
      </c>
      <c r="K121">
        <v>3</v>
      </c>
      <c r="L121" t="s">
        <v>4788</v>
      </c>
      <c r="N121" t="s">
        <v>7760</v>
      </c>
      <c r="O121" t="s">
        <v>7182</v>
      </c>
      <c r="P121" t="s">
        <v>7763</v>
      </c>
      <c r="Q121" t="s">
        <v>5754</v>
      </c>
      <c r="R121" t="s">
        <v>3979</v>
      </c>
      <c r="S121" t="s">
        <v>4030</v>
      </c>
      <c r="T121" t="s">
        <v>5957</v>
      </c>
      <c r="U121" t="s">
        <v>5958</v>
      </c>
      <c r="V121" t="s">
        <v>5969</v>
      </c>
      <c r="W121" t="s">
        <v>5990</v>
      </c>
      <c r="X121" t="s">
        <v>3700</v>
      </c>
      <c r="Y121" t="s">
        <v>3979</v>
      </c>
      <c r="Z121" t="s">
        <v>4025</v>
      </c>
      <c r="AA121" t="s">
        <v>5957</v>
      </c>
      <c r="AB121" t="s">
        <v>5958</v>
      </c>
      <c r="AC121" t="s">
        <v>5969</v>
      </c>
      <c r="AD121" t="s">
        <v>5991</v>
      </c>
      <c r="AE121" t="s">
        <v>3689</v>
      </c>
      <c r="AF121" t="s">
        <v>3979</v>
      </c>
      <c r="AG121" t="s">
        <v>4029</v>
      </c>
      <c r="AH121" t="s">
        <v>5957</v>
      </c>
      <c r="AI121" t="s">
        <v>5958</v>
      </c>
      <c r="AJ121" t="s">
        <v>5969</v>
      </c>
      <c r="AK121" t="s">
        <v>5974</v>
      </c>
      <c r="AL121" t="s">
        <v>3700</v>
      </c>
      <c r="AM121" t="s">
        <v>3979</v>
      </c>
      <c r="AN121" t="s">
        <v>4032</v>
      </c>
      <c r="AO121" t="s">
        <v>5957</v>
      </c>
      <c r="AP121" t="s">
        <v>5958</v>
      </c>
      <c r="AQ121" t="s">
        <v>5969</v>
      </c>
      <c r="AR121" t="s">
        <v>5979</v>
      </c>
      <c r="AS121" t="s">
        <v>3692</v>
      </c>
    </row>
    <row r="122" spans="1:45" x14ac:dyDescent="0.25">
      <c r="B122" t="s">
        <v>65</v>
      </c>
      <c r="C122">
        <v>400</v>
      </c>
      <c r="D122">
        <v>200</v>
      </c>
      <c r="F122" t="s">
        <v>5399</v>
      </c>
      <c r="G122" t="s">
        <v>5959</v>
      </c>
      <c r="H122" t="s">
        <v>5959</v>
      </c>
      <c r="J122" t="s">
        <v>4434</v>
      </c>
      <c r="K122">
        <v>1</v>
      </c>
      <c r="L122" t="s">
        <v>4788</v>
      </c>
      <c r="M122">
        <v>5444.163333333333</v>
      </c>
      <c r="N122" t="s">
        <v>7760</v>
      </c>
      <c r="O122" t="s">
        <v>7182</v>
      </c>
      <c r="P122" t="s">
        <v>7763</v>
      </c>
    </row>
    <row r="123" spans="1:45" x14ac:dyDescent="0.25">
      <c r="B123" t="s">
        <v>65</v>
      </c>
      <c r="C123">
        <v>400</v>
      </c>
      <c r="D123">
        <v>300</v>
      </c>
      <c r="F123" t="s">
        <v>5399</v>
      </c>
      <c r="G123" t="s">
        <v>5959</v>
      </c>
      <c r="H123" t="s">
        <v>5959</v>
      </c>
      <c r="J123" t="s">
        <v>4342</v>
      </c>
      <c r="K123">
        <v>3</v>
      </c>
      <c r="L123" t="s">
        <v>4788</v>
      </c>
      <c r="N123" t="s">
        <v>7760</v>
      </c>
      <c r="O123" t="s">
        <v>7182</v>
      </c>
      <c r="P123" t="s">
        <v>7763</v>
      </c>
    </row>
    <row r="124" spans="1:45" x14ac:dyDescent="0.25">
      <c r="B124" t="s">
        <v>65</v>
      </c>
      <c r="C124">
        <v>400</v>
      </c>
      <c r="D124">
        <v>75</v>
      </c>
      <c r="F124" t="s">
        <v>5399</v>
      </c>
      <c r="G124" t="s">
        <v>5959</v>
      </c>
      <c r="H124" t="s">
        <v>5959</v>
      </c>
      <c r="J124" t="s">
        <v>4424</v>
      </c>
      <c r="K124">
        <v>2</v>
      </c>
      <c r="L124" t="s">
        <v>4788</v>
      </c>
      <c r="M124">
        <v>2605.970000000003</v>
      </c>
      <c r="N124" t="s">
        <v>7760</v>
      </c>
      <c r="O124" t="s">
        <v>7182</v>
      </c>
      <c r="P124" t="s">
        <v>7763</v>
      </c>
    </row>
    <row r="125" spans="1:45" x14ac:dyDescent="0.25">
      <c r="A125">
        <v>6530.62</v>
      </c>
      <c r="B125" t="s">
        <v>65</v>
      </c>
      <c r="C125">
        <v>400</v>
      </c>
      <c r="D125">
        <v>22</v>
      </c>
      <c r="F125" t="s">
        <v>5399</v>
      </c>
      <c r="G125" t="s">
        <v>5959</v>
      </c>
      <c r="H125" t="s">
        <v>5959</v>
      </c>
      <c r="J125" t="s">
        <v>4435</v>
      </c>
      <c r="K125">
        <v>1</v>
      </c>
      <c r="L125" t="s">
        <v>4788</v>
      </c>
      <c r="N125" t="s">
        <v>7760</v>
      </c>
      <c r="O125" t="s">
        <v>7182</v>
      </c>
      <c r="P125" t="s">
        <v>7763</v>
      </c>
      <c r="Q125" t="s">
        <v>5755</v>
      </c>
      <c r="R125" t="s">
        <v>3979</v>
      </c>
      <c r="S125" t="s">
        <v>4039</v>
      </c>
      <c r="T125" t="s">
        <v>5957</v>
      </c>
      <c r="U125" t="s">
        <v>5958</v>
      </c>
      <c r="V125" t="s">
        <v>5969</v>
      </c>
      <c r="W125" t="s">
        <v>5992</v>
      </c>
      <c r="X125" t="s">
        <v>3689</v>
      </c>
      <c r="Y125" t="s">
        <v>3979</v>
      </c>
      <c r="Z125" t="s">
        <v>4028</v>
      </c>
      <c r="AA125" t="s">
        <v>5957</v>
      </c>
      <c r="AB125" t="s">
        <v>5958</v>
      </c>
      <c r="AC125" t="s">
        <v>5969</v>
      </c>
      <c r="AD125" t="s">
        <v>5973</v>
      </c>
      <c r="AE125" t="s">
        <v>3689</v>
      </c>
      <c r="AF125" t="s">
        <v>3979</v>
      </c>
      <c r="AG125" t="s">
        <v>4023</v>
      </c>
      <c r="AH125" t="s">
        <v>5957</v>
      </c>
      <c r="AI125" t="s">
        <v>5958</v>
      </c>
      <c r="AJ125" t="s">
        <v>5969</v>
      </c>
      <c r="AK125" t="s">
        <v>5965</v>
      </c>
      <c r="AL125" t="s">
        <v>3689</v>
      </c>
    </row>
    <row r="126" spans="1:45" x14ac:dyDescent="0.25">
      <c r="B126" t="s">
        <v>65</v>
      </c>
      <c r="C126">
        <v>400</v>
      </c>
      <c r="D126" t="s">
        <v>4645</v>
      </c>
      <c r="F126" t="s">
        <v>5399</v>
      </c>
      <c r="G126" t="s">
        <v>5959</v>
      </c>
      <c r="H126" t="s">
        <v>5959</v>
      </c>
      <c r="J126" t="s">
        <v>4419</v>
      </c>
      <c r="K126">
        <v>1</v>
      </c>
      <c r="L126" t="s">
        <v>4788</v>
      </c>
      <c r="N126" t="s">
        <v>7760</v>
      </c>
      <c r="O126" t="s">
        <v>7182</v>
      </c>
      <c r="P126" t="s">
        <v>7763</v>
      </c>
    </row>
    <row r="127" spans="1:45" x14ac:dyDescent="0.25">
      <c r="B127" t="s">
        <v>65</v>
      </c>
      <c r="C127">
        <v>400</v>
      </c>
      <c r="D127">
        <v>69</v>
      </c>
      <c r="F127" t="s">
        <v>5399</v>
      </c>
      <c r="G127" t="s">
        <v>5959</v>
      </c>
      <c r="H127" t="s">
        <v>5959</v>
      </c>
      <c r="J127" t="s">
        <v>4413</v>
      </c>
      <c r="K127">
        <v>1</v>
      </c>
      <c r="L127" t="s">
        <v>4788</v>
      </c>
      <c r="N127" t="s">
        <v>7760</v>
      </c>
      <c r="O127" t="s">
        <v>7182</v>
      </c>
      <c r="P127" t="s">
        <v>7763</v>
      </c>
    </row>
    <row r="128" spans="1:45" x14ac:dyDescent="0.25">
      <c r="A128">
        <v>36653.39</v>
      </c>
      <c r="B128" t="s">
        <v>65</v>
      </c>
      <c r="C128">
        <v>400</v>
      </c>
      <c r="D128">
        <v>200</v>
      </c>
      <c r="F128" t="s">
        <v>5399</v>
      </c>
      <c r="G128" t="s">
        <v>5959</v>
      </c>
      <c r="J128" t="s">
        <v>4434</v>
      </c>
      <c r="K128">
        <v>3</v>
      </c>
      <c r="L128" t="s">
        <v>4788</v>
      </c>
      <c r="M128">
        <v>5444.163333333333</v>
      </c>
      <c r="N128" t="s">
        <v>7760</v>
      </c>
      <c r="O128" t="s">
        <v>7182</v>
      </c>
      <c r="P128" t="s">
        <v>7763</v>
      </c>
      <c r="Q128" t="s">
        <v>5756</v>
      </c>
      <c r="R128" t="s">
        <v>3979</v>
      </c>
      <c r="S128" t="s">
        <v>4025</v>
      </c>
      <c r="T128" t="s">
        <v>5957</v>
      </c>
      <c r="U128" t="s">
        <v>5958</v>
      </c>
      <c r="V128" t="s">
        <v>5991</v>
      </c>
      <c r="W128" t="s">
        <v>3700</v>
      </c>
      <c r="X128" t="s">
        <v>3979</v>
      </c>
      <c r="Y128" t="s">
        <v>4010</v>
      </c>
      <c r="Z128" t="s">
        <v>5957</v>
      </c>
      <c r="AA128" t="s">
        <v>5958</v>
      </c>
      <c r="AB128" t="s">
        <v>5971</v>
      </c>
      <c r="AC128" t="s">
        <v>3692</v>
      </c>
    </row>
    <row r="129" spans="1:92" x14ac:dyDescent="0.25">
      <c r="B129" t="s">
        <v>65</v>
      </c>
      <c r="C129">
        <v>400</v>
      </c>
      <c r="D129">
        <v>600</v>
      </c>
      <c r="F129" t="s">
        <v>5399</v>
      </c>
      <c r="G129" t="s">
        <v>5959</v>
      </c>
      <c r="J129" t="s">
        <v>4418</v>
      </c>
      <c r="K129">
        <v>2</v>
      </c>
      <c r="L129" t="s">
        <v>4788</v>
      </c>
      <c r="M129">
        <v>10160.450000000001</v>
      </c>
      <c r="N129" t="s">
        <v>7760</v>
      </c>
      <c r="O129" t="s">
        <v>7182</v>
      </c>
      <c r="P129" t="s">
        <v>7763</v>
      </c>
    </row>
    <row r="130" spans="1:92" x14ac:dyDescent="0.25">
      <c r="A130">
        <v>19629.259999999998</v>
      </c>
      <c r="B130" t="s">
        <v>65</v>
      </c>
      <c r="C130">
        <v>400</v>
      </c>
      <c r="D130">
        <v>150</v>
      </c>
      <c r="F130" t="s">
        <v>5399</v>
      </c>
      <c r="G130" t="s">
        <v>5959</v>
      </c>
      <c r="H130" t="s">
        <v>5959</v>
      </c>
      <c r="J130" t="s">
        <v>4344</v>
      </c>
      <c r="K130">
        <v>2</v>
      </c>
      <c r="L130" t="s">
        <v>4788</v>
      </c>
      <c r="N130" t="s">
        <v>7760</v>
      </c>
      <c r="O130" t="s">
        <v>7182</v>
      </c>
      <c r="P130" t="s">
        <v>7763</v>
      </c>
      <c r="Q130" t="s">
        <v>6897</v>
      </c>
      <c r="R130" t="s">
        <v>3979</v>
      </c>
      <c r="S130" t="s">
        <v>4030</v>
      </c>
      <c r="T130" t="s">
        <v>5957</v>
      </c>
      <c r="U130" t="s">
        <v>5958</v>
      </c>
      <c r="V130" t="s">
        <v>5969</v>
      </c>
      <c r="W130" t="s">
        <v>5990</v>
      </c>
      <c r="X130" t="s">
        <v>3692</v>
      </c>
      <c r="Y130" t="s">
        <v>3979</v>
      </c>
      <c r="Z130" t="s">
        <v>4040</v>
      </c>
      <c r="AA130" t="s">
        <v>5957</v>
      </c>
      <c r="AB130" t="s">
        <v>5958</v>
      </c>
      <c r="AC130" t="s">
        <v>5969</v>
      </c>
      <c r="AD130" t="s">
        <v>5993</v>
      </c>
      <c r="AE130" t="s">
        <v>3692</v>
      </c>
      <c r="AF130" t="s">
        <v>3979</v>
      </c>
      <c r="AG130" t="s">
        <v>4041</v>
      </c>
      <c r="AH130" t="s">
        <v>5957</v>
      </c>
      <c r="AI130" t="s">
        <v>5958</v>
      </c>
      <c r="AJ130" t="s">
        <v>5969</v>
      </c>
      <c r="AK130" t="s">
        <v>5994</v>
      </c>
      <c r="AL130" t="s">
        <v>3689</v>
      </c>
    </row>
    <row r="131" spans="1:92" x14ac:dyDescent="0.25">
      <c r="B131" t="s">
        <v>65</v>
      </c>
      <c r="C131">
        <v>400</v>
      </c>
      <c r="D131">
        <v>225</v>
      </c>
      <c r="F131" t="s">
        <v>5399</v>
      </c>
      <c r="G131" t="s">
        <v>5959</v>
      </c>
      <c r="H131" t="s">
        <v>5959</v>
      </c>
      <c r="J131" t="s">
        <v>4345</v>
      </c>
      <c r="K131">
        <v>2</v>
      </c>
      <c r="L131" t="s">
        <v>4788</v>
      </c>
      <c r="N131" t="s">
        <v>7760</v>
      </c>
      <c r="O131" t="s">
        <v>7182</v>
      </c>
      <c r="P131" t="s">
        <v>7763</v>
      </c>
    </row>
    <row r="132" spans="1:92" x14ac:dyDescent="0.25">
      <c r="B132" t="s">
        <v>65</v>
      </c>
      <c r="C132">
        <v>400</v>
      </c>
      <c r="D132">
        <v>9</v>
      </c>
      <c r="F132" t="s">
        <v>5399</v>
      </c>
      <c r="G132" t="s">
        <v>5959</v>
      </c>
      <c r="H132" t="s">
        <v>5959</v>
      </c>
      <c r="J132" t="s">
        <v>4346</v>
      </c>
      <c r="K132">
        <v>1</v>
      </c>
      <c r="L132" t="s">
        <v>4788</v>
      </c>
      <c r="N132" t="s">
        <v>7760</v>
      </c>
      <c r="O132" t="s">
        <v>7182</v>
      </c>
      <c r="P132" t="s">
        <v>7763</v>
      </c>
    </row>
    <row r="133" spans="1:92" x14ac:dyDescent="0.25">
      <c r="A133">
        <v>22185.68</v>
      </c>
      <c r="B133" t="s">
        <v>65</v>
      </c>
      <c r="K133">
        <v>2</v>
      </c>
      <c r="L133" t="s">
        <v>4788</v>
      </c>
      <c r="N133" t="s">
        <v>7760</v>
      </c>
      <c r="O133" t="s">
        <v>7182</v>
      </c>
      <c r="P133" t="s">
        <v>7763</v>
      </c>
      <c r="Q133" t="s">
        <v>6898</v>
      </c>
      <c r="R133" t="s">
        <v>3692</v>
      </c>
      <c r="S133" t="s">
        <v>4042</v>
      </c>
      <c r="T133" t="s">
        <v>3893</v>
      </c>
      <c r="U133" t="s">
        <v>3894</v>
      </c>
      <c r="V133" t="s">
        <v>5957</v>
      </c>
      <c r="W133" t="s">
        <v>5958</v>
      </c>
      <c r="X133" t="s">
        <v>5969</v>
      </c>
      <c r="Y133" t="s">
        <v>5995</v>
      </c>
      <c r="Z133" t="s">
        <v>5996</v>
      </c>
      <c r="AA133" t="s">
        <v>3692</v>
      </c>
    </row>
    <row r="134" spans="1:92" x14ac:dyDescent="0.25">
      <c r="B134" t="s">
        <v>65</v>
      </c>
      <c r="C134">
        <v>400</v>
      </c>
      <c r="D134">
        <v>550</v>
      </c>
      <c r="F134" t="s">
        <v>5399</v>
      </c>
      <c r="G134" t="s">
        <v>5959</v>
      </c>
      <c r="H134" t="s">
        <v>5959</v>
      </c>
      <c r="I134" t="s">
        <v>4347</v>
      </c>
      <c r="J134" t="s">
        <v>4436</v>
      </c>
      <c r="K134">
        <v>2</v>
      </c>
      <c r="L134" t="s">
        <v>4788</v>
      </c>
      <c r="N134" t="s">
        <v>7760</v>
      </c>
      <c r="O134" t="s">
        <v>7182</v>
      </c>
      <c r="P134" t="s">
        <v>7763</v>
      </c>
    </row>
    <row r="135" spans="1:92" x14ac:dyDescent="0.25">
      <c r="A135">
        <v>65207.75</v>
      </c>
      <c r="B135" t="s">
        <v>65</v>
      </c>
      <c r="C135">
        <v>400</v>
      </c>
      <c r="D135" t="s">
        <v>4647</v>
      </c>
      <c r="F135" t="s">
        <v>5399</v>
      </c>
      <c r="G135" t="s">
        <v>5959</v>
      </c>
      <c r="J135" t="s">
        <v>4437</v>
      </c>
      <c r="K135">
        <v>2</v>
      </c>
      <c r="L135" t="s">
        <v>4788</v>
      </c>
      <c r="N135" t="s">
        <v>7760</v>
      </c>
      <c r="O135" t="s">
        <v>7182</v>
      </c>
      <c r="P135" t="s">
        <v>7763</v>
      </c>
      <c r="Q135" t="s">
        <v>5757</v>
      </c>
      <c r="R135" t="s">
        <v>3979</v>
      </c>
      <c r="S135" t="s">
        <v>4036</v>
      </c>
      <c r="T135" t="s">
        <v>5957</v>
      </c>
      <c r="U135" t="s">
        <v>5958</v>
      </c>
      <c r="V135" t="s">
        <v>5997</v>
      </c>
      <c r="W135" t="s">
        <v>3692</v>
      </c>
      <c r="X135" t="s">
        <v>3979</v>
      </c>
      <c r="Y135" t="s">
        <v>4031</v>
      </c>
      <c r="Z135" t="s">
        <v>5957</v>
      </c>
      <c r="AA135" t="s">
        <v>5958</v>
      </c>
      <c r="AB135" t="s">
        <v>5978</v>
      </c>
      <c r="AC135" t="s">
        <v>3689</v>
      </c>
      <c r="AD135" t="s">
        <v>3979</v>
      </c>
      <c r="AE135" t="s">
        <v>4018</v>
      </c>
      <c r="AF135" t="s">
        <v>5957</v>
      </c>
      <c r="AG135" t="s">
        <v>5958</v>
      </c>
      <c r="AH135" t="s">
        <v>5976</v>
      </c>
      <c r="AI135" t="s">
        <v>3689</v>
      </c>
      <c r="AJ135" t="s">
        <v>3979</v>
      </c>
      <c r="AK135" t="s">
        <v>4010</v>
      </c>
      <c r="AL135" t="s">
        <v>5957</v>
      </c>
      <c r="AM135" t="s">
        <v>5958</v>
      </c>
      <c r="AN135" t="s">
        <v>5998</v>
      </c>
      <c r="AO135" t="s">
        <v>3700</v>
      </c>
    </row>
    <row r="136" spans="1:92" x14ac:dyDescent="0.25">
      <c r="B136" t="s">
        <v>65</v>
      </c>
      <c r="C136">
        <v>400</v>
      </c>
      <c r="D136">
        <v>32</v>
      </c>
      <c r="F136" t="s">
        <v>5399</v>
      </c>
      <c r="G136" t="s">
        <v>5959</v>
      </c>
      <c r="J136" t="s">
        <v>4423</v>
      </c>
      <c r="K136">
        <v>1</v>
      </c>
      <c r="L136" t="s">
        <v>4788</v>
      </c>
      <c r="N136" t="s">
        <v>7760</v>
      </c>
      <c r="O136" t="s">
        <v>7182</v>
      </c>
      <c r="P136" t="s">
        <v>7763</v>
      </c>
    </row>
    <row r="137" spans="1:92" x14ac:dyDescent="0.25">
      <c r="B137" t="s">
        <v>65</v>
      </c>
      <c r="C137">
        <v>400</v>
      </c>
      <c r="D137">
        <v>50</v>
      </c>
      <c r="F137" t="s">
        <v>5399</v>
      </c>
      <c r="G137" t="s">
        <v>5959</v>
      </c>
      <c r="J137" t="s">
        <v>4421</v>
      </c>
      <c r="K137">
        <v>1</v>
      </c>
      <c r="L137" t="s">
        <v>4788</v>
      </c>
      <c r="M137">
        <v>2373.8949999999986</v>
      </c>
      <c r="N137" t="s">
        <v>7760</v>
      </c>
      <c r="O137" t="s">
        <v>7182</v>
      </c>
      <c r="P137" t="s">
        <v>7763</v>
      </c>
    </row>
    <row r="138" spans="1:92" x14ac:dyDescent="0.25">
      <c r="B138" t="s">
        <v>65</v>
      </c>
      <c r="C138">
        <v>400</v>
      </c>
      <c r="D138">
        <v>600</v>
      </c>
      <c r="F138" t="s">
        <v>5399</v>
      </c>
      <c r="G138" t="s">
        <v>5959</v>
      </c>
      <c r="J138" t="s">
        <v>4348</v>
      </c>
      <c r="K138">
        <v>3</v>
      </c>
      <c r="L138" t="s">
        <v>4788</v>
      </c>
      <c r="N138" t="s">
        <v>7760</v>
      </c>
      <c r="O138" t="s">
        <v>7182</v>
      </c>
      <c r="P138" t="s">
        <v>7763</v>
      </c>
    </row>
    <row r="139" spans="1:92" x14ac:dyDescent="0.25">
      <c r="A139">
        <v>80656.89</v>
      </c>
      <c r="B139" t="s">
        <v>65</v>
      </c>
      <c r="C139">
        <v>400</v>
      </c>
      <c r="D139">
        <v>100</v>
      </c>
      <c r="F139" t="s">
        <v>5399</v>
      </c>
      <c r="G139" t="s">
        <v>5959</v>
      </c>
      <c r="H139" t="s">
        <v>5959</v>
      </c>
      <c r="J139" t="s">
        <v>4351</v>
      </c>
      <c r="K139">
        <v>1</v>
      </c>
      <c r="L139" t="s">
        <v>4788</v>
      </c>
      <c r="N139" t="s">
        <v>7760</v>
      </c>
      <c r="O139" t="s">
        <v>7182</v>
      </c>
      <c r="P139" t="s">
        <v>7763</v>
      </c>
      <c r="Q139" t="s">
        <v>5758</v>
      </c>
      <c r="R139" t="s">
        <v>3979</v>
      </c>
      <c r="S139" t="s">
        <v>4008</v>
      </c>
      <c r="T139" t="s">
        <v>5957</v>
      </c>
      <c r="U139" t="s">
        <v>5958</v>
      </c>
      <c r="V139" t="s">
        <v>5969</v>
      </c>
      <c r="W139" t="s">
        <v>5972</v>
      </c>
      <c r="X139" t="s">
        <v>3689</v>
      </c>
      <c r="Y139" t="s">
        <v>3979</v>
      </c>
      <c r="Z139" t="s">
        <v>4020</v>
      </c>
      <c r="AA139" t="s">
        <v>5957</v>
      </c>
      <c r="AB139" t="s">
        <v>5958</v>
      </c>
      <c r="AC139" t="s">
        <v>5969</v>
      </c>
      <c r="AD139" t="s">
        <v>5962</v>
      </c>
      <c r="AE139" t="s">
        <v>3689</v>
      </c>
      <c r="AF139" t="s">
        <v>3979</v>
      </c>
      <c r="AG139" t="s">
        <v>4025</v>
      </c>
      <c r="AH139" t="s">
        <v>5957</v>
      </c>
      <c r="AI139" t="s">
        <v>5958</v>
      </c>
      <c r="AJ139" t="s">
        <v>5969</v>
      </c>
      <c r="AK139" t="s">
        <v>5991</v>
      </c>
      <c r="AL139" t="s">
        <v>3700</v>
      </c>
      <c r="AM139" t="s">
        <v>3979</v>
      </c>
      <c r="AN139" t="s">
        <v>4021</v>
      </c>
      <c r="AO139" t="s">
        <v>5957</v>
      </c>
      <c r="AP139" t="s">
        <v>5958</v>
      </c>
      <c r="AQ139" t="s">
        <v>5969</v>
      </c>
      <c r="AR139" t="s">
        <v>5985</v>
      </c>
      <c r="AS139" t="s">
        <v>3689</v>
      </c>
      <c r="AT139" t="s">
        <v>5957</v>
      </c>
      <c r="AU139" t="s">
        <v>5958</v>
      </c>
      <c r="AV139" t="s">
        <v>5969</v>
      </c>
      <c r="AW139" t="s">
        <v>5963</v>
      </c>
      <c r="AX139" t="s">
        <v>3692</v>
      </c>
      <c r="AY139" t="s">
        <v>3979</v>
      </c>
      <c r="AZ139" t="s">
        <v>4038</v>
      </c>
      <c r="BA139" t="s">
        <v>5957</v>
      </c>
      <c r="BB139" t="s">
        <v>5958</v>
      </c>
      <c r="BC139" t="s">
        <v>5969</v>
      </c>
      <c r="BD139" t="s">
        <v>5999</v>
      </c>
      <c r="BE139" t="s">
        <v>3689</v>
      </c>
      <c r="BF139" t="s">
        <v>3979</v>
      </c>
      <c r="BG139" t="s">
        <v>4029</v>
      </c>
      <c r="BH139" t="s">
        <v>5957</v>
      </c>
      <c r="BI139" t="s">
        <v>5958</v>
      </c>
      <c r="BJ139" t="s">
        <v>5969</v>
      </c>
      <c r="BK139" t="s">
        <v>5975</v>
      </c>
      <c r="BL139" t="s">
        <v>3700</v>
      </c>
      <c r="BM139" t="s">
        <v>3979</v>
      </c>
      <c r="BN139" t="s">
        <v>4031</v>
      </c>
      <c r="BO139" t="s">
        <v>5957</v>
      </c>
      <c r="BP139" t="s">
        <v>5958</v>
      </c>
      <c r="BQ139" t="s">
        <v>5969</v>
      </c>
      <c r="BR139" t="s">
        <v>5978</v>
      </c>
      <c r="BS139" t="s">
        <v>3689</v>
      </c>
      <c r="BT139" t="s">
        <v>3979</v>
      </c>
      <c r="BU139" t="s">
        <v>4043</v>
      </c>
      <c r="BV139" t="s">
        <v>5957</v>
      </c>
      <c r="BW139" t="s">
        <v>5958</v>
      </c>
      <c r="BX139" t="s">
        <v>5969</v>
      </c>
      <c r="BY139" t="s">
        <v>6000</v>
      </c>
      <c r="BZ139" t="s">
        <v>3692</v>
      </c>
      <c r="CA139" t="s">
        <v>3979</v>
      </c>
      <c r="CB139" t="s">
        <v>4018</v>
      </c>
      <c r="CC139" t="s">
        <v>5957</v>
      </c>
      <c r="CD139" t="s">
        <v>5958</v>
      </c>
      <c r="CE139" t="s">
        <v>5969</v>
      </c>
      <c r="CF139" t="s">
        <v>5976</v>
      </c>
      <c r="CG139" t="s">
        <v>3689</v>
      </c>
      <c r="CH139" t="s">
        <v>3979</v>
      </c>
      <c r="CI139" t="s">
        <v>4023</v>
      </c>
      <c r="CJ139" t="s">
        <v>5957</v>
      </c>
      <c r="CK139" t="s">
        <v>5958</v>
      </c>
      <c r="CL139" t="s">
        <v>5969</v>
      </c>
      <c r="CM139" t="s">
        <v>5965</v>
      </c>
      <c r="CN139" t="s">
        <v>3689</v>
      </c>
    </row>
    <row r="140" spans="1:92" x14ac:dyDescent="0.25">
      <c r="B140" t="s">
        <v>65</v>
      </c>
      <c r="C140">
        <v>400</v>
      </c>
      <c r="D140">
        <v>175</v>
      </c>
      <c r="F140" t="s">
        <v>5399</v>
      </c>
      <c r="G140" t="s">
        <v>5959</v>
      </c>
      <c r="H140" t="s">
        <v>5959</v>
      </c>
      <c r="J140" t="s">
        <v>4340</v>
      </c>
      <c r="K140">
        <v>1</v>
      </c>
      <c r="L140" t="s">
        <v>4788</v>
      </c>
      <c r="N140" t="s">
        <v>7760</v>
      </c>
      <c r="O140" t="s">
        <v>7182</v>
      </c>
      <c r="P140" t="s">
        <v>7763</v>
      </c>
    </row>
    <row r="141" spans="1:92" x14ac:dyDescent="0.25">
      <c r="B141" t="s">
        <v>65</v>
      </c>
      <c r="C141">
        <v>400</v>
      </c>
      <c r="D141">
        <v>200</v>
      </c>
      <c r="F141" t="s">
        <v>5399</v>
      </c>
      <c r="G141" t="s">
        <v>5959</v>
      </c>
      <c r="H141" t="s">
        <v>5959</v>
      </c>
      <c r="J141" t="s">
        <v>4434</v>
      </c>
      <c r="K141">
        <v>3</v>
      </c>
      <c r="L141" t="s">
        <v>4788</v>
      </c>
      <c r="M141">
        <v>5444.163333333333</v>
      </c>
      <c r="N141" t="s">
        <v>7760</v>
      </c>
      <c r="O141" t="s">
        <v>7182</v>
      </c>
      <c r="P141" t="s">
        <v>7763</v>
      </c>
    </row>
    <row r="142" spans="1:92" x14ac:dyDescent="0.25">
      <c r="B142" t="s">
        <v>65</v>
      </c>
      <c r="C142">
        <v>400</v>
      </c>
      <c r="D142">
        <v>250</v>
      </c>
      <c r="F142" t="s">
        <v>5399</v>
      </c>
      <c r="G142" t="s">
        <v>5959</v>
      </c>
      <c r="H142" t="s">
        <v>5959</v>
      </c>
      <c r="J142" t="s">
        <v>4352</v>
      </c>
      <c r="K142">
        <v>1</v>
      </c>
      <c r="L142" t="s">
        <v>4788</v>
      </c>
      <c r="N142" t="s">
        <v>7760</v>
      </c>
      <c r="O142" t="s">
        <v>7182</v>
      </c>
      <c r="P142" t="s">
        <v>7763</v>
      </c>
    </row>
    <row r="143" spans="1:92" x14ac:dyDescent="0.25">
      <c r="B143" t="s">
        <v>65</v>
      </c>
      <c r="F143" t="s">
        <v>5399</v>
      </c>
      <c r="G143" t="s">
        <v>5959</v>
      </c>
      <c r="H143" t="s">
        <v>5959</v>
      </c>
      <c r="J143" t="s">
        <v>4341</v>
      </c>
      <c r="K143">
        <v>2</v>
      </c>
      <c r="L143" t="s">
        <v>4788</v>
      </c>
      <c r="N143" t="s">
        <v>7760</v>
      </c>
      <c r="O143" t="s">
        <v>7182</v>
      </c>
      <c r="P143" t="s">
        <v>7763</v>
      </c>
    </row>
    <row r="144" spans="1:92" x14ac:dyDescent="0.25">
      <c r="B144" t="s">
        <v>65</v>
      </c>
      <c r="C144">
        <v>400</v>
      </c>
      <c r="D144">
        <v>275</v>
      </c>
      <c r="F144" t="s">
        <v>5399</v>
      </c>
      <c r="G144" t="s">
        <v>5959</v>
      </c>
      <c r="H144" t="s">
        <v>5959</v>
      </c>
      <c r="J144" t="s">
        <v>4438</v>
      </c>
      <c r="K144">
        <v>1</v>
      </c>
      <c r="L144" t="s">
        <v>4788</v>
      </c>
      <c r="N144" t="s">
        <v>7760</v>
      </c>
      <c r="O144" t="s">
        <v>7182</v>
      </c>
      <c r="P144" t="s">
        <v>7763</v>
      </c>
    </row>
    <row r="145" spans="1:59" x14ac:dyDescent="0.25">
      <c r="B145" t="s">
        <v>65</v>
      </c>
      <c r="C145">
        <v>400</v>
      </c>
      <c r="D145">
        <v>300</v>
      </c>
      <c r="F145" t="s">
        <v>5399</v>
      </c>
      <c r="G145" t="s">
        <v>5959</v>
      </c>
      <c r="H145" t="s">
        <v>5959</v>
      </c>
      <c r="J145" t="s">
        <v>4420</v>
      </c>
      <c r="K145">
        <v>3</v>
      </c>
      <c r="L145" t="s">
        <v>4788</v>
      </c>
      <c r="N145" t="s">
        <v>7760</v>
      </c>
      <c r="O145" t="s">
        <v>7182</v>
      </c>
      <c r="P145" t="s">
        <v>7763</v>
      </c>
    </row>
    <row r="146" spans="1:59" x14ac:dyDescent="0.25">
      <c r="B146" t="s">
        <v>65</v>
      </c>
      <c r="C146">
        <v>400</v>
      </c>
      <c r="D146">
        <v>32</v>
      </c>
      <c r="F146" t="s">
        <v>5399</v>
      </c>
      <c r="G146" t="s">
        <v>5959</v>
      </c>
      <c r="H146" t="s">
        <v>5959</v>
      </c>
      <c r="J146" t="s">
        <v>4423</v>
      </c>
      <c r="K146">
        <v>1</v>
      </c>
      <c r="L146" t="s">
        <v>4788</v>
      </c>
      <c r="N146" t="s">
        <v>7760</v>
      </c>
      <c r="O146" t="s">
        <v>7182</v>
      </c>
      <c r="P146" t="s">
        <v>7763</v>
      </c>
    </row>
    <row r="147" spans="1:59" x14ac:dyDescent="0.25">
      <c r="B147" t="s">
        <v>65</v>
      </c>
      <c r="C147">
        <v>400</v>
      </c>
      <c r="D147">
        <v>400</v>
      </c>
      <c r="F147" t="s">
        <v>5399</v>
      </c>
      <c r="G147" t="s">
        <v>5959</v>
      </c>
      <c r="H147" t="s">
        <v>5959</v>
      </c>
      <c r="J147" t="s">
        <v>4439</v>
      </c>
      <c r="K147">
        <v>2</v>
      </c>
      <c r="L147" t="s">
        <v>4788</v>
      </c>
      <c r="M147">
        <v>8425.19</v>
      </c>
      <c r="N147" t="s">
        <v>7760</v>
      </c>
      <c r="O147" t="s">
        <v>7182</v>
      </c>
      <c r="P147" t="s">
        <v>7763</v>
      </c>
    </row>
    <row r="148" spans="1:59" x14ac:dyDescent="0.25">
      <c r="B148" t="s">
        <v>65</v>
      </c>
      <c r="C148">
        <v>400</v>
      </c>
      <c r="D148">
        <v>50</v>
      </c>
      <c r="F148" t="s">
        <v>5399</v>
      </c>
      <c r="G148" t="s">
        <v>5959</v>
      </c>
      <c r="H148" t="s">
        <v>5959</v>
      </c>
      <c r="J148" t="s">
        <v>4421</v>
      </c>
      <c r="K148">
        <v>1</v>
      </c>
      <c r="L148" t="s">
        <v>4788</v>
      </c>
      <c r="M148">
        <v>2373.8949999999986</v>
      </c>
      <c r="N148" t="s">
        <v>7760</v>
      </c>
      <c r="O148" t="s">
        <v>7182</v>
      </c>
      <c r="P148" t="s">
        <v>7763</v>
      </c>
    </row>
    <row r="149" spans="1:59" x14ac:dyDescent="0.25">
      <c r="B149" t="s">
        <v>65</v>
      </c>
      <c r="C149">
        <v>400</v>
      </c>
      <c r="D149">
        <v>69</v>
      </c>
      <c r="F149" t="s">
        <v>5399</v>
      </c>
      <c r="G149" t="s">
        <v>5959</v>
      </c>
      <c r="H149" t="s">
        <v>5959</v>
      </c>
      <c r="J149" t="s">
        <v>4413</v>
      </c>
      <c r="K149">
        <v>1</v>
      </c>
      <c r="L149" t="s">
        <v>4788</v>
      </c>
      <c r="N149" t="s">
        <v>7760</v>
      </c>
      <c r="O149" t="s">
        <v>7182</v>
      </c>
      <c r="P149" t="s">
        <v>7763</v>
      </c>
    </row>
    <row r="150" spans="1:59" x14ac:dyDescent="0.25">
      <c r="A150">
        <v>18328.990000000002</v>
      </c>
      <c r="B150" t="s">
        <v>65</v>
      </c>
      <c r="C150">
        <v>400</v>
      </c>
      <c r="D150">
        <v>125</v>
      </c>
      <c r="F150" t="s">
        <v>5399</v>
      </c>
      <c r="G150" t="s">
        <v>5959</v>
      </c>
      <c r="J150" t="s">
        <v>4440</v>
      </c>
      <c r="K150">
        <v>2</v>
      </c>
      <c r="L150" t="s">
        <v>4788</v>
      </c>
      <c r="N150" t="s">
        <v>7760</v>
      </c>
      <c r="O150" t="s">
        <v>7182</v>
      </c>
      <c r="P150" t="s">
        <v>7763</v>
      </c>
      <c r="Q150" t="s">
        <v>5759</v>
      </c>
      <c r="R150" t="s">
        <v>3979</v>
      </c>
      <c r="S150" t="s">
        <v>4019</v>
      </c>
      <c r="T150" t="s">
        <v>5957</v>
      </c>
      <c r="U150" t="s">
        <v>5958</v>
      </c>
      <c r="V150" t="s">
        <v>6001</v>
      </c>
      <c r="W150" t="s">
        <v>3692</v>
      </c>
      <c r="X150" t="s">
        <v>3979</v>
      </c>
      <c r="Y150" t="s">
        <v>4040</v>
      </c>
      <c r="Z150" t="s">
        <v>5957</v>
      </c>
      <c r="AA150" t="s">
        <v>5958</v>
      </c>
      <c r="AB150" t="s">
        <v>5993</v>
      </c>
      <c r="AC150" t="s">
        <v>3692</v>
      </c>
    </row>
    <row r="151" spans="1:59" x14ac:dyDescent="0.25">
      <c r="B151" t="s">
        <v>65</v>
      </c>
      <c r="C151">
        <v>400</v>
      </c>
      <c r="D151">
        <v>225</v>
      </c>
      <c r="F151" t="s">
        <v>5399</v>
      </c>
      <c r="G151" t="s">
        <v>5959</v>
      </c>
      <c r="J151" t="s">
        <v>4345</v>
      </c>
      <c r="K151">
        <v>2</v>
      </c>
      <c r="L151" t="s">
        <v>4788</v>
      </c>
      <c r="N151" t="s">
        <v>7760</v>
      </c>
      <c r="O151" t="s">
        <v>7182</v>
      </c>
      <c r="P151" t="s">
        <v>7763</v>
      </c>
    </row>
    <row r="152" spans="1:59" x14ac:dyDescent="0.25">
      <c r="A152">
        <v>18656.939999999999</v>
      </c>
      <c r="B152" t="s">
        <v>65</v>
      </c>
      <c r="C152">
        <v>400</v>
      </c>
      <c r="D152">
        <v>250</v>
      </c>
      <c r="F152" t="s">
        <v>5399</v>
      </c>
      <c r="G152" t="s">
        <v>5959</v>
      </c>
      <c r="H152" t="s">
        <v>5959</v>
      </c>
      <c r="J152" t="s">
        <v>4341</v>
      </c>
      <c r="K152">
        <v>1</v>
      </c>
      <c r="L152" t="s">
        <v>4788</v>
      </c>
      <c r="N152" t="s">
        <v>7760</v>
      </c>
      <c r="O152" t="s">
        <v>7182</v>
      </c>
      <c r="P152" t="s">
        <v>7763</v>
      </c>
      <c r="Q152" t="s">
        <v>5760</v>
      </c>
      <c r="R152" t="s">
        <v>3979</v>
      </c>
      <c r="S152" t="s">
        <v>4021</v>
      </c>
      <c r="T152" t="s">
        <v>5957</v>
      </c>
      <c r="U152" t="s">
        <v>5958</v>
      </c>
      <c r="V152" t="s">
        <v>5969</v>
      </c>
      <c r="W152" t="s">
        <v>5963</v>
      </c>
      <c r="X152" t="s">
        <v>3689</v>
      </c>
      <c r="Y152" t="s">
        <v>3979</v>
      </c>
      <c r="Z152" t="s">
        <v>4038</v>
      </c>
      <c r="AA152" t="s">
        <v>5957</v>
      </c>
      <c r="AB152" t="s">
        <v>5958</v>
      </c>
      <c r="AC152" t="s">
        <v>5969</v>
      </c>
      <c r="AD152" t="s">
        <v>5989</v>
      </c>
      <c r="AE152" t="s">
        <v>3689</v>
      </c>
      <c r="AF152" t="s">
        <v>3979</v>
      </c>
      <c r="AG152" t="s">
        <v>4006</v>
      </c>
      <c r="AH152" t="s">
        <v>5957</v>
      </c>
      <c r="AI152" t="s">
        <v>5958</v>
      </c>
      <c r="AJ152" t="s">
        <v>5969</v>
      </c>
      <c r="AK152" t="s">
        <v>5982</v>
      </c>
      <c r="AL152" t="s">
        <v>3689</v>
      </c>
    </row>
    <row r="153" spans="1:59" x14ac:dyDescent="0.25">
      <c r="B153" t="s">
        <v>65</v>
      </c>
      <c r="C153">
        <v>400</v>
      </c>
      <c r="D153">
        <v>275</v>
      </c>
      <c r="F153" t="s">
        <v>5399</v>
      </c>
      <c r="G153" t="s">
        <v>5959</v>
      </c>
      <c r="H153" t="s">
        <v>5959</v>
      </c>
      <c r="J153" t="s">
        <v>4433</v>
      </c>
      <c r="K153">
        <v>1</v>
      </c>
      <c r="L153" t="s">
        <v>4788</v>
      </c>
      <c r="N153" t="s">
        <v>7760</v>
      </c>
      <c r="O153" t="s">
        <v>7182</v>
      </c>
      <c r="P153" t="s">
        <v>7763</v>
      </c>
    </row>
    <row r="154" spans="1:59" x14ac:dyDescent="0.25">
      <c r="B154" t="s">
        <v>65</v>
      </c>
      <c r="C154">
        <v>400</v>
      </c>
      <c r="D154">
        <v>350</v>
      </c>
      <c r="F154" t="s">
        <v>5399</v>
      </c>
      <c r="G154" t="s">
        <v>5959</v>
      </c>
      <c r="H154" t="s">
        <v>5959</v>
      </c>
      <c r="J154" t="s">
        <v>4427</v>
      </c>
      <c r="K154">
        <v>1</v>
      </c>
      <c r="L154" t="s">
        <v>4788</v>
      </c>
      <c r="N154" t="s">
        <v>7760</v>
      </c>
      <c r="O154" t="s">
        <v>7182</v>
      </c>
      <c r="P154" t="s">
        <v>7763</v>
      </c>
    </row>
    <row r="155" spans="1:59" x14ac:dyDescent="0.25">
      <c r="A155">
        <v>76001.05</v>
      </c>
      <c r="B155" t="s">
        <v>65</v>
      </c>
      <c r="C155">
        <v>400</v>
      </c>
      <c r="D155">
        <v>200</v>
      </c>
      <c r="F155" t="s">
        <v>5399</v>
      </c>
      <c r="G155" t="s">
        <v>5959</v>
      </c>
      <c r="H155" t="s">
        <v>5959</v>
      </c>
      <c r="J155" t="s">
        <v>4416</v>
      </c>
      <c r="K155">
        <v>1</v>
      </c>
      <c r="L155" t="s">
        <v>4788</v>
      </c>
      <c r="M155">
        <v>4703.8500000000004</v>
      </c>
      <c r="N155" t="s">
        <v>7760</v>
      </c>
      <c r="O155" t="s">
        <v>7182</v>
      </c>
      <c r="P155" t="s">
        <v>7763</v>
      </c>
      <c r="Q155" t="s">
        <v>5761</v>
      </c>
      <c r="R155" t="s">
        <v>3979</v>
      </c>
      <c r="S155" t="s">
        <v>4025</v>
      </c>
      <c r="T155" t="s">
        <v>5957</v>
      </c>
      <c r="U155" t="s">
        <v>5958</v>
      </c>
      <c r="V155" t="s">
        <v>5969</v>
      </c>
      <c r="W155" t="s">
        <v>5968</v>
      </c>
      <c r="X155" t="s">
        <v>3689</v>
      </c>
      <c r="Y155" t="s">
        <v>3979</v>
      </c>
      <c r="Z155" t="s">
        <v>4021</v>
      </c>
      <c r="AA155" t="s">
        <v>5957</v>
      </c>
      <c r="AB155" t="s">
        <v>5958</v>
      </c>
      <c r="AC155" t="s">
        <v>5969</v>
      </c>
      <c r="AD155" t="s">
        <v>5963</v>
      </c>
      <c r="AE155" t="s">
        <v>3692</v>
      </c>
      <c r="AF155" t="s">
        <v>3979</v>
      </c>
      <c r="AG155" t="s">
        <v>4043</v>
      </c>
      <c r="AH155" t="s">
        <v>5957</v>
      </c>
      <c r="AI155" t="s">
        <v>5958</v>
      </c>
      <c r="AJ155" t="s">
        <v>5969</v>
      </c>
      <c r="AK155" t="s">
        <v>6000</v>
      </c>
      <c r="AL155" t="s">
        <v>3689</v>
      </c>
      <c r="AM155" t="s">
        <v>3979</v>
      </c>
      <c r="AN155" t="s">
        <v>4010</v>
      </c>
      <c r="AO155" t="s">
        <v>5957</v>
      </c>
      <c r="AP155" t="s">
        <v>5958</v>
      </c>
      <c r="AQ155" t="s">
        <v>5969</v>
      </c>
      <c r="AR155" t="s">
        <v>5998</v>
      </c>
      <c r="AS155" t="s">
        <v>3700</v>
      </c>
    </row>
    <row r="156" spans="1:59" x14ac:dyDescent="0.25">
      <c r="B156" t="s">
        <v>65</v>
      </c>
      <c r="C156">
        <v>400</v>
      </c>
      <c r="D156">
        <v>250</v>
      </c>
      <c r="F156" t="s">
        <v>5399</v>
      </c>
      <c r="G156" t="s">
        <v>5959</v>
      </c>
      <c r="H156" t="s">
        <v>5959</v>
      </c>
      <c r="J156" t="s">
        <v>4341</v>
      </c>
      <c r="K156">
        <v>2</v>
      </c>
      <c r="L156" t="s">
        <v>4788</v>
      </c>
      <c r="N156" t="s">
        <v>7760</v>
      </c>
      <c r="O156" t="s">
        <v>7182</v>
      </c>
      <c r="P156" t="s">
        <v>7763</v>
      </c>
    </row>
    <row r="157" spans="1:59" x14ac:dyDescent="0.25">
      <c r="B157" t="s">
        <v>65</v>
      </c>
      <c r="C157">
        <v>400</v>
      </c>
      <c r="D157">
        <v>400</v>
      </c>
      <c r="F157" t="s">
        <v>5399</v>
      </c>
      <c r="G157" t="s">
        <v>5959</v>
      </c>
      <c r="H157" t="s">
        <v>5959</v>
      </c>
      <c r="J157" t="s">
        <v>4439</v>
      </c>
      <c r="K157">
        <v>1</v>
      </c>
      <c r="L157" t="s">
        <v>4788</v>
      </c>
      <c r="M157">
        <v>8425.19</v>
      </c>
      <c r="N157" t="s">
        <v>7760</v>
      </c>
      <c r="O157" t="s">
        <v>7182</v>
      </c>
      <c r="P157" t="s">
        <v>7763</v>
      </c>
    </row>
    <row r="158" spans="1:59" x14ac:dyDescent="0.25">
      <c r="B158" t="s">
        <v>65</v>
      </c>
      <c r="C158">
        <v>400</v>
      </c>
      <c r="D158">
        <v>600</v>
      </c>
      <c r="F158" t="s">
        <v>5399</v>
      </c>
      <c r="G158" t="s">
        <v>5959</v>
      </c>
      <c r="H158" t="s">
        <v>5959</v>
      </c>
      <c r="J158" t="s">
        <v>4348</v>
      </c>
      <c r="K158">
        <v>3</v>
      </c>
      <c r="L158" t="s">
        <v>4788</v>
      </c>
      <c r="N158" t="s">
        <v>7760</v>
      </c>
      <c r="O158" t="s">
        <v>7182</v>
      </c>
      <c r="P158" t="s">
        <v>7763</v>
      </c>
    </row>
    <row r="159" spans="1:59" x14ac:dyDescent="0.25">
      <c r="A159">
        <v>16346.2</v>
      </c>
      <c r="B159" t="s">
        <v>65</v>
      </c>
      <c r="C159">
        <v>400</v>
      </c>
      <c r="D159">
        <v>16</v>
      </c>
      <c r="F159" t="s">
        <v>5399</v>
      </c>
      <c r="G159" t="s">
        <v>5959</v>
      </c>
      <c r="H159" t="s">
        <v>5959</v>
      </c>
      <c r="J159" t="s">
        <v>4432</v>
      </c>
      <c r="K159">
        <v>2</v>
      </c>
      <c r="L159" t="s">
        <v>4788</v>
      </c>
      <c r="N159" t="s">
        <v>7760</v>
      </c>
      <c r="O159" t="s">
        <v>7182</v>
      </c>
      <c r="P159" t="s">
        <v>7763</v>
      </c>
      <c r="Q159" t="s">
        <v>5762</v>
      </c>
      <c r="R159" t="s">
        <v>3979</v>
      </c>
      <c r="S159" t="s">
        <v>4037</v>
      </c>
      <c r="T159" t="s">
        <v>5957</v>
      </c>
      <c r="U159" t="s">
        <v>5958</v>
      </c>
      <c r="V159" t="s">
        <v>5969</v>
      </c>
      <c r="W159" t="s">
        <v>5988</v>
      </c>
      <c r="X159" t="s">
        <v>3692</v>
      </c>
      <c r="Y159" t="s">
        <v>3979</v>
      </c>
      <c r="Z159" t="s">
        <v>4020</v>
      </c>
      <c r="AA159" t="s">
        <v>5957</v>
      </c>
      <c r="AB159" t="s">
        <v>5958</v>
      </c>
      <c r="AC159" t="s">
        <v>5969</v>
      </c>
      <c r="AD159" t="s">
        <v>6002</v>
      </c>
      <c r="AE159" t="s">
        <v>3689</v>
      </c>
      <c r="AF159" t="s">
        <v>3979</v>
      </c>
      <c r="AG159" t="s">
        <v>4039</v>
      </c>
      <c r="AH159" t="s">
        <v>5957</v>
      </c>
      <c r="AI159" t="s">
        <v>5958</v>
      </c>
      <c r="AJ159" t="s">
        <v>5969</v>
      </c>
      <c r="AK159" t="s">
        <v>5992</v>
      </c>
      <c r="AL159" t="s">
        <v>3689</v>
      </c>
      <c r="AM159" t="s">
        <v>3979</v>
      </c>
      <c r="AN159" t="s">
        <v>4034</v>
      </c>
      <c r="AO159" t="s">
        <v>5957</v>
      </c>
      <c r="AP159" t="s">
        <v>5958</v>
      </c>
      <c r="AQ159" t="s">
        <v>5969</v>
      </c>
      <c r="AR159" t="s">
        <v>5984</v>
      </c>
      <c r="AS159" t="s">
        <v>3689</v>
      </c>
      <c r="AT159" t="s">
        <v>3979</v>
      </c>
      <c r="AU159" t="s">
        <v>4032</v>
      </c>
      <c r="AV159" t="s">
        <v>5957</v>
      </c>
      <c r="AW159" t="s">
        <v>5958</v>
      </c>
      <c r="AX159" t="s">
        <v>5969</v>
      </c>
      <c r="AY159" t="s">
        <v>5979</v>
      </c>
      <c r="AZ159" t="s">
        <v>3689</v>
      </c>
      <c r="BA159" t="s">
        <v>3979</v>
      </c>
      <c r="BB159" t="s">
        <v>4033</v>
      </c>
      <c r="BC159" t="s">
        <v>5957</v>
      </c>
      <c r="BD159" t="s">
        <v>5958</v>
      </c>
      <c r="BE159" t="s">
        <v>5969</v>
      </c>
      <c r="BF159" t="s">
        <v>5980</v>
      </c>
      <c r="BG159" t="s">
        <v>3689</v>
      </c>
    </row>
    <row r="160" spans="1:59" x14ac:dyDescent="0.25">
      <c r="B160" t="s">
        <v>65</v>
      </c>
      <c r="C160">
        <v>400</v>
      </c>
      <c r="D160">
        <v>175</v>
      </c>
      <c r="F160" t="s">
        <v>5399</v>
      </c>
      <c r="G160" t="s">
        <v>5959</v>
      </c>
      <c r="H160" t="s">
        <v>5959</v>
      </c>
      <c r="J160" t="s">
        <v>4441</v>
      </c>
      <c r="K160">
        <v>1</v>
      </c>
      <c r="L160" t="s">
        <v>4788</v>
      </c>
      <c r="N160" t="s">
        <v>7760</v>
      </c>
      <c r="O160" t="s">
        <v>7182</v>
      </c>
      <c r="P160" t="s">
        <v>7763</v>
      </c>
    </row>
    <row r="161" spans="1:35" x14ac:dyDescent="0.25">
      <c r="B161" t="s">
        <v>65</v>
      </c>
      <c r="C161">
        <v>400</v>
      </c>
      <c r="D161">
        <v>22</v>
      </c>
      <c r="F161" t="s">
        <v>5399</v>
      </c>
      <c r="G161" t="s">
        <v>5959</v>
      </c>
      <c r="H161" t="s">
        <v>5959</v>
      </c>
      <c r="J161" t="s">
        <v>4435</v>
      </c>
      <c r="K161">
        <v>1</v>
      </c>
      <c r="L161" t="s">
        <v>4788</v>
      </c>
      <c r="N161" t="s">
        <v>7760</v>
      </c>
      <c r="O161" t="s">
        <v>7182</v>
      </c>
      <c r="P161" t="s">
        <v>7763</v>
      </c>
    </row>
    <row r="162" spans="1:35" x14ac:dyDescent="0.25">
      <c r="B162" t="s">
        <v>65</v>
      </c>
      <c r="C162">
        <v>400</v>
      </c>
      <c r="D162">
        <v>6</v>
      </c>
      <c r="F162" t="s">
        <v>5399</v>
      </c>
      <c r="G162" t="s">
        <v>5959</v>
      </c>
      <c r="H162" t="s">
        <v>5959</v>
      </c>
      <c r="J162" t="s">
        <v>4343</v>
      </c>
      <c r="K162">
        <v>1</v>
      </c>
      <c r="L162" t="s">
        <v>4788</v>
      </c>
      <c r="N162" t="s">
        <v>7760</v>
      </c>
      <c r="O162" t="s">
        <v>7182</v>
      </c>
      <c r="P162" t="s">
        <v>7763</v>
      </c>
    </row>
    <row r="163" spans="1:35" x14ac:dyDescent="0.25">
      <c r="B163" t="s">
        <v>65</v>
      </c>
      <c r="C163">
        <v>400</v>
      </c>
      <c r="D163">
        <v>75</v>
      </c>
      <c r="F163" t="s">
        <v>5399</v>
      </c>
      <c r="G163" t="s">
        <v>5959</v>
      </c>
      <c r="H163" t="s">
        <v>5959</v>
      </c>
      <c r="J163" t="s">
        <v>4424</v>
      </c>
      <c r="K163">
        <v>1</v>
      </c>
      <c r="L163" t="s">
        <v>4788</v>
      </c>
      <c r="M163">
        <v>2605.970000000003</v>
      </c>
      <c r="N163" t="s">
        <v>7760</v>
      </c>
      <c r="O163" t="s">
        <v>7182</v>
      </c>
      <c r="P163" t="s">
        <v>7763</v>
      </c>
    </row>
    <row r="164" spans="1:35" x14ac:dyDescent="0.25">
      <c r="B164" t="s">
        <v>65</v>
      </c>
      <c r="C164">
        <v>400</v>
      </c>
      <c r="D164" t="s">
        <v>4646</v>
      </c>
      <c r="F164" t="s">
        <v>5399</v>
      </c>
      <c r="G164" t="s">
        <v>5959</v>
      </c>
      <c r="H164" t="s">
        <v>5959</v>
      </c>
      <c r="J164" t="s">
        <v>4425</v>
      </c>
      <c r="K164">
        <v>1</v>
      </c>
      <c r="L164" t="s">
        <v>4788</v>
      </c>
      <c r="N164" t="s">
        <v>7760</v>
      </c>
      <c r="O164" t="s">
        <v>7182</v>
      </c>
      <c r="P164" t="s">
        <v>7763</v>
      </c>
    </row>
    <row r="165" spans="1:35" x14ac:dyDescent="0.25">
      <c r="A165">
        <v>21812.55</v>
      </c>
      <c r="B165" t="s">
        <v>65</v>
      </c>
      <c r="C165">
        <v>400</v>
      </c>
      <c r="D165">
        <v>500</v>
      </c>
      <c r="F165" t="s">
        <v>5399</v>
      </c>
      <c r="G165" t="s">
        <v>5959</v>
      </c>
      <c r="H165" t="s">
        <v>5959</v>
      </c>
      <c r="J165" t="s">
        <v>4442</v>
      </c>
      <c r="K165">
        <v>2</v>
      </c>
      <c r="L165" t="s">
        <v>4788</v>
      </c>
      <c r="M165">
        <v>10906.275</v>
      </c>
      <c r="N165" t="s">
        <v>7760</v>
      </c>
      <c r="O165" t="s">
        <v>7182</v>
      </c>
      <c r="P165" t="s">
        <v>7763</v>
      </c>
      <c r="Q165" t="s">
        <v>5763</v>
      </c>
      <c r="R165" t="s">
        <v>3979</v>
      </c>
      <c r="S165" t="s">
        <v>4009</v>
      </c>
      <c r="T165" t="s">
        <v>5957</v>
      </c>
      <c r="U165" t="s">
        <v>5958</v>
      </c>
      <c r="V165" t="s">
        <v>5969</v>
      </c>
      <c r="W165" t="s">
        <v>6003</v>
      </c>
      <c r="X165" t="s">
        <v>3692</v>
      </c>
    </row>
    <row r="166" spans="1:35" x14ac:dyDescent="0.25">
      <c r="A166">
        <v>1498.62</v>
      </c>
      <c r="B166" t="s">
        <v>65</v>
      </c>
      <c r="C166">
        <v>400</v>
      </c>
      <c r="D166">
        <v>9</v>
      </c>
      <c r="F166" t="s">
        <v>5399</v>
      </c>
      <c r="G166" t="s">
        <v>5959</v>
      </c>
      <c r="H166" t="s">
        <v>5959</v>
      </c>
      <c r="J166" t="s">
        <v>4443</v>
      </c>
      <c r="K166">
        <v>1</v>
      </c>
      <c r="L166" t="s">
        <v>4788</v>
      </c>
      <c r="M166">
        <v>1498.62</v>
      </c>
      <c r="N166" t="s">
        <v>7760</v>
      </c>
      <c r="O166" t="s">
        <v>7182</v>
      </c>
      <c r="P166" t="s">
        <v>7763</v>
      </c>
      <c r="Q166" t="s">
        <v>5764</v>
      </c>
      <c r="R166" t="s">
        <v>3979</v>
      </c>
      <c r="S166" t="s">
        <v>4041</v>
      </c>
      <c r="T166" t="s">
        <v>5957</v>
      </c>
      <c r="U166" t="s">
        <v>5958</v>
      </c>
      <c r="V166" t="s">
        <v>5969</v>
      </c>
      <c r="W166" t="s">
        <v>6004</v>
      </c>
      <c r="X166" t="s">
        <v>3689</v>
      </c>
    </row>
    <row r="167" spans="1:35" x14ac:dyDescent="0.25">
      <c r="A167">
        <v>49043.9</v>
      </c>
      <c r="B167" t="s">
        <v>65</v>
      </c>
      <c r="C167">
        <v>400</v>
      </c>
      <c r="D167">
        <v>150</v>
      </c>
      <c r="F167" t="s">
        <v>5399</v>
      </c>
      <c r="G167" t="s">
        <v>5959</v>
      </c>
      <c r="J167" t="s">
        <v>4444</v>
      </c>
      <c r="K167">
        <v>2</v>
      </c>
      <c r="L167" t="s">
        <v>4788</v>
      </c>
      <c r="N167" t="s">
        <v>7760</v>
      </c>
      <c r="O167" t="s">
        <v>7182</v>
      </c>
      <c r="P167" t="s">
        <v>7763</v>
      </c>
      <c r="Q167" t="s">
        <v>5765</v>
      </c>
      <c r="R167" t="s">
        <v>3979</v>
      </c>
      <c r="S167" t="s">
        <v>4030</v>
      </c>
      <c r="T167" t="s">
        <v>5957</v>
      </c>
      <c r="U167" t="s">
        <v>5958</v>
      </c>
      <c r="V167" t="s">
        <v>6005</v>
      </c>
      <c r="W167" t="s">
        <v>3692</v>
      </c>
      <c r="X167" t="s">
        <v>3979</v>
      </c>
      <c r="Y167" t="s">
        <v>4009</v>
      </c>
      <c r="Z167" t="s">
        <v>5957</v>
      </c>
      <c r="AA167" t="s">
        <v>5958</v>
      </c>
      <c r="AB167" t="s">
        <v>6006</v>
      </c>
      <c r="AC167" t="s">
        <v>3692</v>
      </c>
      <c r="AD167" t="s">
        <v>3979</v>
      </c>
      <c r="AE167" t="s">
        <v>4010</v>
      </c>
      <c r="AF167" t="s">
        <v>5957</v>
      </c>
      <c r="AG167" t="s">
        <v>5958</v>
      </c>
      <c r="AH167" t="s">
        <v>6007</v>
      </c>
      <c r="AI167" t="s">
        <v>3692</v>
      </c>
    </row>
    <row r="168" spans="1:35" x14ac:dyDescent="0.25">
      <c r="B168" t="s">
        <v>65</v>
      </c>
      <c r="C168">
        <v>400</v>
      </c>
      <c r="D168">
        <v>500</v>
      </c>
      <c r="F168" t="s">
        <v>5399</v>
      </c>
      <c r="G168" t="s">
        <v>5959</v>
      </c>
      <c r="J168" t="s">
        <v>4445</v>
      </c>
      <c r="K168">
        <v>2</v>
      </c>
      <c r="L168" t="s">
        <v>4788</v>
      </c>
      <c r="M168">
        <v>8209.56</v>
      </c>
      <c r="N168" t="s">
        <v>7760</v>
      </c>
      <c r="O168" t="s">
        <v>7182</v>
      </c>
      <c r="P168" t="s">
        <v>7763</v>
      </c>
    </row>
    <row r="169" spans="1:35" x14ac:dyDescent="0.25">
      <c r="B169" t="s">
        <v>65</v>
      </c>
      <c r="C169">
        <v>400</v>
      </c>
      <c r="D169">
        <v>600</v>
      </c>
      <c r="F169" t="s">
        <v>5399</v>
      </c>
      <c r="G169" t="s">
        <v>5959</v>
      </c>
      <c r="J169" t="s">
        <v>4446</v>
      </c>
      <c r="K169">
        <v>2</v>
      </c>
      <c r="L169" t="s">
        <v>4788</v>
      </c>
      <c r="N169" t="s">
        <v>7760</v>
      </c>
      <c r="O169" t="s">
        <v>7182</v>
      </c>
      <c r="P169" t="s">
        <v>7763</v>
      </c>
    </row>
    <row r="170" spans="1:35" x14ac:dyDescent="0.25">
      <c r="A170">
        <v>4703.8500000000004</v>
      </c>
      <c r="B170" t="s">
        <v>65</v>
      </c>
      <c r="C170">
        <v>400</v>
      </c>
      <c r="D170">
        <v>200</v>
      </c>
      <c r="F170" t="s">
        <v>5399</v>
      </c>
      <c r="G170" t="s">
        <v>5959</v>
      </c>
      <c r="H170" t="s">
        <v>5959</v>
      </c>
      <c r="J170" t="s">
        <v>4416</v>
      </c>
      <c r="K170">
        <v>1</v>
      </c>
      <c r="L170" t="s">
        <v>4788</v>
      </c>
      <c r="M170">
        <v>4703.8500000000004</v>
      </c>
      <c r="N170" t="s">
        <v>7760</v>
      </c>
      <c r="O170" t="s">
        <v>7182</v>
      </c>
      <c r="P170" t="s">
        <v>7763</v>
      </c>
      <c r="Q170" t="s">
        <v>6899</v>
      </c>
      <c r="R170" t="s">
        <v>3893</v>
      </c>
      <c r="S170" t="s">
        <v>4044</v>
      </c>
      <c r="T170" t="s">
        <v>3893</v>
      </c>
      <c r="U170" t="s">
        <v>5957</v>
      </c>
      <c r="V170" t="s">
        <v>5958</v>
      </c>
      <c r="W170" t="s">
        <v>5969</v>
      </c>
      <c r="X170" t="s">
        <v>5968</v>
      </c>
      <c r="Y170" t="s">
        <v>3689</v>
      </c>
    </row>
    <row r="171" spans="1:35" x14ac:dyDescent="0.25">
      <c r="A171">
        <v>45505.16</v>
      </c>
      <c r="B171" t="s">
        <v>65</v>
      </c>
      <c r="C171">
        <v>400</v>
      </c>
      <c r="D171">
        <v>600</v>
      </c>
      <c r="F171" t="s">
        <v>5399</v>
      </c>
      <c r="G171" t="s">
        <v>5959</v>
      </c>
      <c r="J171" t="s">
        <v>4447</v>
      </c>
      <c r="K171">
        <v>2</v>
      </c>
      <c r="L171" t="s">
        <v>4788</v>
      </c>
      <c r="N171" t="s">
        <v>7760</v>
      </c>
      <c r="O171" t="s">
        <v>7182</v>
      </c>
      <c r="P171" t="s">
        <v>7763</v>
      </c>
      <c r="Q171" t="s">
        <v>5766</v>
      </c>
      <c r="R171" t="s">
        <v>3979</v>
      </c>
      <c r="S171" t="s">
        <v>4010</v>
      </c>
      <c r="T171" t="s">
        <v>5957</v>
      </c>
      <c r="U171" t="s">
        <v>5958</v>
      </c>
      <c r="V171" t="s">
        <v>6008</v>
      </c>
      <c r="W171" t="s">
        <v>3692</v>
      </c>
      <c r="X171" t="s">
        <v>3979</v>
      </c>
      <c r="Y171" t="s">
        <v>4021</v>
      </c>
      <c r="Z171" t="s">
        <v>5957</v>
      </c>
      <c r="AA171" t="s">
        <v>5958</v>
      </c>
      <c r="AB171" t="s">
        <v>5963</v>
      </c>
      <c r="AC171" t="s">
        <v>3692</v>
      </c>
      <c r="AD171" t="s">
        <v>3979</v>
      </c>
      <c r="AE171" t="s">
        <v>4006</v>
      </c>
      <c r="AF171" t="s">
        <v>5957</v>
      </c>
      <c r="AG171" t="s">
        <v>5958</v>
      </c>
      <c r="AH171" t="s">
        <v>5982</v>
      </c>
      <c r="AI171" t="s">
        <v>3692</v>
      </c>
    </row>
    <row r="172" spans="1:35" x14ac:dyDescent="0.25">
      <c r="B172" t="s">
        <v>65</v>
      </c>
      <c r="C172">
        <v>400</v>
      </c>
      <c r="D172">
        <v>250</v>
      </c>
      <c r="F172" t="s">
        <v>5399</v>
      </c>
      <c r="G172" t="s">
        <v>5959</v>
      </c>
      <c r="J172" t="s">
        <v>4341</v>
      </c>
      <c r="K172">
        <v>2</v>
      </c>
      <c r="L172" t="s">
        <v>4788</v>
      </c>
      <c r="N172" t="s">
        <v>7760</v>
      </c>
      <c r="O172" t="s">
        <v>7182</v>
      </c>
      <c r="P172" t="s">
        <v>7763</v>
      </c>
    </row>
    <row r="173" spans="1:35" x14ac:dyDescent="0.25">
      <c r="B173" t="s">
        <v>65</v>
      </c>
      <c r="C173">
        <v>400</v>
      </c>
      <c r="D173">
        <v>350</v>
      </c>
      <c r="F173" t="s">
        <v>5399</v>
      </c>
      <c r="G173" t="s">
        <v>5959</v>
      </c>
      <c r="J173" t="s">
        <v>4427</v>
      </c>
      <c r="K173">
        <v>2</v>
      </c>
      <c r="L173" t="s">
        <v>4788</v>
      </c>
      <c r="N173" t="s">
        <v>7760</v>
      </c>
      <c r="O173" t="s">
        <v>7182</v>
      </c>
      <c r="P173" t="s">
        <v>7763</v>
      </c>
    </row>
    <row r="174" spans="1:35" x14ac:dyDescent="0.25">
      <c r="A174">
        <v>61863.45</v>
      </c>
      <c r="B174" t="s">
        <v>65</v>
      </c>
      <c r="K174">
        <v>3</v>
      </c>
      <c r="L174" t="s">
        <v>4788</v>
      </c>
      <c r="N174" t="s">
        <v>7760</v>
      </c>
      <c r="O174" t="s">
        <v>7182</v>
      </c>
      <c r="P174" t="s">
        <v>7763</v>
      </c>
      <c r="Q174" t="s">
        <v>6900</v>
      </c>
      <c r="R174" t="s">
        <v>4221</v>
      </c>
      <c r="S174" t="s">
        <v>3895</v>
      </c>
      <c r="T174" t="s">
        <v>4045</v>
      </c>
      <c r="U174" t="s">
        <v>3894</v>
      </c>
      <c r="V174" t="s">
        <v>4046</v>
      </c>
      <c r="W174" t="s">
        <v>4047</v>
      </c>
      <c r="X174" t="s">
        <v>5957</v>
      </c>
      <c r="Y174" t="s">
        <v>5958</v>
      </c>
      <c r="Z174" t="s">
        <v>5969</v>
      </c>
      <c r="AA174" t="s">
        <v>5995</v>
      </c>
      <c r="AB174" t="s">
        <v>5998</v>
      </c>
      <c r="AC174" t="s">
        <v>3700</v>
      </c>
    </row>
    <row r="175" spans="1:35" x14ac:dyDescent="0.25">
      <c r="B175" t="s">
        <v>65</v>
      </c>
      <c r="C175">
        <v>400</v>
      </c>
      <c r="D175">
        <v>600</v>
      </c>
      <c r="F175" t="s">
        <v>5399</v>
      </c>
      <c r="G175" t="s">
        <v>5959</v>
      </c>
      <c r="H175" t="s">
        <v>5959</v>
      </c>
      <c r="I175" t="s">
        <v>4347</v>
      </c>
      <c r="J175" t="s">
        <v>4348</v>
      </c>
      <c r="K175">
        <v>3</v>
      </c>
      <c r="L175" t="s">
        <v>4788</v>
      </c>
      <c r="N175" t="s">
        <v>7760</v>
      </c>
      <c r="O175" t="s">
        <v>7182</v>
      </c>
      <c r="P175" t="s">
        <v>7763</v>
      </c>
    </row>
    <row r="176" spans="1:35" x14ac:dyDescent="0.25">
      <c r="A176">
        <v>58562.15</v>
      </c>
      <c r="B176" t="s">
        <v>65</v>
      </c>
      <c r="C176">
        <v>400</v>
      </c>
      <c r="D176">
        <v>900</v>
      </c>
      <c r="F176" t="s">
        <v>5399</v>
      </c>
      <c r="G176" t="s">
        <v>5959</v>
      </c>
      <c r="J176" t="s">
        <v>4448</v>
      </c>
      <c r="K176">
        <v>2</v>
      </c>
      <c r="L176" t="s">
        <v>4788</v>
      </c>
      <c r="M176">
        <v>29281.075000000001</v>
      </c>
      <c r="N176" t="s">
        <v>7760</v>
      </c>
      <c r="O176" t="s">
        <v>7182</v>
      </c>
      <c r="P176" t="s">
        <v>7763</v>
      </c>
      <c r="Q176" t="s">
        <v>5767</v>
      </c>
      <c r="R176" t="s">
        <v>3979</v>
      </c>
      <c r="S176" t="s">
        <v>4048</v>
      </c>
      <c r="T176" t="s">
        <v>5957</v>
      </c>
      <c r="U176" t="s">
        <v>5958</v>
      </c>
      <c r="V176" t="s">
        <v>6009</v>
      </c>
      <c r="W176" t="s">
        <v>3692</v>
      </c>
    </row>
    <row r="177" spans="1:47" x14ac:dyDescent="0.25">
      <c r="A177">
        <v>15780.82</v>
      </c>
      <c r="B177" t="s">
        <v>65</v>
      </c>
      <c r="C177">
        <v>400</v>
      </c>
      <c r="D177">
        <v>150</v>
      </c>
      <c r="F177" t="s">
        <v>5399</v>
      </c>
      <c r="G177" t="s">
        <v>5959</v>
      </c>
      <c r="J177" t="s">
        <v>4422</v>
      </c>
      <c r="K177">
        <v>2</v>
      </c>
      <c r="L177" t="s">
        <v>4788</v>
      </c>
      <c r="N177" t="s">
        <v>7760</v>
      </c>
      <c r="O177" t="s">
        <v>7182</v>
      </c>
      <c r="P177" t="s">
        <v>7763</v>
      </c>
      <c r="Q177" t="s">
        <v>5768</v>
      </c>
      <c r="R177" t="s">
        <v>3979</v>
      </c>
      <c r="S177" t="s">
        <v>4030</v>
      </c>
      <c r="T177" t="s">
        <v>5957</v>
      </c>
      <c r="U177" t="s">
        <v>5958</v>
      </c>
      <c r="V177" t="s">
        <v>5977</v>
      </c>
      <c r="W177" t="s">
        <v>3692</v>
      </c>
      <c r="X177" t="s">
        <v>3979</v>
      </c>
      <c r="Y177" t="s">
        <v>4039</v>
      </c>
      <c r="Z177" t="s">
        <v>5957</v>
      </c>
      <c r="AA177" t="s">
        <v>5958</v>
      </c>
      <c r="AB177" t="s">
        <v>5992</v>
      </c>
      <c r="AC177" t="s">
        <v>3689</v>
      </c>
      <c r="AD177" t="s">
        <v>3979</v>
      </c>
      <c r="AE177" t="s">
        <v>4031</v>
      </c>
      <c r="AF177" t="s">
        <v>5957</v>
      </c>
      <c r="AG177" t="s">
        <v>5958</v>
      </c>
      <c r="AH177" t="s">
        <v>5978</v>
      </c>
      <c r="AI177" t="s">
        <v>3689</v>
      </c>
      <c r="AJ177" t="s">
        <v>3979</v>
      </c>
      <c r="AK177" t="s">
        <v>4032</v>
      </c>
      <c r="AL177" t="s">
        <v>5957</v>
      </c>
      <c r="AM177" t="s">
        <v>5958</v>
      </c>
      <c r="AN177" t="s">
        <v>5979</v>
      </c>
      <c r="AO177" t="s">
        <v>3692</v>
      </c>
    </row>
    <row r="178" spans="1:47" x14ac:dyDescent="0.25">
      <c r="B178" t="s">
        <v>65</v>
      </c>
      <c r="C178">
        <v>400</v>
      </c>
      <c r="D178">
        <v>22</v>
      </c>
      <c r="F178" t="s">
        <v>5399</v>
      </c>
      <c r="G178" t="s">
        <v>5959</v>
      </c>
      <c r="J178" t="s">
        <v>4435</v>
      </c>
      <c r="K178">
        <v>1</v>
      </c>
      <c r="L178" t="s">
        <v>4788</v>
      </c>
      <c r="N178" t="s">
        <v>7760</v>
      </c>
      <c r="O178" t="s">
        <v>7182</v>
      </c>
      <c r="P178" t="s">
        <v>7763</v>
      </c>
    </row>
    <row r="179" spans="1:47" x14ac:dyDescent="0.25">
      <c r="B179" t="s">
        <v>65</v>
      </c>
      <c r="C179">
        <v>400</v>
      </c>
      <c r="D179">
        <v>32</v>
      </c>
      <c r="F179" t="s">
        <v>5399</v>
      </c>
      <c r="G179" t="s">
        <v>5959</v>
      </c>
      <c r="J179" t="s">
        <v>4423</v>
      </c>
      <c r="K179">
        <v>1</v>
      </c>
      <c r="L179" t="s">
        <v>4788</v>
      </c>
      <c r="N179" t="s">
        <v>7760</v>
      </c>
      <c r="O179" t="s">
        <v>7182</v>
      </c>
      <c r="P179" t="s">
        <v>7763</v>
      </c>
    </row>
    <row r="180" spans="1:47" x14ac:dyDescent="0.25">
      <c r="B180" t="s">
        <v>65</v>
      </c>
      <c r="C180">
        <v>400</v>
      </c>
      <c r="D180">
        <v>75</v>
      </c>
      <c r="F180" t="s">
        <v>5399</v>
      </c>
      <c r="G180" t="s">
        <v>5959</v>
      </c>
      <c r="J180" t="s">
        <v>4424</v>
      </c>
      <c r="K180">
        <v>2</v>
      </c>
      <c r="L180" t="s">
        <v>4788</v>
      </c>
      <c r="M180">
        <v>2605.970000000003</v>
      </c>
      <c r="N180" t="s">
        <v>7760</v>
      </c>
      <c r="O180" t="s">
        <v>7182</v>
      </c>
      <c r="P180" t="s">
        <v>7763</v>
      </c>
    </row>
    <row r="181" spans="1:47" x14ac:dyDescent="0.25">
      <c r="A181">
        <v>86423.12</v>
      </c>
      <c r="B181" t="s">
        <v>65</v>
      </c>
      <c r="C181">
        <v>400</v>
      </c>
      <c r="D181">
        <v>550</v>
      </c>
      <c r="F181" t="s">
        <v>5399</v>
      </c>
      <c r="G181" t="s">
        <v>5959</v>
      </c>
      <c r="J181" t="s">
        <v>4449</v>
      </c>
      <c r="K181">
        <v>1</v>
      </c>
      <c r="L181" t="s">
        <v>4788</v>
      </c>
      <c r="N181" t="s">
        <v>7760</v>
      </c>
      <c r="O181" t="s">
        <v>7182</v>
      </c>
      <c r="P181" t="s">
        <v>7763</v>
      </c>
      <c r="Q181" t="s">
        <v>5769</v>
      </c>
      <c r="R181" t="s">
        <v>3979</v>
      </c>
      <c r="S181" t="s">
        <v>4042</v>
      </c>
      <c r="T181" t="s">
        <v>5957</v>
      </c>
      <c r="U181" t="s">
        <v>5958</v>
      </c>
      <c r="V181" t="s">
        <v>6010</v>
      </c>
      <c r="W181" t="s">
        <v>3689</v>
      </c>
      <c r="X181" t="s">
        <v>3979</v>
      </c>
      <c r="Y181" t="s">
        <v>4010</v>
      </c>
      <c r="Z181" t="s">
        <v>5957</v>
      </c>
      <c r="AA181" t="s">
        <v>5958</v>
      </c>
      <c r="AB181" t="s">
        <v>6011</v>
      </c>
      <c r="AC181" t="s">
        <v>3700</v>
      </c>
      <c r="AD181" t="s">
        <v>5957</v>
      </c>
      <c r="AE181" t="s">
        <v>5958</v>
      </c>
      <c r="AF181" t="s">
        <v>6012</v>
      </c>
      <c r="AG181" t="s">
        <v>3689</v>
      </c>
    </row>
    <row r="182" spans="1:47" x14ac:dyDescent="0.25">
      <c r="B182" t="s">
        <v>65</v>
      </c>
      <c r="C182">
        <v>400</v>
      </c>
      <c r="D182">
        <v>600</v>
      </c>
      <c r="F182" t="s">
        <v>5399</v>
      </c>
      <c r="G182" t="s">
        <v>5959</v>
      </c>
      <c r="J182" t="s">
        <v>4450</v>
      </c>
      <c r="K182">
        <v>3</v>
      </c>
      <c r="L182" t="s">
        <v>4788</v>
      </c>
      <c r="N182" t="s">
        <v>7760</v>
      </c>
      <c r="O182" t="s">
        <v>7182</v>
      </c>
      <c r="P182" t="s">
        <v>7763</v>
      </c>
    </row>
    <row r="183" spans="1:47" x14ac:dyDescent="0.25">
      <c r="B183" t="s">
        <v>65</v>
      </c>
      <c r="F183" t="s">
        <v>5399</v>
      </c>
      <c r="G183" t="s">
        <v>5959</v>
      </c>
      <c r="J183" t="s">
        <v>4451</v>
      </c>
      <c r="K183">
        <v>1</v>
      </c>
      <c r="L183" t="s">
        <v>4788</v>
      </c>
      <c r="N183" t="s">
        <v>7760</v>
      </c>
      <c r="O183" t="s">
        <v>7182</v>
      </c>
      <c r="P183" t="s">
        <v>7763</v>
      </c>
    </row>
    <row r="184" spans="1:47" x14ac:dyDescent="0.25">
      <c r="A184">
        <v>131267.96</v>
      </c>
      <c r="B184" t="s">
        <v>65</v>
      </c>
      <c r="C184">
        <v>400</v>
      </c>
      <c r="D184">
        <v>200</v>
      </c>
      <c r="F184" t="s">
        <v>5399</v>
      </c>
      <c r="G184" t="s">
        <v>5959</v>
      </c>
      <c r="J184" t="s">
        <v>4434</v>
      </c>
      <c r="K184">
        <v>1</v>
      </c>
      <c r="L184" t="s">
        <v>4788</v>
      </c>
      <c r="M184">
        <v>5444.163333333333</v>
      </c>
      <c r="N184" t="s">
        <v>7760</v>
      </c>
      <c r="O184" t="s">
        <v>7182</v>
      </c>
      <c r="P184" t="s">
        <v>7763</v>
      </c>
      <c r="Q184" t="s">
        <v>5770</v>
      </c>
      <c r="R184" t="s">
        <v>3979</v>
      </c>
      <c r="S184" t="s">
        <v>4025</v>
      </c>
      <c r="T184" t="s">
        <v>5957</v>
      </c>
      <c r="U184" t="s">
        <v>5958</v>
      </c>
      <c r="V184" t="s">
        <v>5991</v>
      </c>
      <c r="W184" t="s">
        <v>3689</v>
      </c>
      <c r="X184" t="s">
        <v>3979</v>
      </c>
      <c r="Y184" t="s">
        <v>4021</v>
      </c>
      <c r="Z184" t="s">
        <v>5957</v>
      </c>
      <c r="AA184" t="s">
        <v>5958</v>
      </c>
      <c r="AB184" t="s">
        <v>5963</v>
      </c>
      <c r="AC184" t="s">
        <v>3692</v>
      </c>
      <c r="AD184" t="s">
        <v>3979</v>
      </c>
      <c r="AE184" t="s">
        <v>4006</v>
      </c>
      <c r="AF184" t="s">
        <v>5957</v>
      </c>
      <c r="AG184" t="s">
        <v>5958</v>
      </c>
      <c r="AH184" t="s">
        <v>5982</v>
      </c>
      <c r="AI184" t="s">
        <v>3689</v>
      </c>
      <c r="AJ184" t="s">
        <v>3979</v>
      </c>
      <c r="AK184" t="s">
        <v>4009</v>
      </c>
      <c r="AL184" t="s">
        <v>5957</v>
      </c>
      <c r="AM184" t="s">
        <v>5958</v>
      </c>
      <c r="AN184" t="s">
        <v>6006</v>
      </c>
      <c r="AO184" t="s">
        <v>3689</v>
      </c>
      <c r="AP184" t="s">
        <v>3979</v>
      </c>
      <c r="AQ184" t="s">
        <v>4042</v>
      </c>
      <c r="AR184" t="s">
        <v>5957</v>
      </c>
      <c r="AS184" t="s">
        <v>5958</v>
      </c>
      <c r="AT184" t="s">
        <v>6010</v>
      </c>
      <c r="AU184" t="s">
        <v>4624</v>
      </c>
    </row>
    <row r="185" spans="1:47" x14ac:dyDescent="0.25">
      <c r="B185" t="s">
        <v>65</v>
      </c>
      <c r="C185">
        <v>400</v>
      </c>
      <c r="D185">
        <v>250</v>
      </c>
      <c r="F185" t="s">
        <v>5399</v>
      </c>
      <c r="G185" t="s">
        <v>5959</v>
      </c>
      <c r="J185" t="s">
        <v>4341</v>
      </c>
      <c r="K185">
        <v>2</v>
      </c>
      <c r="L185" t="s">
        <v>4788</v>
      </c>
      <c r="N185" t="s">
        <v>7760</v>
      </c>
      <c r="O185" t="s">
        <v>7182</v>
      </c>
      <c r="P185" t="s">
        <v>7763</v>
      </c>
    </row>
    <row r="186" spans="1:47" x14ac:dyDescent="0.25">
      <c r="B186" t="s">
        <v>65</v>
      </c>
      <c r="C186">
        <v>400</v>
      </c>
      <c r="D186">
        <v>350</v>
      </c>
      <c r="F186" t="s">
        <v>5399</v>
      </c>
      <c r="G186" t="s">
        <v>5959</v>
      </c>
      <c r="J186" t="s">
        <v>4427</v>
      </c>
      <c r="K186">
        <v>1</v>
      </c>
      <c r="L186" t="s">
        <v>4788</v>
      </c>
      <c r="N186" t="s">
        <v>7760</v>
      </c>
      <c r="O186" t="s">
        <v>7182</v>
      </c>
      <c r="P186" t="s">
        <v>7763</v>
      </c>
    </row>
    <row r="187" spans="1:47" x14ac:dyDescent="0.25">
      <c r="B187" t="s">
        <v>65</v>
      </c>
      <c r="C187">
        <v>400</v>
      </c>
      <c r="D187">
        <v>500</v>
      </c>
      <c r="F187" t="s">
        <v>5399</v>
      </c>
      <c r="G187" t="s">
        <v>5959</v>
      </c>
      <c r="J187" t="s">
        <v>4445</v>
      </c>
      <c r="K187">
        <v>1</v>
      </c>
      <c r="L187" t="s">
        <v>4788</v>
      </c>
      <c r="M187">
        <v>8209.56</v>
      </c>
      <c r="N187" t="s">
        <v>7760</v>
      </c>
      <c r="O187" t="s">
        <v>7182</v>
      </c>
      <c r="P187" t="s">
        <v>7763</v>
      </c>
    </row>
    <row r="188" spans="1:47" x14ac:dyDescent="0.25">
      <c r="B188" t="s">
        <v>65</v>
      </c>
      <c r="C188">
        <v>400</v>
      </c>
      <c r="D188">
        <v>550</v>
      </c>
      <c r="F188" t="s">
        <v>5399</v>
      </c>
      <c r="G188" t="s">
        <v>5959</v>
      </c>
      <c r="J188" t="s">
        <v>4449</v>
      </c>
      <c r="K188">
        <v>6</v>
      </c>
      <c r="L188" t="s">
        <v>4788</v>
      </c>
      <c r="N188" t="s">
        <v>7760</v>
      </c>
      <c r="O188" t="s">
        <v>7182</v>
      </c>
      <c r="P188" t="s">
        <v>7763</v>
      </c>
    </row>
    <row r="189" spans="1:47" x14ac:dyDescent="0.25">
      <c r="A189">
        <v>24729.24</v>
      </c>
      <c r="B189" t="s">
        <v>65</v>
      </c>
      <c r="C189">
        <v>400</v>
      </c>
      <c r="D189">
        <v>225</v>
      </c>
      <c r="F189" t="s">
        <v>5399</v>
      </c>
      <c r="G189" t="s">
        <v>5959</v>
      </c>
      <c r="J189" t="s">
        <v>4452</v>
      </c>
      <c r="K189">
        <v>1</v>
      </c>
      <c r="L189" t="s">
        <v>4788</v>
      </c>
      <c r="N189" t="s">
        <v>7760</v>
      </c>
      <c r="O189" t="s">
        <v>7182</v>
      </c>
      <c r="P189" t="s">
        <v>7763</v>
      </c>
      <c r="Q189" t="s">
        <v>5771</v>
      </c>
      <c r="R189" t="s">
        <v>3979</v>
      </c>
      <c r="S189" t="s">
        <v>4040</v>
      </c>
      <c r="T189" t="s">
        <v>5957</v>
      </c>
      <c r="U189" t="s">
        <v>5958</v>
      </c>
      <c r="V189" t="s">
        <v>6013</v>
      </c>
      <c r="W189" t="s">
        <v>3689</v>
      </c>
      <c r="X189" t="s">
        <v>3979</v>
      </c>
      <c r="Y189" t="s">
        <v>4006</v>
      </c>
      <c r="Z189" t="s">
        <v>5957</v>
      </c>
      <c r="AA189" t="s">
        <v>5958</v>
      </c>
      <c r="AB189" t="s">
        <v>6014</v>
      </c>
      <c r="AC189" t="s">
        <v>3689</v>
      </c>
    </row>
    <row r="190" spans="1:47" x14ac:dyDescent="0.25">
      <c r="B190" t="s">
        <v>65</v>
      </c>
      <c r="C190">
        <v>400</v>
      </c>
      <c r="D190">
        <v>350</v>
      </c>
      <c r="F190" t="s">
        <v>5399</v>
      </c>
      <c r="G190" t="s">
        <v>5959</v>
      </c>
      <c r="J190" t="s">
        <v>4453</v>
      </c>
      <c r="K190">
        <v>1</v>
      </c>
      <c r="L190" t="s">
        <v>4788</v>
      </c>
      <c r="N190" t="s">
        <v>7760</v>
      </c>
      <c r="O190" t="s">
        <v>7182</v>
      </c>
      <c r="P190" t="s">
        <v>7763</v>
      </c>
    </row>
    <row r="191" spans="1:47" x14ac:dyDescent="0.25">
      <c r="A191">
        <v>23650.81</v>
      </c>
      <c r="B191" t="s">
        <v>65</v>
      </c>
      <c r="C191">
        <v>400</v>
      </c>
      <c r="D191">
        <v>125</v>
      </c>
      <c r="F191" t="s">
        <v>5399</v>
      </c>
      <c r="G191" t="s">
        <v>5959</v>
      </c>
      <c r="J191" t="s">
        <v>4349</v>
      </c>
      <c r="K191">
        <v>1</v>
      </c>
      <c r="L191" t="s">
        <v>4788</v>
      </c>
      <c r="N191" t="s">
        <v>7760</v>
      </c>
      <c r="O191" t="s">
        <v>7182</v>
      </c>
      <c r="P191" t="s">
        <v>7763</v>
      </c>
      <c r="Q191" t="s">
        <v>5772</v>
      </c>
      <c r="R191" t="s">
        <v>3979</v>
      </c>
      <c r="S191" t="s">
        <v>4019</v>
      </c>
      <c r="T191" t="s">
        <v>5957</v>
      </c>
      <c r="U191" t="s">
        <v>5958</v>
      </c>
      <c r="V191" t="s">
        <v>6015</v>
      </c>
      <c r="W191" t="s">
        <v>3689</v>
      </c>
      <c r="X191" t="s">
        <v>3979</v>
      </c>
      <c r="Y191" t="s">
        <v>4030</v>
      </c>
      <c r="Z191" t="s">
        <v>5957</v>
      </c>
      <c r="AA191" t="s">
        <v>5958</v>
      </c>
      <c r="AB191" t="s">
        <v>6016</v>
      </c>
      <c r="AC191" t="s">
        <v>3689</v>
      </c>
      <c r="AD191" t="s">
        <v>3979</v>
      </c>
      <c r="AE191" t="s">
        <v>4008</v>
      </c>
      <c r="AF191" t="s">
        <v>5957</v>
      </c>
      <c r="AG191" t="s">
        <v>5958</v>
      </c>
      <c r="AH191" t="s">
        <v>5972</v>
      </c>
      <c r="AI191" t="s">
        <v>3692</v>
      </c>
      <c r="AJ191" t="s">
        <v>3979</v>
      </c>
      <c r="AK191" t="s">
        <v>4030</v>
      </c>
      <c r="AL191" t="s">
        <v>5957</v>
      </c>
      <c r="AM191" t="s">
        <v>5958</v>
      </c>
      <c r="AN191" t="s">
        <v>5990</v>
      </c>
      <c r="AO191" t="s">
        <v>3692</v>
      </c>
      <c r="AP191" t="s">
        <v>3979</v>
      </c>
      <c r="AQ191" t="s">
        <v>4021</v>
      </c>
      <c r="AR191" t="s">
        <v>5957</v>
      </c>
      <c r="AS191" t="s">
        <v>5958</v>
      </c>
      <c r="AT191" t="s">
        <v>5985</v>
      </c>
      <c r="AU191" t="s">
        <v>3689</v>
      </c>
    </row>
    <row r="192" spans="1:47" x14ac:dyDescent="0.25">
      <c r="B192" t="s">
        <v>65</v>
      </c>
      <c r="C192">
        <v>400</v>
      </c>
      <c r="D192">
        <v>150</v>
      </c>
      <c r="F192" t="s">
        <v>5399</v>
      </c>
      <c r="G192" t="s">
        <v>5959</v>
      </c>
      <c r="J192" t="s">
        <v>4350</v>
      </c>
      <c r="K192">
        <v>1</v>
      </c>
      <c r="L192" t="s">
        <v>4788</v>
      </c>
      <c r="N192" t="s">
        <v>7760</v>
      </c>
      <c r="O192" t="s">
        <v>7182</v>
      </c>
      <c r="P192" t="s">
        <v>7763</v>
      </c>
    </row>
    <row r="193" spans="1:35" x14ac:dyDescent="0.25">
      <c r="B193" t="s">
        <v>65</v>
      </c>
      <c r="C193">
        <v>400</v>
      </c>
      <c r="D193">
        <v>100</v>
      </c>
      <c r="F193" t="s">
        <v>5399</v>
      </c>
      <c r="G193" t="s">
        <v>5959</v>
      </c>
      <c r="J193" t="s">
        <v>4351</v>
      </c>
      <c r="K193">
        <v>2</v>
      </c>
      <c r="L193" t="s">
        <v>4788</v>
      </c>
      <c r="N193" t="s">
        <v>7760</v>
      </c>
      <c r="O193" t="s">
        <v>7182</v>
      </c>
      <c r="P193" t="s">
        <v>7763</v>
      </c>
    </row>
    <row r="194" spans="1:35" x14ac:dyDescent="0.25">
      <c r="B194" t="s">
        <v>65</v>
      </c>
      <c r="C194">
        <v>400</v>
      </c>
      <c r="D194">
        <v>150</v>
      </c>
      <c r="F194" t="s">
        <v>5399</v>
      </c>
      <c r="G194" t="s">
        <v>5959</v>
      </c>
      <c r="J194" t="s">
        <v>4344</v>
      </c>
      <c r="K194">
        <v>2</v>
      </c>
      <c r="L194" t="s">
        <v>4788</v>
      </c>
      <c r="N194" t="s">
        <v>7760</v>
      </c>
      <c r="O194" t="s">
        <v>7182</v>
      </c>
      <c r="P194" t="s">
        <v>7763</v>
      </c>
    </row>
    <row r="195" spans="1:35" x14ac:dyDescent="0.25">
      <c r="B195" t="s">
        <v>65</v>
      </c>
      <c r="C195">
        <v>400</v>
      </c>
      <c r="D195">
        <v>250</v>
      </c>
      <c r="F195" t="s">
        <v>5399</v>
      </c>
      <c r="G195" t="s">
        <v>5959</v>
      </c>
      <c r="J195" t="s">
        <v>4352</v>
      </c>
      <c r="K195">
        <v>1</v>
      </c>
      <c r="L195" t="s">
        <v>4788</v>
      </c>
      <c r="N195" t="s">
        <v>7760</v>
      </c>
      <c r="O195" t="s">
        <v>7182</v>
      </c>
      <c r="P195" t="s">
        <v>7763</v>
      </c>
    </row>
    <row r="196" spans="1:35" x14ac:dyDescent="0.25">
      <c r="A196">
        <v>21598.17</v>
      </c>
      <c r="B196" t="s">
        <v>65</v>
      </c>
      <c r="C196">
        <v>400</v>
      </c>
      <c r="D196">
        <v>400</v>
      </c>
      <c r="F196" t="s">
        <v>5399</v>
      </c>
      <c r="G196" t="s">
        <v>5959</v>
      </c>
      <c r="J196" t="s">
        <v>4439</v>
      </c>
      <c r="K196">
        <v>2</v>
      </c>
      <c r="L196" t="s">
        <v>4788</v>
      </c>
      <c r="M196">
        <v>8425.19</v>
      </c>
      <c r="N196" t="s">
        <v>7760</v>
      </c>
      <c r="O196" t="s">
        <v>7182</v>
      </c>
      <c r="P196" t="s">
        <v>7763</v>
      </c>
      <c r="Q196" t="s">
        <v>5773</v>
      </c>
      <c r="R196" t="s">
        <v>3979</v>
      </c>
      <c r="S196" t="s">
        <v>4043</v>
      </c>
      <c r="T196" t="s">
        <v>5957</v>
      </c>
      <c r="U196" t="s">
        <v>5958</v>
      </c>
      <c r="V196" t="s">
        <v>6000</v>
      </c>
      <c r="W196" t="s">
        <v>3692</v>
      </c>
      <c r="X196" t="s">
        <v>3979</v>
      </c>
      <c r="Y196" t="s">
        <v>4018</v>
      </c>
      <c r="Z196" t="s">
        <v>5957</v>
      </c>
      <c r="AA196" t="s">
        <v>5958</v>
      </c>
      <c r="AB196" t="s">
        <v>5976</v>
      </c>
      <c r="AC196" t="s">
        <v>3692</v>
      </c>
    </row>
    <row r="197" spans="1:35" x14ac:dyDescent="0.25">
      <c r="B197" t="s">
        <v>65</v>
      </c>
      <c r="C197">
        <v>400</v>
      </c>
      <c r="D197">
        <v>50</v>
      </c>
      <c r="F197" t="s">
        <v>5399</v>
      </c>
      <c r="G197" t="s">
        <v>5959</v>
      </c>
      <c r="J197" t="s">
        <v>4421</v>
      </c>
      <c r="K197">
        <v>2</v>
      </c>
      <c r="L197" t="s">
        <v>4788</v>
      </c>
      <c r="M197">
        <v>2373.8949999999986</v>
      </c>
      <c r="N197" t="s">
        <v>7760</v>
      </c>
      <c r="O197" t="s">
        <v>7182</v>
      </c>
      <c r="P197" t="s">
        <v>7763</v>
      </c>
    </row>
    <row r="198" spans="1:35" x14ac:dyDescent="0.25">
      <c r="A198">
        <v>5165.95</v>
      </c>
      <c r="B198" t="s">
        <v>65</v>
      </c>
      <c r="K198">
        <v>1</v>
      </c>
      <c r="L198" t="s">
        <v>4788</v>
      </c>
      <c r="N198" t="s">
        <v>7760</v>
      </c>
      <c r="O198" t="s">
        <v>7182</v>
      </c>
      <c r="P198" t="s">
        <v>7763</v>
      </c>
      <c r="Q198" t="s">
        <v>6901</v>
      </c>
      <c r="R198" t="s">
        <v>3687</v>
      </c>
      <c r="S198" t="s">
        <v>4049</v>
      </c>
      <c r="T198" t="s">
        <v>3893</v>
      </c>
      <c r="U198" t="s">
        <v>3979</v>
      </c>
      <c r="V198" t="s">
        <v>4036</v>
      </c>
      <c r="W198" t="s">
        <v>4050</v>
      </c>
      <c r="X198" t="s">
        <v>4051</v>
      </c>
      <c r="Y198" t="s">
        <v>5957</v>
      </c>
      <c r="Z198" t="s">
        <v>5958</v>
      </c>
      <c r="AA198" t="s">
        <v>5969</v>
      </c>
      <c r="AB198" t="s">
        <v>5995</v>
      </c>
      <c r="AC198" t="s">
        <v>5997</v>
      </c>
      <c r="AD198" t="s">
        <v>3689</v>
      </c>
    </row>
    <row r="199" spans="1:35" x14ac:dyDescent="0.25">
      <c r="B199" t="s">
        <v>65</v>
      </c>
      <c r="C199">
        <v>400</v>
      </c>
      <c r="D199">
        <v>50</v>
      </c>
      <c r="F199" t="s">
        <v>5399</v>
      </c>
      <c r="G199" t="s">
        <v>5959</v>
      </c>
      <c r="H199" t="s">
        <v>5959</v>
      </c>
      <c r="I199" t="s">
        <v>4347</v>
      </c>
      <c r="J199" t="s">
        <v>4437</v>
      </c>
      <c r="K199">
        <v>1</v>
      </c>
      <c r="L199" t="s">
        <v>4788</v>
      </c>
      <c r="N199" t="s">
        <v>7760</v>
      </c>
      <c r="O199" t="s">
        <v>7182</v>
      </c>
      <c r="P199" t="s">
        <v>7763</v>
      </c>
    </row>
    <row r="200" spans="1:35" x14ac:dyDescent="0.25">
      <c r="A200">
        <v>6568.24</v>
      </c>
      <c r="B200" t="s">
        <v>65</v>
      </c>
      <c r="C200">
        <v>400</v>
      </c>
      <c r="D200">
        <v>25</v>
      </c>
      <c r="F200" t="s">
        <v>5399</v>
      </c>
      <c r="G200" t="s">
        <v>5959</v>
      </c>
      <c r="J200" t="s">
        <v>4454</v>
      </c>
      <c r="K200">
        <v>1</v>
      </c>
      <c r="L200" t="s">
        <v>4788</v>
      </c>
      <c r="N200" t="s">
        <v>7760</v>
      </c>
      <c r="O200" t="s">
        <v>7182</v>
      </c>
      <c r="P200" t="s">
        <v>7763</v>
      </c>
      <c r="Q200" t="s">
        <v>5774</v>
      </c>
      <c r="R200" t="s">
        <v>3979</v>
      </c>
      <c r="S200" t="s">
        <v>4052</v>
      </c>
      <c r="T200" t="s">
        <v>5957</v>
      </c>
      <c r="U200" t="s">
        <v>5958</v>
      </c>
      <c r="V200" t="s">
        <v>6017</v>
      </c>
      <c r="W200" t="s">
        <v>3689</v>
      </c>
      <c r="X200" t="s">
        <v>3979</v>
      </c>
      <c r="Y200" t="s">
        <v>4008</v>
      </c>
      <c r="Z200" t="s">
        <v>5957</v>
      </c>
      <c r="AA200" t="s">
        <v>5958</v>
      </c>
      <c r="AB200" t="s">
        <v>5972</v>
      </c>
      <c r="AC200" t="s">
        <v>3692</v>
      </c>
    </row>
    <row r="201" spans="1:35" x14ac:dyDescent="0.25">
      <c r="B201" t="s">
        <v>65</v>
      </c>
      <c r="C201">
        <v>400</v>
      </c>
      <c r="D201">
        <v>100</v>
      </c>
      <c r="F201" t="s">
        <v>5399</v>
      </c>
      <c r="G201" t="s">
        <v>5959</v>
      </c>
      <c r="J201" t="s">
        <v>4351</v>
      </c>
      <c r="K201">
        <v>2</v>
      </c>
      <c r="L201" t="s">
        <v>4788</v>
      </c>
      <c r="N201" t="s">
        <v>7760</v>
      </c>
      <c r="O201" t="s">
        <v>7182</v>
      </c>
      <c r="P201" t="s">
        <v>7763</v>
      </c>
    </row>
    <row r="202" spans="1:35" x14ac:dyDescent="0.25">
      <c r="A202">
        <v>21651.82</v>
      </c>
      <c r="B202" t="s">
        <v>65</v>
      </c>
      <c r="C202">
        <v>400</v>
      </c>
      <c r="D202">
        <v>16</v>
      </c>
      <c r="F202" t="s">
        <v>5399</v>
      </c>
      <c r="G202" t="s">
        <v>5959</v>
      </c>
      <c r="J202" t="s">
        <v>4432</v>
      </c>
      <c r="K202">
        <v>1</v>
      </c>
      <c r="L202" t="s">
        <v>4788</v>
      </c>
      <c r="N202" t="s">
        <v>7760</v>
      </c>
      <c r="O202" t="s">
        <v>7182</v>
      </c>
      <c r="P202" t="s">
        <v>7763</v>
      </c>
      <c r="Q202" t="s">
        <v>5775</v>
      </c>
      <c r="R202" t="s">
        <v>3979</v>
      </c>
      <c r="S202" t="s">
        <v>4037</v>
      </c>
      <c r="T202" t="s">
        <v>5957</v>
      </c>
      <c r="U202" t="s">
        <v>5958</v>
      </c>
      <c r="V202" t="s">
        <v>5988</v>
      </c>
      <c r="W202" t="s">
        <v>3689</v>
      </c>
      <c r="X202" t="s">
        <v>3979</v>
      </c>
      <c r="Y202" t="s">
        <v>4029</v>
      </c>
      <c r="Z202" t="s">
        <v>5957</v>
      </c>
      <c r="AA202" t="s">
        <v>5958</v>
      </c>
      <c r="AB202" t="s">
        <v>5975</v>
      </c>
      <c r="AC202" t="s">
        <v>3692</v>
      </c>
      <c r="AD202" t="s">
        <v>3979</v>
      </c>
      <c r="AE202" t="s">
        <v>4006</v>
      </c>
      <c r="AF202" t="s">
        <v>5957</v>
      </c>
      <c r="AG202" t="s">
        <v>5958</v>
      </c>
      <c r="AH202" t="s">
        <v>5982</v>
      </c>
      <c r="AI202" t="s">
        <v>3689</v>
      </c>
    </row>
    <row r="203" spans="1:35" x14ac:dyDescent="0.25">
      <c r="B203" t="s">
        <v>65</v>
      </c>
      <c r="C203">
        <v>400</v>
      </c>
      <c r="D203">
        <v>300</v>
      </c>
      <c r="F203" t="s">
        <v>5399</v>
      </c>
      <c r="G203" t="s">
        <v>5959</v>
      </c>
      <c r="J203" t="s">
        <v>4420</v>
      </c>
      <c r="K203">
        <v>2</v>
      </c>
      <c r="L203" t="s">
        <v>4788</v>
      </c>
      <c r="N203" t="s">
        <v>7760</v>
      </c>
      <c r="O203" t="s">
        <v>7182</v>
      </c>
      <c r="P203" t="s">
        <v>7763</v>
      </c>
    </row>
    <row r="204" spans="1:35" x14ac:dyDescent="0.25">
      <c r="B204" t="s">
        <v>65</v>
      </c>
      <c r="C204">
        <v>400</v>
      </c>
      <c r="D204">
        <v>350</v>
      </c>
      <c r="F204" t="s">
        <v>5399</v>
      </c>
      <c r="G204" t="s">
        <v>5959</v>
      </c>
      <c r="J204" t="s">
        <v>4427</v>
      </c>
      <c r="K204">
        <v>1</v>
      </c>
      <c r="L204" t="s">
        <v>4788</v>
      </c>
      <c r="N204" t="s">
        <v>7760</v>
      </c>
      <c r="O204" t="s">
        <v>7182</v>
      </c>
      <c r="P204" t="s">
        <v>7763</v>
      </c>
    </row>
    <row r="205" spans="1:35" x14ac:dyDescent="0.25">
      <c r="A205">
        <v>8209.56</v>
      </c>
      <c r="B205" t="s">
        <v>65</v>
      </c>
      <c r="C205">
        <v>400</v>
      </c>
      <c r="D205">
        <v>500</v>
      </c>
      <c r="F205" t="s">
        <v>5399</v>
      </c>
      <c r="G205" t="s">
        <v>5959</v>
      </c>
      <c r="J205" t="s">
        <v>4445</v>
      </c>
      <c r="K205">
        <v>1</v>
      </c>
      <c r="L205" t="s">
        <v>4788</v>
      </c>
      <c r="M205">
        <v>8209.56</v>
      </c>
      <c r="N205" t="s">
        <v>7760</v>
      </c>
      <c r="O205" t="s">
        <v>7182</v>
      </c>
      <c r="P205" t="s">
        <v>7763</v>
      </c>
      <c r="Q205" t="s">
        <v>5776</v>
      </c>
      <c r="R205" t="s">
        <v>3979</v>
      </c>
      <c r="S205" t="s">
        <v>4009</v>
      </c>
      <c r="T205" t="s">
        <v>5957</v>
      </c>
      <c r="U205" t="s">
        <v>5958</v>
      </c>
      <c r="V205" t="s">
        <v>6006</v>
      </c>
      <c r="W205" t="s">
        <v>3689</v>
      </c>
    </row>
    <row r="206" spans="1:35" x14ac:dyDescent="0.25">
      <c r="A206">
        <v>12417.14</v>
      </c>
      <c r="B206" t="s">
        <v>65</v>
      </c>
      <c r="C206">
        <v>400</v>
      </c>
      <c r="D206">
        <v>45</v>
      </c>
      <c r="F206" t="s">
        <v>5399</v>
      </c>
      <c r="G206" t="s">
        <v>5959</v>
      </c>
      <c r="J206" t="s">
        <v>4455</v>
      </c>
      <c r="K206">
        <v>1</v>
      </c>
      <c r="L206" t="s">
        <v>4788</v>
      </c>
      <c r="N206" t="s">
        <v>7760</v>
      </c>
      <c r="O206" t="s">
        <v>7182</v>
      </c>
      <c r="P206" t="s">
        <v>7763</v>
      </c>
      <c r="Q206" t="s">
        <v>5777</v>
      </c>
      <c r="R206" t="s">
        <v>3979</v>
      </c>
      <c r="S206" t="s">
        <v>4053</v>
      </c>
      <c r="T206" t="s">
        <v>5957</v>
      </c>
      <c r="U206" t="s">
        <v>5958</v>
      </c>
      <c r="V206" t="s">
        <v>6018</v>
      </c>
      <c r="W206" t="s">
        <v>3689</v>
      </c>
      <c r="X206" t="s">
        <v>3979</v>
      </c>
      <c r="Y206" t="s">
        <v>4054</v>
      </c>
      <c r="Z206" t="s">
        <v>5957</v>
      </c>
      <c r="AA206" t="s">
        <v>5958</v>
      </c>
      <c r="AB206" t="s">
        <v>6019</v>
      </c>
      <c r="AC206" t="s">
        <v>3692</v>
      </c>
    </row>
    <row r="207" spans="1:35" x14ac:dyDescent="0.25">
      <c r="B207" t="s">
        <v>65</v>
      </c>
      <c r="C207">
        <v>400</v>
      </c>
      <c r="D207">
        <v>238</v>
      </c>
      <c r="F207" t="s">
        <v>5399</v>
      </c>
      <c r="G207" t="s">
        <v>5959</v>
      </c>
      <c r="J207" t="s">
        <v>4456</v>
      </c>
      <c r="K207">
        <v>2</v>
      </c>
      <c r="L207" t="s">
        <v>4788</v>
      </c>
      <c r="N207" t="s">
        <v>7760</v>
      </c>
      <c r="O207" t="s">
        <v>7182</v>
      </c>
      <c r="P207" t="s">
        <v>7763</v>
      </c>
    </row>
    <row r="208" spans="1:35" x14ac:dyDescent="0.25">
      <c r="A208">
        <v>6789.78</v>
      </c>
      <c r="B208" t="s">
        <v>65</v>
      </c>
      <c r="C208">
        <v>400</v>
      </c>
      <c r="D208">
        <v>30</v>
      </c>
      <c r="F208" t="s">
        <v>5399</v>
      </c>
      <c r="G208" t="s">
        <v>5959</v>
      </c>
      <c r="J208" t="s">
        <v>4457</v>
      </c>
      <c r="K208">
        <v>1</v>
      </c>
      <c r="L208" t="s">
        <v>4788</v>
      </c>
      <c r="N208" t="s">
        <v>7760</v>
      </c>
      <c r="O208" t="s">
        <v>7182</v>
      </c>
      <c r="P208" t="s">
        <v>7763</v>
      </c>
      <c r="Q208" t="s">
        <v>5778</v>
      </c>
      <c r="R208" t="s">
        <v>3979</v>
      </c>
      <c r="S208" t="s">
        <v>4055</v>
      </c>
      <c r="T208" t="s">
        <v>5957</v>
      </c>
      <c r="U208" t="s">
        <v>5958</v>
      </c>
      <c r="V208" t="s">
        <v>6020</v>
      </c>
      <c r="W208" t="s">
        <v>3689</v>
      </c>
      <c r="X208" t="s">
        <v>3979</v>
      </c>
      <c r="Y208" t="s">
        <v>4023</v>
      </c>
      <c r="Z208" t="s">
        <v>5957</v>
      </c>
      <c r="AA208" t="s">
        <v>5958</v>
      </c>
      <c r="AB208" t="s">
        <v>5965</v>
      </c>
      <c r="AC208" t="s">
        <v>3692</v>
      </c>
    </row>
    <row r="209" spans="1:41" x14ac:dyDescent="0.25">
      <c r="B209" t="s">
        <v>65</v>
      </c>
      <c r="C209">
        <v>400</v>
      </c>
      <c r="D209">
        <v>69</v>
      </c>
      <c r="F209" t="s">
        <v>5399</v>
      </c>
      <c r="G209" t="s">
        <v>5959</v>
      </c>
      <c r="J209" t="s">
        <v>4413</v>
      </c>
      <c r="K209">
        <v>2</v>
      </c>
      <c r="L209" t="s">
        <v>4788</v>
      </c>
      <c r="N209" t="s">
        <v>7760</v>
      </c>
      <c r="O209" t="s">
        <v>7182</v>
      </c>
      <c r="P209" t="s">
        <v>7763</v>
      </c>
    </row>
    <row r="210" spans="1:41" x14ac:dyDescent="0.25">
      <c r="A210">
        <v>9836.4500000000007</v>
      </c>
      <c r="B210" t="s">
        <v>65</v>
      </c>
      <c r="C210">
        <v>400</v>
      </c>
      <c r="D210">
        <v>15</v>
      </c>
      <c r="F210" t="s">
        <v>5399</v>
      </c>
      <c r="G210" t="s">
        <v>5959</v>
      </c>
      <c r="J210" t="s">
        <v>4458</v>
      </c>
      <c r="K210">
        <v>1</v>
      </c>
      <c r="L210" t="s">
        <v>4788</v>
      </c>
      <c r="N210" t="s">
        <v>7760</v>
      </c>
      <c r="O210" t="s">
        <v>7182</v>
      </c>
      <c r="P210" t="s">
        <v>7763</v>
      </c>
      <c r="Q210" t="s">
        <v>5779</v>
      </c>
      <c r="R210" t="s">
        <v>3979</v>
      </c>
      <c r="S210" t="s">
        <v>4056</v>
      </c>
      <c r="T210" t="s">
        <v>5957</v>
      </c>
      <c r="U210" t="s">
        <v>5958</v>
      </c>
      <c r="V210" t="s">
        <v>6021</v>
      </c>
      <c r="W210" t="s">
        <v>3689</v>
      </c>
      <c r="X210" t="s">
        <v>3979</v>
      </c>
      <c r="Y210" t="s">
        <v>4018</v>
      </c>
      <c r="Z210" t="s">
        <v>5957</v>
      </c>
      <c r="AA210" t="s">
        <v>5958</v>
      </c>
      <c r="AB210" t="s">
        <v>6022</v>
      </c>
      <c r="AC210" t="s">
        <v>3692</v>
      </c>
      <c r="AD210" t="s">
        <v>3979</v>
      </c>
      <c r="AE210" t="s">
        <v>4025</v>
      </c>
      <c r="AF210" t="s">
        <v>5957</v>
      </c>
      <c r="AG210" t="s">
        <v>5958</v>
      </c>
      <c r="AH210" t="s">
        <v>5991</v>
      </c>
      <c r="AI210" t="s">
        <v>3689</v>
      </c>
    </row>
    <row r="211" spans="1:41" x14ac:dyDescent="0.25">
      <c r="B211" t="s">
        <v>65</v>
      </c>
      <c r="C211">
        <v>400</v>
      </c>
      <c r="D211">
        <v>50</v>
      </c>
      <c r="F211" t="s">
        <v>5399</v>
      </c>
      <c r="G211" t="s">
        <v>5959</v>
      </c>
      <c r="J211" t="s">
        <v>4459</v>
      </c>
      <c r="K211">
        <v>2</v>
      </c>
      <c r="L211" t="s">
        <v>4788</v>
      </c>
      <c r="N211" t="s">
        <v>7760</v>
      </c>
      <c r="O211" t="s">
        <v>7182</v>
      </c>
      <c r="P211" t="s">
        <v>7763</v>
      </c>
    </row>
    <row r="212" spans="1:41" x14ac:dyDescent="0.25">
      <c r="B212" t="s">
        <v>65</v>
      </c>
      <c r="C212">
        <v>400</v>
      </c>
      <c r="D212">
        <v>200</v>
      </c>
      <c r="F212" t="s">
        <v>5399</v>
      </c>
      <c r="G212" t="s">
        <v>5959</v>
      </c>
      <c r="J212" t="s">
        <v>4434</v>
      </c>
      <c r="K212">
        <v>1</v>
      </c>
      <c r="L212" t="s">
        <v>4788</v>
      </c>
      <c r="M212">
        <v>5444.163333333333</v>
      </c>
      <c r="N212" t="s">
        <v>7760</v>
      </c>
      <c r="O212" t="s">
        <v>7182</v>
      </c>
      <c r="P212" t="s">
        <v>7763</v>
      </c>
    </row>
    <row r="213" spans="1:41" x14ac:dyDescent="0.25">
      <c r="A213">
        <v>16850.38</v>
      </c>
      <c r="B213" t="s">
        <v>65</v>
      </c>
      <c r="C213">
        <v>400</v>
      </c>
      <c r="D213">
        <v>400</v>
      </c>
      <c r="F213" t="s">
        <v>5399</v>
      </c>
      <c r="G213" t="s">
        <v>5959</v>
      </c>
      <c r="J213" t="s">
        <v>4439</v>
      </c>
      <c r="K213">
        <v>2</v>
      </c>
      <c r="L213" t="s">
        <v>4788</v>
      </c>
      <c r="M213">
        <v>8425.19</v>
      </c>
      <c r="N213" t="s">
        <v>7760</v>
      </c>
      <c r="O213" t="s">
        <v>7182</v>
      </c>
      <c r="P213" t="s">
        <v>7763</v>
      </c>
      <c r="Q213" t="s">
        <v>5780</v>
      </c>
      <c r="R213" t="s">
        <v>3979</v>
      </c>
      <c r="S213" t="s">
        <v>4043</v>
      </c>
      <c r="T213" t="s">
        <v>5957</v>
      </c>
      <c r="U213" t="s">
        <v>5958</v>
      </c>
      <c r="V213" t="s">
        <v>6000</v>
      </c>
      <c r="W213" t="s">
        <v>3692</v>
      </c>
    </row>
    <row r="214" spans="1:41" x14ac:dyDescent="0.25">
      <c r="A214">
        <v>12349.3</v>
      </c>
      <c r="B214" t="s">
        <v>65</v>
      </c>
      <c r="K214">
        <v>2</v>
      </c>
      <c r="L214" t="s">
        <v>4788</v>
      </c>
      <c r="M214">
        <v>6174.65</v>
      </c>
      <c r="N214" t="s">
        <v>7760</v>
      </c>
      <c r="O214" t="s">
        <v>7182</v>
      </c>
      <c r="P214" t="s">
        <v>7763</v>
      </c>
      <c r="Q214" t="s">
        <v>6903</v>
      </c>
      <c r="R214" t="s">
        <v>3692</v>
      </c>
      <c r="S214" t="s">
        <v>4025</v>
      </c>
      <c r="T214" t="s">
        <v>3893</v>
      </c>
      <c r="U214" t="s">
        <v>3979</v>
      </c>
      <c r="V214" t="s">
        <v>4272</v>
      </c>
    </row>
    <row r="215" spans="1:41" x14ac:dyDescent="0.25">
      <c r="A215">
        <v>838.82</v>
      </c>
      <c r="B215" t="s">
        <v>58</v>
      </c>
      <c r="K215">
        <v>8</v>
      </c>
      <c r="L215" t="s">
        <v>5885</v>
      </c>
      <c r="M215">
        <v>104.85250000000001</v>
      </c>
      <c r="N215" t="s">
        <v>7173</v>
      </c>
      <c r="O215" t="s">
        <v>7183</v>
      </c>
      <c r="P215" t="s">
        <v>7760</v>
      </c>
      <c r="Q215" t="s">
        <v>370</v>
      </c>
      <c r="R215" t="s">
        <v>6032</v>
      </c>
      <c r="S215" t="s">
        <v>4891</v>
      </c>
      <c r="T215" t="s">
        <v>3893</v>
      </c>
      <c r="U215" t="s">
        <v>4893</v>
      </c>
      <c r="V215" t="s">
        <v>4894</v>
      </c>
      <c r="W215" t="s">
        <v>4893</v>
      </c>
      <c r="X215" t="s">
        <v>4895</v>
      </c>
      <c r="Y215" t="s">
        <v>4253</v>
      </c>
      <c r="Z215" t="s">
        <v>4896</v>
      </c>
      <c r="AA215" t="s">
        <v>4253</v>
      </c>
      <c r="AB215" t="s">
        <v>4092</v>
      </c>
      <c r="AC215" t="s">
        <v>4897</v>
      </c>
      <c r="AD215" t="s">
        <v>4898</v>
      </c>
      <c r="AE215" t="s">
        <v>4897</v>
      </c>
      <c r="AF215" t="s">
        <v>4899</v>
      </c>
    </row>
    <row r="216" spans="1:41" x14ac:dyDescent="0.25">
      <c r="A216">
        <v>4839.5</v>
      </c>
      <c r="B216" t="s">
        <v>384</v>
      </c>
      <c r="D216" t="s">
        <v>4912</v>
      </c>
      <c r="K216">
        <v>3</v>
      </c>
      <c r="L216" t="s">
        <v>5885</v>
      </c>
      <c r="M216">
        <v>1613.1666666666667</v>
      </c>
      <c r="N216" t="s">
        <v>7760</v>
      </c>
      <c r="O216" t="s">
        <v>7182</v>
      </c>
      <c r="P216" t="s">
        <v>7760</v>
      </c>
      <c r="Q216" t="s">
        <v>422</v>
      </c>
      <c r="R216" t="s">
        <v>4911</v>
      </c>
      <c r="S216" t="s">
        <v>4221</v>
      </c>
    </row>
    <row r="217" spans="1:41" x14ac:dyDescent="0.25">
      <c r="A217">
        <v>256.08999999999997</v>
      </c>
      <c r="B217" t="s">
        <v>384</v>
      </c>
      <c r="C217">
        <v>400</v>
      </c>
      <c r="D217">
        <v>25</v>
      </c>
      <c r="F217" t="s">
        <v>4353</v>
      </c>
      <c r="G217" t="s">
        <v>4353</v>
      </c>
      <c r="J217" t="s">
        <v>4354</v>
      </c>
      <c r="K217">
        <v>4</v>
      </c>
      <c r="L217" t="s">
        <v>5885</v>
      </c>
      <c r="M217">
        <v>64.022499999999994</v>
      </c>
      <c r="N217" t="s">
        <v>7179</v>
      </c>
      <c r="O217" t="s">
        <v>7182</v>
      </c>
      <c r="P217" t="s">
        <v>7763</v>
      </c>
      <c r="Q217" t="s">
        <v>5804</v>
      </c>
      <c r="R217" t="s">
        <v>4058</v>
      </c>
      <c r="S217" t="s">
        <v>3902</v>
      </c>
      <c r="T217" t="s">
        <v>6023</v>
      </c>
      <c r="U217" t="s">
        <v>6024</v>
      </c>
      <c r="V217" t="s">
        <v>6025</v>
      </c>
      <c r="W217" t="s">
        <v>3690</v>
      </c>
    </row>
    <row r="218" spans="1:41" x14ac:dyDescent="0.25">
      <c r="A218">
        <v>86411.39</v>
      </c>
      <c r="B218" t="s">
        <v>384</v>
      </c>
      <c r="C218">
        <v>6736</v>
      </c>
      <c r="D218">
        <v>833.3</v>
      </c>
      <c r="F218" t="s">
        <v>4353</v>
      </c>
      <c r="G218" t="s">
        <v>4353</v>
      </c>
      <c r="I218" t="s">
        <v>4461</v>
      </c>
      <c r="J218" t="s">
        <v>4408</v>
      </c>
      <c r="K218">
        <v>80</v>
      </c>
      <c r="L218" t="s">
        <v>5885</v>
      </c>
      <c r="M218">
        <v>1080.1423749999999</v>
      </c>
      <c r="N218" t="s">
        <v>7173</v>
      </c>
      <c r="O218" t="s">
        <v>7182</v>
      </c>
      <c r="P218" t="s">
        <v>7763</v>
      </c>
      <c r="Q218" t="s">
        <v>5805</v>
      </c>
      <c r="R218" t="s">
        <v>6823</v>
      </c>
      <c r="S218" t="s">
        <v>4698</v>
      </c>
      <c r="T218" t="s">
        <v>6023</v>
      </c>
      <c r="U218" t="s">
        <v>6024</v>
      </c>
      <c r="V218" t="s">
        <v>6026</v>
      </c>
      <c r="W218" t="s">
        <v>6027</v>
      </c>
      <c r="X218" t="s">
        <v>6028</v>
      </c>
    </row>
    <row r="219" spans="1:41" x14ac:dyDescent="0.25">
      <c r="A219">
        <v>10842.46</v>
      </c>
      <c r="B219" t="s">
        <v>384</v>
      </c>
      <c r="C219">
        <v>110000</v>
      </c>
      <c r="D219">
        <v>80000</v>
      </c>
      <c r="F219" t="s">
        <v>4353</v>
      </c>
      <c r="G219" t="s">
        <v>4353</v>
      </c>
      <c r="H219" t="s">
        <v>4462</v>
      </c>
      <c r="I219" t="s">
        <v>4463</v>
      </c>
      <c r="J219" t="s">
        <v>4464</v>
      </c>
      <c r="K219">
        <v>8</v>
      </c>
      <c r="L219" t="s">
        <v>5885</v>
      </c>
      <c r="M219">
        <v>1355.3074999999999</v>
      </c>
      <c r="N219" t="s">
        <v>7178</v>
      </c>
      <c r="O219" t="s">
        <v>7182</v>
      </c>
      <c r="P219" t="s">
        <v>7763</v>
      </c>
      <c r="Q219" t="s">
        <v>6908</v>
      </c>
      <c r="R219" t="s">
        <v>6824</v>
      </c>
      <c r="S219" t="s">
        <v>4070</v>
      </c>
      <c r="T219" t="s">
        <v>4688</v>
      </c>
      <c r="U219" t="s">
        <v>4060</v>
      </c>
      <c r="V219" t="s">
        <v>6023</v>
      </c>
      <c r="W219" t="s">
        <v>6024</v>
      </c>
      <c r="X219" t="s">
        <v>6029</v>
      </c>
      <c r="Y219" t="s">
        <v>6030</v>
      </c>
      <c r="Z219" t="s">
        <v>6031</v>
      </c>
      <c r="AA219" t="s">
        <v>6032</v>
      </c>
    </row>
    <row r="220" spans="1:41" x14ac:dyDescent="0.25">
      <c r="A220">
        <v>2333.9699999999998</v>
      </c>
      <c r="B220" t="s">
        <v>473</v>
      </c>
      <c r="C220">
        <v>450</v>
      </c>
      <c r="D220" t="s">
        <v>4792</v>
      </c>
      <c r="F220" t="s">
        <v>4915</v>
      </c>
      <c r="G220" t="s">
        <v>4916</v>
      </c>
      <c r="H220" t="s">
        <v>6036</v>
      </c>
      <c r="I220" t="s">
        <v>6036</v>
      </c>
      <c r="J220" t="s">
        <v>4917</v>
      </c>
      <c r="K220">
        <v>47</v>
      </c>
      <c r="L220" t="s">
        <v>4788</v>
      </c>
      <c r="M220">
        <v>49.658936170212762</v>
      </c>
      <c r="N220" t="s">
        <v>7179</v>
      </c>
      <c r="O220" t="s">
        <v>7182</v>
      </c>
      <c r="P220" t="s">
        <v>7760</v>
      </c>
      <c r="Q220" t="s">
        <v>475</v>
      </c>
      <c r="R220" t="s">
        <v>4093</v>
      </c>
      <c r="S220" t="s">
        <v>4914</v>
      </c>
      <c r="T220" t="s">
        <v>4179</v>
      </c>
      <c r="U220" t="s">
        <v>6033</v>
      </c>
      <c r="V220" t="s">
        <v>6034</v>
      </c>
      <c r="W220" t="s">
        <v>6035</v>
      </c>
      <c r="X220" t="s">
        <v>6825</v>
      </c>
      <c r="Y220" t="s">
        <v>6037</v>
      </c>
      <c r="Z220" t="s">
        <v>6825</v>
      </c>
      <c r="AA220" t="s">
        <v>6038</v>
      </c>
      <c r="AB220" t="s">
        <v>6039</v>
      </c>
    </row>
    <row r="221" spans="1:41" x14ac:dyDescent="0.25">
      <c r="A221">
        <v>35800.97</v>
      </c>
      <c r="B221" t="s">
        <v>384</v>
      </c>
      <c r="C221">
        <v>400</v>
      </c>
      <c r="D221">
        <v>100</v>
      </c>
      <c r="F221" t="s">
        <v>4353</v>
      </c>
      <c r="G221" t="s">
        <v>4353</v>
      </c>
      <c r="H221" t="s">
        <v>6041</v>
      </c>
      <c r="I221" t="s">
        <v>6041</v>
      </c>
      <c r="J221" t="s">
        <v>4466</v>
      </c>
      <c r="K221">
        <v>1</v>
      </c>
      <c r="L221" t="s">
        <v>4788</v>
      </c>
      <c r="N221" t="s">
        <v>7760</v>
      </c>
      <c r="O221" t="s">
        <v>4788</v>
      </c>
      <c r="P221" t="s">
        <v>7763</v>
      </c>
      <c r="Q221" t="s">
        <v>479</v>
      </c>
      <c r="R221" t="s">
        <v>3895</v>
      </c>
      <c r="S221" t="s">
        <v>4071</v>
      </c>
      <c r="T221" t="s">
        <v>6023</v>
      </c>
      <c r="U221" t="s">
        <v>6024</v>
      </c>
      <c r="V221" t="s">
        <v>6040</v>
      </c>
      <c r="W221" t="s">
        <v>6042</v>
      </c>
      <c r="X221" t="s">
        <v>6043</v>
      </c>
      <c r="Y221" t="s">
        <v>3689</v>
      </c>
      <c r="Z221" t="s">
        <v>3895</v>
      </c>
      <c r="AA221" t="s">
        <v>4072</v>
      </c>
      <c r="AB221" t="s">
        <v>6023</v>
      </c>
      <c r="AC221" t="s">
        <v>6024</v>
      </c>
      <c r="AD221" t="s">
        <v>6040</v>
      </c>
      <c r="AE221" t="s">
        <v>6042</v>
      </c>
      <c r="AF221" t="s">
        <v>6044</v>
      </c>
      <c r="AG221" t="s">
        <v>3700</v>
      </c>
      <c r="AH221" t="s">
        <v>3895</v>
      </c>
      <c r="AI221" t="s">
        <v>4073</v>
      </c>
      <c r="AJ221" t="s">
        <v>6023</v>
      </c>
      <c r="AK221" t="s">
        <v>6024</v>
      </c>
      <c r="AL221" t="s">
        <v>6040</v>
      </c>
      <c r="AM221" t="s">
        <v>6042</v>
      </c>
      <c r="AN221" t="s">
        <v>6045</v>
      </c>
      <c r="AO221" t="s">
        <v>3692</v>
      </c>
    </row>
    <row r="222" spans="1:41" x14ac:dyDescent="0.25">
      <c r="B222" t="s">
        <v>384</v>
      </c>
      <c r="C222">
        <v>400</v>
      </c>
      <c r="D222">
        <v>200</v>
      </c>
      <c r="F222" t="s">
        <v>4353</v>
      </c>
      <c r="G222" t="s">
        <v>4353</v>
      </c>
      <c r="H222" t="s">
        <v>6041</v>
      </c>
      <c r="I222" t="s">
        <v>6041</v>
      </c>
      <c r="J222" t="s">
        <v>4468</v>
      </c>
      <c r="K222">
        <v>3</v>
      </c>
      <c r="L222" t="s">
        <v>4788</v>
      </c>
      <c r="N222" t="s">
        <v>7760</v>
      </c>
      <c r="O222" t="s">
        <v>4788</v>
      </c>
      <c r="P222" t="s">
        <v>7763</v>
      </c>
    </row>
    <row r="223" spans="1:41" x14ac:dyDescent="0.25">
      <c r="B223" t="s">
        <v>384</v>
      </c>
      <c r="C223">
        <v>400</v>
      </c>
      <c r="D223">
        <v>250</v>
      </c>
      <c r="F223" t="s">
        <v>4353</v>
      </c>
      <c r="G223" t="s">
        <v>4353</v>
      </c>
      <c r="H223" t="s">
        <v>6041</v>
      </c>
      <c r="I223" t="s">
        <v>6041</v>
      </c>
      <c r="J223" t="s">
        <v>4470</v>
      </c>
      <c r="K223">
        <v>2</v>
      </c>
      <c r="L223" t="s">
        <v>4788</v>
      </c>
      <c r="N223" t="s">
        <v>7760</v>
      </c>
      <c r="O223" t="s">
        <v>4788</v>
      </c>
      <c r="P223" t="s">
        <v>7763</v>
      </c>
    </row>
    <row r="224" spans="1:41" x14ac:dyDescent="0.25">
      <c r="A224">
        <v>8887.41</v>
      </c>
      <c r="B224" t="s">
        <v>384</v>
      </c>
      <c r="C224">
        <v>110000</v>
      </c>
      <c r="D224">
        <v>80000</v>
      </c>
      <c r="F224" t="s">
        <v>4353</v>
      </c>
      <c r="G224" t="s">
        <v>4353</v>
      </c>
      <c r="H224" t="s">
        <v>4355</v>
      </c>
      <c r="I224" t="s">
        <v>4355</v>
      </c>
      <c r="J224" t="s">
        <v>4356</v>
      </c>
      <c r="K224">
        <v>2</v>
      </c>
      <c r="L224" t="s">
        <v>5885</v>
      </c>
      <c r="N224" t="s">
        <v>7178</v>
      </c>
      <c r="O224" t="s">
        <v>7182</v>
      </c>
      <c r="P224" t="s">
        <v>7763</v>
      </c>
      <c r="Q224" t="s">
        <v>6909</v>
      </c>
      <c r="R224" t="s">
        <v>6826</v>
      </c>
      <c r="S224" t="s">
        <v>4074</v>
      </c>
      <c r="T224" t="s">
        <v>4688</v>
      </c>
      <c r="U224" t="s">
        <v>4060</v>
      </c>
      <c r="V224" t="s">
        <v>6023</v>
      </c>
      <c r="W224" t="s">
        <v>6024</v>
      </c>
      <c r="X224" t="s">
        <v>6046</v>
      </c>
      <c r="Y224" t="s">
        <v>6047</v>
      </c>
      <c r="Z224" t="s">
        <v>6048</v>
      </c>
      <c r="AA224" t="s">
        <v>3692</v>
      </c>
      <c r="AB224" t="s">
        <v>6827</v>
      </c>
      <c r="AC224" t="s">
        <v>4075</v>
      </c>
      <c r="AD224" t="s">
        <v>4688</v>
      </c>
      <c r="AE224" t="s">
        <v>4060</v>
      </c>
      <c r="AF224" t="s">
        <v>6023</v>
      </c>
      <c r="AG224" t="s">
        <v>6024</v>
      </c>
      <c r="AH224" t="s">
        <v>6046</v>
      </c>
      <c r="AI224" t="s">
        <v>6047</v>
      </c>
      <c r="AJ224" t="s">
        <v>6049</v>
      </c>
      <c r="AK224" t="s">
        <v>3700</v>
      </c>
    </row>
    <row r="225" spans="1:177" x14ac:dyDescent="0.25">
      <c r="B225" t="s">
        <v>384</v>
      </c>
      <c r="C225">
        <v>110000</v>
      </c>
      <c r="D225">
        <v>80000</v>
      </c>
      <c r="F225" t="s">
        <v>4353</v>
      </c>
      <c r="G225" t="s">
        <v>4353</v>
      </c>
      <c r="H225" t="s">
        <v>4355</v>
      </c>
      <c r="I225" t="s">
        <v>4355</v>
      </c>
      <c r="J225" t="s">
        <v>4357</v>
      </c>
      <c r="K225">
        <v>3</v>
      </c>
      <c r="L225" t="s">
        <v>5885</v>
      </c>
      <c r="N225" t="s">
        <v>7178</v>
      </c>
      <c r="O225" t="s">
        <v>7182</v>
      </c>
      <c r="P225" t="s">
        <v>7763</v>
      </c>
    </row>
    <row r="226" spans="1:177" x14ac:dyDescent="0.25">
      <c r="A226">
        <v>8860.6200000000008</v>
      </c>
      <c r="B226" t="s">
        <v>384</v>
      </c>
      <c r="C226">
        <v>110000</v>
      </c>
      <c r="D226">
        <v>80000</v>
      </c>
      <c r="F226" t="s">
        <v>4353</v>
      </c>
      <c r="G226" t="s">
        <v>4353</v>
      </c>
      <c r="H226" t="s">
        <v>4355</v>
      </c>
      <c r="I226" t="s">
        <v>4355</v>
      </c>
      <c r="J226" t="s">
        <v>4356</v>
      </c>
      <c r="K226">
        <v>2</v>
      </c>
      <c r="L226" t="s">
        <v>5885</v>
      </c>
      <c r="N226" t="s">
        <v>7178</v>
      </c>
      <c r="O226" t="s">
        <v>7182</v>
      </c>
      <c r="P226" t="s">
        <v>7763</v>
      </c>
      <c r="Q226" t="s">
        <v>6910</v>
      </c>
      <c r="R226" t="s">
        <v>6826</v>
      </c>
      <c r="S226" t="s">
        <v>4074</v>
      </c>
      <c r="T226" t="s">
        <v>4688</v>
      </c>
      <c r="U226" t="s">
        <v>4060</v>
      </c>
      <c r="V226" t="s">
        <v>6023</v>
      </c>
      <c r="W226" t="s">
        <v>6024</v>
      </c>
      <c r="X226" t="s">
        <v>6046</v>
      </c>
      <c r="Y226" t="s">
        <v>6047</v>
      </c>
      <c r="Z226" t="s">
        <v>6048</v>
      </c>
      <c r="AA226" t="s">
        <v>3692</v>
      </c>
      <c r="AB226" t="s">
        <v>6827</v>
      </c>
      <c r="AC226" t="s">
        <v>4075</v>
      </c>
      <c r="AD226" t="s">
        <v>4688</v>
      </c>
      <c r="AE226" t="s">
        <v>4060</v>
      </c>
      <c r="AF226" t="s">
        <v>6023</v>
      </c>
      <c r="AG226" t="s">
        <v>6024</v>
      </c>
      <c r="AH226" t="s">
        <v>6046</v>
      </c>
      <c r="AI226" t="s">
        <v>6047</v>
      </c>
      <c r="AJ226" t="s">
        <v>6049</v>
      </c>
      <c r="AK226" t="s">
        <v>3700</v>
      </c>
    </row>
    <row r="227" spans="1:177" x14ac:dyDescent="0.25">
      <c r="B227" t="s">
        <v>384</v>
      </c>
      <c r="C227">
        <v>110000</v>
      </c>
      <c r="D227">
        <v>80000</v>
      </c>
      <c r="F227" t="s">
        <v>4353</v>
      </c>
      <c r="G227" t="s">
        <v>4353</v>
      </c>
      <c r="H227" t="s">
        <v>4355</v>
      </c>
      <c r="I227" t="s">
        <v>4355</v>
      </c>
      <c r="J227" t="s">
        <v>4357</v>
      </c>
      <c r="K227">
        <v>3</v>
      </c>
      <c r="L227" t="s">
        <v>5885</v>
      </c>
      <c r="N227" t="s">
        <v>7178</v>
      </c>
      <c r="O227" t="s">
        <v>7182</v>
      </c>
      <c r="P227" t="s">
        <v>7763</v>
      </c>
    </row>
    <row r="228" spans="1:177" x14ac:dyDescent="0.25">
      <c r="A228">
        <v>3043.9</v>
      </c>
      <c r="B228" t="s">
        <v>384</v>
      </c>
      <c r="C228">
        <v>400</v>
      </c>
      <c r="D228">
        <v>50</v>
      </c>
      <c r="F228" t="s">
        <v>4353</v>
      </c>
      <c r="G228" t="s">
        <v>4353</v>
      </c>
      <c r="H228" t="s">
        <v>6051</v>
      </c>
      <c r="I228" t="s">
        <v>6051</v>
      </c>
      <c r="J228" t="s">
        <v>4471</v>
      </c>
      <c r="K228">
        <v>2</v>
      </c>
      <c r="L228" t="s">
        <v>4788</v>
      </c>
      <c r="M228">
        <v>1521.95</v>
      </c>
      <c r="N228" t="s">
        <v>7760</v>
      </c>
      <c r="O228" t="s">
        <v>4788</v>
      </c>
      <c r="P228" t="s">
        <v>7763</v>
      </c>
      <c r="Q228" t="s">
        <v>488</v>
      </c>
      <c r="R228" t="s">
        <v>3895</v>
      </c>
      <c r="S228" t="s">
        <v>4076</v>
      </c>
      <c r="T228" t="s">
        <v>6023</v>
      </c>
      <c r="U228" t="s">
        <v>6024</v>
      </c>
      <c r="V228" t="s">
        <v>6050</v>
      </c>
      <c r="W228" t="s">
        <v>6052</v>
      </c>
      <c r="X228" t="s">
        <v>6053</v>
      </c>
      <c r="Y228" t="s">
        <v>3692</v>
      </c>
    </row>
    <row r="229" spans="1:177" x14ac:dyDescent="0.25">
      <c r="A229">
        <v>1939.86</v>
      </c>
      <c r="B229" t="s">
        <v>384</v>
      </c>
      <c r="C229">
        <v>690</v>
      </c>
      <c r="D229">
        <v>25</v>
      </c>
      <c r="F229" t="s">
        <v>4353</v>
      </c>
      <c r="G229" t="s">
        <v>4353</v>
      </c>
      <c r="I229" t="s">
        <v>4920</v>
      </c>
      <c r="J229" t="s">
        <v>4921</v>
      </c>
      <c r="K229">
        <v>2</v>
      </c>
      <c r="L229" t="s">
        <v>5885</v>
      </c>
      <c r="M229">
        <v>969.93</v>
      </c>
      <c r="N229" t="s">
        <v>7760</v>
      </c>
      <c r="O229" t="s">
        <v>7182</v>
      </c>
      <c r="P229" t="s">
        <v>7760</v>
      </c>
      <c r="Q229" t="s">
        <v>491</v>
      </c>
      <c r="R229" t="s">
        <v>4918</v>
      </c>
      <c r="S229" t="s">
        <v>4919</v>
      </c>
      <c r="T229" t="s">
        <v>6023</v>
      </c>
      <c r="U229" t="s">
        <v>6024</v>
      </c>
      <c r="V229" t="s">
        <v>6054</v>
      </c>
      <c r="W229" t="s">
        <v>6055</v>
      </c>
      <c r="X229" t="s">
        <v>3692</v>
      </c>
    </row>
    <row r="230" spans="1:177" x14ac:dyDescent="0.25">
      <c r="A230">
        <v>13139.55</v>
      </c>
      <c r="B230" t="s">
        <v>384</v>
      </c>
      <c r="C230">
        <v>110000</v>
      </c>
      <c r="D230">
        <v>80000</v>
      </c>
      <c r="F230" t="s">
        <v>4353</v>
      </c>
      <c r="G230" t="s">
        <v>4353</v>
      </c>
      <c r="H230" t="s">
        <v>4463</v>
      </c>
      <c r="I230" t="s">
        <v>4463</v>
      </c>
      <c r="J230" t="s">
        <v>4472</v>
      </c>
      <c r="K230">
        <v>9</v>
      </c>
      <c r="L230" t="s">
        <v>5885</v>
      </c>
      <c r="M230">
        <v>1459.9499999999998</v>
      </c>
      <c r="N230" t="s">
        <v>7178</v>
      </c>
      <c r="O230" t="s">
        <v>7182</v>
      </c>
      <c r="P230" t="s">
        <v>7763</v>
      </c>
      <c r="Q230" t="s">
        <v>6911</v>
      </c>
      <c r="R230" t="s">
        <v>6824</v>
      </c>
      <c r="S230" t="s">
        <v>4070</v>
      </c>
      <c r="T230" t="s">
        <v>4688</v>
      </c>
      <c r="U230" t="s">
        <v>4060</v>
      </c>
      <c r="V230" t="s">
        <v>6023</v>
      </c>
      <c r="W230" t="s">
        <v>6024</v>
      </c>
      <c r="X230" t="s">
        <v>6056</v>
      </c>
      <c r="Y230" t="s">
        <v>6030</v>
      </c>
      <c r="Z230" t="s">
        <v>6057</v>
      </c>
      <c r="AA230" t="s">
        <v>6058</v>
      </c>
    </row>
    <row r="231" spans="1:177" x14ac:dyDescent="0.25">
      <c r="A231">
        <v>37192.01</v>
      </c>
      <c r="B231" t="s">
        <v>384</v>
      </c>
      <c r="C231">
        <v>9980</v>
      </c>
      <c r="D231">
        <v>595</v>
      </c>
      <c r="F231" t="s">
        <v>4353</v>
      </c>
      <c r="G231" t="s">
        <v>4353</v>
      </c>
      <c r="I231" t="s">
        <v>4474</v>
      </c>
      <c r="K231">
        <v>45</v>
      </c>
      <c r="L231" t="s">
        <v>5885</v>
      </c>
      <c r="M231">
        <v>826.48911111111113</v>
      </c>
      <c r="N231" t="s">
        <v>7173</v>
      </c>
      <c r="O231" t="s">
        <v>7182</v>
      </c>
      <c r="P231" t="s">
        <v>7763</v>
      </c>
      <c r="Q231" t="s">
        <v>5806</v>
      </c>
      <c r="R231" t="s">
        <v>6828</v>
      </c>
      <c r="S231" t="s">
        <v>4703</v>
      </c>
      <c r="T231" t="s">
        <v>6023</v>
      </c>
      <c r="U231" t="s">
        <v>6024</v>
      </c>
      <c r="V231" t="s">
        <v>6059</v>
      </c>
      <c r="W231" t="s">
        <v>6060</v>
      </c>
    </row>
    <row r="232" spans="1:177" x14ac:dyDescent="0.25">
      <c r="A232">
        <v>185593.8</v>
      </c>
      <c r="B232" t="s">
        <v>384</v>
      </c>
      <c r="C232">
        <v>6000</v>
      </c>
      <c r="D232">
        <v>150</v>
      </c>
      <c r="F232" t="s">
        <v>4353</v>
      </c>
      <c r="G232" t="s">
        <v>4353</v>
      </c>
      <c r="H232" t="s">
        <v>6062</v>
      </c>
      <c r="I232" t="s">
        <v>503</v>
      </c>
      <c r="J232" t="s">
        <v>4923</v>
      </c>
      <c r="K232">
        <v>1</v>
      </c>
      <c r="L232" t="s">
        <v>4788</v>
      </c>
      <c r="N232" t="s">
        <v>7760</v>
      </c>
      <c r="O232" t="s">
        <v>7182</v>
      </c>
      <c r="P232" t="s">
        <v>7760</v>
      </c>
      <c r="Q232" t="s">
        <v>5807</v>
      </c>
      <c r="R232" t="s">
        <v>4078</v>
      </c>
      <c r="S232" t="s">
        <v>4922</v>
      </c>
      <c r="T232" t="s">
        <v>6023</v>
      </c>
      <c r="U232" t="s">
        <v>6024</v>
      </c>
      <c r="V232" t="s">
        <v>6061</v>
      </c>
      <c r="W232" t="s">
        <v>6063</v>
      </c>
      <c r="X232" t="s">
        <v>6064</v>
      </c>
      <c r="Y232" t="s">
        <v>3689</v>
      </c>
      <c r="Z232" t="s">
        <v>4924</v>
      </c>
      <c r="AA232" t="s">
        <v>4922</v>
      </c>
      <c r="AB232" t="s">
        <v>6023</v>
      </c>
      <c r="AC232" t="s">
        <v>6024</v>
      </c>
      <c r="AD232" t="s">
        <v>6061</v>
      </c>
      <c r="AE232" t="s">
        <v>6063</v>
      </c>
      <c r="AF232" t="s">
        <v>6065</v>
      </c>
      <c r="AG232" t="s">
        <v>3689</v>
      </c>
      <c r="AH232" t="s">
        <v>4924</v>
      </c>
      <c r="AI232" t="s">
        <v>4922</v>
      </c>
      <c r="AJ232" t="s">
        <v>6023</v>
      </c>
      <c r="AK232" t="s">
        <v>6024</v>
      </c>
      <c r="AL232" t="s">
        <v>6061</v>
      </c>
      <c r="AM232" t="s">
        <v>6063</v>
      </c>
      <c r="AN232" t="s">
        <v>6066</v>
      </c>
      <c r="AO232" t="s">
        <v>3689</v>
      </c>
      <c r="AP232" t="s">
        <v>4927</v>
      </c>
      <c r="AQ232" t="s">
        <v>4922</v>
      </c>
      <c r="AR232" t="s">
        <v>6023</v>
      </c>
      <c r="AS232" t="s">
        <v>6024</v>
      </c>
      <c r="AT232" t="s">
        <v>6061</v>
      </c>
      <c r="AU232" t="s">
        <v>6063</v>
      </c>
      <c r="AV232" t="s">
        <v>6067</v>
      </c>
      <c r="AW232" t="s">
        <v>3689</v>
      </c>
      <c r="AX232" t="s">
        <v>6023</v>
      </c>
      <c r="AY232" t="s">
        <v>6024</v>
      </c>
      <c r="AZ232" t="s">
        <v>6061</v>
      </c>
      <c r="BA232" t="s">
        <v>6063</v>
      </c>
      <c r="BB232" t="s">
        <v>6068</v>
      </c>
      <c r="BC232" t="s">
        <v>3689</v>
      </c>
      <c r="BD232" t="s">
        <v>6023</v>
      </c>
      <c r="BE232" t="s">
        <v>6024</v>
      </c>
      <c r="BF232" t="s">
        <v>6061</v>
      </c>
      <c r="BG232" t="s">
        <v>6063</v>
      </c>
      <c r="BH232" t="s">
        <v>6069</v>
      </c>
      <c r="BI232" t="s">
        <v>3689</v>
      </c>
      <c r="BJ232" t="s">
        <v>6023</v>
      </c>
      <c r="BK232" t="s">
        <v>6024</v>
      </c>
      <c r="BL232" t="s">
        <v>6061</v>
      </c>
      <c r="BM232" t="s">
        <v>6063</v>
      </c>
      <c r="BN232" t="s">
        <v>6070</v>
      </c>
      <c r="BO232" t="s">
        <v>3689</v>
      </c>
      <c r="BP232" t="s">
        <v>6023</v>
      </c>
      <c r="BQ232" t="s">
        <v>6024</v>
      </c>
      <c r="BR232" t="s">
        <v>6061</v>
      </c>
      <c r="BS232" t="s">
        <v>6063</v>
      </c>
      <c r="BT232" t="s">
        <v>6071</v>
      </c>
      <c r="BU232" t="s">
        <v>3689</v>
      </c>
      <c r="BV232" t="s">
        <v>4927</v>
      </c>
      <c r="BW232" t="s">
        <v>4922</v>
      </c>
      <c r="BX232" t="s">
        <v>6023</v>
      </c>
      <c r="BY232" t="s">
        <v>6024</v>
      </c>
      <c r="BZ232" t="s">
        <v>6061</v>
      </c>
      <c r="CA232" t="s">
        <v>6063</v>
      </c>
      <c r="CB232" t="s">
        <v>6072</v>
      </c>
      <c r="CC232" t="s">
        <v>3689</v>
      </c>
      <c r="CD232" t="s">
        <v>4927</v>
      </c>
      <c r="CE232" t="s">
        <v>4922</v>
      </c>
      <c r="CF232" t="s">
        <v>6023</v>
      </c>
      <c r="CG232" t="s">
        <v>6024</v>
      </c>
      <c r="CH232" t="s">
        <v>6061</v>
      </c>
      <c r="CI232" t="s">
        <v>6063</v>
      </c>
      <c r="CJ232" t="s">
        <v>6073</v>
      </c>
      <c r="CK232" t="s">
        <v>3689</v>
      </c>
      <c r="CL232" t="s">
        <v>4927</v>
      </c>
      <c r="CM232" t="s">
        <v>4922</v>
      </c>
      <c r="CN232" t="s">
        <v>6023</v>
      </c>
      <c r="CO232" t="s">
        <v>6024</v>
      </c>
      <c r="CP232" t="s">
        <v>6061</v>
      </c>
      <c r="CQ232" t="s">
        <v>6063</v>
      </c>
      <c r="CR232" t="s">
        <v>6074</v>
      </c>
      <c r="CS232" t="s">
        <v>3689</v>
      </c>
      <c r="CT232" t="s">
        <v>4927</v>
      </c>
      <c r="CU232" t="s">
        <v>4922</v>
      </c>
      <c r="CV232" t="s">
        <v>6023</v>
      </c>
      <c r="CW232" t="s">
        <v>6024</v>
      </c>
      <c r="CX232" t="s">
        <v>6061</v>
      </c>
      <c r="CY232" t="s">
        <v>6063</v>
      </c>
      <c r="CZ232" t="s">
        <v>6075</v>
      </c>
      <c r="DA232" t="s">
        <v>3689</v>
      </c>
      <c r="DB232" t="s">
        <v>4927</v>
      </c>
      <c r="DC232" t="s">
        <v>4922</v>
      </c>
      <c r="DD232" t="s">
        <v>6023</v>
      </c>
      <c r="DE232" t="s">
        <v>6024</v>
      </c>
      <c r="DF232" t="s">
        <v>6061</v>
      </c>
      <c r="DG232" t="s">
        <v>6063</v>
      </c>
      <c r="DH232" t="s">
        <v>6076</v>
      </c>
      <c r="DI232" t="s">
        <v>3689</v>
      </c>
      <c r="DJ232" t="s">
        <v>4927</v>
      </c>
      <c r="DK232" t="s">
        <v>4922</v>
      </c>
      <c r="DL232" t="s">
        <v>6023</v>
      </c>
      <c r="DM232" t="s">
        <v>6024</v>
      </c>
      <c r="DN232" t="s">
        <v>6061</v>
      </c>
      <c r="DO232" t="s">
        <v>6063</v>
      </c>
      <c r="DP232" t="s">
        <v>6077</v>
      </c>
      <c r="DQ232" t="s">
        <v>3689</v>
      </c>
      <c r="DR232" t="s">
        <v>6023</v>
      </c>
      <c r="DS232" t="s">
        <v>6024</v>
      </c>
      <c r="DT232" t="s">
        <v>6061</v>
      </c>
      <c r="DU232" t="s">
        <v>6063</v>
      </c>
      <c r="DV232" t="s">
        <v>6078</v>
      </c>
      <c r="DW232" t="s">
        <v>3689</v>
      </c>
      <c r="DX232" t="s">
        <v>4927</v>
      </c>
      <c r="DY232" t="s">
        <v>4922</v>
      </c>
      <c r="DZ232" t="s">
        <v>6023</v>
      </c>
      <c r="EA232" t="s">
        <v>6024</v>
      </c>
      <c r="EB232" t="s">
        <v>6061</v>
      </c>
      <c r="EC232" t="s">
        <v>6063</v>
      </c>
      <c r="ED232" t="s">
        <v>6079</v>
      </c>
      <c r="EE232" t="s">
        <v>3689</v>
      </c>
      <c r="EF232" t="s">
        <v>4927</v>
      </c>
      <c r="EG232" t="s">
        <v>4922</v>
      </c>
      <c r="EH232" t="s">
        <v>6023</v>
      </c>
      <c r="EI232" t="s">
        <v>6024</v>
      </c>
      <c r="EJ232" t="s">
        <v>6061</v>
      </c>
      <c r="EK232" t="s">
        <v>6063</v>
      </c>
      <c r="EL232" t="s">
        <v>6080</v>
      </c>
      <c r="EM232" t="s">
        <v>3689</v>
      </c>
      <c r="EN232" t="s">
        <v>6023</v>
      </c>
      <c r="EO232" t="s">
        <v>6024</v>
      </c>
      <c r="EP232" t="s">
        <v>6061</v>
      </c>
      <c r="EQ232" t="s">
        <v>6063</v>
      </c>
      <c r="ER232" t="s">
        <v>6081</v>
      </c>
      <c r="ES232" t="s">
        <v>3689</v>
      </c>
      <c r="ET232" t="s">
        <v>4943</v>
      </c>
      <c r="EU232" t="s">
        <v>4922</v>
      </c>
      <c r="EV232" t="s">
        <v>6023</v>
      </c>
      <c r="EW232" t="s">
        <v>6024</v>
      </c>
      <c r="EX232" t="s">
        <v>6061</v>
      </c>
      <c r="EY232" t="s">
        <v>6063</v>
      </c>
      <c r="EZ232" t="s">
        <v>6082</v>
      </c>
      <c r="FA232" t="s">
        <v>3689</v>
      </c>
      <c r="FB232" t="s">
        <v>6023</v>
      </c>
      <c r="FC232" t="s">
        <v>6024</v>
      </c>
      <c r="FD232" t="s">
        <v>6061</v>
      </c>
      <c r="FE232" t="s">
        <v>6063</v>
      </c>
      <c r="FF232" t="s">
        <v>6083</v>
      </c>
      <c r="FG232" t="s">
        <v>3689</v>
      </c>
      <c r="FH232" t="s">
        <v>6023</v>
      </c>
      <c r="FI232" t="s">
        <v>6024</v>
      </c>
      <c r="FJ232" t="s">
        <v>6061</v>
      </c>
      <c r="FK232" t="s">
        <v>6063</v>
      </c>
      <c r="FL232" t="s">
        <v>6084</v>
      </c>
      <c r="FM232" t="s">
        <v>3689</v>
      </c>
      <c r="FN232" t="s">
        <v>4943</v>
      </c>
      <c r="FO232" t="s">
        <v>4922</v>
      </c>
      <c r="FP232" t="s">
        <v>6023</v>
      </c>
      <c r="FQ232" t="s">
        <v>6024</v>
      </c>
      <c r="FR232" t="s">
        <v>6061</v>
      </c>
      <c r="FS232" t="s">
        <v>6063</v>
      </c>
      <c r="FT232" t="s">
        <v>6085</v>
      </c>
      <c r="FU232" t="s">
        <v>3689</v>
      </c>
    </row>
    <row r="233" spans="1:177" x14ac:dyDescent="0.25">
      <c r="B233" t="s">
        <v>384</v>
      </c>
      <c r="C233">
        <v>6000</v>
      </c>
      <c r="D233">
        <v>190</v>
      </c>
      <c r="F233" t="s">
        <v>4353</v>
      </c>
      <c r="G233" t="s">
        <v>4353</v>
      </c>
      <c r="H233" t="s">
        <v>6062</v>
      </c>
      <c r="I233" t="s">
        <v>503</v>
      </c>
      <c r="J233" t="s">
        <v>4925</v>
      </c>
      <c r="K233">
        <v>1</v>
      </c>
      <c r="L233" t="s">
        <v>4788</v>
      </c>
      <c r="N233" t="s">
        <v>7760</v>
      </c>
      <c r="O233" t="s">
        <v>7182</v>
      </c>
      <c r="P233" t="s">
        <v>7760</v>
      </c>
    </row>
    <row r="234" spans="1:177" x14ac:dyDescent="0.25">
      <c r="B234" t="s">
        <v>384</v>
      </c>
      <c r="C234">
        <v>6000</v>
      </c>
      <c r="D234">
        <v>190</v>
      </c>
      <c r="F234" t="s">
        <v>4353</v>
      </c>
      <c r="G234" t="s">
        <v>4353</v>
      </c>
      <c r="H234" t="s">
        <v>6062</v>
      </c>
      <c r="I234" t="s">
        <v>503</v>
      </c>
      <c r="J234" t="s">
        <v>4926</v>
      </c>
      <c r="K234">
        <v>1</v>
      </c>
      <c r="L234" t="s">
        <v>4788</v>
      </c>
      <c r="N234" t="s">
        <v>7760</v>
      </c>
      <c r="O234" t="s">
        <v>7182</v>
      </c>
      <c r="P234" t="s">
        <v>7760</v>
      </c>
    </row>
    <row r="235" spans="1:177" x14ac:dyDescent="0.25">
      <c r="B235" t="s">
        <v>384</v>
      </c>
      <c r="C235">
        <v>6000</v>
      </c>
      <c r="D235">
        <v>245</v>
      </c>
      <c r="F235" t="s">
        <v>4353</v>
      </c>
      <c r="G235" t="s">
        <v>4353</v>
      </c>
      <c r="H235" t="s">
        <v>6062</v>
      </c>
      <c r="I235" t="s">
        <v>503</v>
      </c>
      <c r="J235" t="s">
        <v>4928</v>
      </c>
      <c r="K235">
        <v>1</v>
      </c>
      <c r="L235" t="s">
        <v>4788</v>
      </c>
      <c r="N235" t="s">
        <v>7760</v>
      </c>
      <c r="O235" t="s">
        <v>7182</v>
      </c>
      <c r="P235" t="s">
        <v>7760</v>
      </c>
    </row>
    <row r="236" spans="1:177" x14ac:dyDescent="0.25">
      <c r="B236" t="s">
        <v>384</v>
      </c>
      <c r="F236" t="s">
        <v>4353</v>
      </c>
      <c r="G236" t="s">
        <v>4353</v>
      </c>
      <c r="H236" t="s">
        <v>6062</v>
      </c>
      <c r="I236" t="s">
        <v>503</v>
      </c>
      <c r="J236" t="s">
        <v>4929</v>
      </c>
      <c r="K236">
        <v>1</v>
      </c>
      <c r="L236" t="s">
        <v>4788</v>
      </c>
      <c r="N236" t="s">
        <v>7760</v>
      </c>
      <c r="O236" t="s">
        <v>7182</v>
      </c>
      <c r="P236" t="s">
        <v>7760</v>
      </c>
    </row>
    <row r="237" spans="1:177" x14ac:dyDescent="0.25">
      <c r="B237" t="s">
        <v>384</v>
      </c>
      <c r="F237" t="s">
        <v>4353</v>
      </c>
      <c r="G237" t="s">
        <v>4353</v>
      </c>
      <c r="H237" t="s">
        <v>6062</v>
      </c>
      <c r="I237" t="s">
        <v>503</v>
      </c>
      <c r="J237" t="s">
        <v>4930</v>
      </c>
      <c r="K237">
        <v>1</v>
      </c>
      <c r="L237" t="s">
        <v>4788</v>
      </c>
      <c r="N237" t="s">
        <v>7760</v>
      </c>
      <c r="O237" t="s">
        <v>7182</v>
      </c>
      <c r="P237" t="s">
        <v>7760</v>
      </c>
    </row>
    <row r="238" spans="1:177" x14ac:dyDescent="0.25">
      <c r="B238" t="s">
        <v>384</v>
      </c>
      <c r="F238" t="s">
        <v>4353</v>
      </c>
      <c r="G238" t="s">
        <v>4353</v>
      </c>
      <c r="H238" t="s">
        <v>6062</v>
      </c>
      <c r="I238" t="s">
        <v>503</v>
      </c>
      <c r="J238" t="s">
        <v>4931</v>
      </c>
      <c r="K238">
        <v>1</v>
      </c>
      <c r="L238" t="s">
        <v>4788</v>
      </c>
      <c r="N238" t="s">
        <v>7760</v>
      </c>
      <c r="O238" t="s">
        <v>7182</v>
      </c>
      <c r="P238" t="s">
        <v>7760</v>
      </c>
    </row>
    <row r="239" spans="1:177" x14ac:dyDescent="0.25">
      <c r="B239" t="s">
        <v>384</v>
      </c>
      <c r="F239" t="s">
        <v>4353</v>
      </c>
      <c r="G239" t="s">
        <v>4353</v>
      </c>
      <c r="H239" t="s">
        <v>6062</v>
      </c>
      <c r="I239" t="s">
        <v>503</v>
      </c>
      <c r="J239" t="s">
        <v>4932</v>
      </c>
      <c r="K239">
        <v>1</v>
      </c>
      <c r="L239" t="s">
        <v>4788</v>
      </c>
      <c r="N239" t="s">
        <v>7760</v>
      </c>
      <c r="O239" t="s">
        <v>7182</v>
      </c>
      <c r="P239" t="s">
        <v>7760</v>
      </c>
    </row>
    <row r="240" spans="1:177" x14ac:dyDescent="0.25">
      <c r="B240" t="s">
        <v>384</v>
      </c>
      <c r="C240">
        <v>6000</v>
      </c>
      <c r="D240">
        <v>245</v>
      </c>
      <c r="F240" t="s">
        <v>4353</v>
      </c>
      <c r="G240" t="s">
        <v>4353</v>
      </c>
      <c r="H240" t="s">
        <v>6062</v>
      </c>
      <c r="I240" t="s">
        <v>503</v>
      </c>
      <c r="J240" t="s">
        <v>4933</v>
      </c>
      <c r="K240">
        <v>1</v>
      </c>
      <c r="L240" t="s">
        <v>4788</v>
      </c>
      <c r="N240" t="s">
        <v>7760</v>
      </c>
      <c r="O240" t="s">
        <v>7182</v>
      </c>
      <c r="P240" t="s">
        <v>7760</v>
      </c>
    </row>
    <row r="241" spans="1:33" x14ac:dyDescent="0.25">
      <c r="B241" t="s">
        <v>384</v>
      </c>
      <c r="C241">
        <v>6000</v>
      </c>
      <c r="D241">
        <v>245</v>
      </c>
      <c r="F241" t="s">
        <v>4353</v>
      </c>
      <c r="G241" t="s">
        <v>4353</v>
      </c>
      <c r="H241" t="s">
        <v>6062</v>
      </c>
      <c r="I241" t="s">
        <v>503</v>
      </c>
      <c r="J241" t="s">
        <v>4934</v>
      </c>
      <c r="K241">
        <v>1</v>
      </c>
      <c r="L241" t="s">
        <v>4788</v>
      </c>
      <c r="N241" t="s">
        <v>7760</v>
      </c>
      <c r="O241" t="s">
        <v>7182</v>
      </c>
      <c r="P241" t="s">
        <v>7760</v>
      </c>
    </row>
    <row r="242" spans="1:33" x14ac:dyDescent="0.25">
      <c r="B242" t="s">
        <v>384</v>
      </c>
      <c r="C242">
        <v>6000</v>
      </c>
      <c r="D242">
        <v>245</v>
      </c>
      <c r="F242" t="s">
        <v>4353</v>
      </c>
      <c r="G242" t="s">
        <v>4353</v>
      </c>
      <c r="H242" t="s">
        <v>6062</v>
      </c>
      <c r="I242" t="s">
        <v>503</v>
      </c>
      <c r="J242" t="s">
        <v>4935</v>
      </c>
      <c r="K242">
        <v>1</v>
      </c>
      <c r="L242" t="s">
        <v>4788</v>
      </c>
      <c r="N242" t="s">
        <v>7760</v>
      </c>
      <c r="O242" t="s">
        <v>7182</v>
      </c>
      <c r="P242" t="s">
        <v>7760</v>
      </c>
    </row>
    <row r="243" spans="1:33" x14ac:dyDescent="0.25">
      <c r="B243" t="s">
        <v>384</v>
      </c>
      <c r="C243">
        <v>6000</v>
      </c>
      <c r="D243">
        <v>245</v>
      </c>
      <c r="F243" t="s">
        <v>4353</v>
      </c>
      <c r="G243" t="s">
        <v>4353</v>
      </c>
      <c r="H243" t="s">
        <v>6062</v>
      </c>
      <c r="I243" t="s">
        <v>503</v>
      </c>
      <c r="J243" t="s">
        <v>4936</v>
      </c>
      <c r="K243">
        <v>1</v>
      </c>
      <c r="L243" t="s">
        <v>4788</v>
      </c>
      <c r="N243" t="s">
        <v>7760</v>
      </c>
      <c r="O243" t="s">
        <v>7182</v>
      </c>
      <c r="P243" t="s">
        <v>7760</v>
      </c>
    </row>
    <row r="244" spans="1:33" x14ac:dyDescent="0.25">
      <c r="B244" t="s">
        <v>384</v>
      </c>
      <c r="C244">
        <v>6000</v>
      </c>
      <c r="D244">
        <v>245</v>
      </c>
      <c r="F244" t="s">
        <v>4353</v>
      </c>
      <c r="G244" t="s">
        <v>4353</v>
      </c>
      <c r="H244" t="s">
        <v>6062</v>
      </c>
      <c r="I244" t="s">
        <v>503</v>
      </c>
      <c r="J244" t="s">
        <v>4937</v>
      </c>
      <c r="K244">
        <v>1</v>
      </c>
      <c r="L244" t="s">
        <v>4788</v>
      </c>
      <c r="N244" t="s">
        <v>7760</v>
      </c>
      <c r="O244" t="s">
        <v>7182</v>
      </c>
      <c r="P244" t="s">
        <v>7760</v>
      </c>
    </row>
    <row r="245" spans="1:33" x14ac:dyDescent="0.25">
      <c r="B245" t="s">
        <v>384</v>
      </c>
      <c r="C245">
        <v>6000</v>
      </c>
      <c r="D245">
        <v>245</v>
      </c>
      <c r="F245" t="s">
        <v>4353</v>
      </c>
      <c r="G245" t="s">
        <v>4353</v>
      </c>
      <c r="H245" t="s">
        <v>6062</v>
      </c>
      <c r="I245" t="s">
        <v>503</v>
      </c>
      <c r="J245" t="s">
        <v>4938</v>
      </c>
      <c r="K245">
        <v>1</v>
      </c>
      <c r="L245" t="s">
        <v>4788</v>
      </c>
      <c r="N245" t="s">
        <v>7760</v>
      </c>
      <c r="O245" t="s">
        <v>7182</v>
      </c>
      <c r="P245" t="s">
        <v>7760</v>
      </c>
    </row>
    <row r="246" spans="1:33" x14ac:dyDescent="0.25">
      <c r="B246" t="s">
        <v>384</v>
      </c>
      <c r="F246" t="s">
        <v>4353</v>
      </c>
      <c r="G246" t="s">
        <v>4353</v>
      </c>
      <c r="H246" t="s">
        <v>6062</v>
      </c>
      <c r="I246" t="s">
        <v>503</v>
      </c>
      <c r="J246" t="s">
        <v>4939</v>
      </c>
      <c r="K246">
        <v>1</v>
      </c>
      <c r="L246" t="s">
        <v>4788</v>
      </c>
      <c r="N246" t="s">
        <v>7760</v>
      </c>
      <c r="O246" t="s">
        <v>7182</v>
      </c>
      <c r="P246" t="s">
        <v>7760</v>
      </c>
    </row>
    <row r="247" spans="1:33" x14ac:dyDescent="0.25">
      <c r="B247" t="s">
        <v>384</v>
      </c>
      <c r="C247">
        <v>6000</v>
      </c>
      <c r="D247">
        <v>245</v>
      </c>
      <c r="F247" t="s">
        <v>4353</v>
      </c>
      <c r="G247" t="s">
        <v>4353</v>
      </c>
      <c r="H247" t="s">
        <v>6062</v>
      </c>
      <c r="I247" t="s">
        <v>503</v>
      </c>
      <c r="J247" t="s">
        <v>4940</v>
      </c>
      <c r="K247">
        <v>1</v>
      </c>
      <c r="L247" t="s">
        <v>4788</v>
      </c>
      <c r="N247" t="s">
        <v>7760</v>
      </c>
      <c r="O247" t="s">
        <v>7182</v>
      </c>
      <c r="P247" t="s">
        <v>7760</v>
      </c>
    </row>
    <row r="248" spans="1:33" x14ac:dyDescent="0.25">
      <c r="B248" t="s">
        <v>384</v>
      </c>
      <c r="C248">
        <v>6000</v>
      </c>
      <c r="D248">
        <v>245</v>
      </c>
      <c r="F248" t="s">
        <v>4353</v>
      </c>
      <c r="G248" t="s">
        <v>4353</v>
      </c>
      <c r="H248" t="s">
        <v>6062</v>
      </c>
      <c r="I248" t="s">
        <v>503</v>
      </c>
      <c r="J248" t="s">
        <v>4941</v>
      </c>
      <c r="K248">
        <v>1</v>
      </c>
      <c r="L248" t="s">
        <v>4788</v>
      </c>
      <c r="N248" t="s">
        <v>7760</v>
      </c>
      <c r="O248" t="s">
        <v>7182</v>
      </c>
      <c r="P248" t="s">
        <v>7760</v>
      </c>
    </row>
    <row r="249" spans="1:33" x14ac:dyDescent="0.25">
      <c r="B249" t="s">
        <v>384</v>
      </c>
      <c r="F249" t="s">
        <v>4353</v>
      </c>
      <c r="G249" t="s">
        <v>4353</v>
      </c>
      <c r="H249" t="s">
        <v>6062</v>
      </c>
      <c r="I249" t="s">
        <v>503</v>
      </c>
      <c r="J249" t="s">
        <v>4942</v>
      </c>
      <c r="K249">
        <v>1</v>
      </c>
      <c r="L249" t="s">
        <v>4788</v>
      </c>
      <c r="N249" t="s">
        <v>7760</v>
      </c>
      <c r="O249" t="s">
        <v>7182</v>
      </c>
      <c r="P249" t="s">
        <v>7760</v>
      </c>
    </row>
    <row r="250" spans="1:33" x14ac:dyDescent="0.25">
      <c r="B250" t="s">
        <v>384</v>
      </c>
      <c r="C250">
        <v>6000</v>
      </c>
      <c r="D250">
        <v>270</v>
      </c>
      <c r="F250" t="s">
        <v>4353</v>
      </c>
      <c r="G250" t="s">
        <v>4353</v>
      </c>
      <c r="H250" t="s">
        <v>6062</v>
      </c>
      <c r="I250" t="s">
        <v>503</v>
      </c>
      <c r="J250" t="s">
        <v>4944</v>
      </c>
      <c r="K250">
        <v>1</v>
      </c>
      <c r="L250" t="s">
        <v>4788</v>
      </c>
      <c r="N250" t="s">
        <v>7760</v>
      </c>
      <c r="O250" t="s">
        <v>7182</v>
      </c>
      <c r="P250" t="s">
        <v>7760</v>
      </c>
    </row>
    <row r="251" spans="1:33" x14ac:dyDescent="0.25">
      <c r="B251" t="s">
        <v>384</v>
      </c>
      <c r="F251" t="s">
        <v>4353</v>
      </c>
      <c r="G251" t="s">
        <v>4353</v>
      </c>
      <c r="H251" t="s">
        <v>6062</v>
      </c>
      <c r="I251" t="s">
        <v>503</v>
      </c>
      <c r="J251" t="s">
        <v>4945</v>
      </c>
      <c r="K251">
        <v>1</v>
      </c>
      <c r="L251" t="s">
        <v>4788</v>
      </c>
      <c r="N251" t="s">
        <v>7760</v>
      </c>
      <c r="O251" t="s">
        <v>7182</v>
      </c>
      <c r="P251" t="s">
        <v>7760</v>
      </c>
    </row>
    <row r="252" spans="1:33" x14ac:dyDescent="0.25">
      <c r="B252" t="s">
        <v>384</v>
      </c>
      <c r="F252" t="s">
        <v>4353</v>
      </c>
      <c r="G252" t="s">
        <v>4353</v>
      </c>
      <c r="H252" t="s">
        <v>6062</v>
      </c>
      <c r="I252" t="s">
        <v>503</v>
      </c>
      <c r="J252" t="s">
        <v>4946</v>
      </c>
      <c r="K252">
        <v>1</v>
      </c>
      <c r="L252" t="s">
        <v>4788</v>
      </c>
      <c r="N252" t="s">
        <v>7760</v>
      </c>
      <c r="O252" t="s">
        <v>7182</v>
      </c>
      <c r="P252" t="s">
        <v>7760</v>
      </c>
    </row>
    <row r="253" spans="1:33" x14ac:dyDescent="0.25">
      <c r="B253" t="s">
        <v>384</v>
      </c>
      <c r="C253">
        <v>6000</v>
      </c>
      <c r="D253">
        <v>270</v>
      </c>
      <c r="F253" t="s">
        <v>4353</v>
      </c>
      <c r="G253" t="s">
        <v>4353</v>
      </c>
      <c r="H253" t="s">
        <v>6062</v>
      </c>
      <c r="I253" t="s">
        <v>503</v>
      </c>
      <c r="J253" t="s">
        <v>4947</v>
      </c>
      <c r="K253">
        <v>1</v>
      </c>
      <c r="L253" t="s">
        <v>4788</v>
      </c>
      <c r="N253" t="s">
        <v>7760</v>
      </c>
      <c r="O253" t="s">
        <v>7182</v>
      </c>
      <c r="P253" t="s">
        <v>7760</v>
      </c>
    </row>
    <row r="254" spans="1:33" x14ac:dyDescent="0.25">
      <c r="A254">
        <v>9033.56</v>
      </c>
      <c r="B254" t="s">
        <v>384</v>
      </c>
      <c r="C254">
        <v>400</v>
      </c>
      <c r="D254">
        <v>125</v>
      </c>
      <c r="F254" t="s">
        <v>4353</v>
      </c>
      <c r="G254" t="s">
        <v>4353</v>
      </c>
      <c r="I254" t="s">
        <v>6041</v>
      </c>
      <c r="J254" t="s">
        <v>4476</v>
      </c>
      <c r="K254">
        <v>2</v>
      </c>
      <c r="L254" t="s">
        <v>4788</v>
      </c>
      <c r="M254">
        <v>4516.78</v>
      </c>
      <c r="N254" t="s">
        <v>7760</v>
      </c>
      <c r="O254" t="s">
        <v>4788</v>
      </c>
      <c r="P254" t="s">
        <v>7763</v>
      </c>
      <c r="Q254" t="s">
        <v>507</v>
      </c>
      <c r="R254" t="s">
        <v>3895</v>
      </c>
      <c r="S254" t="s">
        <v>4077</v>
      </c>
      <c r="T254" t="s">
        <v>6023</v>
      </c>
      <c r="U254" t="s">
        <v>6024</v>
      </c>
      <c r="V254" t="s">
        <v>6042</v>
      </c>
      <c r="W254" t="s">
        <v>6086</v>
      </c>
      <c r="X254" t="s">
        <v>3692</v>
      </c>
    </row>
    <row r="255" spans="1:33" x14ac:dyDescent="0.25">
      <c r="A255">
        <v>1802.15</v>
      </c>
      <c r="B255" t="s">
        <v>384</v>
      </c>
      <c r="C255">
        <v>400</v>
      </c>
      <c r="D255">
        <v>25</v>
      </c>
      <c r="F255" t="s">
        <v>4353</v>
      </c>
      <c r="G255" t="s">
        <v>4353</v>
      </c>
      <c r="H255" t="s">
        <v>4920</v>
      </c>
      <c r="I255" t="s">
        <v>4920</v>
      </c>
      <c r="J255" t="s">
        <v>4921</v>
      </c>
      <c r="K255">
        <v>1</v>
      </c>
      <c r="L255" t="s">
        <v>5885</v>
      </c>
      <c r="M255">
        <v>969.93</v>
      </c>
      <c r="N255" t="s">
        <v>7760</v>
      </c>
      <c r="O255" t="s">
        <v>7182</v>
      </c>
      <c r="P255" t="s">
        <v>7760</v>
      </c>
      <c r="Q255" t="s">
        <v>512</v>
      </c>
      <c r="R255" t="s">
        <v>4948</v>
      </c>
      <c r="S255" t="s">
        <v>4919</v>
      </c>
      <c r="T255" t="s">
        <v>6023</v>
      </c>
      <c r="U255" t="s">
        <v>6024</v>
      </c>
      <c r="V255" t="s">
        <v>6087</v>
      </c>
      <c r="W255" t="s">
        <v>6054</v>
      </c>
      <c r="X255" t="s">
        <v>6055</v>
      </c>
      <c r="Y255" t="s">
        <v>3689</v>
      </c>
      <c r="Z255" t="s">
        <v>4948</v>
      </c>
      <c r="AA255" t="s">
        <v>4949</v>
      </c>
      <c r="AB255" t="s">
        <v>6023</v>
      </c>
      <c r="AC255" t="s">
        <v>6024</v>
      </c>
      <c r="AD255" t="s">
        <v>6087</v>
      </c>
      <c r="AE255" t="s">
        <v>6054</v>
      </c>
      <c r="AF255" t="s">
        <v>6088</v>
      </c>
      <c r="AG255" t="s">
        <v>3689</v>
      </c>
    </row>
    <row r="256" spans="1:33" x14ac:dyDescent="0.25">
      <c r="B256" t="s">
        <v>384</v>
      </c>
      <c r="C256">
        <v>400</v>
      </c>
      <c r="D256">
        <v>50</v>
      </c>
      <c r="F256" t="s">
        <v>4353</v>
      </c>
      <c r="G256" t="s">
        <v>4353</v>
      </c>
      <c r="H256" t="s">
        <v>4920</v>
      </c>
      <c r="I256" t="s">
        <v>4920</v>
      </c>
      <c r="J256" t="s">
        <v>4950</v>
      </c>
      <c r="K256">
        <v>1</v>
      </c>
      <c r="L256" t="s">
        <v>5885</v>
      </c>
      <c r="M256">
        <v>832.22000000000014</v>
      </c>
      <c r="N256" t="s">
        <v>7760</v>
      </c>
      <c r="O256" t="s">
        <v>7182</v>
      </c>
      <c r="P256" t="s">
        <v>7760</v>
      </c>
    </row>
    <row r="257" spans="1:179" x14ac:dyDescent="0.25">
      <c r="A257">
        <v>49070.74</v>
      </c>
      <c r="B257" t="s">
        <v>384</v>
      </c>
      <c r="C257">
        <v>400</v>
      </c>
      <c r="D257">
        <v>100</v>
      </c>
      <c r="F257" t="s">
        <v>4353</v>
      </c>
      <c r="G257" t="s">
        <v>4353</v>
      </c>
      <c r="H257" t="s">
        <v>6041</v>
      </c>
      <c r="I257" t="s">
        <v>6041</v>
      </c>
      <c r="J257" t="s">
        <v>4466</v>
      </c>
      <c r="K257">
        <v>2</v>
      </c>
      <c r="L257" t="s">
        <v>4788</v>
      </c>
      <c r="N257" t="s">
        <v>7760</v>
      </c>
      <c r="O257" t="s">
        <v>4788</v>
      </c>
      <c r="P257" t="s">
        <v>7763</v>
      </c>
      <c r="Q257" t="s">
        <v>515</v>
      </c>
      <c r="R257" t="s">
        <v>3895</v>
      </c>
      <c r="S257" t="s">
        <v>4071</v>
      </c>
      <c r="T257" t="s">
        <v>6023</v>
      </c>
      <c r="U257" t="s">
        <v>6024</v>
      </c>
      <c r="V257" t="s">
        <v>6040</v>
      </c>
      <c r="W257" t="s">
        <v>6042</v>
      </c>
      <c r="X257" t="s">
        <v>6043</v>
      </c>
      <c r="Y257" t="s">
        <v>3692</v>
      </c>
      <c r="Z257" t="s">
        <v>3895</v>
      </c>
      <c r="AA257" t="s">
        <v>4078</v>
      </c>
      <c r="AB257" t="s">
        <v>6023</v>
      </c>
      <c r="AC257" t="s">
        <v>6024</v>
      </c>
      <c r="AD257" t="s">
        <v>6040</v>
      </c>
      <c r="AE257" t="s">
        <v>6042</v>
      </c>
      <c r="AF257" t="s">
        <v>6045</v>
      </c>
      <c r="AG257" t="s">
        <v>3700</v>
      </c>
      <c r="AH257" t="s">
        <v>3895</v>
      </c>
      <c r="AI257" t="s">
        <v>4072</v>
      </c>
      <c r="AJ257" t="s">
        <v>6023</v>
      </c>
      <c r="AK257" t="s">
        <v>6024</v>
      </c>
      <c r="AL257" t="s">
        <v>6040</v>
      </c>
      <c r="AM257" t="s">
        <v>6042</v>
      </c>
      <c r="AN257" t="s">
        <v>6044</v>
      </c>
      <c r="AO257" t="s">
        <v>3689</v>
      </c>
      <c r="AP257" t="s">
        <v>3895</v>
      </c>
      <c r="AQ257" t="s">
        <v>4073</v>
      </c>
      <c r="AR257" t="s">
        <v>6023</v>
      </c>
      <c r="AS257" t="s">
        <v>6024</v>
      </c>
      <c r="AT257" t="s">
        <v>6040</v>
      </c>
      <c r="AU257" t="s">
        <v>6042</v>
      </c>
      <c r="AV257" t="s">
        <v>6089</v>
      </c>
      <c r="AW257" t="s">
        <v>3692</v>
      </c>
    </row>
    <row r="258" spans="1:179" x14ac:dyDescent="0.25">
      <c r="B258" t="s">
        <v>384</v>
      </c>
      <c r="C258">
        <v>400</v>
      </c>
      <c r="D258">
        <v>150</v>
      </c>
      <c r="F258" t="s">
        <v>4353</v>
      </c>
      <c r="G258" t="s">
        <v>4353</v>
      </c>
      <c r="H258" t="s">
        <v>6041</v>
      </c>
      <c r="I258" t="s">
        <v>6041</v>
      </c>
      <c r="J258" t="s">
        <v>4470</v>
      </c>
      <c r="K258">
        <v>3</v>
      </c>
      <c r="L258" t="s">
        <v>4788</v>
      </c>
      <c r="N258" t="s">
        <v>7760</v>
      </c>
      <c r="O258" t="s">
        <v>4788</v>
      </c>
      <c r="P258" t="s">
        <v>7763</v>
      </c>
    </row>
    <row r="259" spans="1:179" x14ac:dyDescent="0.25">
      <c r="B259" t="s">
        <v>384</v>
      </c>
      <c r="C259">
        <v>400</v>
      </c>
      <c r="D259">
        <v>200</v>
      </c>
      <c r="F259" t="s">
        <v>4353</v>
      </c>
      <c r="G259" t="s">
        <v>4353</v>
      </c>
      <c r="H259" t="s">
        <v>6041</v>
      </c>
      <c r="I259" t="s">
        <v>6041</v>
      </c>
      <c r="J259" t="s">
        <v>4468</v>
      </c>
      <c r="K259">
        <v>1</v>
      </c>
      <c r="L259" t="s">
        <v>4788</v>
      </c>
      <c r="N259" t="s">
        <v>7760</v>
      </c>
      <c r="O259" t="s">
        <v>4788</v>
      </c>
      <c r="P259" t="s">
        <v>7763</v>
      </c>
    </row>
    <row r="260" spans="1:179" x14ac:dyDescent="0.25">
      <c r="B260" t="s">
        <v>384</v>
      </c>
      <c r="C260">
        <v>400</v>
      </c>
      <c r="D260">
        <v>250</v>
      </c>
      <c r="F260" t="s">
        <v>4353</v>
      </c>
      <c r="G260" t="s">
        <v>4353</v>
      </c>
      <c r="H260" t="s">
        <v>6041</v>
      </c>
      <c r="I260" t="s">
        <v>6041</v>
      </c>
      <c r="J260" t="s">
        <v>4478</v>
      </c>
      <c r="K260">
        <v>2</v>
      </c>
      <c r="L260" t="s">
        <v>4788</v>
      </c>
      <c r="N260" t="s">
        <v>7760</v>
      </c>
      <c r="O260" t="s">
        <v>4788</v>
      </c>
      <c r="P260" t="s">
        <v>7763</v>
      </c>
    </row>
    <row r="261" spans="1:179" x14ac:dyDescent="0.25">
      <c r="A261">
        <v>6263.9</v>
      </c>
      <c r="B261" t="s">
        <v>384</v>
      </c>
      <c r="C261">
        <v>400</v>
      </c>
      <c r="D261">
        <v>50</v>
      </c>
      <c r="F261" t="s">
        <v>4353</v>
      </c>
      <c r="G261" t="s">
        <v>4353</v>
      </c>
      <c r="H261" t="s">
        <v>6051</v>
      </c>
      <c r="I261" t="s">
        <v>6051</v>
      </c>
      <c r="J261" t="s">
        <v>4479</v>
      </c>
      <c r="K261">
        <v>4</v>
      </c>
      <c r="L261" t="s">
        <v>4788</v>
      </c>
      <c r="M261">
        <v>1565.9749999999999</v>
      </c>
      <c r="N261" t="s">
        <v>7760</v>
      </c>
      <c r="O261" t="s">
        <v>4788</v>
      </c>
      <c r="P261" t="s">
        <v>7763</v>
      </c>
      <c r="Q261" t="s">
        <v>519</v>
      </c>
      <c r="R261" t="s">
        <v>3895</v>
      </c>
      <c r="S261" t="s">
        <v>4076</v>
      </c>
      <c r="T261" t="s">
        <v>6023</v>
      </c>
      <c r="U261" t="s">
        <v>6024</v>
      </c>
      <c r="V261" t="s">
        <v>6050</v>
      </c>
      <c r="W261" t="s">
        <v>6052</v>
      </c>
      <c r="X261" t="s">
        <v>6090</v>
      </c>
      <c r="Y261" t="s">
        <v>3690</v>
      </c>
    </row>
    <row r="262" spans="1:179" x14ac:dyDescent="0.25">
      <c r="A262">
        <v>16933.23</v>
      </c>
      <c r="B262" t="s">
        <v>384</v>
      </c>
      <c r="C262">
        <v>400</v>
      </c>
      <c r="D262">
        <v>125</v>
      </c>
      <c r="F262" t="s">
        <v>4353</v>
      </c>
      <c r="G262" t="s">
        <v>4353</v>
      </c>
      <c r="H262" t="s">
        <v>4480</v>
      </c>
      <c r="I262" t="s">
        <v>4480</v>
      </c>
      <c r="J262" t="s">
        <v>4481</v>
      </c>
      <c r="K262">
        <v>2</v>
      </c>
      <c r="L262" t="s">
        <v>4788</v>
      </c>
      <c r="N262" t="s">
        <v>7760</v>
      </c>
      <c r="O262" t="s">
        <v>4788</v>
      </c>
      <c r="P262" t="s">
        <v>7763</v>
      </c>
      <c r="Q262" t="s">
        <v>523</v>
      </c>
      <c r="R262" t="s">
        <v>3895</v>
      </c>
      <c r="S262" t="s">
        <v>4077</v>
      </c>
      <c r="T262" t="s">
        <v>6023</v>
      </c>
      <c r="U262" t="s">
        <v>6024</v>
      </c>
      <c r="V262" t="s">
        <v>6091</v>
      </c>
      <c r="W262" t="s">
        <v>6092</v>
      </c>
      <c r="X262" t="s">
        <v>6093</v>
      </c>
      <c r="Y262" t="s">
        <v>3692</v>
      </c>
      <c r="Z262" t="s">
        <v>3895</v>
      </c>
      <c r="AA262" t="s">
        <v>4079</v>
      </c>
      <c r="AB262" t="s">
        <v>6023</v>
      </c>
      <c r="AC262" t="s">
        <v>6024</v>
      </c>
      <c r="AD262" t="s">
        <v>6094</v>
      </c>
      <c r="AE262" t="s">
        <v>6095</v>
      </c>
      <c r="AF262" t="s">
        <v>6096</v>
      </c>
      <c r="AG262" t="s">
        <v>3692</v>
      </c>
    </row>
    <row r="263" spans="1:179" x14ac:dyDescent="0.25">
      <c r="B263" t="s">
        <v>384</v>
      </c>
      <c r="C263">
        <v>400</v>
      </c>
      <c r="D263">
        <v>400</v>
      </c>
      <c r="F263" t="s">
        <v>4353</v>
      </c>
      <c r="G263" t="s">
        <v>4353</v>
      </c>
      <c r="H263" t="s">
        <v>4482</v>
      </c>
      <c r="I263" t="s">
        <v>4482</v>
      </c>
      <c r="J263" t="s">
        <v>4483</v>
      </c>
      <c r="K263">
        <v>2</v>
      </c>
      <c r="L263" t="s">
        <v>4788</v>
      </c>
      <c r="N263" t="s">
        <v>7760</v>
      </c>
      <c r="O263" t="s">
        <v>4788</v>
      </c>
      <c r="P263" t="s">
        <v>7763</v>
      </c>
    </row>
    <row r="264" spans="1:179" x14ac:dyDescent="0.25">
      <c r="A264">
        <v>3598.21</v>
      </c>
      <c r="B264" t="s">
        <v>384</v>
      </c>
      <c r="K264">
        <v>12</v>
      </c>
      <c r="L264" t="s">
        <v>5885</v>
      </c>
      <c r="M264">
        <v>299.85083333333336</v>
      </c>
      <c r="N264" t="s">
        <v>7173</v>
      </c>
      <c r="O264" t="s">
        <v>7182</v>
      </c>
      <c r="P264" t="s">
        <v>7763</v>
      </c>
      <c r="Q264" t="s">
        <v>533</v>
      </c>
      <c r="R264" t="s">
        <v>3691</v>
      </c>
      <c r="S264" t="s">
        <v>3960</v>
      </c>
      <c r="T264" t="s">
        <v>4951</v>
      </c>
    </row>
    <row r="265" spans="1:179" x14ac:dyDescent="0.25">
      <c r="A265">
        <v>313373.42</v>
      </c>
      <c r="B265" t="s">
        <v>551</v>
      </c>
      <c r="C265">
        <v>400</v>
      </c>
      <c r="K265">
        <v>16</v>
      </c>
      <c r="L265" t="s">
        <v>4788</v>
      </c>
      <c r="N265" t="s">
        <v>7760</v>
      </c>
      <c r="O265" t="s">
        <v>4788</v>
      </c>
      <c r="P265" t="s">
        <v>7763</v>
      </c>
      <c r="Q265" t="s">
        <v>553</v>
      </c>
      <c r="R265" t="s">
        <v>3902</v>
      </c>
      <c r="S265" t="s">
        <v>3684</v>
      </c>
      <c r="T265" t="s">
        <v>3687</v>
      </c>
      <c r="U265" t="s">
        <v>4218</v>
      </c>
      <c r="V265" t="s">
        <v>3688</v>
      </c>
      <c r="W265" t="s">
        <v>4219</v>
      </c>
      <c r="X265" t="s">
        <v>3687</v>
      </c>
      <c r="Y265" t="s">
        <v>4220</v>
      </c>
      <c r="Z265" t="s">
        <v>3686</v>
      </c>
      <c r="AA265" t="s">
        <v>3688</v>
      </c>
      <c r="AB265" t="s">
        <v>4221</v>
      </c>
      <c r="AC265" t="s">
        <v>3687</v>
      </c>
      <c r="AD265" t="s">
        <v>6097</v>
      </c>
      <c r="AE265" t="s">
        <v>6098</v>
      </c>
      <c r="AF265" t="s">
        <v>6099</v>
      </c>
      <c r="AG265" t="s">
        <v>6100</v>
      </c>
      <c r="AH265" t="s">
        <v>3689</v>
      </c>
      <c r="AI265" t="s">
        <v>3902</v>
      </c>
      <c r="AJ265" t="s">
        <v>4222</v>
      </c>
      <c r="AK265" t="s">
        <v>4223</v>
      </c>
      <c r="AL265" t="s">
        <v>4218</v>
      </c>
      <c r="AM265" t="s">
        <v>3688</v>
      </c>
      <c r="AN265" t="s">
        <v>4219</v>
      </c>
      <c r="AO265" t="s">
        <v>3687</v>
      </c>
      <c r="AP265" t="s">
        <v>3686</v>
      </c>
      <c r="AQ265" t="s">
        <v>4224</v>
      </c>
      <c r="AR265" t="s">
        <v>3688</v>
      </c>
      <c r="AS265" t="s">
        <v>4221</v>
      </c>
      <c r="AT265" t="s">
        <v>3687</v>
      </c>
      <c r="AU265" t="s">
        <v>6097</v>
      </c>
      <c r="AV265" t="s">
        <v>6098</v>
      </c>
      <c r="AW265" t="s">
        <v>6101</v>
      </c>
      <c r="AX265" t="s">
        <v>6102</v>
      </c>
      <c r="AY265" t="s">
        <v>3689</v>
      </c>
      <c r="AZ265" t="s">
        <v>3902</v>
      </c>
      <c r="BA265" t="s">
        <v>4225</v>
      </c>
      <c r="BB265" t="s">
        <v>4225</v>
      </c>
      <c r="BC265" t="s">
        <v>4226</v>
      </c>
      <c r="BD265" t="s">
        <v>3687</v>
      </c>
      <c r="BE265" t="s">
        <v>3688</v>
      </c>
      <c r="BF265" t="s">
        <v>3687</v>
      </c>
      <c r="BG265" t="s">
        <v>3687</v>
      </c>
      <c r="BH265" t="s">
        <v>4225</v>
      </c>
      <c r="BI265" t="s">
        <v>4224</v>
      </c>
      <c r="BJ265" t="s">
        <v>3688</v>
      </c>
      <c r="BK265" t="s">
        <v>6097</v>
      </c>
      <c r="BL265" t="s">
        <v>6098</v>
      </c>
      <c r="BM265" t="s">
        <v>6103</v>
      </c>
      <c r="BN265" t="s">
        <v>6105</v>
      </c>
      <c r="BO265" t="s">
        <v>3689</v>
      </c>
      <c r="BP265" t="s">
        <v>3902</v>
      </c>
      <c r="BQ265" t="s">
        <v>4225</v>
      </c>
      <c r="BR265" t="s">
        <v>4225</v>
      </c>
      <c r="BS265" t="s">
        <v>4226</v>
      </c>
      <c r="BT265" t="s">
        <v>3687</v>
      </c>
      <c r="BU265" t="s">
        <v>3688</v>
      </c>
      <c r="BV265" t="s">
        <v>3687</v>
      </c>
      <c r="BW265" t="s">
        <v>3687</v>
      </c>
      <c r="BX265" t="s">
        <v>4225</v>
      </c>
      <c r="BY265" t="s">
        <v>4224</v>
      </c>
      <c r="BZ265" t="s">
        <v>3688</v>
      </c>
      <c r="CA265" t="s">
        <v>6097</v>
      </c>
      <c r="CB265" t="s">
        <v>6098</v>
      </c>
      <c r="CC265" t="s">
        <v>6103</v>
      </c>
      <c r="CD265" t="s">
        <v>6105</v>
      </c>
      <c r="CE265" t="s">
        <v>3689</v>
      </c>
      <c r="CF265" t="s">
        <v>3902</v>
      </c>
      <c r="CG265" t="s">
        <v>4225</v>
      </c>
      <c r="CH265" t="s">
        <v>4225</v>
      </c>
      <c r="CI265" t="s">
        <v>4226</v>
      </c>
      <c r="CJ265" t="s">
        <v>3687</v>
      </c>
      <c r="CK265" t="s">
        <v>3688</v>
      </c>
      <c r="CL265" t="s">
        <v>3687</v>
      </c>
      <c r="CM265" t="s">
        <v>3687</v>
      </c>
      <c r="CN265" t="s">
        <v>4225</v>
      </c>
      <c r="CO265" t="s">
        <v>4224</v>
      </c>
      <c r="CP265" t="s">
        <v>3688</v>
      </c>
      <c r="CQ265" t="s">
        <v>6097</v>
      </c>
      <c r="CR265" t="s">
        <v>6098</v>
      </c>
      <c r="CS265" t="s">
        <v>6103</v>
      </c>
      <c r="CT265" t="s">
        <v>6105</v>
      </c>
      <c r="CU265" t="s">
        <v>3689</v>
      </c>
      <c r="CV265" t="s">
        <v>3902</v>
      </c>
      <c r="CW265" t="s">
        <v>4225</v>
      </c>
      <c r="CX265" t="s">
        <v>4225</v>
      </c>
      <c r="CY265" t="s">
        <v>4226</v>
      </c>
      <c r="CZ265" t="s">
        <v>3687</v>
      </c>
      <c r="DA265" t="s">
        <v>3688</v>
      </c>
      <c r="DB265" t="s">
        <v>3687</v>
      </c>
      <c r="DC265" t="s">
        <v>3687</v>
      </c>
      <c r="DD265" t="s">
        <v>4225</v>
      </c>
      <c r="DE265" t="s">
        <v>4224</v>
      </c>
      <c r="DF265" t="s">
        <v>3688</v>
      </c>
      <c r="DG265" t="s">
        <v>6097</v>
      </c>
      <c r="DH265" t="s">
        <v>6098</v>
      </c>
      <c r="DI265" t="s">
        <v>6103</v>
      </c>
      <c r="DJ265" t="s">
        <v>6105</v>
      </c>
      <c r="DK265" t="s">
        <v>3689</v>
      </c>
      <c r="DL265" t="s">
        <v>3902</v>
      </c>
      <c r="DM265" t="s">
        <v>4225</v>
      </c>
      <c r="DN265" t="s">
        <v>4225</v>
      </c>
      <c r="DO265" t="s">
        <v>4226</v>
      </c>
      <c r="DP265" t="s">
        <v>3687</v>
      </c>
      <c r="DQ265" t="s">
        <v>3688</v>
      </c>
      <c r="DR265" t="s">
        <v>3687</v>
      </c>
      <c r="DS265" t="s">
        <v>3687</v>
      </c>
      <c r="DT265" t="s">
        <v>4225</v>
      </c>
      <c r="DU265" t="s">
        <v>4224</v>
      </c>
      <c r="DV265" t="s">
        <v>3688</v>
      </c>
      <c r="DW265" t="s">
        <v>6097</v>
      </c>
      <c r="DX265" t="s">
        <v>6098</v>
      </c>
      <c r="DY265" t="s">
        <v>6103</v>
      </c>
      <c r="DZ265" t="s">
        <v>6105</v>
      </c>
      <c r="EA265" t="s">
        <v>3689</v>
      </c>
      <c r="EB265" t="s">
        <v>3902</v>
      </c>
      <c r="EC265" t="s">
        <v>4225</v>
      </c>
      <c r="ED265" t="s">
        <v>4225</v>
      </c>
      <c r="EE265" t="s">
        <v>4226</v>
      </c>
      <c r="EF265" t="s">
        <v>3687</v>
      </c>
      <c r="EG265" t="s">
        <v>3688</v>
      </c>
      <c r="EH265" t="s">
        <v>3687</v>
      </c>
      <c r="EI265" t="s">
        <v>3687</v>
      </c>
      <c r="EJ265" t="s">
        <v>4225</v>
      </c>
      <c r="EK265" t="s">
        <v>4224</v>
      </c>
      <c r="EL265" t="s">
        <v>3688</v>
      </c>
      <c r="EM265" t="s">
        <v>6097</v>
      </c>
      <c r="EN265" t="s">
        <v>6098</v>
      </c>
      <c r="EO265" t="s">
        <v>6103</v>
      </c>
      <c r="EP265" t="s">
        <v>6105</v>
      </c>
      <c r="EQ265" t="s">
        <v>3689</v>
      </c>
      <c r="ER265" t="s">
        <v>3902</v>
      </c>
      <c r="ES265" t="s">
        <v>4225</v>
      </c>
      <c r="ET265" t="s">
        <v>4225</v>
      </c>
      <c r="EU265" t="s">
        <v>4226</v>
      </c>
      <c r="EV265" t="s">
        <v>3687</v>
      </c>
      <c r="EW265" t="s">
        <v>3688</v>
      </c>
      <c r="EX265" t="s">
        <v>3687</v>
      </c>
      <c r="EY265" t="s">
        <v>3687</v>
      </c>
      <c r="EZ265" t="s">
        <v>4225</v>
      </c>
      <c r="FA265" t="s">
        <v>4224</v>
      </c>
      <c r="FB265" t="s">
        <v>3688</v>
      </c>
      <c r="FC265" t="s">
        <v>6097</v>
      </c>
      <c r="FD265" t="s">
        <v>6098</v>
      </c>
      <c r="FE265" t="s">
        <v>6103</v>
      </c>
      <c r="FF265" t="s">
        <v>6105</v>
      </c>
      <c r="FG265" t="s">
        <v>3689</v>
      </c>
      <c r="FH265" t="s">
        <v>3902</v>
      </c>
      <c r="FI265" t="s">
        <v>4225</v>
      </c>
      <c r="FJ265" t="s">
        <v>4225</v>
      </c>
      <c r="FK265" t="s">
        <v>4226</v>
      </c>
      <c r="FL265" t="s">
        <v>3687</v>
      </c>
      <c r="FM265" t="s">
        <v>3688</v>
      </c>
      <c r="FN265" t="s">
        <v>3687</v>
      </c>
      <c r="FO265" t="s">
        <v>3687</v>
      </c>
      <c r="FP265" t="s">
        <v>4225</v>
      </c>
      <c r="FQ265" t="s">
        <v>4224</v>
      </c>
      <c r="FR265" t="s">
        <v>3688</v>
      </c>
      <c r="FS265" t="s">
        <v>6097</v>
      </c>
      <c r="FT265" t="s">
        <v>6098</v>
      </c>
      <c r="FU265" t="s">
        <v>6103</v>
      </c>
      <c r="FV265" t="s">
        <v>6105</v>
      </c>
      <c r="FW265" t="s">
        <v>3689</v>
      </c>
    </row>
    <row r="266" spans="1:179" x14ac:dyDescent="0.25">
      <c r="B266" t="s">
        <v>551</v>
      </c>
      <c r="K266">
        <v>1</v>
      </c>
      <c r="L266" t="s">
        <v>4788</v>
      </c>
      <c r="N266" t="s">
        <v>7760</v>
      </c>
      <c r="O266" t="s">
        <v>4788</v>
      </c>
      <c r="P266" t="s">
        <v>7763</v>
      </c>
    </row>
    <row r="267" spans="1:179" x14ac:dyDescent="0.25">
      <c r="B267" t="s">
        <v>551</v>
      </c>
      <c r="K267">
        <v>14</v>
      </c>
      <c r="L267" t="s">
        <v>4788</v>
      </c>
      <c r="N267" t="s">
        <v>7760</v>
      </c>
      <c r="O267" t="s">
        <v>4788</v>
      </c>
      <c r="P267" t="s">
        <v>7763</v>
      </c>
    </row>
    <row r="268" spans="1:179" x14ac:dyDescent="0.25">
      <c r="B268" t="s">
        <v>551</v>
      </c>
      <c r="K268">
        <v>2</v>
      </c>
      <c r="L268" t="s">
        <v>4788</v>
      </c>
      <c r="N268" t="s">
        <v>7760</v>
      </c>
      <c r="O268" t="s">
        <v>4788</v>
      </c>
      <c r="P268" t="s">
        <v>7763</v>
      </c>
    </row>
    <row r="269" spans="1:179" x14ac:dyDescent="0.25">
      <c r="B269" t="s">
        <v>551</v>
      </c>
      <c r="K269">
        <v>20</v>
      </c>
      <c r="L269" t="s">
        <v>4788</v>
      </c>
      <c r="N269" t="s">
        <v>7760</v>
      </c>
      <c r="O269" t="s">
        <v>4788</v>
      </c>
      <c r="P269" t="s">
        <v>7763</v>
      </c>
    </row>
    <row r="270" spans="1:179" x14ac:dyDescent="0.25">
      <c r="B270" t="s">
        <v>551</v>
      </c>
      <c r="K270">
        <v>1</v>
      </c>
      <c r="L270" t="s">
        <v>4788</v>
      </c>
      <c r="N270" t="s">
        <v>7760</v>
      </c>
      <c r="O270" t="s">
        <v>4788</v>
      </c>
      <c r="P270" t="s">
        <v>7763</v>
      </c>
    </row>
    <row r="271" spans="1:179" x14ac:dyDescent="0.25">
      <c r="B271" t="s">
        <v>551</v>
      </c>
      <c r="K271">
        <v>10</v>
      </c>
      <c r="L271" t="s">
        <v>4788</v>
      </c>
      <c r="N271" t="s">
        <v>7760</v>
      </c>
      <c r="O271" t="s">
        <v>4788</v>
      </c>
      <c r="P271" t="s">
        <v>7763</v>
      </c>
    </row>
    <row r="272" spans="1:179" x14ac:dyDescent="0.25">
      <c r="B272" t="s">
        <v>551</v>
      </c>
      <c r="K272">
        <v>8</v>
      </c>
      <c r="L272" t="s">
        <v>4788</v>
      </c>
      <c r="N272" t="s">
        <v>7760</v>
      </c>
      <c r="O272" t="s">
        <v>4788</v>
      </c>
      <c r="P272" t="s">
        <v>7763</v>
      </c>
    </row>
    <row r="273" spans="2:16" x14ac:dyDescent="0.25">
      <c r="B273" t="s">
        <v>551</v>
      </c>
      <c r="K273">
        <v>2</v>
      </c>
      <c r="L273" t="s">
        <v>4788</v>
      </c>
      <c r="N273" t="s">
        <v>7760</v>
      </c>
      <c r="O273" t="s">
        <v>4788</v>
      </c>
      <c r="P273" t="s">
        <v>7763</v>
      </c>
    </row>
    <row r="274" spans="2:16" x14ac:dyDescent="0.25">
      <c r="B274" t="s">
        <v>551</v>
      </c>
      <c r="K274">
        <v>3</v>
      </c>
      <c r="L274" t="s">
        <v>4788</v>
      </c>
      <c r="N274" t="s">
        <v>7760</v>
      </c>
      <c r="O274" t="s">
        <v>4788</v>
      </c>
      <c r="P274" t="s">
        <v>7763</v>
      </c>
    </row>
    <row r="275" spans="2:16" x14ac:dyDescent="0.25">
      <c r="B275" t="s">
        <v>551</v>
      </c>
      <c r="K275">
        <v>1</v>
      </c>
      <c r="L275" t="s">
        <v>4788</v>
      </c>
      <c r="N275" t="s">
        <v>7760</v>
      </c>
      <c r="O275" t="s">
        <v>4788</v>
      </c>
      <c r="P275" t="s">
        <v>7763</v>
      </c>
    </row>
    <row r="276" spans="2:16" x14ac:dyDescent="0.25">
      <c r="B276" t="s">
        <v>551</v>
      </c>
      <c r="F276" t="s">
        <v>4358</v>
      </c>
      <c r="G276" t="s">
        <v>4358</v>
      </c>
      <c r="I276" t="s">
        <v>4359</v>
      </c>
      <c r="J276" t="s">
        <v>4360</v>
      </c>
      <c r="K276">
        <v>1</v>
      </c>
      <c r="L276" t="s">
        <v>4788</v>
      </c>
      <c r="N276" t="s">
        <v>7760</v>
      </c>
      <c r="O276" t="s">
        <v>4788</v>
      </c>
      <c r="P276" t="s">
        <v>7763</v>
      </c>
    </row>
    <row r="277" spans="2:16" x14ac:dyDescent="0.25">
      <c r="B277" t="s">
        <v>551</v>
      </c>
      <c r="C277">
        <v>400</v>
      </c>
      <c r="K277">
        <v>19</v>
      </c>
      <c r="L277" t="s">
        <v>4788</v>
      </c>
      <c r="N277" t="s">
        <v>7760</v>
      </c>
      <c r="O277" t="s">
        <v>4788</v>
      </c>
      <c r="P277" t="s">
        <v>7763</v>
      </c>
    </row>
    <row r="278" spans="2:16" x14ac:dyDescent="0.25">
      <c r="B278" t="s">
        <v>551</v>
      </c>
      <c r="K278">
        <v>5</v>
      </c>
      <c r="L278" t="s">
        <v>4788</v>
      </c>
      <c r="N278" t="s">
        <v>7760</v>
      </c>
      <c r="O278" t="s">
        <v>4788</v>
      </c>
      <c r="P278" t="s">
        <v>7763</v>
      </c>
    </row>
    <row r="279" spans="2:16" x14ac:dyDescent="0.25">
      <c r="B279" t="s">
        <v>551</v>
      </c>
      <c r="K279">
        <v>14</v>
      </c>
      <c r="L279" t="s">
        <v>4788</v>
      </c>
      <c r="N279" t="s">
        <v>7760</v>
      </c>
      <c r="O279" t="s">
        <v>4788</v>
      </c>
      <c r="P279" t="s">
        <v>7763</v>
      </c>
    </row>
    <row r="280" spans="2:16" x14ac:dyDescent="0.25">
      <c r="B280" t="s">
        <v>551</v>
      </c>
      <c r="K280">
        <v>2</v>
      </c>
      <c r="L280" t="s">
        <v>4788</v>
      </c>
      <c r="N280" t="s">
        <v>7760</v>
      </c>
      <c r="O280" t="s">
        <v>4788</v>
      </c>
      <c r="P280" t="s">
        <v>7763</v>
      </c>
    </row>
    <row r="281" spans="2:16" x14ac:dyDescent="0.25">
      <c r="B281" t="s">
        <v>551</v>
      </c>
      <c r="K281">
        <v>20</v>
      </c>
      <c r="L281" t="s">
        <v>4788</v>
      </c>
      <c r="N281" t="s">
        <v>7760</v>
      </c>
      <c r="O281" t="s">
        <v>4788</v>
      </c>
      <c r="P281" t="s">
        <v>7763</v>
      </c>
    </row>
    <row r="282" spans="2:16" x14ac:dyDescent="0.25">
      <c r="B282" t="s">
        <v>551</v>
      </c>
      <c r="K282">
        <v>1</v>
      </c>
      <c r="L282" t="s">
        <v>4788</v>
      </c>
      <c r="N282" t="s">
        <v>7760</v>
      </c>
      <c r="O282" t="s">
        <v>4788</v>
      </c>
      <c r="P282" t="s">
        <v>7763</v>
      </c>
    </row>
    <row r="283" spans="2:16" x14ac:dyDescent="0.25">
      <c r="B283" t="s">
        <v>551</v>
      </c>
      <c r="K283">
        <v>8</v>
      </c>
      <c r="L283" t="s">
        <v>4788</v>
      </c>
      <c r="N283" t="s">
        <v>7760</v>
      </c>
      <c r="O283" t="s">
        <v>4788</v>
      </c>
      <c r="P283" t="s">
        <v>7763</v>
      </c>
    </row>
    <row r="284" spans="2:16" x14ac:dyDescent="0.25">
      <c r="B284" t="s">
        <v>551</v>
      </c>
      <c r="K284">
        <v>9</v>
      </c>
      <c r="L284" t="s">
        <v>4788</v>
      </c>
      <c r="N284" t="s">
        <v>7760</v>
      </c>
      <c r="O284" t="s">
        <v>4788</v>
      </c>
      <c r="P284" t="s">
        <v>7763</v>
      </c>
    </row>
    <row r="285" spans="2:16" x14ac:dyDescent="0.25">
      <c r="B285" t="s">
        <v>551</v>
      </c>
      <c r="K285">
        <v>2</v>
      </c>
      <c r="L285" t="s">
        <v>4788</v>
      </c>
      <c r="N285" t="s">
        <v>7760</v>
      </c>
      <c r="O285" t="s">
        <v>4788</v>
      </c>
      <c r="P285" t="s">
        <v>7763</v>
      </c>
    </row>
    <row r="286" spans="2:16" x14ac:dyDescent="0.25">
      <c r="B286" t="s">
        <v>551</v>
      </c>
      <c r="K286">
        <v>3</v>
      </c>
      <c r="L286" t="s">
        <v>4788</v>
      </c>
      <c r="N286" t="s">
        <v>7760</v>
      </c>
      <c r="O286" t="s">
        <v>4788</v>
      </c>
      <c r="P286" t="s">
        <v>7763</v>
      </c>
    </row>
    <row r="287" spans="2:16" x14ac:dyDescent="0.25">
      <c r="B287" t="s">
        <v>551</v>
      </c>
      <c r="K287">
        <v>1</v>
      </c>
      <c r="L287" t="s">
        <v>4788</v>
      </c>
      <c r="N287" t="s">
        <v>7760</v>
      </c>
      <c r="O287" t="s">
        <v>4788</v>
      </c>
      <c r="P287" t="s">
        <v>7763</v>
      </c>
    </row>
    <row r="288" spans="2:16" x14ac:dyDescent="0.25">
      <c r="B288" t="s">
        <v>551</v>
      </c>
      <c r="F288" t="s">
        <v>4358</v>
      </c>
      <c r="G288" t="s">
        <v>4358</v>
      </c>
      <c r="I288" t="s">
        <v>4361</v>
      </c>
      <c r="J288" t="s">
        <v>4362</v>
      </c>
      <c r="K288">
        <v>1</v>
      </c>
      <c r="L288" t="s">
        <v>4788</v>
      </c>
      <c r="N288" t="s">
        <v>7760</v>
      </c>
      <c r="O288" t="s">
        <v>4788</v>
      </c>
      <c r="P288" t="s">
        <v>7763</v>
      </c>
    </row>
    <row r="289" spans="2:16" x14ac:dyDescent="0.25">
      <c r="B289" t="s">
        <v>551</v>
      </c>
      <c r="C289">
        <v>400</v>
      </c>
      <c r="K289">
        <v>7</v>
      </c>
      <c r="L289" t="s">
        <v>4788</v>
      </c>
      <c r="N289" t="s">
        <v>7760</v>
      </c>
      <c r="O289" t="s">
        <v>4788</v>
      </c>
      <c r="P289" t="s">
        <v>7763</v>
      </c>
    </row>
    <row r="290" spans="2:16" x14ac:dyDescent="0.25">
      <c r="B290" t="s">
        <v>551</v>
      </c>
      <c r="K290">
        <v>7</v>
      </c>
      <c r="L290" t="s">
        <v>4788</v>
      </c>
      <c r="N290" t="s">
        <v>7760</v>
      </c>
      <c r="O290" t="s">
        <v>4788</v>
      </c>
      <c r="P290" t="s">
        <v>7763</v>
      </c>
    </row>
    <row r="291" spans="2:16" x14ac:dyDescent="0.25">
      <c r="B291" t="s">
        <v>551</v>
      </c>
      <c r="K291">
        <v>12</v>
      </c>
      <c r="L291" t="s">
        <v>4788</v>
      </c>
      <c r="N291" t="s">
        <v>7760</v>
      </c>
      <c r="O291" t="s">
        <v>4788</v>
      </c>
      <c r="P291" t="s">
        <v>7763</v>
      </c>
    </row>
    <row r="292" spans="2:16" x14ac:dyDescent="0.25">
      <c r="B292" t="s">
        <v>551</v>
      </c>
      <c r="K292">
        <v>1</v>
      </c>
      <c r="L292" t="s">
        <v>4788</v>
      </c>
      <c r="N292" t="s">
        <v>7760</v>
      </c>
      <c r="O292" t="s">
        <v>4788</v>
      </c>
      <c r="P292" t="s">
        <v>7763</v>
      </c>
    </row>
    <row r="293" spans="2:16" x14ac:dyDescent="0.25">
      <c r="B293" t="s">
        <v>551</v>
      </c>
      <c r="K293">
        <v>2</v>
      </c>
      <c r="L293" t="s">
        <v>4788</v>
      </c>
      <c r="N293" t="s">
        <v>7760</v>
      </c>
      <c r="O293" t="s">
        <v>4788</v>
      </c>
      <c r="P293" t="s">
        <v>7763</v>
      </c>
    </row>
    <row r="294" spans="2:16" x14ac:dyDescent="0.25">
      <c r="B294" t="s">
        <v>551</v>
      </c>
      <c r="K294">
        <v>1</v>
      </c>
      <c r="L294" t="s">
        <v>4788</v>
      </c>
      <c r="N294" t="s">
        <v>7760</v>
      </c>
      <c r="O294" t="s">
        <v>4788</v>
      </c>
      <c r="P294" t="s">
        <v>7763</v>
      </c>
    </row>
    <row r="295" spans="2:16" x14ac:dyDescent="0.25">
      <c r="B295" t="s">
        <v>551</v>
      </c>
      <c r="K295">
        <v>1</v>
      </c>
      <c r="L295" t="s">
        <v>4788</v>
      </c>
      <c r="N295" t="s">
        <v>7760</v>
      </c>
      <c r="O295" t="s">
        <v>4788</v>
      </c>
      <c r="P295" t="s">
        <v>7763</v>
      </c>
    </row>
    <row r="296" spans="2:16" x14ac:dyDescent="0.25">
      <c r="B296" t="s">
        <v>551</v>
      </c>
      <c r="K296">
        <v>7</v>
      </c>
      <c r="L296" t="s">
        <v>4788</v>
      </c>
      <c r="N296" t="s">
        <v>7760</v>
      </c>
      <c r="O296" t="s">
        <v>4788</v>
      </c>
      <c r="P296" t="s">
        <v>7763</v>
      </c>
    </row>
    <row r="297" spans="2:16" x14ac:dyDescent="0.25">
      <c r="B297" t="s">
        <v>551</v>
      </c>
      <c r="K297">
        <v>9</v>
      </c>
      <c r="L297" t="s">
        <v>4788</v>
      </c>
      <c r="N297" t="s">
        <v>7760</v>
      </c>
      <c r="O297" t="s">
        <v>4788</v>
      </c>
      <c r="P297" t="s">
        <v>7763</v>
      </c>
    </row>
    <row r="298" spans="2:16" x14ac:dyDescent="0.25">
      <c r="B298" t="s">
        <v>551</v>
      </c>
      <c r="K298">
        <v>2</v>
      </c>
      <c r="L298" t="s">
        <v>4788</v>
      </c>
      <c r="N298" t="s">
        <v>7760</v>
      </c>
      <c r="O298" t="s">
        <v>4788</v>
      </c>
      <c r="P298" t="s">
        <v>7763</v>
      </c>
    </row>
    <row r="299" spans="2:16" x14ac:dyDescent="0.25">
      <c r="B299" t="s">
        <v>551</v>
      </c>
      <c r="F299" t="s">
        <v>4358</v>
      </c>
      <c r="G299" t="s">
        <v>4358</v>
      </c>
      <c r="I299" t="s">
        <v>6104</v>
      </c>
      <c r="J299" t="s">
        <v>6106</v>
      </c>
      <c r="K299">
        <v>1</v>
      </c>
      <c r="L299" t="s">
        <v>4788</v>
      </c>
      <c r="N299" t="s">
        <v>7760</v>
      </c>
      <c r="O299" t="s">
        <v>4788</v>
      </c>
      <c r="P299" t="s">
        <v>7763</v>
      </c>
    </row>
    <row r="300" spans="2:16" x14ac:dyDescent="0.25">
      <c r="B300" t="s">
        <v>551</v>
      </c>
      <c r="C300">
        <v>400</v>
      </c>
      <c r="K300">
        <v>7</v>
      </c>
      <c r="L300" t="s">
        <v>4788</v>
      </c>
      <c r="N300" t="s">
        <v>7760</v>
      </c>
      <c r="O300" t="s">
        <v>4788</v>
      </c>
      <c r="P300" t="s">
        <v>7763</v>
      </c>
    </row>
    <row r="301" spans="2:16" x14ac:dyDescent="0.25">
      <c r="B301" t="s">
        <v>551</v>
      </c>
      <c r="K301">
        <v>7</v>
      </c>
      <c r="L301" t="s">
        <v>4788</v>
      </c>
      <c r="N301" t="s">
        <v>7760</v>
      </c>
      <c r="O301" t="s">
        <v>4788</v>
      </c>
      <c r="P301" t="s">
        <v>7763</v>
      </c>
    </row>
    <row r="302" spans="2:16" x14ac:dyDescent="0.25">
      <c r="B302" t="s">
        <v>551</v>
      </c>
      <c r="K302">
        <v>12</v>
      </c>
      <c r="L302" t="s">
        <v>4788</v>
      </c>
      <c r="N302" t="s">
        <v>7760</v>
      </c>
      <c r="O302" t="s">
        <v>4788</v>
      </c>
      <c r="P302" t="s">
        <v>7763</v>
      </c>
    </row>
    <row r="303" spans="2:16" x14ac:dyDescent="0.25">
      <c r="B303" t="s">
        <v>551</v>
      </c>
      <c r="K303">
        <v>1</v>
      </c>
      <c r="L303" t="s">
        <v>4788</v>
      </c>
      <c r="N303" t="s">
        <v>7760</v>
      </c>
      <c r="O303" t="s">
        <v>4788</v>
      </c>
      <c r="P303" t="s">
        <v>7763</v>
      </c>
    </row>
    <row r="304" spans="2:16" x14ac:dyDescent="0.25">
      <c r="B304" t="s">
        <v>551</v>
      </c>
      <c r="K304">
        <v>2</v>
      </c>
      <c r="L304" t="s">
        <v>4788</v>
      </c>
      <c r="N304" t="s">
        <v>7760</v>
      </c>
      <c r="O304" t="s">
        <v>4788</v>
      </c>
      <c r="P304" t="s">
        <v>7763</v>
      </c>
    </row>
    <row r="305" spans="2:16" x14ac:dyDescent="0.25">
      <c r="B305" t="s">
        <v>551</v>
      </c>
      <c r="K305">
        <v>1</v>
      </c>
      <c r="L305" t="s">
        <v>4788</v>
      </c>
      <c r="N305" t="s">
        <v>7760</v>
      </c>
      <c r="O305" t="s">
        <v>4788</v>
      </c>
      <c r="P305" t="s">
        <v>7763</v>
      </c>
    </row>
    <row r="306" spans="2:16" x14ac:dyDescent="0.25">
      <c r="B306" t="s">
        <v>551</v>
      </c>
      <c r="K306">
        <v>1</v>
      </c>
      <c r="L306" t="s">
        <v>4788</v>
      </c>
      <c r="N306" t="s">
        <v>7760</v>
      </c>
      <c r="O306" t="s">
        <v>4788</v>
      </c>
      <c r="P306" t="s">
        <v>7763</v>
      </c>
    </row>
    <row r="307" spans="2:16" x14ac:dyDescent="0.25">
      <c r="B307" t="s">
        <v>551</v>
      </c>
      <c r="K307">
        <v>7</v>
      </c>
      <c r="L307" t="s">
        <v>4788</v>
      </c>
      <c r="N307" t="s">
        <v>7760</v>
      </c>
      <c r="O307" t="s">
        <v>4788</v>
      </c>
      <c r="P307" t="s">
        <v>7763</v>
      </c>
    </row>
    <row r="308" spans="2:16" x14ac:dyDescent="0.25">
      <c r="B308" t="s">
        <v>551</v>
      </c>
      <c r="K308">
        <v>9</v>
      </c>
      <c r="L308" t="s">
        <v>4788</v>
      </c>
      <c r="N308" t="s">
        <v>7760</v>
      </c>
      <c r="O308" t="s">
        <v>4788</v>
      </c>
      <c r="P308" t="s">
        <v>7763</v>
      </c>
    </row>
    <row r="309" spans="2:16" x14ac:dyDescent="0.25">
      <c r="B309" t="s">
        <v>551</v>
      </c>
      <c r="K309">
        <v>2</v>
      </c>
      <c r="L309" t="s">
        <v>4788</v>
      </c>
      <c r="N309" t="s">
        <v>7760</v>
      </c>
      <c r="O309" t="s">
        <v>4788</v>
      </c>
      <c r="P309" t="s">
        <v>7763</v>
      </c>
    </row>
    <row r="310" spans="2:16" x14ac:dyDescent="0.25">
      <c r="B310" t="s">
        <v>551</v>
      </c>
      <c r="F310" t="s">
        <v>4358</v>
      </c>
      <c r="G310" t="s">
        <v>4358</v>
      </c>
      <c r="I310" t="s">
        <v>6104</v>
      </c>
      <c r="J310" t="s">
        <v>6106</v>
      </c>
      <c r="K310">
        <v>1</v>
      </c>
      <c r="L310" t="s">
        <v>4788</v>
      </c>
      <c r="N310" t="s">
        <v>7760</v>
      </c>
      <c r="O310" t="s">
        <v>4788</v>
      </c>
      <c r="P310" t="s">
        <v>7763</v>
      </c>
    </row>
    <row r="311" spans="2:16" x14ac:dyDescent="0.25">
      <c r="B311" t="s">
        <v>551</v>
      </c>
      <c r="C311">
        <v>400</v>
      </c>
      <c r="K311">
        <v>7</v>
      </c>
      <c r="L311" t="s">
        <v>4788</v>
      </c>
      <c r="N311" t="s">
        <v>7760</v>
      </c>
      <c r="O311" t="s">
        <v>4788</v>
      </c>
      <c r="P311" t="s">
        <v>7763</v>
      </c>
    </row>
    <row r="312" spans="2:16" x14ac:dyDescent="0.25">
      <c r="B312" t="s">
        <v>551</v>
      </c>
      <c r="K312">
        <v>7</v>
      </c>
      <c r="L312" t="s">
        <v>4788</v>
      </c>
      <c r="N312" t="s">
        <v>7760</v>
      </c>
      <c r="O312" t="s">
        <v>4788</v>
      </c>
      <c r="P312" t="s">
        <v>7763</v>
      </c>
    </row>
    <row r="313" spans="2:16" x14ac:dyDescent="0.25">
      <c r="B313" t="s">
        <v>551</v>
      </c>
      <c r="K313">
        <v>12</v>
      </c>
      <c r="L313" t="s">
        <v>4788</v>
      </c>
      <c r="N313" t="s">
        <v>7760</v>
      </c>
      <c r="O313" t="s">
        <v>4788</v>
      </c>
      <c r="P313" t="s">
        <v>7763</v>
      </c>
    </row>
    <row r="314" spans="2:16" x14ac:dyDescent="0.25">
      <c r="B314" t="s">
        <v>551</v>
      </c>
      <c r="K314">
        <v>1</v>
      </c>
      <c r="L314" t="s">
        <v>4788</v>
      </c>
      <c r="N314" t="s">
        <v>7760</v>
      </c>
      <c r="O314" t="s">
        <v>4788</v>
      </c>
      <c r="P314" t="s">
        <v>7763</v>
      </c>
    </row>
    <row r="315" spans="2:16" x14ac:dyDescent="0.25">
      <c r="B315" t="s">
        <v>551</v>
      </c>
      <c r="K315">
        <v>2</v>
      </c>
      <c r="L315" t="s">
        <v>4788</v>
      </c>
      <c r="N315" t="s">
        <v>7760</v>
      </c>
      <c r="O315" t="s">
        <v>4788</v>
      </c>
      <c r="P315" t="s">
        <v>7763</v>
      </c>
    </row>
    <row r="316" spans="2:16" x14ac:dyDescent="0.25">
      <c r="B316" t="s">
        <v>551</v>
      </c>
      <c r="K316">
        <v>1</v>
      </c>
      <c r="L316" t="s">
        <v>4788</v>
      </c>
      <c r="N316" t="s">
        <v>7760</v>
      </c>
      <c r="O316" t="s">
        <v>4788</v>
      </c>
      <c r="P316" t="s">
        <v>7763</v>
      </c>
    </row>
    <row r="317" spans="2:16" x14ac:dyDescent="0.25">
      <c r="B317" t="s">
        <v>551</v>
      </c>
      <c r="K317">
        <v>1</v>
      </c>
      <c r="L317" t="s">
        <v>4788</v>
      </c>
      <c r="N317" t="s">
        <v>7760</v>
      </c>
      <c r="O317" t="s">
        <v>4788</v>
      </c>
      <c r="P317" t="s">
        <v>7763</v>
      </c>
    </row>
    <row r="318" spans="2:16" x14ac:dyDescent="0.25">
      <c r="B318" t="s">
        <v>551</v>
      </c>
      <c r="K318">
        <v>7</v>
      </c>
      <c r="L318" t="s">
        <v>4788</v>
      </c>
      <c r="N318" t="s">
        <v>7760</v>
      </c>
      <c r="O318" t="s">
        <v>4788</v>
      </c>
      <c r="P318" t="s">
        <v>7763</v>
      </c>
    </row>
    <row r="319" spans="2:16" x14ac:dyDescent="0.25">
      <c r="B319" t="s">
        <v>551</v>
      </c>
      <c r="K319">
        <v>9</v>
      </c>
      <c r="L319" t="s">
        <v>4788</v>
      </c>
      <c r="N319" t="s">
        <v>7760</v>
      </c>
      <c r="O319" t="s">
        <v>4788</v>
      </c>
      <c r="P319" t="s">
        <v>7763</v>
      </c>
    </row>
    <row r="320" spans="2:16" x14ac:dyDescent="0.25">
      <c r="B320" t="s">
        <v>551</v>
      </c>
      <c r="K320">
        <v>2</v>
      </c>
      <c r="L320" t="s">
        <v>4788</v>
      </c>
      <c r="N320" t="s">
        <v>7760</v>
      </c>
      <c r="O320" t="s">
        <v>4788</v>
      </c>
      <c r="P320" t="s">
        <v>7763</v>
      </c>
    </row>
    <row r="321" spans="2:16" x14ac:dyDescent="0.25">
      <c r="B321" t="s">
        <v>551</v>
      </c>
      <c r="F321" t="s">
        <v>4358</v>
      </c>
      <c r="G321" t="s">
        <v>4358</v>
      </c>
      <c r="I321" t="s">
        <v>6104</v>
      </c>
      <c r="J321" t="s">
        <v>6106</v>
      </c>
      <c r="K321">
        <v>1</v>
      </c>
      <c r="L321" t="s">
        <v>4788</v>
      </c>
      <c r="N321" t="s">
        <v>7760</v>
      </c>
      <c r="O321" t="s">
        <v>4788</v>
      </c>
      <c r="P321" t="s">
        <v>7763</v>
      </c>
    </row>
    <row r="322" spans="2:16" x14ac:dyDescent="0.25">
      <c r="B322" t="s">
        <v>551</v>
      </c>
      <c r="C322">
        <v>400</v>
      </c>
      <c r="K322">
        <v>7</v>
      </c>
      <c r="L322" t="s">
        <v>4788</v>
      </c>
      <c r="N322" t="s">
        <v>7760</v>
      </c>
      <c r="O322" t="s">
        <v>4788</v>
      </c>
      <c r="P322" t="s">
        <v>7763</v>
      </c>
    </row>
    <row r="323" spans="2:16" x14ac:dyDescent="0.25">
      <c r="B323" t="s">
        <v>551</v>
      </c>
      <c r="K323">
        <v>7</v>
      </c>
      <c r="L323" t="s">
        <v>4788</v>
      </c>
      <c r="N323" t="s">
        <v>7760</v>
      </c>
      <c r="O323" t="s">
        <v>4788</v>
      </c>
      <c r="P323" t="s">
        <v>7763</v>
      </c>
    </row>
    <row r="324" spans="2:16" x14ac:dyDescent="0.25">
      <c r="B324" t="s">
        <v>551</v>
      </c>
      <c r="K324">
        <v>12</v>
      </c>
      <c r="L324" t="s">
        <v>4788</v>
      </c>
      <c r="N324" t="s">
        <v>7760</v>
      </c>
      <c r="O324" t="s">
        <v>4788</v>
      </c>
      <c r="P324" t="s">
        <v>7763</v>
      </c>
    </row>
    <row r="325" spans="2:16" x14ac:dyDescent="0.25">
      <c r="B325" t="s">
        <v>551</v>
      </c>
      <c r="K325">
        <v>1</v>
      </c>
      <c r="L325" t="s">
        <v>4788</v>
      </c>
      <c r="N325" t="s">
        <v>7760</v>
      </c>
      <c r="O325" t="s">
        <v>4788</v>
      </c>
      <c r="P325" t="s">
        <v>7763</v>
      </c>
    </row>
    <row r="326" spans="2:16" x14ac:dyDescent="0.25">
      <c r="B326" t="s">
        <v>551</v>
      </c>
      <c r="K326">
        <v>2</v>
      </c>
      <c r="L326" t="s">
        <v>4788</v>
      </c>
      <c r="N326" t="s">
        <v>7760</v>
      </c>
      <c r="O326" t="s">
        <v>4788</v>
      </c>
      <c r="P326" t="s">
        <v>7763</v>
      </c>
    </row>
    <row r="327" spans="2:16" x14ac:dyDescent="0.25">
      <c r="B327" t="s">
        <v>551</v>
      </c>
      <c r="K327">
        <v>1</v>
      </c>
      <c r="L327" t="s">
        <v>4788</v>
      </c>
      <c r="N327" t="s">
        <v>7760</v>
      </c>
      <c r="O327" t="s">
        <v>4788</v>
      </c>
      <c r="P327" t="s">
        <v>7763</v>
      </c>
    </row>
    <row r="328" spans="2:16" x14ac:dyDescent="0.25">
      <c r="B328" t="s">
        <v>551</v>
      </c>
      <c r="K328">
        <v>1</v>
      </c>
      <c r="L328" t="s">
        <v>4788</v>
      </c>
      <c r="N328" t="s">
        <v>7760</v>
      </c>
      <c r="O328" t="s">
        <v>4788</v>
      </c>
      <c r="P328" t="s">
        <v>7763</v>
      </c>
    </row>
    <row r="329" spans="2:16" x14ac:dyDescent="0.25">
      <c r="B329" t="s">
        <v>551</v>
      </c>
      <c r="K329">
        <v>7</v>
      </c>
      <c r="L329" t="s">
        <v>4788</v>
      </c>
      <c r="N329" t="s">
        <v>7760</v>
      </c>
      <c r="O329" t="s">
        <v>4788</v>
      </c>
      <c r="P329" t="s">
        <v>7763</v>
      </c>
    </row>
    <row r="330" spans="2:16" x14ac:dyDescent="0.25">
      <c r="B330" t="s">
        <v>551</v>
      </c>
      <c r="K330">
        <v>9</v>
      </c>
      <c r="L330" t="s">
        <v>4788</v>
      </c>
      <c r="N330" t="s">
        <v>7760</v>
      </c>
      <c r="O330" t="s">
        <v>4788</v>
      </c>
      <c r="P330" t="s">
        <v>7763</v>
      </c>
    </row>
    <row r="331" spans="2:16" x14ac:dyDescent="0.25">
      <c r="B331" t="s">
        <v>551</v>
      </c>
      <c r="K331">
        <v>2</v>
      </c>
      <c r="L331" t="s">
        <v>4788</v>
      </c>
      <c r="N331" t="s">
        <v>7760</v>
      </c>
      <c r="O331" t="s">
        <v>4788</v>
      </c>
      <c r="P331" t="s">
        <v>7763</v>
      </c>
    </row>
    <row r="332" spans="2:16" x14ac:dyDescent="0.25">
      <c r="B332" t="s">
        <v>551</v>
      </c>
      <c r="F332" t="s">
        <v>4358</v>
      </c>
      <c r="G332" t="s">
        <v>4358</v>
      </c>
      <c r="I332" t="s">
        <v>6104</v>
      </c>
      <c r="J332" t="s">
        <v>6106</v>
      </c>
      <c r="K332">
        <v>1</v>
      </c>
      <c r="L332" t="s">
        <v>4788</v>
      </c>
      <c r="N332" t="s">
        <v>7760</v>
      </c>
      <c r="O332" t="s">
        <v>4788</v>
      </c>
      <c r="P332" t="s">
        <v>7763</v>
      </c>
    </row>
    <row r="333" spans="2:16" x14ac:dyDescent="0.25">
      <c r="B333" t="s">
        <v>551</v>
      </c>
      <c r="C333">
        <v>400</v>
      </c>
      <c r="K333">
        <v>7</v>
      </c>
      <c r="L333" t="s">
        <v>4788</v>
      </c>
      <c r="N333" t="s">
        <v>7760</v>
      </c>
      <c r="O333" t="s">
        <v>4788</v>
      </c>
      <c r="P333" t="s">
        <v>7763</v>
      </c>
    </row>
    <row r="334" spans="2:16" x14ac:dyDescent="0.25">
      <c r="B334" t="s">
        <v>551</v>
      </c>
      <c r="K334">
        <v>7</v>
      </c>
      <c r="L334" t="s">
        <v>4788</v>
      </c>
      <c r="N334" t="s">
        <v>7760</v>
      </c>
      <c r="O334" t="s">
        <v>4788</v>
      </c>
      <c r="P334" t="s">
        <v>7763</v>
      </c>
    </row>
    <row r="335" spans="2:16" x14ac:dyDescent="0.25">
      <c r="B335" t="s">
        <v>551</v>
      </c>
      <c r="K335">
        <v>12</v>
      </c>
      <c r="L335" t="s">
        <v>4788</v>
      </c>
      <c r="N335" t="s">
        <v>7760</v>
      </c>
      <c r="O335" t="s">
        <v>4788</v>
      </c>
      <c r="P335" t="s">
        <v>7763</v>
      </c>
    </row>
    <row r="336" spans="2:16" x14ac:dyDescent="0.25">
      <c r="B336" t="s">
        <v>551</v>
      </c>
      <c r="K336">
        <v>1</v>
      </c>
      <c r="L336" t="s">
        <v>4788</v>
      </c>
      <c r="N336" t="s">
        <v>7760</v>
      </c>
      <c r="O336" t="s">
        <v>4788</v>
      </c>
      <c r="P336" t="s">
        <v>7763</v>
      </c>
    </row>
    <row r="337" spans="2:16" x14ac:dyDescent="0.25">
      <c r="B337" t="s">
        <v>551</v>
      </c>
      <c r="K337">
        <v>2</v>
      </c>
      <c r="L337" t="s">
        <v>4788</v>
      </c>
      <c r="N337" t="s">
        <v>7760</v>
      </c>
      <c r="O337" t="s">
        <v>4788</v>
      </c>
      <c r="P337" t="s">
        <v>7763</v>
      </c>
    </row>
    <row r="338" spans="2:16" x14ac:dyDescent="0.25">
      <c r="B338" t="s">
        <v>551</v>
      </c>
      <c r="K338">
        <v>1</v>
      </c>
      <c r="L338" t="s">
        <v>4788</v>
      </c>
      <c r="N338" t="s">
        <v>7760</v>
      </c>
      <c r="O338" t="s">
        <v>4788</v>
      </c>
      <c r="P338" t="s">
        <v>7763</v>
      </c>
    </row>
    <row r="339" spans="2:16" x14ac:dyDescent="0.25">
      <c r="B339" t="s">
        <v>551</v>
      </c>
      <c r="K339">
        <v>1</v>
      </c>
      <c r="L339" t="s">
        <v>4788</v>
      </c>
      <c r="N339" t="s">
        <v>7760</v>
      </c>
      <c r="O339" t="s">
        <v>4788</v>
      </c>
      <c r="P339" t="s">
        <v>7763</v>
      </c>
    </row>
    <row r="340" spans="2:16" x14ac:dyDescent="0.25">
      <c r="B340" t="s">
        <v>551</v>
      </c>
      <c r="K340">
        <v>7</v>
      </c>
      <c r="L340" t="s">
        <v>4788</v>
      </c>
      <c r="N340" t="s">
        <v>7760</v>
      </c>
      <c r="O340" t="s">
        <v>4788</v>
      </c>
      <c r="P340" t="s">
        <v>7763</v>
      </c>
    </row>
    <row r="341" spans="2:16" x14ac:dyDescent="0.25">
      <c r="B341" t="s">
        <v>551</v>
      </c>
      <c r="K341">
        <v>9</v>
      </c>
      <c r="L341" t="s">
        <v>4788</v>
      </c>
      <c r="N341" t="s">
        <v>7760</v>
      </c>
      <c r="O341" t="s">
        <v>4788</v>
      </c>
      <c r="P341" t="s">
        <v>7763</v>
      </c>
    </row>
    <row r="342" spans="2:16" x14ac:dyDescent="0.25">
      <c r="B342" t="s">
        <v>551</v>
      </c>
      <c r="K342">
        <v>2</v>
      </c>
      <c r="L342" t="s">
        <v>4788</v>
      </c>
      <c r="N342" t="s">
        <v>7760</v>
      </c>
      <c r="O342" t="s">
        <v>4788</v>
      </c>
      <c r="P342" t="s">
        <v>7763</v>
      </c>
    </row>
    <row r="343" spans="2:16" x14ac:dyDescent="0.25">
      <c r="B343" t="s">
        <v>551</v>
      </c>
      <c r="F343" t="s">
        <v>4358</v>
      </c>
      <c r="G343" t="s">
        <v>4358</v>
      </c>
      <c r="I343" t="s">
        <v>6104</v>
      </c>
      <c r="J343" t="s">
        <v>6106</v>
      </c>
      <c r="K343">
        <v>1</v>
      </c>
      <c r="L343" t="s">
        <v>4788</v>
      </c>
      <c r="N343" t="s">
        <v>7760</v>
      </c>
      <c r="O343" t="s">
        <v>4788</v>
      </c>
      <c r="P343" t="s">
        <v>7763</v>
      </c>
    </row>
    <row r="344" spans="2:16" x14ac:dyDescent="0.25">
      <c r="B344" t="s">
        <v>551</v>
      </c>
      <c r="C344">
        <v>400</v>
      </c>
      <c r="K344">
        <v>7</v>
      </c>
      <c r="L344" t="s">
        <v>4788</v>
      </c>
      <c r="N344" t="s">
        <v>7760</v>
      </c>
      <c r="O344" t="s">
        <v>4788</v>
      </c>
      <c r="P344" t="s">
        <v>7763</v>
      </c>
    </row>
    <row r="345" spans="2:16" x14ac:dyDescent="0.25">
      <c r="B345" t="s">
        <v>551</v>
      </c>
      <c r="K345">
        <v>7</v>
      </c>
      <c r="L345" t="s">
        <v>4788</v>
      </c>
      <c r="N345" t="s">
        <v>7760</v>
      </c>
      <c r="O345" t="s">
        <v>4788</v>
      </c>
      <c r="P345" t="s">
        <v>7763</v>
      </c>
    </row>
    <row r="346" spans="2:16" x14ac:dyDescent="0.25">
      <c r="B346" t="s">
        <v>551</v>
      </c>
      <c r="K346">
        <v>12</v>
      </c>
      <c r="L346" t="s">
        <v>4788</v>
      </c>
      <c r="N346" t="s">
        <v>7760</v>
      </c>
      <c r="O346" t="s">
        <v>4788</v>
      </c>
      <c r="P346" t="s">
        <v>7763</v>
      </c>
    </row>
    <row r="347" spans="2:16" x14ac:dyDescent="0.25">
      <c r="B347" t="s">
        <v>551</v>
      </c>
      <c r="K347">
        <v>1</v>
      </c>
      <c r="L347" t="s">
        <v>4788</v>
      </c>
      <c r="N347" t="s">
        <v>7760</v>
      </c>
      <c r="O347" t="s">
        <v>4788</v>
      </c>
      <c r="P347" t="s">
        <v>7763</v>
      </c>
    </row>
    <row r="348" spans="2:16" x14ac:dyDescent="0.25">
      <c r="B348" t="s">
        <v>551</v>
      </c>
      <c r="K348">
        <v>2</v>
      </c>
      <c r="L348" t="s">
        <v>4788</v>
      </c>
      <c r="N348" t="s">
        <v>7760</v>
      </c>
      <c r="O348" t="s">
        <v>4788</v>
      </c>
      <c r="P348" t="s">
        <v>7763</v>
      </c>
    </row>
    <row r="349" spans="2:16" x14ac:dyDescent="0.25">
      <c r="B349" t="s">
        <v>551</v>
      </c>
      <c r="K349">
        <v>1</v>
      </c>
      <c r="L349" t="s">
        <v>4788</v>
      </c>
      <c r="N349" t="s">
        <v>7760</v>
      </c>
      <c r="O349" t="s">
        <v>4788</v>
      </c>
      <c r="P349" t="s">
        <v>7763</v>
      </c>
    </row>
    <row r="350" spans="2:16" x14ac:dyDescent="0.25">
      <c r="B350" t="s">
        <v>551</v>
      </c>
      <c r="K350">
        <v>1</v>
      </c>
      <c r="L350" t="s">
        <v>4788</v>
      </c>
      <c r="N350" t="s">
        <v>7760</v>
      </c>
      <c r="O350" t="s">
        <v>4788</v>
      </c>
      <c r="P350" t="s">
        <v>7763</v>
      </c>
    </row>
    <row r="351" spans="2:16" x14ac:dyDescent="0.25">
      <c r="B351" t="s">
        <v>551</v>
      </c>
      <c r="K351">
        <v>7</v>
      </c>
      <c r="L351" t="s">
        <v>4788</v>
      </c>
      <c r="N351" t="s">
        <v>7760</v>
      </c>
      <c r="O351" t="s">
        <v>4788</v>
      </c>
      <c r="P351" t="s">
        <v>7763</v>
      </c>
    </row>
    <row r="352" spans="2:16" x14ac:dyDescent="0.25">
      <c r="B352" t="s">
        <v>551</v>
      </c>
      <c r="K352">
        <v>9</v>
      </c>
      <c r="L352" t="s">
        <v>4788</v>
      </c>
      <c r="N352" t="s">
        <v>7760</v>
      </c>
      <c r="O352" t="s">
        <v>4788</v>
      </c>
      <c r="P352" t="s">
        <v>7763</v>
      </c>
    </row>
    <row r="353" spans="2:16" x14ac:dyDescent="0.25">
      <c r="B353" t="s">
        <v>551</v>
      </c>
      <c r="K353">
        <v>2</v>
      </c>
      <c r="L353" t="s">
        <v>4788</v>
      </c>
      <c r="N353" t="s">
        <v>7760</v>
      </c>
      <c r="O353" t="s">
        <v>4788</v>
      </c>
      <c r="P353" t="s">
        <v>7763</v>
      </c>
    </row>
    <row r="354" spans="2:16" x14ac:dyDescent="0.25">
      <c r="B354" t="s">
        <v>551</v>
      </c>
      <c r="F354" t="s">
        <v>4358</v>
      </c>
      <c r="G354" t="s">
        <v>4358</v>
      </c>
      <c r="I354" t="s">
        <v>6104</v>
      </c>
      <c r="J354" t="s">
        <v>6106</v>
      </c>
      <c r="K354">
        <v>1</v>
      </c>
      <c r="L354" t="s">
        <v>4788</v>
      </c>
      <c r="N354" t="s">
        <v>7760</v>
      </c>
      <c r="O354" t="s">
        <v>4788</v>
      </c>
      <c r="P354" t="s">
        <v>7763</v>
      </c>
    </row>
    <row r="355" spans="2:16" x14ac:dyDescent="0.25">
      <c r="B355" t="s">
        <v>551</v>
      </c>
      <c r="C355">
        <v>400</v>
      </c>
      <c r="K355">
        <v>7</v>
      </c>
      <c r="L355" t="s">
        <v>4788</v>
      </c>
      <c r="N355" t="s">
        <v>7760</v>
      </c>
      <c r="O355" t="s">
        <v>4788</v>
      </c>
      <c r="P355" t="s">
        <v>7763</v>
      </c>
    </row>
    <row r="356" spans="2:16" x14ac:dyDescent="0.25">
      <c r="B356" t="s">
        <v>551</v>
      </c>
      <c r="K356">
        <v>7</v>
      </c>
      <c r="L356" t="s">
        <v>4788</v>
      </c>
      <c r="N356" t="s">
        <v>7760</v>
      </c>
      <c r="O356" t="s">
        <v>4788</v>
      </c>
      <c r="P356" t="s">
        <v>7763</v>
      </c>
    </row>
    <row r="357" spans="2:16" x14ac:dyDescent="0.25">
      <c r="B357" t="s">
        <v>551</v>
      </c>
      <c r="K357">
        <v>12</v>
      </c>
      <c r="L357" t="s">
        <v>4788</v>
      </c>
      <c r="N357" t="s">
        <v>7760</v>
      </c>
      <c r="O357" t="s">
        <v>4788</v>
      </c>
      <c r="P357" t="s">
        <v>7763</v>
      </c>
    </row>
    <row r="358" spans="2:16" x14ac:dyDescent="0.25">
      <c r="B358" t="s">
        <v>551</v>
      </c>
      <c r="K358">
        <v>1</v>
      </c>
      <c r="L358" t="s">
        <v>4788</v>
      </c>
      <c r="N358" t="s">
        <v>7760</v>
      </c>
      <c r="O358" t="s">
        <v>4788</v>
      </c>
      <c r="P358" t="s">
        <v>7763</v>
      </c>
    </row>
    <row r="359" spans="2:16" x14ac:dyDescent="0.25">
      <c r="B359" t="s">
        <v>551</v>
      </c>
      <c r="K359">
        <v>2</v>
      </c>
      <c r="L359" t="s">
        <v>4788</v>
      </c>
      <c r="N359" t="s">
        <v>7760</v>
      </c>
      <c r="O359" t="s">
        <v>4788</v>
      </c>
      <c r="P359" t="s">
        <v>7763</v>
      </c>
    </row>
    <row r="360" spans="2:16" x14ac:dyDescent="0.25">
      <c r="B360" t="s">
        <v>551</v>
      </c>
      <c r="K360">
        <v>1</v>
      </c>
      <c r="L360" t="s">
        <v>4788</v>
      </c>
      <c r="N360" t="s">
        <v>7760</v>
      </c>
      <c r="O360" t="s">
        <v>4788</v>
      </c>
      <c r="P360" t="s">
        <v>7763</v>
      </c>
    </row>
    <row r="361" spans="2:16" x14ac:dyDescent="0.25">
      <c r="B361" t="s">
        <v>551</v>
      </c>
      <c r="K361">
        <v>1</v>
      </c>
      <c r="L361" t="s">
        <v>4788</v>
      </c>
      <c r="N361" t="s">
        <v>7760</v>
      </c>
      <c r="O361" t="s">
        <v>4788</v>
      </c>
      <c r="P361" t="s">
        <v>7763</v>
      </c>
    </row>
    <row r="362" spans="2:16" x14ac:dyDescent="0.25">
      <c r="B362" t="s">
        <v>551</v>
      </c>
      <c r="K362">
        <v>7</v>
      </c>
      <c r="L362" t="s">
        <v>4788</v>
      </c>
      <c r="N362" t="s">
        <v>7760</v>
      </c>
      <c r="O362" t="s">
        <v>4788</v>
      </c>
      <c r="P362" t="s">
        <v>7763</v>
      </c>
    </row>
    <row r="363" spans="2:16" x14ac:dyDescent="0.25">
      <c r="B363" t="s">
        <v>551</v>
      </c>
      <c r="K363">
        <v>9</v>
      </c>
      <c r="L363" t="s">
        <v>4788</v>
      </c>
      <c r="N363" t="s">
        <v>7760</v>
      </c>
      <c r="O363" t="s">
        <v>4788</v>
      </c>
      <c r="P363" t="s">
        <v>7763</v>
      </c>
    </row>
    <row r="364" spans="2:16" x14ac:dyDescent="0.25">
      <c r="B364" t="s">
        <v>551</v>
      </c>
      <c r="K364">
        <v>2</v>
      </c>
      <c r="L364" t="s">
        <v>4788</v>
      </c>
      <c r="N364" t="s">
        <v>7760</v>
      </c>
      <c r="O364" t="s">
        <v>4788</v>
      </c>
      <c r="P364" t="s">
        <v>7763</v>
      </c>
    </row>
    <row r="365" spans="2:16" x14ac:dyDescent="0.25">
      <c r="B365" t="s">
        <v>551</v>
      </c>
      <c r="F365" t="s">
        <v>4358</v>
      </c>
      <c r="G365" t="s">
        <v>4358</v>
      </c>
      <c r="I365" t="s">
        <v>6104</v>
      </c>
      <c r="J365" t="s">
        <v>6106</v>
      </c>
      <c r="K365">
        <v>1</v>
      </c>
      <c r="L365" t="s">
        <v>4788</v>
      </c>
      <c r="N365" t="s">
        <v>7760</v>
      </c>
      <c r="O365" t="s">
        <v>4788</v>
      </c>
      <c r="P365" t="s">
        <v>7763</v>
      </c>
    </row>
    <row r="366" spans="2:16" x14ac:dyDescent="0.25">
      <c r="B366" t="s">
        <v>551</v>
      </c>
      <c r="C366">
        <v>400</v>
      </c>
      <c r="K366">
        <v>7</v>
      </c>
      <c r="L366" t="s">
        <v>4788</v>
      </c>
      <c r="N366" t="s">
        <v>7760</v>
      </c>
      <c r="O366" t="s">
        <v>4788</v>
      </c>
      <c r="P366" t="s">
        <v>7763</v>
      </c>
    </row>
    <row r="367" spans="2:16" x14ac:dyDescent="0.25">
      <c r="B367" t="s">
        <v>551</v>
      </c>
      <c r="K367">
        <v>7</v>
      </c>
      <c r="L367" t="s">
        <v>4788</v>
      </c>
      <c r="N367" t="s">
        <v>7760</v>
      </c>
      <c r="O367" t="s">
        <v>4788</v>
      </c>
      <c r="P367" t="s">
        <v>7763</v>
      </c>
    </row>
    <row r="368" spans="2:16" x14ac:dyDescent="0.25">
      <c r="B368" t="s">
        <v>551</v>
      </c>
      <c r="K368">
        <v>12</v>
      </c>
      <c r="L368" t="s">
        <v>4788</v>
      </c>
      <c r="N368" t="s">
        <v>7760</v>
      </c>
      <c r="O368" t="s">
        <v>4788</v>
      </c>
      <c r="P368" t="s">
        <v>7763</v>
      </c>
    </row>
    <row r="369" spans="1:178" x14ac:dyDescent="0.25">
      <c r="B369" t="s">
        <v>551</v>
      </c>
      <c r="K369">
        <v>1</v>
      </c>
      <c r="L369" t="s">
        <v>4788</v>
      </c>
      <c r="N369" t="s">
        <v>7760</v>
      </c>
      <c r="O369" t="s">
        <v>4788</v>
      </c>
      <c r="P369" t="s">
        <v>7763</v>
      </c>
    </row>
    <row r="370" spans="1:178" x14ac:dyDescent="0.25">
      <c r="B370" t="s">
        <v>551</v>
      </c>
      <c r="K370">
        <v>2</v>
      </c>
      <c r="L370" t="s">
        <v>4788</v>
      </c>
      <c r="N370" t="s">
        <v>7760</v>
      </c>
      <c r="O370" t="s">
        <v>4788</v>
      </c>
      <c r="P370" t="s">
        <v>7763</v>
      </c>
    </row>
    <row r="371" spans="1:178" x14ac:dyDescent="0.25">
      <c r="B371" t="s">
        <v>551</v>
      </c>
      <c r="K371">
        <v>1</v>
      </c>
      <c r="L371" t="s">
        <v>4788</v>
      </c>
      <c r="N371" t="s">
        <v>7760</v>
      </c>
      <c r="O371" t="s">
        <v>4788</v>
      </c>
      <c r="P371" t="s">
        <v>7763</v>
      </c>
    </row>
    <row r="372" spans="1:178" x14ac:dyDescent="0.25">
      <c r="B372" t="s">
        <v>551</v>
      </c>
      <c r="K372">
        <v>1</v>
      </c>
      <c r="L372" t="s">
        <v>4788</v>
      </c>
      <c r="N372" t="s">
        <v>7760</v>
      </c>
      <c r="O372" t="s">
        <v>4788</v>
      </c>
      <c r="P372" t="s">
        <v>7763</v>
      </c>
    </row>
    <row r="373" spans="1:178" x14ac:dyDescent="0.25">
      <c r="B373" t="s">
        <v>551</v>
      </c>
      <c r="K373">
        <v>7</v>
      </c>
      <c r="L373" t="s">
        <v>4788</v>
      </c>
      <c r="N373" t="s">
        <v>7760</v>
      </c>
      <c r="O373" t="s">
        <v>4788</v>
      </c>
      <c r="P373" t="s">
        <v>7763</v>
      </c>
    </row>
    <row r="374" spans="1:178" x14ac:dyDescent="0.25">
      <c r="B374" t="s">
        <v>551</v>
      </c>
      <c r="K374">
        <v>9</v>
      </c>
      <c r="L374" t="s">
        <v>4788</v>
      </c>
      <c r="N374" t="s">
        <v>7760</v>
      </c>
      <c r="O374" t="s">
        <v>4788</v>
      </c>
      <c r="P374" t="s">
        <v>7763</v>
      </c>
    </row>
    <row r="375" spans="1:178" x14ac:dyDescent="0.25">
      <c r="B375" t="s">
        <v>551</v>
      </c>
      <c r="K375">
        <v>2</v>
      </c>
      <c r="L375" t="s">
        <v>4788</v>
      </c>
      <c r="N375" t="s">
        <v>7760</v>
      </c>
      <c r="O375" t="s">
        <v>4788</v>
      </c>
      <c r="P375" t="s">
        <v>7763</v>
      </c>
    </row>
    <row r="376" spans="1:178" x14ac:dyDescent="0.25">
      <c r="B376" t="s">
        <v>551</v>
      </c>
      <c r="F376" t="s">
        <v>4358</v>
      </c>
      <c r="G376" t="s">
        <v>4358</v>
      </c>
      <c r="I376" t="s">
        <v>6104</v>
      </c>
      <c r="J376" t="s">
        <v>6106</v>
      </c>
      <c r="K376">
        <v>1</v>
      </c>
      <c r="L376" t="s">
        <v>4788</v>
      </c>
      <c r="N376" t="s">
        <v>7760</v>
      </c>
      <c r="O376" t="s">
        <v>4788</v>
      </c>
      <c r="P376" t="s">
        <v>7763</v>
      </c>
    </row>
    <row r="377" spans="1:178" x14ac:dyDescent="0.25">
      <c r="A377">
        <v>324842.75</v>
      </c>
      <c r="B377" t="s">
        <v>551</v>
      </c>
      <c r="C377">
        <v>400</v>
      </c>
      <c r="K377">
        <v>22</v>
      </c>
      <c r="L377" t="s">
        <v>4788</v>
      </c>
      <c r="N377" t="s">
        <v>7760</v>
      </c>
      <c r="O377" t="s">
        <v>4788</v>
      </c>
      <c r="P377" t="s">
        <v>7763</v>
      </c>
      <c r="Q377" t="s">
        <v>556</v>
      </c>
      <c r="R377" t="s">
        <v>3902</v>
      </c>
      <c r="S377" t="s">
        <v>3685</v>
      </c>
      <c r="T377" t="s">
        <v>4228</v>
      </c>
      <c r="U377" t="s">
        <v>4218</v>
      </c>
      <c r="V377" t="s">
        <v>3688</v>
      </c>
      <c r="W377" t="s">
        <v>4229</v>
      </c>
      <c r="X377" t="s">
        <v>3687</v>
      </c>
      <c r="Y377" t="s">
        <v>3686</v>
      </c>
      <c r="Z377" t="s">
        <v>4230</v>
      </c>
      <c r="AA377" t="s">
        <v>4221</v>
      </c>
      <c r="AB377" t="s">
        <v>3688</v>
      </c>
      <c r="AC377" t="s">
        <v>3687</v>
      </c>
      <c r="AD377" t="s">
        <v>6097</v>
      </c>
      <c r="AE377" t="s">
        <v>6098</v>
      </c>
      <c r="AF377" t="s">
        <v>6107</v>
      </c>
      <c r="AG377" t="s">
        <v>6108</v>
      </c>
      <c r="AH377" t="s">
        <v>3689</v>
      </c>
      <c r="AI377" t="s">
        <v>3902</v>
      </c>
      <c r="AJ377" t="s">
        <v>4231</v>
      </c>
      <c r="AK377" t="s">
        <v>4226</v>
      </c>
      <c r="AL377" t="s">
        <v>4218</v>
      </c>
      <c r="AM377" t="s">
        <v>3688</v>
      </c>
      <c r="AN377" t="s">
        <v>4232</v>
      </c>
      <c r="AO377" t="s">
        <v>3687</v>
      </c>
      <c r="AP377" t="s">
        <v>4226</v>
      </c>
      <c r="AQ377" t="s">
        <v>4230</v>
      </c>
      <c r="AR377" t="s">
        <v>4221</v>
      </c>
      <c r="AS377" t="s">
        <v>3688</v>
      </c>
      <c r="AT377" t="s">
        <v>6097</v>
      </c>
      <c r="AU377" t="s">
        <v>6098</v>
      </c>
      <c r="AV377" t="s">
        <v>6109</v>
      </c>
      <c r="AW377" t="s">
        <v>6110</v>
      </c>
      <c r="AX377" t="s">
        <v>3689</v>
      </c>
      <c r="AY377" t="s">
        <v>3902</v>
      </c>
      <c r="AZ377" t="s">
        <v>4225</v>
      </c>
      <c r="BA377" t="s">
        <v>4225</v>
      </c>
      <c r="BB377" t="s">
        <v>4226</v>
      </c>
      <c r="BC377" t="s">
        <v>3687</v>
      </c>
      <c r="BD377" t="s">
        <v>3688</v>
      </c>
      <c r="BE377" t="s">
        <v>3687</v>
      </c>
      <c r="BF377" t="s">
        <v>3687</v>
      </c>
      <c r="BG377" t="s">
        <v>4225</v>
      </c>
      <c r="BH377" t="s">
        <v>4224</v>
      </c>
      <c r="BI377" t="s">
        <v>3688</v>
      </c>
      <c r="BJ377" t="s">
        <v>6097</v>
      </c>
      <c r="BK377" t="s">
        <v>6098</v>
      </c>
      <c r="BL377" t="s">
        <v>6103</v>
      </c>
      <c r="BM377" t="s">
        <v>6105</v>
      </c>
      <c r="BN377" t="s">
        <v>3689</v>
      </c>
      <c r="BO377" t="s">
        <v>3902</v>
      </c>
      <c r="BP377" t="s">
        <v>4225</v>
      </c>
      <c r="BQ377" t="s">
        <v>4225</v>
      </c>
      <c r="BR377" t="s">
        <v>4226</v>
      </c>
      <c r="BS377" t="s">
        <v>3687</v>
      </c>
      <c r="BT377" t="s">
        <v>3688</v>
      </c>
      <c r="BU377" t="s">
        <v>3687</v>
      </c>
      <c r="BV377" t="s">
        <v>3687</v>
      </c>
      <c r="BW377" t="s">
        <v>4225</v>
      </c>
      <c r="BX377" t="s">
        <v>4224</v>
      </c>
      <c r="BY377" t="s">
        <v>3688</v>
      </c>
      <c r="BZ377" t="s">
        <v>6097</v>
      </c>
      <c r="CA377" t="s">
        <v>6098</v>
      </c>
      <c r="CB377" t="s">
        <v>6103</v>
      </c>
      <c r="CC377" t="s">
        <v>6105</v>
      </c>
      <c r="CD377" t="s">
        <v>3689</v>
      </c>
      <c r="CE377" t="s">
        <v>3902</v>
      </c>
      <c r="CF377" t="s">
        <v>4224</v>
      </c>
      <c r="CG377" t="s">
        <v>4224</v>
      </c>
      <c r="CH377" t="s">
        <v>3684</v>
      </c>
      <c r="CI377" t="s">
        <v>3687</v>
      </c>
      <c r="CJ377" t="s">
        <v>3688</v>
      </c>
      <c r="CK377" t="s">
        <v>3687</v>
      </c>
      <c r="CL377" t="s">
        <v>3687</v>
      </c>
      <c r="CM377" t="s">
        <v>4224</v>
      </c>
      <c r="CN377" t="s">
        <v>4230</v>
      </c>
      <c r="CO377" t="s">
        <v>4221</v>
      </c>
      <c r="CP377" t="s">
        <v>6097</v>
      </c>
      <c r="CQ377" t="s">
        <v>6098</v>
      </c>
      <c r="CR377" t="s">
        <v>6103</v>
      </c>
      <c r="CS377" t="s">
        <v>6105</v>
      </c>
      <c r="CT377" t="s">
        <v>3689</v>
      </c>
      <c r="CU377" t="s">
        <v>3902</v>
      </c>
      <c r="CV377" t="s">
        <v>4224</v>
      </c>
      <c r="CW377" t="s">
        <v>4224</v>
      </c>
      <c r="CX377" t="s">
        <v>3684</v>
      </c>
      <c r="CY377" t="s">
        <v>3687</v>
      </c>
      <c r="CZ377" t="s">
        <v>3688</v>
      </c>
      <c r="DA377" t="s">
        <v>3687</v>
      </c>
      <c r="DB377" t="s">
        <v>3687</v>
      </c>
      <c r="DC377" t="s">
        <v>4224</v>
      </c>
      <c r="DD377" t="s">
        <v>4230</v>
      </c>
      <c r="DE377" t="s">
        <v>4221</v>
      </c>
      <c r="DF377" t="s">
        <v>6097</v>
      </c>
      <c r="DG377" t="s">
        <v>6098</v>
      </c>
      <c r="DH377" t="s">
        <v>6103</v>
      </c>
      <c r="DI377" t="s">
        <v>6105</v>
      </c>
      <c r="DJ377" t="s">
        <v>3689</v>
      </c>
      <c r="DK377" t="s">
        <v>3902</v>
      </c>
      <c r="DL377" t="s">
        <v>4225</v>
      </c>
      <c r="DM377" t="s">
        <v>4225</v>
      </c>
      <c r="DN377" t="s">
        <v>4226</v>
      </c>
      <c r="DO377" t="s">
        <v>3687</v>
      </c>
      <c r="DP377" t="s">
        <v>3688</v>
      </c>
      <c r="DQ377" t="s">
        <v>3687</v>
      </c>
      <c r="DR377" t="s">
        <v>3687</v>
      </c>
      <c r="DS377" t="s">
        <v>4225</v>
      </c>
      <c r="DT377" t="s">
        <v>4224</v>
      </c>
      <c r="DU377" t="s">
        <v>3688</v>
      </c>
      <c r="DV377" t="s">
        <v>6097</v>
      </c>
      <c r="DW377" t="s">
        <v>6098</v>
      </c>
      <c r="DX377" t="s">
        <v>6103</v>
      </c>
      <c r="DY377" t="s">
        <v>6105</v>
      </c>
      <c r="DZ377" t="s">
        <v>3689</v>
      </c>
      <c r="EA377" t="s">
        <v>3902</v>
      </c>
      <c r="EB377" t="s">
        <v>4225</v>
      </c>
      <c r="EC377" t="s">
        <v>4225</v>
      </c>
      <c r="ED377" t="s">
        <v>4226</v>
      </c>
      <c r="EE377" t="s">
        <v>3687</v>
      </c>
      <c r="EF377" t="s">
        <v>3688</v>
      </c>
      <c r="EG377" t="s">
        <v>3687</v>
      </c>
      <c r="EH377" t="s">
        <v>3687</v>
      </c>
      <c r="EI377" t="s">
        <v>4225</v>
      </c>
      <c r="EJ377" t="s">
        <v>4224</v>
      </c>
      <c r="EK377" t="s">
        <v>3688</v>
      </c>
      <c r="EL377" t="s">
        <v>6097</v>
      </c>
      <c r="EM377" t="s">
        <v>6098</v>
      </c>
      <c r="EN377" t="s">
        <v>6103</v>
      </c>
      <c r="EO377" t="s">
        <v>6105</v>
      </c>
      <c r="EP377" t="s">
        <v>3689</v>
      </c>
      <c r="EQ377" t="s">
        <v>3902</v>
      </c>
      <c r="ER377" t="s">
        <v>4225</v>
      </c>
      <c r="ES377" t="s">
        <v>4225</v>
      </c>
      <c r="ET377" t="s">
        <v>4226</v>
      </c>
      <c r="EU377" t="s">
        <v>3687</v>
      </c>
      <c r="EV377" t="s">
        <v>3688</v>
      </c>
      <c r="EW377" t="s">
        <v>3687</v>
      </c>
      <c r="EX377" t="s">
        <v>3687</v>
      </c>
      <c r="EY377" t="s">
        <v>4225</v>
      </c>
      <c r="EZ377" t="s">
        <v>4224</v>
      </c>
      <c r="FA377" t="s">
        <v>3688</v>
      </c>
      <c r="FB377" t="s">
        <v>6097</v>
      </c>
      <c r="FC377" t="s">
        <v>6098</v>
      </c>
      <c r="FD377" t="s">
        <v>6103</v>
      </c>
      <c r="FE377" t="s">
        <v>6105</v>
      </c>
      <c r="FF377" t="s">
        <v>3689</v>
      </c>
      <c r="FG377" t="s">
        <v>3902</v>
      </c>
      <c r="FH377" t="s">
        <v>4225</v>
      </c>
      <c r="FI377" t="s">
        <v>4225</v>
      </c>
      <c r="FJ377" t="s">
        <v>4226</v>
      </c>
      <c r="FK377" t="s">
        <v>3687</v>
      </c>
      <c r="FL377" t="s">
        <v>3688</v>
      </c>
      <c r="FM377" t="s">
        <v>3687</v>
      </c>
      <c r="FN377" t="s">
        <v>3687</v>
      </c>
      <c r="FO377" t="s">
        <v>4225</v>
      </c>
      <c r="FP377" t="s">
        <v>4224</v>
      </c>
      <c r="FQ377" t="s">
        <v>3688</v>
      </c>
      <c r="FR377" t="s">
        <v>6097</v>
      </c>
      <c r="FS377" t="s">
        <v>6098</v>
      </c>
      <c r="FT377" t="s">
        <v>6103</v>
      </c>
      <c r="FU377" t="s">
        <v>6105</v>
      </c>
      <c r="FV377" t="s">
        <v>3689</v>
      </c>
    </row>
    <row r="378" spans="1:178" x14ac:dyDescent="0.25">
      <c r="B378" t="s">
        <v>551</v>
      </c>
      <c r="K378">
        <v>4</v>
      </c>
      <c r="L378" t="s">
        <v>4788</v>
      </c>
      <c r="N378" t="s">
        <v>7760</v>
      </c>
      <c r="O378" t="s">
        <v>4788</v>
      </c>
      <c r="P378" t="s">
        <v>7763</v>
      </c>
    </row>
    <row r="379" spans="1:178" x14ac:dyDescent="0.25">
      <c r="B379" t="s">
        <v>551</v>
      </c>
      <c r="K379">
        <v>14</v>
      </c>
      <c r="L379" t="s">
        <v>4788</v>
      </c>
      <c r="N379" t="s">
        <v>7760</v>
      </c>
      <c r="O379" t="s">
        <v>4788</v>
      </c>
      <c r="P379" t="s">
        <v>7763</v>
      </c>
    </row>
    <row r="380" spans="1:178" x14ac:dyDescent="0.25">
      <c r="B380" t="s">
        <v>551</v>
      </c>
      <c r="K380">
        <v>2</v>
      </c>
      <c r="L380" t="s">
        <v>4788</v>
      </c>
      <c r="N380" t="s">
        <v>7760</v>
      </c>
      <c r="O380" t="s">
        <v>4788</v>
      </c>
      <c r="P380" t="s">
        <v>7763</v>
      </c>
    </row>
    <row r="381" spans="1:178" x14ac:dyDescent="0.25">
      <c r="B381" t="s">
        <v>551</v>
      </c>
      <c r="K381">
        <v>21</v>
      </c>
      <c r="L381" t="s">
        <v>4788</v>
      </c>
      <c r="N381" t="s">
        <v>7760</v>
      </c>
      <c r="O381" t="s">
        <v>4788</v>
      </c>
      <c r="P381" t="s">
        <v>7763</v>
      </c>
    </row>
    <row r="382" spans="1:178" x14ac:dyDescent="0.25">
      <c r="B382" t="s">
        <v>551</v>
      </c>
      <c r="K382">
        <v>1</v>
      </c>
      <c r="L382" t="s">
        <v>4788</v>
      </c>
      <c r="N382" t="s">
        <v>7760</v>
      </c>
      <c r="O382" t="s">
        <v>4788</v>
      </c>
      <c r="P382" t="s">
        <v>7763</v>
      </c>
    </row>
    <row r="383" spans="1:178" x14ac:dyDescent="0.25">
      <c r="B383" t="s">
        <v>551</v>
      </c>
      <c r="K383">
        <v>8</v>
      </c>
      <c r="L383" t="s">
        <v>4788</v>
      </c>
      <c r="N383" t="s">
        <v>7760</v>
      </c>
      <c r="O383" t="s">
        <v>4788</v>
      </c>
      <c r="P383" t="s">
        <v>7763</v>
      </c>
    </row>
    <row r="384" spans="1:178" x14ac:dyDescent="0.25">
      <c r="B384" t="s">
        <v>551</v>
      </c>
      <c r="K384">
        <v>11</v>
      </c>
      <c r="L384" t="s">
        <v>4788</v>
      </c>
      <c r="N384" t="s">
        <v>7760</v>
      </c>
      <c r="O384" t="s">
        <v>4788</v>
      </c>
      <c r="P384" t="s">
        <v>7763</v>
      </c>
    </row>
    <row r="385" spans="2:16" x14ac:dyDescent="0.25">
      <c r="B385" t="s">
        <v>551</v>
      </c>
      <c r="K385">
        <v>3</v>
      </c>
      <c r="L385" t="s">
        <v>4788</v>
      </c>
      <c r="N385" t="s">
        <v>7760</v>
      </c>
      <c r="O385" t="s">
        <v>4788</v>
      </c>
      <c r="P385" t="s">
        <v>7763</v>
      </c>
    </row>
    <row r="386" spans="2:16" x14ac:dyDescent="0.25">
      <c r="B386" t="s">
        <v>551</v>
      </c>
      <c r="K386">
        <v>2</v>
      </c>
      <c r="L386" t="s">
        <v>4788</v>
      </c>
      <c r="N386" t="s">
        <v>7760</v>
      </c>
      <c r="O386" t="s">
        <v>4788</v>
      </c>
      <c r="P386" t="s">
        <v>7763</v>
      </c>
    </row>
    <row r="387" spans="2:16" x14ac:dyDescent="0.25">
      <c r="B387" t="s">
        <v>551</v>
      </c>
      <c r="K387">
        <v>1</v>
      </c>
      <c r="L387" t="s">
        <v>4788</v>
      </c>
      <c r="N387" t="s">
        <v>7760</v>
      </c>
      <c r="O387" t="s">
        <v>4788</v>
      </c>
      <c r="P387" t="s">
        <v>7763</v>
      </c>
    </row>
    <row r="388" spans="2:16" x14ac:dyDescent="0.25">
      <c r="B388" t="s">
        <v>551</v>
      </c>
      <c r="F388" t="s">
        <v>4358</v>
      </c>
      <c r="G388" t="s">
        <v>4358</v>
      </c>
      <c r="I388" t="s">
        <v>4484</v>
      </c>
      <c r="J388" t="s">
        <v>4485</v>
      </c>
      <c r="K388">
        <v>1</v>
      </c>
      <c r="L388" t="s">
        <v>4788</v>
      </c>
      <c r="N388" t="s">
        <v>7760</v>
      </c>
      <c r="O388" t="s">
        <v>4788</v>
      </c>
      <c r="P388" t="s">
        <v>7763</v>
      </c>
    </row>
    <row r="389" spans="2:16" x14ac:dyDescent="0.25">
      <c r="B389" t="s">
        <v>551</v>
      </c>
      <c r="C389">
        <v>400</v>
      </c>
      <c r="K389">
        <v>27</v>
      </c>
      <c r="L389" t="s">
        <v>4788</v>
      </c>
      <c r="N389" t="s">
        <v>7760</v>
      </c>
      <c r="O389" t="s">
        <v>4788</v>
      </c>
      <c r="P389" t="s">
        <v>7763</v>
      </c>
    </row>
    <row r="390" spans="2:16" x14ac:dyDescent="0.25">
      <c r="B390" t="s">
        <v>551</v>
      </c>
      <c r="K390">
        <v>12</v>
      </c>
      <c r="L390" t="s">
        <v>4788</v>
      </c>
      <c r="N390" t="s">
        <v>7760</v>
      </c>
      <c r="O390" t="s">
        <v>4788</v>
      </c>
      <c r="P390" t="s">
        <v>7763</v>
      </c>
    </row>
    <row r="391" spans="2:16" x14ac:dyDescent="0.25">
      <c r="B391" t="s">
        <v>551</v>
      </c>
      <c r="K391">
        <v>14</v>
      </c>
      <c r="L391" t="s">
        <v>4788</v>
      </c>
      <c r="N391" t="s">
        <v>7760</v>
      </c>
      <c r="O391" t="s">
        <v>4788</v>
      </c>
      <c r="P391" t="s">
        <v>7763</v>
      </c>
    </row>
    <row r="392" spans="2:16" x14ac:dyDescent="0.25">
      <c r="B392" t="s">
        <v>551</v>
      </c>
      <c r="K392">
        <v>2</v>
      </c>
      <c r="L392" t="s">
        <v>4788</v>
      </c>
      <c r="N392" t="s">
        <v>7760</v>
      </c>
      <c r="O392" t="s">
        <v>4788</v>
      </c>
      <c r="P392" t="s">
        <v>7763</v>
      </c>
    </row>
    <row r="393" spans="2:16" x14ac:dyDescent="0.25">
      <c r="B393" t="s">
        <v>551</v>
      </c>
      <c r="K393">
        <v>29</v>
      </c>
      <c r="L393" t="s">
        <v>4788</v>
      </c>
      <c r="N393" t="s">
        <v>7760</v>
      </c>
      <c r="O393" t="s">
        <v>4788</v>
      </c>
      <c r="P393" t="s">
        <v>7763</v>
      </c>
    </row>
    <row r="394" spans="2:16" x14ac:dyDescent="0.25">
      <c r="B394" t="s">
        <v>551</v>
      </c>
      <c r="K394">
        <v>1</v>
      </c>
      <c r="L394" t="s">
        <v>4788</v>
      </c>
      <c r="N394" t="s">
        <v>7760</v>
      </c>
      <c r="O394" t="s">
        <v>4788</v>
      </c>
      <c r="P394" t="s">
        <v>7763</v>
      </c>
    </row>
    <row r="395" spans="2:16" x14ac:dyDescent="0.25">
      <c r="B395" t="s">
        <v>551</v>
      </c>
      <c r="K395">
        <v>12</v>
      </c>
      <c r="L395" t="s">
        <v>4788</v>
      </c>
      <c r="N395" t="s">
        <v>7760</v>
      </c>
      <c r="O395" t="s">
        <v>4788</v>
      </c>
      <c r="P395" t="s">
        <v>7763</v>
      </c>
    </row>
    <row r="396" spans="2:16" x14ac:dyDescent="0.25">
      <c r="B396" t="s">
        <v>551</v>
      </c>
      <c r="K396">
        <v>11</v>
      </c>
      <c r="L396" t="s">
        <v>4788</v>
      </c>
      <c r="N396" t="s">
        <v>7760</v>
      </c>
      <c r="O396" t="s">
        <v>4788</v>
      </c>
      <c r="P396" t="s">
        <v>7763</v>
      </c>
    </row>
    <row r="397" spans="2:16" x14ac:dyDescent="0.25">
      <c r="B397" t="s">
        <v>551</v>
      </c>
      <c r="K397">
        <v>3</v>
      </c>
      <c r="L397" t="s">
        <v>4788</v>
      </c>
      <c r="N397" t="s">
        <v>7760</v>
      </c>
      <c r="O397" t="s">
        <v>4788</v>
      </c>
      <c r="P397" t="s">
        <v>7763</v>
      </c>
    </row>
    <row r="398" spans="2:16" x14ac:dyDescent="0.25">
      <c r="B398" t="s">
        <v>551</v>
      </c>
      <c r="K398">
        <v>2</v>
      </c>
      <c r="L398" t="s">
        <v>4788</v>
      </c>
      <c r="N398" t="s">
        <v>7760</v>
      </c>
      <c r="O398" t="s">
        <v>4788</v>
      </c>
      <c r="P398" t="s">
        <v>7763</v>
      </c>
    </row>
    <row r="399" spans="2:16" x14ac:dyDescent="0.25">
      <c r="B399" t="s">
        <v>551</v>
      </c>
      <c r="F399" t="s">
        <v>4358</v>
      </c>
      <c r="G399" t="s">
        <v>4358</v>
      </c>
      <c r="I399" t="s">
        <v>4486</v>
      </c>
      <c r="J399" t="s">
        <v>4487</v>
      </c>
      <c r="K399">
        <v>1</v>
      </c>
      <c r="L399" t="s">
        <v>4788</v>
      </c>
      <c r="N399" t="s">
        <v>7760</v>
      </c>
      <c r="O399" t="s">
        <v>4788</v>
      </c>
      <c r="P399" t="s">
        <v>7763</v>
      </c>
    </row>
    <row r="400" spans="2:16" x14ac:dyDescent="0.25">
      <c r="B400" t="s">
        <v>551</v>
      </c>
      <c r="C400">
        <v>400</v>
      </c>
      <c r="K400">
        <v>7</v>
      </c>
      <c r="L400" t="s">
        <v>4788</v>
      </c>
      <c r="N400" t="s">
        <v>7760</v>
      </c>
      <c r="O400" t="s">
        <v>4788</v>
      </c>
      <c r="P400" t="s">
        <v>7763</v>
      </c>
    </row>
    <row r="401" spans="2:16" x14ac:dyDescent="0.25">
      <c r="B401" t="s">
        <v>551</v>
      </c>
      <c r="K401">
        <v>7</v>
      </c>
      <c r="L401" t="s">
        <v>4788</v>
      </c>
      <c r="N401" t="s">
        <v>7760</v>
      </c>
      <c r="O401" t="s">
        <v>4788</v>
      </c>
      <c r="P401" t="s">
        <v>7763</v>
      </c>
    </row>
    <row r="402" spans="2:16" x14ac:dyDescent="0.25">
      <c r="B402" t="s">
        <v>551</v>
      </c>
      <c r="K402">
        <v>12</v>
      </c>
      <c r="L402" t="s">
        <v>4788</v>
      </c>
      <c r="N402" t="s">
        <v>7760</v>
      </c>
      <c r="O402" t="s">
        <v>4788</v>
      </c>
      <c r="P402" t="s">
        <v>7763</v>
      </c>
    </row>
    <row r="403" spans="2:16" x14ac:dyDescent="0.25">
      <c r="B403" t="s">
        <v>551</v>
      </c>
      <c r="K403">
        <v>1</v>
      </c>
      <c r="L403" t="s">
        <v>4788</v>
      </c>
      <c r="N403" t="s">
        <v>7760</v>
      </c>
      <c r="O403" t="s">
        <v>4788</v>
      </c>
      <c r="P403" t="s">
        <v>7763</v>
      </c>
    </row>
    <row r="404" spans="2:16" x14ac:dyDescent="0.25">
      <c r="B404" t="s">
        <v>551</v>
      </c>
      <c r="K404">
        <v>2</v>
      </c>
      <c r="L404" t="s">
        <v>4788</v>
      </c>
      <c r="N404" t="s">
        <v>7760</v>
      </c>
      <c r="O404" t="s">
        <v>4788</v>
      </c>
      <c r="P404" t="s">
        <v>7763</v>
      </c>
    </row>
    <row r="405" spans="2:16" x14ac:dyDescent="0.25">
      <c r="B405" t="s">
        <v>551</v>
      </c>
      <c r="K405">
        <v>1</v>
      </c>
      <c r="L405" t="s">
        <v>4788</v>
      </c>
      <c r="N405" t="s">
        <v>7760</v>
      </c>
      <c r="O405" t="s">
        <v>4788</v>
      </c>
      <c r="P405" t="s">
        <v>7763</v>
      </c>
    </row>
    <row r="406" spans="2:16" x14ac:dyDescent="0.25">
      <c r="B406" t="s">
        <v>551</v>
      </c>
      <c r="K406">
        <v>1</v>
      </c>
      <c r="L406" t="s">
        <v>4788</v>
      </c>
      <c r="N406" t="s">
        <v>7760</v>
      </c>
      <c r="O406" t="s">
        <v>4788</v>
      </c>
      <c r="P406" t="s">
        <v>7763</v>
      </c>
    </row>
    <row r="407" spans="2:16" x14ac:dyDescent="0.25">
      <c r="B407" t="s">
        <v>551</v>
      </c>
      <c r="K407">
        <v>7</v>
      </c>
      <c r="L407" t="s">
        <v>4788</v>
      </c>
      <c r="N407" t="s">
        <v>7760</v>
      </c>
      <c r="O407" t="s">
        <v>4788</v>
      </c>
      <c r="P407" t="s">
        <v>7763</v>
      </c>
    </row>
    <row r="408" spans="2:16" x14ac:dyDescent="0.25">
      <c r="B408" t="s">
        <v>551</v>
      </c>
      <c r="K408">
        <v>9</v>
      </c>
      <c r="L408" t="s">
        <v>4788</v>
      </c>
      <c r="N408" t="s">
        <v>7760</v>
      </c>
      <c r="O408" t="s">
        <v>4788</v>
      </c>
      <c r="P408" t="s">
        <v>7763</v>
      </c>
    </row>
    <row r="409" spans="2:16" x14ac:dyDescent="0.25">
      <c r="B409" t="s">
        <v>551</v>
      </c>
      <c r="K409">
        <v>2</v>
      </c>
      <c r="L409" t="s">
        <v>4788</v>
      </c>
      <c r="N409" t="s">
        <v>7760</v>
      </c>
      <c r="O409" t="s">
        <v>4788</v>
      </c>
      <c r="P409" t="s">
        <v>7763</v>
      </c>
    </row>
    <row r="410" spans="2:16" x14ac:dyDescent="0.25">
      <c r="B410" t="s">
        <v>551</v>
      </c>
      <c r="F410" t="s">
        <v>4358</v>
      </c>
      <c r="G410" t="s">
        <v>4358</v>
      </c>
      <c r="I410" t="s">
        <v>6104</v>
      </c>
      <c r="J410" t="s">
        <v>6106</v>
      </c>
      <c r="K410">
        <v>1</v>
      </c>
      <c r="L410" t="s">
        <v>4788</v>
      </c>
      <c r="N410" t="s">
        <v>7760</v>
      </c>
      <c r="O410" t="s">
        <v>4788</v>
      </c>
      <c r="P410" t="s">
        <v>7763</v>
      </c>
    </row>
    <row r="411" spans="2:16" x14ac:dyDescent="0.25">
      <c r="B411" t="s">
        <v>551</v>
      </c>
      <c r="C411">
        <v>400</v>
      </c>
      <c r="K411">
        <v>7</v>
      </c>
      <c r="L411" t="s">
        <v>4788</v>
      </c>
      <c r="N411" t="s">
        <v>7760</v>
      </c>
      <c r="O411" t="s">
        <v>4788</v>
      </c>
      <c r="P411" t="s">
        <v>7763</v>
      </c>
    </row>
    <row r="412" spans="2:16" x14ac:dyDescent="0.25">
      <c r="B412" t="s">
        <v>551</v>
      </c>
      <c r="K412">
        <v>7</v>
      </c>
      <c r="L412" t="s">
        <v>4788</v>
      </c>
      <c r="N412" t="s">
        <v>7760</v>
      </c>
      <c r="O412" t="s">
        <v>4788</v>
      </c>
      <c r="P412" t="s">
        <v>7763</v>
      </c>
    </row>
    <row r="413" spans="2:16" x14ac:dyDescent="0.25">
      <c r="B413" t="s">
        <v>551</v>
      </c>
      <c r="K413">
        <v>12</v>
      </c>
      <c r="L413" t="s">
        <v>4788</v>
      </c>
      <c r="N413" t="s">
        <v>7760</v>
      </c>
      <c r="O413" t="s">
        <v>4788</v>
      </c>
      <c r="P413" t="s">
        <v>7763</v>
      </c>
    </row>
    <row r="414" spans="2:16" x14ac:dyDescent="0.25">
      <c r="B414" t="s">
        <v>551</v>
      </c>
      <c r="K414">
        <v>1</v>
      </c>
      <c r="L414" t="s">
        <v>4788</v>
      </c>
      <c r="N414" t="s">
        <v>7760</v>
      </c>
      <c r="O414" t="s">
        <v>4788</v>
      </c>
      <c r="P414" t="s">
        <v>7763</v>
      </c>
    </row>
    <row r="415" spans="2:16" x14ac:dyDescent="0.25">
      <c r="B415" t="s">
        <v>551</v>
      </c>
      <c r="K415">
        <v>2</v>
      </c>
      <c r="L415" t="s">
        <v>4788</v>
      </c>
      <c r="N415" t="s">
        <v>7760</v>
      </c>
      <c r="O415" t="s">
        <v>4788</v>
      </c>
      <c r="P415" t="s">
        <v>7763</v>
      </c>
    </row>
    <row r="416" spans="2:16" x14ac:dyDescent="0.25">
      <c r="B416" t="s">
        <v>551</v>
      </c>
      <c r="K416">
        <v>1</v>
      </c>
      <c r="L416" t="s">
        <v>4788</v>
      </c>
      <c r="N416" t="s">
        <v>7760</v>
      </c>
      <c r="O416" t="s">
        <v>4788</v>
      </c>
      <c r="P416" t="s">
        <v>7763</v>
      </c>
    </row>
    <row r="417" spans="2:16" x14ac:dyDescent="0.25">
      <c r="B417" t="s">
        <v>551</v>
      </c>
      <c r="K417">
        <v>1</v>
      </c>
      <c r="L417" t="s">
        <v>4788</v>
      </c>
      <c r="N417" t="s">
        <v>7760</v>
      </c>
      <c r="O417" t="s">
        <v>4788</v>
      </c>
      <c r="P417" t="s">
        <v>7763</v>
      </c>
    </row>
    <row r="418" spans="2:16" x14ac:dyDescent="0.25">
      <c r="B418" t="s">
        <v>551</v>
      </c>
      <c r="K418">
        <v>7</v>
      </c>
      <c r="L418" t="s">
        <v>4788</v>
      </c>
      <c r="N418" t="s">
        <v>7760</v>
      </c>
      <c r="O418" t="s">
        <v>4788</v>
      </c>
      <c r="P418" t="s">
        <v>7763</v>
      </c>
    </row>
    <row r="419" spans="2:16" x14ac:dyDescent="0.25">
      <c r="B419" t="s">
        <v>551</v>
      </c>
      <c r="K419">
        <v>9</v>
      </c>
      <c r="L419" t="s">
        <v>4788</v>
      </c>
      <c r="N419" t="s">
        <v>7760</v>
      </c>
      <c r="O419" t="s">
        <v>4788</v>
      </c>
      <c r="P419" t="s">
        <v>7763</v>
      </c>
    </row>
    <row r="420" spans="2:16" x14ac:dyDescent="0.25">
      <c r="B420" t="s">
        <v>551</v>
      </c>
      <c r="K420">
        <v>2</v>
      </c>
      <c r="L420" t="s">
        <v>4788</v>
      </c>
      <c r="N420" t="s">
        <v>7760</v>
      </c>
      <c r="O420" t="s">
        <v>4788</v>
      </c>
      <c r="P420" t="s">
        <v>7763</v>
      </c>
    </row>
    <row r="421" spans="2:16" x14ac:dyDescent="0.25">
      <c r="B421" t="s">
        <v>551</v>
      </c>
      <c r="F421" t="s">
        <v>4358</v>
      </c>
      <c r="G421" t="s">
        <v>4358</v>
      </c>
      <c r="I421" t="s">
        <v>6104</v>
      </c>
      <c r="J421" t="s">
        <v>6106</v>
      </c>
      <c r="K421">
        <v>1</v>
      </c>
      <c r="L421" t="s">
        <v>4788</v>
      </c>
      <c r="N421" t="s">
        <v>7760</v>
      </c>
      <c r="O421" t="s">
        <v>4788</v>
      </c>
      <c r="P421" t="s">
        <v>7763</v>
      </c>
    </row>
    <row r="422" spans="2:16" x14ac:dyDescent="0.25">
      <c r="B422" t="s">
        <v>551</v>
      </c>
      <c r="C422">
        <v>400</v>
      </c>
      <c r="K422">
        <v>9</v>
      </c>
      <c r="L422" t="s">
        <v>4788</v>
      </c>
      <c r="N422" t="s">
        <v>7760</v>
      </c>
      <c r="O422" t="s">
        <v>4788</v>
      </c>
      <c r="P422" t="s">
        <v>7763</v>
      </c>
    </row>
    <row r="423" spans="2:16" x14ac:dyDescent="0.25">
      <c r="B423" t="s">
        <v>551</v>
      </c>
      <c r="K423">
        <v>9</v>
      </c>
      <c r="L423" t="s">
        <v>4788</v>
      </c>
      <c r="N423" t="s">
        <v>7760</v>
      </c>
      <c r="O423" t="s">
        <v>4788</v>
      </c>
      <c r="P423" t="s">
        <v>7763</v>
      </c>
    </row>
    <row r="424" spans="2:16" x14ac:dyDescent="0.25">
      <c r="B424" t="s">
        <v>551</v>
      </c>
      <c r="K424">
        <v>16</v>
      </c>
      <c r="L424" t="s">
        <v>4788</v>
      </c>
      <c r="N424" t="s">
        <v>7760</v>
      </c>
      <c r="O424" t="s">
        <v>4788</v>
      </c>
      <c r="P424" t="s">
        <v>7763</v>
      </c>
    </row>
    <row r="425" spans="2:16" x14ac:dyDescent="0.25">
      <c r="B425" t="s">
        <v>551</v>
      </c>
      <c r="K425">
        <v>1</v>
      </c>
      <c r="L425" t="s">
        <v>4788</v>
      </c>
      <c r="N425" t="s">
        <v>7760</v>
      </c>
      <c r="O425" t="s">
        <v>4788</v>
      </c>
      <c r="P425" t="s">
        <v>7763</v>
      </c>
    </row>
    <row r="426" spans="2:16" x14ac:dyDescent="0.25">
      <c r="B426" t="s">
        <v>551</v>
      </c>
      <c r="K426">
        <v>2</v>
      </c>
      <c r="L426" t="s">
        <v>4788</v>
      </c>
      <c r="N426" t="s">
        <v>7760</v>
      </c>
      <c r="O426" t="s">
        <v>4788</v>
      </c>
      <c r="P426" t="s">
        <v>7763</v>
      </c>
    </row>
    <row r="427" spans="2:16" x14ac:dyDescent="0.25">
      <c r="B427" t="s">
        <v>551</v>
      </c>
      <c r="K427">
        <v>1</v>
      </c>
      <c r="L427" t="s">
        <v>4788</v>
      </c>
      <c r="N427" t="s">
        <v>7760</v>
      </c>
      <c r="O427" t="s">
        <v>4788</v>
      </c>
      <c r="P427" t="s">
        <v>7763</v>
      </c>
    </row>
    <row r="428" spans="2:16" x14ac:dyDescent="0.25">
      <c r="B428" t="s">
        <v>551</v>
      </c>
      <c r="K428">
        <v>1</v>
      </c>
      <c r="L428" t="s">
        <v>4788</v>
      </c>
      <c r="N428" t="s">
        <v>7760</v>
      </c>
      <c r="O428" t="s">
        <v>4788</v>
      </c>
      <c r="P428" t="s">
        <v>7763</v>
      </c>
    </row>
    <row r="429" spans="2:16" x14ac:dyDescent="0.25">
      <c r="B429" t="s">
        <v>551</v>
      </c>
      <c r="K429">
        <v>9</v>
      </c>
      <c r="L429" t="s">
        <v>4788</v>
      </c>
      <c r="N429" t="s">
        <v>7760</v>
      </c>
      <c r="O429" t="s">
        <v>4788</v>
      </c>
      <c r="P429" t="s">
        <v>7763</v>
      </c>
    </row>
    <row r="430" spans="2:16" x14ac:dyDescent="0.25">
      <c r="B430" t="s">
        <v>551</v>
      </c>
      <c r="K430">
        <v>11</v>
      </c>
      <c r="L430" t="s">
        <v>4788</v>
      </c>
      <c r="N430" t="s">
        <v>7760</v>
      </c>
      <c r="O430" t="s">
        <v>4788</v>
      </c>
      <c r="P430" t="s">
        <v>7763</v>
      </c>
    </row>
    <row r="431" spans="2:16" x14ac:dyDescent="0.25">
      <c r="B431" t="s">
        <v>551</v>
      </c>
      <c r="K431">
        <v>3</v>
      </c>
      <c r="L431" t="s">
        <v>4788</v>
      </c>
      <c r="N431" t="s">
        <v>7760</v>
      </c>
      <c r="O431" t="s">
        <v>4788</v>
      </c>
      <c r="P431" t="s">
        <v>7763</v>
      </c>
    </row>
    <row r="432" spans="2:16" x14ac:dyDescent="0.25">
      <c r="B432" t="s">
        <v>551</v>
      </c>
      <c r="F432" t="s">
        <v>4358</v>
      </c>
      <c r="G432" t="s">
        <v>4358</v>
      </c>
      <c r="I432" t="s">
        <v>6104</v>
      </c>
      <c r="J432" t="s">
        <v>6106</v>
      </c>
      <c r="K432">
        <v>1</v>
      </c>
      <c r="L432" t="s">
        <v>4788</v>
      </c>
      <c r="N432" t="s">
        <v>7760</v>
      </c>
      <c r="O432" t="s">
        <v>4788</v>
      </c>
      <c r="P432" t="s">
        <v>7763</v>
      </c>
    </row>
    <row r="433" spans="2:16" x14ac:dyDescent="0.25">
      <c r="B433" t="s">
        <v>551</v>
      </c>
      <c r="C433">
        <v>400</v>
      </c>
      <c r="K433">
        <v>9</v>
      </c>
      <c r="L433" t="s">
        <v>4788</v>
      </c>
      <c r="N433" t="s">
        <v>7760</v>
      </c>
      <c r="O433" t="s">
        <v>4788</v>
      </c>
      <c r="P433" t="s">
        <v>7763</v>
      </c>
    </row>
    <row r="434" spans="2:16" x14ac:dyDescent="0.25">
      <c r="B434" t="s">
        <v>551</v>
      </c>
      <c r="K434">
        <v>9</v>
      </c>
      <c r="L434" t="s">
        <v>4788</v>
      </c>
      <c r="N434" t="s">
        <v>7760</v>
      </c>
      <c r="O434" t="s">
        <v>4788</v>
      </c>
      <c r="P434" t="s">
        <v>7763</v>
      </c>
    </row>
    <row r="435" spans="2:16" x14ac:dyDescent="0.25">
      <c r="B435" t="s">
        <v>551</v>
      </c>
      <c r="K435">
        <v>16</v>
      </c>
      <c r="L435" t="s">
        <v>4788</v>
      </c>
      <c r="N435" t="s">
        <v>7760</v>
      </c>
      <c r="O435" t="s">
        <v>4788</v>
      </c>
      <c r="P435" t="s">
        <v>7763</v>
      </c>
    </row>
    <row r="436" spans="2:16" x14ac:dyDescent="0.25">
      <c r="B436" t="s">
        <v>551</v>
      </c>
      <c r="K436">
        <v>1</v>
      </c>
      <c r="L436" t="s">
        <v>4788</v>
      </c>
      <c r="N436" t="s">
        <v>7760</v>
      </c>
      <c r="O436" t="s">
        <v>4788</v>
      </c>
      <c r="P436" t="s">
        <v>7763</v>
      </c>
    </row>
    <row r="437" spans="2:16" x14ac:dyDescent="0.25">
      <c r="B437" t="s">
        <v>551</v>
      </c>
      <c r="K437">
        <v>2</v>
      </c>
      <c r="L437" t="s">
        <v>4788</v>
      </c>
      <c r="N437" t="s">
        <v>7760</v>
      </c>
      <c r="O437" t="s">
        <v>4788</v>
      </c>
      <c r="P437" t="s">
        <v>7763</v>
      </c>
    </row>
    <row r="438" spans="2:16" x14ac:dyDescent="0.25">
      <c r="B438" t="s">
        <v>551</v>
      </c>
      <c r="K438">
        <v>1</v>
      </c>
      <c r="L438" t="s">
        <v>4788</v>
      </c>
      <c r="N438" t="s">
        <v>7760</v>
      </c>
      <c r="O438" t="s">
        <v>4788</v>
      </c>
      <c r="P438" t="s">
        <v>7763</v>
      </c>
    </row>
    <row r="439" spans="2:16" x14ac:dyDescent="0.25">
      <c r="B439" t="s">
        <v>551</v>
      </c>
      <c r="K439">
        <v>1</v>
      </c>
      <c r="L439" t="s">
        <v>4788</v>
      </c>
      <c r="N439" t="s">
        <v>7760</v>
      </c>
      <c r="O439" t="s">
        <v>4788</v>
      </c>
      <c r="P439" t="s">
        <v>7763</v>
      </c>
    </row>
    <row r="440" spans="2:16" x14ac:dyDescent="0.25">
      <c r="B440" t="s">
        <v>551</v>
      </c>
      <c r="K440">
        <v>9</v>
      </c>
      <c r="L440" t="s">
        <v>4788</v>
      </c>
      <c r="N440" t="s">
        <v>7760</v>
      </c>
      <c r="O440" t="s">
        <v>4788</v>
      </c>
      <c r="P440" t="s">
        <v>7763</v>
      </c>
    </row>
    <row r="441" spans="2:16" x14ac:dyDescent="0.25">
      <c r="B441" t="s">
        <v>551</v>
      </c>
      <c r="K441">
        <v>11</v>
      </c>
      <c r="L441" t="s">
        <v>4788</v>
      </c>
      <c r="N441" t="s">
        <v>7760</v>
      </c>
      <c r="O441" t="s">
        <v>4788</v>
      </c>
      <c r="P441" t="s">
        <v>7763</v>
      </c>
    </row>
    <row r="442" spans="2:16" x14ac:dyDescent="0.25">
      <c r="B442" t="s">
        <v>551</v>
      </c>
      <c r="K442">
        <v>3</v>
      </c>
      <c r="L442" t="s">
        <v>4788</v>
      </c>
      <c r="N442" t="s">
        <v>7760</v>
      </c>
      <c r="O442" t="s">
        <v>4788</v>
      </c>
      <c r="P442" t="s">
        <v>7763</v>
      </c>
    </row>
    <row r="443" spans="2:16" x14ac:dyDescent="0.25">
      <c r="B443" t="s">
        <v>551</v>
      </c>
      <c r="F443" t="s">
        <v>4358</v>
      </c>
      <c r="G443" t="s">
        <v>4358</v>
      </c>
      <c r="I443" t="s">
        <v>6104</v>
      </c>
      <c r="J443" t="s">
        <v>6106</v>
      </c>
      <c r="K443">
        <v>1</v>
      </c>
      <c r="L443" t="s">
        <v>4788</v>
      </c>
      <c r="N443" t="s">
        <v>7760</v>
      </c>
      <c r="O443" t="s">
        <v>4788</v>
      </c>
      <c r="P443" t="s">
        <v>7763</v>
      </c>
    </row>
    <row r="444" spans="2:16" x14ac:dyDescent="0.25">
      <c r="B444" t="s">
        <v>551</v>
      </c>
      <c r="C444">
        <v>400</v>
      </c>
      <c r="K444">
        <v>7</v>
      </c>
      <c r="L444" t="s">
        <v>4788</v>
      </c>
      <c r="N444" t="s">
        <v>7760</v>
      </c>
      <c r="O444" t="s">
        <v>4788</v>
      </c>
      <c r="P444" t="s">
        <v>7763</v>
      </c>
    </row>
    <row r="445" spans="2:16" x14ac:dyDescent="0.25">
      <c r="B445" t="s">
        <v>551</v>
      </c>
      <c r="K445">
        <v>7</v>
      </c>
      <c r="L445" t="s">
        <v>4788</v>
      </c>
      <c r="N445" t="s">
        <v>7760</v>
      </c>
      <c r="O445" t="s">
        <v>4788</v>
      </c>
      <c r="P445" t="s">
        <v>7763</v>
      </c>
    </row>
    <row r="446" spans="2:16" x14ac:dyDescent="0.25">
      <c r="B446" t="s">
        <v>551</v>
      </c>
      <c r="K446">
        <v>12</v>
      </c>
      <c r="L446" t="s">
        <v>4788</v>
      </c>
      <c r="N446" t="s">
        <v>7760</v>
      </c>
      <c r="O446" t="s">
        <v>4788</v>
      </c>
      <c r="P446" t="s">
        <v>7763</v>
      </c>
    </row>
    <row r="447" spans="2:16" x14ac:dyDescent="0.25">
      <c r="B447" t="s">
        <v>551</v>
      </c>
      <c r="K447">
        <v>1</v>
      </c>
      <c r="L447" t="s">
        <v>4788</v>
      </c>
      <c r="N447" t="s">
        <v>7760</v>
      </c>
      <c r="O447" t="s">
        <v>4788</v>
      </c>
      <c r="P447" t="s">
        <v>7763</v>
      </c>
    </row>
    <row r="448" spans="2:16" x14ac:dyDescent="0.25">
      <c r="B448" t="s">
        <v>551</v>
      </c>
      <c r="K448">
        <v>2</v>
      </c>
      <c r="L448" t="s">
        <v>4788</v>
      </c>
      <c r="N448" t="s">
        <v>7760</v>
      </c>
      <c r="O448" t="s">
        <v>4788</v>
      </c>
      <c r="P448" t="s">
        <v>7763</v>
      </c>
    </row>
    <row r="449" spans="2:16" x14ac:dyDescent="0.25">
      <c r="B449" t="s">
        <v>551</v>
      </c>
      <c r="K449">
        <v>1</v>
      </c>
      <c r="L449" t="s">
        <v>4788</v>
      </c>
      <c r="N449" t="s">
        <v>7760</v>
      </c>
      <c r="O449" t="s">
        <v>4788</v>
      </c>
      <c r="P449" t="s">
        <v>7763</v>
      </c>
    </row>
    <row r="450" spans="2:16" x14ac:dyDescent="0.25">
      <c r="B450" t="s">
        <v>551</v>
      </c>
      <c r="K450">
        <v>1</v>
      </c>
      <c r="L450" t="s">
        <v>4788</v>
      </c>
      <c r="N450" t="s">
        <v>7760</v>
      </c>
      <c r="O450" t="s">
        <v>4788</v>
      </c>
      <c r="P450" t="s">
        <v>7763</v>
      </c>
    </row>
    <row r="451" spans="2:16" x14ac:dyDescent="0.25">
      <c r="B451" t="s">
        <v>551</v>
      </c>
      <c r="K451">
        <v>7</v>
      </c>
      <c r="L451" t="s">
        <v>4788</v>
      </c>
      <c r="N451" t="s">
        <v>7760</v>
      </c>
      <c r="O451" t="s">
        <v>4788</v>
      </c>
      <c r="P451" t="s">
        <v>7763</v>
      </c>
    </row>
    <row r="452" spans="2:16" x14ac:dyDescent="0.25">
      <c r="B452" t="s">
        <v>551</v>
      </c>
      <c r="K452">
        <v>9</v>
      </c>
      <c r="L452" t="s">
        <v>4788</v>
      </c>
      <c r="N452" t="s">
        <v>7760</v>
      </c>
      <c r="O452" t="s">
        <v>4788</v>
      </c>
      <c r="P452" t="s">
        <v>7763</v>
      </c>
    </row>
    <row r="453" spans="2:16" x14ac:dyDescent="0.25">
      <c r="B453" t="s">
        <v>551</v>
      </c>
      <c r="K453">
        <v>2</v>
      </c>
      <c r="L453" t="s">
        <v>4788</v>
      </c>
      <c r="N453" t="s">
        <v>7760</v>
      </c>
      <c r="O453" t="s">
        <v>4788</v>
      </c>
      <c r="P453" t="s">
        <v>7763</v>
      </c>
    </row>
    <row r="454" spans="2:16" x14ac:dyDescent="0.25">
      <c r="B454" t="s">
        <v>551</v>
      </c>
      <c r="F454" t="s">
        <v>4358</v>
      </c>
      <c r="G454" t="s">
        <v>4358</v>
      </c>
      <c r="I454" t="s">
        <v>6104</v>
      </c>
      <c r="J454" t="s">
        <v>6106</v>
      </c>
      <c r="K454">
        <v>1</v>
      </c>
      <c r="L454" t="s">
        <v>4788</v>
      </c>
      <c r="N454" t="s">
        <v>7760</v>
      </c>
      <c r="O454" t="s">
        <v>4788</v>
      </c>
      <c r="P454" t="s">
        <v>7763</v>
      </c>
    </row>
    <row r="455" spans="2:16" x14ac:dyDescent="0.25">
      <c r="B455" t="s">
        <v>551</v>
      </c>
      <c r="C455">
        <v>400</v>
      </c>
      <c r="K455">
        <v>7</v>
      </c>
      <c r="L455" t="s">
        <v>4788</v>
      </c>
      <c r="N455" t="s">
        <v>7760</v>
      </c>
      <c r="O455" t="s">
        <v>4788</v>
      </c>
      <c r="P455" t="s">
        <v>7763</v>
      </c>
    </row>
    <row r="456" spans="2:16" x14ac:dyDescent="0.25">
      <c r="B456" t="s">
        <v>551</v>
      </c>
      <c r="K456">
        <v>7</v>
      </c>
      <c r="L456" t="s">
        <v>4788</v>
      </c>
      <c r="N456" t="s">
        <v>7760</v>
      </c>
      <c r="O456" t="s">
        <v>4788</v>
      </c>
      <c r="P456" t="s">
        <v>7763</v>
      </c>
    </row>
    <row r="457" spans="2:16" x14ac:dyDescent="0.25">
      <c r="B457" t="s">
        <v>551</v>
      </c>
      <c r="K457">
        <v>12</v>
      </c>
      <c r="L457" t="s">
        <v>4788</v>
      </c>
      <c r="N457" t="s">
        <v>7760</v>
      </c>
      <c r="O457" t="s">
        <v>4788</v>
      </c>
      <c r="P457" t="s">
        <v>7763</v>
      </c>
    </row>
    <row r="458" spans="2:16" x14ac:dyDescent="0.25">
      <c r="B458" t="s">
        <v>551</v>
      </c>
      <c r="K458">
        <v>1</v>
      </c>
      <c r="L458" t="s">
        <v>4788</v>
      </c>
      <c r="N458" t="s">
        <v>7760</v>
      </c>
      <c r="O458" t="s">
        <v>4788</v>
      </c>
      <c r="P458" t="s">
        <v>7763</v>
      </c>
    </row>
    <row r="459" spans="2:16" x14ac:dyDescent="0.25">
      <c r="B459" t="s">
        <v>551</v>
      </c>
      <c r="K459">
        <v>2</v>
      </c>
      <c r="L459" t="s">
        <v>4788</v>
      </c>
      <c r="N459" t="s">
        <v>7760</v>
      </c>
      <c r="O459" t="s">
        <v>4788</v>
      </c>
      <c r="P459" t="s">
        <v>7763</v>
      </c>
    </row>
    <row r="460" spans="2:16" x14ac:dyDescent="0.25">
      <c r="B460" t="s">
        <v>551</v>
      </c>
      <c r="K460">
        <v>1</v>
      </c>
      <c r="L460" t="s">
        <v>4788</v>
      </c>
      <c r="N460" t="s">
        <v>7760</v>
      </c>
      <c r="O460" t="s">
        <v>4788</v>
      </c>
      <c r="P460" t="s">
        <v>7763</v>
      </c>
    </row>
    <row r="461" spans="2:16" x14ac:dyDescent="0.25">
      <c r="B461" t="s">
        <v>551</v>
      </c>
      <c r="K461">
        <v>1</v>
      </c>
      <c r="L461" t="s">
        <v>4788</v>
      </c>
      <c r="N461" t="s">
        <v>7760</v>
      </c>
      <c r="O461" t="s">
        <v>4788</v>
      </c>
      <c r="P461" t="s">
        <v>7763</v>
      </c>
    </row>
    <row r="462" spans="2:16" x14ac:dyDescent="0.25">
      <c r="B462" t="s">
        <v>551</v>
      </c>
      <c r="K462">
        <v>7</v>
      </c>
      <c r="L462" t="s">
        <v>4788</v>
      </c>
      <c r="N462" t="s">
        <v>7760</v>
      </c>
      <c r="O462" t="s">
        <v>4788</v>
      </c>
      <c r="P462" t="s">
        <v>7763</v>
      </c>
    </row>
    <row r="463" spans="2:16" x14ac:dyDescent="0.25">
      <c r="B463" t="s">
        <v>551</v>
      </c>
      <c r="K463">
        <v>9</v>
      </c>
      <c r="L463" t="s">
        <v>4788</v>
      </c>
      <c r="N463" t="s">
        <v>7760</v>
      </c>
      <c r="O463" t="s">
        <v>4788</v>
      </c>
      <c r="P463" t="s">
        <v>7763</v>
      </c>
    </row>
    <row r="464" spans="2:16" x14ac:dyDescent="0.25">
      <c r="B464" t="s">
        <v>551</v>
      </c>
      <c r="K464">
        <v>2</v>
      </c>
      <c r="L464" t="s">
        <v>4788</v>
      </c>
      <c r="N464" t="s">
        <v>7760</v>
      </c>
      <c r="O464" t="s">
        <v>4788</v>
      </c>
      <c r="P464" t="s">
        <v>7763</v>
      </c>
    </row>
    <row r="465" spans="2:16" x14ac:dyDescent="0.25">
      <c r="B465" t="s">
        <v>551</v>
      </c>
      <c r="F465" t="s">
        <v>4358</v>
      </c>
      <c r="G465" t="s">
        <v>4358</v>
      </c>
      <c r="I465" t="s">
        <v>6104</v>
      </c>
      <c r="J465" t="s">
        <v>6106</v>
      </c>
      <c r="K465">
        <v>1</v>
      </c>
      <c r="L465" t="s">
        <v>4788</v>
      </c>
      <c r="N465" t="s">
        <v>7760</v>
      </c>
      <c r="O465" t="s">
        <v>4788</v>
      </c>
      <c r="P465" t="s">
        <v>7763</v>
      </c>
    </row>
    <row r="466" spans="2:16" x14ac:dyDescent="0.25">
      <c r="B466" t="s">
        <v>551</v>
      </c>
      <c r="C466">
        <v>400</v>
      </c>
      <c r="K466">
        <v>7</v>
      </c>
      <c r="L466" t="s">
        <v>4788</v>
      </c>
      <c r="N466" t="s">
        <v>7760</v>
      </c>
      <c r="O466" t="s">
        <v>4788</v>
      </c>
      <c r="P466" t="s">
        <v>7763</v>
      </c>
    </row>
    <row r="467" spans="2:16" x14ac:dyDescent="0.25">
      <c r="B467" t="s">
        <v>551</v>
      </c>
      <c r="K467">
        <v>7</v>
      </c>
      <c r="L467" t="s">
        <v>4788</v>
      </c>
      <c r="N467" t="s">
        <v>7760</v>
      </c>
      <c r="O467" t="s">
        <v>4788</v>
      </c>
      <c r="P467" t="s">
        <v>7763</v>
      </c>
    </row>
    <row r="468" spans="2:16" x14ac:dyDescent="0.25">
      <c r="B468" t="s">
        <v>551</v>
      </c>
      <c r="K468">
        <v>12</v>
      </c>
      <c r="L468" t="s">
        <v>4788</v>
      </c>
      <c r="N468" t="s">
        <v>7760</v>
      </c>
      <c r="O468" t="s">
        <v>4788</v>
      </c>
      <c r="P468" t="s">
        <v>7763</v>
      </c>
    </row>
    <row r="469" spans="2:16" x14ac:dyDescent="0.25">
      <c r="B469" t="s">
        <v>551</v>
      </c>
      <c r="K469">
        <v>1</v>
      </c>
      <c r="L469" t="s">
        <v>4788</v>
      </c>
      <c r="N469" t="s">
        <v>7760</v>
      </c>
      <c r="O469" t="s">
        <v>4788</v>
      </c>
      <c r="P469" t="s">
        <v>7763</v>
      </c>
    </row>
    <row r="470" spans="2:16" x14ac:dyDescent="0.25">
      <c r="B470" t="s">
        <v>551</v>
      </c>
      <c r="K470">
        <v>2</v>
      </c>
      <c r="L470" t="s">
        <v>4788</v>
      </c>
      <c r="N470" t="s">
        <v>7760</v>
      </c>
      <c r="O470" t="s">
        <v>4788</v>
      </c>
      <c r="P470" t="s">
        <v>7763</v>
      </c>
    </row>
    <row r="471" spans="2:16" x14ac:dyDescent="0.25">
      <c r="B471" t="s">
        <v>551</v>
      </c>
      <c r="K471">
        <v>1</v>
      </c>
      <c r="L471" t="s">
        <v>4788</v>
      </c>
      <c r="N471" t="s">
        <v>7760</v>
      </c>
      <c r="O471" t="s">
        <v>4788</v>
      </c>
      <c r="P471" t="s">
        <v>7763</v>
      </c>
    </row>
    <row r="472" spans="2:16" x14ac:dyDescent="0.25">
      <c r="B472" t="s">
        <v>551</v>
      </c>
      <c r="K472">
        <v>1</v>
      </c>
      <c r="L472" t="s">
        <v>4788</v>
      </c>
      <c r="N472" t="s">
        <v>7760</v>
      </c>
      <c r="O472" t="s">
        <v>4788</v>
      </c>
      <c r="P472" t="s">
        <v>7763</v>
      </c>
    </row>
    <row r="473" spans="2:16" x14ac:dyDescent="0.25">
      <c r="B473" t="s">
        <v>551</v>
      </c>
      <c r="K473">
        <v>7</v>
      </c>
      <c r="L473" t="s">
        <v>4788</v>
      </c>
      <c r="N473" t="s">
        <v>7760</v>
      </c>
      <c r="O473" t="s">
        <v>4788</v>
      </c>
      <c r="P473" t="s">
        <v>7763</v>
      </c>
    </row>
    <row r="474" spans="2:16" x14ac:dyDescent="0.25">
      <c r="B474" t="s">
        <v>551</v>
      </c>
      <c r="K474">
        <v>9</v>
      </c>
      <c r="L474" t="s">
        <v>4788</v>
      </c>
      <c r="N474" t="s">
        <v>7760</v>
      </c>
      <c r="O474" t="s">
        <v>4788</v>
      </c>
      <c r="P474" t="s">
        <v>7763</v>
      </c>
    </row>
    <row r="475" spans="2:16" x14ac:dyDescent="0.25">
      <c r="B475" t="s">
        <v>551</v>
      </c>
      <c r="K475">
        <v>2</v>
      </c>
      <c r="L475" t="s">
        <v>4788</v>
      </c>
      <c r="N475" t="s">
        <v>7760</v>
      </c>
      <c r="O475" t="s">
        <v>4788</v>
      </c>
      <c r="P475" t="s">
        <v>7763</v>
      </c>
    </row>
    <row r="476" spans="2:16" x14ac:dyDescent="0.25">
      <c r="B476" t="s">
        <v>551</v>
      </c>
      <c r="F476" t="s">
        <v>4358</v>
      </c>
      <c r="G476" t="s">
        <v>4358</v>
      </c>
      <c r="I476" t="s">
        <v>6104</v>
      </c>
      <c r="J476" t="s">
        <v>6106</v>
      </c>
      <c r="K476">
        <v>1</v>
      </c>
      <c r="L476" t="s">
        <v>4788</v>
      </c>
      <c r="N476" t="s">
        <v>7760</v>
      </c>
      <c r="O476" t="s">
        <v>4788</v>
      </c>
      <c r="P476" t="s">
        <v>7763</v>
      </c>
    </row>
    <row r="477" spans="2:16" x14ac:dyDescent="0.25">
      <c r="B477" t="s">
        <v>551</v>
      </c>
      <c r="C477">
        <v>400</v>
      </c>
      <c r="K477">
        <v>7</v>
      </c>
      <c r="L477" t="s">
        <v>4788</v>
      </c>
      <c r="N477" t="s">
        <v>7760</v>
      </c>
      <c r="O477" t="s">
        <v>4788</v>
      </c>
      <c r="P477" t="s">
        <v>7763</v>
      </c>
    </row>
    <row r="478" spans="2:16" x14ac:dyDescent="0.25">
      <c r="B478" t="s">
        <v>551</v>
      </c>
      <c r="K478">
        <v>7</v>
      </c>
      <c r="L478" t="s">
        <v>4788</v>
      </c>
      <c r="N478" t="s">
        <v>7760</v>
      </c>
      <c r="O478" t="s">
        <v>4788</v>
      </c>
      <c r="P478" t="s">
        <v>7763</v>
      </c>
    </row>
    <row r="479" spans="2:16" x14ac:dyDescent="0.25">
      <c r="B479" t="s">
        <v>551</v>
      </c>
      <c r="K479">
        <v>12</v>
      </c>
      <c r="L479" t="s">
        <v>4788</v>
      </c>
      <c r="N479" t="s">
        <v>7760</v>
      </c>
      <c r="O479" t="s">
        <v>4788</v>
      </c>
      <c r="P479" t="s">
        <v>7763</v>
      </c>
    </row>
    <row r="480" spans="2:16" x14ac:dyDescent="0.25">
      <c r="B480" t="s">
        <v>551</v>
      </c>
      <c r="K480">
        <v>1</v>
      </c>
      <c r="L480" t="s">
        <v>4788</v>
      </c>
      <c r="N480" t="s">
        <v>7760</v>
      </c>
      <c r="O480" t="s">
        <v>4788</v>
      </c>
      <c r="P480" t="s">
        <v>7763</v>
      </c>
    </row>
    <row r="481" spans="1:115" x14ac:dyDescent="0.25">
      <c r="B481" t="s">
        <v>551</v>
      </c>
      <c r="K481">
        <v>2</v>
      </c>
      <c r="L481" t="s">
        <v>4788</v>
      </c>
      <c r="N481" t="s">
        <v>7760</v>
      </c>
      <c r="O481" t="s">
        <v>4788</v>
      </c>
      <c r="P481" t="s">
        <v>7763</v>
      </c>
    </row>
    <row r="482" spans="1:115" x14ac:dyDescent="0.25">
      <c r="B482" t="s">
        <v>551</v>
      </c>
      <c r="K482">
        <v>1</v>
      </c>
      <c r="L482" t="s">
        <v>4788</v>
      </c>
      <c r="N482" t="s">
        <v>7760</v>
      </c>
      <c r="O482" t="s">
        <v>4788</v>
      </c>
      <c r="P482" t="s">
        <v>7763</v>
      </c>
    </row>
    <row r="483" spans="1:115" x14ac:dyDescent="0.25">
      <c r="B483" t="s">
        <v>551</v>
      </c>
      <c r="K483">
        <v>1</v>
      </c>
      <c r="L483" t="s">
        <v>4788</v>
      </c>
      <c r="N483" t="s">
        <v>7760</v>
      </c>
      <c r="O483" t="s">
        <v>4788</v>
      </c>
      <c r="P483" t="s">
        <v>7763</v>
      </c>
    </row>
    <row r="484" spans="1:115" x14ac:dyDescent="0.25">
      <c r="B484" t="s">
        <v>551</v>
      </c>
      <c r="K484">
        <v>7</v>
      </c>
      <c r="L484" t="s">
        <v>4788</v>
      </c>
      <c r="N484" t="s">
        <v>7760</v>
      </c>
      <c r="O484" t="s">
        <v>4788</v>
      </c>
      <c r="P484" t="s">
        <v>7763</v>
      </c>
    </row>
    <row r="485" spans="1:115" x14ac:dyDescent="0.25">
      <c r="B485" t="s">
        <v>551</v>
      </c>
      <c r="K485">
        <v>9</v>
      </c>
      <c r="L485" t="s">
        <v>4788</v>
      </c>
      <c r="N485" t="s">
        <v>7760</v>
      </c>
      <c r="O485" t="s">
        <v>4788</v>
      </c>
      <c r="P485" t="s">
        <v>7763</v>
      </c>
    </row>
    <row r="486" spans="1:115" x14ac:dyDescent="0.25">
      <c r="B486" t="s">
        <v>551</v>
      </c>
      <c r="K486">
        <v>2</v>
      </c>
      <c r="L486" t="s">
        <v>4788</v>
      </c>
      <c r="N486" t="s">
        <v>7760</v>
      </c>
      <c r="O486" t="s">
        <v>4788</v>
      </c>
      <c r="P486" t="s">
        <v>7763</v>
      </c>
    </row>
    <row r="487" spans="1:115" x14ac:dyDescent="0.25">
      <c r="B487" t="s">
        <v>551</v>
      </c>
      <c r="F487" t="s">
        <v>4358</v>
      </c>
      <c r="G487" t="s">
        <v>4358</v>
      </c>
      <c r="I487" t="s">
        <v>6104</v>
      </c>
      <c r="J487" t="s">
        <v>6106</v>
      </c>
      <c r="K487">
        <v>1</v>
      </c>
      <c r="L487" t="s">
        <v>4788</v>
      </c>
      <c r="N487" t="s">
        <v>7760</v>
      </c>
      <c r="O487" t="s">
        <v>4788</v>
      </c>
      <c r="P487" t="s">
        <v>7763</v>
      </c>
    </row>
    <row r="488" spans="1:115" x14ac:dyDescent="0.25">
      <c r="A488">
        <v>294028</v>
      </c>
      <c r="B488" t="s">
        <v>551</v>
      </c>
      <c r="C488">
        <v>400</v>
      </c>
      <c r="K488">
        <v>8</v>
      </c>
      <c r="L488" t="s">
        <v>4788</v>
      </c>
      <c r="N488" t="s">
        <v>7760</v>
      </c>
      <c r="O488" t="s">
        <v>4788</v>
      </c>
      <c r="P488" t="s">
        <v>7763</v>
      </c>
      <c r="Q488" t="s">
        <v>559</v>
      </c>
      <c r="R488" t="s">
        <v>3902</v>
      </c>
      <c r="S488" t="s">
        <v>3686</v>
      </c>
      <c r="T488" t="s">
        <v>3687</v>
      </c>
      <c r="U488" t="s">
        <v>4237</v>
      </c>
      <c r="V488" t="s">
        <v>6097</v>
      </c>
      <c r="W488" t="s">
        <v>6098</v>
      </c>
      <c r="X488" t="s">
        <v>6111</v>
      </c>
      <c r="Y488" t="s">
        <v>6113</v>
      </c>
      <c r="Z488" t="s">
        <v>3689</v>
      </c>
      <c r="AA488" t="s">
        <v>3902</v>
      </c>
      <c r="AB488" t="s">
        <v>4220</v>
      </c>
      <c r="AC488" t="s">
        <v>3688</v>
      </c>
      <c r="AD488" t="s">
        <v>4237</v>
      </c>
      <c r="AE488" t="s">
        <v>6097</v>
      </c>
      <c r="AF488" t="s">
        <v>6098</v>
      </c>
      <c r="AG488" t="s">
        <v>6111</v>
      </c>
      <c r="AH488" t="s">
        <v>6113</v>
      </c>
      <c r="AI488" t="s">
        <v>3689</v>
      </c>
      <c r="AJ488" t="s">
        <v>3902</v>
      </c>
      <c r="AK488" t="s">
        <v>4234</v>
      </c>
      <c r="AL488" t="s">
        <v>4218</v>
      </c>
      <c r="AM488" t="s">
        <v>3688</v>
      </c>
      <c r="AN488" t="s">
        <v>3685</v>
      </c>
      <c r="AO488" t="s">
        <v>3687</v>
      </c>
      <c r="AP488" t="s">
        <v>4220</v>
      </c>
      <c r="AQ488" t="s">
        <v>4230</v>
      </c>
      <c r="AR488" t="s">
        <v>4221</v>
      </c>
      <c r="AS488" t="s">
        <v>3688</v>
      </c>
      <c r="AT488" t="s">
        <v>3687</v>
      </c>
      <c r="AU488" t="s">
        <v>6097</v>
      </c>
      <c r="AV488" t="s">
        <v>6098</v>
      </c>
      <c r="AW488" t="s">
        <v>6114</v>
      </c>
      <c r="AX488" t="s">
        <v>6115</v>
      </c>
      <c r="AY488" t="s">
        <v>3689</v>
      </c>
      <c r="AZ488" t="s">
        <v>3902</v>
      </c>
      <c r="BA488" t="s">
        <v>4225</v>
      </c>
      <c r="BB488" t="s">
        <v>4225</v>
      </c>
      <c r="BC488" t="s">
        <v>4226</v>
      </c>
      <c r="BD488" t="s">
        <v>3687</v>
      </c>
      <c r="BE488" t="s">
        <v>3688</v>
      </c>
      <c r="BF488" t="s">
        <v>3687</v>
      </c>
      <c r="BG488" t="s">
        <v>3687</v>
      </c>
      <c r="BH488" t="s">
        <v>4225</v>
      </c>
      <c r="BI488" t="s">
        <v>4224</v>
      </c>
      <c r="BJ488" t="s">
        <v>3688</v>
      </c>
      <c r="BK488" t="s">
        <v>6097</v>
      </c>
      <c r="BL488" t="s">
        <v>6098</v>
      </c>
      <c r="BM488" t="s">
        <v>6116</v>
      </c>
      <c r="BN488" t="s">
        <v>6117</v>
      </c>
      <c r="BO488" t="s">
        <v>3689</v>
      </c>
      <c r="BP488" t="s">
        <v>3902</v>
      </c>
      <c r="BQ488" t="s">
        <v>4225</v>
      </c>
      <c r="BR488" t="s">
        <v>4225</v>
      </c>
      <c r="BS488" t="s">
        <v>4226</v>
      </c>
      <c r="BT488" t="s">
        <v>3687</v>
      </c>
      <c r="BU488" t="s">
        <v>3688</v>
      </c>
      <c r="BV488" t="s">
        <v>3687</v>
      </c>
      <c r="BW488" t="s">
        <v>3687</v>
      </c>
      <c r="BX488" t="s">
        <v>4225</v>
      </c>
      <c r="BY488" t="s">
        <v>4224</v>
      </c>
      <c r="BZ488" t="s">
        <v>3688</v>
      </c>
      <c r="CA488" t="s">
        <v>6097</v>
      </c>
      <c r="CB488" t="s">
        <v>6098</v>
      </c>
      <c r="CC488" t="s">
        <v>6116</v>
      </c>
      <c r="CD488" t="s">
        <v>6117</v>
      </c>
      <c r="CE488" t="s">
        <v>3689</v>
      </c>
      <c r="CF488" t="s">
        <v>3902</v>
      </c>
      <c r="CG488" t="s">
        <v>4225</v>
      </c>
      <c r="CH488" t="s">
        <v>4225</v>
      </c>
      <c r="CI488" t="s">
        <v>4226</v>
      </c>
      <c r="CJ488" t="s">
        <v>3687</v>
      </c>
      <c r="CK488" t="s">
        <v>3688</v>
      </c>
      <c r="CL488" t="s">
        <v>3687</v>
      </c>
      <c r="CM488" t="s">
        <v>3687</v>
      </c>
      <c r="CN488" t="s">
        <v>4225</v>
      </c>
      <c r="CO488" t="s">
        <v>4224</v>
      </c>
      <c r="CP488" t="s">
        <v>3688</v>
      </c>
      <c r="CQ488" t="s">
        <v>6097</v>
      </c>
      <c r="CR488" t="s">
        <v>6098</v>
      </c>
      <c r="CS488" t="s">
        <v>6116</v>
      </c>
      <c r="CT488" t="s">
        <v>6117</v>
      </c>
      <c r="CU488" t="s">
        <v>3689</v>
      </c>
      <c r="CV488" t="s">
        <v>3902</v>
      </c>
      <c r="CW488" t="s">
        <v>4225</v>
      </c>
      <c r="CX488" t="s">
        <v>4225</v>
      </c>
      <c r="CY488" t="s">
        <v>4226</v>
      </c>
      <c r="CZ488" t="s">
        <v>3687</v>
      </c>
      <c r="DA488" t="s">
        <v>3688</v>
      </c>
      <c r="DB488" t="s">
        <v>3687</v>
      </c>
      <c r="DC488" t="s">
        <v>3687</v>
      </c>
      <c r="DD488" t="s">
        <v>4225</v>
      </c>
      <c r="DE488" t="s">
        <v>4224</v>
      </c>
      <c r="DF488" t="s">
        <v>3688</v>
      </c>
      <c r="DG488" t="s">
        <v>6097</v>
      </c>
      <c r="DH488" t="s">
        <v>6098</v>
      </c>
      <c r="DI488" t="s">
        <v>6116</v>
      </c>
      <c r="DJ488" t="s">
        <v>6117</v>
      </c>
      <c r="DK488" t="s">
        <v>3689</v>
      </c>
    </row>
    <row r="489" spans="1:115" x14ac:dyDescent="0.25">
      <c r="B489" t="s">
        <v>551</v>
      </c>
      <c r="K489">
        <v>1</v>
      </c>
      <c r="L489" t="s">
        <v>4788</v>
      </c>
      <c r="N489" t="s">
        <v>7760</v>
      </c>
      <c r="O489" t="s">
        <v>4788</v>
      </c>
      <c r="P489" t="s">
        <v>7763</v>
      </c>
    </row>
    <row r="490" spans="1:115" x14ac:dyDescent="0.25">
      <c r="B490" t="s">
        <v>551</v>
      </c>
      <c r="K490">
        <v>6</v>
      </c>
      <c r="L490" t="s">
        <v>4788</v>
      </c>
      <c r="N490" t="s">
        <v>7760</v>
      </c>
      <c r="O490" t="s">
        <v>4788</v>
      </c>
      <c r="P490" t="s">
        <v>7763</v>
      </c>
    </row>
    <row r="491" spans="1:115" x14ac:dyDescent="0.25">
      <c r="B491" t="s">
        <v>551</v>
      </c>
      <c r="F491" t="s">
        <v>4358</v>
      </c>
      <c r="G491" t="s">
        <v>4358</v>
      </c>
      <c r="I491" t="s">
        <v>6112</v>
      </c>
      <c r="J491" t="s">
        <v>4505</v>
      </c>
      <c r="K491">
        <v>1</v>
      </c>
      <c r="L491" t="s">
        <v>4788</v>
      </c>
      <c r="N491" t="s">
        <v>7760</v>
      </c>
      <c r="O491" t="s">
        <v>4788</v>
      </c>
      <c r="P491" t="s">
        <v>7763</v>
      </c>
    </row>
    <row r="492" spans="1:115" x14ac:dyDescent="0.25">
      <c r="B492" t="s">
        <v>551</v>
      </c>
      <c r="C492">
        <v>400</v>
      </c>
      <c r="K492">
        <v>10</v>
      </c>
      <c r="L492" t="s">
        <v>4788</v>
      </c>
      <c r="N492" t="s">
        <v>7760</v>
      </c>
      <c r="O492" t="s">
        <v>4788</v>
      </c>
      <c r="P492" t="s">
        <v>7763</v>
      </c>
    </row>
    <row r="493" spans="1:115" x14ac:dyDescent="0.25">
      <c r="B493" t="s">
        <v>551</v>
      </c>
      <c r="K493">
        <v>2</v>
      </c>
      <c r="L493" t="s">
        <v>4788</v>
      </c>
      <c r="N493" t="s">
        <v>7760</v>
      </c>
      <c r="O493" t="s">
        <v>4788</v>
      </c>
      <c r="P493" t="s">
        <v>7763</v>
      </c>
    </row>
    <row r="494" spans="1:115" x14ac:dyDescent="0.25">
      <c r="B494" t="s">
        <v>551</v>
      </c>
      <c r="K494">
        <v>6</v>
      </c>
      <c r="L494" t="s">
        <v>4788</v>
      </c>
      <c r="N494" t="s">
        <v>7760</v>
      </c>
      <c r="O494" t="s">
        <v>4788</v>
      </c>
      <c r="P494" t="s">
        <v>7763</v>
      </c>
    </row>
    <row r="495" spans="1:115" x14ac:dyDescent="0.25">
      <c r="B495" t="s">
        <v>551</v>
      </c>
      <c r="F495" t="s">
        <v>4358</v>
      </c>
      <c r="G495" t="s">
        <v>4358</v>
      </c>
      <c r="I495" t="s">
        <v>6112</v>
      </c>
      <c r="J495" t="s">
        <v>4505</v>
      </c>
      <c r="K495">
        <v>1</v>
      </c>
      <c r="L495" t="s">
        <v>4788</v>
      </c>
      <c r="N495" t="s">
        <v>7760</v>
      </c>
      <c r="O495" t="s">
        <v>4788</v>
      </c>
      <c r="P495" t="s">
        <v>7763</v>
      </c>
    </row>
    <row r="496" spans="1:115" x14ac:dyDescent="0.25">
      <c r="B496" t="s">
        <v>551</v>
      </c>
      <c r="C496">
        <v>400</v>
      </c>
      <c r="K496">
        <v>47</v>
      </c>
      <c r="L496" t="s">
        <v>4788</v>
      </c>
      <c r="N496" t="s">
        <v>7760</v>
      </c>
      <c r="O496" t="s">
        <v>4788</v>
      </c>
      <c r="P496" t="s">
        <v>7763</v>
      </c>
    </row>
    <row r="497" spans="2:16" x14ac:dyDescent="0.25">
      <c r="B497" t="s">
        <v>551</v>
      </c>
      <c r="K497">
        <v>14</v>
      </c>
      <c r="L497" t="s">
        <v>4788</v>
      </c>
      <c r="N497" t="s">
        <v>7760</v>
      </c>
      <c r="O497" t="s">
        <v>4788</v>
      </c>
      <c r="P497" t="s">
        <v>7763</v>
      </c>
    </row>
    <row r="498" spans="2:16" x14ac:dyDescent="0.25">
      <c r="B498" t="s">
        <v>551</v>
      </c>
      <c r="K498">
        <v>2</v>
      </c>
      <c r="L498" t="s">
        <v>4788</v>
      </c>
      <c r="N498" t="s">
        <v>7760</v>
      </c>
      <c r="O498" t="s">
        <v>4788</v>
      </c>
      <c r="P498" t="s">
        <v>7763</v>
      </c>
    </row>
    <row r="499" spans="2:16" x14ac:dyDescent="0.25">
      <c r="B499" t="s">
        <v>551</v>
      </c>
      <c r="K499">
        <v>22</v>
      </c>
      <c r="L499" t="s">
        <v>4788</v>
      </c>
      <c r="N499" t="s">
        <v>7760</v>
      </c>
      <c r="O499" t="s">
        <v>4788</v>
      </c>
      <c r="P499" t="s">
        <v>7763</v>
      </c>
    </row>
    <row r="500" spans="2:16" x14ac:dyDescent="0.25">
      <c r="B500" t="s">
        <v>551</v>
      </c>
      <c r="K500">
        <v>1</v>
      </c>
      <c r="L500" t="s">
        <v>4788</v>
      </c>
      <c r="N500" t="s">
        <v>7760</v>
      </c>
      <c r="O500" t="s">
        <v>4788</v>
      </c>
      <c r="P500" t="s">
        <v>7763</v>
      </c>
    </row>
    <row r="501" spans="2:16" x14ac:dyDescent="0.25">
      <c r="B501" t="s">
        <v>551</v>
      </c>
      <c r="K501">
        <v>10</v>
      </c>
      <c r="L501" t="s">
        <v>4788</v>
      </c>
      <c r="N501" t="s">
        <v>7760</v>
      </c>
      <c r="O501" t="s">
        <v>4788</v>
      </c>
      <c r="P501" t="s">
        <v>7763</v>
      </c>
    </row>
    <row r="502" spans="2:16" x14ac:dyDescent="0.25">
      <c r="B502" t="s">
        <v>551</v>
      </c>
      <c r="K502">
        <v>11</v>
      </c>
      <c r="L502" t="s">
        <v>4788</v>
      </c>
      <c r="N502" t="s">
        <v>7760</v>
      </c>
      <c r="O502" t="s">
        <v>4788</v>
      </c>
      <c r="P502" t="s">
        <v>7763</v>
      </c>
    </row>
    <row r="503" spans="2:16" x14ac:dyDescent="0.25">
      <c r="B503" t="s">
        <v>551</v>
      </c>
      <c r="K503">
        <v>3</v>
      </c>
      <c r="L503" t="s">
        <v>4788</v>
      </c>
      <c r="N503" t="s">
        <v>7760</v>
      </c>
      <c r="O503" t="s">
        <v>4788</v>
      </c>
      <c r="P503" t="s">
        <v>7763</v>
      </c>
    </row>
    <row r="504" spans="2:16" x14ac:dyDescent="0.25">
      <c r="B504" t="s">
        <v>551</v>
      </c>
      <c r="K504">
        <v>2</v>
      </c>
      <c r="L504" t="s">
        <v>4788</v>
      </c>
      <c r="N504" t="s">
        <v>7760</v>
      </c>
      <c r="O504" t="s">
        <v>4788</v>
      </c>
      <c r="P504" t="s">
        <v>7763</v>
      </c>
    </row>
    <row r="505" spans="2:16" x14ac:dyDescent="0.25">
      <c r="B505" t="s">
        <v>551</v>
      </c>
      <c r="K505">
        <v>1</v>
      </c>
      <c r="L505" t="s">
        <v>4788</v>
      </c>
      <c r="N505" t="s">
        <v>7760</v>
      </c>
      <c r="O505" t="s">
        <v>4788</v>
      </c>
      <c r="P505" t="s">
        <v>7763</v>
      </c>
    </row>
    <row r="506" spans="2:16" x14ac:dyDescent="0.25">
      <c r="B506" t="s">
        <v>551</v>
      </c>
      <c r="F506" t="s">
        <v>4358</v>
      </c>
      <c r="G506" t="s">
        <v>4358</v>
      </c>
      <c r="I506" t="s">
        <v>4507</v>
      </c>
      <c r="J506" t="s">
        <v>4300</v>
      </c>
      <c r="K506">
        <v>1</v>
      </c>
      <c r="L506" t="s">
        <v>4788</v>
      </c>
      <c r="N506" t="s">
        <v>7760</v>
      </c>
      <c r="O506" t="s">
        <v>4788</v>
      </c>
      <c r="P506" t="s">
        <v>7763</v>
      </c>
    </row>
    <row r="507" spans="2:16" x14ac:dyDescent="0.25">
      <c r="B507" t="s">
        <v>551</v>
      </c>
      <c r="C507">
        <v>400</v>
      </c>
      <c r="K507">
        <v>7</v>
      </c>
      <c r="L507" t="s">
        <v>4788</v>
      </c>
      <c r="N507" t="s">
        <v>7760</v>
      </c>
      <c r="O507" t="s">
        <v>4788</v>
      </c>
      <c r="P507" t="s">
        <v>7763</v>
      </c>
    </row>
    <row r="508" spans="2:16" x14ac:dyDescent="0.25">
      <c r="B508" t="s">
        <v>551</v>
      </c>
      <c r="K508">
        <v>7</v>
      </c>
      <c r="L508" t="s">
        <v>4788</v>
      </c>
      <c r="N508" t="s">
        <v>7760</v>
      </c>
      <c r="O508" t="s">
        <v>4788</v>
      </c>
      <c r="P508" t="s">
        <v>7763</v>
      </c>
    </row>
    <row r="509" spans="2:16" x14ac:dyDescent="0.25">
      <c r="B509" t="s">
        <v>551</v>
      </c>
      <c r="K509">
        <v>12</v>
      </c>
      <c r="L509" t="s">
        <v>4788</v>
      </c>
      <c r="N509" t="s">
        <v>7760</v>
      </c>
      <c r="O509" t="s">
        <v>4788</v>
      </c>
      <c r="P509" t="s">
        <v>7763</v>
      </c>
    </row>
    <row r="510" spans="2:16" x14ac:dyDescent="0.25">
      <c r="B510" t="s">
        <v>551</v>
      </c>
      <c r="K510">
        <v>1</v>
      </c>
      <c r="L510" t="s">
        <v>4788</v>
      </c>
      <c r="N510" t="s">
        <v>7760</v>
      </c>
      <c r="O510" t="s">
        <v>4788</v>
      </c>
      <c r="P510" t="s">
        <v>7763</v>
      </c>
    </row>
    <row r="511" spans="2:16" x14ac:dyDescent="0.25">
      <c r="B511" t="s">
        <v>551</v>
      </c>
      <c r="K511">
        <v>2</v>
      </c>
      <c r="L511" t="s">
        <v>4788</v>
      </c>
      <c r="N511" t="s">
        <v>7760</v>
      </c>
      <c r="O511" t="s">
        <v>4788</v>
      </c>
      <c r="P511" t="s">
        <v>7763</v>
      </c>
    </row>
    <row r="512" spans="2:16" x14ac:dyDescent="0.25">
      <c r="B512" t="s">
        <v>551</v>
      </c>
      <c r="K512">
        <v>1</v>
      </c>
      <c r="L512" t="s">
        <v>4788</v>
      </c>
      <c r="N512" t="s">
        <v>7760</v>
      </c>
      <c r="O512" t="s">
        <v>4788</v>
      </c>
      <c r="P512" t="s">
        <v>7763</v>
      </c>
    </row>
    <row r="513" spans="2:16" x14ac:dyDescent="0.25">
      <c r="B513" t="s">
        <v>551</v>
      </c>
      <c r="K513">
        <v>1</v>
      </c>
      <c r="L513" t="s">
        <v>4788</v>
      </c>
      <c r="N513" t="s">
        <v>7760</v>
      </c>
      <c r="O513" t="s">
        <v>4788</v>
      </c>
      <c r="P513" t="s">
        <v>7763</v>
      </c>
    </row>
    <row r="514" spans="2:16" x14ac:dyDescent="0.25">
      <c r="B514" t="s">
        <v>551</v>
      </c>
      <c r="K514">
        <v>7</v>
      </c>
      <c r="L514" t="s">
        <v>4788</v>
      </c>
      <c r="N514" t="s">
        <v>7760</v>
      </c>
      <c r="O514" t="s">
        <v>4788</v>
      </c>
      <c r="P514" t="s">
        <v>7763</v>
      </c>
    </row>
    <row r="515" spans="2:16" x14ac:dyDescent="0.25">
      <c r="B515" t="s">
        <v>551</v>
      </c>
      <c r="K515">
        <v>9</v>
      </c>
      <c r="L515" t="s">
        <v>4788</v>
      </c>
      <c r="N515" t="s">
        <v>7760</v>
      </c>
      <c r="O515" t="s">
        <v>4788</v>
      </c>
      <c r="P515" t="s">
        <v>7763</v>
      </c>
    </row>
    <row r="516" spans="2:16" x14ac:dyDescent="0.25">
      <c r="B516" t="s">
        <v>551</v>
      </c>
      <c r="K516">
        <v>2</v>
      </c>
      <c r="L516" t="s">
        <v>4788</v>
      </c>
      <c r="N516" t="s">
        <v>7760</v>
      </c>
      <c r="O516" t="s">
        <v>4788</v>
      </c>
      <c r="P516" t="s">
        <v>7763</v>
      </c>
    </row>
    <row r="517" spans="2:16" x14ac:dyDescent="0.25">
      <c r="B517" t="s">
        <v>551</v>
      </c>
      <c r="F517" t="s">
        <v>4358</v>
      </c>
      <c r="G517" t="s">
        <v>4358</v>
      </c>
      <c r="I517" t="s">
        <v>6106</v>
      </c>
      <c r="J517" t="s">
        <v>6104</v>
      </c>
      <c r="K517">
        <v>1</v>
      </c>
      <c r="L517" t="s">
        <v>4788</v>
      </c>
      <c r="N517" t="s">
        <v>7760</v>
      </c>
      <c r="O517" t="s">
        <v>4788</v>
      </c>
      <c r="P517" t="s">
        <v>7763</v>
      </c>
    </row>
    <row r="518" spans="2:16" x14ac:dyDescent="0.25">
      <c r="B518" t="s">
        <v>551</v>
      </c>
      <c r="C518">
        <v>400</v>
      </c>
      <c r="K518">
        <v>7</v>
      </c>
      <c r="L518" t="s">
        <v>4788</v>
      </c>
      <c r="N518" t="s">
        <v>7760</v>
      </c>
      <c r="O518" t="s">
        <v>4788</v>
      </c>
      <c r="P518" t="s">
        <v>7763</v>
      </c>
    </row>
    <row r="519" spans="2:16" x14ac:dyDescent="0.25">
      <c r="B519" t="s">
        <v>551</v>
      </c>
      <c r="K519">
        <v>7</v>
      </c>
      <c r="L519" t="s">
        <v>4788</v>
      </c>
      <c r="N519" t="s">
        <v>7760</v>
      </c>
      <c r="O519" t="s">
        <v>4788</v>
      </c>
      <c r="P519" t="s">
        <v>7763</v>
      </c>
    </row>
    <row r="520" spans="2:16" x14ac:dyDescent="0.25">
      <c r="B520" t="s">
        <v>551</v>
      </c>
      <c r="K520">
        <v>12</v>
      </c>
      <c r="L520" t="s">
        <v>4788</v>
      </c>
      <c r="N520" t="s">
        <v>7760</v>
      </c>
      <c r="O520" t="s">
        <v>4788</v>
      </c>
      <c r="P520" t="s">
        <v>7763</v>
      </c>
    </row>
    <row r="521" spans="2:16" x14ac:dyDescent="0.25">
      <c r="B521" t="s">
        <v>551</v>
      </c>
      <c r="K521">
        <v>1</v>
      </c>
      <c r="L521" t="s">
        <v>4788</v>
      </c>
      <c r="N521" t="s">
        <v>7760</v>
      </c>
      <c r="O521" t="s">
        <v>4788</v>
      </c>
      <c r="P521" t="s">
        <v>7763</v>
      </c>
    </row>
    <row r="522" spans="2:16" x14ac:dyDescent="0.25">
      <c r="B522" t="s">
        <v>551</v>
      </c>
      <c r="K522">
        <v>2</v>
      </c>
      <c r="L522" t="s">
        <v>4788</v>
      </c>
      <c r="N522" t="s">
        <v>7760</v>
      </c>
      <c r="O522" t="s">
        <v>4788</v>
      </c>
      <c r="P522" t="s">
        <v>7763</v>
      </c>
    </row>
    <row r="523" spans="2:16" x14ac:dyDescent="0.25">
      <c r="B523" t="s">
        <v>551</v>
      </c>
      <c r="K523">
        <v>1</v>
      </c>
      <c r="L523" t="s">
        <v>4788</v>
      </c>
      <c r="N523" t="s">
        <v>7760</v>
      </c>
      <c r="O523" t="s">
        <v>4788</v>
      </c>
      <c r="P523" t="s">
        <v>7763</v>
      </c>
    </row>
    <row r="524" spans="2:16" x14ac:dyDescent="0.25">
      <c r="B524" t="s">
        <v>551</v>
      </c>
      <c r="K524">
        <v>1</v>
      </c>
      <c r="L524" t="s">
        <v>4788</v>
      </c>
      <c r="N524" t="s">
        <v>7760</v>
      </c>
      <c r="O524" t="s">
        <v>4788</v>
      </c>
      <c r="P524" t="s">
        <v>7763</v>
      </c>
    </row>
    <row r="525" spans="2:16" x14ac:dyDescent="0.25">
      <c r="B525" t="s">
        <v>551</v>
      </c>
      <c r="K525">
        <v>7</v>
      </c>
      <c r="L525" t="s">
        <v>4788</v>
      </c>
      <c r="N525" t="s">
        <v>7760</v>
      </c>
      <c r="O525" t="s">
        <v>4788</v>
      </c>
      <c r="P525" t="s">
        <v>7763</v>
      </c>
    </row>
    <row r="526" spans="2:16" x14ac:dyDescent="0.25">
      <c r="B526" t="s">
        <v>551</v>
      </c>
      <c r="K526">
        <v>9</v>
      </c>
      <c r="L526" t="s">
        <v>4788</v>
      </c>
      <c r="N526" t="s">
        <v>7760</v>
      </c>
      <c r="O526" t="s">
        <v>4788</v>
      </c>
      <c r="P526" t="s">
        <v>7763</v>
      </c>
    </row>
    <row r="527" spans="2:16" x14ac:dyDescent="0.25">
      <c r="B527" t="s">
        <v>551</v>
      </c>
      <c r="K527">
        <v>2</v>
      </c>
      <c r="L527" t="s">
        <v>4788</v>
      </c>
      <c r="N527" t="s">
        <v>7760</v>
      </c>
      <c r="O527" t="s">
        <v>4788</v>
      </c>
      <c r="P527" t="s">
        <v>7763</v>
      </c>
    </row>
    <row r="528" spans="2:16" x14ac:dyDescent="0.25">
      <c r="B528" t="s">
        <v>551</v>
      </c>
      <c r="F528" t="s">
        <v>4358</v>
      </c>
      <c r="G528" t="s">
        <v>4358</v>
      </c>
      <c r="I528" t="s">
        <v>6106</v>
      </c>
      <c r="J528" t="s">
        <v>6104</v>
      </c>
      <c r="K528">
        <v>1</v>
      </c>
      <c r="L528" t="s">
        <v>4788</v>
      </c>
      <c r="N528" t="s">
        <v>7760</v>
      </c>
      <c r="O528" t="s">
        <v>4788</v>
      </c>
      <c r="P528" t="s">
        <v>7763</v>
      </c>
    </row>
    <row r="529" spans="2:16" x14ac:dyDescent="0.25">
      <c r="B529" t="s">
        <v>551</v>
      </c>
      <c r="C529">
        <v>400</v>
      </c>
      <c r="K529">
        <v>7</v>
      </c>
      <c r="L529" t="s">
        <v>4788</v>
      </c>
      <c r="N529" t="s">
        <v>7760</v>
      </c>
      <c r="O529" t="s">
        <v>4788</v>
      </c>
      <c r="P529" t="s">
        <v>7763</v>
      </c>
    </row>
    <row r="530" spans="2:16" x14ac:dyDescent="0.25">
      <c r="B530" t="s">
        <v>551</v>
      </c>
      <c r="K530">
        <v>7</v>
      </c>
      <c r="L530" t="s">
        <v>4788</v>
      </c>
      <c r="N530" t="s">
        <v>7760</v>
      </c>
      <c r="O530" t="s">
        <v>4788</v>
      </c>
      <c r="P530" t="s">
        <v>7763</v>
      </c>
    </row>
    <row r="531" spans="2:16" x14ac:dyDescent="0.25">
      <c r="B531" t="s">
        <v>551</v>
      </c>
      <c r="K531">
        <v>12</v>
      </c>
      <c r="L531" t="s">
        <v>4788</v>
      </c>
      <c r="N531" t="s">
        <v>7760</v>
      </c>
      <c r="O531" t="s">
        <v>4788</v>
      </c>
      <c r="P531" t="s">
        <v>7763</v>
      </c>
    </row>
    <row r="532" spans="2:16" x14ac:dyDescent="0.25">
      <c r="B532" t="s">
        <v>551</v>
      </c>
      <c r="K532">
        <v>1</v>
      </c>
      <c r="L532" t="s">
        <v>4788</v>
      </c>
      <c r="N532" t="s">
        <v>7760</v>
      </c>
      <c r="O532" t="s">
        <v>4788</v>
      </c>
      <c r="P532" t="s">
        <v>7763</v>
      </c>
    </row>
    <row r="533" spans="2:16" x14ac:dyDescent="0.25">
      <c r="B533" t="s">
        <v>551</v>
      </c>
      <c r="K533">
        <v>2</v>
      </c>
      <c r="L533" t="s">
        <v>4788</v>
      </c>
      <c r="N533" t="s">
        <v>7760</v>
      </c>
      <c r="O533" t="s">
        <v>4788</v>
      </c>
      <c r="P533" t="s">
        <v>7763</v>
      </c>
    </row>
    <row r="534" spans="2:16" x14ac:dyDescent="0.25">
      <c r="B534" t="s">
        <v>551</v>
      </c>
      <c r="K534">
        <v>1</v>
      </c>
      <c r="L534" t="s">
        <v>4788</v>
      </c>
      <c r="N534" t="s">
        <v>7760</v>
      </c>
      <c r="O534" t="s">
        <v>4788</v>
      </c>
      <c r="P534" t="s">
        <v>7763</v>
      </c>
    </row>
    <row r="535" spans="2:16" x14ac:dyDescent="0.25">
      <c r="B535" t="s">
        <v>551</v>
      </c>
      <c r="K535">
        <v>1</v>
      </c>
      <c r="L535" t="s">
        <v>4788</v>
      </c>
      <c r="N535" t="s">
        <v>7760</v>
      </c>
      <c r="O535" t="s">
        <v>4788</v>
      </c>
      <c r="P535" t="s">
        <v>7763</v>
      </c>
    </row>
    <row r="536" spans="2:16" x14ac:dyDescent="0.25">
      <c r="B536" t="s">
        <v>551</v>
      </c>
      <c r="K536">
        <v>7</v>
      </c>
      <c r="L536" t="s">
        <v>4788</v>
      </c>
      <c r="N536" t="s">
        <v>7760</v>
      </c>
      <c r="O536" t="s">
        <v>4788</v>
      </c>
      <c r="P536" t="s">
        <v>7763</v>
      </c>
    </row>
    <row r="537" spans="2:16" x14ac:dyDescent="0.25">
      <c r="B537" t="s">
        <v>551</v>
      </c>
      <c r="K537">
        <v>9</v>
      </c>
      <c r="L537" t="s">
        <v>4788</v>
      </c>
      <c r="N537" t="s">
        <v>7760</v>
      </c>
      <c r="O537" t="s">
        <v>4788</v>
      </c>
      <c r="P537" t="s">
        <v>7763</v>
      </c>
    </row>
    <row r="538" spans="2:16" x14ac:dyDescent="0.25">
      <c r="B538" t="s">
        <v>551</v>
      </c>
      <c r="K538">
        <v>2</v>
      </c>
      <c r="L538" t="s">
        <v>4788</v>
      </c>
      <c r="N538" t="s">
        <v>7760</v>
      </c>
      <c r="O538" t="s">
        <v>4788</v>
      </c>
      <c r="P538" t="s">
        <v>7763</v>
      </c>
    </row>
    <row r="539" spans="2:16" x14ac:dyDescent="0.25">
      <c r="B539" t="s">
        <v>551</v>
      </c>
      <c r="F539" t="s">
        <v>4358</v>
      </c>
      <c r="G539" t="s">
        <v>4358</v>
      </c>
      <c r="I539" t="s">
        <v>6106</v>
      </c>
      <c r="J539" t="s">
        <v>6104</v>
      </c>
      <c r="K539">
        <v>1</v>
      </c>
      <c r="L539" t="s">
        <v>4788</v>
      </c>
      <c r="N539" t="s">
        <v>7760</v>
      </c>
      <c r="O539" t="s">
        <v>4788</v>
      </c>
      <c r="P539" t="s">
        <v>7763</v>
      </c>
    </row>
    <row r="540" spans="2:16" x14ac:dyDescent="0.25">
      <c r="B540" t="s">
        <v>551</v>
      </c>
      <c r="C540">
        <v>400</v>
      </c>
      <c r="K540">
        <v>7</v>
      </c>
      <c r="L540" t="s">
        <v>4788</v>
      </c>
      <c r="N540" t="s">
        <v>7760</v>
      </c>
      <c r="O540" t="s">
        <v>4788</v>
      </c>
      <c r="P540" t="s">
        <v>7763</v>
      </c>
    </row>
    <row r="541" spans="2:16" x14ac:dyDescent="0.25">
      <c r="B541" t="s">
        <v>551</v>
      </c>
      <c r="K541">
        <v>7</v>
      </c>
      <c r="L541" t="s">
        <v>4788</v>
      </c>
      <c r="N541" t="s">
        <v>7760</v>
      </c>
      <c r="O541" t="s">
        <v>4788</v>
      </c>
      <c r="P541" t="s">
        <v>7763</v>
      </c>
    </row>
    <row r="542" spans="2:16" x14ac:dyDescent="0.25">
      <c r="B542" t="s">
        <v>551</v>
      </c>
      <c r="K542">
        <v>12</v>
      </c>
      <c r="L542" t="s">
        <v>4788</v>
      </c>
      <c r="N542" t="s">
        <v>7760</v>
      </c>
      <c r="O542" t="s">
        <v>4788</v>
      </c>
      <c r="P542" t="s">
        <v>7763</v>
      </c>
    </row>
    <row r="543" spans="2:16" x14ac:dyDescent="0.25">
      <c r="B543" t="s">
        <v>551</v>
      </c>
      <c r="K543">
        <v>1</v>
      </c>
      <c r="L543" t="s">
        <v>4788</v>
      </c>
      <c r="N543" t="s">
        <v>7760</v>
      </c>
      <c r="O543" t="s">
        <v>4788</v>
      </c>
      <c r="P543" t="s">
        <v>7763</v>
      </c>
    </row>
    <row r="544" spans="2:16" x14ac:dyDescent="0.25">
      <c r="B544" t="s">
        <v>551</v>
      </c>
      <c r="K544">
        <v>2</v>
      </c>
      <c r="L544" t="s">
        <v>4788</v>
      </c>
      <c r="N544" t="s">
        <v>7760</v>
      </c>
      <c r="O544" t="s">
        <v>4788</v>
      </c>
      <c r="P544" t="s">
        <v>7763</v>
      </c>
    </row>
    <row r="545" spans="1:54" x14ac:dyDescent="0.25">
      <c r="B545" t="s">
        <v>551</v>
      </c>
      <c r="K545">
        <v>1</v>
      </c>
      <c r="L545" t="s">
        <v>4788</v>
      </c>
      <c r="N545" t="s">
        <v>7760</v>
      </c>
      <c r="O545" t="s">
        <v>4788</v>
      </c>
      <c r="P545" t="s">
        <v>7763</v>
      </c>
    </row>
    <row r="546" spans="1:54" x14ac:dyDescent="0.25">
      <c r="B546" t="s">
        <v>551</v>
      </c>
      <c r="K546">
        <v>1</v>
      </c>
      <c r="L546" t="s">
        <v>4788</v>
      </c>
      <c r="N546" t="s">
        <v>7760</v>
      </c>
      <c r="O546" t="s">
        <v>4788</v>
      </c>
      <c r="P546" t="s">
        <v>7763</v>
      </c>
    </row>
    <row r="547" spans="1:54" x14ac:dyDescent="0.25">
      <c r="B547" t="s">
        <v>551</v>
      </c>
      <c r="K547">
        <v>7</v>
      </c>
      <c r="L547" t="s">
        <v>4788</v>
      </c>
      <c r="N547" t="s">
        <v>7760</v>
      </c>
      <c r="O547" t="s">
        <v>4788</v>
      </c>
      <c r="P547" t="s">
        <v>7763</v>
      </c>
    </row>
    <row r="548" spans="1:54" x14ac:dyDescent="0.25">
      <c r="B548" t="s">
        <v>551</v>
      </c>
      <c r="K548">
        <v>9</v>
      </c>
      <c r="L548" t="s">
        <v>4788</v>
      </c>
      <c r="N548" t="s">
        <v>7760</v>
      </c>
      <c r="O548" t="s">
        <v>4788</v>
      </c>
      <c r="P548" t="s">
        <v>7763</v>
      </c>
    </row>
    <row r="549" spans="1:54" x14ac:dyDescent="0.25">
      <c r="B549" t="s">
        <v>551</v>
      </c>
      <c r="K549">
        <v>2</v>
      </c>
      <c r="L549" t="s">
        <v>4788</v>
      </c>
      <c r="N549" t="s">
        <v>7760</v>
      </c>
      <c r="O549" t="s">
        <v>4788</v>
      </c>
      <c r="P549" t="s">
        <v>7763</v>
      </c>
    </row>
    <row r="550" spans="1:54" x14ac:dyDescent="0.25">
      <c r="B550" t="s">
        <v>551</v>
      </c>
      <c r="F550" t="s">
        <v>4358</v>
      </c>
      <c r="G550" t="s">
        <v>4358</v>
      </c>
      <c r="I550" t="s">
        <v>6106</v>
      </c>
      <c r="J550" t="s">
        <v>6104</v>
      </c>
      <c r="K550">
        <v>1</v>
      </c>
      <c r="L550" t="s">
        <v>4788</v>
      </c>
      <c r="N550" t="s">
        <v>7760</v>
      </c>
      <c r="O550" t="s">
        <v>4788</v>
      </c>
      <c r="P550" t="s">
        <v>7763</v>
      </c>
    </row>
    <row r="551" spans="1:54" x14ac:dyDescent="0.25">
      <c r="A551">
        <v>801097.44</v>
      </c>
      <c r="B551" t="s">
        <v>565</v>
      </c>
      <c r="K551">
        <v>1</v>
      </c>
      <c r="L551" t="s">
        <v>5885</v>
      </c>
      <c r="M551">
        <v>801097.44</v>
      </c>
      <c r="N551" t="s">
        <v>7760</v>
      </c>
      <c r="O551" t="s">
        <v>7182</v>
      </c>
      <c r="P551" t="s">
        <v>7763</v>
      </c>
      <c r="Q551" t="s">
        <v>6914</v>
      </c>
      <c r="R551" t="s">
        <v>3687</v>
      </c>
    </row>
    <row r="552" spans="1:54" x14ac:dyDescent="0.25">
      <c r="A552">
        <v>249.23</v>
      </c>
      <c r="B552" t="s">
        <v>575</v>
      </c>
      <c r="C552">
        <v>530</v>
      </c>
      <c r="E552" t="s">
        <v>7257</v>
      </c>
      <c r="K552">
        <v>4</v>
      </c>
      <c r="L552" t="s">
        <v>5885</v>
      </c>
      <c r="N552" t="s">
        <v>7179</v>
      </c>
      <c r="O552" t="s">
        <v>7182</v>
      </c>
      <c r="P552" t="s">
        <v>7763</v>
      </c>
      <c r="Q552" t="s">
        <v>5815</v>
      </c>
      <c r="R552" t="s">
        <v>7257</v>
      </c>
      <c r="S552" t="s">
        <v>4993</v>
      </c>
      <c r="T552" t="s">
        <v>4994</v>
      </c>
      <c r="U552" t="s">
        <v>4995</v>
      </c>
      <c r="V552" t="s">
        <v>4996</v>
      </c>
      <c r="W552" t="s">
        <v>3690</v>
      </c>
      <c r="X552" t="s">
        <v>6118</v>
      </c>
      <c r="Y552" t="s">
        <v>6119</v>
      </c>
      <c r="Z552" t="s">
        <v>6120</v>
      </c>
      <c r="AA552" t="s">
        <v>6121</v>
      </c>
      <c r="AB552" t="s">
        <v>6122</v>
      </c>
      <c r="AC552" t="s">
        <v>3690</v>
      </c>
    </row>
    <row r="553" spans="1:54" x14ac:dyDescent="0.25">
      <c r="B553" t="s">
        <v>575</v>
      </c>
      <c r="F553" t="s">
        <v>4542</v>
      </c>
      <c r="G553" t="s">
        <v>4542</v>
      </c>
      <c r="H553" t="s">
        <v>4997</v>
      </c>
      <c r="I553" t="s">
        <v>4998</v>
      </c>
      <c r="J553" t="s">
        <v>4998</v>
      </c>
      <c r="K553">
        <v>4</v>
      </c>
      <c r="L553" t="s">
        <v>5885</v>
      </c>
      <c r="N553" t="s">
        <v>7179</v>
      </c>
      <c r="O553" t="s">
        <v>7182</v>
      </c>
      <c r="P553" t="s">
        <v>7763</v>
      </c>
    </row>
    <row r="554" spans="1:54" x14ac:dyDescent="0.25">
      <c r="A554">
        <v>7835.37</v>
      </c>
      <c r="B554" t="s">
        <v>575</v>
      </c>
      <c r="C554">
        <v>440</v>
      </c>
      <c r="D554">
        <v>28</v>
      </c>
      <c r="E554" t="s">
        <v>7629</v>
      </c>
      <c r="F554" t="s">
        <v>4542</v>
      </c>
      <c r="G554" t="s">
        <v>4542</v>
      </c>
      <c r="H554" t="s">
        <v>4997</v>
      </c>
      <c r="I554" t="s">
        <v>4999</v>
      </c>
      <c r="J554" t="s">
        <v>5000</v>
      </c>
      <c r="K554">
        <v>260</v>
      </c>
      <c r="L554" t="s">
        <v>5885</v>
      </c>
      <c r="M554">
        <v>30.136038461538462</v>
      </c>
      <c r="N554" t="s">
        <v>7179</v>
      </c>
      <c r="O554" t="s">
        <v>7182</v>
      </c>
      <c r="P554" t="s">
        <v>7763</v>
      </c>
      <c r="Q554" t="s">
        <v>5816</v>
      </c>
      <c r="R554" t="s">
        <v>7258</v>
      </c>
      <c r="S554" t="s">
        <v>4975</v>
      </c>
      <c r="T554" t="s">
        <v>4159</v>
      </c>
      <c r="U554" t="s">
        <v>6118</v>
      </c>
      <c r="V554" t="s">
        <v>6119</v>
      </c>
      <c r="W554" t="s">
        <v>6120</v>
      </c>
      <c r="X554" t="s">
        <v>6123</v>
      </c>
      <c r="Y554" t="s">
        <v>6124</v>
      </c>
      <c r="Z554" t="s">
        <v>6125</v>
      </c>
    </row>
    <row r="555" spans="1:54" x14ac:dyDescent="0.25">
      <c r="A555">
        <v>661.51</v>
      </c>
      <c r="B555" t="s">
        <v>575</v>
      </c>
      <c r="C555">
        <v>400</v>
      </c>
      <c r="D555" t="s">
        <v>4974</v>
      </c>
      <c r="E555" t="s">
        <v>7256</v>
      </c>
      <c r="F555" t="s">
        <v>4542</v>
      </c>
      <c r="G555" t="s">
        <v>4542</v>
      </c>
      <c r="H555" t="s">
        <v>4997</v>
      </c>
      <c r="I555" t="s">
        <v>4301</v>
      </c>
      <c r="J555" t="s">
        <v>4301</v>
      </c>
      <c r="K555">
        <v>20</v>
      </c>
      <c r="L555" t="s">
        <v>5885</v>
      </c>
      <c r="M555">
        <v>33.075499999999998</v>
      </c>
      <c r="N555" t="s">
        <v>7179</v>
      </c>
      <c r="O555" t="s">
        <v>7182</v>
      </c>
      <c r="P555" t="s">
        <v>7763</v>
      </c>
      <c r="Q555" t="s">
        <v>5817</v>
      </c>
      <c r="R555" t="s">
        <v>7256</v>
      </c>
      <c r="S555" t="s">
        <v>4253</v>
      </c>
      <c r="T555" t="s">
        <v>4973</v>
      </c>
      <c r="U555" t="s">
        <v>6118</v>
      </c>
      <c r="V555" t="s">
        <v>6119</v>
      </c>
      <c r="W555" t="s">
        <v>6120</v>
      </c>
      <c r="X555" t="s">
        <v>6126</v>
      </c>
      <c r="Y555" t="s">
        <v>6127</v>
      </c>
      <c r="Z555" t="s">
        <v>5956</v>
      </c>
    </row>
    <row r="556" spans="1:54" x14ac:dyDescent="0.25">
      <c r="A556">
        <v>8026.77</v>
      </c>
      <c r="B556" t="s">
        <v>575</v>
      </c>
      <c r="C556">
        <v>480</v>
      </c>
      <c r="D556">
        <v>30</v>
      </c>
      <c r="E556" t="s">
        <v>7560</v>
      </c>
      <c r="F556" t="s">
        <v>4542</v>
      </c>
      <c r="G556" t="s">
        <v>4542</v>
      </c>
      <c r="H556" t="s">
        <v>4542</v>
      </c>
      <c r="I556" t="s">
        <v>4301</v>
      </c>
      <c r="J556" t="s">
        <v>4301</v>
      </c>
      <c r="K556">
        <v>200</v>
      </c>
      <c r="L556" t="s">
        <v>5885</v>
      </c>
      <c r="M556">
        <v>40.133850000000002</v>
      </c>
      <c r="N556" t="s">
        <v>7179</v>
      </c>
      <c r="O556" t="s">
        <v>7182</v>
      </c>
      <c r="P556" t="s">
        <v>7763</v>
      </c>
      <c r="Q556" t="s">
        <v>5818</v>
      </c>
      <c r="R556" t="s">
        <v>7560</v>
      </c>
      <c r="S556" t="s">
        <v>4977</v>
      </c>
      <c r="T556" t="s">
        <v>4055</v>
      </c>
      <c r="U556" t="s">
        <v>4993</v>
      </c>
      <c r="V556" t="s">
        <v>5001</v>
      </c>
      <c r="W556" t="s">
        <v>6118</v>
      </c>
      <c r="X556" t="s">
        <v>6119</v>
      </c>
      <c r="Y556" t="s">
        <v>6128</v>
      </c>
      <c r="Z556" t="s">
        <v>6126</v>
      </c>
      <c r="AA556" t="s">
        <v>6127</v>
      </c>
      <c r="AB556" t="s">
        <v>6129</v>
      </c>
    </row>
    <row r="557" spans="1:54" x14ac:dyDescent="0.25">
      <c r="A557">
        <v>18860.28</v>
      </c>
      <c r="B557" t="s">
        <v>575</v>
      </c>
      <c r="C557">
        <v>400</v>
      </c>
      <c r="D557">
        <v>5</v>
      </c>
      <c r="E557" t="s">
        <v>7259</v>
      </c>
      <c r="F557" t="s">
        <v>4542</v>
      </c>
      <c r="G557" t="s">
        <v>4542</v>
      </c>
      <c r="H557" t="s">
        <v>4542</v>
      </c>
      <c r="I557" t="s">
        <v>4301</v>
      </c>
      <c r="J557" t="s">
        <v>4301</v>
      </c>
      <c r="K557">
        <v>156</v>
      </c>
      <c r="L557" t="s">
        <v>5885</v>
      </c>
      <c r="M557">
        <v>33.075499999999998</v>
      </c>
      <c r="N557" t="s">
        <v>7179</v>
      </c>
      <c r="O557" t="s">
        <v>7182</v>
      </c>
      <c r="P557" t="s">
        <v>7763</v>
      </c>
      <c r="Q557" t="s">
        <v>5819</v>
      </c>
      <c r="R557" t="s">
        <v>7259</v>
      </c>
      <c r="S557" t="s">
        <v>4253</v>
      </c>
      <c r="T557" t="s">
        <v>4140</v>
      </c>
      <c r="U557" t="s">
        <v>4975</v>
      </c>
      <c r="V557" t="s">
        <v>4976</v>
      </c>
      <c r="W557" t="s">
        <v>5002</v>
      </c>
      <c r="X557" t="s">
        <v>6118</v>
      </c>
      <c r="Y557" t="s">
        <v>6119</v>
      </c>
      <c r="Z557" t="s">
        <v>6128</v>
      </c>
      <c r="AA557" t="s">
        <v>6126</v>
      </c>
      <c r="AB557" t="s">
        <v>6127</v>
      </c>
      <c r="AC557" t="s">
        <v>6130</v>
      </c>
      <c r="AD557" t="s">
        <v>7561</v>
      </c>
      <c r="AE557" t="s">
        <v>4253</v>
      </c>
      <c r="AF557" t="s">
        <v>5003</v>
      </c>
      <c r="AG557" t="s">
        <v>4975</v>
      </c>
      <c r="AH557" t="s">
        <v>4976</v>
      </c>
      <c r="AI557" t="s">
        <v>5002</v>
      </c>
      <c r="AJ557" t="s">
        <v>3941</v>
      </c>
      <c r="AK557" t="s">
        <v>5004</v>
      </c>
      <c r="AL557" t="s">
        <v>6118</v>
      </c>
      <c r="AM557" t="s">
        <v>6119</v>
      </c>
      <c r="AN557" t="s">
        <v>6128</v>
      </c>
      <c r="AO557" t="s">
        <v>6126</v>
      </c>
      <c r="AP557" t="s">
        <v>6127</v>
      </c>
      <c r="AQ557" t="s">
        <v>3697</v>
      </c>
      <c r="AR557" t="s">
        <v>7556</v>
      </c>
      <c r="AS557" t="s">
        <v>4975</v>
      </c>
      <c r="AT557" t="s">
        <v>4159</v>
      </c>
      <c r="AU557" t="s">
        <v>4977</v>
      </c>
      <c r="AV557" t="s">
        <v>4978</v>
      </c>
      <c r="AW557" t="s">
        <v>6118</v>
      </c>
      <c r="AX557" t="s">
        <v>6119</v>
      </c>
      <c r="AY557" t="s">
        <v>6128</v>
      </c>
      <c r="AZ557" t="s">
        <v>6126</v>
      </c>
      <c r="BA557" t="s">
        <v>6127</v>
      </c>
      <c r="BB557" t="s">
        <v>6131</v>
      </c>
    </row>
    <row r="558" spans="1:54" x14ac:dyDescent="0.25">
      <c r="B558" t="s">
        <v>575</v>
      </c>
      <c r="C558">
        <v>400</v>
      </c>
      <c r="D558">
        <v>10</v>
      </c>
      <c r="E558" t="s">
        <v>7630</v>
      </c>
      <c r="F558" t="s">
        <v>4542</v>
      </c>
      <c r="G558" t="s">
        <v>4542</v>
      </c>
      <c r="H558" t="s">
        <v>4542</v>
      </c>
      <c r="I558" t="s">
        <v>4301</v>
      </c>
      <c r="J558" t="s">
        <v>4301</v>
      </c>
      <c r="K558">
        <v>72</v>
      </c>
      <c r="L558" t="s">
        <v>5885</v>
      </c>
      <c r="M558">
        <v>33.075499999999998</v>
      </c>
      <c r="N558" t="s">
        <v>7179</v>
      </c>
      <c r="O558" t="s">
        <v>7182</v>
      </c>
      <c r="P558" t="s">
        <v>7763</v>
      </c>
    </row>
    <row r="559" spans="1:54" x14ac:dyDescent="0.25">
      <c r="B559" t="s">
        <v>575</v>
      </c>
      <c r="C559">
        <v>440</v>
      </c>
      <c r="D559">
        <v>28</v>
      </c>
      <c r="E559" t="s">
        <v>7628</v>
      </c>
      <c r="F559" t="s">
        <v>4542</v>
      </c>
      <c r="G559" t="s">
        <v>4542</v>
      </c>
      <c r="H559" t="s">
        <v>4542</v>
      </c>
      <c r="I559" t="s">
        <v>4301</v>
      </c>
      <c r="J559" t="s">
        <v>4301</v>
      </c>
      <c r="K559">
        <v>500</v>
      </c>
      <c r="L559" t="s">
        <v>5885</v>
      </c>
      <c r="M559">
        <v>33.075499999999998</v>
      </c>
      <c r="N559" t="s">
        <v>7179</v>
      </c>
      <c r="O559" t="s">
        <v>7182</v>
      </c>
      <c r="P559" t="s">
        <v>7763</v>
      </c>
    </row>
    <row r="560" spans="1:54" x14ac:dyDescent="0.25">
      <c r="A560">
        <v>15586.92</v>
      </c>
      <c r="B560" t="s">
        <v>575</v>
      </c>
      <c r="C560">
        <v>6300</v>
      </c>
      <c r="D560">
        <v>450</v>
      </c>
      <c r="F560" t="s">
        <v>4542</v>
      </c>
      <c r="G560" t="s">
        <v>4542</v>
      </c>
      <c r="H560" t="s">
        <v>4301</v>
      </c>
      <c r="I560" t="s">
        <v>4301</v>
      </c>
      <c r="J560" t="s">
        <v>5008</v>
      </c>
      <c r="K560">
        <v>20</v>
      </c>
      <c r="L560" t="s">
        <v>5885</v>
      </c>
      <c r="M560">
        <v>779.346</v>
      </c>
      <c r="N560" t="s">
        <v>7179</v>
      </c>
      <c r="O560" t="s">
        <v>7182</v>
      </c>
      <c r="P560" t="s">
        <v>7763</v>
      </c>
      <c r="Q560" t="s">
        <v>652</v>
      </c>
      <c r="R560" t="s">
        <v>5005</v>
      </c>
      <c r="S560" t="s">
        <v>5006</v>
      </c>
      <c r="T560" t="s">
        <v>5007</v>
      </c>
      <c r="U560" t="s">
        <v>6118</v>
      </c>
      <c r="V560" t="s">
        <v>6119</v>
      </c>
      <c r="W560" t="s">
        <v>5888</v>
      </c>
      <c r="X560" t="s">
        <v>6126</v>
      </c>
      <c r="Y560" t="s">
        <v>6132</v>
      </c>
      <c r="Z560" t="s">
        <v>5956</v>
      </c>
    </row>
    <row r="561" spans="1:97" x14ac:dyDescent="0.25">
      <c r="A561">
        <v>8311.33</v>
      </c>
      <c r="B561" t="s">
        <v>575</v>
      </c>
      <c r="C561">
        <v>400</v>
      </c>
      <c r="F561" t="s">
        <v>4542</v>
      </c>
      <c r="G561" t="s">
        <v>4542</v>
      </c>
      <c r="H561" t="s">
        <v>5009</v>
      </c>
      <c r="I561" t="s">
        <v>698</v>
      </c>
      <c r="J561" t="s">
        <v>5010</v>
      </c>
      <c r="K561">
        <v>108</v>
      </c>
      <c r="L561" t="s">
        <v>5885</v>
      </c>
      <c r="N561" t="s">
        <v>7179</v>
      </c>
      <c r="O561" t="s">
        <v>7182</v>
      </c>
      <c r="P561" t="s">
        <v>7763</v>
      </c>
      <c r="Q561" t="s">
        <v>5820</v>
      </c>
      <c r="R561" t="s">
        <v>3895</v>
      </c>
      <c r="S561" t="s">
        <v>6118</v>
      </c>
      <c r="T561" t="s">
        <v>6119</v>
      </c>
      <c r="U561" t="s">
        <v>6133</v>
      </c>
      <c r="V561" t="s">
        <v>6134</v>
      </c>
      <c r="W561" t="s">
        <v>6135</v>
      </c>
      <c r="X561" t="s">
        <v>6136</v>
      </c>
      <c r="Y561" t="s">
        <v>3895</v>
      </c>
      <c r="Z561" t="s">
        <v>6118</v>
      </c>
      <c r="AA561" t="s">
        <v>6119</v>
      </c>
      <c r="AB561" t="s">
        <v>6133</v>
      </c>
      <c r="AC561" t="s">
        <v>6137</v>
      </c>
      <c r="AD561" t="s">
        <v>6138</v>
      </c>
      <c r="AE561" t="s">
        <v>3697</v>
      </c>
      <c r="AF561" t="s">
        <v>3962</v>
      </c>
      <c r="AG561" t="s">
        <v>6118</v>
      </c>
      <c r="AH561" t="s">
        <v>6119</v>
      </c>
      <c r="AI561" t="s">
        <v>6133</v>
      </c>
      <c r="AJ561" t="s">
        <v>6139</v>
      </c>
      <c r="AK561" t="s">
        <v>6140</v>
      </c>
      <c r="AL561" t="s">
        <v>6141</v>
      </c>
      <c r="AM561" t="s">
        <v>3895</v>
      </c>
      <c r="AN561" t="s">
        <v>6118</v>
      </c>
      <c r="AO561" t="s">
        <v>6119</v>
      </c>
      <c r="AP561" t="s">
        <v>6133</v>
      </c>
      <c r="AQ561" t="s">
        <v>6142</v>
      </c>
      <c r="AR561" t="s">
        <v>6143</v>
      </c>
      <c r="AS561" t="s">
        <v>6129</v>
      </c>
    </row>
    <row r="562" spans="1:97" x14ac:dyDescent="0.25">
      <c r="B562" t="s">
        <v>575</v>
      </c>
      <c r="C562">
        <v>400</v>
      </c>
      <c r="F562" t="s">
        <v>4542</v>
      </c>
      <c r="G562" t="s">
        <v>4542</v>
      </c>
      <c r="H562" t="s">
        <v>5009</v>
      </c>
      <c r="I562" t="s">
        <v>5011</v>
      </c>
      <c r="J562" t="s">
        <v>5012</v>
      </c>
      <c r="K562">
        <v>72</v>
      </c>
      <c r="L562" t="s">
        <v>5885</v>
      </c>
      <c r="N562" t="s">
        <v>7179</v>
      </c>
      <c r="O562" t="s">
        <v>7182</v>
      </c>
      <c r="P562" t="s">
        <v>7763</v>
      </c>
    </row>
    <row r="563" spans="1:97" x14ac:dyDescent="0.25">
      <c r="B563" t="s">
        <v>575</v>
      </c>
      <c r="C563">
        <v>440</v>
      </c>
      <c r="F563" t="s">
        <v>4542</v>
      </c>
      <c r="G563" t="s">
        <v>4542</v>
      </c>
      <c r="H563" t="s">
        <v>5009</v>
      </c>
      <c r="I563" t="s">
        <v>5013</v>
      </c>
      <c r="J563" t="s">
        <v>5014</v>
      </c>
      <c r="K563">
        <v>48</v>
      </c>
      <c r="L563" t="s">
        <v>5885</v>
      </c>
      <c r="N563" t="s">
        <v>7179</v>
      </c>
      <c r="O563" t="s">
        <v>7182</v>
      </c>
      <c r="P563" t="s">
        <v>7763</v>
      </c>
    </row>
    <row r="564" spans="1:97" x14ac:dyDescent="0.25">
      <c r="B564" t="s">
        <v>575</v>
      </c>
      <c r="C564">
        <v>400</v>
      </c>
      <c r="F564" t="s">
        <v>4542</v>
      </c>
      <c r="G564" t="s">
        <v>4542</v>
      </c>
      <c r="H564" t="s">
        <v>5009</v>
      </c>
      <c r="I564" t="s">
        <v>2029</v>
      </c>
      <c r="J564" t="s">
        <v>5015</v>
      </c>
      <c r="K564">
        <v>200</v>
      </c>
      <c r="L564" t="s">
        <v>5885</v>
      </c>
      <c r="N564" t="s">
        <v>7179</v>
      </c>
      <c r="O564" t="s">
        <v>7182</v>
      </c>
      <c r="P564" t="s">
        <v>7763</v>
      </c>
    </row>
    <row r="565" spans="1:97" x14ac:dyDescent="0.25">
      <c r="A565">
        <v>39681.42</v>
      </c>
      <c r="B565" t="s">
        <v>575</v>
      </c>
      <c r="C565">
        <v>400</v>
      </c>
      <c r="D565">
        <v>25</v>
      </c>
      <c r="F565" t="s">
        <v>4542</v>
      </c>
      <c r="G565" t="s">
        <v>4542</v>
      </c>
      <c r="H565" t="s">
        <v>5009</v>
      </c>
      <c r="I565" t="s">
        <v>5016</v>
      </c>
      <c r="J565" t="s">
        <v>5017</v>
      </c>
      <c r="K565">
        <v>1080</v>
      </c>
      <c r="L565" t="s">
        <v>5885</v>
      </c>
      <c r="N565" t="s">
        <v>7179</v>
      </c>
      <c r="O565" t="s">
        <v>7182</v>
      </c>
      <c r="P565" t="s">
        <v>7763</v>
      </c>
      <c r="Q565" t="s">
        <v>5821</v>
      </c>
      <c r="R565" t="s">
        <v>3895</v>
      </c>
      <c r="S565" t="s">
        <v>4052</v>
      </c>
      <c r="T565" t="s">
        <v>6118</v>
      </c>
      <c r="U565" t="s">
        <v>6119</v>
      </c>
      <c r="V565" t="s">
        <v>6133</v>
      </c>
      <c r="W565" t="s">
        <v>6144</v>
      </c>
      <c r="X565" t="s">
        <v>6145</v>
      </c>
      <c r="Y565" t="s">
        <v>6146</v>
      </c>
      <c r="Z565" t="s">
        <v>3895</v>
      </c>
      <c r="AA565" t="s">
        <v>5018</v>
      </c>
      <c r="AB565" t="s">
        <v>6118</v>
      </c>
      <c r="AC565" t="s">
        <v>6119</v>
      </c>
      <c r="AD565" t="s">
        <v>6133</v>
      </c>
      <c r="AE565" t="s">
        <v>6147</v>
      </c>
      <c r="AF565" t="s">
        <v>6148</v>
      </c>
      <c r="AG565" t="s">
        <v>6149</v>
      </c>
      <c r="AH565" t="s">
        <v>3895</v>
      </c>
      <c r="AI565" t="s">
        <v>5021</v>
      </c>
      <c r="AJ565" t="s">
        <v>6118</v>
      </c>
      <c r="AK565" t="s">
        <v>6119</v>
      </c>
      <c r="AL565" t="s">
        <v>6133</v>
      </c>
      <c r="AM565" t="s">
        <v>6150</v>
      </c>
      <c r="AN565" t="s">
        <v>6151</v>
      </c>
      <c r="AO565" t="s">
        <v>6152</v>
      </c>
      <c r="AP565" t="s">
        <v>3895</v>
      </c>
      <c r="AQ565" t="s">
        <v>4989</v>
      </c>
      <c r="AR565" t="s">
        <v>6118</v>
      </c>
      <c r="AS565" t="s">
        <v>6119</v>
      </c>
      <c r="AT565" t="s">
        <v>6133</v>
      </c>
      <c r="AU565" t="s">
        <v>6153</v>
      </c>
      <c r="AV565" t="s">
        <v>6154</v>
      </c>
      <c r="AW565" t="s">
        <v>6155</v>
      </c>
      <c r="AX565" t="s">
        <v>3895</v>
      </c>
      <c r="AY565" t="s">
        <v>4056</v>
      </c>
      <c r="AZ565" t="s">
        <v>6118</v>
      </c>
      <c r="BA565" t="s">
        <v>6119</v>
      </c>
      <c r="BB565" t="s">
        <v>6133</v>
      </c>
      <c r="BC565" t="s">
        <v>6156</v>
      </c>
      <c r="BD565" t="s">
        <v>6157</v>
      </c>
      <c r="BE565" t="s">
        <v>6158</v>
      </c>
      <c r="BF565" t="s">
        <v>3962</v>
      </c>
      <c r="BG565" t="s">
        <v>4052</v>
      </c>
      <c r="BH565" t="s">
        <v>6118</v>
      </c>
      <c r="BI565" t="s">
        <v>6119</v>
      </c>
      <c r="BJ565" t="s">
        <v>6133</v>
      </c>
      <c r="BK565" t="s">
        <v>6144</v>
      </c>
      <c r="BL565" t="s">
        <v>6159</v>
      </c>
      <c r="BM565" t="s">
        <v>6141</v>
      </c>
      <c r="BN565" t="s">
        <v>3895</v>
      </c>
      <c r="BO565" t="s">
        <v>5029</v>
      </c>
      <c r="BP565" t="s">
        <v>6118</v>
      </c>
      <c r="BQ565" t="s">
        <v>6119</v>
      </c>
      <c r="BR565" t="s">
        <v>6133</v>
      </c>
      <c r="BS565" t="s">
        <v>6160</v>
      </c>
      <c r="BT565" t="s">
        <v>6161</v>
      </c>
      <c r="BU565" t="s">
        <v>6162</v>
      </c>
      <c r="BV565" t="s">
        <v>3895</v>
      </c>
      <c r="BW565" t="s">
        <v>4142</v>
      </c>
      <c r="BX565" t="s">
        <v>6118</v>
      </c>
      <c r="BY565" t="s">
        <v>6119</v>
      </c>
      <c r="BZ565" t="s">
        <v>6133</v>
      </c>
      <c r="CA565" t="s">
        <v>6163</v>
      </c>
      <c r="CB565" t="s">
        <v>6164</v>
      </c>
      <c r="CC565" t="s">
        <v>6155</v>
      </c>
      <c r="CD565" t="s">
        <v>3895</v>
      </c>
      <c r="CE565" t="s">
        <v>4052</v>
      </c>
      <c r="CF565" t="s">
        <v>6118</v>
      </c>
      <c r="CG565" t="s">
        <v>6119</v>
      </c>
      <c r="CH565" t="s">
        <v>6133</v>
      </c>
      <c r="CI565" t="s">
        <v>6165</v>
      </c>
      <c r="CJ565" t="s">
        <v>6143</v>
      </c>
      <c r="CK565" t="s">
        <v>6166</v>
      </c>
      <c r="CL565" t="s">
        <v>3895</v>
      </c>
      <c r="CM565" t="s">
        <v>4140</v>
      </c>
      <c r="CN565" t="s">
        <v>6118</v>
      </c>
      <c r="CO565" t="s">
        <v>6119</v>
      </c>
      <c r="CP565" t="s">
        <v>6133</v>
      </c>
      <c r="CQ565" t="s">
        <v>6167</v>
      </c>
      <c r="CR565" t="s">
        <v>6168</v>
      </c>
      <c r="CS565" t="s">
        <v>6169</v>
      </c>
    </row>
    <row r="566" spans="1:97" x14ac:dyDescent="0.25">
      <c r="B566" t="s">
        <v>575</v>
      </c>
      <c r="C566">
        <v>400</v>
      </c>
      <c r="D566" t="s">
        <v>4649</v>
      </c>
      <c r="F566" t="s">
        <v>4542</v>
      </c>
      <c r="G566" t="s">
        <v>4542</v>
      </c>
      <c r="H566" t="s">
        <v>5009</v>
      </c>
      <c r="I566" t="s">
        <v>5019</v>
      </c>
      <c r="J566" t="s">
        <v>5020</v>
      </c>
      <c r="K566">
        <v>84</v>
      </c>
      <c r="L566" t="s">
        <v>5885</v>
      </c>
      <c r="N566" t="s">
        <v>7179</v>
      </c>
      <c r="O566" t="s">
        <v>7182</v>
      </c>
      <c r="P566" t="s">
        <v>7763</v>
      </c>
    </row>
    <row r="567" spans="1:97" x14ac:dyDescent="0.25">
      <c r="B567" t="s">
        <v>575</v>
      </c>
      <c r="C567">
        <v>400</v>
      </c>
      <c r="D567">
        <v>10</v>
      </c>
      <c r="F567" t="s">
        <v>4542</v>
      </c>
      <c r="G567" t="s">
        <v>4542</v>
      </c>
      <c r="H567" t="s">
        <v>5009</v>
      </c>
      <c r="I567" t="s">
        <v>5022</v>
      </c>
      <c r="J567" t="s">
        <v>5023</v>
      </c>
      <c r="K567">
        <v>302</v>
      </c>
      <c r="L567" t="s">
        <v>5885</v>
      </c>
      <c r="N567" t="s">
        <v>7179</v>
      </c>
      <c r="O567" t="s">
        <v>7182</v>
      </c>
      <c r="P567" t="s">
        <v>7763</v>
      </c>
    </row>
    <row r="568" spans="1:97" x14ac:dyDescent="0.25">
      <c r="B568" t="s">
        <v>575</v>
      </c>
      <c r="C568">
        <v>400</v>
      </c>
      <c r="D568" t="s">
        <v>4643</v>
      </c>
      <c r="F568" t="s">
        <v>4542</v>
      </c>
      <c r="G568" t="s">
        <v>4542</v>
      </c>
      <c r="H568" t="s">
        <v>5009</v>
      </c>
      <c r="I568" t="s">
        <v>5024</v>
      </c>
      <c r="J568" t="s">
        <v>5025</v>
      </c>
      <c r="K568">
        <v>60</v>
      </c>
      <c r="L568" t="s">
        <v>5885</v>
      </c>
      <c r="N568" t="s">
        <v>7179</v>
      </c>
      <c r="O568" t="s">
        <v>7182</v>
      </c>
      <c r="P568" t="s">
        <v>7763</v>
      </c>
    </row>
    <row r="569" spans="1:97" x14ac:dyDescent="0.25">
      <c r="B569" t="s">
        <v>575</v>
      </c>
      <c r="C569">
        <v>400</v>
      </c>
      <c r="D569">
        <v>15</v>
      </c>
      <c r="F569" t="s">
        <v>4542</v>
      </c>
      <c r="G569" t="s">
        <v>4542</v>
      </c>
      <c r="H569" t="s">
        <v>5009</v>
      </c>
      <c r="I569" t="s">
        <v>5026</v>
      </c>
      <c r="J569" t="s">
        <v>5027</v>
      </c>
      <c r="K569">
        <v>112</v>
      </c>
      <c r="L569" t="s">
        <v>5885</v>
      </c>
      <c r="N569" t="s">
        <v>7179</v>
      </c>
      <c r="O569" t="s">
        <v>7182</v>
      </c>
      <c r="P569" t="s">
        <v>7763</v>
      </c>
    </row>
    <row r="570" spans="1:97" x14ac:dyDescent="0.25">
      <c r="B570" t="s">
        <v>575</v>
      </c>
      <c r="C570">
        <v>440</v>
      </c>
      <c r="D570">
        <v>25</v>
      </c>
      <c r="F570" t="s">
        <v>4542</v>
      </c>
      <c r="G570" t="s">
        <v>4542</v>
      </c>
      <c r="H570" t="s">
        <v>5009</v>
      </c>
      <c r="I570" t="s">
        <v>5016</v>
      </c>
      <c r="J570" t="s">
        <v>5028</v>
      </c>
      <c r="K570">
        <v>48</v>
      </c>
      <c r="L570" t="s">
        <v>5885</v>
      </c>
      <c r="N570" t="s">
        <v>7179</v>
      </c>
      <c r="O570" t="s">
        <v>7182</v>
      </c>
      <c r="P570" t="s">
        <v>7763</v>
      </c>
    </row>
    <row r="571" spans="1:97" x14ac:dyDescent="0.25">
      <c r="B571" t="s">
        <v>575</v>
      </c>
      <c r="C571">
        <v>400</v>
      </c>
      <c r="D571" t="s">
        <v>4650</v>
      </c>
      <c r="F571" t="s">
        <v>4542</v>
      </c>
      <c r="G571" t="s">
        <v>4542</v>
      </c>
      <c r="H571" t="s">
        <v>5009</v>
      </c>
      <c r="I571" t="s">
        <v>5030</v>
      </c>
      <c r="J571" t="s">
        <v>5031</v>
      </c>
      <c r="K571">
        <v>66</v>
      </c>
      <c r="L571" t="s">
        <v>5885</v>
      </c>
      <c r="N571" t="s">
        <v>7179</v>
      </c>
      <c r="O571" t="s">
        <v>7182</v>
      </c>
      <c r="P571" t="s">
        <v>7763</v>
      </c>
    </row>
    <row r="572" spans="1:97" x14ac:dyDescent="0.25">
      <c r="B572" t="s">
        <v>575</v>
      </c>
      <c r="C572">
        <v>400</v>
      </c>
      <c r="D572">
        <v>20</v>
      </c>
      <c r="F572" t="s">
        <v>4542</v>
      </c>
      <c r="G572" t="s">
        <v>4542</v>
      </c>
      <c r="H572" t="s">
        <v>5009</v>
      </c>
      <c r="I572" t="s">
        <v>5032</v>
      </c>
      <c r="J572" t="s">
        <v>5033</v>
      </c>
      <c r="K572">
        <v>60</v>
      </c>
      <c r="L572" t="s">
        <v>5885</v>
      </c>
      <c r="N572" t="s">
        <v>7179</v>
      </c>
      <c r="O572" t="s">
        <v>7182</v>
      </c>
      <c r="P572" t="s">
        <v>7763</v>
      </c>
    </row>
    <row r="573" spans="1:97" x14ac:dyDescent="0.25">
      <c r="B573" t="s">
        <v>575</v>
      </c>
      <c r="C573">
        <v>400</v>
      </c>
      <c r="D573">
        <v>25</v>
      </c>
      <c r="F573" t="s">
        <v>4542</v>
      </c>
      <c r="G573" t="s">
        <v>4542</v>
      </c>
      <c r="H573" t="s">
        <v>5009</v>
      </c>
      <c r="I573" t="s">
        <v>5015</v>
      </c>
      <c r="J573" t="s">
        <v>5015</v>
      </c>
      <c r="K573">
        <v>100</v>
      </c>
      <c r="L573" t="s">
        <v>5885</v>
      </c>
      <c r="N573" t="s">
        <v>7179</v>
      </c>
      <c r="O573" t="s">
        <v>7182</v>
      </c>
      <c r="P573" t="s">
        <v>7763</v>
      </c>
    </row>
    <row r="574" spans="1:97" x14ac:dyDescent="0.25">
      <c r="B574" t="s">
        <v>575</v>
      </c>
      <c r="C574">
        <v>400</v>
      </c>
      <c r="D574">
        <v>5</v>
      </c>
      <c r="F574" t="s">
        <v>4542</v>
      </c>
      <c r="G574" t="s">
        <v>4542</v>
      </c>
      <c r="H574" t="s">
        <v>5009</v>
      </c>
      <c r="I574" t="s">
        <v>5034</v>
      </c>
      <c r="J574" t="s">
        <v>5035</v>
      </c>
      <c r="K574">
        <v>96</v>
      </c>
      <c r="L574" t="s">
        <v>5885</v>
      </c>
      <c r="N574" t="s">
        <v>7179</v>
      </c>
      <c r="O574" t="s">
        <v>7182</v>
      </c>
      <c r="P574" t="s">
        <v>7763</v>
      </c>
    </row>
    <row r="575" spans="1:97" x14ac:dyDescent="0.25">
      <c r="A575">
        <v>1501.95</v>
      </c>
      <c r="B575" t="s">
        <v>575</v>
      </c>
      <c r="C575">
        <v>6300</v>
      </c>
      <c r="D575">
        <v>450</v>
      </c>
      <c r="E575" t="s">
        <v>7260</v>
      </c>
      <c r="F575" t="s">
        <v>4542</v>
      </c>
      <c r="G575" t="s">
        <v>4542</v>
      </c>
      <c r="H575" t="s">
        <v>4997</v>
      </c>
      <c r="I575" t="s">
        <v>5008</v>
      </c>
      <c r="J575" t="s">
        <v>5008</v>
      </c>
      <c r="K575">
        <v>2</v>
      </c>
      <c r="L575" t="s">
        <v>5885</v>
      </c>
      <c r="M575">
        <v>750.97500000000002</v>
      </c>
      <c r="N575" t="s">
        <v>7173</v>
      </c>
      <c r="O575" t="s">
        <v>7182</v>
      </c>
      <c r="P575" t="s">
        <v>7763</v>
      </c>
      <c r="Q575" t="s">
        <v>667</v>
      </c>
      <c r="R575" t="s">
        <v>5005</v>
      </c>
      <c r="S575" t="s">
        <v>5006</v>
      </c>
      <c r="T575" t="s">
        <v>5005</v>
      </c>
      <c r="U575" t="s">
        <v>5006</v>
      </c>
      <c r="V575" t="s">
        <v>7260</v>
      </c>
      <c r="W575" t="s">
        <v>7562</v>
      </c>
      <c r="X575" t="s">
        <v>5036</v>
      </c>
      <c r="Y575" t="s">
        <v>5037</v>
      </c>
      <c r="Z575" t="s">
        <v>6118</v>
      </c>
      <c r="AA575" t="s">
        <v>6119</v>
      </c>
      <c r="AB575" t="s">
        <v>6120</v>
      </c>
      <c r="AC575" t="s">
        <v>6170</v>
      </c>
      <c r="AD575" t="s">
        <v>6132</v>
      </c>
      <c r="AE575" t="s">
        <v>3692</v>
      </c>
    </row>
    <row r="576" spans="1:97" x14ac:dyDescent="0.25">
      <c r="A576">
        <v>605.44000000000005</v>
      </c>
      <c r="B576" t="s">
        <v>575</v>
      </c>
      <c r="C576">
        <v>12000</v>
      </c>
      <c r="D576">
        <v>20</v>
      </c>
      <c r="E576" t="s">
        <v>7261</v>
      </c>
      <c r="F576" t="s">
        <v>4542</v>
      </c>
      <c r="G576" t="s">
        <v>4542</v>
      </c>
      <c r="H576" t="s">
        <v>4997</v>
      </c>
      <c r="I576" t="s">
        <v>5041</v>
      </c>
      <c r="J576" t="s">
        <v>2029</v>
      </c>
      <c r="K576">
        <v>12</v>
      </c>
      <c r="L576" t="s">
        <v>5885</v>
      </c>
      <c r="M576">
        <v>50.45333333333334</v>
      </c>
      <c r="N576" t="s">
        <v>7179</v>
      </c>
      <c r="O576" t="s">
        <v>7182</v>
      </c>
      <c r="P576" t="s">
        <v>7763</v>
      </c>
      <c r="Q576" t="s">
        <v>670</v>
      </c>
      <c r="R576" t="s">
        <v>5038</v>
      </c>
      <c r="S576" t="s">
        <v>5039</v>
      </c>
      <c r="T576" t="s">
        <v>7261</v>
      </c>
      <c r="U576" t="s">
        <v>5040</v>
      </c>
      <c r="V576" t="s">
        <v>4142</v>
      </c>
      <c r="W576" t="s">
        <v>6118</v>
      </c>
      <c r="X576" t="s">
        <v>6119</v>
      </c>
      <c r="Y576" t="s">
        <v>6120</v>
      </c>
      <c r="Z576" t="s">
        <v>6171</v>
      </c>
      <c r="AA576" t="s">
        <v>6172</v>
      </c>
      <c r="AB576" t="s">
        <v>3691</v>
      </c>
    </row>
    <row r="577" spans="1:35" x14ac:dyDescent="0.25">
      <c r="A577">
        <v>2124.0300000000002</v>
      </c>
      <c r="B577" t="s">
        <v>713</v>
      </c>
      <c r="C577">
        <v>400</v>
      </c>
      <c r="D577">
        <v>350</v>
      </c>
      <c r="K577">
        <v>1</v>
      </c>
      <c r="L577" t="s">
        <v>4788</v>
      </c>
      <c r="N577" t="s">
        <v>7760</v>
      </c>
      <c r="O577" t="s">
        <v>7182</v>
      </c>
      <c r="P577" t="s">
        <v>7760</v>
      </c>
      <c r="Q577" t="s">
        <v>6934</v>
      </c>
      <c r="R577" t="s">
        <v>3902</v>
      </c>
      <c r="S577" t="s">
        <v>5049</v>
      </c>
      <c r="T577" t="s">
        <v>3687</v>
      </c>
      <c r="U577" t="s">
        <v>4129</v>
      </c>
      <c r="V577" t="s">
        <v>4228</v>
      </c>
      <c r="W577" t="s">
        <v>4120</v>
      </c>
    </row>
    <row r="578" spans="1:35" x14ac:dyDescent="0.25">
      <c r="B578" t="s">
        <v>713</v>
      </c>
      <c r="D578">
        <v>50</v>
      </c>
      <c r="K578">
        <v>4</v>
      </c>
      <c r="L578" t="s">
        <v>4788</v>
      </c>
      <c r="N578" t="s">
        <v>7760</v>
      </c>
      <c r="O578" t="s">
        <v>7182</v>
      </c>
      <c r="P578" t="s">
        <v>7760</v>
      </c>
    </row>
    <row r="579" spans="1:35" x14ac:dyDescent="0.25">
      <c r="A579">
        <v>886.64</v>
      </c>
      <c r="B579" t="s">
        <v>713</v>
      </c>
      <c r="C579">
        <v>400</v>
      </c>
      <c r="D579">
        <v>15</v>
      </c>
      <c r="K579">
        <v>1</v>
      </c>
      <c r="L579" t="s">
        <v>4788</v>
      </c>
      <c r="N579" t="s">
        <v>7760</v>
      </c>
      <c r="O579" t="s">
        <v>7182</v>
      </c>
      <c r="P579" t="s">
        <v>7760</v>
      </c>
      <c r="Q579" t="s">
        <v>6936</v>
      </c>
      <c r="R579" t="s">
        <v>3902</v>
      </c>
      <c r="S579" t="s">
        <v>4108</v>
      </c>
      <c r="T579" t="s">
        <v>3687</v>
      </c>
      <c r="U579" t="s">
        <v>4630</v>
      </c>
      <c r="V579" t="s">
        <v>3687</v>
      </c>
      <c r="W579" t="s">
        <v>5050</v>
      </c>
      <c r="X579" t="s">
        <v>3902</v>
      </c>
      <c r="Y579" t="s">
        <v>5051</v>
      </c>
      <c r="Z579" t="s">
        <v>3687</v>
      </c>
      <c r="AA579" t="s">
        <v>5052</v>
      </c>
      <c r="AB579" t="s">
        <v>3688</v>
      </c>
      <c r="AC579" t="s">
        <v>4639</v>
      </c>
    </row>
    <row r="580" spans="1:35" x14ac:dyDescent="0.25">
      <c r="B580" t="s">
        <v>713</v>
      </c>
      <c r="D580">
        <v>5</v>
      </c>
      <c r="K580">
        <v>1</v>
      </c>
      <c r="L580" t="s">
        <v>4788</v>
      </c>
      <c r="N580" t="s">
        <v>7760</v>
      </c>
      <c r="O580" t="s">
        <v>7182</v>
      </c>
      <c r="P580" t="s">
        <v>7760</v>
      </c>
    </row>
    <row r="581" spans="1:35" x14ac:dyDescent="0.25">
      <c r="B581" t="s">
        <v>713</v>
      </c>
      <c r="C581">
        <v>400</v>
      </c>
      <c r="D581">
        <v>60</v>
      </c>
      <c r="K581">
        <v>1</v>
      </c>
      <c r="L581" t="s">
        <v>4788</v>
      </c>
      <c r="N581" t="s">
        <v>7760</v>
      </c>
      <c r="O581" t="s">
        <v>7182</v>
      </c>
      <c r="P581" t="s">
        <v>7760</v>
      </c>
    </row>
    <row r="582" spans="1:35" x14ac:dyDescent="0.25">
      <c r="B582" t="s">
        <v>713</v>
      </c>
      <c r="D582">
        <v>10</v>
      </c>
      <c r="K582">
        <v>2</v>
      </c>
      <c r="L582" t="s">
        <v>4788</v>
      </c>
      <c r="N582" t="s">
        <v>7760</v>
      </c>
      <c r="O582" t="s">
        <v>7182</v>
      </c>
      <c r="P582" t="s">
        <v>7760</v>
      </c>
    </row>
    <row r="583" spans="1:35" x14ac:dyDescent="0.25">
      <c r="A583">
        <v>4353.79</v>
      </c>
      <c r="B583" t="s">
        <v>713</v>
      </c>
      <c r="C583">
        <v>400</v>
      </c>
      <c r="D583">
        <v>225</v>
      </c>
      <c r="K583">
        <v>2</v>
      </c>
      <c r="L583" t="s">
        <v>4788</v>
      </c>
      <c r="N583" t="s">
        <v>7760</v>
      </c>
      <c r="O583" t="s">
        <v>7182</v>
      </c>
      <c r="P583" t="s">
        <v>7760</v>
      </c>
      <c r="Q583" t="s">
        <v>6937</v>
      </c>
      <c r="R583" t="s">
        <v>3902</v>
      </c>
      <c r="S583" t="s">
        <v>5053</v>
      </c>
      <c r="T583" t="s">
        <v>3688</v>
      </c>
      <c r="U583" t="s">
        <v>5054</v>
      </c>
      <c r="V583" t="s">
        <v>3687</v>
      </c>
      <c r="W583" t="s">
        <v>4058</v>
      </c>
      <c r="X583" t="s">
        <v>3687</v>
      </c>
      <c r="Y583" t="s">
        <v>5055</v>
      </c>
      <c r="Z583" t="s">
        <v>3902</v>
      </c>
      <c r="AA583" t="s">
        <v>5056</v>
      </c>
      <c r="AB583" t="s">
        <v>3687</v>
      </c>
      <c r="AC583" t="s">
        <v>4116</v>
      </c>
      <c r="AD583" t="s">
        <v>3687</v>
      </c>
      <c r="AE583" t="s">
        <v>4116</v>
      </c>
      <c r="AF583" t="s">
        <v>3687</v>
      </c>
      <c r="AG583" t="s">
        <v>4119</v>
      </c>
      <c r="AH583" t="s">
        <v>3687</v>
      </c>
      <c r="AI583" t="s">
        <v>4120</v>
      </c>
    </row>
    <row r="584" spans="1:35" x14ac:dyDescent="0.25">
      <c r="B584" t="s">
        <v>713</v>
      </c>
      <c r="D584">
        <v>75</v>
      </c>
      <c r="K584">
        <v>1</v>
      </c>
      <c r="L584" t="s">
        <v>4788</v>
      </c>
      <c r="N584" t="s">
        <v>7760</v>
      </c>
      <c r="O584" t="s">
        <v>7182</v>
      </c>
      <c r="P584" t="s">
        <v>7760</v>
      </c>
    </row>
    <row r="585" spans="1:35" x14ac:dyDescent="0.25">
      <c r="B585" t="s">
        <v>713</v>
      </c>
      <c r="D585">
        <v>25</v>
      </c>
      <c r="K585">
        <v>1</v>
      </c>
      <c r="L585" t="s">
        <v>4788</v>
      </c>
      <c r="N585" t="s">
        <v>7760</v>
      </c>
      <c r="O585" t="s">
        <v>7182</v>
      </c>
      <c r="P585" t="s">
        <v>7760</v>
      </c>
    </row>
    <row r="586" spans="1:35" x14ac:dyDescent="0.25">
      <c r="B586" t="s">
        <v>713</v>
      </c>
      <c r="C586">
        <v>400</v>
      </c>
      <c r="D586">
        <v>175</v>
      </c>
      <c r="K586">
        <v>1</v>
      </c>
      <c r="L586" t="s">
        <v>4788</v>
      </c>
      <c r="N586" t="s">
        <v>7760</v>
      </c>
      <c r="O586" t="s">
        <v>7182</v>
      </c>
      <c r="P586" t="s">
        <v>7760</v>
      </c>
    </row>
    <row r="587" spans="1:35" x14ac:dyDescent="0.25">
      <c r="B587" t="s">
        <v>713</v>
      </c>
      <c r="D587">
        <v>25</v>
      </c>
      <c r="K587">
        <v>1</v>
      </c>
      <c r="L587" t="s">
        <v>4788</v>
      </c>
      <c r="N587" t="s">
        <v>7760</v>
      </c>
      <c r="O587" t="s">
        <v>7182</v>
      </c>
      <c r="P587" t="s">
        <v>7760</v>
      </c>
    </row>
    <row r="588" spans="1:35" x14ac:dyDescent="0.25">
      <c r="B588" t="s">
        <v>713</v>
      </c>
      <c r="D588">
        <v>25</v>
      </c>
      <c r="K588">
        <v>1</v>
      </c>
      <c r="L588" t="s">
        <v>4788</v>
      </c>
      <c r="N588" t="s">
        <v>7760</v>
      </c>
      <c r="O588" t="s">
        <v>7182</v>
      </c>
      <c r="P588" t="s">
        <v>7760</v>
      </c>
    </row>
    <row r="589" spans="1:35" x14ac:dyDescent="0.25">
      <c r="B589" t="s">
        <v>713</v>
      </c>
      <c r="D589">
        <v>50</v>
      </c>
      <c r="K589">
        <v>1</v>
      </c>
      <c r="L589" t="s">
        <v>4788</v>
      </c>
      <c r="N589" t="s">
        <v>7760</v>
      </c>
      <c r="O589" t="s">
        <v>7182</v>
      </c>
      <c r="P589" t="s">
        <v>7760</v>
      </c>
    </row>
    <row r="590" spans="1:35" x14ac:dyDescent="0.25">
      <c r="A590">
        <v>468.74</v>
      </c>
      <c r="B590" t="s">
        <v>713</v>
      </c>
      <c r="C590">
        <v>400</v>
      </c>
      <c r="D590">
        <v>60</v>
      </c>
      <c r="K590">
        <v>1</v>
      </c>
      <c r="L590" t="s">
        <v>4788</v>
      </c>
      <c r="N590" t="s">
        <v>7760</v>
      </c>
      <c r="O590" t="s">
        <v>7182</v>
      </c>
      <c r="P590" t="s">
        <v>7760</v>
      </c>
      <c r="Q590" t="s">
        <v>6940</v>
      </c>
      <c r="R590" t="s">
        <v>3902</v>
      </c>
      <c r="S590" t="s">
        <v>5051</v>
      </c>
      <c r="T590" t="s">
        <v>3687</v>
      </c>
      <c r="U590" t="s">
        <v>5052</v>
      </c>
      <c r="V590" t="s">
        <v>3688</v>
      </c>
      <c r="W590" t="s">
        <v>4639</v>
      </c>
    </row>
    <row r="591" spans="1:35" x14ac:dyDescent="0.25">
      <c r="B591" t="s">
        <v>713</v>
      </c>
      <c r="D591">
        <v>10</v>
      </c>
      <c r="K591">
        <v>2</v>
      </c>
      <c r="L591" t="s">
        <v>4788</v>
      </c>
      <c r="N591" t="s">
        <v>7760</v>
      </c>
      <c r="O591" t="s">
        <v>7182</v>
      </c>
      <c r="P591" t="s">
        <v>7760</v>
      </c>
    </row>
    <row r="592" spans="1:35" x14ac:dyDescent="0.25">
      <c r="A592">
        <v>2960.03</v>
      </c>
      <c r="B592" t="s">
        <v>713</v>
      </c>
      <c r="C592">
        <v>400</v>
      </c>
      <c r="D592">
        <v>150</v>
      </c>
      <c r="K592">
        <v>1</v>
      </c>
      <c r="L592" t="s">
        <v>4788</v>
      </c>
      <c r="N592" t="s">
        <v>7760</v>
      </c>
      <c r="O592" t="s">
        <v>7182</v>
      </c>
      <c r="P592" t="s">
        <v>7760</v>
      </c>
      <c r="Q592" t="s">
        <v>6941</v>
      </c>
      <c r="R592" t="s">
        <v>3902</v>
      </c>
      <c r="S592" t="s">
        <v>4135</v>
      </c>
      <c r="T592" t="s">
        <v>3687</v>
      </c>
      <c r="U592" t="s">
        <v>4116</v>
      </c>
      <c r="V592" t="s">
        <v>3687</v>
      </c>
      <c r="W592" t="s">
        <v>4119</v>
      </c>
      <c r="X592" t="s">
        <v>3687</v>
      </c>
      <c r="Y592" t="s">
        <v>4120</v>
      </c>
      <c r="Z592" t="s">
        <v>3902</v>
      </c>
      <c r="AA592" t="s">
        <v>4121</v>
      </c>
      <c r="AB592" t="s">
        <v>4122</v>
      </c>
    </row>
    <row r="593" spans="1:40" x14ac:dyDescent="0.25">
      <c r="B593" t="s">
        <v>713</v>
      </c>
      <c r="D593">
        <v>25</v>
      </c>
      <c r="K593">
        <v>1</v>
      </c>
      <c r="L593" t="s">
        <v>4788</v>
      </c>
      <c r="N593" t="s">
        <v>7760</v>
      </c>
      <c r="O593" t="s">
        <v>7182</v>
      </c>
      <c r="P593" t="s">
        <v>7760</v>
      </c>
    </row>
    <row r="594" spans="1:40" x14ac:dyDescent="0.25">
      <c r="B594" t="s">
        <v>713</v>
      </c>
      <c r="D594">
        <v>50</v>
      </c>
      <c r="K594">
        <v>1</v>
      </c>
      <c r="L594" t="s">
        <v>4788</v>
      </c>
      <c r="N594" t="s">
        <v>7760</v>
      </c>
      <c r="O594" t="s">
        <v>7182</v>
      </c>
      <c r="P594" t="s">
        <v>7760</v>
      </c>
    </row>
    <row r="595" spans="1:40" x14ac:dyDescent="0.25">
      <c r="A595">
        <v>5257.9</v>
      </c>
      <c r="B595" t="s">
        <v>713</v>
      </c>
      <c r="C595">
        <v>400</v>
      </c>
      <c r="D595">
        <v>100</v>
      </c>
      <c r="K595">
        <v>1</v>
      </c>
      <c r="L595" t="s">
        <v>4788</v>
      </c>
      <c r="N595" t="s">
        <v>7760</v>
      </c>
      <c r="O595" t="s">
        <v>7182</v>
      </c>
      <c r="P595" t="s">
        <v>7760</v>
      </c>
      <c r="Q595" t="s">
        <v>6955</v>
      </c>
      <c r="R595" t="s">
        <v>3902</v>
      </c>
      <c r="S595" t="s">
        <v>4114</v>
      </c>
      <c r="T595" t="s">
        <v>3687</v>
      </c>
      <c r="U595" t="s">
        <v>4115</v>
      </c>
      <c r="V595" t="s">
        <v>3688</v>
      </c>
      <c r="W595" t="s">
        <v>4116</v>
      </c>
      <c r="X595" t="s">
        <v>3687</v>
      </c>
      <c r="Y595" t="s">
        <v>4631</v>
      </c>
      <c r="Z595" t="s">
        <v>3902</v>
      </c>
      <c r="AA595" t="s">
        <v>5062</v>
      </c>
      <c r="AB595" t="s">
        <v>3688</v>
      </c>
      <c r="AC595" t="s">
        <v>4119</v>
      </c>
      <c r="AD595" t="s">
        <v>3688</v>
      </c>
      <c r="AE595" t="s">
        <v>4120</v>
      </c>
    </row>
    <row r="596" spans="1:40" x14ac:dyDescent="0.25">
      <c r="B596" t="s">
        <v>713</v>
      </c>
      <c r="D596">
        <v>12.5</v>
      </c>
      <c r="K596">
        <v>2</v>
      </c>
      <c r="L596" t="s">
        <v>4788</v>
      </c>
      <c r="N596" t="s">
        <v>7760</v>
      </c>
      <c r="O596" t="s">
        <v>7182</v>
      </c>
      <c r="P596" t="s">
        <v>7760</v>
      </c>
    </row>
    <row r="597" spans="1:40" x14ac:dyDescent="0.25">
      <c r="B597" t="s">
        <v>713</v>
      </c>
      <c r="D597">
        <v>25</v>
      </c>
      <c r="K597">
        <v>1</v>
      </c>
      <c r="L597" t="s">
        <v>4788</v>
      </c>
      <c r="N597" t="s">
        <v>7760</v>
      </c>
      <c r="O597" t="s">
        <v>7182</v>
      </c>
      <c r="P597" t="s">
        <v>7760</v>
      </c>
    </row>
    <row r="598" spans="1:40" x14ac:dyDescent="0.25">
      <c r="B598" t="s">
        <v>713</v>
      </c>
      <c r="C598">
        <v>400</v>
      </c>
      <c r="D598">
        <v>250</v>
      </c>
      <c r="K598">
        <v>2</v>
      </c>
      <c r="L598" t="s">
        <v>4788</v>
      </c>
      <c r="N598" t="s">
        <v>7760</v>
      </c>
      <c r="O598" t="s">
        <v>7182</v>
      </c>
      <c r="P598" t="s">
        <v>7760</v>
      </c>
    </row>
    <row r="599" spans="1:40" x14ac:dyDescent="0.25">
      <c r="B599" t="s">
        <v>713</v>
      </c>
      <c r="D599">
        <v>50</v>
      </c>
      <c r="K599">
        <v>2</v>
      </c>
      <c r="L599" t="s">
        <v>4788</v>
      </c>
      <c r="N599" t="s">
        <v>7760</v>
      </c>
      <c r="O599" t="s">
        <v>7182</v>
      </c>
      <c r="P599" t="s">
        <v>7760</v>
      </c>
    </row>
    <row r="600" spans="1:40" x14ac:dyDescent="0.25">
      <c r="A600">
        <v>11306.17</v>
      </c>
      <c r="B600" t="s">
        <v>713</v>
      </c>
      <c r="K600">
        <v>3</v>
      </c>
      <c r="L600" t="s">
        <v>5885</v>
      </c>
      <c r="N600" t="s">
        <v>7176</v>
      </c>
      <c r="O600" t="s">
        <v>7182</v>
      </c>
      <c r="P600" t="s">
        <v>7763</v>
      </c>
      <c r="Q600" t="s">
        <v>774</v>
      </c>
      <c r="R600" t="s">
        <v>4221</v>
      </c>
      <c r="S600" t="s">
        <v>4223</v>
      </c>
      <c r="T600" t="s">
        <v>3686</v>
      </c>
      <c r="U600" t="s">
        <v>4052</v>
      </c>
      <c r="V600" t="s">
        <v>3902</v>
      </c>
      <c r="W600" t="s">
        <v>3908</v>
      </c>
      <c r="X600" t="s">
        <v>3893</v>
      </c>
      <c r="Y600" t="s">
        <v>3893</v>
      </c>
    </row>
    <row r="601" spans="1:40" x14ac:dyDescent="0.25">
      <c r="B601" t="s">
        <v>713</v>
      </c>
      <c r="K601">
        <v>5</v>
      </c>
      <c r="L601" t="s">
        <v>5885</v>
      </c>
      <c r="N601" t="s">
        <v>7176</v>
      </c>
      <c r="O601" t="s">
        <v>7182</v>
      </c>
      <c r="P601" t="s">
        <v>7763</v>
      </c>
    </row>
    <row r="602" spans="1:40" x14ac:dyDescent="0.25">
      <c r="B602" t="s">
        <v>713</v>
      </c>
      <c r="K602">
        <v>8</v>
      </c>
      <c r="L602" t="s">
        <v>5885</v>
      </c>
      <c r="N602" t="s">
        <v>7176</v>
      </c>
      <c r="O602" t="s">
        <v>7182</v>
      </c>
      <c r="P602" t="s">
        <v>7763</v>
      </c>
    </row>
    <row r="603" spans="1:40" x14ac:dyDescent="0.25">
      <c r="A603">
        <v>4466.5200000000004</v>
      </c>
      <c r="B603" t="s">
        <v>713</v>
      </c>
      <c r="C603">
        <v>400</v>
      </c>
      <c r="D603">
        <v>30</v>
      </c>
      <c r="K603">
        <v>1</v>
      </c>
      <c r="L603" t="s">
        <v>4788</v>
      </c>
      <c r="N603" t="s">
        <v>7760</v>
      </c>
      <c r="O603" t="s">
        <v>7182</v>
      </c>
      <c r="P603" t="s">
        <v>7760</v>
      </c>
      <c r="Q603" t="s">
        <v>6961</v>
      </c>
      <c r="R603" t="s">
        <v>3902</v>
      </c>
      <c r="S603" t="s">
        <v>4112</v>
      </c>
      <c r="T603" t="s">
        <v>3687</v>
      </c>
      <c r="U603" t="s">
        <v>5063</v>
      </c>
      <c r="V603" t="s">
        <v>3687</v>
      </c>
      <c r="W603" t="s">
        <v>5064</v>
      </c>
      <c r="X603" t="s">
        <v>3902</v>
      </c>
      <c r="Y603" t="s">
        <v>4640</v>
      </c>
      <c r="Z603" t="s">
        <v>3687</v>
      </c>
      <c r="AA603" t="s">
        <v>4630</v>
      </c>
      <c r="AB603" t="s">
        <v>3687</v>
      </c>
      <c r="AC603" t="s">
        <v>5052</v>
      </c>
      <c r="AD603" t="s">
        <v>3687</v>
      </c>
      <c r="AE603" t="s">
        <v>4639</v>
      </c>
      <c r="AF603" t="s">
        <v>3902</v>
      </c>
      <c r="AG603" t="s">
        <v>5065</v>
      </c>
      <c r="AH603" t="s">
        <v>4631</v>
      </c>
      <c r="AI603" t="s">
        <v>3902</v>
      </c>
      <c r="AJ603" t="s">
        <v>4209</v>
      </c>
      <c r="AK603" t="s">
        <v>3687</v>
      </c>
      <c r="AL603" t="s">
        <v>5066</v>
      </c>
      <c r="AM603" t="s">
        <v>3687</v>
      </c>
      <c r="AN603" t="s">
        <v>5068</v>
      </c>
    </row>
    <row r="604" spans="1:40" x14ac:dyDescent="0.25">
      <c r="B604" t="s">
        <v>713</v>
      </c>
      <c r="D604">
        <v>10</v>
      </c>
      <c r="K604">
        <v>1</v>
      </c>
      <c r="L604" t="s">
        <v>4788</v>
      </c>
      <c r="N604" t="s">
        <v>7760</v>
      </c>
      <c r="O604" t="s">
        <v>7182</v>
      </c>
      <c r="P604" t="s">
        <v>7760</v>
      </c>
    </row>
    <row r="605" spans="1:40" x14ac:dyDescent="0.25">
      <c r="B605" t="s">
        <v>713</v>
      </c>
      <c r="C605">
        <v>400</v>
      </c>
      <c r="D605">
        <v>40</v>
      </c>
      <c r="K605">
        <v>1</v>
      </c>
      <c r="L605" t="s">
        <v>4788</v>
      </c>
      <c r="N605" t="s">
        <v>7760</v>
      </c>
      <c r="O605" t="s">
        <v>7182</v>
      </c>
      <c r="P605" t="s">
        <v>7760</v>
      </c>
    </row>
    <row r="606" spans="1:40" x14ac:dyDescent="0.25">
      <c r="B606" t="s">
        <v>713</v>
      </c>
      <c r="D606">
        <v>5</v>
      </c>
      <c r="K606">
        <v>1</v>
      </c>
      <c r="L606" t="s">
        <v>4788</v>
      </c>
      <c r="N606" t="s">
        <v>7760</v>
      </c>
      <c r="O606" t="s">
        <v>7182</v>
      </c>
      <c r="P606" t="s">
        <v>7760</v>
      </c>
    </row>
    <row r="607" spans="1:40" x14ac:dyDescent="0.25">
      <c r="B607" t="s">
        <v>713</v>
      </c>
      <c r="D607">
        <v>10</v>
      </c>
      <c r="K607">
        <v>1</v>
      </c>
      <c r="L607" t="s">
        <v>4788</v>
      </c>
      <c r="N607" t="s">
        <v>7760</v>
      </c>
      <c r="O607" t="s">
        <v>7182</v>
      </c>
      <c r="P607" t="s">
        <v>7760</v>
      </c>
    </row>
    <row r="608" spans="1:40" x14ac:dyDescent="0.25">
      <c r="B608" t="s">
        <v>713</v>
      </c>
      <c r="C608">
        <v>400</v>
      </c>
      <c r="D608">
        <v>20</v>
      </c>
      <c r="K608">
        <v>1</v>
      </c>
      <c r="L608" t="s">
        <v>4788</v>
      </c>
      <c r="N608" t="s">
        <v>7760</v>
      </c>
      <c r="O608" t="s">
        <v>7182</v>
      </c>
      <c r="P608" t="s">
        <v>7760</v>
      </c>
    </row>
    <row r="609" spans="1:73" x14ac:dyDescent="0.25">
      <c r="B609" t="s">
        <v>713</v>
      </c>
      <c r="D609" t="s">
        <v>5067</v>
      </c>
      <c r="K609">
        <v>1</v>
      </c>
      <c r="L609" t="s">
        <v>4788</v>
      </c>
      <c r="N609" t="s">
        <v>7760</v>
      </c>
      <c r="O609" t="s">
        <v>7182</v>
      </c>
      <c r="P609" t="s">
        <v>7760</v>
      </c>
    </row>
    <row r="610" spans="1:73" x14ac:dyDescent="0.25">
      <c r="A610">
        <v>1164.74</v>
      </c>
      <c r="B610" t="s">
        <v>713</v>
      </c>
      <c r="C610">
        <v>400</v>
      </c>
      <c r="D610">
        <v>60</v>
      </c>
      <c r="K610">
        <v>1</v>
      </c>
      <c r="L610" t="s">
        <v>4788</v>
      </c>
      <c r="N610" t="s">
        <v>7760</v>
      </c>
      <c r="O610" t="s">
        <v>7182</v>
      </c>
      <c r="P610" t="s">
        <v>7760</v>
      </c>
      <c r="Q610" t="s">
        <v>6963</v>
      </c>
      <c r="R610" t="s">
        <v>3902</v>
      </c>
      <c r="S610" t="s">
        <v>5051</v>
      </c>
      <c r="T610" t="s">
        <v>3687</v>
      </c>
      <c r="U610" t="s">
        <v>5052</v>
      </c>
      <c r="V610" t="s">
        <v>3688</v>
      </c>
      <c r="W610" t="s">
        <v>4639</v>
      </c>
      <c r="X610" t="s">
        <v>3902</v>
      </c>
      <c r="Y610" t="s">
        <v>4121</v>
      </c>
      <c r="Z610" t="s">
        <v>4122</v>
      </c>
    </row>
    <row r="611" spans="1:73" x14ac:dyDescent="0.25">
      <c r="B611" t="s">
        <v>713</v>
      </c>
      <c r="D611">
        <v>10</v>
      </c>
      <c r="K611">
        <v>2</v>
      </c>
      <c r="L611" t="s">
        <v>4788</v>
      </c>
      <c r="N611" t="s">
        <v>7760</v>
      </c>
      <c r="O611" t="s">
        <v>7182</v>
      </c>
      <c r="P611" t="s">
        <v>7760</v>
      </c>
    </row>
    <row r="612" spans="1:73" x14ac:dyDescent="0.25">
      <c r="A612">
        <v>1742.93</v>
      </c>
      <c r="B612" t="s">
        <v>713</v>
      </c>
      <c r="C612">
        <v>400</v>
      </c>
      <c r="D612">
        <v>100</v>
      </c>
      <c r="K612">
        <v>1</v>
      </c>
      <c r="L612" t="s">
        <v>4788</v>
      </c>
      <c r="N612" t="s">
        <v>7760</v>
      </c>
      <c r="O612" t="s">
        <v>7182</v>
      </c>
      <c r="P612" t="s">
        <v>7760</v>
      </c>
      <c r="Q612" t="s">
        <v>6964</v>
      </c>
      <c r="R612" t="s">
        <v>3902</v>
      </c>
      <c r="S612" t="s">
        <v>4114</v>
      </c>
      <c r="T612" t="s">
        <v>3687</v>
      </c>
      <c r="U612" t="s">
        <v>4115</v>
      </c>
      <c r="V612" t="s">
        <v>3688</v>
      </c>
      <c r="W612" t="s">
        <v>4116</v>
      </c>
      <c r="X612" t="s">
        <v>3687</v>
      </c>
      <c r="Y612" t="s">
        <v>4631</v>
      </c>
    </row>
    <row r="613" spans="1:73" x14ac:dyDescent="0.25">
      <c r="B613" t="s">
        <v>713</v>
      </c>
      <c r="D613">
        <v>12.5</v>
      </c>
      <c r="K613">
        <v>2</v>
      </c>
      <c r="L613" t="s">
        <v>4788</v>
      </c>
      <c r="N613" t="s">
        <v>7760</v>
      </c>
      <c r="O613" t="s">
        <v>7182</v>
      </c>
      <c r="P613" t="s">
        <v>7760</v>
      </c>
    </row>
    <row r="614" spans="1:73" x14ac:dyDescent="0.25">
      <c r="B614" t="s">
        <v>713</v>
      </c>
      <c r="D614">
        <v>25</v>
      </c>
      <c r="K614">
        <v>1</v>
      </c>
      <c r="L614" t="s">
        <v>4788</v>
      </c>
      <c r="N614" t="s">
        <v>7760</v>
      </c>
      <c r="O614" t="s">
        <v>7182</v>
      </c>
      <c r="P614" t="s">
        <v>7760</v>
      </c>
    </row>
    <row r="615" spans="1:73" x14ac:dyDescent="0.25">
      <c r="A615">
        <v>8160.21</v>
      </c>
      <c r="B615" t="s">
        <v>713</v>
      </c>
      <c r="C615">
        <v>400</v>
      </c>
      <c r="D615">
        <v>300</v>
      </c>
      <c r="K615">
        <v>3</v>
      </c>
      <c r="L615" t="s">
        <v>4788</v>
      </c>
      <c r="N615" t="s">
        <v>7760</v>
      </c>
      <c r="O615" t="s">
        <v>7182</v>
      </c>
      <c r="P615" t="s">
        <v>7760</v>
      </c>
      <c r="Q615" t="s">
        <v>6966</v>
      </c>
      <c r="R615" t="s">
        <v>3902</v>
      </c>
      <c r="S615" t="s">
        <v>4100</v>
      </c>
      <c r="T615" t="s">
        <v>4221</v>
      </c>
      <c r="U615" t="s">
        <v>5054</v>
      </c>
      <c r="V615" t="s">
        <v>3687</v>
      </c>
      <c r="W615" t="s">
        <v>4058</v>
      </c>
      <c r="X615" t="s">
        <v>3687</v>
      </c>
      <c r="Y615" t="s">
        <v>5055</v>
      </c>
    </row>
    <row r="616" spans="1:73" x14ac:dyDescent="0.25">
      <c r="B616" t="s">
        <v>713</v>
      </c>
      <c r="D616">
        <v>75</v>
      </c>
      <c r="K616">
        <v>1</v>
      </c>
      <c r="L616" t="s">
        <v>4788</v>
      </c>
      <c r="N616" t="s">
        <v>7760</v>
      </c>
      <c r="O616" t="s">
        <v>7182</v>
      </c>
      <c r="P616" t="s">
        <v>7760</v>
      </c>
    </row>
    <row r="617" spans="1:73" x14ac:dyDescent="0.25">
      <c r="B617" t="s">
        <v>713</v>
      </c>
      <c r="D617">
        <v>25</v>
      </c>
      <c r="K617">
        <v>1</v>
      </c>
      <c r="L617" t="s">
        <v>4788</v>
      </c>
      <c r="N617" t="s">
        <v>7760</v>
      </c>
      <c r="O617" t="s">
        <v>7182</v>
      </c>
      <c r="P617" t="s">
        <v>7760</v>
      </c>
    </row>
    <row r="618" spans="1:73" x14ac:dyDescent="0.25">
      <c r="A618">
        <v>4744.3999999999996</v>
      </c>
      <c r="B618" t="s">
        <v>713</v>
      </c>
      <c r="C618">
        <v>400</v>
      </c>
      <c r="D618">
        <v>300</v>
      </c>
      <c r="K618">
        <v>3</v>
      </c>
      <c r="L618" t="s">
        <v>4788</v>
      </c>
      <c r="N618" t="s">
        <v>7760</v>
      </c>
      <c r="O618" t="s">
        <v>7182</v>
      </c>
      <c r="P618" t="s">
        <v>7760</v>
      </c>
      <c r="Q618" t="s">
        <v>6968</v>
      </c>
      <c r="R618" t="s">
        <v>3902</v>
      </c>
      <c r="S618" t="s">
        <v>4100</v>
      </c>
      <c r="T618" t="s">
        <v>4221</v>
      </c>
      <c r="U618" t="s">
        <v>5054</v>
      </c>
      <c r="V618" t="s">
        <v>3687</v>
      </c>
      <c r="W618" t="s">
        <v>4058</v>
      </c>
      <c r="X618" t="s">
        <v>3687</v>
      </c>
      <c r="Y618" t="s">
        <v>5055</v>
      </c>
    </row>
    <row r="619" spans="1:73" x14ac:dyDescent="0.25">
      <c r="B619" t="s">
        <v>713</v>
      </c>
      <c r="D619">
        <v>75</v>
      </c>
      <c r="K619">
        <v>1</v>
      </c>
      <c r="L619" t="s">
        <v>4788</v>
      </c>
      <c r="N619" t="s">
        <v>7760</v>
      </c>
      <c r="O619" t="s">
        <v>7182</v>
      </c>
      <c r="P619" t="s">
        <v>7760</v>
      </c>
    </row>
    <row r="620" spans="1:73" x14ac:dyDescent="0.25">
      <c r="B620" t="s">
        <v>713</v>
      </c>
      <c r="D620">
        <v>25</v>
      </c>
      <c r="K620">
        <v>1</v>
      </c>
      <c r="L620" t="s">
        <v>4788</v>
      </c>
      <c r="N620" t="s">
        <v>7760</v>
      </c>
      <c r="O620" t="s">
        <v>7182</v>
      </c>
      <c r="P620" t="s">
        <v>7760</v>
      </c>
    </row>
    <row r="621" spans="1:73" x14ac:dyDescent="0.25">
      <c r="A621">
        <v>22901.41</v>
      </c>
      <c r="B621" t="s">
        <v>713</v>
      </c>
      <c r="C621">
        <v>400</v>
      </c>
      <c r="D621">
        <v>7.5</v>
      </c>
      <c r="F621" t="s">
        <v>6174</v>
      </c>
      <c r="G621" t="s">
        <v>4379</v>
      </c>
      <c r="J621" t="s">
        <v>4516</v>
      </c>
      <c r="K621">
        <v>3</v>
      </c>
      <c r="L621" t="s">
        <v>4788</v>
      </c>
      <c r="N621" t="s">
        <v>7760</v>
      </c>
      <c r="O621" t="s">
        <v>7182</v>
      </c>
      <c r="P621" t="s">
        <v>7763</v>
      </c>
      <c r="Q621" t="s">
        <v>6969</v>
      </c>
      <c r="R621" t="s">
        <v>3902</v>
      </c>
      <c r="S621" t="s">
        <v>4108</v>
      </c>
      <c r="T621" t="s">
        <v>4109</v>
      </c>
      <c r="U621" t="s">
        <v>6173</v>
      </c>
      <c r="V621" t="s">
        <v>6175</v>
      </c>
      <c r="W621" t="s">
        <v>6176</v>
      </c>
      <c r="X621" t="s">
        <v>3700</v>
      </c>
      <c r="Y621" t="s">
        <v>3902</v>
      </c>
      <c r="Z621" t="s">
        <v>4110</v>
      </c>
      <c r="AA621" t="s">
        <v>4111</v>
      </c>
      <c r="AB621" t="s">
        <v>6173</v>
      </c>
      <c r="AC621" t="s">
        <v>6175</v>
      </c>
      <c r="AD621" t="s">
        <v>6177</v>
      </c>
      <c r="AE621" t="s">
        <v>3692</v>
      </c>
      <c r="AF621" t="s">
        <v>3902</v>
      </c>
      <c r="AG621" t="s">
        <v>4112</v>
      </c>
      <c r="AH621" t="s">
        <v>4113</v>
      </c>
      <c r="AI621" t="s">
        <v>6173</v>
      </c>
      <c r="AJ621" t="s">
        <v>6175</v>
      </c>
      <c r="AK621" t="s">
        <v>6178</v>
      </c>
      <c r="AL621" t="s">
        <v>3700</v>
      </c>
      <c r="AM621" t="s">
        <v>3902</v>
      </c>
      <c r="AN621" t="s">
        <v>4114</v>
      </c>
      <c r="AO621" t="s">
        <v>3687</v>
      </c>
      <c r="AP621" t="s">
        <v>4115</v>
      </c>
      <c r="AQ621" t="s">
        <v>3688</v>
      </c>
      <c r="AR621" t="s">
        <v>4116</v>
      </c>
      <c r="AS621" t="s">
        <v>3687</v>
      </c>
      <c r="AT621" t="s">
        <v>4117</v>
      </c>
      <c r="AU621" t="s">
        <v>6173</v>
      </c>
      <c r="AV621" t="s">
        <v>6175</v>
      </c>
      <c r="AW621" t="s">
        <v>6179</v>
      </c>
      <c r="AX621" t="s">
        <v>3689</v>
      </c>
      <c r="AY621" t="s">
        <v>3902</v>
      </c>
      <c r="AZ621" t="s">
        <v>4118</v>
      </c>
      <c r="BA621" t="s">
        <v>3687</v>
      </c>
      <c r="BB621" t="s">
        <v>4119</v>
      </c>
      <c r="BC621" t="s">
        <v>4237</v>
      </c>
      <c r="BD621" t="s">
        <v>4120</v>
      </c>
      <c r="BE621" t="s">
        <v>6173</v>
      </c>
      <c r="BF621" t="s">
        <v>6175</v>
      </c>
      <c r="BG621" t="s">
        <v>6180</v>
      </c>
      <c r="BH621" t="s">
        <v>3690</v>
      </c>
      <c r="BI621" t="s">
        <v>3902</v>
      </c>
      <c r="BJ621" t="s">
        <v>4121</v>
      </c>
      <c r="BK621" t="s">
        <v>4122</v>
      </c>
      <c r="BL621" t="s">
        <v>6173</v>
      </c>
      <c r="BM621" t="s">
        <v>6175</v>
      </c>
      <c r="BN621" t="s">
        <v>6181</v>
      </c>
      <c r="BO621" t="s">
        <v>3692</v>
      </c>
      <c r="BP621" t="s">
        <v>3902</v>
      </c>
      <c r="BQ621" t="s">
        <v>4123</v>
      </c>
      <c r="BR621" t="s">
        <v>6173</v>
      </c>
      <c r="BS621" t="s">
        <v>6175</v>
      </c>
      <c r="BT621" t="s">
        <v>6182</v>
      </c>
      <c r="BU621" t="s">
        <v>3689</v>
      </c>
    </row>
    <row r="622" spans="1:73" x14ac:dyDescent="0.25">
      <c r="B622" t="s">
        <v>713</v>
      </c>
      <c r="C622">
        <v>400</v>
      </c>
      <c r="D622">
        <v>10</v>
      </c>
      <c r="F622" t="s">
        <v>6174</v>
      </c>
      <c r="G622" t="s">
        <v>4379</v>
      </c>
      <c r="J622" t="s">
        <v>4517</v>
      </c>
      <c r="K622">
        <v>2</v>
      </c>
      <c r="L622" t="s">
        <v>4788</v>
      </c>
      <c r="N622" t="s">
        <v>7760</v>
      </c>
      <c r="O622" t="s">
        <v>7182</v>
      </c>
      <c r="P622" t="s">
        <v>7763</v>
      </c>
    </row>
    <row r="623" spans="1:73" x14ac:dyDescent="0.25">
      <c r="B623" t="s">
        <v>713</v>
      </c>
      <c r="C623">
        <v>400</v>
      </c>
      <c r="D623">
        <v>15</v>
      </c>
      <c r="F623" t="s">
        <v>6174</v>
      </c>
      <c r="G623" t="s">
        <v>4379</v>
      </c>
      <c r="J623" t="s">
        <v>4518</v>
      </c>
      <c r="K623">
        <v>3</v>
      </c>
      <c r="L623" t="s">
        <v>4788</v>
      </c>
      <c r="N623" t="s">
        <v>7760</v>
      </c>
      <c r="O623" t="s">
        <v>7182</v>
      </c>
      <c r="P623" t="s">
        <v>7763</v>
      </c>
    </row>
    <row r="624" spans="1:73" x14ac:dyDescent="0.25">
      <c r="B624" t="s">
        <v>713</v>
      </c>
      <c r="C624">
        <v>400</v>
      </c>
      <c r="D624">
        <v>100</v>
      </c>
      <c r="K624">
        <v>1</v>
      </c>
      <c r="L624" t="s">
        <v>4788</v>
      </c>
      <c r="N624" t="s">
        <v>7760</v>
      </c>
      <c r="O624" t="s">
        <v>7182</v>
      </c>
      <c r="P624" t="s">
        <v>7763</v>
      </c>
    </row>
    <row r="625" spans="1:35" x14ac:dyDescent="0.25">
      <c r="B625" t="s">
        <v>713</v>
      </c>
      <c r="D625">
        <v>12.5</v>
      </c>
      <c r="K625">
        <v>2</v>
      </c>
      <c r="L625" t="s">
        <v>4788</v>
      </c>
      <c r="N625" t="s">
        <v>7760</v>
      </c>
      <c r="O625" t="s">
        <v>7182</v>
      </c>
      <c r="P625" t="s">
        <v>7763</v>
      </c>
    </row>
    <row r="626" spans="1:35" x14ac:dyDescent="0.25">
      <c r="B626" t="s">
        <v>713</v>
      </c>
      <c r="D626">
        <v>25</v>
      </c>
      <c r="K626">
        <v>1</v>
      </c>
      <c r="L626" t="s">
        <v>4788</v>
      </c>
      <c r="N626" t="s">
        <v>7760</v>
      </c>
      <c r="O626" t="s">
        <v>7182</v>
      </c>
      <c r="P626" t="s">
        <v>7763</v>
      </c>
    </row>
    <row r="627" spans="1:35" x14ac:dyDescent="0.25">
      <c r="B627" t="s">
        <v>713</v>
      </c>
      <c r="D627">
        <v>37.5</v>
      </c>
      <c r="F627" t="s">
        <v>6174</v>
      </c>
      <c r="G627" t="s">
        <v>4379</v>
      </c>
      <c r="J627" t="s">
        <v>4519</v>
      </c>
      <c r="K627">
        <v>1</v>
      </c>
      <c r="L627" t="s">
        <v>4788</v>
      </c>
      <c r="N627" t="s">
        <v>7760</v>
      </c>
      <c r="O627" t="s">
        <v>7182</v>
      </c>
      <c r="P627" t="s">
        <v>7763</v>
      </c>
    </row>
    <row r="628" spans="1:35" x14ac:dyDescent="0.25">
      <c r="B628" t="s">
        <v>713</v>
      </c>
      <c r="C628">
        <v>400</v>
      </c>
      <c r="D628">
        <v>500</v>
      </c>
      <c r="K628">
        <v>1</v>
      </c>
      <c r="L628" t="s">
        <v>4788</v>
      </c>
      <c r="N628" t="s">
        <v>7760</v>
      </c>
      <c r="O628" t="s">
        <v>7182</v>
      </c>
      <c r="P628" t="s">
        <v>7763</v>
      </c>
    </row>
    <row r="629" spans="1:35" x14ac:dyDescent="0.25">
      <c r="B629" t="s">
        <v>713</v>
      </c>
      <c r="D629">
        <v>50</v>
      </c>
      <c r="K629">
        <v>6</v>
      </c>
      <c r="L629" t="s">
        <v>4788</v>
      </c>
      <c r="N629" t="s">
        <v>7760</v>
      </c>
      <c r="O629" t="s">
        <v>7182</v>
      </c>
      <c r="P629" t="s">
        <v>7763</v>
      </c>
    </row>
    <row r="630" spans="1:35" x14ac:dyDescent="0.25">
      <c r="B630" t="s">
        <v>713</v>
      </c>
      <c r="D630">
        <v>75</v>
      </c>
      <c r="F630" t="s">
        <v>6174</v>
      </c>
      <c r="G630" t="s">
        <v>4379</v>
      </c>
      <c r="J630" t="s">
        <v>4520</v>
      </c>
      <c r="K630">
        <v>4</v>
      </c>
      <c r="L630" t="s">
        <v>4788</v>
      </c>
      <c r="N630" t="s">
        <v>7760</v>
      </c>
      <c r="O630" t="s">
        <v>7182</v>
      </c>
      <c r="P630" t="s">
        <v>7763</v>
      </c>
    </row>
    <row r="631" spans="1:35" x14ac:dyDescent="0.25">
      <c r="B631" t="s">
        <v>713</v>
      </c>
      <c r="C631">
        <v>400</v>
      </c>
      <c r="D631" t="s">
        <v>4651</v>
      </c>
      <c r="F631" t="s">
        <v>6174</v>
      </c>
      <c r="G631" t="s">
        <v>4379</v>
      </c>
      <c r="J631" t="s">
        <v>4521</v>
      </c>
      <c r="K631">
        <v>2</v>
      </c>
      <c r="L631" t="s">
        <v>4788</v>
      </c>
      <c r="N631" t="s">
        <v>7760</v>
      </c>
      <c r="O631" t="s">
        <v>7182</v>
      </c>
      <c r="P631" t="s">
        <v>7763</v>
      </c>
    </row>
    <row r="632" spans="1:35" x14ac:dyDescent="0.25">
      <c r="B632" t="s">
        <v>713</v>
      </c>
      <c r="C632">
        <v>400</v>
      </c>
      <c r="D632">
        <v>75</v>
      </c>
      <c r="F632" t="s">
        <v>6174</v>
      </c>
      <c r="G632" t="s">
        <v>4379</v>
      </c>
      <c r="J632" t="s">
        <v>4522</v>
      </c>
      <c r="K632">
        <v>1</v>
      </c>
      <c r="L632" t="s">
        <v>4788</v>
      </c>
      <c r="N632" t="s">
        <v>7760</v>
      </c>
      <c r="O632" t="s">
        <v>7182</v>
      </c>
      <c r="P632" t="s">
        <v>7763</v>
      </c>
    </row>
    <row r="633" spans="1:35" x14ac:dyDescent="0.25">
      <c r="A633">
        <v>2660.73</v>
      </c>
      <c r="B633" t="s">
        <v>575</v>
      </c>
      <c r="C633">
        <v>400</v>
      </c>
      <c r="D633">
        <v>25</v>
      </c>
      <c r="F633" t="s">
        <v>4542</v>
      </c>
      <c r="G633" t="s">
        <v>4379</v>
      </c>
      <c r="J633">
        <v>415168</v>
      </c>
      <c r="K633">
        <v>52</v>
      </c>
      <c r="L633" t="s">
        <v>5885</v>
      </c>
      <c r="M633">
        <v>51.167884615384615</v>
      </c>
      <c r="N633" t="s">
        <v>7760</v>
      </c>
      <c r="O633" t="s">
        <v>7182</v>
      </c>
      <c r="P633" t="s">
        <v>7763</v>
      </c>
      <c r="Q633" t="s">
        <v>6971</v>
      </c>
      <c r="R633" t="s">
        <v>4092</v>
      </c>
      <c r="S633" t="s">
        <v>3902</v>
      </c>
      <c r="T633" t="s">
        <v>6118</v>
      </c>
      <c r="U633" t="s">
        <v>6175</v>
      </c>
      <c r="V633" t="s">
        <v>6183</v>
      </c>
      <c r="W633" t="s">
        <v>6184</v>
      </c>
    </row>
    <row r="634" spans="1:35" x14ac:dyDescent="0.25">
      <c r="A634">
        <v>7316.33</v>
      </c>
      <c r="B634" t="s">
        <v>713</v>
      </c>
      <c r="C634">
        <v>400</v>
      </c>
      <c r="D634">
        <v>50</v>
      </c>
      <c r="F634" t="s">
        <v>6174</v>
      </c>
      <c r="G634" t="s">
        <v>4379</v>
      </c>
      <c r="J634" t="s">
        <v>4523</v>
      </c>
      <c r="K634">
        <v>2</v>
      </c>
      <c r="L634" t="s">
        <v>5885</v>
      </c>
      <c r="N634" t="s">
        <v>7760</v>
      </c>
      <c r="O634" t="s">
        <v>7182</v>
      </c>
      <c r="P634" t="s">
        <v>7763</v>
      </c>
      <c r="Q634" t="s">
        <v>6972</v>
      </c>
      <c r="R634" t="s">
        <v>3902</v>
      </c>
      <c r="S634" t="s">
        <v>4129</v>
      </c>
      <c r="T634" t="s">
        <v>6173</v>
      </c>
      <c r="U634" t="s">
        <v>6175</v>
      </c>
      <c r="V634" t="s">
        <v>6185</v>
      </c>
      <c r="W634" t="s">
        <v>3692</v>
      </c>
      <c r="X634" t="s">
        <v>3902</v>
      </c>
      <c r="Y634" t="s">
        <v>4130</v>
      </c>
      <c r="Z634" t="s">
        <v>6173</v>
      </c>
      <c r="AA634" t="s">
        <v>6175</v>
      </c>
      <c r="AB634" t="s">
        <v>6186</v>
      </c>
      <c r="AC634" t="s">
        <v>6187</v>
      </c>
      <c r="AD634" t="s">
        <v>3902</v>
      </c>
      <c r="AE634" t="s">
        <v>4131</v>
      </c>
      <c r="AF634" t="s">
        <v>6173</v>
      </c>
      <c r="AG634" t="s">
        <v>6175</v>
      </c>
      <c r="AH634" t="s">
        <v>6188</v>
      </c>
      <c r="AI634" t="s">
        <v>3690</v>
      </c>
    </row>
    <row r="635" spans="1:35" x14ac:dyDescent="0.25">
      <c r="B635" t="s">
        <v>713</v>
      </c>
      <c r="C635">
        <v>400</v>
      </c>
      <c r="D635">
        <v>25</v>
      </c>
      <c r="F635" t="s">
        <v>6174</v>
      </c>
      <c r="G635" t="s">
        <v>4379</v>
      </c>
      <c r="J635" t="s">
        <v>4524</v>
      </c>
      <c r="K635">
        <v>5</v>
      </c>
      <c r="L635" t="s">
        <v>5885</v>
      </c>
      <c r="N635" t="s">
        <v>7760</v>
      </c>
      <c r="O635" t="s">
        <v>7182</v>
      </c>
      <c r="P635" t="s">
        <v>7763</v>
      </c>
    </row>
    <row r="636" spans="1:35" x14ac:dyDescent="0.25">
      <c r="B636" t="s">
        <v>713</v>
      </c>
      <c r="C636">
        <v>400</v>
      </c>
      <c r="D636">
        <v>12.5</v>
      </c>
      <c r="F636" t="s">
        <v>6174</v>
      </c>
      <c r="G636" t="s">
        <v>4379</v>
      </c>
      <c r="J636" t="s">
        <v>4525</v>
      </c>
      <c r="K636">
        <v>4</v>
      </c>
      <c r="L636" t="s">
        <v>5885</v>
      </c>
      <c r="N636" t="s">
        <v>7760</v>
      </c>
      <c r="O636" t="s">
        <v>7182</v>
      </c>
      <c r="P636" t="s">
        <v>7763</v>
      </c>
    </row>
    <row r="637" spans="1:35" x14ac:dyDescent="0.25">
      <c r="A637">
        <v>8.99</v>
      </c>
      <c r="B637" t="s">
        <v>575</v>
      </c>
      <c r="C637">
        <v>400</v>
      </c>
      <c r="D637">
        <v>3</v>
      </c>
      <c r="F637" t="s">
        <v>4542</v>
      </c>
      <c r="G637" t="s">
        <v>4379</v>
      </c>
      <c r="J637">
        <v>415160</v>
      </c>
      <c r="K637">
        <v>1</v>
      </c>
      <c r="L637" t="s">
        <v>5885</v>
      </c>
      <c r="M637">
        <v>8.99</v>
      </c>
      <c r="N637" t="s">
        <v>7760</v>
      </c>
      <c r="O637" t="s">
        <v>7182</v>
      </c>
      <c r="P637" t="s">
        <v>7763</v>
      </c>
      <c r="Q637" t="s">
        <v>6973</v>
      </c>
      <c r="R637" t="s">
        <v>4098</v>
      </c>
      <c r="S637" t="s">
        <v>3902</v>
      </c>
      <c r="T637" t="s">
        <v>4099</v>
      </c>
      <c r="U637" t="s">
        <v>6118</v>
      </c>
      <c r="V637" t="s">
        <v>6175</v>
      </c>
      <c r="W637" t="s">
        <v>6189</v>
      </c>
      <c r="X637" t="s">
        <v>3689</v>
      </c>
    </row>
    <row r="638" spans="1:35" x14ac:dyDescent="0.25">
      <c r="A638">
        <v>110.98</v>
      </c>
      <c r="B638" t="s">
        <v>575</v>
      </c>
      <c r="C638">
        <v>400</v>
      </c>
      <c r="D638">
        <v>6</v>
      </c>
      <c r="F638" t="s">
        <v>4542</v>
      </c>
      <c r="G638" t="s">
        <v>4379</v>
      </c>
      <c r="J638">
        <v>415161</v>
      </c>
      <c r="K638">
        <v>7</v>
      </c>
      <c r="L638" t="s">
        <v>5885</v>
      </c>
      <c r="M638">
        <v>15.854285714285714</v>
      </c>
      <c r="N638" t="s">
        <v>7760</v>
      </c>
      <c r="O638" t="s">
        <v>7182</v>
      </c>
      <c r="P638" t="s">
        <v>7763</v>
      </c>
      <c r="Q638" t="s">
        <v>6974</v>
      </c>
      <c r="R638" t="s">
        <v>4095</v>
      </c>
      <c r="S638" t="s">
        <v>3902</v>
      </c>
      <c r="T638" t="s">
        <v>4034</v>
      </c>
      <c r="U638" t="s">
        <v>6118</v>
      </c>
      <c r="V638" t="s">
        <v>6175</v>
      </c>
      <c r="W638" t="s">
        <v>6190</v>
      </c>
      <c r="X638" t="s">
        <v>6191</v>
      </c>
    </row>
    <row r="639" spans="1:35" x14ac:dyDescent="0.25">
      <c r="A639">
        <v>197.15</v>
      </c>
      <c r="B639" t="s">
        <v>575</v>
      </c>
      <c r="C639">
        <v>400</v>
      </c>
      <c r="D639">
        <v>12</v>
      </c>
      <c r="F639" t="s">
        <v>4542</v>
      </c>
      <c r="G639" t="s">
        <v>4379</v>
      </c>
      <c r="J639">
        <v>415164</v>
      </c>
      <c r="K639">
        <v>6</v>
      </c>
      <c r="L639" t="s">
        <v>5885</v>
      </c>
      <c r="M639">
        <v>29.025000000000002</v>
      </c>
      <c r="N639" t="s">
        <v>7760</v>
      </c>
      <c r="O639" t="s">
        <v>7182</v>
      </c>
      <c r="P639" t="s">
        <v>7763</v>
      </c>
      <c r="Q639" t="s">
        <v>6975</v>
      </c>
      <c r="R639" t="s">
        <v>4084</v>
      </c>
      <c r="S639" t="s">
        <v>3902</v>
      </c>
      <c r="T639" t="s">
        <v>4085</v>
      </c>
      <c r="U639" t="s">
        <v>6118</v>
      </c>
      <c r="V639" t="s">
        <v>6175</v>
      </c>
      <c r="W639" t="s">
        <v>6192</v>
      </c>
      <c r="X639" t="s">
        <v>4624</v>
      </c>
      <c r="Y639" t="s">
        <v>4098</v>
      </c>
      <c r="Z639" t="s">
        <v>3902</v>
      </c>
      <c r="AA639" t="s">
        <v>4099</v>
      </c>
      <c r="AB639" t="s">
        <v>6118</v>
      </c>
      <c r="AC639" t="s">
        <v>6175</v>
      </c>
      <c r="AD639" t="s">
        <v>6189</v>
      </c>
      <c r="AE639" t="s">
        <v>3692</v>
      </c>
    </row>
    <row r="640" spans="1:35" x14ac:dyDescent="0.25">
      <c r="B640" t="s">
        <v>575</v>
      </c>
      <c r="C640">
        <v>400</v>
      </c>
      <c r="D640">
        <v>3</v>
      </c>
      <c r="F640" t="s">
        <v>4542</v>
      </c>
      <c r="G640" t="s">
        <v>4379</v>
      </c>
      <c r="J640">
        <v>415160</v>
      </c>
      <c r="K640">
        <v>2</v>
      </c>
      <c r="L640" t="s">
        <v>5885</v>
      </c>
      <c r="M640">
        <v>8.99</v>
      </c>
      <c r="N640" t="s">
        <v>7760</v>
      </c>
      <c r="O640" t="s">
        <v>7182</v>
      </c>
      <c r="P640" t="s">
        <v>7763</v>
      </c>
    </row>
    <row r="641" spans="1:59" x14ac:dyDescent="0.25">
      <c r="A641">
        <v>3712.86</v>
      </c>
      <c r="B641" t="s">
        <v>575</v>
      </c>
      <c r="C641">
        <v>400</v>
      </c>
      <c r="D641">
        <v>25</v>
      </c>
      <c r="F641" t="s">
        <v>4542</v>
      </c>
      <c r="G641" t="s">
        <v>4379</v>
      </c>
      <c r="J641">
        <v>415168</v>
      </c>
      <c r="K641">
        <v>76</v>
      </c>
      <c r="L641" t="s">
        <v>5885</v>
      </c>
      <c r="M641">
        <v>48.853421052631582</v>
      </c>
      <c r="N641" t="s">
        <v>7760</v>
      </c>
      <c r="O641" t="s">
        <v>7182</v>
      </c>
      <c r="P641" t="s">
        <v>7763</v>
      </c>
      <c r="Q641" t="s">
        <v>6976</v>
      </c>
      <c r="R641" t="s">
        <v>4092</v>
      </c>
      <c r="S641" t="s">
        <v>3902</v>
      </c>
      <c r="T641" t="s">
        <v>6118</v>
      </c>
      <c r="U641" t="s">
        <v>6175</v>
      </c>
      <c r="V641" t="s">
        <v>6183</v>
      </c>
      <c r="W641" t="s">
        <v>6193</v>
      </c>
    </row>
    <row r="642" spans="1:59" x14ac:dyDescent="0.25">
      <c r="A642">
        <v>174.15</v>
      </c>
      <c r="B642" t="s">
        <v>575</v>
      </c>
      <c r="C642">
        <v>400</v>
      </c>
      <c r="D642">
        <v>12</v>
      </c>
      <c r="F642" t="s">
        <v>4542</v>
      </c>
      <c r="G642" t="s">
        <v>4379</v>
      </c>
      <c r="J642">
        <v>415164</v>
      </c>
      <c r="K642">
        <v>6</v>
      </c>
      <c r="L642" t="s">
        <v>5885</v>
      </c>
      <c r="M642">
        <v>29.025000000000002</v>
      </c>
      <c r="N642" t="s">
        <v>7760</v>
      </c>
      <c r="O642" t="s">
        <v>7182</v>
      </c>
      <c r="P642" t="s">
        <v>7763</v>
      </c>
      <c r="Q642" t="s">
        <v>6977</v>
      </c>
      <c r="R642" t="s">
        <v>4084</v>
      </c>
      <c r="S642" t="s">
        <v>3902</v>
      </c>
      <c r="T642" t="s">
        <v>4085</v>
      </c>
      <c r="U642" t="s">
        <v>6118</v>
      </c>
      <c r="V642" t="s">
        <v>6175</v>
      </c>
      <c r="W642" t="s">
        <v>6192</v>
      </c>
      <c r="X642" t="s">
        <v>4624</v>
      </c>
    </row>
    <row r="643" spans="1:59" x14ac:dyDescent="0.25">
      <c r="A643">
        <v>7728.54</v>
      </c>
      <c r="B643" t="s">
        <v>713</v>
      </c>
      <c r="C643">
        <v>470</v>
      </c>
      <c r="D643">
        <v>25</v>
      </c>
      <c r="F643" t="s">
        <v>6174</v>
      </c>
      <c r="G643" t="s">
        <v>4379</v>
      </c>
      <c r="H643" t="s">
        <v>5071</v>
      </c>
      <c r="I643" t="s">
        <v>5071</v>
      </c>
      <c r="J643" t="s">
        <v>5071</v>
      </c>
      <c r="K643">
        <v>1</v>
      </c>
      <c r="L643" t="s">
        <v>4788</v>
      </c>
      <c r="M643">
        <v>2507.8033333333333</v>
      </c>
      <c r="N643" t="s">
        <v>7760</v>
      </c>
      <c r="O643" t="s">
        <v>7182</v>
      </c>
      <c r="P643" t="s">
        <v>7760</v>
      </c>
      <c r="Q643" t="s">
        <v>6978</v>
      </c>
      <c r="R643" t="s">
        <v>5070</v>
      </c>
      <c r="S643" t="s">
        <v>4114</v>
      </c>
      <c r="T643" t="s">
        <v>4119</v>
      </c>
      <c r="U643" t="s">
        <v>4639</v>
      </c>
      <c r="V643" t="s">
        <v>6173</v>
      </c>
      <c r="W643" t="s">
        <v>6175</v>
      </c>
      <c r="X643" t="s">
        <v>6194</v>
      </c>
      <c r="Y643" t="s">
        <v>6195</v>
      </c>
      <c r="Z643" t="s">
        <v>6196</v>
      </c>
      <c r="AA643" t="s">
        <v>3689</v>
      </c>
      <c r="AB643" t="s">
        <v>3902</v>
      </c>
      <c r="AC643" t="s">
        <v>4114</v>
      </c>
      <c r="AD643" t="s">
        <v>3687</v>
      </c>
      <c r="AE643" t="s">
        <v>4115</v>
      </c>
      <c r="AF643" t="s">
        <v>3688</v>
      </c>
      <c r="AG643" t="s">
        <v>4116</v>
      </c>
      <c r="AH643" t="s">
        <v>3687</v>
      </c>
      <c r="AI643" t="s">
        <v>4117</v>
      </c>
      <c r="AJ643" t="s">
        <v>6173</v>
      </c>
      <c r="AK643" t="s">
        <v>6175</v>
      </c>
      <c r="AL643" t="s">
        <v>6195</v>
      </c>
      <c r="AM643" t="s">
        <v>6179</v>
      </c>
      <c r="AN643" t="s">
        <v>3690</v>
      </c>
      <c r="AO643" t="s">
        <v>3902</v>
      </c>
      <c r="AP643" t="s">
        <v>4097</v>
      </c>
      <c r="AQ643" t="s">
        <v>5072</v>
      </c>
      <c r="AR643" t="s">
        <v>6173</v>
      </c>
      <c r="AS643" t="s">
        <v>6175</v>
      </c>
      <c r="AT643" t="s">
        <v>6197</v>
      </c>
      <c r="AU643" t="s">
        <v>6198</v>
      </c>
      <c r="AV643" t="s">
        <v>6199</v>
      </c>
      <c r="AW643" t="s">
        <v>3689</v>
      </c>
    </row>
    <row r="644" spans="1:59" x14ac:dyDescent="0.25">
      <c r="B644" t="s">
        <v>713</v>
      </c>
      <c r="C644">
        <v>400</v>
      </c>
      <c r="D644">
        <v>100</v>
      </c>
      <c r="K644">
        <v>1</v>
      </c>
      <c r="L644" t="s">
        <v>4788</v>
      </c>
      <c r="N644" t="s">
        <v>7760</v>
      </c>
      <c r="O644" t="s">
        <v>7182</v>
      </c>
      <c r="P644" t="s">
        <v>7760</v>
      </c>
    </row>
    <row r="645" spans="1:59" x14ac:dyDescent="0.25">
      <c r="B645" t="s">
        <v>713</v>
      </c>
      <c r="D645">
        <v>12.5</v>
      </c>
      <c r="K645">
        <v>2</v>
      </c>
      <c r="L645" t="s">
        <v>4788</v>
      </c>
      <c r="N645" t="s">
        <v>7760</v>
      </c>
      <c r="O645" t="s">
        <v>7182</v>
      </c>
      <c r="P645" t="s">
        <v>7760</v>
      </c>
    </row>
    <row r="646" spans="1:59" x14ac:dyDescent="0.25">
      <c r="B646" t="s">
        <v>713</v>
      </c>
      <c r="D646">
        <v>25</v>
      </c>
      <c r="K646">
        <v>1</v>
      </c>
      <c r="L646" t="s">
        <v>4788</v>
      </c>
      <c r="N646" t="s">
        <v>7760</v>
      </c>
      <c r="O646" t="s">
        <v>7182</v>
      </c>
      <c r="P646" t="s">
        <v>7760</v>
      </c>
    </row>
    <row r="647" spans="1:59" x14ac:dyDescent="0.25">
      <c r="B647" t="s">
        <v>713</v>
      </c>
      <c r="D647">
        <v>37.5</v>
      </c>
      <c r="F647" t="s">
        <v>6174</v>
      </c>
      <c r="G647" t="s">
        <v>4379</v>
      </c>
      <c r="I647" t="s">
        <v>5071</v>
      </c>
      <c r="J647" t="s">
        <v>4519</v>
      </c>
      <c r="K647">
        <v>4</v>
      </c>
      <c r="L647" t="s">
        <v>4788</v>
      </c>
      <c r="N647" t="s">
        <v>7760</v>
      </c>
      <c r="O647" t="s">
        <v>7182</v>
      </c>
      <c r="P647" t="s">
        <v>7760</v>
      </c>
    </row>
    <row r="648" spans="1:59" x14ac:dyDescent="0.25">
      <c r="B648" t="s">
        <v>713</v>
      </c>
      <c r="C648">
        <v>400</v>
      </c>
      <c r="D648" t="s">
        <v>4652</v>
      </c>
      <c r="F648" t="s">
        <v>6174</v>
      </c>
      <c r="G648" t="s">
        <v>4379</v>
      </c>
      <c r="H648" t="s">
        <v>5073</v>
      </c>
      <c r="I648" t="s">
        <v>5073</v>
      </c>
      <c r="J648" t="s">
        <v>5073</v>
      </c>
      <c r="K648">
        <v>1</v>
      </c>
      <c r="L648" t="s">
        <v>4788</v>
      </c>
      <c r="N648" t="s">
        <v>7760</v>
      </c>
      <c r="O648" t="s">
        <v>7182</v>
      </c>
      <c r="P648" t="s">
        <v>7760</v>
      </c>
    </row>
    <row r="649" spans="1:59" x14ac:dyDescent="0.25">
      <c r="A649">
        <v>10286.69</v>
      </c>
      <c r="B649" t="s">
        <v>713</v>
      </c>
      <c r="C649">
        <v>400</v>
      </c>
      <c r="D649">
        <v>75</v>
      </c>
      <c r="F649" t="s">
        <v>6174</v>
      </c>
      <c r="G649" t="s">
        <v>4379</v>
      </c>
      <c r="H649" t="s">
        <v>4301</v>
      </c>
      <c r="I649" t="s">
        <v>4301</v>
      </c>
      <c r="J649" t="s">
        <v>4527</v>
      </c>
      <c r="K649">
        <v>48</v>
      </c>
      <c r="L649" t="s">
        <v>5885</v>
      </c>
      <c r="N649" t="s">
        <v>7760</v>
      </c>
      <c r="O649" t="s">
        <v>7182</v>
      </c>
      <c r="P649" t="s">
        <v>7763</v>
      </c>
      <c r="Q649" t="s">
        <v>6979</v>
      </c>
      <c r="R649" t="s">
        <v>3902</v>
      </c>
      <c r="S649" t="s">
        <v>4097</v>
      </c>
      <c r="T649" t="s">
        <v>6173</v>
      </c>
      <c r="U649" t="s">
        <v>6175</v>
      </c>
      <c r="V649" t="s">
        <v>5888</v>
      </c>
      <c r="W649" t="s">
        <v>6126</v>
      </c>
      <c r="X649" t="s">
        <v>6200</v>
      </c>
      <c r="Y649" t="s">
        <v>6141</v>
      </c>
      <c r="Z649" t="s">
        <v>3902</v>
      </c>
      <c r="AA649" t="s">
        <v>4123</v>
      </c>
      <c r="AB649" t="s">
        <v>6173</v>
      </c>
      <c r="AC649" t="s">
        <v>6175</v>
      </c>
      <c r="AD649" t="s">
        <v>5888</v>
      </c>
      <c r="AE649" t="s">
        <v>6126</v>
      </c>
      <c r="AF649" t="s">
        <v>6182</v>
      </c>
      <c r="AG649" t="s">
        <v>3689</v>
      </c>
      <c r="AH649" t="s">
        <v>3902</v>
      </c>
      <c r="AI649" t="s">
        <v>4131</v>
      </c>
      <c r="AJ649" t="s">
        <v>6173</v>
      </c>
      <c r="AK649" t="s">
        <v>6175</v>
      </c>
      <c r="AL649" t="s">
        <v>5888</v>
      </c>
      <c r="AM649" t="s">
        <v>6126</v>
      </c>
      <c r="AN649" t="s">
        <v>6188</v>
      </c>
      <c r="AO649" t="s">
        <v>3692</v>
      </c>
    </row>
    <row r="650" spans="1:59" x14ac:dyDescent="0.25">
      <c r="B650" t="s">
        <v>713</v>
      </c>
      <c r="C650">
        <v>400</v>
      </c>
      <c r="D650">
        <v>75</v>
      </c>
      <c r="F650" t="s">
        <v>6174</v>
      </c>
      <c r="G650" t="s">
        <v>4379</v>
      </c>
      <c r="H650" t="s">
        <v>4301</v>
      </c>
      <c r="I650" t="s">
        <v>4301</v>
      </c>
      <c r="J650" t="s">
        <v>4522</v>
      </c>
      <c r="K650">
        <v>1</v>
      </c>
      <c r="L650" t="s">
        <v>5885</v>
      </c>
      <c r="N650" t="s">
        <v>7760</v>
      </c>
      <c r="O650" t="s">
        <v>7182</v>
      </c>
      <c r="P650" t="s">
        <v>7763</v>
      </c>
    </row>
    <row r="651" spans="1:59" x14ac:dyDescent="0.25">
      <c r="B651" t="s">
        <v>713</v>
      </c>
      <c r="C651">
        <v>400</v>
      </c>
      <c r="D651">
        <v>12.5</v>
      </c>
      <c r="F651" t="s">
        <v>6174</v>
      </c>
      <c r="G651" t="s">
        <v>4379</v>
      </c>
      <c r="H651" t="s">
        <v>4301</v>
      </c>
      <c r="I651" t="s">
        <v>4301</v>
      </c>
      <c r="J651" t="s">
        <v>4525</v>
      </c>
      <c r="K651">
        <v>2</v>
      </c>
      <c r="L651" t="s">
        <v>5885</v>
      </c>
      <c r="N651" t="s">
        <v>7760</v>
      </c>
      <c r="O651" t="s">
        <v>7182</v>
      </c>
      <c r="P651" t="s">
        <v>7763</v>
      </c>
    </row>
    <row r="652" spans="1:59" x14ac:dyDescent="0.25">
      <c r="A652">
        <v>12860.34</v>
      </c>
      <c r="B652" t="s">
        <v>713</v>
      </c>
      <c r="C652">
        <v>400</v>
      </c>
      <c r="D652">
        <v>12.5</v>
      </c>
      <c r="F652" t="s">
        <v>6174</v>
      </c>
      <c r="G652" t="s">
        <v>4379</v>
      </c>
      <c r="J652" t="s">
        <v>5075</v>
      </c>
      <c r="K652">
        <v>3</v>
      </c>
      <c r="L652" t="s">
        <v>4788</v>
      </c>
      <c r="N652" t="s">
        <v>7760</v>
      </c>
      <c r="O652" t="s">
        <v>7182</v>
      </c>
      <c r="P652" t="s">
        <v>7760</v>
      </c>
      <c r="Q652" t="s">
        <v>6980</v>
      </c>
      <c r="R652" t="s">
        <v>3902</v>
      </c>
      <c r="S652" t="s">
        <v>4209</v>
      </c>
      <c r="T652" t="s">
        <v>5074</v>
      </c>
      <c r="U652" t="s">
        <v>6173</v>
      </c>
      <c r="V652" t="s">
        <v>6175</v>
      </c>
      <c r="W652" t="s">
        <v>6201</v>
      </c>
      <c r="X652" t="s">
        <v>3700</v>
      </c>
      <c r="Y652" t="s">
        <v>3902</v>
      </c>
      <c r="Z652" t="s">
        <v>4640</v>
      </c>
      <c r="AA652" t="s">
        <v>5076</v>
      </c>
      <c r="AB652" t="s">
        <v>6173</v>
      </c>
      <c r="AC652" t="s">
        <v>6175</v>
      </c>
      <c r="AD652" t="s">
        <v>6202</v>
      </c>
      <c r="AE652" t="s">
        <v>3689</v>
      </c>
      <c r="AF652" t="s">
        <v>3902</v>
      </c>
      <c r="AG652" t="s">
        <v>4114</v>
      </c>
      <c r="AH652" t="s">
        <v>3687</v>
      </c>
      <c r="AI652" t="s">
        <v>4115</v>
      </c>
      <c r="AJ652" t="s">
        <v>3688</v>
      </c>
      <c r="AK652" t="s">
        <v>4116</v>
      </c>
      <c r="AL652" t="s">
        <v>3687</v>
      </c>
      <c r="AM652" t="s">
        <v>4117</v>
      </c>
      <c r="AN652" t="s">
        <v>6173</v>
      </c>
      <c r="AO652" t="s">
        <v>6175</v>
      </c>
      <c r="AP652" t="s">
        <v>6179</v>
      </c>
      <c r="AQ652" t="s">
        <v>3690</v>
      </c>
      <c r="AR652" t="s">
        <v>3902</v>
      </c>
      <c r="AS652" t="s">
        <v>5078</v>
      </c>
      <c r="AT652" t="s">
        <v>4115</v>
      </c>
      <c r="AU652" t="s">
        <v>4639</v>
      </c>
      <c r="AV652" t="s">
        <v>4116</v>
      </c>
      <c r="AW652" t="s">
        <v>4639</v>
      </c>
      <c r="AX652" t="s">
        <v>6173</v>
      </c>
      <c r="AY652" t="s">
        <v>6175</v>
      </c>
      <c r="AZ652" t="s">
        <v>6203</v>
      </c>
      <c r="BA652" t="s">
        <v>3689</v>
      </c>
      <c r="BB652" t="s">
        <v>3902</v>
      </c>
      <c r="BC652" t="s">
        <v>4097</v>
      </c>
      <c r="BD652" t="s">
        <v>6173</v>
      </c>
      <c r="BE652" t="s">
        <v>6175</v>
      </c>
      <c r="BF652" t="s">
        <v>6200</v>
      </c>
      <c r="BG652" t="s">
        <v>6204</v>
      </c>
    </row>
    <row r="653" spans="1:59" x14ac:dyDescent="0.25">
      <c r="B653" t="s">
        <v>713</v>
      </c>
      <c r="C653">
        <v>400</v>
      </c>
      <c r="D653">
        <v>25</v>
      </c>
      <c r="F653" t="s">
        <v>6174</v>
      </c>
      <c r="G653" t="s">
        <v>4379</v>
      </c>
      <c r="J653" t="s">
        <v>5077</v>
      </c>
      <c r="K653">
        <v>1</v>
      </c>
      <c r="L653" t="s">
        <v>4788</v>
      </c>
      <c r="N653" t="s">
        <v>7760</v>
      </c>
      <c r="O653" t="s">
        <v>7182</v>
      </c>
      <c r="P653" t="s">
        <v>7760</v>
      </c>
    </row>
    <row r="654" spans="1:59" x14ac:dyDescent="0.25">
      <c r="B654" t="s">
        <v>713</v>
      </c>
      <c r="C654">
        <v>400</v>
      </c>
      <c r="D654">
        <v>100</v>
      </c>
      <c r="K654">
        <v>1</v>
      </c>
      <c r="L654" t="s">
        <v>4788</v>
      </c>
      <c r="N654" t="s">
        <v>7760</v>
      </c>
      <c r="O654" t="s">
        <v>7182</v>
      </c>
      <c r="P654" t="s">
        <v>7760</v>
      </c>
    </row>
    <row r="655" spans="1:59" x14ac:dyDescent="0.25">
      <c r="B655" t="s">
        <v>713</v>
      </c>
      <c r="D655">
        <v>12.5</v>
      </c>
      <c r="K655">
        <v>2</v>
      </c>
      <c r="L655" t="s">
        <v>4788</v>
      </c>
      <c r="N655" t="s">
        <v>7760</v>
      </c>
      <c r="O655" t="s">
        <v>7182</v>
      </c>
      <c r="P655" t="s">
        <v>7760</v>
      </c>
    </row>
    <row r="656" spans="1:59" x14ac:dyDescent="0.25">
      <c r="B656" t="s">
        <v>713</v>
      </c>
      <c r="D656">
        <v>25</v>
      </c>
      <c r="K656">
        <v>1</v>
      </c>
      <c r="L656" t="s">
        <v>4788</v>
      </c>
      <c r="N656" t="s">
        <v>7760</v>
      </c>
      <c r="O656" t="s">
        <v>7182</v>
      </c>
      <c r="P656" t="s">
        <v>7760</v>
      </c>
    </row>
    <row r="657" spans="1:43" x14ac:dyDescent="0.25">
      <c r="B657" t="s">
        <v>713</v>
      </c>
      <c r="D657">
        <v>37.5</v>
      </c>
      <c r="F657" t="s">
        <v>6174</v>
      </c>
      <c r="G657" t="s">
        <v>4379</v>
      </c>
      <c r="J657" t="s">
        <v>4519</v>
      </c>
      <c r="K657">
        <v>4</v>
      </c>
      <c r="L657" t="s">
        <v>4788</v>
      </c>
      <c r="N657" t="s">
        <v>7760</v>
      </c>
      <c r="O657" t="s">
        <v>7182</v>
      </c>
      <c r="P657" t="s">
        <v>7760</v>
      </c>
    </row>
    <row r="658" spans="1:43" x14ac:dyDescent="0.25">
      <c r="B658" t="s">
        <v>713</v>
      </c>
      <c r="C658">
        <v>400</v>
      </c>
      <c r="D658">
        <v>25</v>
      </c>
      <c r="F658" t="s">
        <v>6174</v>
      </c>
      <c r="G658" t="s">
        <v>4379</v>
      </c>
      <c r="J658" t="s">
        <v>5079</v>
      </c>
      <c r="K658">
        <v>1</v>
      </c>
      <c r="L658" t="s">
        <v>4788</v>
      </c>
      <c r="N658" t="s">
        <v>7760</v>
      </c>
      <c r="O658" t="s">
        <v>7182</v>
      </c>
      <c r="P658" t="s">
        <v>7760</v>
      </c>
    </row>
    <row r="659" spans="1:43" x14ac:dyDescent="0.25">
      <c r="B659" t="s">
        <v>713</v>
      </c>
      <c r="C659">
        <v>400</v>
      </c>
      <c r="D659">
        <v>75</v>
      </c>
      <c r="F659" t="s">
        <v>6174</v>
      </c>
      <c r="G659" t="s">
        <v>4379</v>
      </c>
      <c r="J659" t="s">
        <v>4527</v>
      </c>
      <c r="K659">
        <v>40</v>
      </c>
      <c r="L659" t="s">
        <v>4788</v>
      </c>
      <c r="N659" t="s">
        <v>7760</v>
      </c>
      <c r="O659" t="s">
        <v>7182</v>
      </c>
      <c r="P659" t="s">
        <v>7760</v>
      </c>
    </row>
    <row r="660" spans="1:43" x14ac:dyDescent="0.25">
      <c r="A660">
        <v>3216.1</v>
      </c>
      <c r="B660" t="s">
        <v>713</v>
      </c>
      <c r="C660">
        <v>400</v>
      </c>
      <c r="D660">
        <v>25</v>
      </c>
      <c r="F660" t="s">
        <v>6174</v>
      </c>
      <c r="G660" t="s">
        <v>4379</v>
      </c>
      <c r="J660" t="s">
        <v>4528</v>
      </c>
      <c r="K660">
        <v>2</v>
      </c>
      <c r="L660" t="s">
        <v>5885</v>
      </c>
      <c r="N660" t="s">
        <v>7760</v>
      </c>
      <c r="O660" t="s">
        <v>7182</v>
      </c>
      <c r="P660" t="s">
        <v>7763</v>
      </c>
      <c r="Q660" t="s">
        <v>6981</v>
      </c>
      <c r="R660" t="s">
        <v>3902</v>
      </c>
      <c r="S660" t="s">
        <v>4130</v>
      </c>
      <c r="T660" t="s">
        <v>6173</v>
      </c>
      <c r="U660" t="s">
        <v>6175</v>
      </c>
      <c r="V660" t="s">
        <v>6205</v>
      </c>
      <c r="W660" t="s">
        <v>3692</v>
      </c>
      <c r="X660" t="s">
        <v>3902</v>
      </c>
      <c r="Y660" t="s">
        <v>4129</v>
      </c>
      <c r="Z660" t="s">
        <v>6173</v>
      </c>
      <c r="AA660" t="s">
        <v>6175</v>
      </c>
      <c r="AB660" t="s">
        <v>6206</v>
      </c>
      <c r="AC660" t="s">
        <v>3700</v>
      </c>
    </row>
    <row r="661" spans="1:43" x14ac:dyDescent="0.25">
      <c r="B661" t="s">
        <v>713</v>
      </c>
      <c r="C661">
        <v>400</v>
      </c>
      <c r="D661">
        <v>50</v>
      </c>
      <c r="F661" t="s">
        <v>6174</v>
      </c>
      <c r="G661" t="s">
        <v>4379</v>
      </c>
      <c r="J661" t="s">
        <v>4529</v>
      </c>
      <c r="K661">
        <v>3</v>
      </c>
      <c r="L661" t="s">
        <v>5885</v>
      </c>
      <c r="N661" t="s">
        <v>7760</v>
      </c>
      <c r="O661" t="s">
        <v>7182</v>
      </c>
      <c r="P661" t="s">
        <v>7763</v>
      </c>
    </row>
    <row r="662" spans="1:43" x14ac:dyDescent="0.25">
      <c r="A662">
        <v>316.79000000000002</v>
      </c>
      <c r="B662" t="s">
        <v>575</v>
      </c>
      <c r="C662">
        <v>400</v>
      </c>
      <c r="D662">
        <v>15</v>
      </c>
      <c r="F662" t="s">
        <v>4542</v>
      </c>
      <c r="G662" t="s">
        <v>4379</v>
      </c>
      <c r="J662">
        <v>415166</v>
      </c>
      <c r="K662">
        <v>4</v>
      </c>
      <c r="L662" t="s">
        <v>5885</v>
      </c>
      <c r="M662">
        <v>18.149642857142865</v>
      </c>
      <c r="N662" t="s">
        <v>7760</v>
      </c>
      <c r="O662" t="s">
        <v>7182</v>
      </c>
      <c r="P662" t="s">
        <v>7763</v>
      </c>
      <c r="Q662" t="s">
        <v>6982</v>
      </c>
      <c r="R662" t="s">
        <v>4086</v>
      </c>
      <c r="S662" t="s">
        <v>3902</v>
      </c>
      <c r="T662" t="s">
        <v>6118</v>
      </c>
      <c r="U662" t="s">
        <v>6175</v>
      </c>
      <c r="V662" t="s">
        <v>6207</v>
      </c>
      <c r="W662" t="s">
        <v>3690</v>
      </c>
      <c r="X662" t="s">
        <v>4095</v>
      </c>
      <c r="Y662" t="s">
        <v>3902</v>
      </c>
      <c r="Z662" t="s">
        <v>4034</v>
      </c>
      <c r="AA662" t="s">
        <v>6118</v>
      </c>
      <c r="AB662" t="s">
        <v>6175</v>
      </c>
      <c r="AC662" t="s">
        <v>6190</v>
      </c>
      <c r="AD662" t="s">
        <v>3691</v>
      </c>
    </row>
    <row r="663" spans="1:43" x14ac:dyDescent="0.25">
      <c r="B663" t="s">
        <v>575</v>
      </c>
      <c r="C663">
        <v>400</v>
      </c>
      <c r="D663">
        <v>6</v>
      </c>
      <c r="F663" t="s">
        <v>4542</v>
      </c>
      <c r="G663" t="s">
        <v>4379</v>
      </c>
      <c r="J663">
        <v>415161</v>
      </c>
      <c r="K663">
        <v>12</v>
      </c>
      <c r="L663" t="s">
        <v>5885</v>
      </c>
      <c r="M663">
        <v>15.854285714285714</v>
      </c>
      <c r="N663" t="s">
        <v>7760</v>
      </c>
      <c r="O663" t="s">
        <v>7182</v>
      </c>
      <c r="P663" t="s">
        <v>7763</v>
      </c>
    </row>
    <row r="664" spans="1:43" x14ac:dyDescent="0.25">
      <c r="A664">
        <v>402.47</v>
      </c>
      <c r="B664" t="s">
        <v>575</v>
      </c>
      <c r="C664">
        <v>400</v>
      </c>
      <c r="D664">
        <v>3</v>
      </c>
      <c r="F664" t="s">
        <v>4542</v>
      </c>
      <c r="G664" t="s">
        <v>4379</v>
      </c>
      <c r="J664">
        <v>415160</v>
      </c>
      <c r="K664">
        <v>6</v>
      </c>
      <c r="L664" t="s">
        <v>5885</v>
      </c>
      <c r="M664">
        <v>8.99</v>
      </c>
      <c r="N664" t="s">
        <v>7760</v>
      </c>
      <c r="O664" t="s">
        <v>7182</v>
      </c>
      <c r="P664" t="s">
        <v>7763</v>
      </c>
      <c r="Q664" t="s">
        <v>6983</v>
      </c>
      <c r="R664" t="s">
        <v>4098</v>
      </c>
      <c r="S664" t="s">
        <v>3902</v>
      </c>
      <c r="T664" t="s">
        <v>4099</v>
      </c>
      <c r="U664" t="s">
        <v>6118</v>
      </c>
      <c r="V664" t="s">
        <v>6175</v>
      </c>
      <c r="W664" t="s">
        <v>6189</v>
      </c>
      <c r="X664" t="s">
        <v>4624</v>
      </c>
      <c r="Y664" t="s">
        <v>4090</v>
      </c>
      <c r="Z664" t="s">
        <v>3902</v>
      </c>
      <c r="AA664" t="s">
        <v>4091</v>
      </c>
      <c r="AB664" t="s">
        <v>6118</v>
      </c>
      <c r="AC664" t="s">
        <v>6175</v>
      </c>
      <c r="AD664" t="s">
        <v>6208</v>
      </c>
      <c r="AE664" t="s">
        <v>6032</v>
      </c>
    </row>
    <row r="665" spans="1:43" x14ac:dyDescent="0.25">
      <c r="B665" t="s">
        <v>575</v>
      </c>
      <c r="C665">
        <v>400</v>
      </c>
      <c r="D665">
        <v>24</v>
      </c>
      <c r="F665" t="s">
        <v>4542</v>
      </c>
      <c r="G665" t="s">
        <v>4379</v>
      </c>
      <c r="J665">
        <v>415167</v>
      </c>
      <c r="K665">
        <v>8</v>
      </c>
      <c r="L665" t="s">
        <v>5885</v>
      </c>
      <c r="M665">
        <v>45.910833333333329</v>
      </c>
      <c r="N665" t="s">
        <v>7760</v>
      </c>
      <c r="O665" t="s">
        <v>7182</v>
      </c>
      <c r="P665" t="s">
        <v>7763</v>
      </c>
    </row>
    <row r="666" spans="1:43" x14ac:dyDescent="0.25">
      <c r="A666">
        <v>695.34</v>
      </c>
      <c r="B666" t="s">
        <v>575</v>
      </c>
      <c r="C666">
        <v>400</v>
      </c>
      <c r="D666">
        <v>12</v>
      </c>
      <c r="F666" t="s">
        <v>4542</v>
      </c>
      <c r="G666" t="s">
        <v>4379</v>
      </c>
      <c r="J666">
        <v>415164</v>
      </c>
      <c r="K666">
        <v>24</v>
      </c>
      <c r="L666" t="s">
        <v>5885</v>
      </c>
      <c r="M666">
        <v>28.9725</v>
      </c>
      <c r="N666" t="s">
        <v>7760</v>
      </c>
      <c r="O666" t="s">
        <v>7182</v>
      </c>
      <c r="P666" t="s">
        <v>7763</v>
      </c>
      <c r="Q666" t="s">
        <v>6984</v>
      </c>
      <c r="R666" t="s">
        <v>4084</v>
      </c>
      <c r="S666" t="s">
        <v>3902</v>
      </c>
      <c r="T666" t="s">
        <v>4085</v>
      </c>
      <c r="U666" t="s">
        <v>6118</v>
      </c>
      <c r="V666" t="s">
        <v>6175</v>
      </c>
      <c r="W666" t="s">
        <v>6192</v>
      </c>
      <c r="X666" t="s">
        <v>6209</v>
      </c>
    </row>
    <row r="667" spans="1:43" x14ac:dyDescent="0.25">
      <c r="A667">
        <v>3690.6</v>
      </c>
      <c r="B667" t="s">
        <v>575</v>
      </c>
      <c r="C667">
        <v>400</v>
      </c>
      <c r="D667">
        <v>25</v>
      </c>
      <c r="F667" t="s">
        <v>4542</v>
      </c>
      <c r="G667" t="s">
        <v>4379</v>
      </c>
      <c r="J667">
        <v>415168</v>
      </c>
      <c r="K667">
        <v>76</v>
      </c>
      <c r="L667" t="s">
        <v>5885</v>
      </c>
      <c r="M667">
        <v>48.560526315789474</v>
      </c>
      <c r="N667" t="s">
        <v>7760</v>
      </c>
      <c r="O667" t="s">
        <v>7182</v>
      </c>
      <c r="P667" t="s">
        <v>7763</v>
      </c>
      <c r="Q667" t="s">
        <v>6976</v>
      </c>
      <c r="R667" t="s">
        <v>4092</v>
      </c>
      <c r="S667" t="s">
        <v>3902</v>
      </c>
      <c r="T667" t="s">
        <v>6118</v>
      </c>
      <c r="U667" t="s">
        <v>6175</v>
      </c>
      <c r="V667" t="s">
        <v>6183</v>
      </c>
      <c r="W667" t="s">
        <v>6193</v>
      </c>
    </row>
    <row r="668" spans="1:43" x14ac:dyDescent="0.25">
      <c r="A668">
        <v>654.88</v>
      </c>
      <c r="B668" t="s">
        <v>575</v>
      </c>
      <c r="C668">
        <v>400</v>
      </c>
      <c r="D668">
        <v>24</v>
      </c>
      <c r="F668" t="s">
        <v>4542</v>
      </c>
      <c r="G668" t="s">
        <v>4379</v>
      </c>
      <c r="J668">
        <v>415167</v>
      </c>
      <c r="K668">
        <v>8</v>
      </c>
      <c r="L668" t="s">
        <v>5885</v>
      </c>
      <c r="M668">
        <v>45.910833333333329</v>
      </c>
      <c r="N668" t="s">
        <v>7760</v>
      </c>
      <c r="O668" t="s">
        <v>7182</v>
      </c>
      <c r="P668" t="s">
        <v>7763</v>
      </c>
      <c r="Q668" t="s">
        <v>6985</v>
      </c>
      <c r="R668" t="s">
        <v>4090</v>
      </c>
      <c r="S668" t="s">
        <v>3902</v>
      </c>
      <c r="T668" t="s">
        <v>4091</v>
      </c>
      <c r="U668" t="s">
        <v>6118</v>
      </c>
      <c r="V668" t="s">
        <v>6175</v>
      </c>
      <c r="W668" t="s">
        <v>6208</v>
      </c>
      <c r="X668" t="s">
        <v>6032</v>
      </c>
      <c r="Y668" t="s">
        <v>4096</v>
      </c>
      <c r="Z668" t="s">
        <v>3902</v>
      </c>
      <c r="AA668" t="s">
        <v>4041</v>
      </c>
      <c r="AB668" t="s">
        <v>6118</v>
      </c>
      <c r="AC668" t="s">
        <v>6175</v>
      </c>
      <c r="AD668" t="s">
        <v>6210</v>
      </c>
      <c r="AE668" t="s">
        <v>3691</v>
      </c>
    </row>
    <row r="669" spans="1:43" x14ac:dyDescent="0.25">
      <c r="B669" t="s">
        <v>575</v>
      </c>
      <c r="C669">
        <v>400</v>
      </c>
      <c r="D669">
        <v>9</v>
      </c>
      <c r="F669" t="s">
        <v>4542</v>
      </c>
      <c r="G669" t="s">
        <v>4379</v>
      </c>
      <c r="J669">
        <v>415163</v>
      </c>
      <c r="K669">
        <v>12</v>
      </c>
      <c r="L669" t="s">
        <v>5885</v>
      </c>
      <c r="M669">
        <v>25.388888888888889</v>
      </c>
      <c r="N669" t="s">
        <v>7760</v>
      </c>
      <c r="O669" t="s">
        <v>7182</v>
      </c>
      <c r="P669" t="s">
        <v>7763</v>
      </c>
    </row>
    <row r="670" spans="1:43" x14ac:dyDescent="0.25">
      <c r="A670">
        <v>5777.69</v>
      </c>
      <c r="B670" t="s">
        <v>575</v>
      </c>
      <c r="C670">
        <v>400</v>
      </c>
      <c r="D670">
        <v>12.5</v>
      </c>
      <c r="F670" t="s">
        <v>4542</v>
      </c>
      <c r="G670" t="s">
        <v>4379</v>
      </c>
      <c r="J670">
        <v>415165</v>
      </c>
      <c r="K670">
        <v>8</v>
      </c>
      <c r="L670" t="s">
        <v>5885</v>
      </c>
      <c r="M670">
        <v>5.8608653846152947</v>
      </c>
      <c r="N670" t="s">
        <v>7760</v>
      </c>
      <c r="O670" t="s">
        <v>7182</v>
      </c>
      <c r="P670" t="s">
        <v>7763</v>
      </c>
      <c r="Q670" t="s">
        <v>6986</v>
      </c>
      <c r="R670" t="s">
        <v>4050</v>
      </c>
      <c r="S670" t="s">
        <v>3902</v>
      </c>
      <c r="T670" t="s">
        <v>6118</v>
      </c>
      <c r="U670" t="s">
        <v>6175</v>
      </c>
      <c r="V670" t="s">
        <v>6211</v>
      </c>
      <c r="W670" t="s">
        <v>6032</v>
      </c>
      <c r="X670" t="s">
        <v>4092</v>
      </c>
      <c r="Y670" t="s">
        <v>3902</v>
      </c>
      <c r="Z670" t="s">
        <v>6118</v>
      </c>
      <c r="AA670" t="s">
        <v>6175</v>
      </c>
      <c r="AB670" t="s">
        <v>6183</v>
      </c>
      <c r="AC670" t="s">
        <v>6158</v>
      </c>
    </row>
    <row r="671" spans="1:43" x14ac:dyDescent="0.25">
      <c r="B671" t="s">
        <v>575</v>
      </c>
      <c r="C671">
        <v>400</v>
      </c>
      <c r="D671">
        <v>25</v>
      </c>
      <c r="F671" t="s">
        <v>4542</v>
      </c>
      <c r="G671" t="s">
        <v>4379</v>
      </c>
      <c r="J671">
        <v>415168</v>
      </c>
      <c r="K671">
        <v>112</v>
      </c>
      <c r="L671" t="s">
        <v>5885</v>
      </c>
      <c r="M671">
        <v>51.167884615384615</v>
      </c>
      <c r="N671" t="s">
        <v>7760</v>
      </c>
      <c r="O671" t="s">
        <v>7182</v>
      </c>
      <c r="P671" t="s">
        <v>7763</v>
      </c>
    </row>
    <row r="672" spans="1:43" x14ac:dyDescent="0.25">
      <c r="A672">
        <v>2824.47</v>
      </c>
      <c r="B672" t="s">
        <v>575</v>
      </c>
      <c r="C672">
        <v>400</v>
      </c>
      <c r="D672">
        <v>15</v>
      </c>
      <c r="F672" t="s">
        <v>4542</v>
      </c>
      <c r="G672" t="s">
        <v>4379</v>
      </c>
      <c r="J672">
        <v>415166</v>
      </c>
      <c r="K672">
        <v>8</v>
      </c>
      <c r="L672" t="s">
        <v>5885</v>
      </c>
      <c r="M672">
        <v>-3.5141529304029291</v>
      </c>
      <c r="N672" t="s">
        <v>7760</v>
      </c>
      <c r="O672" t="s">
        <v>7182</v>
      </c>
      <c r="P672" t="s">
        <v>7763</v>
      </c>
      <c r="Q672" t="s">
        <v>6987</v>
      </c>
      <c r="R672" t="s">
        <v>4086</v>
      </c>
      <c r="S672" t="s">
        <v>3902</v>
      </c>
      <c r="T672" t="s">
        <v>6118</v>
      </c>
      <c r="U672" t="s">
        <v>6175</v>
      </c>
      <c r="V672" t="s">
        <v>6207</v>
      </c>
      <c r="W672" t="s">
        <v>6032</v>
      </c>
      <c r="X672" t="s">
        <v>4098</v>
      </c>
      <c r="Y672" t="s">
        <v>3902</v>
      </c>
      <c r="Z672" t="s">
        <v>4099</v>
      </c>
      <c r="AA672" t="s">
        <v>6118</v>
      </c>
      <c r="AB672" t="s">
        <v>6175</v>
      </c>
      <c r="AC672" t="s">
        <v>6189</v>
      </c>
      <c r="AD672" t="s">
        <v>4624</v>
      </c>
      <c r="AE672" t="s">
        <v>4092</v>
      </c>
      <c r="AF672" t="s">
        <v>3902</v>
      </c>
      <c r="AG672" t="s">
        <v>6118</v>
      </c>
      <c r="AH672" t="s">
        <v>6175</v>
      </c>
      <c r="AI672" t="s">
        <v>6183</v>
      </c>
      <c r="AJ672" t="s">
        <v>6141</v>
      </c>
      <c r="AK672" t="s">
        <v>4096</v>
      </c>
      <c r="AL672" t="s">
        <v>3902</v>
      </c>
      <c r="AM672" t="s">
        <v>4041</v>
      </c>
      <c r="AN672" t="s">
        <v>6118</v>
      </c>
      <c r="AO672" t="s">
        <v>6175</v>
      </c>
      <c r="AP672" t="s">
        <v>6210</v>
      </c>
      <c r="AQ672" t="s">
        <v>4624</v>
      </c>
    </row>
    <row r="673" spans="1:56" x14ac:dyDescent="0.25">
      <c r="B673" t="s">
        <v>575</v>
      </c>
      <c r="C673">
        <v>400</v>
      </c>
      <c r="D673">
        <v>3</v>
      </c>
      <c r="F673" t="s">
        <v>4542</v>
      </c>
      <c r="G673" t="s">
        <v>4379</v>
      </c>
      <c r="J673">
        <v>415160</v>
      </c>
      <c r="K673">
        <v>6</v>
      </c>
      <c r="L673" t="s">
        <v>5885</v>
      </c>
      <c r="M673">
        <v>8.99</v>
      </c>
      <c r="N673" t="s">
        <v>7760</v>
      </c>
      <c r="O673" t="s">
        <v>7182</v>
      </c>
      <c r="P673" t="s">
        <v>7763</v>
      </c>
    </row>
    <row r="674" spans="1:56" x14ac:dyDescent="0.25">
      <c r="B674" t="s">
        <v>575</v>
      </c>
      <c r="C674">
        <v>400</v>
      </c>
      <c r="D674">
        <v>25</v>
      </c>
      <c r="F674" t="s">
        <v>4542</v>
      </c>
      <c r="G674" t="s">
        <v>4379</v>
      </c>
      <c r="J674">
        <v>415168</v>
      </c>
      <c r="K674">
        <v>48</v>
      </c>
      <c r="L674" t="s">
        <v>5885</v>
      </c>
      <c r="M674">
        <v>51.167884615384615</v>
      </c>
      <c r="N674" t="s">
        <v>7760</v>
      </c>
      <c r="O674" t="s">
        <v>7182</v>
      </c>
      <c r="P674" t="s">
        <v>7763</v>
      </c>
    </row>
    <row r="675" spans="1:56" x14ac:dyDescent="0.25">
      <c r="B675" t="s">
        <v>575</v>
      </c>
      <c r="C675">
        <v>400</v>
      </c>
      <c r="D675">
        <v>9</v>
      </c>
      <c r="F675" t="s">
        <v>4542</v>
      </c>
      <c r="G675" t="s">
        <v>4379</v>
      </c>
      <c r="J675">
        <v>415163</v>
      </c>
      <c r="K675">
        <v>6</v>
      </c>
      <c r="L675" t="s">
        <v>5885</v>
      </c>
      <c r="M675">
        <v>25.388888888888889</v>
      </c>
      <c r="N675" t="s">
        <v>7760</v>
      </c>
      <c r="O675" t="s">
        <v>7182</v>
      </c>
      <c r="P675" t="s">
        <v>7763</v>
      </c>
    </row>
    <row r="676" spans="1:56" x14ac:dyDescent="0.25">
      <c r="A676">
        <v>209.99</v>
      </c>
      <c r="B676" t="s">
        <v>575</v>
      </c>
      <c r="C676">
        <v>400</v>
      </c>
      <c r="D676">
        <v>6</v>
      </c>
      <c r="F676" t="s">
        <v>4542</v>
      </c>
      <c r="G676" t="s">
        <v>4379</v>
      </c>
      <c r="J676">
        <v>415161</v>
      </c>
      <c r="K676">
        <v>12</v>
      </c>
      <c r="L676" t="s">
        <v>5885</v>
      </c>
      <c r="M676">
        <v>15.854285714285714</v>
      </c>
      <c r="N676" t="s">
        <v>7760</v>
      </c>
      <c r="O676" t="s">
        <v>7182</v>
      </c>
      <c r="P676" t="s">
        <v>7763</v>
      </c>
      <c r="Q676" t="s">
        <v>6988</v>
      </c>
      <c r="R676" t="s">
        <v>4095</v>
      </c>
      <c r="S676" t="s">
        <v>3902</v>
      </c>
      <c r="T676" t="s">
        <v>4034</v>
      </c>
      <c r="U676" t="s">
        <v>6118</v>
      </c>
      <c r="V676" t="s">
        <v>6175</v>
      </c>
      <c r="W676" t="s">
        <v>6190</v>
      </c>
      <c r="X676" t="s">
        <v>3691</v>
      </c>
      <c r="Y676" t="s">
        <v>4096</v>
      </c>
      <c r="Z676" t="s">
        <v>3902</v>
      </c>
      <c r="AA676" t="s">
        <v>4041</v>
      </c>
      <c r="AB676" t="s">
        <v>6118</v>
      </c>
      <c r="AC676" t="s">
        <v>6175</v>
      </c>
      <c r="AD676" t="s">
        <v>6210</v>
      </c>
      <c r="AE676" t="s">
        <v>3689</v>
      </c>
    </row>
    <row r="677" spans="1:56" x14ac:dyDescent="0.25">
      <c r="B677" t="s">
        <v>575</v>
      </c>
      <c r="C677">
        <v>400</v>
      </c>
      <c r="D677">
        <v>9</v>
      </c>
      <c r="F677" t="s">
        <v>4542</v>
      </c>
      <c r="G677" t="s">
        <v>4379</v>
      </c>
      <c r="J677">
        <v>415163</v>
      </c>
      <c r="K677">
        <v>1</v>
      </c>
      <c r="L677" t="s">
        <v>5885</v>
      </c>
      <c r="M677">
        <v>25.388888888888889</v>
      </c>
      <c r="N677" t="s">
        <v>7760</v>
      </c>
      <c r="O677" t="s">
        <v>7182</v>
      </c>
      <c r="P677" t="s">
        <v>7763</v>
      </c>
    </row>
    <row r="678" spans="1:56" x14ac:dyDescent="0.25">
      <c r="A678">
        <v>2094.31</v>
      </c>
      <c r="B678" t="s">
        <v>575</v>
      </c>
      <c r="C678">
        <v>400</v>
      </c>
      <c r="D678">
        <v>12.5</v>
      </c>
      <c r="F678" t="s">
        <v>4542</v>
      </c>
      <c r="G678" t="s">
        <v>4379</v>
      </c>
      <c r="J678">
        <v>415165</v>
      </c>
      <c r="K678">
        <v>28</v>
      </c>
      <c r="L678" t="s">
        <v>5885</v>
      </c>
      <c r="M678">
        <v>5.8608653846152947</v>
      </c>
      <c r="N678" t="s">
        <v>7760</v>
      </c>
      <c r="O678" t="s">
        <v>7182</v>
      </c>
      <c r="P678" t="s">
        <v>7763</v>
      </c>
      <c r="Q678" t="s">
        <v>6989</v>
      </c>
      <c r="R678" t="s">
        <v>4050</v>
      </c>
      <c r="S678" t="s">
        <v>3902</v>
      </c>
      <c r="T678" t="s">
        <v>6118</v>
      </c>
      <c r="U678" t="s">
        <v>6175</v>
      </c>
      <c r="V678" t="s">
        <v>6211</v>
      </c>
      <c r="W678" t="s">
        <v>6212</v>
      </c>
      <c r="X678" t="s">
        <v>4086</v>
      </c>
      <c r="Y678" t="s">
        <v>3902</v>
      </c>
      <c r="Z678" t="s">
        <v>6118</v>
      </c>
      <c r="AA678" t="s">
        <v>6175</v>
      </c>
      <c r="AB678" t="s">
        <v>6207</v>
      </c>
      <c r="AC678" t="s">
        <v>6213</v>
      </c>
      <c r="AD678" t="s">
        <v>4093</v>
      </c>
      <c r="AE678" t="s">
        <v>3906</v>
      </c>
      <c r="AF678" t="s">
        <v>4094</v>
      </c>
      <c r="AG678" t="s">
        <v>6118</v>
      </c>
      <c r="AH678" t="s">
        <v>6175</v>
      </c>
      <c r="AI678" t="s">
        <v>6214</v>
      </c>
      <c r="AJ678" t="s">
        <v>6032</v>
      </c>
    </row>
    <row r="679" spans="1:56" x14ac:dyDescent="0.25">
      <c r="B679" t="s">
        <v>575</v>
      </c>
      <c r="C679">
        <v>400</v>
      </c>
      <c r="D679">
        <v>15</v>
      </c>
      <c r="F679" t="s">
        <v>4542</v>
      </c>
      <c r="G679" t="s">
        <v>4379</v>
      </c>
      <c r="J679">
        <v>415166</v>
      </c>
      <c r="K679">
        <v>21</v>
      </c>
      <c r="L679" t="s">
        <v>5885</v>
      </c>
      <c r="M679">
        <v>18.149642857142865</v>
      </c>
      <c r="N679" t="s">
        <v>7760</v>
      </c>
      <c r="O679" t="s">
        <v>7182</v>
      </c>
      <c r="P679" t="s">
        <v>7763</v>
      </c>
    </row>
    <row r="680" spans="1:56" x14ac:dyDescent="0.25">
      <c r="B680" t="s">
        <v>575</v>
      </c>
      <c r="C680">
        <v>440</v>
      </c>
      <c r="D680">
        <v>36</v>
      </c>
      <c r="F680" t="s">
        <v>4542</v>
      </c>
      <c r="G680" t="s">
        <v>4379</v>
      </c>
      <c r="J680">
        <v>415187</v>
      </c>
      <c r="K680">
        <v>8</v>
      </c>
      <c r="L680" t="s">
        <v>5885</v>
      </c>
      <c r="M680">
        <v>14.607499999999987</v>
      </c>
      <c r="N680" t="s">
        <v>7760</v>
      </c>
      <c r="O680" t="s">
        <v>7182</v>
      </c>
      <c r="P680" t="s">
        <v>7763</v>
      </c>
    </row>
    <row r="681" spans="1:56" x14ac:dyDescent="0.25">
      <c r="A681">
        <v>4343.26</v>
      </c>
      <c r="B681" t="s">
        <v>575</v>
      </c>
      <c r="C681">
        <v>400</v>
      </c>
      <c r="D681">
        <v>25</v>
      </c>
      <c r="F681" t="s">
        <v>4542</v>
      </c>
      <c r="G681" t="s">
        <v>4379</v>
      </c>
      <c r="J681">
        <v>415168</v>
      </c>
      <c r="K681">
        <v>88</v>
      </c>
      <c r="L681" t="s">
        <v>5885</v>
      </c>
      <c r="M681">
        <v>49.355227272727276</v>
      </c>
      <c r="N681" t="s">
        <v>7760</v>
      </c>
      <c r="O681" t="s">
        <v>7182</v>
      </c>
      <c r="P681" t="s">
        <v>7763</v>
      </c>
      <c r="Q681" t="s">
        <v>6990</v>
      </c>
      <c r="R681" t="s">
        <v>4092</v>
      </c>
      <c r="S681" t="s">
        <v>3902</v>
      </c>
      <c r="T681" t="s">
        <v>6118</v>
      </c>
      <c r="U681" t="s">
        <v>6175</v>
      </c>
      <c r="V681" t="s">
        <v>6183</v>
      </c>
      <c r="W681" t="s">
        <v>6215</v>
      </c>
    </row>
    <row r="682" spans="1:56" x14ac:dyDescent="0.25">
      <c r="A682">
        <v>2373.02</v>
      </c>
      <c r="B682" t="s">
        <v>575</v>
      </c>
      <c r="C682">
        <v>400</v>
      </c>
      <c r="D682">
        <v>25</v>
      </c>
      <c r="F682" t="s">
        <v>4542</v>
      </c>
      <c r="G682" t="s">
        <v>4379</v>
      </c>
      <c r="J682">
        <v>415168</v>
      </c>
      <c r="K682">
        <v>48</v>
      </c>
      <c r="L682" t="s">
        <v>5885</v>
      </c>
      <c r="M682">
        <v>49.437916666666666</v>
      </c>
      <c r="N682" t="s">
        <v>7760</v>
      </c>
      <c r="O682" t="s">
        <v>7182</v>
      </c>
      <c r="P682" t="s">
        <v>7763</v>
      </c>
      <c r="Q682" t="s">
        <v>6991</v>
      </c>
      <c r="R682" t="s">
        <v>4092</v>
      </c>
      <c r="S682" t="s">
        <v>3902</v>
      </c>
      <c r="T682" t="s">
        <v>6118</v>
      </c>
      <c r="U682" t="s">
        <v>6175</v>
      </c>
      <c r="V682" t="s">
        <v>6183</v>
      </c>
      <c r="W682" t="s">
        <v>6141</v>
      </c>
    </row>
    <row r="683" spans="1:56" x14ac:dyDescent="0.25">
      <c r="A683">
        <v>8641.73</v>
      </c>
      <c r="B683" t="s">
        <v>713</v>
      </c>
      <c r="C683">
        <v>400</v>
      </c>
      <c r="D683">
        <v>300</v>
      </c>
      <c r="K683">
        <v>3</v>
      </c>
      <c r="L683" t="s">
        <v>4788</v>
      </c>
      <c r="N683" t="s">
        <v>7760</v>
      </c>
      <c r="O683" t="s">
        <v>7182</v>
      </c>
      <c r="P683" t="s">
        <v>7760</v>
      </c>
      <c r="Q683" t="s">
        <v>6992</v>
      </c>
      <c r="R683" t="s">
        <v>3902</v>
      </c>
      <c r="S683" t="s">
        <v>4100</v>
      </c>
      <c r="T683" t="s">
        <v>4221</v>
      </c>
      <c r="U683" t="s">
        <v>5054</v>
      </c>
      <c r="V683" t="s">
        <v>3687</v>
      </c>
      <c r="W683" t="s">
        <v>4058</v>
      </c>
      <c r="X683" t="s">
        <v>3687</v>
      </c>
      <c r="Y683" t="s">
        <v>5055</v>
      </c>
      <c r="Z683" t="s">
        <v>6173</v>
      </c>
      <c r="AA683" t="s">
        <v>6175</v>
      </c>
      <c r="AB683" t="s">
        <v>6216</v>
      </c>
      <c r="AC683" t="s">
        <v>3692</v>
      </c>
      <c r="AD683" t="s">
        <v>3902</v>
      </c>
      <c r="AE683" t="s">
        <v>4108</v>
      </c>
      <c r="AF683" t="s">
        <v>4109</v>
      </c>
      <c r="AG683" t="s">
        <v>6173</v>
      </c>
      <c r="AH683" t="s">
        <v>6175</v>
      </c>
      <c r="AI683" t="s">
        <v>6176</v>
      </c>
      <c r="AJ683" t="s">
        <v>3689</v>
      </c>
      <c r="AK683" t="s">
        <v>3902</v>
      </c>
      <c r="AL683" t="s">
        <v>4110</v>
      </c>
      <c r="AM683" t="s">
        <v>4111</v>
      </c>
      <c r="AN683" t="s">
        <v>6173</v>
      </c>
      <c r="AO683" t="s">
        <v>6175</v>
      </c>
      <c r="AP683" t="s">
        <v>6177</v>
      </c>
      <c r="AQ683" t="s">
        <v>3692</v>
      </c>
      <c r="AR683" t="s">
        <v>3902</v>
      </c>
      <c r="AS683" t="s">
        <v>4112</v>
      </c>
      <c r="AT683" t="s">
        <v>4113</v>
      </c>
      <c r="AU683" t="s">
        <v>6173</v>
      </c>
      <c r="AV683" t="s">
        <v>6175</v>
      </c>
      <c r="AW683" t="s">
        <v>6178</v>
      </c>
      <c r="AX683" t="s">
        <v>3700</v>
      </c>
      <c r="AY683" t="s">
        <v>3902</v>
      </c>
      <c r="AZ683" t="s">
        <v>4097</v>
      </c>
      <c r="BA683" t="s">
        <v>6173</v>
      </c>
      <c r="BB683" t="s">
        <v>6175</v>
      </c>
      <c r="BC683" t="s">
        <v>6217</v>
      </c>
      <c r="BD683" t="s">
        <v>3689</v>
      </c>
    </row>
    <row r="684" spans="1:56" x14ac:dyDescent="0.25">
      <c r="B684" t="s">
        <v>713</v>
      </c>
      <c r="D684">
        <v>75</v>
      </c>
      <c r="K684">
        <v>1</v>
      </c>
      <c r="L684" t="s">
        <v>4788</v>
      </c>
      <c r="N684" t="s">
        <v>7760</v>
      </c>
      <c r="O684" t="s">
        <v>7182</v>
      </c>
      <c r="P684" t="s">
        <v>7760</v>
      </c>
    </row>
    <row r="685" spans="1:56" x14ac:dyDescent="0.25">
      <c r="B685" t="s">
        <v>713</v>
      </c>
      <c r="D685">
        <v>25</v>
      </c>
      <c r="K685">
        <v>1</v>
      </c>
      <c r="L685" t="s">
        <v>4788</v>
      </c>
      <c r="N685" t="s">
        <v>7760</v>
      </c>
      <c r="O685" t="s">
        <v>7182</v>
      </c>
      <c r="P685" t="s">
        <v>7760</v>
      </c>
    </row>
    <row r="686" spans="1:56" x14ac:dyDescent="0.25">
      <c r="B686" t="s">
        <v>713</v>
      </c>
      <c r="D686">
        <v>50</v>
      </c>
      <c r="F686" t="s">
        <v>6174</v>
      </c>
      <c r="G686" t="s">
        <v>4379</v>
      </c>
      <c r="J686" t="s">
        <v>5080</v>
      </c>
      <c r="K686">
        <v>2</v>
      </c>
      <c r="L686" t="s">
        <v>4788</v>
      </c>
      <c r="N686" t="s">
        <v>7760</v>
      </c>
      <c r="O686" t="s">
        <v>7182</v>
      </c>
      <c r="P686" t="s">
        <v>7760</v>
      </c>
    </row>
    <row r="687" spans="1:56" x14ac:dyDescent="0.25">
      <c r="B687" t="s">
        <v>713</v>
      </c>
      <c r="C687">
        <v>400</v>
      </c>
      <c r="D687">
        <v>7.5</v>
      </c>
      <c r="F687" t="s">
        <v>6174</v>
      </c>
      <c r="G687" t="s">
        <v>4379</v>
      </c>
      <c r="J687" t="s">
        <v>4516</v>
      </c>
      <c r="K687">
        <v>1</v>
      </c>
      <c r="L687" t="s">
        <v>4788</v>
      </c>
      <c r="N687" t="s">
        <v>7760</v>
      </c>
      <c r="O687" t="s">
        <v>7182</v>
      </c>
      <c r="P687" t="s">
        <v>7760</v>
      </c>
    </row>
    <row r="688" spans="1:56" x14ac:dyDescent="0.25">
      <c r="B688" t="s">
        <v>713</v>
      </c>
      <c r="C688">
        <v>400</v>
      </c>
      <c r="D688">
        <v>10</v>
      </c>
      <c r="F688" t="s">
        <v>6174</v>
      </c>
      <c r="G688" t="s">
        <v>4379</v>
      </c>
      <c r="J688" t="s">
        <v>4517</v>
      </c>
      <c r="K688">
        <v>2</v>
      </c>
      <c r="L688" t="s">
        <v>4788</v>
      </c>
      <c r="N688" t="s">
        <v>7760</v>
      </c>
      <c r="O688" t="s">
        <v>7182</v>
      </c>
      <c r="P688" t="s">
        <v>7760</v>
      </c>
    </row>
    <row r="689" spans="1:49" x14ac:dyDescent="0.25">
      <c r="B689" t="s">
        <v>713</v>
      </c>
      <c r="C689">
        <v>400</v>
      </c>
      <c r="D689">
        <v>15</v>
      </c>
      <c r="F689" t="s">
        <v>6174</v>
      </c>
      <c r="G689" t="s">
        <v>4379</v>
      </c>
      <c r="J689" t="s">
        <v>4518</v>
      </c>
      <c r="K689">
        <v>3</v>
      </c>
      <c r="L689" t="s">
        <v>4788</v>
      </c>
      <c r="N689" t="s">
        <v>7760</v>
      </c>
      <c r="O689" t="s">
        <v>7182</v>
      </c>
      <c r="P689" t="s">
        <v>7760</v>
      </c>
    </row>
    <row r="690" spans="1:49" x14ac:dyDescent="0.25">
      <c r="B690" t="s">
        <v>713</v>
      </c>
      <c r="C690">
        <v>400</v>
      </c>
      <c r="D690">
        <v>75</v>
      </c>
      <c r="F690" t="s">
        <v>6174</v>
      </c>
      <c r="G690" t="s">
        <v>4379</v>
      </c>
      <c r="J690" t="s">
        <v>5081</v>
      </c>
      <c r="K690">
        <v>1</v>
      </c>
      <c r="L690" t="s">
        <v>4788</v>
      </c>
      <c r="N690" t="s">
        <v>7760</v>
      </c>
      <c r="O690" t="s">
        <v>7182</v>
      </c>
      <c r="P690" t="s">
        <v>7760</v>
      </c>
    </row>
    <row r="691" spans="1:49" x14ac:dyDescent="0.25">
      <c r="A691">
        <v>2247.35</v>
      </c>
      <c r="B691" t="s">
        <v>713</v>
      </c>
      <c r="C691">
        <v>400</v>
      </c>
      <c r="D691">
        <v>25</v>
      </c>
      <c r="F691" t="s">
        <v>6174</v>
      </c>
      <c r="G691" t="s">
        <v>4379</v>
      </c>
      <c r="J691" t="s">
        <v>5083</v>
      </c>
      <c r="K691">
        <v>1</v>
      </c>
      <c r="L691" t="s">
        <v>4788</v>
      </c>
      <c r="M691">
        <v>2247.35</v>
      </c>
      <c r="N691" t="s">
        <v>7760</v>
      </c>
      <c r="O691" t="s">
        <v>7182</v>
      </c>
      <c r="P691" t="s">
        <v>7760</v>
      </c>
      <c r="Q691" t="s">
        <v>6993</v>
      </c>
      <c r="R691" t="s">
        <v>3902</v>
      </c>
      <c r="S691" t="s">
        <v>4121</v>
      </c>
      <c r="T691" t="s">
        <v>5082</v>
      </c>
      <c r="U691" t="s">
        <v>5076</v>
      </c>
      <c r="V691" t="s">
        <v>6173</v>
      </c>
      <c r="W691" t="s">
        <v>6175</v>
      </c>
      <c r="X691" t="s">
        <v>6218</v>
      </c>
      <c r="Y691" t="s">
        <v>3689</v>
      </c>
    </row>
    <row r="692" spans="1:49" x14ac:dyDescent="0.25">
      <c r="A692">
        <v>4104.1099999999997</v>
      </c>
      <c r="B692" t="s">
        <v>713</v>
      </c>
      <c r="C692">
        <v>400</v>
      </c>
      <c r="D692">
        <v>12.5</v>
      </c>
      <c r="F692" t="s">
        <v>6174</v>
      </c>
      <c r="G692" t="s">
        <v>4379</v>
      </c>
      <c r="J692" t="s">
        <v>5084</v>
      </c>
      <c r="K692">
        <v>10</v>
      </c>
      <c r="L692" t="s">
        <v>5885</v>
      </c>
      <c r="N692" t="s">
        <v>7760</v>
      </c>
      <c r="O692" t="s">
        <v>7182</v>
      </c>
      <c r="P692" t="s">
        <v>7763</v>
      </c>
      <c r="Q692" t="s">
        <v>6994</v>
      </c>
      <c r="R692" t="s">
        <v>4103</v>
      </c>
      <c r="S692" t="s">
        <v>3902</v>
      </c>
      <c r="T692" t="s">
        <v>6173</v>
      </c>
      <c r="U692" t="s">
        <v>6175</v>
      </c>
      <c r="V692" t="s">
        <v>6219</v>
      </c>
      <c r="W692" t="s">
        <v>4625</v>
      </c>
      <c r="X692" t="s">
        <v>4125</v>
      </c>
      <c r="Y692" t="s">
        <v>3902</v>
      </c>
      <c r="Z692" t="s">
        <v>6173</v>
      </c>
      <c r="AA692" t="s">
        <v>6175</v>
      </c>
      <c r="AB692" t="s">
        <v>6220</v>
      </c>
      <c r="AC692" t="s">
        <v>4624</v>
      </c>
      <c r="AD692" t="s">
        <v>3902</v>
      </c>
      <c r="AE692" t="s">
        <v>4097</v>
      </c>
      <c r="AF692" t="s">
        <v>6173</v>
      </c>
      <c r="AG692" t="s">
        <v>6175</v>
      </c>
      <c r="AH692" t="s">
        <v>6221</v>
      </c>
      <c r="AI692" t="s">
        <v>6032</v>
      </c>
    </row>
    <row r="693" spans="1:49" x14ac:dyDescent="0.25">
      <c r="B693" t="s">
        <v>713</v>
      </c>
      <c r="C693">
        <v>400</v>
      </c>
      <c r="D693">
        <v>25</v>
      </c>
      <c r="F693" t="s">
        <v>6174</v>
      </c>
      <c r="G693" t="s">
        <v>4379</v>
      </c>
      <c r="J693" t="s">
        <v>5085</v>
      </c>
      <c r="K693">
        <v>6</v>
      </c>
      <c r="L693" t="s">
        <v>5885</v>
      </c>
      <c r="N693" t="s">
        <v>7760</v>
      </c>
      <c r="O693" t="s">
        <v>7182</v>
      </c>
      <c r="P693" t="s">
        <v>7763</v>
      </c>
    </row>
    <row r="694" spans="1:49" x14ac:dyDescent="0.25">
      <c r="B694" t="s">
        <v>713</v>
      </c>
      <c r="C694">
        <v>400</v>
      </c>
      <c r="D694">
        <v>75</v>
      </c>
      <c r="F694" t="s">
        <v>6174</v>
      </c>
      <c r="G694" t="s">
        <v>4379</v>
      </c>
      <c r="J694" t="s">
        <v>5086</v>
      </c>
      <c r="K694">
        <v>8</v>
      </c>
      <c r="L694" t="s">
        <v>5885</v>
      </c>
      <c r="N694" t="s">
        <v>7760</v>
      </c>
      <c r="O694" t="s">
        <v>7182</v>
      </c>
      <c r="P694" t="s">
        <v>7763</v>
      </c>
    </row>
    <row r="695" spans="1:49" x14ac:dyDescent="0.25">
      <c r="A695">
        <v>5417.33</v>
      </c>
      <c r="B695" t="s">
        <v>713</v>
      </c>
      <c r="C695">
        <v>400</v>
      </c>
      <c r="D695">
        <v>35</v>
      </c>
      <c r="K695">
        <v>1</v>
      </c>
      <c r="L695" t="s">
        <v>4788</v>
      </c>
      <c r="N695" t="s">
        <v>7760</v>
      </c>
      <c r="O695" t="s">
        <v>7182</v>
      </c>
      <c r="P695" t="s">
        <v>7760</v>
      </c>
      <c r="Q695" t="s">
        <v>6995</v>
      </c>
      <c r="R695" t="s">
        <v>3902</v>
      </c>
      <c r="S695" t="s">
        <v>5087</v>
      </c>
      <c r="T695" t="s">
        <v>3687</v>
      </c>
      <c r="U695" t="s">
        <v>5088</v>
      </c>
      <c r="V695" t="s">
        <v>3687</v>
      </c>
      <c r="W695" t="s">
        <v>5052</v>
      </c>
      <c r="X695" t="s">
        <v>3687</v>
      </c>
      <c r="Y695" t="s">
        <v>5064</v>
      </c>
      <c r="Z695" t="s">
        <v>6173</v>
      </c>
      <c r="AA695" t="s">
        <v>6175</v>
      </c>
      <c r="AB695" t="s">
        <v>6222</v>
      </c>
      <c r="AC695" t="s">
        <v>3689</v>
      </c>
      <c r="AD695" t="s">
        <v>3902</v>
      </c>
      <c r="AE695" t="s">
        <v>5090</v>
      </c>
      <c r="AF695" t="s">
        <v>3687</v>
      </c>
      <c r="AG695" t="s">
        <v>4119</v>
      </c>
      <c r="AH695" t="s">
        <v>3688</v>
      </c>
      <c r="AI695" t="s">
        <v>4120</v>
      </c>
      <c r="AJ695" t="s">
        <v>6173</v>
      </c>
      <c r="AK695" t="s">
        <v>6175</v>
      </c>
      <c r="AL695" t="s">
        <v>6223</v>
      </c>
      <c r="AM695" t="s">
        <v>3689</v>
      </c>
      <c r="AN695" t="s">
        <v>3902</v>
      </c>
      <c r="AO695" t="s">
        <v>5049</v>
      </c>
      <c r="AP695" t="s">
        <v>3687</v>
      </c>
      <c r="AQ695" t="s">
        <v>4129</v>
      </c>
      <c r="AR695" t="s">
        <v>4228</v>
      </c>
      <c r="AS695" t="s">
        <v>4120</v>
      </c>
      <c r="AT695" t="s">
        <v>6173</v>
      </c>
      <c r="AU695" t="s">
        <v>6175</v>
      </c>
      <c r="AV695" t="s">
        <v>6224</v>
      </c>
      <c r="AW695" t="s">
        <v>3689</v>
      </c>
    </row>
    <row r="696" spans="1:49" x14ac:dyDescent="0.25">
      <c r="B696" t="s">
        <v>713</v>
      </c>
      <c r="D696">
        <v>5</v>
      </c>
      <c r="K696">
        <v>1</v>
      </c>
      <c r="L696" t="s">
        <v>4788</v>
      </c>
      <c r="N696" t="s">
        <v>7760</v>
      </c>
      <c r="O696" t="s">
        <v>7182</v>
      </c>
      <c r="P696" t="s">
        <v>7760</v>
      </c>
    </row>
    <row r="697" spans="1:49" x14ac:dyDescent="0.25">
      <c r="B697" t="s">
        <v>713</v>
      </c>
      <c r="D697">
        <v>10</v>
      </c>
      <c r="K697">
        <v>1</v>
      </c>
      <c r="L697" t="s">
        <v>4788</v>
      </c>
      <c r="N697" t="s">
        <v>7760</v>
      </c>
      <c r="O697" t="s">
        <v>7182</v>
      </c>
      <c r="P697" t="s">
        <v>7760</v>
      </c>
    </row>
    <row r="698" spans="1:49" x14ac:dyDescent="0.25">
      <c r="B698" t="s">
        <v>713</v>
      </c>
      <c r="D698">
        <v>20</v>
      </c>
      <c r="F698" t="s">
        <v>6174</v>
      </c>
      <c r="G698" t="s">
        <v>4379</v>
      </c>
      <c r="J698" t="s">
        <v>5089</v>
      </c>
      <c r="K698">
        <v>1</v>
      </c>
      <c r="L698" t="s">
        <v>4788</v>
      </c>
      <c r="N698" t="s">
        <v>7760</v>
      </c>
      <c r="O698" t="s">
        <v>7182</v>
      </c>
      <c r="P698" t="s">
        <v>7760</v>
      </c>
    </row>
    <row r="699" spans="1:49" x14ac:dyDescent="0.25">
      <c r="B699" t="s">
        <v>713</v>
      </c>
      <c r="C699">
        <v>400</v>
      </c>
      <c r="D699">
        <v>275</v>
      </c>
      <c r="K699">
        <v>1</v>
      </c>
      <c r="L699" t="s">
        <v>4788</v>
      </c>
      <c r="N699" t="s">
        <v>7760</v>
      </c>
      <c r="O699" t="s">
        <v>7182</v>
      </c>
      <c r="P699" t="s">
        <v>7760</v>
      </c>
    </row>
    <row r="700" spans="1:49" x14ac:dyDescent="0.25">
      <c r="B700" t="s">
        <v>713</v>
      </c>
      <c r="D700">
        <v>50</v>
      </c>
      <c r="K700">
        <v>2</v>
      </c>
      <c r="L700" t="s">
        <v>4788</v>
      </c>
      <c r="N700" t="s">
        <v>7760</v>
      </c>
      <c r="O700" t="s">
        <v>7182</v>
      </c>
      <c r="P700" t="s">
        <v>7760</v>
      </c>
    </row>
    <row r="701" spans="1:49" x14ac:dyDescent="0.25">
      <c r="B701" t="s">
        <v>713</v>
      </c>
      <c r="D701">
        <v>75</v>
      </c>
      <c r="F701" t="s">
        <v>6174</v>
      </c>
      <c r="G701" t="s">
        <v>4379</v>
      </c>
      <c r="J701" t="s">
        <v>5091</v>
      </c>
      <c r="K701">
        <v>1</v>
      </c>
      <c r="L701" t="s">
        <v>4788</v>
      </c>
      <c r="N701" t="s">
        <v>7760</v>
      </c>
      <c r="O701" t="s">
        <v>7182</v>
      </c>
      <c r="P701" t="s">
        <v>7760</v>
      </c>
    </row>
    <row r="702" spans="1:49" x14ac:dyDescent="0.25">
      <c r="B702" t="s">
        <v>713</v>
      </c>
      <c r="C702">
        <v>400</v>
      </c>
      <c r="D702">
        <v>350</v>
      </c>
      <c r="K702">
        <v>1</v>
      </c>
      <c r="L702" t="s">
        <v>4788</v>
      </c>
      <c r="N702" t="s">
        <v>7760</v>
      </c>
      <c r="O702" t="s">
        <v>7182</v>
      </c>
      <c r="P702" t="s">
        <v>7760</v>
      </c>
    </row>
    <row r="703" spans="1:49" x14ac:dyDescent="0.25">
      <c r="B703" t="s">
        <v>713</v>
      </c>
      <c r="D703">
        <v>50</v>
      </c>
      <c r="K703">
        <v>4</v>
      </c>
      <c r="L703" t="s">
        <v>4788</v>
      </c>
      <c r="N703" t="s">
        <v>7760</v>
      </c>
      <c r="O703" t="s">
        <v>7182</v>
      </c>
      <c r="P703" t="s">
        <v>7760</v>
      </c>
    </row>
    <row r="704" spans="1:49" x14ac:dyDescent="0.25">
      <c r="B704" t="s">
        <v>713</v>
      </c>
      <c r="D704">
        <v>75</v>
      </c>
      <c r="F704" t="s">
        <v>6174</v>
      </c>
      <c r="G704" t="s">
        <v>4379</v>
      </c>
      <c r="J704" t="s">
        <v>5092</v>
      </c>
      <c r="K704">
        <v>1</v>
      </c>
      <c r="L704" t="s">
        <v>4788</v>
      </c>
      <c r="N704" t="s">
        <v>7760</v>
      </c>
      <c r="O704" t="s">
        <v>7182</v>
      </c>
      <c r="P704" t="s">
        <v>7760</v>
      </c>
    </row>
    <row r="705" spans="1:36" x14ac:dyDescent="0.25">
      <c r="A705">
        <v>5201.47</v>
      </c>
      <c r="B705" t="s">
        <v>713</v>
      </c>
      <c r="C705">
        <v>400</v>
      </c>
      <c r="D705">
        <v>7.5</v>
      </c>
      <c r="F705" t="s">
        <v>6174</v>
      </c>
      <c r="G705" t="s">
        <v>4379</v>
      </c>
      <c r="J705" t="s">
        <v>4516</v>
      </c>
      <c r="K705">
        <v>2</v>
      </c>
      <c r="L705" t="s">
        <v>4788</v>
      </c>
      <c r="N705" t="s">
        <v>7760</v>
      </c>
      <c r="O705" t="s">
        <v>7182</v>
      </c>
      <c r="P705" t="s">
        <v>7760</v>
      </c>
      <c r="Q705" t="s">
        <v>6996</v>
      </c>
      <c r="R705" t="s">
        <v>3902</v>
      </c>
      <c r="S705" t="s">
        <v>4108</v>
      </c>
      <c r="T705" t="s">
        <v>4109</v>
      </c>
      <c r="U705" t="s">
        <v>6173</v>
      </c>
      <c r="V705" t="s">
        <v>6175</v>
      </c>
      <c r="W705" t="s">
        <v>6176</v>
      </c>
      <c r="X705" t="s">
        <v>3692</v>
      </c>
      <c r="Y705" t="s">
        <v>3902</v>
      </c>
      <c r="Z705" t="s">
        <v>4114</v>
      </c>
      <c r="AA705" t="s">
        <v>3687</v>
      </c>
      <c r="AB705" t="s">
        <v>4115</v>
      </c>
      <c r="AC705" t="s">
        <v>3688</v>
      </c>
      <c r="AD705" t="s">
        <v>4116</v>
      </c>
      <c r="AE705" t="s">
        <v>3687</v>
      </c>
      <c r="AF705" t="s">
        <v>4117</v>
      </c>
      <c r="AG705" t="s">
        <v>6173</v>
      </c>
      <c r="AH705" t="s">
        <v>6175</v>
      </c>
      <c r="AI705" t="s">
        <v>6179</v>
      </c>
      <c r="AJ705" t="s">
        <v>6187</v>
      </c>
    </row>
    <row r="706" spans="1:36" x14ac:dyDescent="0.25">
      <c r="B706" t="s">
        <v>713</v>
      </c>
      <c r="C706">
        <v>400</v>
      </c>
      <c r="D706">
        <v>100</v>
      </c>
      <c r="K706">
        <v>1</v>
      </c>
      <c r="L706" t="s">
        <v>4788</v>
      </c>
      <c r="N706" t="s">
        <v>7760</v>
      </c>
      <c r="O706" t="s">
        <v>7182</v>
      </c>
      <c r="P706" t="s">
        <v>7760</v>
      </c>
    </row>
    <row r="707" spans="1:36" x14ac:dyDescent="0.25">
      <c r="B707" t="s">
        <v>713</v>
      </c>
      <c r="D707">
        <v>12.5</v>
      </c>
      <c r="K707">
        <v>2</v>
      </c>
      <c r="L707" t="s">
        <v>4788</v>
      </c>
      <c r="N707" t="s">
        <v>7760</v>
      </c>
      <c r="O707" t="s">
        <v>7182</v>
      </c>
      <c r="P707" t="s">
        <v>7760</v>
      </c>
    </row>
    <row r="708" spans="1:36" x14ac:dyDescent="0.25">
      <c r="B708" t="s">
        <v>713</v>
      </c>
      <c r="D708">
        <v>25</v>
      </c>
      <c r="K708">
        <v>1</v>
      </c>
      <c r="L708" t="s">
        <v>4788</v>
      </c>
      <c r="N708" t="s">
        <v>7760</v>
      </c>
      <c r="O708" t="s">
        <v>7182</v>
      </c>
      <c r="P708" t="s">
        <v>7760</v>
      </c>
    </row>
    <row r="709" spans="1:36" x14ac:dyDescent="0.25">
      <c r="B709" t="s">
        <v>713</v>
      </c>
      <c r="D709">
        <v>37.5</v>
      </c>
      <c r="F709" t="s">
        <v>6174</v>
      </c>
      <c r="G709" t="s">
        <v>4379</v>
      </c>
      <c r="J709" t="s">
        <v>4519</v>
      </c>
      <c r="K709">
        <v>5</v>
      </c>
      <c r="L709" t="s">
        <v>4788</v>
      </c>
      <c r="N709" t="s">
        <v>7760</v>
      </c>
      <c r="O709" t="s">
        <v>7182</v>
      </c>
      <c r="P709" t="s">
        <v>7760</v>
      </c>
    </row>
    <row r="710" spans="1:36" x14ac:dyDescent="0.25">
      <c r="A710">
        <v>1220.24</v>
      </c>
      <c r="B710" t="s">
        <v>575</v>
      </c>
      <c r="C710">
        <v>400</v>
      </c>
      <c r="D710">
        <v>12</v>
      </c>
      <c r="F710" t="s">
        <v>4542</v>
      </c>
      <c r="G710" t="s">
        <v>4379</v>
      </c>
      <c r="J710">
        <v>415164</v>
      </c>
      <c r="K710">
        <v>42</v>
      </c>
      <c r="L710" t="s">
        <v>5885</v>
      </c>
      <c r="M710">
        <v>29.053333333333335</v>
      </c>
      <c r="N710" t="s">
        <v>7760</v>
      </c>
      <c r="O710" t="s">
        <v>7182</v>
      </c>
      <c r="P710" t="s">
        <v>7763</v>
      </c>
      <c r="Q710" t="s">
        <v>6997</v>
      </c>
      <c r="R710" t="s">
        <v>4084</v>
      </c>
      <c r="S710" t="s">
        <v>3902</v>
      </c>
      <c r="T710" t="s">
        <v>4085</v>
      </c>
      <c r="U710" t="s">
        <v>6118</v>
      </c>
      <c r="V710" t="s">
        <v>6175</v>
      </c>
      <c r="W710" t="s">
        <v>6192</v>
      </c>
      <c r="X710" t="s">
        <v>6225</v>
      </c>
    </row>
    <row r="711" spans="1:36" x14ac:dyDescent="0.25">
      <c r="A711">
        <v>22817.34</v>
      </c>
      <c r="B711" t="s">
        <v>575</v>
      </c>
      <c r="C711">
        <v>400</v>
      </c>
      <c r="D711">
        <v>3</v>
      </c>
      <c r="F711" t="s">
        <v>4542</v>
      </c>
      <c r="G711" t="s">
        <v>4379</v>
      </c>
      <c r="J711">
        <v>415160</v>
      </c>
      <c r="K711">
        <v>3</v>
      </c>
      <c r="L711" t="s">
        <v>5885</v>
      </c>
      <c r="M711">
        <v>8.99</v>
      </c>
      <c r="N711" t="s">
        <v>7760</v>
      </c>
      <c r="O711" t="s">
        <v>7182</v>
      </c>
      <c r="P711" t="s">
        <v>7763</v>
      </c>
      <c r="Q711" t="s">
        <v>6998</v>
      </c>
      <c r="R711" t="s">
        <v>4098</v>
      </c>
      <c r="S711" t="s">
        <v>3902</v>
      </c>
      <c r="T711" t="s">
        <v>4099</v>
      </c>
      <c r="U711" t="s">
        <v>6118</v>
      </c>
      <c r="V711" t="s">
        <v>6175</v>
      </c>
      <c r="W711" t="s">
        <v>6189</v>
      </c>
      <c r="X711" t="s">
        <v>3700</v>
      </c>
      <c r="Y711" t="s">
        <v>4092</v>
      </c>
      <c r="Z711" t="s">
        <v>3902</v>
      </c>
      <c r="AA711" t="s">
        <v>6118</v>
      </c>
      <c r="AB711" t="s">
        <v>6175</v>
      </c>
      <c r="AC711" t="s">
        <v>6183</v>
      </c>
      <c r="AD711" t="s">
        <v>6226</v>
      </c>
    </row>
    <row r="712" spans="1:36" x14ac:dyDescent="0.25">
      <c r="B712" t="s">
        <v>575</v>
      </c>
      <c r="C712">
        <v>400</v>
      </c>
      <c r="D712">
        <v>25</v>
      </c>
      <c r="F712" t="s">
        <v>4542</v>
      </c>
      <c r="G712" t="s">
        <v>4379</v>
      </c>
      <c r="J712">
        <v>415168</v>
      </c>
      <c r="K712">
        <v>468</v>
      </c>
      <c r="L712" t="s">
        <v>5885</v>
      </c>
      <c r="M712">
        <v>51.167884615384615</v>
      </c>
      <c r="N712" t="s">
        <v>7760</v>
      </c>
      <c r="O712" t="s">
        <v>7182</v>
      </c>
      <c r="P712" t="s">
        <v>7763</v>
      </c>
    </row>
    <row r="713" spans="1:36" x14ac:dyDescent="0.25">
      <c r="A713">
        <v>2769.67</v>
      </c>
      <c r="B713" t="s">
        <v>575</v>
      </c>
      <c r="C713">
        <v>400</v>
      </c>
      <c r="D713">
        <v>25</v>
      </c>
      <c r="F713" t="s">
        <v>4542</v>
      </c>
      <c r="G713" t="s">
        <v>4379</v>
      </c>
      <c r="J713">
        <v>415168</v>
      </c>
      <c r="K713">
        <v>56</v>
      </c>
      <c r="L713" t="s">
        <v>5885</v>
      </c>
      <c r="M713">
        <v>49.458392857142861</v>
      </c>
      <c r="N713" t="s">
        <v>7760</v>
      </c>
      <c r="O713" t="s">
        <v>7182</v>
      </c>
      <c r="P713" t="s">
        <v>7763</v>
      </c>
      <c r="Q713" t="s">
        <v>6999</v>
      </c>
      <c r="R713" t="s">
        <v>4092</v>
      </c>
      <c r="S713" t="s">
        <v>3902</v>
      </c>
      <c r="T713" t="s">
        <v>6118</v>
      </c>
      <c r="U713" t="s">
        <v>6175</v>
      </c>
      <c r="V713" t="s">
        <v>6183</v>
      </c>
      <c r="W713" t="s">
        <v>6227</v>
      </c>
    </row>
    <row r="714" spans="1:36" x14ac:dyDescent="0.25">
      <c r="A714">
        <v>2746.7</v>
      </c>
      <c r="B714" t="s">
        <v>575</v>
      </c>
      <c r="C714">
        <v>400</v>
      </c>
      <c r="D714">
        <v>24</v>
      </c>
      <c r="F714" t="s">
        <v>4542</v>
      </c>
      <c r="G714" t="s">
        <v>4379</v>
      </c>
      <c r="J714">
        <v>415167</v>
      </c>
      <c r="K714">
        <v>44</v>
      </c>
      <c r="L714" t="s">
        <v>5885</v>
      </c>
      <c r="M714">
        <v>45.910833333333329</v>
      </c>
      <c r="N714" t="s">
        <v>7760</v>
      </c>
      <c r="O714" t="s">
        <v>7182</v>
      </c>
      <c r="P714" t="s">
        <v>7763</v>
      </c>
      <c r="Q714" t="s">
        <v>7000</v>
      </c>
      <c r="R714" t="s">
        <v>4090</v>
      </c>
      <c r="S714" t="s">
        <v>3902</v>
      </c>
      <c r="T714" t="s">
        <v>4091</v>
      </c>
      <c r="U714" t="s">
        <v>6118</v>
      </c>
      <c r="V714" t="s">
        <v>6175</v>
      </c>
      <c r="W714" t="s">
        <v>6208</v>
      </c>
      <c r="X714" t="s">
        <v>6228</v>
      </c>
      <c r="Y714" t="s">
        <v>4095</v>
      </c>
      <c r="Z714" t="s">
        <v>3902</v>
      </c>
      <c r="AA714" t="s">
        <v>4034</v>
      </c>
      <c r="AB714" t="s">
        <v>6118</v>
      </c>
      <c r="AC714" t="s">
        <v>6175</v>
      </c>
      <c r="AD714" t="s">
        <v>6190</v>
      </c>
      <c r="AE714" t="s">
        <v>6141</v>
      </c>
    </row>
    <row r="715" spans="1:36" x14ac:dyDescent="0.25">
      <c r="B715" t="s">
        <v>575</v>
      </c>
      <c r="C715">
        <v>400</v>
      </c>
      <c r="D715">
        <v>6</v>
      </c>
      <c r="F715" t="s">
        <v>4542</v>
      </c>
      <c r="G715" t="s">
        <v>4379</v>
      </c>
      <c r="J715">
        <v>415161</v>
      </c>
      <c r="K715">
        <v>48</v>
      </c>
      <c r="L715" t="s">
        <v>5885</v>
      </c>
      <c r="M715">
        <v>15.854285714285714</v>
      </c>
      <c r="N715" t="s">
        <v>7760</v>
      </c>
      <c r="O715" t="s">
        <v>7182</v>
      </c>
      <c r="P715" t="s">
        <v>7763</v>
      </c>
    </row>
    <row r="716" spans="1:36" x14ac:dyDescent="0.25">
      <c r="A716">
        <v>566.91999999999996</v>
      </c>
      <c r="B716" t="s">
        <v>575</v>
      </c>
      <c r="C716">
        <v>400</v>
      </c>
      <c r="D716">
        <v>3</v>
      </c>
      <c r="F716" t="s">
        <v>4542</v>
      </c>
      <c r="G716" t="s">
        <v>4379</v>
      </c>
      <c r="J716">
        <v>415160</v>
      </c>
      <c r="K716">
        <v>24</v>
      </c>
      <c r="L716" t="s">
        <v>5885</v>
      </c>
      <c r="M716">
        <v>8.99</v>
      </c>
      <c r="N716" t="s">
        <v>7760</v>
      </c>
      <c r="O716" t="s">
        <v>7182</v>
      </c>
      <c r="P716" t="s">
        <v>7763</v>
      </c>
      <c r="Q716" t="s">
        <v>7001</v>
      </c>
      <c r="R716" t="s">
        <v>4098</v>
      </c>
      <c r="S716" t="s">
        <v>3902</v>
      </c>
      <c r="T716" t="s">
        <v>4099</v>
      </c>
      <c r="U716" t="s">
        <v>6118</v>
      </c>
      <c r="V716" t="s">
        <v>6175</v>
      </c>
      <c r="W716" t="s">
        <v>6189</v>
      </c>
      <c r="X716" t="s">
        <v>6209</v>
      </c>
      <c r="Y716" t="s">
        <v>4090</v>
      </c>
      <c r="Z716" t="s">
        <v>3902</v>
      </c>
      <c r="AA716" t="s">
        <v>4091</v>
      </c>
      <c r="AB716" t="s">
        <v>6118</v>
      </c>
      <c r="AC716" t="s">
        <v>6175</v>
      </c>
      <c r="AD716" t="s">
        <v>6208</v>
      </c>
      <c r="AE716" t="s">
        <v>6032</v>
      </c>
    </row>
    <row r="717" spans="1:36" x14ac:dyDescent="0.25">
      <c r="B717" t="s">
        <v>575</v>
      </c>
      <c r="C717">
        <v>400</v>
      </c>
      <c r="D717">
        <v>24</v>
      </c>
      <c r="F717" t="s">
        <v>4542</v>
      </c>
      <c r="G717" t="s">
        <v>4379</v>
      </c>
      <c r="J717">
        <v>415167</v>
      </c>
      <c r="K717">
        <v>8</v>
      </c>
      <c r="L717" t="s">
        <v>5885</v>
      </c>
      <c r="M717">
        <v>45.910833333333329</v>
      </c>
      <c r="N717" t="s">
        <v>7760</v>
      </c>
      <c r="O717" t="s">
        <v>7182</v>
      </c>
      <c r="P717" t="s">
        <v>7763</v>
      </c>
    </row>
    <row r="718" spans="1:36" x14ac:dyDescent="0.25">
      <c r="A718">
        <v>8474.5499999999993</v>
      </c>
      <c r="B718" t="s">
        <v>713</v>
      </c>
      <c r="C718">
        <v>400</v>
      </c>
      <c r="D718">
        <v>300</v>
      </c>
      <c r="K718">
        <v>3</v>
      </c>
      <c r="L718" t="s">
        <v>4788</v>
      </c>
      <c r="N718" t="s">
        <v>7760</v>
      </c>
      <c r="O718" t="s">
        <v>7182</v>
      </c>
      <c r="P718" t="s">
        <v>7760</v>
      </c>
      <c r="Q718" t="s">
        <v>7002</v>
      </c>
      <c r="R718" t="s">
        <v>3902</v>
      </c>
      <c r="S718" t="s">
        <v>4100</v>
      </c>
      <c r="T718" t="s">
        <v>4221</v>
      </c>
      <c r="U718" t="s">
        <v>5054</v>
      </c>
      <c r="V718" t="s">
        <v>3687</v>
      </c>
      <c r="W718" t="s">
        <v>4058</v>
      </c>
      <c r="X718" t="s">
        <v>3687</v>
      </c>
      <c r="Y718" t="s">
        <v>5055</v>
      </c>
      <c r="Z718" t="s">
        <v>6173</v>
      </c>
      <c r="AA718" t="s">
        <v>6175</v>
      </c>
      <c r="AB718" t="s">
        <v>6229</v>
      </c>
      <c r="AC718" t="s">
        <v>3692</v>
      </c>
    </row>
    <row r="719" spans="1:36" x14ac:dyDescent="0.25">
      <c r="B719" t="s">
        <v>713</v>
      </c>
      <c r="D719">
        <v>75</v>
      </c>
      <c r="K719">
        <v>1</v>
      </c>
      <c r="L719" t="s">
        <v>4788</v>
      </c>
      <c r="N719" t="s">
        <v>7760</v>
      </c>
      <c r="O719" t="s">
        <v>7182</v>
      </c>
      <c r="P719" t="s">
        <v>7760</v>
      </c>
    </row>
    <row r="720" spans="1:36" x14ac:dyDescent="0.25">
      <c r="B720" t="s">
        <v>713</v>
      </c>
      <c r="D720">
        <v>25</v>
      </c>
      <c r="K720">
        <v>1</v>
      </c>
      <c r="L720" t="s">
        <v>4788</v>
      </c>
      <c r="N720" t="s">
        <v>7760</v>
      </c>
      <c r="O720" t="s">
        <v>7182</v>
      </c>
      <c r="P720" t="s">
        <v>7760</v>
      </c>
    </row>
    <row r="721" spans="1:37" x14ac:dyDescent="0.25">
      <c r="B721" t="s">
        <v>713</v>
      </c>
      <c r="D721">
        <v>50</v>
      </c>
      <c r="F721" t="s">
        <v>6174</v>
      </c>
      <c r="G721" t="s">
        <v>4379</v>
      </c>
      <c r="J721" t="s">
        <v>5093</v>
      </c>
      <c r="K721">
        <v>2</v>
      </c>
      <c r="L721" t="s">
        <v>4788</v>
      </c>
      <c r="N721" t="s">
        <v>7760</v>
      </c>
      <c r="O721" t="s">
        <v>7182</v>
      </c>
      <c r="P721" t="s">
        <v>7760</v>
      </c>
    </row>
    <row r="722" spans="1:37" x14ac:dyDescent="0.25">
      <c r="A722">
        <v>11376.43</v>
      </c>
      <c r="B722" t="s">
        <v>713</v>
      </c>
      <c r="C722">
        <v>400</v>
      </c>
      <c r="D722">
        <v>75</v>
      </c>
      <c r="F722" t="s">
        <v>6174</v>
      </c>
      <c r="G722" t="s">
        <v>4379</v>
      </c>
      <c r="J722" t="s">
        <v>5095</v>
      </c>
      <c r="K722">
        <v>2</v>
      </c>
      <c r="L722" t="s">
        <v>4788</v>
      </c>
      <c r="M722">
        <v>5688.2150000000001</v>
      </c>
      <c r="N722" t="s">
        <v>7760</v>
      </c>
      <c r="O722" t="s">
        <v>7182</v>
      </c>
      <c r="P722" t="s">
        <v>7760</v>
      </c>
      <c r="Q722" t="s">
        <v>7003</v>
      </c>
      <c r="R722" t="s">
        <v>3902</v>
      </c>
      <c r="S722" t="s">
        <v>5094</v>
      </c>
      <c r="T722" t="s">
        <v>4120</v>
      </c>
      <c r="U722" t="s">
        <v>6173</v>
      </c>
      <c r="V722" t="s">
        <v>6175</v>
      </c>
      <c r="W722" t="s">
        <v>6230</v>
      </c>
      <c r="X722" t="s">
        <v>3692</v>
      </c>
    </row>
    <row r="723" spans="1:37" x14ac:dyDescent="0.25">
      <c r="A723">
        <v>121.04</v>
      </c>
      <c r="B723" t="s">
        <v>575</v>
      </c>
      <c r="C723">
        <v>400</v>
      </c>
      <c r="D723">
        <v>7.6</v>
      </c>
      <c r="F723" t="s">
        <v>4542</v>
      </c>
      <c r="G723" t="s">
        <v>4379</v>
      </c>
      <c r="J723">
        <v>415162</v>
      </c>
      <c r="K723">
        <v>5</v>
      </c>
      <c r="L723" t="s">
        <v>5885</v>
      </c>
      <c r="M723">
        <v>24.208000000000002</v>
      </c>
      <c r="N723" t="s">
        <v>7760</v>
      </c>
      <c r="O723" t="s">
        <v>7182</v>
      </c>
      <c r="P723" t="s">
        <v>7763</v>
      </c>
      <c r="Q723" t="s">
        <v>7004</v>
      </c>
      <c r="R723" t="s">
        <v>4133</v>
      </c>
      <c r="S723" t="s">
        <v>3902</v>
      </c>
      <c r="T723" t="s">
        <v>4134</v>
      </c>
      <c r="U723" t="s">
        <v>6118</v>
      </c>
      <c r="V723" t="s">
        <v>6175</v>
      </c>
      <c r="W723" t="s">
        <v>6231</v>
      </c>
      <c r="X723" t="s">
        <v>6187</v>
      </c>
    </row>
    <row r="724" spans="1:37" x14ac:dyDescent="0.25">
      <c r="A724">
        <v>914</v>
      </c>
      <c r="B724" t="s">
        <v>575</v>
      </c>
      <c r="C724">
        <v>400</v>
      </c>
      <c r="D724">
        <v>9</v>
      </c>
      <c r="F724" t="s">
        <v>4542</v>
      </c>
      <c r="G724" t="s">
        <v>4379</v>
      </c>
      <c r="J724">
        <v>415163</v>
      </c>
      <c r="K724">
        <v>36</v>
      </c>
      <c r="L724" t="s">
        <v>5885</v>
      </c>
      <c r="M724">
        <v>25.388888888888889</v>
      </c>
      <c r="N724" t="s">
        <v>7760</v>
      </c>
      <c r="O724" t="s">
        <v>7182</v>
      </c>
      <c r="P724" t="s">
        <v>7763</v>
      </c>
      <c r="Q724" t="s">
        <v>7005</v>
      </c>
      <c r="R724" t="s">
        <v>4096</v>
      </c>
      <c r="S724" t="s">
        <v>3902</v>
      </c>
      <c r="T724" t="s">
        <v>4041</v>
      </c>
      <c r="U724" t="s">
        <v>6118</v>
      </c>
      <c r="V724" t="s">
        <v>6175</v>
      </c>
      <c r="W724" t="s">
        <v>6210</v>
      </c>
      <c r="X724" t="s">
        <v>6232</v>
      </c>
    </row>
    <row r="725" spans="1:37" x14ac:dyDescent="0.25">
      <c r="A725">
        <v>1307.05</v>
      </c>
      <c r="B725" t="s">
        <v>575</v>
      </c>
      <c r="C725">
        <v>400</v>
      </c>
      <c r="D725">
        <v>15</v>
      </c>
      <c r="F725" t="s">
        <v>4542</v>
      </c>
      <c r="G725" t="s">
        <v>4379</v>
      </c>
      <c r="J725">
        <v>415166</v>
      </c>
      <c r="K725">
        <v>12</v>
      </c>
      <c r="L725" t="s">
        <v>5885</v>
      </c>
      <c r="M725">
        <v>17.369722222222226</v>
      </c>
      <c r="N725" t="s">
        <v>7760</v>
      </c>
      <c r="O725" t="s">
        <v>7182</v>
      </c>
      <c r="P725" t="s">
        <v>7763</v>
      </c>
      <c r="Q725" t="s">
        <v>7006</v>
      </c>
      <c r="R725" t="s">
        <v>4086</v>
      </c>
      <c r="S725" t="s">
        <v>3902</v>
      </c>
      <c r="T725" t="s">
        <v>6118</v>
      </c>
      <c r="U725" t="s">
        <v>6175</v>
      </c>
      <c r="V725" t="s">
        <v>6207</v>
      </c>
      <c r="W725" t="s">
        <v>3691</v>
      </c>
      <c r="X725" t="s">
        <v>4098</v>
      </c>
      <c r="Y725" t="s">
        <v>3902</v>
      </c>
      <c r="Z725" t="s">
        <v>4099</v>
      </c>
      <c r="AA725" t="s">
        <v>6118</v>
      </c>
      <c r="AB725" t="s">
        <v>6175</v>
      </c>
      <c r="AC725" t="s">
        <v>6189</v>
      </c>
      <c r="AD725" t="s">
        <v>6209</v>
      </c>
      <c r="AE725" t="s">
        <v>4090</v>
      </c>
      <c r="AF725" t="s">
        <v>3902</v>
      </c>
      <c r="AG725" t="s">
        <v>4091</v>
      </c>
      <c r="AH725" t="s">
        <v>6118</v>
      </c>
      <c r="AI725" t="s">
        <v>6175</v>
      </c>
      <c r="AJ725" t="s">
        <v>6208</v>
      </c>
      <c r="AK725" t="s">
        <v>6233</v>
      </c>
    </row>
    <row r="726" spans="1:37" x14ac:dyDescent="0.25">
      <c r="B726" t="s">
        <v>575</v>
      </c>
      <c r="C726">
        <v>400</v>
      </c>
      <c r="D726">
        <v>3</v>
      </c>
      <c r="F726" t="s">
        <v>4542</v>
      </c>
      <c r="G726" t="s">
        <v>4379</v>
      </c>
      <c r="J726">
        <v>415160</v>
      </c>
      <c r="K726">
        <v>24</v>
      </c>
      <c r="L726" t="s">
        <v>5885</v>
      </c>
      <c r="M726">
        <v>8.99</v>
      </c>
      <c r="N726" t="s">
        <v>7760</v>
      </c>
      <c r="O726" t="s">
        <v>7182</v>
      </c>
      <c r="P726" t="s">
        <v>7763</v>
      </c>
    </row>
    <row r="727" spans="1:37" x14ac:dyDescent="0.25">
      <c r="B727" t="s">
        <v>575</v>
      </c>
      <c r="C727">
        <v>400</v>
      </c>
      <c r="D727">
        <v>24</v>
      </c>
      <c r="F727" t="s">
        <v>4542</v>
      </c>
      <c r="G727" t="s">
        <v>4379</v>
      </c>
      <c r="J727">
        <v>415167</v>
      </c>
      <c r="K727">
        <v>16</v>
      </c>
      <c r="L727" t="s">
        <v>5885</v>
      </c>
      <c r="M727">
        <v>45.910833333333329</v>
      </c>
      <c r="N727" t="s">
        <v>7760</v>
      </c>
      <c r="O727" t="s">
        <v>7182</v>
      </c>
      <c r="P727" t="s">
        <v>7763</v>
      </c>
    </row>
    <row r="728" spans="1:37" x14ac:dyDescent="0.25">
      <c r="A728">
        <v>148.28</v>
      </c>
      <c r="B728" t="s">
        <v>575</v>
      </c>
      <c r="C728">
        <v>400</v>
      </c>
      <c r="D728">
        <v>9</v>
      </c>
      <c r="F728" t="s">
        <v>4542</v>
      </c>
      <c r="G728" t="s">
        <v>4379</v>
      </c>
      <c r="J728">
        <v>415163</v>
      </c>
      <c r="K728">
        <v>6</v>
      </c>
      <c r="L728" t="s">
        <v>5885</v>
      </c>
      <c r="M728">
        <v>24.713333333333335</v>
      </c>
      <c r="N728" t="s">
        <v>7760</v>
      </c>
      <c r="O728" t="s">
        <v>7182</v>
      </c>
      <c r="P728" t="s">
        <v>7763</v>
      </c>
      <c r="Q728" t="s">
        <v>7007</v>
      </c>
      <c r="R728" t="s">
        <v>4096</v>
      </c>
      <c r="S728" t="s">
        <v>3902</v>
      </c>
      <c r="T728" t="s">
        <v>4041</v>
      </c>
      <c r="U728" t="s">
        <v>6118</v>
      </c>
      <c r="V728" t="s">
        <v>6175</v>
      </c>
      <c r="W728" t="s">
        <v>6210</v>
      </c>
      <c r="X728" t="s">
        <v>4624</v>
      </c>
    </row>
    <row r="729" spans="1:37" x14ac:dyDescent="0.25">
      <c r="A729">
        <v>14991.15</v>
      </c>
      <c r="B729" t="s">
        <v>713</v>
      </c>
      <c r="C729">
        <v>470</v>
      </c>
      <c r="D729">
        <v>50</v>
      </c>
      <c r="F729" t="s">
        <v>6174</v>
      </c>
      <c r="G729" t="s">
        <v>4379</v>
      </c>
      <c r="H729" t="s">
        <v>5096</v>
      </c>
      <c r="I729" t="s">
        <v>5096</v>
      </c>
      <c r="J729" t="s">
        <v>5096</v>
      </c>
      <c r="K729">
        <v>2</v>
      </c>
      <c r="L729" t="s">
        <v>4788</v>
      </c>
      <c r="N729" t="s">
        <v>7760</v>
      </c>
      <c r="O729" t="s">
        <v>7182</v>
      </c>
      <c r="P729" t="s">
        <v>7760</v>
      </c>
      <c r="Q729" t="s">
        <v>7008</v>
      </c>
      <c r="R729" t="s">
        <v>5070</v>
      </c>
      <c r="S729" t="s">
        <v>4135</v>
      </c>
      <c r="T729" t="s">
        <v>5055</v>
      </c>
      <c r="U729" t="s">
        <v>6173</v>
      </c>
      <c r="V729" t="s">
        <v>6175</v>
      </c>
      <c r="W729" t="s">
        <v>6234</v>
      </c>
      <c r="X729" t="s">
        <v>6235</v>
      </c>
      <c r="Y729" t="s">
        <v>6236</v>
      </c>
      <c r="Z729" t="s">
        <v>3692</v>
      </c>
      <c r="AA729" t="s">
        <v>3902</v>
      </c>
      <c r="AB729" t="s">
        <v>5062</v>
      </c>
      <c r="AC729" t="s">
        <v>3688</v>
      </c>
      <c r="AD729" t="s">
        <v>4119</v>
      </c>
      <c r="AE729" t="s">
        <v>3688</v>
      </c>
      <c r="AF729" t="s">
        <v>4120</v>
      </c>
      <c r="AG729" t="s">
        <v>6173</v>
      </c>
      <c r="AH729" t="s">
        <v>6175</v>
      </c>
      <c r="AI729" t="s">
        <v>6235</v>
      </c>
      <c r="AJ729" t="s">
        <v>6237</v>
      </c>
      <c r="AK729" t="s">
        <v>3692</v>
      </c>
    </row>
    <row r="730" spans="1:37" x14ac:dyDescent="0.25">
      <c r="B730" t="s">
        <v>713</v>
      </c>
      <c r="C730">
        <v>400</v>
      </c>
      <c r="D730">
        <v>250</v>
      </c>
      <c r="K730">
        <v>2</v>
      </c>
      <c r="L730" t="s">
        <v>4788</v>
      </c>
      <c r="N730" t="s">
        <v>7760</v>
      </c>
      <c r="O730" t="s">
        <v>7182</v>
      </c>
      <c r="P730" t="s">
        <v>7760</v>
      </c>
    </row>
    <row r="731" spans="1:37" x14ac:dyDescent="0.25">
      <c r="B731" t="s">
        <v>713</v>
      </c>
      <c r="D731">
        <v>50</v>
      </c>
      <c r="K731">
        <v>2</v>
      </c>
      <c r="L731" t="s">
        <v>4788</v>
      </c>
      <c r="N731" t="s">
        <v>7760</v>
      </c>
      <c r="O731" t="s">
        <v>7182</v>
      </c>
      <c r="P731" t="s">
        <v>7760</v>
      </c>
    </row>
    <row r="732" spans="1:37" x14ac:dyDescent="0.25">
      <c r="B732" t="s">
        <v>713</v>
      </c>
      <c r="D732">
        <v>75</v>
      </c>
      <c r="F732" t="s">
        <v>6174</v>
      </c>
      <c r="G732" t="s">
        <v>4379</v>
      </c>
      <c r="I732" t="s">
        <v>5096</v>
      </c>
      <c r="J732" t="s">
        <v>5097</v>
      </c>
      <c r="K732">
        <v>2</v>
      </c>
      <c r="L732" t="s">
        <v>4788</v>
      </c>
      <c r="N732" t="s">
        <v>7760</v>
      </c>
      <c r="O732" t="s">
        <v>7182</v>
      </c>
      <c r="P732" t="s">
        <v>7760</v>
      </c>
    </row>
    <row r="733" spans="1:37" x14ac:dyDescent="0.25">
      <c r="A733">
        <v>362.35</v>
      </c>
      <c r="B733" t="s">
        <v>575</v>
      </c>
      <c r="C733">
        <v>400</v>
      </c>
      <c r="D733">
        <v>6</v>
      </c>
      <c r="F733" t="s">
        <v>4542</v>
      </c>
      <c r="G733" t="s">
        <v>4379</v>
      </c>
      <c r="J733">
        <v>415161</v>
      </c>
      <c r="K733">
        <v>24</v>
      </c>
      <c r="L733" t="s">
        <v>5885</v>
      </c>
      <c r="M733">
        <v>15.097916666666668</v>
      </c>
      <c r="N733" t="s">
        <v>7760</v>
      </c>
      <c r="O733" t="s">
        <v>7182</v>
      </c>
      <c r="P733" t="s">
        <v>7763</v>
      </c>
      <c r="Q733" t="s">
        <v>7009</v>
      </c>
      <c r="R733" t="s">
        <v>4095</v>
      </c>
      <c r="S733" t="s">
        <v>3902</v>
      </c>
      <c r="T733" t="s">
        <v>4034</v>
      </c>
      <c r="U733" t="s">
        <v>6118</v>
      </c>
      <c r="V733" t="s">
        <v>6175</v>
      </c>
      <c r="W733" t="s">
        <v>6190</v>
      </c>
      <c r="X733" t="s">
        <v>6209</v>
      </c>
    </row>
    <row r="734" spans="1:37" x14ac:dyDescent="0.25">
      <c r="A734">
        <v>102.58</v>
      </c>
      <c r="B734" t="s">
        <v>575</v>
      </c>
      <c r="C734">
        <v>400</v>
      </c>
      <c r="D734">
        <v>3</v>
      </c>
      <c r="F734" t="s">
        <v>4542</v>
      </c>
      <c r="G734" t="s">
        <v>4379</v>
      </c>
      <c r="J734">
        <v>415160</v>
      </c>
      <c r="K734">
        <v>12</v>
      </c>
      <c r="L734" t="s">
        <v>5885</v>
      </c>
      <c r="M734">
        <v>8.5483333333333338</v>
      </c>
      <c r="N734" t="s">
        <v>7760</v>
      </c>
      <c r="O734" t="s">
        <v>7182</v>
      </c>
      <c r="P734" t="s">
        <v>7763</v>
      </c>
      <c r="Q734" t="s">
        <v>7010</v>
      </c>
      <c r="R734" t="s">
        <v>4098</v>
      </c>
      <c r="S734" t="s">
        <v>3902</v>
      </c>
      <c r="T734" t="s">
        <v>4099</v>
      </c>
      <c r="U734" t="s">
        <v>6118</v>
      </c>
      <c r="V734" t="s">
        <v>6175</v>
      </c>
      <c r="W734" t="s">
        <v>6189</v>
      </c>
      <c r="X734" t="s">
        <v>3691</v>
      </c>
    </row>
    <row r="735" spans="1:37" x14ac:dyDescent="0.25">
      <c r="A735">
        <v>5499.25</v>
      </c>
      <c r="B735" t="s">
        <v>575</v>
      </c>
      <c r="C735">
        <v>400</v>
      </c>
      <c r="D735">
        <v>25</v>
      </c>
      <c r="F735" t="s">
        <v>4542</v>
      </c>
      <c r="G735" t="s">
        <v>4379</v>
      </c>
      <c r="J735">
        <v>415168</v>
      </c>
      <c r="K735">
        <v>112</v>
      </c>
      <c r="L735" t="s">
        <v>5885</v>
      </c>
      <c r="M735">
        <v>49.100446428571431</v>
      </c>
      <c r="N735" t="s">
        <v>7760</v>
      </c>
      <c r="O735" t="s">
        <v>7182</v>
      </c>
      <c r="P735" t="s">
        <v>7763</v>
      </c>
      <c r="Q735" t="s">
        <v>7011</v>
      </c>
      <c r="R735" t="s">
        <v>4092</v>
      </c>
      <c r="S735" t="s">
        <v>3902</v>
      </c>
      <c r="T735" t="s">
        <v>6118</v>
      </c>
      <c r="U735" t="s">
        <v>6175</v>
      </c>
      <c r="V735" t="s">
        <v>6183</v>
      </c>
      <c r="W735" t="s">
        <v>6158</v>
      </c>
    </row>
    <row r="736" spans="1:37" x14ac:dyDescent="0.25">
      <c r="A736">
        <v>621.05999999999995</v>
      </c>
      <c r="B736" t="s">
        <v>575</v>
      </c>
      <c r="C736">
        <v>400</v>
      </c>
      <c r="D736">
        <v>12.5</v>
      </c>
      <c r="F736" t="s">
        <v>4542</v>
      </c>
      <c r="G736" t="s">
        <v>4379</v>
      </c>
      <c r="J736">
        <v>415165</v>
      </c>
      <c r="K736">
        <v>8</v>
      </c>
      <c r="L736" t="s">
        <v>5885</v>
      </c>
      <c r="M736">
        <v>31.721666666666664</v>
      </c>
      <c r="N736" t="s">
        <v>7760</v>
      </c>
      <c r="O736" t="s">
        <v>7182</v>
      </c>
      <c r="P736" t="s">
        <v>7763</v>
      </c>
      <c r="Q736" t="s">
        <v>7012</v>
      </c>
      <c r="R736" t="s">
        <v>4050</v>
      </c>
      <c r="S736" t="s">
        <v>3902</v>
      </c>
      <c r="T736" t="s">
        <v>6118</v>
      </c>
      <c r="U736" t="s">
        <v>6175</v>
      </c>
      <c r="V736" t="s">
        <v>6211</v>
      </c>
      <c r="W736" t="s">
        <v>6032</v>
      </c>
      <c r="X736" t="s">
        <v>4090</v>
      </c>
      <c r="Y736" t="s">
        <v>3902</v>
      </c>
      <c r="Z736" t="s">
        <v>4091</v>
      </c>
      <c r="AA736" t="s">
        <v>6118</v>
      </c>
      <c r="AB736" t="s">
        <v>6175</v>
      </c>
      <c r="AC736" t="s">
        <v>6208</v>
      </c>
      <c r="AD736" t="s">
        <v>6032</v>
      </c>
    </row>
    <row r="737" spans="1:53" x14ac:dyDescent="0.25">
      <c r="B737" t="s">
        <v>575</v>
      </c>
      <c r="C737">
        <v>400</v>
      </c>
      <c r="D737">
        <v>24</v>
      </c>
      <c r="F737" t="s">
        <v>4542</v>
      </c>
      <c r="G737" t="s">
        <v>4379</v>
      </c>
      <c r="J737">
        <v>415167</v>
      </c>
      <c r="K737">
        <v>8</v>
      </c>
      <c r="L737" t="s">
        <v>5885</v>
      </c>
      <c r="M737">
        <v>45.910833333333329</v>
      </c>
      <c r="N737" t="s">
        <v>7760</v>
      </c>
      <c r="O737" t="s">
        <v>7182</v>
      </c>
      <c r="P737" t="s">
        <v>7763</v>
      </c>
    </row>
    <row r="738" spans="1:53" x14ac:dyDescent="0.25">
      <c r="A738">
        <v>4264.9799999999996</v>
      </c>
      <c r="B738" t="s">
        <v>713</v>
      </c>
      <c r="C738">
        <v>400</v>
      </c>
      <c r="D738">
        <v>150</v>
      </c>
      <c r="K738">
        <v>2</v>
      </c>
      <c r="L738" t="s">
        <v>4788</v>
      </c>
      <c r="N738" t="s">
        <v>7760</v>
      </c>
      <c r="O738" t="s">
        <v>7182</v>
      </c>
      <c r="P738" t="s">
        <v>7763</v>
      </c>
      <c r="Q738" t="s">
        <v>7013</v>
      </c>
      <c r="R738" t="s">
        <v>3902</v>
      </c>
      <c r="S738" t="s">
        <v>4135</v>
      </c>
      <c r="T738" t="s">
        <v>3688</v>
      </c>
      <c r="U738" t="s">
        <v>4136</v>
      </c>
      <c r="V738" t="s">
        <v>3687</v>
      </c>
      <c r="W738" t="s">
        <v>4120</v>
      </c>
      <c r="X738" t="s">
        <v>6173</v>
      </c>
      <c r="Y738" t="s">
        <v>6175</v>
      </c>
      <c r="Z738" t="s">
        <v>6238</v>
      </c>
      <c r="AA738" t="s">
        <v>3692</v>
      </c>
      <c r="AB738" t="s">
        <v>3902</v>
      </c>
      <c r="AC738" t="s">
        <v>4114</v>
      </c>
      <c r="AD738" t="s">
        <v>3687</v>
      </c>
      <c r="AE738" t="s">
        <v>4115</v>
      </c>
      <c r="AF738" t="s">
        <v>3688</v>
      </c>
      <c r="AG738" t="s">
        <v>4116</v>
      </c>
      <c r="AH738" t="s">
        <v>3687</v>
      </c>
      <c r="AI738" t="s">
        <v>4117</v>
      </c>
      <c r="AJ738" t="s">
        <v>6173</v>
      </c>
      <c r="AK738" t="s">
        <v>6175</v>
      </c>
      <c r="AL738" t="s">
        <v>6179</v>
      </c>
      <c r="AM738" t="s">
        <v>3692</v>
      </c>
      <c r="AN738" t="s">
        <v>3902</v>
      </c>
      <c r="AO738" t="s">
        <v>4121</v>
      </c>
      <c r="AP738" t="s">
        <v>4122</v>
      </c>
      <c r="AQ738" t="s">
        <v>6173</v>
      </c>
      <c r="AR738" t="s">
        <v>6175</v>
      </c>
      <c r="AS738" t="s">
        <v>6181</v>
      </c>
      <c r="AT738" t="s">
        <v>3692</v>
      </c>
      <c r="AU738" t="s">
        <v>3895</v>
      </c>
      <c r="AV738" t="s">
        <v>4097</v>
      </c>
      <c r="AW738" t="s">
        <v>3907</v>
      </c>
      <c r="AX738" t="s">
        <v>6173</v>
      </c>
      <c r="AY738" t="s">
        <v>6175</v>
      </c>
      <c r="AZ738" t="s">
        <v>6239</v>
      </c>
      <c r="BA738" t="s">
        <v>3689</v>
      </c>
    </row>
    <row r="739" spans="1:53" x14ac:dyDescent="0.25">
      <c r="B739" t="s">
        <v>713</v>
      </c>
      <c r="D739" t="s">
        <v>4652</v>
      </c>
      <c r="K739">
        <v>1</v>
      </c>
      <c r="L739" t="s">
        <v>4788</v>
      </c>
      <c r="N739" t="s">
        <v>7760</v>
      </c>
      <c r="O739" t="s">
        <v>7182</v>
      </c>
      <c r="P739" t="s">
        <v>7763</v>
      </c>
    </row>
    <row r="740" spans="1:53" x14ac:dyDescent="0.25">
      <c r="B740" t="s">
        <v>713</v>
      </c>
      <c r="D740">
        <v>75</v>
      </c>
      <c r="F740" t="s">
        <v>6174</v>
      </c>
      <c r="G740" t="s">
        <v>4379</v>
      </c>
      <c r="J740" t="s">
        <v>4530</v>
      </c>
      <c r="K740">
        <v>2</v>
      </c>
      <c r="L740" t="s">
        <v>4788</v>
      </c>
      <c r="N740" t="s">
        <v>7760</v>
      </c>
      <c r="O740" t="s">
        <v>7182</v>
      </c>
      <c r="P740" t="s">
        <v>7763</v>
      </c>
    </row>
    <row r="741" spans="1:53" x14ac:dyDescent="0.25">
      <c r="B741" t="s">
        <v>713</v>
      </c>
      <c r="C741">
        <v>400</v>
      </c>
      <c r="D741">
        <v>100</v>
      </c>
      <c r="K741">
        <v>1</v>
      </c>
      <c r="L741" t="s">
        <v>4788</v>
      </c>
      <c r="N741" t="s">
        <v>7760</v>
      </c>
      <c r="O741" t="s">
        <v>7182</v>
      </c>
      <c r="P741" t="s">
        <v>7763</v>
      </c>
    </row>
    <row r="742" spans="1:53" x14ac:dyDescent="0.25">
      <c r="B742" t="s">
        <v>713</v>
      </c>
      <c r="D742">
        <v>12.5</v>
      </c>
      <c r="K742">
        <v>2</v>
      </c>
      <c r="L742" t="s">
        <v>4788</v>
      </c>
      <c r="N742" t="s">
        <v>7760</v>
      </c>
      <c r="O742" t="s">
        <v>7182</v>
      </c>
      <c r="P742" t="s">
        <v>7763</v>
      </c>
    </row>
    <row r="743" spans="1:53" x14ac:dyDescent="0.25">
      <c r="B743" t="s">
        <v>713</v>
      </c>
      <c r="D743">
        <v>25</v>
      </c>
      <c r="K743">
        <v>1</v>
      </c>
      <c r="L743" t="s">
        <v>4788</v>
      </c>
      <c r="N743" t="s">
        <v>7760</v>
      </c>
      <c r="O743" t="s">
        <v>7182</v>
      </c>
      <c r="P743" t="s">
        <v>7763</v>
      </c>
    </row>
    <row r="744" spans="1:53" x14ac:dyDescent="0.25">
      <c r="B744" t="s">
        <v>713</v>
      </c>
      <c r="D744">
        <v>37.5</v>
      </c>
      <c r="F744" t="s">
        <v>6174</v>
      </c>
      <c r="G744" t="s">
        <v>4379</v>
      </c>
      <c r="J744" t="s">
        <v>4519</v>
      </c>
      <c r="K744">
        <v>2</v>
      </c>
      <c r="L744" t="s">
        <v>4788</v>
      </c>
      <c r="N744" t="s">
        <v>7760</v>
      </c>
      <c r="O744" t="s">
        <v>7182</v>
      </c>
      <c r="P744" t="s">
        <v>7763</v>
      </c>
    </row>
    <row r="745" spans="1:53" x14ac:dyDescent="0.25">
      <c r="B745" t="s">
        <v>713</v>
      </c>
      <c r="C745">
        <v>400</v>
      </c>
      <c r="D745" t="s">
        <v>4651</v>
      </c>
      <c r="F745" t="s">
        <v>6174</v>
      </c>
      <c r="G745" t="s">
        <v>4379</v>
      </c>
      <c r="J745" t="s">
        <v>4521</v>
      </c>
      <c r="K745">
        <v>2</v>
      </c>
      <c r="L745" t="s">
        <v>4788</v>
      </c>
      <c r="N745" t="s">
        <v>7760</v>
      </c>
      <c r="O745" t="s">
        <v>7182</v>
      </c>
      <c r="P745" t="s">
        <v>7763</v>
      </c>
    </row>
    <row r="746" spans="1:53" x14ac:dyDescent="0.25">
      <c r="B746" t="s">
        <v>713</v>
      </c>
      <c r="C746">
        <v>400</v>
      </c>
      <c r="D746">
        <v>75</v>
      </c>
      <c r="F746" t="s">
        <v>6174</v>
      </c>
      <c r="G746" t="s">
        <v>4379</v>
      </c>
      <c r="J746" t="s">
        <v>4531</v>
      </c>
      <c r="K746">
        <v>1</v>
      </c>
      <c r="L746" t="s">
        <v>4788</v>
      </c>
      <c r="N746" t="s">
        <v>7760</v>
      </c>
      <c r="O746" t="s">
        <v>7182</v>
      </c>
      <c r="P746" t="s">
        <v>7763</v>
      </c>
    </row>
    <row r="747" spans="1:53" x14ac:dyDescent="0.25">
      <c r="A747">
        <v>185.38</v>
      </c>
      <c r="B747" t="s">
        <v>575</v>
      </c>
      <c r="C747">
        <v>400</v>
      </c>
      <c r="D747">
        <v>6</v>
      </c>
      <c r="F747" t="s">
        <v>4542</v>
      </c>
      <c r="G747" t="s">
        <v>4379</v>
      </c>
      <c r="J747">
        <v>415161</v>
      </c>
      <c r="K747">
        <v>12</v>
      </c>
      <c r="L747" t="s">
        <v>5885</v>
      </c>
      <c r="M747">
        <v>15.854285714285714</v>
      </c>
      <c r="N747" t="s">
        <v>7760</v>
      </c>
      <c r="O747" t="s">
        <v>7182</v>
      </c>
      <c r="P747" t="s">
        <v>7763</v>
      </c>
      <c r="Q747" t="s">
        <v>7014</v>
      </c>
      <c r="R747" t="s">
        <v>4095</v>
      </c>
      <c r="S747" t="s">
        <v>3902</v>
      </c>
      <c r="T747" t="s">
        <v>4034</v>
      </c>
      <c r="U747" t="s">
        <v>6118</v>
      </c>
      <c r="V747" t="s">
        <v>6175</v>
      </c>
      <c r="W747" t="s">
        <v>6190</v>
      </c>
      <c r="X747" t="s">
        <v>3691</v>
      </c>
      <c r="Y747" t="s">
        <v>6118</v>
      </c>
      <c r="Z747" t="s">
        <v>6175</v>
      </c>
      <c r="AA747" t="s">
        <v>6190</v>
      </c>
      <c r="AB747" t="s">
        <v>3691</v>
      </c>
    </row>
    <row r="748" spans="1:53" x14ac:dyDescent="0.25">
      <c r="B748" t="s">
        <v>575</v>
      </c>
      <c r="F748" t="s">
        <v>4542</v>
      </c>
      <c r="G748" t="s">
        <v>4379</v>
      </c>
      <c r="J748">
        <v>415161</v>
      </c>
      <c r="K748">
        <v>12</v>
      </c>
      <c r="L748" t="s">
        <v>5885</v>
      </c>
      <c r="M748">
        <v>15.854285714285714</v>
      </c>
      <c r="N748" t="s">
        <v>7760</v>
      </c>
      <c r="O748" t="s">
        <v>7182</v>
      </c>
      <c r="P748" t="s">
        <v>7763</v>
      </c>
    </row>
    <row r="749" spans="1:53" x14ac:dyDescent="0.25">
      <c r="A749">
        <v>255.33</v>
      </c>
      <c r="B749" t="s">
        <v>575</v>
      </c>
      <c r="C749">
        <v>400</v>
      </c>
      <c r="D749">
        <v>3</v>
      </c>
      <c r="F749" t="s">
        <v>4542</v>
      </c>
      <c r="G749" t="s">
        <v>4379</v>
      </c>
      <c r="J749">
        <v>415160</v>
      </c>
      <c r="K749">
        <v>12</v>
      </c>
      <c r="L749" t="s">
        <v>5885</v>
      </c>
      <c r="M749">
        <v>8.99</v>
      </c>
      <c r="N749" t="s">
        <v>7760</v>
      </c>
      <c r="O749" t="s">
        <v>7182</v>
      </c>
      <c r="P749" t="s">
        <v>7763</v>
      </c>
      <c r="Q749" t="s">
        <v>7015</v>
      </c>
      <c r="R749" t="s">
        <v>4098</v>
      </c>
      <c r="S749" t="s">
        <v>3902</v>
      </c>
      <c r="T749" t="s">
        <v>4099</v>
      </c>
      <c r="U749" t="s">
        <v>6118</v>
      </c>
      <c r="V749" t="s">
        <v>6175</v>
      </c>
      <c r="W749" t="s">
        <v>6189</v>
      </c>
      <c r="X749" t="s">
        <v>3691</v>
      </c>
      <c r="Y749" t="s">
        <v>4096</v>
      </c>
      <c r="Z749" t="s">
        <v>3902</v>
      </c>
      <c r="AA749" t="s">
        <v>4041</v>
      </c>
      <c r="AB749" t="s">
        <v>6118</v>
      </c>
      <c r="AC749" t="s">
        <v>6175</v>
      </c>
      <c r="AD749" t="s">
        <v>6210</v>
      </c>
      <c r="AE749" t="s">
        <v>4624</v>
      </c>
    </row>
    <row r="750" spans="1:53" x14ac:dyDescent="0.25">
      <c r="B750" t="s">
        <v>575</v>
      </c>
      <c r="C750">
        <v>400</v>
      </c>
      <c r="D750">
        <v>9</v>
      </c>
      <c r="F750" t="s">
        <v>4542</v>
      </c>
      <c r="G750" t="s">
        <v>4379</v>
      </c>
      <c r="J750">
        <v>415163</v>
      </c>
      <c r="K750">
        <v>6</v>
      </c>
      <c r="L750" t="s">
        <v>5885</v>
      </c>
      <c r="M750">
        <v>25.388888888888889</v>
      </c>
      <c r="N750" t="s">
        <v>7760</v>
      </c>
      <c r="O750" t="s">
        <v>7182</v>
      </c>
      <c r="P750" t="s">
        <v>7763</v>
      </c>
    </row>
    <row r="751" spans="1:53" x14ac:dyDescent="0.25">
      <c r="A751">
        <v>5671.58</v>
      </c>
      <c r="B751" t="s">
        <v>575</v>
      </c>
      <c r="C751">
        <v>400</v>
      </c>
      <c r="D751">
        <v>25</v>
      </c>
      <c r="F751" t="s">
        <v>4542</v>
      </c>
      <c r="G751" t="s">
        <v>4379</v>
      </c>
      <c r="J751">
        <v>415168</v>
      </c>
      <c r="K751">
        <v>112</v>
      </c>
      <c r="L751" t="s">
        <v>5885</v>
      </c>
      <c r="M751">
        <v>51.167884615384615</v>
      </c>
      <c r="N751" t="s">
        <v>7760</v>
      </c>
      <c r="O751" t="s">
        <v>7182</v>
      </c>
      <c r="P751" t="s">
        <v>7763</v>
      </c>
      <c r="Q751" t="s">
        <v>7016</v>
      </c>
      <c r="R751" t="s">
        <v>4092</v>
      </c>
      <c r="S751" t="s">
        <v>3902</v>
      </c>
      <c r="T751" t="s">
        <v>6118</v>
      </c>
      <c r="U751" t="s">
        <v>6175</v>
      </c>
      <c r="V751" t="s">
        <v>6183</v>
      </c>
      <c r="W751" t="s">
        <v>6158</v>
      </c>
      <c r="X751" t="s">
        <v>4133</v>
      </c>
      <c r="Y751" t="s">
        <v>3902</v>
      </c>
      <c r="Z751" t="s">
        <v>4134</v>
      </c>
      <c r="AA751" t="s">
        <v>6118</v>
      </c>
      <c r="AB751" t="s">
        <v>6175</v>
      </c>
      <c r="AC751" t="s">
        <v>6231</v>
      </c>
      <c r="AD751" t="s">
        <v>3692</v>
      </c>
    </row>
    <row r="752" spans="1:53" x14ac:dyDescent="0.25">
      <c r="B752" t="s">
        <v>575</v>
      </c>
      <c r="C752">
        <v>400</v>
      </c>
      <c r="D752">
        <v>7.6</v>
      </c>
      <c r="F752" t="s">
        <v>4542</v>
      </c>
      <c r="G752" t="s">
        <v>4379</v>
      </c>
      <c r="J752">
        <v>415162</v>
      </c>
      <c r="K752">
        <v>2</v>
      </c>
      <c r="L752" t="s">
        <v>5885</v>
      </c>
      <c r="M752">
        <v>24.208000000000002</v>
      </c>
      <c r="N752" t="s">
        <v>7760</v>
      </c>
      <c r="O752" t="s">
        <v>7182</v>
      </c>
      <c r="P752" t="s">
        <v>7763</v>
      </c>
    </row>
    <row r="753" spans="1:43" x14ac:dyDescent="0.25">
      <c r="A753">
        <v>2380.9899999999998</v>
      </c>
      <c r="B753" t="s">
        <v>575</v>
      </c>
      <c r="C753">
        <v>400</v>
      </c>
      <c r="D753">
        <v>12</v>
      </c>
      <c r="F753" t="s">
        <v>4542</v>
      </c>
      <c r="G753" t="s">
        <v>4379</v>
      </c>
      <c r="J753">
        <v>415164</v>
      </c>
      <c r="K753">
        <v>42</v>
      </c>
      <c r="L753" t="s">
        <v>5885</v>
      </c>
      <c r="M753">
        <v>29.025000000000002</v>
      </c>
      <c r="N753" t="s">
        <v>7760</v>
      </c>
      <c r="O753" t="s">
        <v>7182</v>
      </c>
      <c r="P753" t="s">
        <v>7763</v>
      </c>
      <c r="Q753" t="s">
        <v>7017</v>
      </c>
      <c r="R753" t="s">
        <v>4084</v>
      </c>
      <c r="S753" t="s">
        <v>3902</v>
      </c>
      <c r="T753" t="s">
        <v>4085</v>
      </c>
      <c r="U753" t="s">
        <v>6118</v>
      </c>
      <c r="V753" t="s">
        <v>6175</v>
      </c>
      <c r="W753" t="s">
        <v>6192</v>
      </c>
      <c r="X753" t="s">
        <v>6225</v>
      </c>
      <c r="Y753" t="s">
        <v>4050</v>
      </c>
      <c r="Z753" t="s">
        <v>3902</v>
      </c>
      <c r="AA753" t="s">
        <v>6118</v>
      </c>
      <c r="AB753" t="s">
        <v>6175</v>
      </c>
      <c r="AC753" t="s">
        <v>6211</v>
      </c>
      <c r="AD753" t="s">
        <v>3691</v>
      </c>
      <c r="AE753" t="s">
        <v>4086</v>
      </c>
      <c r="AF753" t="s">
        <v>3902</v>
      </c>
      <c r="AG753" t="s">
        <v>6118</v>
      </c>
      <c r="AH753" t="s">
        <v>6175</v>
      </c>
      <c r="AI753" t="s">
        <v>6207</v>
      </c>
      <c r="AJ753" t="s">
        <v>6032</v>
      </c>
      <c r="AK753" t="s">
        <v>4093</v>
      </c>
      <c r="AL753" t="s">
        <v>3906</v>
      </c>
      <c r="AM753" t="s">
        <v>4094</v>
      </c>
      <c r="AN753" t="s">
        <v>6118</v>
      </c>
      <c r="AO753" t="s">
        <v>6175</v>
      </c>
      <c r="AP753" t="s">
        <v>6214</v>
      </c>
      <c r="AQ753" t="s">
        <v>6032</v>
      </c>
    </row>
    <row r="754" spans="1:43" x14ac:dyDescent="0.25">
      <c r="B754" t="s">
        <v>575</v>
      </c>
      <c r="C754">
        <v>400</v>
      </c>
      <c r="D754">
        <v>12.5</v>
      </c>
      <c r="F754" t="s">
        <v>4542</v>
      </c>
      <c r="G754" t="s">
        <v>4379</v>
      </c>
      <c r="J754">
        <v>415165</v>
      </c>
      <c r="K754">
        <v>12</v>
      </c>
      <c r="L754" t="s">
        <v>5885</v>
      </c>
      <c r="M754">
        <v>5.8608653846152947</v>
      </c>
      <c r="N754" t="s">
        <v>7760</v>
      </c>
      <c r="O754" t="s">
        <v>7182</v>
      </c>
      <c r="P754" t="s">
        <v>7763</v>
      </c>
    </row>
    <row r="755" spans="1:43" x14ac:dyDescent="0.25">
      <c r="B755" t="s">
        <v>575</v>
      </c>
      <c r="C755">
        <v>400</v>
      </c>
      <c r="D755">
        <v>15</v>
      </c>
      <c r="F755" t="s">
        <v>4542</v>
      </c>
      <c r="G755" t="s">
        <v>4379</v>
      </c>
      <c r="J755">
        <v>415166</v>
      </c>
      <c r="K755">
        <v>8</v>
      </c>
      <c r="L755" t="s">
        <v>5885</v>
      </c>
      <c r="M755">
        <v>18.149642857142865</v>
      </c>
      <c r="N755" t="s">
        <v>7760</v>
      </c>
      <c r="O755" t="s">
        <v>7182</v>
      </c>
      <c r="P755" t="s">
        <v>7763</v>
      </c>
    </row>
    <row r="756" spans="1:43" x14ac:dyDescent="0.25">
      <c r="B756" t="s">
        <v>575</v>
      </c>
      <c r="C756">
        <v>440</v>
      </c>
      <c r="D756">
        <v>36</v>
      </c>
      <c r="F756" t="s">
        <v>4542</v>
      </c>
      <c r="G756" t="s">
        <v>4379</v>
      </c>
      <c r="J756">
        <v>415187</v>
      </c>
      <c r="K756">
        <v>8</v>
      </c>
      <c r="L756" t="s">
        <v>5885</v>
      </c>
      <c r="M756">
        <v>14.607499999999987</v>
      </c>
      <c r="N756" t="s">
        <v>7760</v>
      </c>
      <c r="O756" t="s">
        <v>7182</v>
      </c>
      <c r="P756" t="s">
        <v>7763</v>
      </c>
    </row>
    <row r="757" spans="1:43" x14ac:dyDescent="0.25">
      <c r="A757">
        <v>550.92999999999995</v>
      </c>
      <c r="B757" t="s">
        <v>575</v>
      </c>
      <c r="C757">
        <v>400</v>
      </c>
      <c r="D757">
        <v>24</v>
      </c>
      <c r="F757" t="s">
        <v>4542</v>
      </c>
      <c r="G757" t="s">
        <v>4379</v>
      </c>
      <c r="J757">
        <v>415167</v>
      </c>
      <c r="K757">
        <v>12</v>
      </c>
      <c r="L757" t="s">
        <v>5885</v>
      </c>
      <c r="M757">
        <v>45.910833333333329</v>
      </c>
      <c r="N757" t="s">
        <v>7760</v>
      </c>
      <c r="O757" t="s">
        <v>7182</v>
      </c>
      <c r="P757" t="s">
        <v>7763</v>
      </c>
      <c r="Q757" t="s">
        <v>7018</v>
      </c>
      <c r="R757" t="s">
        <v>4090</v>
      </c>
      <c r="S757" t="s">
        <v>3902</v>
      </c>
      <c r="T757" t="s">
        <v>4091</v>
      </c>
      <c r="U757" t="s">
        <v>6118</v>
      </c>
      <c r="V757" t="s">
        <v>6175</v>
      </c>
      <c r="W757" t="s">
        <v>6208</v>
      </c>
      <c r="X757" t="s">
        <v>3691</v>
      </c>
    </row>
    <row r="758" spans="1:43" x14ac:dyDescent="0.25">
      <c r="A758">
        <v>5774.93</v>
      </c>
      <c r="B758" t="s">
        <v>575</v>
      </c>
      <c r="C758">
        <v>400</v>
      </c>
      <c r="D758">
        <v>25</v>
      </c>
      <c r="F758" t="s">
        <v>4542</v>
      </c>
      <c r="G758" t="s">
        <v>4379</v>
      </c>
      <c r="J758">
        <v>415168</v>
      </c>
      <c r="K758">
        <v>112</v>
      </c>
      <c r="L758" t="s">
        <v>5885</v>
      </c>
      <c r="M758">
        <v>51.561875000000001</v>
      </c>
      <c r="N758" t="s">
        <v>7760</v>
      </c>
      <c r="O758" t="s">
        <v>7182</v>
      </c>
      <c r="P758" t="s">
        <v>7763</v>
      </c>
      <c r="Q758" t="s">
        <v>7011</v>
      </c>
      <c r="R758" t="s">
        <v>4092</v>
      </c>
      <c r="S758" t="s">
        <v>3902</v>
      </c>
      <c r="T758" t="s">
        <v>6118</v>
      </c>
      <c r="U758" t="s">
        <v>6175</v>
      </c>
      <c r="V758" t="s">
        <v>6183</v>
      </c>
      <c r="W758" t="s">
        <v>6158</v>
      </c>
    </row>
    <row r="759" spans="1:43" x14ac:dyDescent="0.25">
      <c r="A759">
        <v>7842.62</v>
      </c>
      <c r="B759" t="s">
        <v>713</v>
      </c>
      <c r="C759">
        <v>400</v>
      </c>
      <c r="D759">
        <v>250</v>
      </c>
      <c r="K759">
        <v>2</v>
      </c>
      <c r="L759" t="s">
        <v>4788</v>
      </c>
      <c r="N759" t="s">
        <v>7760</v>
      </c>
      <c r="O759" t="s">
        <v>7182</v>
      </c>
      <c r="P759" t="s">
        <v>7760</v>
      </c>
      <c r="Q759" t="s">
        <v>7019</v>
      </c>
      <c r="R759" t="s">
        <v>3902</v>
      </c>
      <c r="S759" t="s">
        <v>5062</v>
      </c>
      <c r="T759" t="s">
        <v>3688</v>
      </c>
      <c r="U759" t="s">
        <v>4119</v>
      </c>
      <c r="V759" t="s">
        <v>3688</v>
      </c>
      <c r="W759" t="s">
        <v>4120</v>
      </c>
      <c r="X759" t="s">
        <v>6173</v>
      </c>
      <c r="Y759" t="s">
        <v>6175</v>
      </c>
      <c r="Z759" t="s">
        <v>6240</v>
      </c>
      <c r="AA759" t="s">
        <v>3692</v>
      </c>
      <c r="AB759" t="s">
        <v>3902</v>
      </c>
      <c r="AC759" t="s">
        <v>5058</v>
      </c>
      <c r="AD759" t="s">
        <v>4120</v>
      </c>
      <c r="AE759" t="s">
        <v>6173</v>
      </c>
      <c r="AF759" t="s">
        <v>6175</v>
      </c>
      <c r="AG759" t="s">
        <v>6241</v>
      </c>
      <c r="AH759" t="s">
        <v>3689</v>
      </c>
    </row>
    <row r="760" spans="1:43" x14ac:dyDescent="0.25">
      <c r="B760" t="s">
        <v>713</v>
      </c>
      <c r="D760">
        <v>50</v>
      </c>
      <c r="K760">
        <v>2</v>
      </c>
      <c r="L760" t="s">
        <v>4788</v>
      </c>
      <c r="N760" t="s">
        <v>7760</v>
      </c>
      <c r="O760" t="s">
        <v>7182</v>
      </c>
      <c r="P760" t="s">
        <v>7760</v>
      </c>
    </row>
    <row r="761" spans="1:43" x14ac:dyDescent="0.25">
      <c r="B761" t="s">
        <v>713</v>
      </c>
      <c r="D761">
        <v>75</v>
      </c>
      <c r="F761" t="s">
        <v>6174</v>
      </c>
      <c r="G761" t="s">
        <v>4379</v>
      </c>
      <c r="J761" t="s">
        <v>5098</v>
      </c>
      <c r="K761">
        <v>2</v>
      </c>
      <c r="L761" t="s">
        <v>4788</v>
      </c>
      <c r="N761" t="s">
        <v>7760</v>
      </c>
      <c r="O761" t="s">
        <v>7182</v>
      </c>
      <c r="P761" t="s">
        <v>7760</v>
      </c>
    </row>
    <row r="762" spans="1:43" x14ac:dyDescent="0.25">
      <c r="B762" t="s">
        <v>713</v>
      </c>
      <c r="C762">
        <v>400</v>
      </c>
      <c r="D762">
        <v>75</v>
      </c>
      <c r="F762" t="s">
        <v>6174</v>
      </c>
      <c r="G762" t="s">
        <v>4379</v>
      </c>
      <c r="J762" t="s">
        <v>5099</v>
      </c>
      <c r="K762">
        <v>1</v>
      </c>
      <c r="L762" t="s">
        <v>4788</v>
      </c>
      <c r="N762" t="s">
        <v>7760</v>
      </c>
      <c r="O762" t="s">
        <v>7182</v>
      </c>
      <c r="P762" t="s">
        <v>7760</v>
      </c>
    </row>
    <row r="763" spans="1:43" x14ac:dyDescent="0.25">
      <c r="A763">
        <v>602.48</v>
      </c>
      <c r="B763" t="s">
        <v>575</v>
      </c>
      <c r="C763">
        <v>400</v>
      </c>
      <c r="D763">
        <v>12</v>
      </c>
      <c r="F763" t="s">
        <v>4542</v>
      </c>
      <c r="G763" t="s">
        <v>4379</v>
      </c>
      <c r="J763">
        <v>415164</v>
      </c>
      <c r="K763">
        <v>12</v>
      </c>
      <c r="L763" t="s">
        <v>5885</v>
      </c>
      <c r="M763">
        <v>29.025000000000002</v>
      </c>
      <c r="N763" t="s">
        <v>7760</v>
      </c>
      <c r="O763" t="s">
        <v>7182</v>
      </c>
      <c r="P763" t="s">
        <v>7763</v>
      </c>
      <c r="Q763" t="s">
        <v>7020</v>
      </c>
      <c r="R763" t="s">
        <v>4084</v>
      </c>
      <c r="S763" t="s">
        <v>3902</v>
      </c>
      <c r="T763" t="s">
        <v>4085</v>
      </c>
      <c r="U763" t="s">
        <v>6118</v>
      </c>
      <c r="V763" t="s">
        <v>6175</v>
      </c>
      <c r="W763" t="s">
        <v>6192</v>
      </c>
      <c r="X763" t="s">
        <v>3691</v>
      </c>
      <c r="Y763" t="s">
        <v>4093</v>
      </c>
      <c r="Z763" t="s">
        <v>3906</v>
      </c>
      <c r="AA763" t="s">
        <v>4094</v>
      </c>
      <c r="AB763" t="s">
        <v>6118</v>
      </c>
      <c r="AC763" t="s">
        <v>6175</v>
      </c>
      <c r="AD763" t="s">
        <v>6214</v>
      </c>
      <c r="AE763" t="s">
        <v>3690</v>
      </c>
    </row>
    <row r="764" spans="1:43" x14ac:dyDescent="0.25">
      <c r="B764" t="s">
        <v>575</v>
      </c>
      <c r="C764">
        <v>440</v>
      </c>
      <c r="D764">
        <v>36</v>
      </c>
      <c r="F764" t="s">
        <v>4542</v>
      </c>
      <c r="G764" t="s">
        <v>4379</v>
      </c>
      <c r="J764">
        <v>415187</v>
      </c>
      <c r="K764">
        <v>4</v>
      </c>
      <c r="L764" t="s">
        <v>5885</v>
      </c>
      <c r="M764">
        <v>14.607499999999987</v>
      </c>
      <c r="N764" t="s">
        <v>7760</v>
      </c>
      <c r="O764" t="s">
        <v>7182</v>
      </c>
      <c r="P764" t="s">
        <v>7763</v>
      </c>
    </row>
    <row r="765" spans="1:43" x14ac:dyDescent="0.25">
      <c r="A765">
        <v>195.75</v>
      </c>
      <c r="B765" t="s">
        <v>575</v>
      </c>
      <c r="C765">
        <v>400</v>
      </c>
      <c r="D765">
        <v>6</v>
      </c>
      <c r="F765" t="s">
        <v>4542</v>
      </c>
      <c r="G765" t="s">
        <v>4379</v>
      </c>
      <c r="J765">
        <v>415161</v>
      </c>
      <c r="K765">
        <v>12</v>
      </c>
      <c r="L765" t="s">
        <v>5885</v>
      </c>
      <c r="M765">
        <v>16.3125</v>
      </c>
      <c r="N765" t="s">
        <v>7760</v>
      </c>
      <c r="O765" t="s">
        <v>7182</v>
      </c>
      <c r="P765" t="s">
        <v>7763</v>
      </c>
      <c r="Q765" t="s">
        <v>7021</v>
      </c>
      <c r="R765" t="s">
        <v>4095</v>
      </c>
      <c r="S765" t="s">
        <v>3902</v>
      </c>
      <c r="T765" t="s">
        <v>4034</v>
      </c>
      <c r="U765" t="s">
        <v>6118</v>
      </c>
      <c r="V765" t="s">
        <v>6175</v>
      </c>
      <c r="W765" t="s">
        <v>6190</v>
      </c>
      <c r="X765" t="s">
        <v>3691</v>
      </c>
    </row>
    <row r="766" spans="1:43" x14ac:dyDescent="0.25">
      <c r="A766">
        <v>2029.52</v>
      </c>
      <c r="B766" t="s">
        <v>713</v>
      </c>
      <c r="C766">
        <v>400</v>
      </c>
      <c r="D766">
        <v>100</v>
      </c>
      <c r="K766">
        <v>2</v>
      </c>
      <c r="L766" t="s">
        <v>4788</v>
      </c>
      <c r="N766" t="s">
        <v>7760</v>
      </c>
      <c r="O766" t="s">
        <v>7182</v>
      </c>
      <c r="P766" t="s">
        <v>7760</v>
      </c>
      <c r="Q766" t="s">
        <v>7022</v>
      </c>
      <c r="R766" t="s">
        <v>3902</v>
      </c>
      <c r="S766" t="s">
        <v>4114</v>
      </c>
      <c r="T766" t="s">
        <v>3688</v>
      </c>
      <c r="U766" t="s">
        <v>4058</v>
      </c>
      <c r="V766" t="s">
        <v>3687</v>
      </c>
      <c r="W766" t="s">
        <v>5055</v>
      </c>
      <c r="X766" t="s">
        <v>6173</v>
      </c>
      <c r="Y766" t="s">
        <v>6175</v>
      </c>
      <c r="Z766" t="s">
        <v>6242</v>
      </c>
      <c r="AA766" t="s">
        <v>3692</v>
      </c>
      <c r="AB766" t="s">
        <v>3902</v>
      </c>
      <c r="AC766" t="s">
        <v>4112</v>
      </c>
      <c r="AD766" t="s">
        <v>3687</v>
      </c>
      <c r="AE766" t="s">
        <v>5063</v>
      </c>
      <c r="AF766" t="s">
        <v>3687</v>
      </c>
      <c r="AG766" t="s">
        <v>5064</v>
      </c>
      <c r="AH766" t="s">
        <v>6173</v>
      </c>
      <c r="AI766" t="s">
        <v>6175</v>
      </c>
      <c r="AJ766" t="s">
        <v>6243</v>
      </c>
      <c r="AK766" t="s">
        <v>3689</v>
      </c>
    </row>
    <row r="767" spans="1:43" x14ac:dyDescent="0.25">
      <c r="B767" t="s">
        <v>713</v>
      </c>
      <c r="D767">
        <v>25</v>
      </c>
      <c r="K767">
        <v>1</v>
      </c>
      <c r="L767" t="s">
        <v>4788</v>
      </c>
      <c r="N767" t="s">
        <v>7760</v>
      </c>
      <c r="O767" t="s">
        <v>7182</v>
      </c>
      <c r="P767" t="s">
        <v>7760</v>
      </c>
    </row>
    <row r="768" spans="1:43" x14ac:dyDescent="0.25">
      <c r="B768" t="s">
        <v>713</v>
      </c>
      <c r="D768">
        <v>50</v>
      </c>
      <c r="F768" t="s">
        <v>6174</v>
      </c>
      <c r="G768" t="s">
        <v>4379</v>
      </c>
      <c r="J768" t="s">
        <v>5100</v>
      </c>
      <c r="K768">
        <v>2</v>
      </c>
      <c r="L768" t="s">
        <v>4788</v>
      </c>
      <c r="N768" t="s">
        <v>7760</v>
      </c>
      <c r="O768" t="s">
        <v>7182</v>
      </c>
      <c r="P768" t="s">
        <v>7760</v>
      </c>
    </row>
    <row r="769" spans="1:69" x14ac:dyDescent="0.25">
      <c r="B769" t="s">
        <v>713</v>
      </c>
      <c r="C769">
        <v>400</v>
      </c>
      <c r="D769">
        <v>30</v>
      </c>
      <c r="K769">
        <v>1</v>
      </c>
      <c r="L769" t="s">
        <v>4788</v>
      </c>
      <c r="N769" t="s">
        <v>7760</v>
      </c>
      <c r="O769" t="s">
        <v>7182</v>
      </c>
      <c r="P769" t="s">
        <v>7760</v>
      </c>
    </row>
    <row r="770" spans="1:69" x14ac:dyDescent="0.25">
      <c r="B770" t="s">
        <v>713</v>
      </c>
      <c r="D770">
        <v>10</v>
      </c>
      <c r="K770">
        <v>1</v>
      </c>
      <c r="L770" t="s">
        <v>4788</v>
      </c>
      <c r="N770" t="s">
        <v>7760</v>
      </c>
      <c r="O770" t="s">
        <v>7182</v>
      </c>
      <c r="P770" t="s">
        <v>7760</v>
      </c>
    </row>
    <row r="771" spans="1:69" x14ac:dyDescent="0.25">
      <c r="B771" t="s">
        <v>713</v>
      </c>
      <c r="D771">
        <v>20</v>
      </c>
      <c r="F771" t="s">
        <v>6174</v>
      </c>
      <c r="G771" t="s">
        <v>4379</v>
      </c>
      <c r="J771" t="s">
        <v>5101</v>
      </c>
      <c r="K771">
        <v>1</v>
      </c>
      <c r="L771" t="s">
        <v>4788</v>
      </c>
      <c r="N771" t="s">
        <v>7760</v>
      </c>
      <c r="O771" t="s">
        <v>7182</v>
      </c>
      <c r="P771" t="s">
        <v>7760</v>
      </c>
    </row>
    <row r="772" spans="1:69" x14ac:dyDescent="0.25">
      <c r="A772">
        <v>679.81</v>
      </c>
      <c r="B772" t="s">
        <v>713</v>
      </c>
      <c r="C772">
        <v>400</v>
      </c>
      <c r="D772">
        <v>25</v>
      </c>
      <c r="F772" t="s">
        <v>6174</v>
      </c>
      <c r="G772" t="s">
        <v>4379</v>
      </c>
      <c r="J772" t="s">
        <v>4533</v>
      </c>
      <c r="K772">
        <v>2</v>
      </c>
      <c r="L772" t="s">
        <v>5885</v>
      </c>
      <c r="N772" t="s">
        <v>7760</v>
      </c>
      <c r="O772" t="s">
        <v>7182</v>
      </c>
      <c r="P772" t="s">
        <v>7763</v>
      </c>
      <c r="Q772" t="s">
        <v>7023</v>
      </c>
      <c r="R772" t="s">
        <v>3902</v>
      </c>
      <c r="S772" t="s">
        <v>4110</v>
      </c>
      <c r="T772" t="s">
        <v>6173</v>
      </c>
      <c r="U772" t="s">
        <v>6175</v>
      </c>
      <c r="V772" t="s">
        <v>6244</v>
      </c>
      <c r="W772" t="s">
        <v>3692</v>
      </c>
      <c r="X772" t="s">
        <v>3902</v>
      </c>
      <c r="Y772" t="s">
        <v>4130</v>
      </c>
      <c r="Z772" t="s">
        <v>6173</v>
      </c>
      <c r="AA772" t="s">
        <v>6175</v>
      </c>
      <c r="AB772" t="s">
        <v>6205</v>
      </c>
      <c r="AC772" t="s">
        <v>3689</v>
      </c>
    </row>
    <row r="773" spans="1:69" x14ac:dyDescent="0.25">
      <c r="B773" t="s">
        <v>713</v>
      </c>
      <c r="C773">
        <v>400</v>
      </c>
      <c r="D773">
        <v>25</v>
      </c>
      <c r="F773" t="s">
        <v>6174</v>
      </c>
      <c r="G773" t="s">
        <v>4379</v>
      </c>
      <c r="J773" t="s">
        <v>4528</v>
      </c>
      <c r="K773">
        <v>1</v>
      </c>
      <c r="L773" t="s">
        <v>5885</v>
      </c>
      <c r="N773" t="s">
        <v>7760</v>
      </c>
      <c r="O773" t="s">
        <v>7182</v>
      </c>
      <c r="P773" t="s">
        <v>7763</v>
      </c>
    </row>
    <row r="774" spans="1:69" x14ac:dyDescent="0.25">
      <c r="A774">
        <v>7810.51</v>
      </c>
      <c r="B774" t="s">
        <v>713</v>
      </c>
      <c r="C774">
        <v>400</v>
      </c>
      <c r="D774">
        <v>75</v>
      </c>
      <c r="F774" t="s">
        <v>6174</v>
      </c>
      <c r="G774" t="s">
        <v>4379</v>
      </c>
      <c r="J774" t="s">
        <v>5103</v>
      </c>
      <c r="K774">
        <v>1</v>
      </c>
      <c r="L774" t="s">
        <v>4788</v>
      </c>
      <c r="N774" t="s">
        <v>7760</v>
      </c>
      <c r="O774" t="s">
        <v>7182</v>
      </c>
      <c r="P774" t="s">
        <v>7760</v>
      </c>
      <c r="Q774" t="s">
        <v>7024</v>
      </c>
      <c r="R774" t="s">
        <v>3902</v>
      </c>
      <c r="S774" t="s">
        <v>5102</v>
      </c>
      <c r="T774" t="s">
        <v>4119</v>
      </c>
      <c r="U774" t="s">
        <v>4120</v>
      </c>
      <c r="V774" t="s">
        <v>6173</v>
      </c>
      <c r="W774" t="s">
        <v>6175</v>
      </c>
      <c r="X774" t="s">
        <v>6245</v>
      </c>
      <c r="Y774" t="s">
        <v>3689</v>
      </c>
      <c r="Z774" t="s">
        <v>3902</v>
      </c>
      <c r="AA774" t="s">
        <v>5058</v>
      </c>
      <c r="AB774" t="s">
        <v>4120</v>
      </c>
      <c r="AC774" t="s">
        <v>6173</v>
      </c>
      <c r="AD774" t="s">
        <v>6175</v>
      </c>
      <c r="AE774" t="s">
        <v>6246</v>
      </c>
      <c r="AF774" t="s">
        <v>3689</v>
      </c>
    </row>
    <row r="775" spans="1:69" x14ac:dyDescent="0.25">
      <c r="B775" t="s">
        <v>713</v>
      </c>
      <c r="C775">
        <v>400</v>
      </c>
      <c r="D775">
        <v>75</v>
      </c>
      <c r="F775" t="s">
        <v>6174</v>
      </c>
      <c r="G775" t="s">
        <v>4379</v>
      </c>
      <c r="J775" t="s">
        <v>5104</v>
      </c>
      <c r="K775">
        <v>1</v>
      </c>
      <c r="L775" t="s">
        <v>4788</v>
      </c>
      <c r="N775" t="s">
        <v>7760</v>
      </c>
      <c r="O775" t="s">
        <v>7182</v>
      </c>
      <c r="P775" t="s">
        <v>7760</v>
      </c>
    </row>
    <row r="776" spans="1:69" x14ac:dyDescent="0.25">
      <c r="A776">
        <v>18192.36</v>
      </c>
      <c r="B776" t="s">
        <v>713</v>
      </c>
      <c r="C776">
        <v>400</v>
      </c>
      <c r="D776">
        <v>150</v>
      </c>
      <c r="K776">
        <v>1</v>
      </c>
      <c r="L776" t="s">
        <v>4788</v>
      </c>
      <c r="N776" t="s">
        <v>7760</v>
      </c>
      <c r="O776" t="s">
        <v>7182</v>
      </c>
      <c r="P776" t="s">
        <v>7760</v>
      </c>
      <c r="Q776" t="s">
        <v>7025</v>
      </c>
      <c r="R776" t="s">
        <v>3902</v>
      </c>
      <c r="S776" t="s">
        <v>4135</v>
      </c>
      <c r="T776" t="s">
        <v>3687</v>
      </c>
      <c r="U776" t="s">
        <v>4116</v>
      </c>
      <c r="V776" t="s">
        <v>3687</v>
      </c>
      <c r="W776" t="s">
        <v>4119</v>
      </c>
      <c r="X776" t="s">
        <v>3687</v>
      </c>
      <c r="Y776" t="s">
        <v>4120</v>
      </c>
      <c r="Z776" t="s">
        <v>6173</v>
      </c>
      <c r="AA776" t="s">
        <v>6175</v>
      </c>
      <c r="AB776" t="s">
        <v>5888</v>
      </c>
      <c r="AC776" t="s">
        <v>6126</v>
      </c>
      <c r="AD776" t="s">
        <v>6247</v>
      </c>
      <c r="AE776" t="s">
        <v>3692</v>
      </c>
      <c r="AF776" t="s">
        <v>3902</v>
      </c>
      <c r="AG776" t="s">
        <v>5056</v>
      </c>
      <c r="AH776" t="s">
        <v>3687</v>
      </c>
      <c r="AI776" t="s">
        <v>4116</v>
      </c>
      <c r="AJ776" t="s">
        <v>3687</v>
      </c>
      <c r="AK776" t="s">
        <v>4116</v>
      </c>
      <c r="AL776" t="s">
        <v>3687</v>
      </c>
      <c r="AM776" t="s">
        <v>4119</v>
      </c>
      <c r="AN776" t="s">
        <v>3687</v>
      </c>
      <c r="AO776" t="s">
        <v>4120</v>
      </c>
      <c r="AP776" t="s">
        <v>6173</v>
      </c>
      <c r="AQ776" t="s">
        <v>6175</v>
      </c>
      <c r="AR776" t="s">
        <v>5888</v>
      </c>
      <c r="AS776" t="s">
        <v>6126</v>
      </c>
      <c r="AT776" t="s">
        <v>6248</v>
      </c>
      <c r="AU776" t="s">
        <v>3690</v>
      </c>
      <c r="AV776" t="s">
        <v>3902</v>
      </c>
      <c r="AW776" t="s">
        <v>5107</v>
      </c>
      <c r="AX776" t="s">
        <v>3687</v>
      </c>
      <c r="AY776" t="s">
        <v>4119</v>
      </c>
      <c r="AZ776" t="s">
        <v>3688</v>
      </c>
      <c r="BA776" t="s">
        <v>4120</v>
      </c>
      <c r="BB776" t="s">
        <v>6173</v>
      </c>
      <c r="BC776" t="s">
        <v>6175</v>
      </c>
      <c r="BD776" t="s">
        <v>5888</v>
      </c>
      <c r="BE776" t="s">
        <v>6126</v>
      </c>
      <c r="BF776" t="s">
        <v>6249</v>
      </c>
      <c r="BG776" t="s">
        <v>3690</v>
      </c>
      <c r="BH776" t="s">
        <v>3902</v>
      </c>
      <c r="BI776" t="s">
        <v>5053</v>
      </c>
      <c r="BJ776" t="s">
        <v>3688</v>
      </c>
      <c r="BK776" t="s">
        <v>4120</v>
      </c>
      <c r="BL776" t="s">
        <v>6173</v>
      </c>
      <c r="BM776" t="s">
        <v>6175</v>
      </c>
      <c r="BN776" t="s">
        <v>5888</v>
      </c>
      <c r="BO776" t="s">
        <v>6126</v>
      </c>
      <c r="BP776" t="s">
        <v>6250</v>
      </c>
      <c r="BQ776" t="s">
        <v>3700</v>
      </c>
    </row>
    <row r="777" spans="1:69" x14ac:dyDescent="0.25">
      <c r="B777" t="s">
        <v>713</v>
      </c>
      <c r="D777">
        <v>25</v>
      </c>
      <c r="K777">
        <v>1</v>
      </c>
      <c r="L777" t="s">
        <v>4788</v>
      </c>
      <c r="N777" t="s">
        <v>7760</v>
      </c>
      <c r="O777" t="s">
        <v>7182</v>
      </c>
      <c r="P777" t="s">
        <v>7760</v>
      </c>
    </row>
    <row r="778" spans="1:69" x14ac:dyDescent="0.25">
      <c r="B778" t="s">
        <v>713</v>
      </c>
      <c r="D778">
        <v>50</v>
      </c>
      <c r="K778">
        <v>1</v>
      </c>
      <c r="L778" t="s">
        <v>4788</v>
      </c>
      <c r="N778" t="s">
        <v>7760</v>
      </c>
      <c r="O778" t="s">
        <v>7182</v>
      </c>
      <c r="P778" t="s">
        <v>7760</v>
      </c>
    </row>
    <row r="779" spans="1:69" x14ac:dyDescent="0.25">
      <c r="B779" t="s">
        <v>713</v>
      </c>
      <c r="D779">
        <v>75</v>
      </c>
      <c r="F779" t="s">
        <v>6174</v>
      </c>
      <c r="G779" t="s">
        <v>4379</v>
      </c>
      <c r="H779" t="s">
        <v>4301</v>
      </c>
      <c r="I779" t="s">
        <v>4301</v>
      </c>
      <c r="J779" t="s">
        <v>5105</v>
      </c>
      <c r="K779">
        <v>2</v>
      </c>
      <c r="L779" t="s">
        <v>4788</v>
      </c>
      <c r="N779" t="s">
        <v>7760</v>
      </c>
      <c r="O779" t="s">
        <v>7182</v>
      </c>
      <c r="P779" t="s">
        <v>7760</v>
      </c>
    </row>
    <row r="780" spans="1:69" x14ac:dyDescent="0.25">
      <c r="B780" t="s">
        <v>713</v>
      </c>
      <c r="C780">
        <v>400</v>
      </c>
      <c r="D780">
        <v>175</v>
      </c>
      <c r="K780">
        <v>1</v>
      </c>
      <c r="L780" t="s">
        <v>4788</v>
      </c>
      <c r="N780" t="s">
        <v>7760</v>
      </c>
      <c r="O780" t="s">
        <v>7182</v>
      </c>
      <c r="P780" t="s">
        <v>7760</v>
      </c>
    </row>
    <row r="781" spans="1:69" x14ac:dyDescent="0.25">
      <c r="B781" t="s">
        <v>713</v>
      </c>
      <c r="D781">
        <v>25</v>
      </c>
      <c r="K781">
        <v>1</v>
      </c>
      <c r="L781" t="s">
        <v>4788</v>
      </c>
      <c r="N781" t="s">
        <v>7760</v>
      </c>
      <c r="O781" t="s">
        <v>7182</v>
      </c>
      <c r="P781" t="s">
        <v>7760</v>
      </c>
    </row>
    <row r="782" spans="1:69" x14ac:dyDescent="0.25">
      <c r="B782" t="s">
        <v>713</v>
      </c>
      <c r="D782">
        <v>25</v>
      </c>
      <c r="K782">
        <v>1</v>
      </c>
      <c r="L782" t="s">
        <v>4788</v>
      </c>
      <c r="N782" t="s">
        <v>7760</v>
      </c>
      <c r="O782" t="s">
        <v>7182</v>
      </c>
      <c r="P782" t="s">
        <v>7760</v>
      </c>
    </row>
    <row r="783" spans="1:69" x14ac:dyDescent="0.25">
      <c r="B783" t="s">
        <v>713</v>
      </c>
      <c r="D783">
        <v>50</v>
      </c>
      <c r="K783">
        <v>1</v>
      </c>
      <c r="L783" t="s">
        <v>4788</v>
      </c>
      <c r="N783" t="s">
        <v>7760</v>
      </c>
      <c r="O783" t="s">
        <v>7182</v>
      </c>
      <c r="P783" t="s">
        <v>7760</v>
      </c>
    </row>
    <row r="784" spans="1:69" x14ac:dyDescent="0.25">
      <c r="B784" t="s">
        <v>713</v>
      </c>
      <c r="D784">
        <v>75</v>
      </c>
      <c r="F784" t="s">
        <v>6174</v>
      </c>
      <c r="G784" t="s">
        <v>4379</v>
      </c>
      <c r="H784" t="s">
        <v>4301</v>
      </c>
      <c r="I784" t="s">
        <v>4301</v>
      </c>
      <c r="J784" t="s">
        <v>5106</v>
      </c>
      <c r="K784">
        <v>4</v>
      </c>
      <c r="L784" t="s">
        <v>4788</v>
      </c>
      <c r="N784" t="s">
        <v>7760</v>
      </c>
      <c r="O784" t="s">
        <v>7182</v>
      </c>
      <c r="P784" t="s">
        <v>7760</v>
      </c>
    </row>
    <row r="785" spans="1:38" x14ac:dyDescent="0.25">
      <c r="B785" t="s">
        <v>713</v>
      </c>
      <c r="C785">
        <v>400</v>
      </c>
      <c r="D785">
        <v>200</v>
      </c>
      <c r="K785">
        <v>1</v>
      </c>
      <c r="L785" t="s">
        <v>4788</v>
      </c>
      <c r="N785" t="s">
        <v>7760</v>
      </c>
      <c r="O785" t="s">
        <v>7182</v>
      </c>
      <c r="P785" t="s">
        <v>7760</v>
      </c>
    </row>
    <row r="786" spans="1:38" x14ac:dyDescent="0.25">
      <c r="B786" t="s">
        <v>713</v>
      </c>
      <c r="D786">
        <v>50</v>
      </c>
      <c r="K786">
        <v>2</v>
      </c>
      <c r="L786" t="s">
        <v>4788</v>
      </c>
      <c r="N786" t="s">
        <v>7760</v>
      </c>
      <c r="O786" t="s">
        <v>7182</v>
      </c>
      <c r="P786" t="s">
        <v>7760</v>
      </c>
    </row>
    <row r="787" spans="1:38" x14ac:dyDescent="0.25">
      <c r="B787" t="s">
        <v>713</v>
      </c>
      <c r="D787">
        <v>75</v>
      </c>
      <c r="F787" t="s">
        <v>6174</v>
      </c>
      <c r="G787" t="s">
        <v>4379</v>
      </c>
      <c r="H787" t="s">
        <v>4301</v>
      </c>
      <c r="I787" t="s">
        <v>4301</v>
      </c>
      <c r="J787" t="s">
        <v>5108</v>
      </c>
      <c r="K787">
        <v>4</v>
      </c>
      <c r="L787" t="s">
        <v>4788</v>
      </c>
      <c r="N787" t="s">
        <v>7760</v>
      </c>
      <c r="O787" t="s">
        <v>7182</v>
      </c>
      <c r="P787" t="s">
        <v>7760</v>
      </c>
    </row>
    <row r="788" spans="1:38" x14ac:dyDescent="0.25">
      <c r="B788" t="s">
        <v>713</v>
      </c>
      <c r="C788">
        <v>400</v>
      </c>
      <c r="D788">
        <v>225</v>
      </c>
      <c r="K788">
        <v>2</v>
      </c>
      <c r="L788" t="s">
        <v>4788</v>
      </c>
      <c r="N788" t="s">
        <v>7760</v>
      </c>
      <c r="O788" t="s">
        <v>7182</v>
      </c>
      <c r="P788" t="s">
        <v>7760</v>
      </c>
    </row>
    <row r="789" spans="1:38" x14ac:dyDescent="0.25">
      <c r="B789" t="s">
        <v>713</v>
      </c>
      <c r="D789">
        <v>75</v>
      </c>
      <c r="F789" t="s">
        <v>6174</v>
      </c>
      <c r="G789" t="s">
        <v>4379</v>
      </c>
      <c r="H789" t="s">
        <v>4301</v>
      </c>
      <c r="I789" t="s">
        <v>4301</v>
      </c>
      <c r="J789" t="s">
        <v>5109</v>
      </c>
      <c r="K789">
        <v>3</v>
      </c>
      <c r="L789" t="s">
        <v>4788</v>
      </c>
      <c r="N789" t="s">
        <v>7760</v>
      </c>
      <c r="O789" t="s">
        <v>7182</v>
      </c>
      <c r="P789" t="s">
        <v>7760</v>
      </c>
    </row>
    <row r="790" spans="1:38" x14ac:dyDescent="0.25">
      <c r="A790">
        <v>371.9</v>
      </c>
      <c r="B790" t="s">
        <v>575</v>
      </c>
      <c r="C790">
        <v>400</v>
      </c>
      <c r="D790">
        <v>12</v>
      </c>
      <c r="F790" t="s">
        <v>4542</v>
      </c>
      <c r="G790" t="s">
        <v>4379</v>
      </c>
      <c r="H790" t="s">
        <v>4301</v>
      </c>
      <c r="I790" t="s">
        <v>4301</v>
      </c>
      <c r="J790">
        <v>415164</v>
      </c>
      <c r="K790">
        <v>12</v>
      </c>
      <c r="L790" t="s">
        <v>5885</v>
      </c>
      <c r="M790">
        <v>30.991666666666664</v>
      </c>
      <c r="N790" t="s">
        <v>7760</v>
      </c>
      <c r="O790" t="s">
        <v>7182</v>
      </c>
      <c r="P790" t="s">
        <v>7763</v>
      </c>
      <c r="Q790" t="s">
        <v>7026</v>
      </c>
      <c r="R790" t="s">
        <v>4084</v>
      </c>
      <c r="S790" t="s">
        <v>3902</v>
      </c>
      <c r="T790" t="s">
        <v>4085</v>
      </c>
      <c r="U790" t="s">
        <v>6118</v>
      </c>
      <c r="V790" t="s">
        <v>6175</v>
      </c>
      <c r="W790" t="s">
        <v>5888</v>
      </c>
      <c r="X790" t="s">
        <v>6126</v>
      </c>
      <c r="Y790" t="s">
        <v>6192</v>
      </c>
      <c r="Z790" t="s">
        <v>3691</v>
      </c>
    </row>
    <row r="791" spans="1:38" x14ac:dyDescent="0.25">
      <c r="A791">
        <v>186.35</v>
      </c>
      <c r="B791" t="s">
        <v>575</v>
      </c>
      <c r="C791">
        <v>400</v>
      </c>
      <c r="D791">
        <v>12</v>
      </c>
      <c r="F791" t="s">
        <v>4542</v>
      </c>
      <c r="G791" t="s">
        <v>4379</v>
      </c>
      <c r="H791" t="s">
        <v>4301</v>
      </c>
      <c r="I791" t="s">
        <v>4301</v>
      </c>
      <c r="J791">
        <v>415164</v>
      </c>
      <c r="K791">
        <v>6</v>
      </c>
      <c r="L791" t="s">
        <v>5885</v>
      </c>
      <c r="M791">
        <v>31.058333333333334</v>
      </c>
      <c r="N791" t="s">
        <v>7760</v>
      </c>
      <c r="O791" t="s">
        <v>7182</v>
      </c>
      <c r="P791" t="s">
        <v>7763</v>
      </c>
      <c r="Q791" t="s">
        <v>7027</v>
      </c>
      <c r="R791" t="s">
        <v>4084</v>
      </c>
      <c r="S791" t="s">
        <v>3902</v>
      </c>
      <c r="T791" t="s">
        <v>4085</v>
      </c>
      <c r="U791" t="s">
        <v>6118</v>
      </c>
      <c r="V791" t="s">
        <v>6175</v>
      </c>
      <c r="W791" t="s">
        <v>5888</v>
      </c>
      <c r="X791" t="s">
        <v>6126</v>
      </c>
      <c r="Y791" t="s">
        <v>6192</v>
      </c>
      <c r="Z791" t="s">
        <v>4624</v>
      </c>
    </row>
    <row r="792" spans="1:38" x14ac:dyDescent="0.25">
      <c r="A792">
        <v>1669.95</v>
      </c>
      <c r="B792" t="s">
        <v>713</v>
      </c>
      <c r="C792">
        <v>400</v>
      </c>
      <c r="K792">
        <v>2</v>
      </c>
      <c r="L792" t="s">
        <v>4788</v>
      </c>
      <c r="N792" t="s">
        <v>7760</v>
      </c>
      <c r="O792" t="s">
        <v>7182</v>
      </c>
      <c r="P792" t="s">
        <v>7760</v>
      </c>
      <c r="Q792" t="s">
        <v>7028</v>
      </c>
      <c r="R792" t="s">
        <v>3902</v>
      </c>
      <c r="S792" t="s">
        <v>3688</v>
      </c>
      <c r="T792" t="s">
        <v>4136</v>
      </c>
      <c r="U792" t="s">
        <v>3687</v>
      </c>
      <c r="V792" t="s">
        <v>4120</v>
      </c>
      <c r="W792" t="s">
        <v>3692</v>
      </c>
      <c r="X792" t="s">
        <v>3902</v>
      </c>
      <c r="Y792" t="s">
        <v>4135</v>
      </c>
      <c r="Z792" t="s">
        <v>3688</v>
      </c>
      <c r="AA792" t="s">
        <v>4136</v>
      </c>
      <c r="AB792" t="s">
        <v>3687</v>
      </c>
      <c r="AC792" t="s">
        <v>4120</v>
      </c>
      <c r="AD792" t="s">
        <v>6173</v>
      </c>
      <c r="AE792" t="s">
        <v>6175</v>
      </c>
      <c r="AF792" t="s">
        <v>6238</v>
      </c>
      <c r="AG792" t="s">
        <v>3692</v>
      </c>
    </row>
    <row r="793" spans="1:38" x14ac:dyDescent="0.25">
      <c r="B793" t="s">
        <v>713</v>
      </c>
      <c r="D793" t="s">
        <v>4652</v>
      </c>
      <c r="K793">
        <v>1</v>
      </c>
      <c r="L793" t="s">
        <v>4788</v>
      </c>
      <c r="N793" t="s">
        <v>7760</v>
      </c>
      <c r="O793" t="s">
        <v>7182</v>
      </c>
      <c r="P793" t="s">
        <v>7760</v>
      </c>
    </row>
    <row r="794" spans="1:38" x14ac:dyDescent="0.25">
      <c r="B794" t="s">
        <v>713</v>
      </c>
      <c r="D794">
        <v>75</v>
      </c>
      <c r="K794">
        <v>2</v>
      </c>
      <c r="L794" t="s">
        <v>4788</v>
      </c>
      <c r="N794" t="s">
        <v>7760</v>
      </c>
      <c r="O794" t="s">
        <v>7182</v>
      </c>
      <c r="P794" t="s">
        <v>7760</v>
      </c>
    </row>
    <row r="795" spans="1:38" x14ac:dyDescent="0.25">
      <c r="B795" t="s">
        <v>713</v>
      </c>
      <c r="C795">
        <v>400</v>
      </c>
      <c r="D795">
        <v>150</v>
      </c>
      <c r="K795">
        <v>2</v>
      </c>
      <c r="L795" t="s">
        <v>4788</v>
      </c>
      <c r="N795" t="s">
        <v>7760</v>
      </c>
      <c r="O795" t="s">
        <v>7182</v>
      </c>
      <c r="P795" t="s">
        <v>7760</v>
      </c>
    </row>
    <row r="796" spans="1:38" x14ac:dyDescent="0.25">
      <c r="B796" t="s">
        <v>713</v>
      </c>
      <c r="D796" t="s">
        <v>4652</v>
      </c>
      <c r="K796">
        <v>1</v>
      </c>
      <c r="L796" t="s">
        <v>4788</v>
      </c>
      <c r="N796" t="s">
        <v>7760</v>
      </c>
      <c r="O796" t="s">
        <v>7182</v>
      </c>
      <c r="P796" t="s">
        <v>7760</v>
      </c>
    </row>
    <row r="797" spans="1:38" x14ac:dyDescent="0.25">
      <c r="B797" t="s">
        <v>713</v>
      </c>
      <c r="D797">
        <v>75</v>
      </c>
      <c r="F797" t="s">
        <v>6174</v>
      </c>
      <c r="G797" t="s">
        <v>4379</v>
      </c>
      <c r="J797" t="s">
        <v>4530</v>
      </c>
      <c r="K797">
        <v>2</v>
      </c>
      <c r="L797" t="s">
        <v>4788</v>
      </c>
      <c r="N797" t="s">
        <v>7760</v>
      </c>
      <c r="O797" t="s">
        <v>7182</v>
      </c>
      <c r="P797" t="s">
        <v>7760</v>
      </c>
    </row>
    <row r="798" spans="1:38" x14ac:dyDescent="0.25">
      <c r="A798">
        <v>1505.49</v>
      </c>
      <c r="B798" t="s">
        <v>575</v>
      </c>
      <c r="C798">
        <v>400</v>
      </c>
      <c r="D798">
        <v>12</v>
      </c>
      <c r="F798" t="s">
        <v>4542</v>
      </c>
      <c r="G798" t="s">
        <v>4379</v>
      </c>
      <c r="J798">
        <v>415164</v>
      </c>
      <c r="K798">
        <v>12</v>
      </c>
      <c r="L798" t="s">
        <v>5885</v>
      </c>
      <c r="M798">
        <v>29.025000000000002</v>
      </c>
      <c r="N798" t="s">
        <v>7760</v>
      </c>
      <c r="O798" t="s">
        <v>7182</v>
      </c>
      <c r="P798" t="s">
        <v>7763</v>
      </c>
      <c r="Q798" t="s">
        <v>7029</v>
      </c>
      <c r="R798" t="s">
        <v>4084</v>
      </c>
      <c r="S798" t="s">
        <v>3902</v>
      </c>
      <c r="T798" t="s">
        <v>4085</v>
      </c>
      <c r="U798" t="s">
        <v>6118</v>
      </c>
      <c r="V798" t="s">
        <v>6175</v>
      </c>
      <c r="W798" t="s">
        <v>6192</v>
      </c>
      <c r="X798" t="s">
        <v>3691</v>
      </c>
      <c r="Y798" t="s">
        <v>4093</v>
      </c>
      <c r="Z798" t="s">
        <v>3906</v>
      </c>
      <c r="AA798" t="s">
        <v>4094</v>
      </c>
      <c r="AB798" t="s">
        <v>6118</v>
      </c>
      <c r="AC798" t="s">
        <v>6175</v>
      </c>
      <c r="AD798" t="s">
        <v>6214</v>
      </c>
      <c r="AE798" t="s">
        <v>6233</v>
      </c>
      <c r="AF798" t="s">
        <v>4095</v>
      </c>
      <c r="AG798" t="s">
        <v>3902</v>
      </c>
      <c r="AH798" t="s">
        <v>4034</v>
      </c>
      <c r="AI798" t="s">
        <v>6118</v>
      </c>
      <c r="AJ798" t="s">
        <v>6175</v>
      </c>
      <c r="AK798" t="s">
        <v>6190</v>
      </c>
      <c r="AL798" t="s">
        <v>3691</v>
      </c>
    </row>
    <row r="799" spans="1:38" x14ac:dyDescent="0.25">
      <c r="B799" t="s">
        <v>575</v>
      </c>
      <c r="C799">
        <v>440</v>
      </c>
      <c r="D799">
        <v>36</v>
      </c>
      <c r="F799" t="s">
        <v>4542</v>
      </c>
      <c r="G799" t="s">
        <v>4379</v>
      </c>
      <c r="J799">
        <v>415187</v>
      </c>
      <c r="K799">
        <v>16</v>
      </c>
      <c r="L799" t="s">
        <v>5885</v>
      </c>
      <c r="M799">
        <v>60.433660714285715</v>
      </c>
      <c r="N799" t="s">
        <v>7760</v>
      </c>
      <c r="O799" t="s">
        <v>7182</v>
      </c>
      <c r="P799" t="s">
        <v>7763</v>
      </c>
    </row>
    <row r="800" spans="1:38" x14ac:dyDescent="0.25">
      <c r="B800" t="s">
        <v>575</v>
      </c>
      <c r="C800">
        <v>400</v>
      </c>
      <c r="D800">
        <v>6</v>
      </c>
      <c r="F800" t="s">
        <v>4542</v>
      </c>
      <c r="G800" t="s">
        <v>4379</v>
      </c>
      <c r="J800">
        <v>415161</v>
      </c>
      <c r="K800">
        <v>12</v>
      </c>
      <c r="L800" t="s">
        <v>5885</v>
      </c>
      <c r="M800">
        <v>15.854285714285714</v>
      </c>
      <c r="N800" t="s">
        <v>7760</v>
      </c>
      <c r="O800" t="s">
        <v>7182</v>
      </c>
      <c r="P800" t="s">
        <v>7763</v>
      </c>
    </row>
    <row r="801" spans="1:49" x14ac:dyDescent="0.25">
      <c r="A801">
        <v>3479.09</v>
      </c>
      <c r="B801" t="s">
        <v>713</v>
      </c>
      <c r="C801">
        <v>400</v>
      </c>
      <c r="D801">
        <v>15</v>
      </c>
      <c r="F801" t="s">
        <v>6174</v>
      </c>
      <c r="G801" t="s">
        <v>4379</v>
      </c>
      <c r="I801" t="s">
        <v>5110</v>
      </c>
      <c r="J801" t="s">
        <v>4518</v>
      </c>
      <c r="K801">
        <v>1</v>
      </c>
      <c r="L801" t="s">
        <v>4788</v>
      </c>
      <c r="N801" t="s">
        <v>7760</v>
      </c>
      <c r="O801" t="s">
        <v>7182</v>
      </c>
      <c r="P801" t="s">
        <v>7760</v>
      </c>
      <c r="Q801" t="s">
        <v>7030</v>
      </c>
      <c r="R801" t="s">
        <v>3902</v>
      </c>
      <c r="S801" t="s">
        <v>4112</v>
      </c>
      <c r="T801" t="s">
        <v>4113</v>
      </c>
      <c r="U801" t="s">
        <v>6173</v>
      </c>
      <c r="V801" t="s">
        <v>6175</v>
      </c>
      <c r="W801" t="s">
        <v>6251</v>
      </c>
      <c r="X801" t="s">
        <v>6178</v>
      </c>
      <c r="Y801" t="s">
        <v>3689</v>
      </c>
      <c r="Z801" t="s">
        <v>3902</v>
      </c>
      <c r="AA801" t="s">
        <v>4114</v>
      </c>
      <c r="AB801" t="s">
        <v>3687</v>
      </c>
      <c r="AC801" t="s">
        <v>4115</v>
      </c>
      <c r="AD801" t="s">
        <v>3688</v>
      </c>
      <c r="AE801" t="s">
        <v>4116</v>
      </c>
      <c r="AF801" t="s">
        <v>3687</v>
      </c>
      <c r="AG801" t="s">
        <v>4117</v>
      </c>
      <c r="AH801" t="s">
        <v>6173</v>
      </c>
      <c r="AI801" t="s">
        <v>6175</v>
      </c>
      <c r="AJ801" t="s">
        <v>6251</v>
      </c>
      <c r="AK801" t="s">
        <v>6179</v>
      </c>
      <c r="AL801" t="s">
        <v>3692</v>
      </c>
      <c r="AM801" t="s">
        <v>3902</v>
      </c>
      <c r="AN801" t="s">
        <v>5107</v>
      </c>
      <c r="AO801" t="s">
        <v>3688</v>
      </c>
      <c r="AP801" t="s">
        <v>5054</v>
      </c>
      <c r="AQ801" t="s">
        <v>3687</v>
      </c>
      <c r="AR801" t="s">
        <v>5055</v>
      </c>
      <c r="AS801" t="s">
        <v>6173</v>
      </c>
      <c r="AT801" t="s">
        <v>6175</v>
      </c>
      <c r="AU801" t="s">
        <v>6251</v>
      </c>
      <c r="AV801" t="s">
        <v>6252</v>
      </c>
      <c r="AW801" t="s">
        <v>3689</v>
      </c>
    </row>
    <row r="802" spans="1:49" x14ac:dyDescent="0.25">
      <c r="B802" t="s">
        <v>713</v>
      </c>
      <c r="C802">
        <v>400</v>
      </c>
      <c r="D802">
        <v>100</v>
      </c>
      <c r="K802">
        <v>1</v>
      </c>
      <c r="L802" t="s">
        <v>4788</v>
      </c>
      <c r="N802" t="s">
        <v>7760</v>
      </c>
      <c r="O802" t="s">
        <v>7182</v>
      </c>
      <c r="P802" t="s">
        <v>7760</v>
      </c>
    </row>
    <row r="803" spans="1:49" x14ac:dyDescent="0.25">
      <c r="B803" t="s">
        <v>713</v>
      </c>
      <c r="D803">
        <v>12.5</v>
      </c>
      <c r="K803">
        <v>2</v>
      </c>
      <c r="L803" t="s">
        <v>4788</v>
      </c>
      <c r="N803" t="s">
        <v>7760</v>
      </c>
      <c r="O803" t="s">
        <v>7182</v>
      </c>
      <c r="P803" t="s">
        <v>7760</v>
      </c>
    </row>
    <row r="804" spans="1:49" x14ac:dyDescent="0.25">
      <c r="B804" t="s">
        <v>713</v>
      </c>
      <c r="D804">
        <v>25</v>
      </c>
      <c r="K804">
        <v>1</v>
      </c>
      <c r="L804" t="s">
        <v>4788</v>
      </c>
      <c r="N804" t="s">
        <v>7760</v>
      </c>
      <c r="O804" t="s">
        <v>7182</v>
      </c>
      <c r="P804" t="s">
        <v>7760</v>
      </c>
    </row>
    <row r="805" spans="1:49" x14ac:dyDescent="0.25">
      <c r="B805" t="s">
        <v>713</v>
      </c>
      <c r="D805">
        <v>37.5</v>
      </c>
      <c r="F805" t="s">
        <v>6174</v>
      </c>
      <c r="G805" t="s">
        <v>4379</v>
      </c>
      <c r="I805" t="s">
        <v>5110</v>
      </c>
      <c r="J805" t="s">
        <v>4519</v>
      </c>
      <c r="K805">
        <v>2</v>
      </c>
      <c r="L805" t="s">
        <v>4788</v>
      </c>
      <c r="N805" t="s">
        <v>7760</v>
      </c>
      <c r="O805" t="s">
        <v>7182</v>
      </c>
      <c r="P805" t="s">
        <v>7760</v>
      </c>
    </row>
    <row r="806" spans="1:49" x14ac:dyDescent="0.25">
      <c r="B806" t="s">
        <v>713</v>
      </c>
      <c r="C806">
        <v>400</v>
      </c>
      <c r="D806">
        <v>200</v>
      </c>
      <c r="K806">
        <v>2</v>
      </c>
      <c r="L806" t="s">
        <v>4788</v>
      </c>
      <c r="N806" t="s">
        <v>7760</v>
      </c>
      <c r="O806" t="s">
        <v>7182</v>
      </c>
      <c r="P806" t="s">
        <v>7760</v>
      </c>
    </row>
    <row r="807" spans="1:49" x14ac:dyDescent="0.25">
      <c r="B807" t="s">
        <v>713</v>
      </c>
      <c r="D807">
        <v>75</v>
      </c>
      <c r="K807">
        <v>1</v>
      </c>
      <c r="L807" t="s">
        <v>4788</v>
      </c>
      <c r="N807" t="s">
        <v>7760</v>
      </c>
      <c r="O807" t="s">
        <v>7182</v>
      </c>
      <c r="P807" t="s">
        <v>7760</v>
      </c>
    </row>
    <row r="808" spans="1:49" x14ac:dyDescent="0.25">
      <c r="B808" t="s">
        <v>713</v>
      </c>
      <c r="D808">
        <v>50</v>
      </c>
      <c r="F808" t="s">
        <v>6174</v>
      </c>
      <c r="G808" t="s">
        <v>4379</v>
      </c>
      <c r="I808" t="s">
        <v>5110</v>
      </c>
      <c r="J808" t="s">
        <v>5110</v>
      </c>
      <c r="K808">
        <v>1</v>
      </c>
      <c r="L808" t="s">
        <v>4788</v>
      </c>
      <c r="N808" t="s">
        <v>7760</v>
      </c>
      <c r="O808" t="s">
        <v>7182</v>
      </c>
      <c r="P808" t="s">
        <v>7760</v>
      </c>
    </row>
    <row r="809" spans="1:49" x14ac:dyDescent="0.25">
      <c r="A809">
        <v>366.05</v>
      </c>
      <c r="B809" t="s">
        <v>575</v>
      </c>
      <c r="C809">
        <v>400</v>
      </c>
      <c r="D809">
        <v>12</v>
      </c>
      <c r="F809" t="s">
        <v>4542</v>
      </c>
      <c r="G809" t="s">
        <v>4379</v>
      </c>
      <c r="I809" t="s">
        <v>4534</v>
      </c>
      <c r="J809">
        <v>415164</v>
      </c>
      <c r="K809">
        <v>12</v>
      </c>
      <c r="L809" t="s">
        <v>5885</v>
      </c>
      <c r="M809">
        <v>29.025000000000002</v>
      </c>
      <c r="N809" t="s">
        <v>7760</v>
      </c>
      <c r="O809" t="s">
        <v>7182</v>
      </c>
      <c r="P809" t="s">
        <v>7763</v>
      </c>
      <c r="Q809" t="s">
        <v>7031</v>
      </c>
      <c r="R809" t="s">
        <v>4084</v>
      </c>
      <c r="S809" t="s">
        <v>3902</v>
      </c>
      <c r="T809" t="s">
        <v>4085</v>
      </c>
      <c r="U809" t="s">
        <v>6118</v>
      </c>
      <c r="V809" t="s">
        <v>6175</v>
      </c>
      <c r="W809" t="s">
        <v>6253</v>
      </c>
      <c r="X809" t="s">
        <v>6192</v>
      </c>
      <c r="Y809" t="s">
        <v>3691</v>
      </c>
      <c r="Z809" t="s">
        <v>4084</v>
      </c>
      <c r="AA809" t="s">
        <v>3902</v>
      </c>
      <c r="AB809" t="s">
        <v>4085</v>
      </c>
      <c r="AC809" t="s">
        <v>6118</v>
      </c>
      <c r="AD809" t="s">
        <v>6175</v>
      </c>
      <c r="AE809" t="s">
        <v>6253</v>
      </c>
      <c r="AF809" t="s">
        <v>6192</v>
      </c>
      <c r="AG809" t="s">
        <v>3691</v>
      </c>
    </row>
    <row r="810" spans="1:49" x14ac:dyDescent="0.25">
      <c r="B810" t="s">
        <v>575</v>
      </c>
      <c r="C810">
        <v>400</v>
      </c>
      <c r="D810">
        <v>12</v>
      </c>
      <c r="F810" t="s">
        <v>4542</v>
      </c>
      <c r="G810" t="s">
        <v>4379</v>
      </c>
      <c r="I810" t="s">
        <v>4534</v>
      </c>
      <c r="J810">
        <v>415164</v>
      </c>
      <c r="K810">
        <v>12</v>
      </c>
      <c r="L810" t="s">
        <v>5885</v>
      </c>
      <c r="M810">
        <v>29.025000000000002</v>
      </c>
      <c r="N810" t="s">
        <v>7760</v>
      </c>
      <c r="O810" t="s">
        <v>7182</v>
      </c>
      <c r="P810" t="s">
        <v>7763</v>
      </c>
    </row>
    <row r="811" spans="1:49" x14ac:dyDescent="0.25">
      <c r="A811">
        <v>193.21</v>
      </c>
      <c r="B811" t="s">
        <v>575</v>
      </c>
      <c r="C811">
        <v>400</v>
      </c>
      <c r="D811">
        <v>6</v>
      </c>
      <c r="F811" t="s">
        <v>4542</v>
      </c>
      <c r="G811" t="s">
        <v>4379</v>
      </c>
      <c r="H811" t="s">
        <v>4301</v>
      </c>
      <c r="I811" t="s">
        <v>4301</v>
      </c>
      <c r="J811">
        <v>415161</v>
      </c>
      <c r="K811">
        <v>12</v>
      </c>
      <c r="L811" t="s">
        <v>5885</v>
      </c>
      <c r="M811">
        <v>16.100833333333334</v>
      </c>
      <c r="N811" t="s">
        <v>7760</v>
      </c>
      <c r="O811" t="s">
        <v>7182</v>
      </c>
      <c r="P811" t="s">
        <v>7763</v>
      </c>
      <c r="Q811" t="s">
        <v>7032</v>
      </c>
      <c r="R811" t="s">
        <v>4095</v>
      </c>
      <c r="S811" t="s">
        <v>3902</v>
      </c>
      <c r="T811" t="s">
        <v>4034</v>
      </c>
      <c r="U811" t="s">
        <v>6118</v>
      </c>
      <c r="V811" t="s">
        <v>6175</v>
      </c>
      <c r="W811" t="s">
        <v>5888</v>
      </c>
      <c r="X811" t="s">
        <v>6126</v>
      </c>
      <c r="Y811" t="s">
        <v>6190</v>
      </c>
      <c r="Z811" t="s">
        <v>3691</v>
      </c>
    </row>
    <row r="812" spans="1:49" x14ac:dyDescent="0.25">
      <c r="A812">
        <v>9735.98</v>
      </c>
      <c r="B812" t="s">
        <v>713</v>
      </c>
      <c r="C812">
        <v>400</v>
      </c>
      <c r="D812">
        <v>300</v>
      </c>
      <c r="K812">
        <v>3</v>
      </c>
      <c r="L812" t="s">
        <v>4788</v>
      </c>
      <c r="N812" t="s">
        <v>7760</v>
      </c>
      <c r="O812" t="s">
        <v>7182</v>
      </c>
      <c r="P812" t="s">
        <v>7760</v>
      </c>
      <c r="Q812" t="s">
        <v>7033</v>
      </c>
      <c r="R812" t="s">
        <v>3902</v>
      </c>
      <c r="S812" t="s">
        <v>4100</v>
      </c>
      <c r="T812" t="s">
        <v>4221</v>
      </c>
      <c r="U812" t="s">
        <v>5054</v>
      </c>
      <c r="V812" t="s">
        <v>3687</v>
      </c>
      <c r="W812" t="s">
        <v>4058</v>
      </c>
      <c r="X812" t="s">
        <v>3687</v>
      </c>
      <c r="Y812" t="s">
        <v>5055</v>
      </c>
      <c r="Z812" t="s">
        <v>3902</v>
      </c>
      <c r="AA812" t="s">
        <v>5107</v>
      </c>
      <c r="AB812" t="s">
        <v>3688</v>
      </c>
      <c r="AC812" t="s">
        <v>5054</v>
      </c>
      <c r="AD812" t="s">
        <v>3687</v>
      </c>
      <c r="AE812" t="s">
        <v>5055</v>
      </c>
      <c r="AF812" t="s">
        <v>4124</v>
      </c>
      <c r="AG812" t="s">
        <v>3902</v>
      </c>
      <c r="AH812" t="s">
        <v>4125</v>
      </c>
      <c r="AI812" t="s">
        <v>3902</v>
      </c>
      <c r="AJ812" t="s">
        <v>3902</v>
      </c>
      <c r="AK812" t="s">
        <v>4097</v>
      </c>
    </row>
    <row r="813" spans="1:49" x14ac:dyDescent="0.25">
      <c r="B813" t="s">
        <v>713</v>
      </c>
      <c r="D813">
        <v>75</v>
      </c>
      <c r="K813">
        <v>1</v>
      </c>
      <c r="L813" t="s">
        <v>4788</v>
      </c>
      <c r="N813" t="s">
        <v>7760</v>
      </c>
      <c r="O813" t="s">
        <v>7182</v>
      </c>
      <c r="P813" t="s">
        <v>7760</v>
      </c>
    </row>
    <row r="814" spans="1:49" x14ac:dyDescent="0.25">
      <c r="B814" t="s">
        <v>713</v>
      </c>
      <c r="D814">
        <v>25</v>
      </c>
      <c r="K814">
        <v>1</v>
      </c>
      <c r="L814" t="s">
        <v>4788</v>
      </c>
      <c r="N814" t="s">
        <v>7760</v>
      </c>
      <c r="O814" t="s">
        <v>7182</v>
      </c>
      <c r="P814" t="s">
        <v>7760</v>
      </c>
    </row>
    <row r="815" spans="1:49" x14ac:dyDescent="0.25">
      <c r="B815" t="s">
        <v>713</v>
      </c>
      <c r="C815">
        <v>400</v>
      </c>
      <c r="D815">
        <v>200</v>
      </c>
      <c r="K815">
        <v>2</v>
      </c>
      <c r="L815" t="s">
        <v>4788</v>
      </c>
      <c r="N815" t="s">
        <v>7760</v>
      </c>
      <c r="O815" t="s">
        <v>7182</v>
      </c>
      <c r="P815" t="s">
        <v>7760</v>
      </c>
    </row>
    <row r="816" spans="1:49" x14ac:dyDescent="0.25">
      <c r="B816" t="s">
        <v>713</v>
      </c>
      <c r="D816">
        <v>75</v>
      </c>
      <c r="K816">
        <v>1</v>
      </c>
      <c r="L816" t="s">
        <v>4788</v>
      </c>
      <c r="N816" t="s">
        <v>7760</v>
      </c>
      <c r="O816" t="s">
        <v>7182</v>
      </c>
      <c r="P816" t="s">
        <v>7760</v>
      </c>
    </row>
    <row r="817" spans="1:46" x14ac:dyDescent="0.25">
      <c r="A817">
        <v>975.22</v>
      </c>
      <c r="B817" t="s">
        <v>713</v>
      </c>
      <c r="C817">
        <v>400</v>
      </c>
      <c r="D817">
        <v>75</v>
      </c>
      <c r="K817">
        <v>1</v>
      </c>
      <c r="L817" t="s">
        <v>5885</v>
      </c>
      <c r="N817" t="s">
        <v>7760</v>
      </c>
      <c r="O817" t="s">
        <v>7182</v>
      </c>
      <c r="P817" t="s">
        <v>7763</v>
      </c>
      <c r="Q817" t="s">
        <v>7034</v>
      </c>
      <c r="R817" t="s">
        <v>3902</v>
      </c>
      <c r="S817" t="s">
        <v>4097</v>
      </c>
      <c r="T817" t="s">
        <v>3689</v>
      </c>
      <c r="U817" t="s">
        <v>3700</v>
      </c>
      <c r="V817" t="s">
        <v>3689</v>
      </c>
    </row>
    <row r="818" spans="1:46" x14ac:dyDescent="0.25">
      <c r="B818" t="s">
        <v>713</v>
      </c>
      <c r="K818">
        <v>3</v>
      </c>
      <c r="L818" t="s">
        <v>5885</v>
      </c>
      <c r="N818" t="s">
        <v>7760</v>
      </c>
      <c r="O818" t="s">
        <v>7182</v>
      </c>
      <c r="P818" t="s">
        <v>7763</v>
      </c>
    </row>
    <row r="819" spans="1:46" x14ac:dyDescent="0.25">
      <c r="B819" t="s">
        <v>713</v>
      </c>
      <c r="K819">
        <v>1</v>
      </c>
      <c r="L819" t="s">
        <v>5885</v>
      </c>
      <c r="N819" t="s">
        <v>7760</v>
      </c>
      <c r="O819" t="s">
        <v>7182</v>
      </c>
      <c r="P819" t="s">
        <v>7763</v>
      </c>
    </row>
    <row r="820" spans="1:46" x14ac:dyDescent="0.25">
      <c r="A820">
        <v>1776.31</v>
      </c>
      <c r="B820" t="s">
        <v>713</v>
      </c>
      <c r="C820">
        <v>400</v>
      </c>
      <c r="D820">
        <v>75</v>
      </c>
      <c r="K820">
        <v>1</v>
      </c>
      <c r="L820" t="s">
        <v>5885</v>
      </c>
      <c r="N820" t="s">
        <v>7760</v>
      </c>
      <c r="O820" t="s">
        <v>7182</v>
      </c>
      <c r="P820" t="s">
        <v>7763</v>
      </c>
      <c r="Q820" t="s">
        <v>7035</v>
      </c>
      <c r="R820" t="s">
        <v>3902</v>
      </c>
      <c r="S820" t="s">
        <v>4097</v>
      </c>
      <c r="T820" t="s">
        <v>3689</v>
      </c>
      <c r="U820" t="s">
        <v>3700</v>
      </c>
      <c r="V820" t="s">
        <v>3689</v>
      </c>
      <c r="W820" t="s">
        <v>3902</v>
      </c>
      <c r="X820" t="s">
        <v>4110</v>
      </c>
      <c r="Y820" t="s">
        <v>4110</v>
      </c>
      <c r="Z820" t="s">
        <v>3902</v>
      </c>
      <c r="AA820" t="s">
        <v>4121</v>
      </c>
    </row>
    <row r="821" spans="1:46" x14ac:dyDescent="0.25">
      <c r="B821" t="s">
        <v>713</v>
      </c>
      <c r="K821">
        <v>3</v>
      </c>
      <c r="L821" t="s">
        <v>5885</v>
      </c>
      <c r="N821" t="s">
        <v>7760</v>
      </c>
      <c r="O821" t="s">
        <v>7182</v>
      </c>
      <c r="P821" t="s">
        <v>7763</v>
      </c>
    </row>
    <row r="822" spans="1:46" x14ac:dyDescent="0.25">
      <c r="B822" t="s">
        <v>713</v>
      </c>
      <c r="K822">
        <v>1</v>
      </c>
      <c r="L822" t="s">
        <v>5885</v>
      </c>
      <c r="N822" t="s">
        <v>7760</v>
      </c>
      <c r="O822" t="s">
        <v>7182</v>
      </c>
      <c r="P822" t="s">
        <v>7763</v>
      </c>
    </row>
    <row r="823" spans="1:46" x14ac:dyDescent="0.25">
      <c r="A823">
        <v>5797.3</v>
      </c>
      <c r="B823" t="s">
        <v>713</v>
      </c>
      <c r="C823">
        <v>400</v>
      </c>
      <c r="D823">
        <v>275</v>
      </c>
      <c r="K823">
        <v>1</v>
      </c>
      <c r="L823" t="s">
        <v>4788</v>
      </c>
      <c r="N823" t="s">
        <v>7760</v>
      </c>
      <c r="O823" t="s">
        <v>7182</v>
      </c>
      <c r="P823" t="s">
        <v>7760</v>
      </c>
      <c r="Q823" t="s">
        <v>7037</v>
      </c>
      <c r="R823" t="s">
        <v>3902</v>
      </c>
      <c r="S823" t="s">
        <v>5090</v>
      </c>
      <c r="T823" t="s">
        <v>3687</v>
      </c>
      <c r="U823" t="s">
        <v>4119</v>
      </c>
      <c r="V823" t="s">
        <v>3688</v>
      </c>
      <c r="W823" t="s">
        <v>4120</v>
      </c>
    </row>
    <row r="824" spans="1:46" x14ac:dyDescent="0.25">
      <c r="B824" t="s">
        <v>713</v>
      </c>
      <c r="D824">
        <v>50</v>
      </c>
      <c r="K824">
        <v>2</v>
      </c>
      <c r="L824" t="s">
        <v>4788</v>
      </c>
      <c r="N824" t="s">
        <v>7760</v>
      </c>
      <c r="O824" t="s">
        <v>7182</v>
      </c>
      <c r="P824" t="s">
        <v>7760</v>
      </c>
    </row>
    <row r="825" spans="1:46" x14ac:dyDescent="0.25">
      <c r="A825">
        <v>10950.83</v>
      </c>
      <c r="B825" t="s">
        <v>713</v>
      </c>
      <c r="C825">
        <v>400</v>
      </c>
      <c r="D825">
        <v>10</v>
      </c>
      <c r="K825">
        <v>2</v>
      </c>
      <c r="L825" t="s">
        <v>4788</v>
      </c>
      <c r="N825" t="s">
        <v>7760</v>
      </c>
      <c r="O825" t="s">
        <v>7182</v>
      </c>
      <c r="P825" t="s">
        <v>7760</v>
      </c>
      <c r="Q825" t="s">
        <v>7039</v>
      </c>
      <c r="R825" t="s">
        <v>3902</v>
      </c>
      <c r="S825" t="s">
        <v>5065</v>
      </c>
      <c r="T825" t="s">
        <v>3688</v>
      </c>
      <c r="U825" t="s">
        <v>3687</v>
      </c>
      <c r="V825" t="s">
        <v>4631</v>
      </c>
      <c r="W825" t="s">
        <v>3902</v>
      </c>
      <c r="X825" t="s">
        <v>4209</v>
      </c>
      <c r="Y825" t="s">
        <v>5074</v>
      </c>
      <c r="Z825" t="s">
        <v>3902</v>
      </c>
      <c r="AA825" t="s">
        <v>4110</v>
      </c>
      <c r="AB825" t="s">
        <v>4111</v>
      </c>
      <c r="AC825" t="s">
        <v>3902</v>
      </c>
      <c r="AD825" t="s">
        <v>4640</v>
      </c>
      <c r="AE825" t="s">
        <v>5076</v>
      </c>
      <c r="AF825" t="s">
        <v>3902</v>
      </c>
      <c r="AG825" t="s">
        <v>5051</v>
      </c>
      <c r="AH825" t="s">
        <v>3688</v>
      </c>
      <c r="AI825" t="s">
        <v>4116</v>
      </c>
      <c r="AJ825" t="s">
        <v>3687</v>
      </c>
      <c r="AK825" t="s">
        <v>5050</v>
      </c>
      <c r="AL825" t="s">
        <v>3902</v>
      </c>
      <c r="AM825" t="s">
        <v>4097</v>
      </c>
      <c r="AN825" t="s">
        <v>3902</v>
      </c>
      <c r="AO825" t="s">
        <v>5111</v>
      </c>
      <c r="AP825" t="s">
        <v>5112</v>
      </c>
      <c r="AQ825" t="s">
        <v>3902</v>
      </c>
      <c r="AR825" t="s">
        <v>4121</v>
      </c>
      <c r="AS825" t="s">
        <v>4122</v>
      </c>
    </row>
    <row r="826" spans="1:46" x14ac:dyDescent="0.25">
      <c r="B826" t="s">
        <v>713</v>
      </c>
      <c r="K826">
        <v>1</v>
      </c>
      <c r="L826" t="s">
        <v>4788</v>
      </c>
      <c r="N826" t="s">
        <v>7760</v>
      </c>
      <c r="O826" t="s">
        <v>7182</v>
      </c>
      <c r="P826" t="s">
        <v>7760</v>
      </c>
    </row>
    <row r="827" spans="1:46" x14ac:dyDescent="0.25">
      <c r="B827" t="s">
        <v>713</v>
      </c>
      <c r="C827">
        <v>400</v>
      </c>
      <c r="D827">
        <v>60</v>
      </c>
      <c r="K827">
        <v>2</v>
      </c>
      <c r="L827" t="s">
        <v>4788</v>
      </c>
      <c r="N827" t="s">
        <v>7760</v>
      </c>
      <c r="O827" t="s">
        <v>7182</v>
      </c>
      <c r="P827" t="s">
        <v>7760</v>
      </c>
    </row>
    <row r="828" spans="1:46" x14ac:dyDescent="0.25">
      <c r="B828" t="s">
        <v>713</v>
      </c>
      <c r="D828">
        <v>25</v>
      </c>
      <c r="K828">
        <v>1</v>
      </c>
      <c r="L828" t="s">
        <v>4788</v>
      </c>
      <c r="N828" t="s">
        <v>7760</v>
      </c>
      <c r="O828" t="s">
        <v>7182</v>
      </c>
      <c r="P828" t="s">
        <v>7760</v>
      </c>
    </row>
    <row r="829" spans="1:46" x14ac:dyDescent="0.25">
      <c r="A829">
        <v>12547.15</v>
      </c>
      <c r="B829" t="s">
        <v>713</v>
      </c>
      <c r="C829">
        <v>400</v>
      </c>
      <c r="D829">
        <v>75</v>
      </c>
      <c r="K829">
        <v>1</v>
      </c>
      <c r="L829" t="s">
        <v>5885</v>
      </c>
      <c r="N829" t="s">
        <v>7760</v>
      </c>
      <c r="O829" t="s">
        <v>7182</v>
      </c>
      <c r="P829" t="s">
        <v>7763</v>
      </c>
      <c r="Q829" t="s">
        <v>7042</v>
      </c>
      <c r="R829" t="s">
        <v>3902</v>
      </c>
      <c r="S829" t="s">
        <v>4097</v>
      </c>
      <c r="T829" t="s">
        <v>3689</v>
      </c>
      <c r="U829" t="s">
        <v>3700</v>
      </c>
      <c r="V829" t="s">
        <v>3689</v>
      </c>
      <c r="W829" t="s">
        <v>3902</v>
      </c>
      <c r="X829" t="s">
        <v>4137</v>
      </c>
      <c r="Y829" t="s">
        <v>3902</v>
      </c>
      <c r="Z829" t="s">
        <v>4110</v>
      </c>
      <c r="AA829" t="s">
        <v>4110</v>
      </c>
      <c r="AB829" t="s">
        <v>3902</v>
      </c>
      <c r="AC829" t="s">
        <v>4121</v>
      </c>
      <c r="AD829" t="s">
        <v>3902</v>
      </c>
      <c r="AE829" t="s">
        <v>4123</v>
      </c>
      <c r="AF829" t="s">
        <v>3902</v>
      </c>
      <c r="AG829" t="s">
        <v>4130</v>
      </c>
      <c r="AH829" t="s">
        <v>3902</v>
      </c>
      <c r="AI829" t="s">
        <v>4282</v>
      </c>
    </row>
    <row r="830" spans="1:46" x14ac:dyDescent="0.25">
      <c r="B830" t="s">
        <v>713</v>
      </c>
      <c r="K830">
        <v>3</v>
      </c>
      <c r="L830" t="s">
        <v>5885</v>
      </c>
      <c r="N830" t="s">
        <v>7760</v>
      </c>
      <c r="O830" t="s">
        <v>7182</v>
      </c>
      <c r="P830" t="s">
        <v>7763</v>
      </c>
    </row>
    <row r="831" spans="1:46" x14ac:dyDescent="0.25">
      <c r="B831" t="s">
        <v>713</v>
      </c>
      <c r="K831">
        <v>1</v>
      </c>
      <c r="L831" t="s">
        <v>5885</v>
      </c>
      <c r="N831" t="s">
        <v>7760</v>
      </c>
      <c r="O831" t="s">
        <v>7182</v>
      </c>
      <c r="P831" t="s">
        <v>7763</v>
      </c>
    </row>
    <row r="832" spans="1:46" x14ac:dyDescent="0.25">
      <c r="A832">
        <v>8680.6200000000008</v>
      </c>
      <c r="B832" t="s">
        <v>713</v>
      </c>
      <c r="C832">
        <v>400</v>
      </c>
      <c r="D832">
        <v>300</v>
      </c>
      <c r="K832">
        <v>3</v>
      </c>
      <c r="L832" t="s">
        <v>4788</v>
      </c>
      <c r="N832" t="s">
        <v>7760</v>
      </c>
      <c r="O832" t="s">
        <v>7182</v>
      </c>
      <c r="P832" t="s">
        <v>7763</v>
      </c>
      <c r="Q832" t="s">
        <v>7045</v>
      </c>
      <c r="R832" t="s">
        <v>3902</v>
      </c>
      <c r="S832" t="s">
        <v>4100</v>
      </c>
      <c r="T832" t="s">
        <v>4221</v>
      </c>
      <c r="U832" t="s">
        <v>5054</v>
      </c>
      <c r="V832" t="s">
        <v>3687</v>
      </c>
      <c r="W832" t="s">
        <v>4058</v>
      </c>
      <c r="X832" t="s">
        <v>3687</v>
      </c>
      <c r="Y832" t="s">
        <v>5055</v>
      </c>
      <c r="Z832" t="s">
        <v>3902</v>
      </c>
      <c r="AA832" t="s">
        <v>4114</v>
      </c>
      <c r="AB832" t="s">
        <v>3687</v>
      </c>
      <c r="AC832" t="s">
        <v>4115</v>
      </c>
      <c r="AD832" t="s">
        <v>3688</v>
      </c>
      <c r="AE832" t="s">
        <v>4116</v>
      </c>
      <c r="AF832" t="s">
        <v>3687</v>
      </c>
      <c r="AG832" t="s">
        <v>5114</v>
      </c>
      <c r="AH832" t="s">
        <v>3902</v>
      </c>
      <c r="AI832" t="s">
        <v>5062</v>
      </c>
      <c r="AJ832" t="s">
        <v>3688</v>
      </c>
      <c r="AK832" t="s">
        <v>4119</v>
      </c>
      <c r="AL832" t="s">
        <v>3688</v>
      </c>
      <c r="AM832" t="s">
        <v>4120</v>
      </c>
      <c r="AN832" t="s">
        <v>3902</v>
      </c>
      <c r="AO832" t="s">
        <v>5057</v>
      </c>
      <c r="AP832" t="s">
        <v>3902</v>
      </c>
      <c r="AQ832" t="s">
        <v>4137</v>
      </c>
      <c r="AR832" t="s">
        <v>3902</v>
      </c>
      <c r="AS832" t="s">
        <v>4110</v>
      </c>
      <c r="AT832" t="s">
        <v>4110</v>
      </c>
    </row>
    <row r="833" spans="1:32" x14ac:dyDescent="0.25">
      <c r="B833" t="s">
        <v>713</v>
      </c>
      <c r="D833">
        <v>75</v>
      </c>
      <c r="K833">
        <v>1</v>
      </c>
      <c r="L833" t="s">
        <v>4788</v>
      </c>
      <c r="N833" t="s">
        <v>7760</v>
      </c>
      <c r="O833" t="s">
        <v>7182</v>
      </c>
      <c r="P833" t="s">
        <v>7763</v>
      </c>
    </row>
    <row r="834" spans="1:32" x14ac:dyDescent="0.25">
      <c r="B834" t="s">
        <v>713</v>
      </c>
      <c r="D834">
        <v>25</v>
      </c>
      <c r="K834">
        <v>1</v>
      </c>
      <c r="L834" t="s">
        <v>4788</v>
      </c>
      <c r="N834" t="s">
        <v>7760</v>
      </c>
      <c r="O834" t="s">
        <v>7182</v>
      </c>
      <c r="P834" t="s">
        <v>7763</v>
      </c>
    </row>
    <row r="835" spans="1:32" x14ac:dyDescent="0.25">
      <c r="B835" t="s">
        <v>713</v>
      </c>
      <c r="C835">
        <v>400</v>
      </c>
      <c r="D835">
        <v>100</v>
      </c>
      <c r="K835">
        <v>1</v>
      </c>
      <c r="L835" t="s">
        <v>4788</v>
      </c>
      <c r="N835" t="s">
        <v>7760</v>
      </c>
      <c r="O835" t="s">
        <v>7182</v>
      </c>
      <c r="P835" t="s">
        <v>7763</v>
      </c>
    </row>
    <row r="836" spans="1:32" x14ac:dyDescent="0.25">
      <c r="B836" t="s">
        <v>713</v>
      </c>
      <c r="D836">
        <v>12.5</v>
      </c>
      <c r="K836">
        <v>2</v>
      </c>
      <c r="L836" t="s">
        <v>4788</v>
      </c>
      <c r="N836" t="s">
        <v>7760</v>
      </c>
      <c r="O836" t="s">
        <v>7182</v>
      </c>
      <c r="P836" t="s">
        <v>7763</v>
      </c>
    </row>
    <row r="837" spans="1:32" x14ac:dyDescent="0.25">
      <c r="B837" t="s">
        <v>713</v>
      </c>
      <c r="D837">
        <v>25</v>
      </c>
      <c r="K837">
        <v>1</v>
      </c>
      <c r="L837" t="s">
        <v>4788</v>
      </c>
      <c r="N837" t="s">
        <v>7760</v>
      </c>
      <c r="O837" t="s">
        <v>7182</v>
      </c>
      <c r="P837" t="s">
        <v>7763</v>
      </c>
    </row>
    <row r="838" spans="1:32" x14ac:dyDescent="0.25">
      <c r="B838" t="s">
        <v>713</v>
      </c>
      <c r="C838">
        <v>400</v>
      </c>
      <c r="D838">
        <v>250</v>
      </c>
      <c r="K838">
        <v>2</v>
      </c>
      <c r="L838" t="s">
        <v>4788</v>
      </c>
      <c r="N838" t="s">
        <v>7760</v>
      </c>
      <c r="O838" t="s">
        <v>7182</v>
      </c>
      <c r="P838" t="s">
        <v>7763</v>
      </c>
    </row>
    <row r="839" spans="1:32" x14ac:dyDescent="0.25">
      <c r="B839" t="s">
        <v>713</v>
      </c>
      <c r="D839">
        <v>50</v>
      </c>
      <c r="K839">
        <v>2</v>
      </c>
      <c r="L839" t="s">
        <v>4788</v>
      </c>
      <c r="N839" t="s">
        <v>7760</v>
      </c>
      <c r="O839" t="s">
        <v>7182</v>
      </c>
      <c r="P839" t="s">
        <v>7763</v>
      </c>
    </row>
    <row r="840" spans="1:32" x14ac:dyDescent="0.25">
      <c r="A840">
        <v>1335.85</v>
      </c>
      <c r="B840" t="s">
        <v>967</v>
      </c>
      <c r="C840">
        <v>2000</v>
      </c>
      <c r="D840">
        <v>1.5</v>
      </c>
      <c r="F840" t="s">
        <v>5131</v>
      </c>
      <c r="G840" t="s">
        <v>5131</v>
      </c>
      <c r="H840" t="s">
        <v>4301</v>
      </c>
      <c r="I840" t="s">
        <v>5132</v>
      </c>
      <c r="J840" t="s">
        <v>5133</v>
      </c>
      <c r="K840">
        <v>32</v>
      </c>
      <c r="L840" t="s">
        <v>5885</v>
      </c>
      <c r="M840">
        <v>41.745312499999997</v>
      </c>
      <c r="N840" t="s">
        <v>7179</v>
      </c>
      <c r="O840" t="s">
        <v>7182</v>
      </c>
      <c r="P840" t="s">
        <v>7760</v>
      </c>
      <c r="Q840" t="s">
        <v>5833</v>
      </c>
      <c r="R840" t="s">
        <v>5129</v>
      </c>
      <c r="S840" t="s">
        <v>5130</v>
      </c>
      <c r="T840" t="s">
        <v>6254</v>
      </c>
      <c r="U840" t="s">
        <v>6255</v>
      </c>
      <c r="V840" t="s">
        <v>5888</v>
      </c>
      <c r="W840" t="s">
        <v>6256</v>
      </c>
      <c r="X840" t="s">
        <v>6257</v>
      </c>
      <c r="Y840" t="s">
        <v>6258</v>
      </c>
    </row>
    <row r="841" spans="1:32" x14ac:dyDescent="0.25">
      <c r="A841">
        <v>674.87</v>
      </c>
      <c r="B841" t="s">
        <v>967</v>
      </c>
      <c r="C841">
        <v>900</v>
      </c>
      <c r="D841">
        <v>0.9</v>
      </c>
      <c r="F841" t="s">
        <v>5136</v>
      </c>
      <c r="G841" t="s">
        <v>5136</v>
      </c>
      <c r="H841" t="s">
        <v>1020</v>
      </c>
      <c r="I841" t="s">
        <v>1020</v>
      </c>
      <c r="J841" t="s">
        <v>5137</v>
      </c>
      <c r="K841">
        <v>16</v>
      </c>
      <c r="L841" t="s">
        <v>5885</v>
      </c>
      <c r="M841">
        <v>42.179375</v>
      </c>
      <c r="N841" t="s">
        <v>7179</v>
      </c>
      <c r="O841" t="s">
        <v>7182</v>
      </c>
      <c r="P841" t="s">
        <v>7760</v>
      </c>
      <c r="Q841" t="s">
        <v>5834</v>
      </c>
      <c r="R841" t="s">
        <v>5134</v>
      </c>
      <c r="S841" t="s">
        <v>5135</v>
      </c>
      <c r="T841" t="s">
        <v>6259</v>
      </c>
      <c r="U841" t="s">
        <v>6260</v>
      </c>
      <c r="V841" t="s">
        <v>6261</v>
      </c>
      <c r="W841" t="s">
        <v>6262</v>
      </c>
      <c r="X841" t="s">
        <v>6263</v>
      </c>
      <c r="Y841" t="s">
        <v>6233</v>
      </c>
    </row>
    <row r="842" spans="1:32" x14ac:dyDescent="0.25">
      <c r="A842">
        <v>26728.78</v>
      </c>
      <c r="B842" t="s">
        <v>974</v>
      </c>
      <c r="C842">
        <v>450</v>
      </c>
      <c r="E842" t="s">
        <v>7717</v>
      </c>
      <c r="F842" t="s">
        <v>5262</v>
      </c>
      <c r="G842" t="s">
        <v>5262</v>
      </c>
      <c r="J842" t="s">
        <v>6267</v>
      </c>
      <c r="K842">
        <v>500</v>
      </c>
      <c r="L842" t="s">
        <v>5885</v>
      </c>
      <c r="M842">
        <v>48.091890552529179</v>
      </c>
      <c r="N842" t="s">
        <v>7173</v>
      </c>
      <c r="O842" t="s">
        <v>7182</v>
      </c>
      <c r="P842" t="s">
        <v>7763</v>
      </c>
      <c r="Q842" t="s">
        <v>5835</v>
      </c>
      <c r="R842" t="s">
        <v>7417</v>
      </c>
      <c r="S842" t="s">
        <v>3910</v>
      </c>
      <c r="T842" t="s">
        <v>3911</v>
      </c>
      <c r="U842" t="s">
        <v>6264</v>
      </c>
      <c r="V842" t="s">
        <v>6265</v>
      </c>
      <c r="W842" t="s">
        <v>6266</v>
      </c>
      <c r="X842" t="s">
        <v>6131</v>
      </c>
      <c r="Y842" t="s">
        <v>3893</v>
      </c>
      <c r="Z842" t="s">
        <v>4140</v>
      </c>
      <c r="AA842" t="s">
        <v>7582</v>
      </c>
      <c r="AB842" t="s">
        <v>6264</v>
      </c>
      <c r="AC842" t="s">
        <v>6265</v>
      </c>
      <c r="AD842" t="s">
        <v>6268</v>
      </c>
      <c r="AE842" t="s">
        <v>3692</v>
      </c>
    </row>
    <row r="843" spans="1:32" x14ac:dyDescent="0.25">
      <c r="B843" t="s">
        <v>974</v>
      </c>
      <c r="C843">
        <v>400</v>
      </c>
      <c r="D843">
        <v>5</v>
      </c>
      <c r="E843" t="s">
        <v>7641</v>
      </c>
      <c r="F843" t="s">
        <v>5262</v>
      </c>
      <c r="G843" t="s">
        <v>5262</v>
      </c>
      <c r="J843" t="s">
        <v>4386</v>
      </c>
      <c r="K843">
        <v>2</v>
      </c>
      <c r="L843" t="s">
        <v>5885</v>
      </c>
      <c r="M843">
        <v>27.072361867704281</v>
      </c>
      <c r="N843" t="s">
        <v>7173</v>
      </c>
      <c r="O843" t="s">
        <v>7182</v>
      </c>
      <c r="P843" t="s">
        <v>7763</v>
      </c>
    </row>
    <row r="844" spans="1:32" x14ac:dyDescent="0.25">
      <c r="A844">
        <v>2628.69</v>
      </c>
      <c r="B844" t="s">
        <v>967</v>
      </c>
      <c r="C844">
        <v>1800</v>
      </c>
      <c r="D844">
        <v>1.4</v>
      </c>
      <c r="F844" t="s">
        <v>5136</v>
      </c>
      <c r="G844" t="s">
        <v>5136</v>
      </c>
      <c r="H844" t="s">
        <v>1027</v>
      </c>
      <c r="I844" t="s">
        <v>1027</v>
      </c>
      <c r="J844" t="s">
        <v>5140</v>
      </c>
      <c r="K844">
        <v>32</v>
      </c>
      <c r="L844" t="s">
        <v>5885</v>
      </c>
      <c r="M844">
        <v>82.146562500000002</v>
      </c>
      <c r="N844" t="s">
        <v>7179</v>
      </c>
      <c r="O844" t="s">
        <v>7182</v>
      </c>
      <c r="P844" t="s">
        <v>7760</v>
      </c>
      <c r="Q844" t="s">
        <v>5836</v>
      </c>
      <c r="R844" t="s">
        <v>5138</v>
      </c>
      <c r="S844" t="s">
        <v>5139</v>
      </c>
      <c r="T844" t="s">
        <v>6259</v>
      </c>
      <c r="U844" t="s">
        <v>6260</v>
      </c>
      <c r="V844" t="s">
        <v>6269</v>
      </c>
      <c r="W844" t="s">
        <v>6270</v>
      </c>
      <c r="X844" t="s">
        <v>6271</v>
      </c>
      <c r="Y844" t="s">
        <v>6258</v>
      </c>
    </row>
    <row r="845" spans="1:32" x14ac:dyDescent="0.25">
      <c r="A845">
        <v>12116.44</v>
      </c>
      <c r="B845" t="s">
        <v>967</v>
      </c>
      <c r="C845">
        <v>2000</v>
      </c>
      <c r="D845" t="s">
        <v>5142</v>
      </c>
      <c r="F845" t="s">
        <v>5136</v>
      </c>
      <c r="G845" t="s">
        <v>5136</v>
      </c>
      <c r="H845" t="s">
        <v>4301</v>
      </c>
      <c r="I845" t="s">
        <v>5143</v>
      </c>
      <c r="J845" t="s">
        <v>6274</v>
      </c>
      <c r="K845">
        <v>96</v>
      </c>
      <c r="L845" t="s">
        <v>5885</v>
      </c>
      <c r="M845">
        <v>119.18302083333334</v>
      </c>
      <c r="N845" t="s">
        <v>7179</v>
      </c>
      <c r="O845" t="s">
        <v>7182</v>
      </c>
      <c r="P845" t="s">
        <v>7760</v>
      </c>
      <c r="Q845" t="s">
        <v>5837</v>
      </c>
      <c r="R845" t="s">
        <v>5129</v>
      </c>
      <c r="S845" t="s">
        <v>5141</v>
      </c>
      <c r="T845" t="s">
        <v>6259</v>
      </c>
      <c r="U845" t="s">
        <v>6260</v>
      </c>
      <c r="V845" t="s">
        <v>5888</v>
      </c>
      <c r="W845" t="s">
        <v>6272</v>
      </c>
      <c r="X845" t="s">
        <v>6273</v>
      </c>
      <c r="Y845" t="s">
        <v>6169</v>
      </c>
      <c r="Z845" t="s">
        <v>5115</v>
      </c>
      <c r="AA845" t="s">
        <v>6259</v>
      </c>
      <c r="AB845" t="s">
        <v>6260</v>
      </c>
      <c r="AC845" t="s">
        <v>5888</v>
      </c>
      <c r="AD845" t="s">
        <v>6262</v>
      </c>
      <c r="AE845" t="s">
        <v>6263</v>
      </c>
      <c r="AF845" t="s">
        <v>6233</v>
      </c>
    </row>
    <row r="846" spans="1:32" x14ac:dyDescent="0.25">
      <c r="B846" t="s">
        <v>967</v>
      </c>
      <c r="D846" t="s">
        <v>5116</v>
      </c>
      <c r="F846" t="s">
        <v>5136</v>
      </c>
      <c r="G846" t="s">
        <v>5136</v>
      </c>
      <c r="H846" t="s">
        <v>4301</v>
      </c>
      <c r="I846" t="s">
        <v>1020</v>
      </c>
      <c r="J846" t="s">
        <v>5137</v>
      </c>
      <c r="K846">
        <v>16</v>
      </c>
      <c r="L846" t="s">
        <v>5885</v>
      </c>
      <c r="M846">
        <v>42.179375</v>
      </c>
      <c r="N846" t="s">
        <v>7179</v>
      </c>
      <c r="O846" t="s">
        <v>7182</v>
      </c>
      <c r="P846" t="s">
        <v>7760</v>
      </c>
    </row>
    <row r="847" spans="1:32" x14ac:dyDescent="0.25">
      <c r="A847">
        <v>12183.12</v>
      </c>
      <c r="B847" t="s">
        <v>967</v>
      </c>
      <c r="C847">
        <v>2000</v>
      </c>
      <c r="D847" t="s">
        <v>5142</v>
      </c>
      <c r="F847" t="s">
        <v>5136</v>
      </c>
      <c r="G847" t="s">
        <v>5136</v>
      </c>
      <c r="H847" t="s">
        <v>4301</v>
      </c>
      <c r="I847" t="s">
        <v>5143</v>
      </c>
      <c r="J847" t="s">
        <v>6274</v>
      </c>
      <c r="K847">
        <v>96</v>
      </c>
      <c r="L847" t="s">
        <v>5885</v>
      </c>
      <c r="M847">
        <v>112.54010416666668</v>
      </c>
      <c r="N847" t="s">
        <v>7179</v>
      </c>
      <c r="O847" t="s">
        <v>7182</v>
      </c>
      <c r="P847" t="s">
        <v>7760</v>
      </c>
      <c r="Q847" t="s">
        <v>5837</v>
      </c>
      <c r="R847" t="s">
        <v>5129</v>
      </c>
      <c r="S847" t="s">
        <v>5141</v>
      </c>
      <c r="T847" t="s">
        <v>6259</v>
      </c>
      <c r="U847" t="s">
        <v>6260</v>
      </c>
      <c r="V847" t="s">
        <v>5888</v>
      </c>
      <c r="W847" t="s">
        <v>6272</v>
      </c>
      <c r="X847" t="s">
        <v>6273</v>
      </c>
      <c r="Y847" t="s">
        <v>6169</v>
      </c>
      <c r="Z847" t="s">
        <v>5115</v>
      </c>
      <c r="AA847" t="s">
        <v>6259</v>
      </c>
      <c r="AB847" t="s">
        <v>6260</v>
      </c>
      <c r="AC847" t="s">
        <v>5888</v>
      </c>
      <c r="AD847" t="s">
        <v>6262</v>
      </c>
      <c r="AE847" t="s">
        <v>6263</v>
      </c>
      <c r="AF847" t="s">
        <v>6233</v>
      </c>
    </row>
    <row r="848" spans="1:32" x14ac:dyDescent="0.25">
      <c r="B848" t="s">
        <v>967</v>
      </c>
      <c r="D848" t="s">
        <v>5116</v>
      </c>
      <c r="F848" t="s">
        <v>5136</v>
      </c>
      <c r="G848" t="s">
        <v>5136</v>
      </c>
      <c r="H848" t="s">
        <v>4301</v>
      </c>
      <c r="I848" t="s">
        <v>1020</v>
      </c>
      <c r="J848" t="s">
        <v>5137</v>
      </c>
      <c r="K848">
        <v>16</v>
      </c>
      <c r="L848" t="s">
        <v>5885</v>
      </c>
      <c r="M848">
        <v>42.179375</v>
      </c>
      <c r="N848" t="s">
        <v>7179</v>
      </c>
      <c r="O848" t="s">
        <v>7182</v>
      </c>
      <c r="P848" t="s">
        <v>7760</v>
      </c>
    </row>
    <row r="849" spans="1:51" x14ac:dyDescent="0.25">
      <c r="A849">
        <v>704.4</v>
      </c>
      <c r="B849" t="s">
        <v>967</v>
      </c>
      <c r="C849">
        <v>2000</v>
      </c>
      <c r="D849">
        <v>1.5</v>
      </c>
      <c r="F849" t="s">
        <v>5136</v>
      </c>
      <c r="G849" t="s">
        <v>5136</v>
      </c>
      <c r="H849" t="s">
        <v>4301</v>
      </c>
      <c r="I849" t="s">
        <v>5132</v>
      </c>
      <c r="J849" t="s">
        <v>5133</v>
      </c>
      <c r="K849">
        <v>16</v>
      </c>
      <c r="L849" t="s">
        <v>5885</v>
      </c>
      <c r="M849">
        <v>44.024999999999999</v>
      </c>
      <c r="N849" t="s">
        <v>7179</v>
      </c>
      <c r="O849" t="s">
        <v>7182</v>
      </c>
      <c r="P849" t="s">
        <v>7760</v>
      </c>
      <c r="Q849" t="s">
        <v>5838</v>
      </c>
      <c r="R849" t="s">
        <v>5129</v>
      </c>
      <c r="S849" t="s">
        <v>5130</v>
      </c>
      <c r="T849" t="s">
        <v>6259</v>
      </c>
      <c r="U849" t="s">
        <v>6260</v>
      </c>
      <c r="V849" t="s">
        <v>5888</v>
      </c>
      <c r="W849" t="s">
        <v>6256</v>
      </c>
      <c r="X849" t="s">
        <v>6257</v>
      </c>
      <c r="Y849" t="s">
        <v>6233</v>
      </c>
    </row>
    <row r="850" spans="1:51" x14ac:dyDescent="0.25">
      <c r="A850">
        <v>10718.19</v>
      </c>
      <c r="B850" t="s">
        <v>1044</v>
      </c>
      <c r="C850">
        <v>1100</v>
      </c>
      <c r="E850" t="s">
        <v>7643</v>
      </c>
      <c r="F850" t="s">
        <v>4383</v>
      </c>
      <c r="G850" t="s">
        <v>4383</v>
      </c>
      <c r="J850" t="s">
        <v>4384</v>
      </c>
      <c r="K850">
        <v>540</v>
      </c>
      <c r="L850" t="s">
        <v>5885</v>
      </c>
      <c r="N850" t="s">
        <v>7176</v>
      </c>
      <c r="O850" t="s">
        <v>7184</v>
      </c>
      <c r="P850" t="s">
        <v>7763</v>
      </c>
      <c r="Q850" t="s">
        <v>1120</v>
      </c>
      <c r="R850" t="s">
        <v>3984</v>
      </c>
      <c r="S850" t="s">
        <v>3922</v>
      </c>
      <c r="T850" t="s">
        <v>7426</v>
      </c>
      <c r="U850" t="s">
        <v>6275</v>
      </c>
      <c r="V850" t="s">
        <v>6276</v>
      </c>
      <c r="W850" t="s">
        <v>6277</v>
      </c>
      <c r="X850" t="s">
        <v>6278</v>
      </c>
      <c r="Y850" t="s">
        <v>4706</v>
      </c>
      <c r="Z850" t="s">
        <v>7589</v>
      </c>
      <c r="AA850" t="s">
        <v>6279</v>
      </c>
      <c r="AB850" t="s">
        <v>6276</v>
      </c>
      <c r="AC850" t="s">
        <v>6280</v>
      </c>
      <c r="AD850" t="s">
        <v>3689</v>
      </c>
    </row>
    <row r="851" spans="1:51" x14ac:dyDescent="0.25">
      <c r="B851" t="s">
        <v>1044</v>
      </c>
      <c r="C851">
        <v>11800</v>
      </c>
      <c r="E851" t="s">
        <v>7754</v>
      </c>
      <c r="F851" t="s">
        <v>4311</v>
      </c>
      <c r="G851" t="s">
        <v>4383</v>
      </c>
      <c r="J851" t="s">
        <v>4385</v>
      </c>
      <c r="K851">
        <v>1</v>
      </c>
      <c r="L851" t="s">
        <v>5885</v>
      </c>
      <c r="N851" t="s">
        <v>7176</v>
      </c>
      <c r="O851" t="s">
        <v>7184</v>
      </c>
      <c r="P851" t="s">
        <v>7763</v>
      </c>
    </row>
    <row r="852" spans="1:51" x14ac:dyDescent="0.25">
      <c r="A852">
        <v>5298.51</v>
      </c>
      <c r="B852" t="s">
        <v>575</v>
      </c>
      <c r="C852">
        <v>440</v>
      </c>
      <c r="D852" t="s">
        <v>4952</v>
      </c>
      <c r="E852">
        <v>3</v>
      </c>
      <c r="F852" t="s">
        <v>4542</v>
      </c>
      <c r="G852" t="s">
        <v>5009</v>
      </c>
      <c r="J852" t="s">
        <v>5157</v>
      </c>
      <c r="K852">
        <v>100</v>
      </c>
      <c r="L852" t="s">
        <v>5885</v>
      </c>
      <c r="M852">
        <v>12.273812000000003</v>
      </c>
      <c r="N852" t="s">
        <v>7176</v>
      </c>
      <c r="O852" t="s">
        <v>7182</v>
      </c>
      <c r="P852" t="s">
        <v>7760</v>
      </c>
      <c r="Q852" t="s">
        <v>1123</v>
      </c>
      <c r="R852" t="s">
        <v>5156</v>
      </c>
      <c r="S852" t="s">
        <v>6837</v>
      </c>
      <c r="T852" t="s">
        <v>3960</v>
      </c>
      <c r="U852" t="s">
        <v>4951</v>
      </c>
      <c r="V852" t="s">
        <v>7191</v>
      </c>
      <c r="W852" t="s">
        <v>7227</v>
      </c>
      <c r="X852" t="s">
        <v>6118</v>
      </c>
      <c r="Y852" t="s">
        <v>6281</v>
      </c>
      <c r="Z852" t="s">
        <v>6282</v>
      </c>
      <c r="AA852" t="s">
        <v>6166</v>
      </c>
      <c r="AB852" t="s">
        <v>3894</v>
      </c>
      <c r="AC852" t="s">
        <v>4052</v>
      </c>
      <c r="AD852" t="s">
        <v>7191</v>
      </c>
      <c r="AE852" t="s">
        <v>7228</v>
      </c>
      <c r="AF852" t="s">
        <v>6118</v>
      </c>
      <c r="AG852" t="s">
        <v>6281</v>
      </c>
      <c r="AH852" t="s">
        <v>6283</v>
      </c>
      <c r="AI852" t="s">
        <v>6284</v>
      </c>
    </row>
    <row r="853" spans="1:51" x14ac:dyDescent="0.25">
      <c r="B853" t="s">
        <v>575</v>
      </c>
      <c r="C853">
        <v>400</v>
      </c>
      <c r="D853">
        <v>25</v>
      </c>
      <c r="E853">
        <v>3</v>
      </c>
      <c r="F853" t="s">
        <v>4542</v>
      </c>
      <c r="G853" t="s">
        <v>5009</v>
      </c>
      <c r="J853" t="s">
        <v>5158</v>
      </c>
      <c r="K853">
        <v>68</v>
      </c>
      <c r="L853" t="s">
        <v>5885</v>
      </c>
      <c r="M853">
        <v>28.656599999999997</v>
      </c>
      <c r="N853" t="s">
        <v>7176</v>
      </c>
      <c r="O853" t="s">
        <v>7182</v>
      </c>
      <c r="P853" t="s">
        <v>7760</v>
      </c>
    </row>
    <row r="854" spans="1:51" x14ac:dyDescent="0.25">
      <c r="A854">
        <v>2122.48</v>
      </c>
      <c r="B854" t="s">
        <v>575</v>
      </c>
      <c r="C854">
        <v>400</v>
      </c>
      <c r="D854">
        <v>10</v>
      </c>
      <c r="E854" t="s">
        <v>7653</v>
      </c>
      <c r="F854" t="s">
        <v>4542</v>
      </c>
      <c r="G854" t="s">
        <v>5009</v>
      </c>
      <c r="J854" t="s">
        <v>5159</v>
      </c>
      <c r="K854">
        <v>102</v>
      </c>
      <c r="L854" t="s">
        <v>5885</v>
      </c>
      <c r="M854">
        <v>20.808627450980392</v>
      </c>
      <c r="N854" t="s">
        <v>7173</v>
      </c>
      <c r="O854" t="s">
        <v>7182</v>
      </c>
      <c r="P854" t="s">
        <v>7763</v>
      </c>
      <c r="Q854" t="s">
        <v>1125</v>
      </c>
      <c r="R854" t="s">
        <v>5003</v>
      </c>
      <c r="S854" t="s">
        <v>6838</v>
      </c>
      <c r="T854" t="s">
        <v>6839</v>
      </c>
      <c r="U854" t="s">
        <v>5003</v>
      </c>
      <c r="V854" t="s">
        <v>3894</v>
      </c>
      <c r="W854" t="s">
        <v>7442</v>
      </c>
      <c r="X854" t="s">
        <v>6118</v>
      </c>
      <c r="Y854" t="s">
        <v>6281</v>
      </c>
      <c r="Z854" t="s">
        <v>6285</v>
      </c>
      <c r="AA854" t="s">
        <v>6286</v>
      </c>
    </row>
    <row r="855" spans="1:51" x14ac:dyDescent="0.25">
      <c r="A855">
        <v>2865.66</v>
      </c>
      <c r="B855" t="s">
        <v>575</v>
      </c>
      <c r="C855">
        <v>400</v>
      </c>
      <c r="D855">
        <v>25</v>
      </c>
      <c r="E855">
        <v>3</v>
      </c>
      <c r="F855" t="s">
        <v>4542</v>
      </c>
      <c r="G855" t="s">
        <v>5009</v>
      </c>
      <c r="J855" t="s">
        <v>5158</v>
      </c>
      <c r="K855">
        <v>100</v>
      </c>
      <c r="L855" t="s">
        <v>5885</v>
      </c>
      <c r="M855">
        <v>28.656599999999997</v>
      </c>
      <c r="N855" t="s">
        <v>7176</v>
      </c>
      <c r="O855" t="s">
        <v>7182</v>
      </c>
      <c r="P855" t="s">
        <v>7760</v>
      </c>
      <c r="Q855" t="s">
        <v>1128</v>
      </c>
      <c r="R855" t="s">
        <v>4052</v>
      </c>
      <c r="S855" t="s">
        <v>6838</v>
      </c>
      <c r="T855" t="s">
        <v>3894</v>
      </c>
      <c r="U855" t="s">
        <v>4052</v>
      </c>
      <c r="V855" t="s">
        <v>7191</v>
      </c>
      <c r="W855" t="s">
        <v>7228</v>
      </c>
      <c r="X855" t="s">
        <v>6118</v>
      </c>
      <c r="Y855" t="s">
        <v>6281</v>
      </c>
      <c r="Z855" t="s">
        <v>6283</v>
      </c>
      <c r="AA855" t="s">
        <v>6166</v>
      </c>
    </row>
    <row r="856" spans="1:51" x14ac:dyDescent="0.25">
      <c r="A856">
        <v>6717.03</v>
      </c>
      <c r="B856" t="s">
        <v>1044</v>
      </c>
      <c r="C856">
        <v>400</v>
      </c>
      <c r="D856">
        <v>31</v>
      </c>
      <c r="E856" t="s">
        <v>7642</v>
      </c>
      <c r="F856" t="s">
        <v>4383</v>
      </c>
      <c r="G856" t="s">
        <v>4383</v>
      </c>
      <c r="J856" t="s">
        <v>4535</v>
      </c>
      <c r="K856">
        <v>144</v>
      </c>
      <c r="L856" t="s">
        <v>5885</v>
      </c>
      <c r="M856">
        <v>46.646041666666662</v>
      </c>
      <c r="N856" t="s">
        <v>7176</v>
      </c>
      <c r="O856" t="s">
        <v>7182</v>
      </c>
      <c r="P856" t="s">
        <v>7763</v>
      </c>
      <c r="Q856" t="s">
        <v>1130</v>
      </c>
      <c r="R856" t="s">
        <v>4145</v>
      </c>
      <c r="S856" t="s">
        <v>3981</v>
      </c>
      <c r="T856" t="s">
        <v>7424</v>
      </c>
      <c r="U856" t="s">
        <v>4145</v>
      </c>
      <c r="V856" t="s">
        <v>6275</v>
      </c>
      <c r="W856" t="s">
        <v>6276</v>
      </c>
      <c r="X856" t="s">
        <v>6287</v>
      </c>
      <c r="Y856" t="s">
        <v>6288</v>
      </c>
    </row>
    <row r="857" spans="1:51" x14ac:dyDescent="0.25">
      <c r="A857">
        <v>7199.2</v>
      </c>
      <c r="B857" t="s">
        <v>1044</v>
      </c>
      <c r="C857">
        <v>900</v>
      </c>
      <c r="E857" t="s">
        <v>7654</v>
      </c>
      <c r="F857" t="s">
        <v>4383</v>
      </c>
      <c r="G857" t="s">
        <v>4383</v>
      </c>
      <c r="J857" t="s">
        <v>4536</v>
      </c>
      <c r="K857">
        <v>4</v>
      </c>
      <c r="L857" t="s">
        <v>5885</v>
      </c>
      <c r="N857" t="s">
        <v>7176</v>
      </c>
      <c r="O857" t="s">
        <v>7184</v>
      </c>
      <c r="P857" t="s">
        <v>7763</v>
      </c>
      <c r="Q857" t="s">
        <v>1132</v>
      </c>
      <c r="R857" t="s">
        <v>3985</v>
      </c>
      <c r="S857" t="s">
        <v>3941</v>
      </c>
      <c r="T857" t="s">
        <v>7443</v>
      </c>
      <c r="U857" t="s">
        <v>6275</v>
      </c>
      <c r="V857" t="s">
        <v>6276</v>
      </c>
      <c r="W857" t="s">
        <v>6289</v>
      </c>
      <c r="X857" t="s">
        <v>3690</v>
      </c>
      <c r="Y857" t="s">
        <v>3931</v>
      </c>
      <c r="Z857" t="s">
        <v>7444</v>
      </c>
      <c r="AA857" t="s">
        <v>6275</v>
      </c>
      <c r="AB857" t="s">
        <v>6276</v>
      </c>
      <c r="AC857" t="s">
        <v>6290</v>
      </c>
      <c r="AD857" t="s">
        <v>6291</v>
      </c>
      <c r="AE857" t="s">
        <v>6840</v>
      </c>
      <c r="AF857" t="s">
        <v>3942</v>
      </c>
      <c r="AG857" t="s">
        <v>3986</v>
      </c>
      <c r="AH857" t="s">
        <v>7445</v>
      </c>
      <c r="AI857" t="s">
        <v>6275</v>
      </c>
      <c r="AJ857" t="s">
        <v>6276</v>
      </c>
      <c r="AK857" t="s">
        <v>6292</v>
      </c>
      <c r="AL857" t="s">
        <v>6225</v>
      </c>
      <c r="AM857" t="s">
        <v>3928</v>
      </c>
      <c r="AN857" t="s">
        <v>3929</v>
      </c>
      <c r="AO857" t="s">
        <v>7446</v>
      </c>
      <c r="AP857" t="s">
        <v>6275</v>
      </c>
      <c r="AQ857" t="s">
        <v>6276</v>
      </c>
      <c r="AR857" t="s">
        <v>6293</v>
      </c>
      <c r="AS857" t="s">
        <v>6232</v>
      </c>
      <c r="AT857" t="s">
        <v>3922</v>
      </c>
      <c r="AU857" t="s">
        <v>7426</v>
      </c>
      <c r="AV857" t="s">
        <v>6275</v>
      </c>
      <c r="AW857" t="s">
        <v>6276</v>
      </c>
      <c r="AX857" t="s">
        <v>6277</v>
      </c>
      <c r="AY857" t="s">
        <v>6258</v>
      </c>
    </row>
    <row r="858" spans="1:51" x14ac:dyDescent="0.25">
      <c r="B858" t="s">
        <v>1044</v>
      </c>
      <c r="C858">
        <v>1000</v>
      </c>
      <c r="E858" t="s">
        <v>7225</v>
      </c>
      <c r="F858" t="s">
        <v>4383</v>
      </c>
      <c r="G858" t="s">
        <v>4383</v>
      </c>
      <c r="J858" t="s">
        <v>4537</v>
      </c>
      <c r="K858">
        <v>31</v>
      </c>
      <c r="L858" t="s">
        <v>5885</v>
      </c>
      <c r="N858" t="s">
        <v>7176</v>
      </c>
      <c r="O858" t="s">
        <v>7184</v>
      </c>
      <c r="P858" t="s">
        <v>7763</v>
      </c>
    </row>
    <row r="859" spans="1:51" x14ac:dyDescent="0.25">
      <c r="B859" t="s">
        <v>1044</v>
      </c>
      <c r="C859">
        <v>4000</v>
      </c>
      <c r="E859" t="s">
        <v>7229</v>
      </c>
      <c r="F859" t="s">
        <v>4383</v>
      </c>
      <c r="G859" t="s">
        <v>4383</v>
      </c>
      <c r="J859" t="s">
        <v>4538</v>
      </c>
      <c r="K859">
        <v>42</v>
      </c>
      <c r="L859" t="s">
        <v>5885</v>
      </c>
      <c r="N859" t="s">
        <v>7176</v>
      </c>
      <c r="O859" t="s">
        <v>7184</v>
      </c>
      <c r="P859" t="s">
        <v>7763</v>
      </c>
    </row>
    <row r="860" spans="1:51" x14ac:dyDescent="0.25">
      <c r="B860" t="s">
        <v>1044</v>
      </c>
      <c r="C860">
        <v>3400</v>
      </c>
      <c r="E860" t="s">
        <v>7240</v>
      </c>
      <c r="F860" t="s">
        <v>4383</v>
      </c>
      <c r="G860" t="s">
        <v>4383</v>
      </c>
      <c r="J860" t="s">
        <v>4539</v>
      </c>
      <c r="K860">
        <v>36</v>
      </c>
      <c r="L860" t="s">
        <v>5885</v>
      </c>
      <c r="N860" t="s">
        <v>7176</v>
      </c>
      <c r="O860" t="s">
        <v>7184</v>
      </c>
      <c r="P860" t="s">
        <v>7763</v>
      </c>
    </row>
    <row r="861" spans="1:51" x14ac:dyDescent="0.25">
      <c r="B861" t="s">
        <v>1044</v>
      </c>
      <c r="C861">
        <v>1100</v>
      </c>
      <c r="E861" t="s">
        <v>7643</v>
      </c>
      <c r="F861" t="s">
        <v>4383</v>
      </c>
      <c r="G861" t="s">
        <v>4383</v>
      </c>
      <c r="J861" t="s">
        <v>4384</v>
      </c>
      <c r="K861">
        <v>32</v>
      </c>
      <c r="L861" t="s">
        <v>5885</v>
      </c>
      <c r="N861" t="s">
        <v>7176</v>
      </c>
      <c r="O861" t="s">
        <v>7184</v>
      </c>
      <c r="P861" t="s">
        <v>7763</v>
      </c>
    </row>
    <row r="862" spans="1:51" x14ac:dyDescent="0.25">
      <c r="A862">
        <v>16180.84</v>
      </c>
      <c r="B862" t="s">
        <v>1137</v>
      </c>
      <c r="C862">
        <v>400</v>
      </c>
      <c r="E862" t="s">
        <v>7670</v>
      </c>
      <c r="F862" t="s">
        <v>6295</v>
      </c>
      <c r="G862" t="s">
        <v>4540</v>
      </c>
      <c r="J862" t="s">
        <v>4541</v>
      </c>
      <c r="K862">
        <v>24000</v>
      </c>
      <c r="L862" t="s">
        <v>5885</v>
      </c>
      <c r="M862">
        <v>0.6742016666666667</v>
      </c>
      <c r="N862" t="s">
        <v>7176</v>
      </c>
      <c r="O862" t="s">
        <v>7176</v>
      </c>
      <c r="P862" t="s">
        <v>7763</v>
      </c>
      <c r="Q862" t="s">
        <v>1139</v>
      </c>
      <c r="R862" t="s">
        <v>3902</v>
      </c>
      <c r="S862" t="s">
        <v>7212</v>
      </c>
      <c r="T862" t="s">
        <v>6294</v>
      </c>
      <c r="U862" t="s">
        <v>6296</v>
      </c>
      <c r="V862" t="s">
        <v>6297</v>
      </c>
      <c r="W862" t="s">
        <v>6298</v>
      </c>
    </row>
    <row r="863" spans="1:51" x14ac:dyDescent="0.25">
      <c r="A863">
        <v>4004.03</v>
      </c>
      <c r="B863" t="s">
        <v>575</v>
      </c>
      <c r="C863">
        <v>400</v>
      </c>
      <c r="D863">
        <v>25</v>
      </c>
      <c r="E863" t="s">
        <v>7718</v>
      </c>
      <c r="F863" t="s">
        <v>4542</v>
      </c>
      <c r="G863" t="s">
        <v>5009</v>
      </c>
      <c r="J863" t="s">
        <v>5158</v>
      </c>
      <c r="K863">
        <v>120</v>
      </c>
      <c r="L863" t="s">
        <v>5885</v>
      </c>
      <c r="M863">
        <v>33.366916666666668</v>
      </c>
      <c r="N863" t="s">
        <v>7176</v>
      </c>
      <c r="O863" t="s">
        <v>7182</v>
      </c>
      <c r="P863" t="s">
        <v>7760</v>
      </c>
      <c r="Q863" t="s">
        <v>1141</v>
      </c>
      <c r="R863" t="s">
        <v>4052</v>
      </c>
      <c r="S863" t="s">
        <v>5160</v>
      </c>
      <c r="T863" t="s">
        <v>3894</v>
      </c>
      <c r="U863" t="s">
        <v>4052</v>
      </c>
      <c r="V863" t="s">
        <v>7587</v>
      </c>
      <c r="W863" t="s">
        <v>6118</v>
      </c>
      <c r="X863" t="s">
        <v>6281</v>
      </c>
      <c r="Y863" t="s">
        <v>6283</v>
      </c>
      <c r="Z863" t="s">
        <v>6299</v>
      </c>
    </row>
    <row r="864" spans="1:51" x14ac:dyDescent="0.25">
      <c r="A864">
        <v>16884.5</v>
      </c>
      <c r="B864" t="s">
        <v>575</v>
      </c>
      <c r="C864">
        <v>400</v>
      </c>
      <c r="D864">
        <v>25</v>
      </c>
      <c r="E864" t="s">
        <v>7718</v>
      </c>
      <c r="F864" t="s">
        <v>4542</v>
      </c>
      <c r="G864" t="s">
        <v>5009</v>
      </c>
      <c r="J864" t="s">
        <v>5158</v>
      </c>
      <c r="K864">
        <v>604</v>
      </c>
      <c r="L864" t="s">
        <v>5885</v>
      </c>
      <c r="M864">
        <v>27.954470198675498</v>
      </c>
      <c r="N864" t="s">
        <v>7176</v>
      </c>
      <c r="O864" t="s">
        <v>7182</v>
      </c>
      <c r="P864" t="s">
        <v>7760</v>
      </c>
      <c r="Q864" t="s">
        <v>1143</v>
      </c>
      <c r="R864" t="s">
        <v>5161</v>
      </c>
      <c r="S864" t="s">
        <v>5160</v>
      </c>
      <c r="T864" t="s">
        <v>3894</v>
      </c>
      <c r="U864" t="s">
        <v>4052</v>
      </c>
      <c r="V864" t="s">
        <v>7587</v>
      </c>
      <c r="W864" t="s">
        <v>6118</v>
      </c>
      <c r="X864" t="s">
        <v>6281</v>
      </c>
      <c r="Y864" t="s">
        <v>6283</v>
      </c>
      <c r="Z864" t="s">
        <v>6300</v>
      </c>
    </row>
    <row r="865" spans="1:40" x14ac:dyDescent="0.25">
      <c r="A865">
        <v>953.66</v>
      </c>
      <c r="B865" t="s">
        <v>575</v>
      </c>
      <c r="C865">
        <v>400</v>
      </c>
      <c r="D865">
        <v>25</v>
      </c>
      <c r="E865" t="s">
        <v>7585</v>
      </c>
      <c r="F865" t="s">
        <v>4542</v>
      </c>
      <c r="G865" t="s">
        <v>5009</v>
      </c>
      <c r="J865" t="s">
        <v>5158</v>
      </c>
      <c r="K865">
        <v>32</v>
      </c>
      <c r="L865" t="s">
        <v>5885</v>
      </c>
      <c r="M865">
        <v>29.801874999999999</v>
      </c>
      <c r="N865" t="s">
        <v>7173</v>
      </c>
      <c r="O865" t="s">
        <v>7182</v>
      </c>
      <c r="P865" t="s">
        <v>7763</v>
      </c>
      <c r="Q865" t="s">
        <v>1146</v>
      </c>
      <c r="R865" t="s">
        <v>4052</v>
      </c>
      <c r="S865" t="s">
        <v>5160</v>
      </c>
      <c r="T865" t="s">
        <v>3894</v>
      </c>
      <c r="U865" t="s">
        <v>4052</v>
      </c>
      <c r="V865" t="s">
        <v>3894</v>
      </c>
      <c r="W865" t="s">
        <v>7421</v>
      </c>
      <c r="X865" t="s">
        <v>6118</v>
      </c>
      <c r="Y865" t="s">
        <v>6281</v>
      </c>
      <c r="Z865" t="s">
        <v>6283</v>
      </c>
      <c r="AA865" t="s">
        <v>6258</v>
      </c>
    </row>
    <row r="866" spans="1:40" x14ac:dyDescent="0.25">
      <c r="A866">
        <v>7638.09</v>
      </c>
      <c r="B866" t="s">
        <v>575</v>
      </c>
      <c r="C866">
        <v>440</v>
      </c>
      <c r="D866">
        <v>30</v>
      </c>
      <c r="E866" t="s">
        <v>7655</v>
      </c>
      <c r="F866" t="s">
        <v>4542</v>
      </c>
      <c r="G866" t="s">
        <v>5009</v>
      </c>
      <c r="J866" t="s">
        <v>6807</v>
      </c>
      <c r="K866">
        <v>98</v>
      </c>
      <c r="L866" t="s">
        <v>5885</v>
      </c>
      <c r="N866" t="s">
        <v>7173</v>
      </c>
      <c r="O866" t="s">
        <v>7182</v>
      </c>
      <c r="P866" t="s">
        <v>7763</v>
      </c>
      <c r="Q866" t="s">
        <v>1148</v>
      </c>
      <c r="R866" t="s">
        <v>4146</v>
      </c>
      <c r="S866" t="s">
        <v>4244</v>
      </c>
      <c r="T866" t="s">
        <v>7590</v>
      </c>
      <c r="U866" t="s">
        <v>3924</v>
      </c>
      <c r="V866" t="s">
        <v>4143</v>
      </c>
      <c r="W866" t="s">
        <v>6118</v>
      </c>
      <c r="X866" t="s">
        <v>6281</v>
      </c>
      <c r="Y866" t="s">
        <v>6301</v>
      </c>
      <c r="Z866" t="s">
        <v>6302</v>
      </c>
      <c r="AA866" t="s">
        <v>3943</v>
      </c>
      <c r="AB866" t="s">
        <v>7447</v>
      </c>
      <c r="AC866" t="s">
        <v>4055</v>
      </c>
      <c r="AD866" t="s">
        <v>6118</v>
      </c>
      <c r="AE866" t="s">
        <v>6281</v>
      </c>
      <c r="AF866" t="s">
        <v>6303</v>
      </c>
      <c r="AG866" t="s">
        <v>6233</v>
      </c>
      <c r="AH866" t="s">
        <v>3943</v>
      </c>
      <c r="AI866" t="s">
        <v>7447</v>
      </c>
      <c r="AJ866" t="s">
        <v>4055</v>
      </c>
      <c r="AK866" t="s">
        <v>6118</v>
      </c>
      <c r="AL866" t="s">
        <v>6281</v>
      </c>
      <c r="AM866" t="s">
        <v>6304</v>
      </c>
      <c r="AN866" t="s">
        <v>3690</v>
      </c>
    </row>
    <row r="867" spans="1:40" x14ac:dyDescent="0.25">
      <c r="B867" t="s">
        <v>575</v>
      </c>
      <c r="C867">
        <v>440</v>
      </c>
      <c r="D867">
        <v>30</v>
      </c>
      <c r="E867" t="s">
        <v>7656</v>
      </c>
      <c r="F867" t="s">
        <v>4542</v>
      </c>
      <c r="G867" t="s">
        <v>5009</v>
      </c>
      <c r="J867" t="s">
        <v>6808</v>
      </c>
      <c r="K867">
        <v>16</v>
      </c>
      <c r="L867" t="s">
        <v>5885</v>
      </c>
      <c r="N867" t="s">
        <v>7173</v>
      </c>
      <c r="O867" t="s">
        <v>7182</v>
      </c>
      <c r="P867" t="s">
        <v>7763</v>
      </c>
    </row>
    <row r="868" spans="1:40" x14ac:dyDescent="0.25">
      <c r="B868" t="s">
        <v>575</v>
      </c>
      <c r="C868">
        <v>440</v>
      </c>
      <c r="D868">
        <v>30</v>
      </c>
      <c r="E868" t="s">
        <v>7656</v>
      </c>
      <c r="F868" t="s">
        <v>4542</v>
      </c>
      <c r="G868" t="s">
        <v>5009</v>
      </c>
      <c r="J868" t="s">
        <v>6809</v>
      </c>
      <c r="K868">
        <v>4</v>
      </c>
      <c r="L868" t="s">
        <v>5885</v>
      </c>
      <c r="N868" t="s">
        <v>7173</v>
      </c>
      <c r="O868" t="s">
        <v>7182</v>
      </c>
      <c r="P868" t="s">
        <v>7763</v>
      </c>
    </row>
    <row r="869" spans="1:40" x14ac:dyDescent="0.25">
      <c r="A869">
        <v>841.14</v>
      </c>
      <c r="B869" t="s">
        <v>575</v>
      </c>
      <c r="C869">
        <v>400</v>
      </c>
      <c r="D869">
        <v>4.2</v>
      </c>
      <c r="F869" t="s">
        <v>4542</v>
      </c>
      <c r="G869" t="s">
        <v>5009</v>
      </c>
      <c r="J869" t="s">
        <v>6810</v>
      </c>
      <c r="K869">
        <v>96</v>
      </c>
      <c r="L869" t="s">
        <v>5885</v>
      </c>
      <c r="M869">
        <v>8.7618749999999999</v>
      </c>
      <c r="N869" t="s">
        <v>7176</v>
      </c>
      <c r="O869" t="s">
        <v>7182</v>
      </c>
      <c r="P869" t="s">
        <v>7760</v>
      </c>
      <c r="Q869" t="s">
        <v>1150</v>
      </c>
      <c r="R869" t="s">
        <v>5162</v>
      </c>
      <c r="S869" t="s">
        <v>5163</v>
      </c>
      <c r="T869" t="s">
        <v>3894</v>
      </c>
      <c r="U869" t="s">
        <v>5162</v>
      </c>
      <c r="V869" t="s">
        <v>6118</v>
      </c>
      <c r="W869" t="s">
        <v>6281</v>
      </c>
      <c r="X869" t="s">
        <v>6305</v>
      </c>
      <c r="Y869" t="s">
        <v>6169</v>
      </c>
    </row>
    <row r="870" spans="1:40" x14ac:dyDescent="0.25">
      <c r="A870">
        <v>7781.54</v>
      </c>
      <c r="B870" t="s">
        <v>575</v>
      </c>
      <c r="C870">
        <v>400</v>
      </c>
      <c r="D870">
        <v>5</v>
      </c>
      <c r="F870" t="s">
        <v>4542</v>
      </c>
      <c r="G870" t="s">
        <v>5009</v>
      </c>
      <c r="J870" t="s">
        <v>6811</v>
      </c>
      <c r="K870">
        <v>108</v>
      </c>
      <c r="L870" t="s">
        <v>5885</v>
      </c>
      <c r="N870" t="s">
        <v>7176</v>
      </c>
      <c r="O870" t="s">
        <v>7182</v>
      </c>
      <c r="P870" t="s">
        <v>7760</v>
      </c>
      <c r="Q870" t="s">
        <v>1152</v>
      </c>
      <c r="R870" t="s">
        <v>5164</v>
      </c>
      <c r="S870" t="s">
        <v>5163</v>
      </c>
      <c r="T870" t="s">
        <v>4140</v>
      </c>
      <c r="U870" t="s">
        <v>6118</v>
      </c>
      <c r="V870" t="s">
        <v>6281</v>
      </c>
      <c r="W870" t="s">
        <v>6306</v>
      </c>
      <c r="X870" t="s">
        <v>6136</v>
      </c>
      <c r="Y870" t="s">
        <v>3894</v>
      </c>
      <c r="Z870" t="s">
        <v>4052</v>
      </c>
      <c r="AA870" t="s">
        <v>7587</v>
      </c>
      <c r="AB870" t="s">
        <v>6118</v>
      </c>
      <c r="AC870" t="s">
        <v>6281</v>
      </c>
      <c r="AD870" t="s">
        <v>6307</v>
      </c>
      <c r="AE870" t="s">
        <v>6308</v>
      </c>
    </row>
    <row r="871" spans="1:40" x14ac:dyDescent="0.25">
      <c r="B871" t="s">
        <v>575</v>
      </c>
      <c r="C871">
        <v>400</v>
      </c>
      <c r="D871">
        <v>25</v>
      </c>
      <c r="E871" t="s">
        <v>7718</v>
      </c>
      <c r="F871" t="s">
        <v>4542</v>
      </c>
      <c r="G871" t="s">
        <v>5009</v>
      </c>
      <c r="J871" t="s">
        <v>6812</v>
      </c>
      <c r="K871">
        <v>192</v>
      </c>
      <c r="L871" t="s">
        <v>5885</v>
      </c>
      <c r="N871" t="s">
        <v>7176</v>
      </c>
      <c r="O871" t="s">
        <v>7182</v>
      </c>
      <c r="P871" t="s">
        <v>7760</v>
      </c>
    </row>
    <row r="872" spans="1:40" x14ac:dyDescent="0.25">
      <c r="A872">
        <v>3060.44</v>
      </c>
      <c r="B872" t="s">
        <v>575</v>
      </c>
      <c r="C872">
        <v>400</v>
      </c>
      <c r="D872">
        <v>25</v>
      </c>
      <c r="E872" t="s">
        <v>7585</v>
      </c>
      <c r="F872" t="s">
        <v>4542</v>
      </c>
      <c r="G872" t="s">
        <v>5009</v>
      </c>
      <c r="J872" t="s">
        <v>5158</v>
      </c>
      <c r="K872">
        <v>96</v>
      </c>
      <c r="L872" t="s">
        <v>5885</v>
      </c>
      <c r="M872">
        <v>31.879583333333333</v>
      </c>
      <c r="N872" t="s">
        <v>7173</v>
      </c>
      <c r="O872" t="s">
        <v>7182</v>
      </c>
      <c r="P872" t="s">
        <v>7763</v>
      </c>
      <c r="Q872" t="s">
        <v>1153</v>
      </c>
      <c r="R872" t="s">
        <v>4052</v>
      </c>
      <c r="S872" t="s">
        <v>5163</v>
      </c>
      <c r="T872" t="s">
        <v>6834</v>
      </c>
      <c r="U872" t="s">
        <v>6835</v>
      </c>
      <c r="V872" t="s">
        <v>3894</v>
      </c>
      <c r="W872" t="s">
        <v>3894</v>
      </c>
      <c r="X872" t="s">
        <v>7421</v>
      </c>
      <c r="Y872" t="s">
        <v>6118</v>
      </c>
      <c r="Z872" t="s">
        <v>6281</v>
      </c>
      <c r="AA872" t="s">
        <v>6283</v>
      </c>
      <c r="AB872" t="s">
        <v>6169</v>
      </c>
    </row>
    <row r="873" spans="1:40" x14ac:dyDescent="0.25">
      <c r="A873">
        <v>6069.51</v>
      </c>
      <c r="B873" t="s">
        <v>575</v>
      </c>
      <c r="C873">
        <v>400</v>
      </c>
      <c r="D873">
        <v>25</v>
      </c>
      <c r="E873" t="s">
        <v>7585</v>
      </c>
      <c r="F873" t="s">
        <v>4542</v>
      </c>
      <c r="G873" t="s">
        <v>5009</v>
      </c>
      <c r="J873" t="s">
        <v>5158</v>
      </c>
      <c r="K873">
        <v>192</v>
      </c>
      <c r="L873" t="s">
        <v>5885</v>
      </c>
      <c r="M873">
        <v>31.612031250000001</v>
      </c>
      <c r="N873" t="s">
        <v>7173</v>
      </c>
      <c r="O873" t="s">
        <v>7182</v>
      </c>
      <c r="P873" t="s">
        <v>7763</v>
      </c>
      <c r="Q873" t="s">
        <v>1155</v>
      </c>
      <c r="R873" t="s">
        <v>4052</v>
      </c>
      <c r="S873" t="s">
        <v>5163</v>
      </c>
      <c r="T873" t="s">
        <v>6834</v>
      </c>
      <c r="U873" t="s">
        <v>6835</v>
      </c>
      <c r="V873" t="s">
        <v>3894</v>
      </c>
      <c r="W873" t="s">
        <v>3894</v>
      </c>
      <c r="X873" t="s">
        <v>7421</v>
      </c>
      <c r="Y873" t="s">
        <v>6118</v>
      </c>
      <c r="Z873" t="s">
        <v>6281</v>
      </c>
      <c r="AA873" t="s">
        <v>6283</v>
      </c>
      <c r="AB873" t="s">
        <v>6308</v>
      </c>
    </row>
    <row r="874" spans="1:40" x14ac:dyDescent="0.25">
      <c r="A874">
        <v>21216.57</v>
      </c>
      <c r="B874" t="s">
        <v>1199</v>
      </c>
      <c r="C874">
        <v>450</v>
      </c>
      <c r="E874" t="s">
        <v>7226</v>
      </c>
      <c r="F874" t="s">
        <v>6310</v>
      </c>
      <c r="G874" t="s">
        <v>6310</v>
      </c>
      <c r="H874" t="s">
        <v>5216</v>
      </c>
      <c r="I874" t="s">
        <v>5217</v>
      </c>
      <c r="J874">
        <v>5741221000</v>
      </c>
      <c r="K874">
        <v>28440</v>
      </c>
      <c r="L874" t="s">
        <v>5885</v>
      </c>
      <c r="M874">
        <v>0.74601160337552741</v>
      </c>
      <c r="N874" t="s">
        <v>7173</v>
      </c>
      <c r="O874" t="s">
        <v>7184</v>
      </c>
      <c r="P874" t="s">
        <v>7763</v>
      </c>
      <c r="Q874" t="s">
        <v>1218</v>
      </c>
      <c r="R874" t="s">
        <v>7213</v>
      </c>
      <c r="S874" t="s">
        <v>5215</v>
      </c>
      <c r="T874" t="s">
        <v>6309</v>
      </c>
      <c r="U874" t="s">
        <v>6311</v>
      </c>
      <c r="V874" t="s">
        <v>6312</v>
      </c>
      <c r="W874" t="s">
        <v>6313</v>
      </c>
      <c r="X874" t="s">
        <v>6314</v>
      </c>
      <c r="Y874" t="s">
        <v>6315</v>
      </c>
    </row>
    <row r="875" spans="1:40" x14ac:dyDescent="0.25">
      <c r="A875">
        <v>14198.9</v>
      </c>
      <c r="B875" t="s">
        <v>1199</v>
      </c>
      <c r="C875">
        <v>450</v>
      </c>
      <c r="E875" t="s">
        <v>7226</v>
      </c>
      <c r="F875" t="s">
        <v>6310</v>
      </c>
      <c r="G875" t="s">
        <v>6310</v>
      </c>
      <c r="H875" t="s">
        <v>5216</v>
      </c>
      <c r="I875" t="s">
        <v>5217</v>
      </c>
      <c r="J875">
        <v>5741221000</v>
      </c>
      <c r="K875">
        <v>18960</v>
      </c>
      <c r="L875" t="s">
        <v>5885</v>
      </c>
      <c r="M875">
        <v>0.74888713080168778</v>
      </c>
      <c r="N875" t="s">
        <v>7173</v>
      </c>
      <c r="O875" t="s">
        <v>7184</v>
      </c>
      <c r="P875" t="s">
        <v>7763</v>
      </c>
      <c r="Q875" t="s">
        <v>1221</v>
      </c>
      <c r="R875" t="s">
        <v>7213</v>
      </c>
      <c r="S875" t="s">
        <v>5215</v>
      </c>
      <c r="T875" t="s">
        <v>6309</v>
      </c>
      <c r="U875" t="s">
        <v>6311</v>
      </c>
      <c r="V875" t="s">
        <v>6312</v>
      </c>
      <c r="W875" t="s">
        <v>6313</v>
      </c>
      <c r="X875" t="s">
        <v>6314</v>
      </c>
      <c r="Y875" t="s">
        <v>6316</v>
      </c>
    </row>
    <row r="876" spans="1:40" x14ac:dyDescent="0.25">
      <c r="A876">
        <v>14185.94</v>
      </c>
      <c r="B876" t="s">
        <v>1199</v>
      </c>
      <c r="C876">
        <v>450</v>
      </c>
      <c r="E876" t="s">
        <v>7226</v>
      </c>
      <c r="F876" t="s">
        <v>6310</v>
      </c>
      <c r="G876" t="s">
        <v>6310</v>
      </c>
      <c r="H876" t="s">
        <v>5216</v>
      </c>
      <c r="I876" t="s">
        <v>5217</v>
      </c>
      <c r="J876">
        <v>5741221000</v>
      </c>
      <c r="K876">
        <v>18960</v>
      </c>
      <c r="L876" t="s">
        <v>7760</v>
      </c>
      <c r="M876">
        <v>0.74820358649789032</v>
      </c>
      <c r="N876" t="s">
        <v>7173</v>
      </c>
      <c r="O876" t="s">
        <v>7184</v>
      </c>
      <c r="P876" t="s">
        <v>7763</v>
      </c>
      <c r="Q876" t="s">
        <v>1223</v>
      </c>
      <c r="R876" t="s">
        <v>7213</v>
      </c>
      <c r="S876" t="s">
        <v>5215</v>
      </c>
      <c r="T876" t="s">
        <v>6309</v>
      </c>
      <c r="U876" t="s">
        <v>6311</v>
      </c>
      <c r="V876" t="s">
        <v>6312</v>
      </c>
      <c r="W876" t="s">
        <v>6313</v>
      </c>
      <c r="X876" t="s">
        <v>6314</v>
      </c>
      <c r="Y876" t="s">
        <v>6316</v>
      </c>
    </row>
    <row r="877" spans="1:40" x14ac:dyDescent="0.25">
      <c r="A877">
        <v>14194.26</v>
      </c>
      <c r="B877" t="s">
        <v>1199</v>
      </c>
      <c r="C877">
        <v>450</v>
      </c>
      <c r="E877" t="s">
        <v>7226</v>
      </c>
      <c r="F877" t="s">
        <v>6310</v>
      </c>
      <c r="G877" t="s">
        <v>6310</v>
      </c>
      <c r="H877" t="s">
        <v>5216</v>
      </c>
      <c r="I877" t="s">
        <v>5217</v>
      </c>
      <c r="J877">
        <v>5741221000</v>
      </c>
      <c r="K877">
        <v>18960</v>
      </c>
      <c r="L877" t="s">
        <v>5885</v>
      </c>
      <c r="M877">
        <v>0.74864240506329116</v>
      </c>
      <c r="N877" t="s">
        <v>7173</v>
      </c>
      <c r="O877" t="s">
        <v>7184</v>
      </c>
      <c r="P877" t="s">
        <v>7763</v>
      </c>
      <c r="Q877" t="s">
        <v>1226</v>
      </c>
      <c r="R877" t="s">
        <v>7213</v>
      </c>
      <c r="S877" t="s">
        <v>5215</v>
      </c>
      <c r="T877" t="s">
        <v>6309</v>
      </c>
      <c r="U877" t="s">
        <v>6311</v>
      </c>
      <c r="V877" t="s">
        <v>6312</v>
      </c>
      <c r="W877" t="s">
        <v>6313</v>
      </c>
      <c r="X877" t="s">
        <v>6314</v>
      </c>
      <c r="Y877" t="s">
        <v>6316</v>
      </c>
    </row>
    <row r="878" spans="1:40" x14ac:dyDescent="0.25">
      <c r="A878">
        <v>12077.6</v>
      </c>
      <c r="B878" t="s">
        <v>1199</v>
      </c>
      <c r="C878">
        <v>450</v>
      </c>
      <c r="E878" t="s">
        <v>7226</v>
      </c>
      <c r="F878" t="s">
        <v>6310</v>
      </c>
      <c r="G878" t="s">
        <v>6310</v>
      </c>
      <c r="H878" t="s">
        <v>5216</v>
      </c>
      <c r="I878" t="s">
        <v>5217</v>
      </c>
      <c r="J878">
        <v>5741221000</v>
      </c>
      <c r="K878">
        <v>18960</v>
      </c>
      <c r="L878" t="s">
        <v>5885</v>
      </c>
      <c r="M878">
        <v>0.63700421940928276</v>
      </c>
      <c r="N878" t="s">
        <v>7173</v>
      </c>
      <c r="O878" t="s">
        <v>7184</v>
      </c>
      <c r="P878" t="s">
        <v>7763</v>
      </c>
      <c r="Q878" t="s">
        <v>1228</v>
      </c>
      <c r="R878" t="s">
        <v>7213</v>
      </c>
      <c r="S878" t="s">
        <v>5215</v>
      </c>
      <c r="T878" t="s">
        <v>6309</v>
      </c>
      <c r="U878" t="s">
        <v>6311</v>
      </c>
      <c r="V878" t="s">
        <v>6312</v>
      </c>
      <c r="W878" t="s">
        <v>6313</v>
      </c>
      <c r="X878" t="s">
        <v>6314</v>
      </c>
      <c r="Y878" t="s">
        <v>6316</v>
      </c>
    </row>
    <row r="879" spans="1:40" x14ac:dyDescent="0.25">
      <c r="A879">
        <v>12000.62</v>
      </c>
      <c r="B879" t="s">
        <v>1199</v>
      </c>
      <c r="C879">
        <v>450</v>
      </c>
      <c r="E879" t="s">
        <v>7226</v>
      </c>
      <c r="F879" t="s">
        <v>6310</v>
      </c>
      <c r="G879" t="s">
        <v>5218</v>
      </c>
      <c r="H879" t="s">
        <v>5216</v>
      </c>
      <c r="I879" t="s">
        <v>5217</v>
      </c>
      <c r="J879">
        <v>5741221000</v>
      </c>
      <c r="K879">
        <v>18960</v>
      </c>
      <c r="L879" t="s">
        <v>5885</v>
      </c>
      <c r="M879">
        <v>0.63294409282700426</v>
      </c>
      <c r="N879" t="s">
        <v>7173</v>
      </c>
      <c r="O879" t="s">
        <v>7184</v>
      </c>
      <c r="P879" t="s">
        <v>7763</v>
      </c>
      <c r="Q879" t="s">
        <v>1232</v>
      </c>
      <c r="R879" t="s">
        <v>7215</v>
      </c>
      <c r="S879" t="s">
        <v>4793</v>
      </c>
      <c r="T879" t="s">
        <v>6309</v>
      </c>
      <c r="U879" t="s">
        <v>6317</v>
      </c>
      <c r="V879" t="s">
        <v>6312</v>
      </c>
      <c r="W879" t="s">
        <v>6313</v>
      </c>
      <c r="X879" t="s">
        <v>6314</v>
      </c>
      <c r="Y879" t="s">
        <v>6316</v>
      </c>
    </row>
    <row r="880" spans="1:40" x14ac:dyDescent="0.25">
      <c r="A880">
        <v>12012.86</v>
      </c>
      <c r="B880" t="s">
        <v>1199</v>
      </c>
      <c r="C880">
        <v>450</v>
      </c>
      <c r="E880" t="s">
        <v>7226</v>
      </c>
      <c r="F880" t="s">
        <v>6310</v>
      </c>
      <c r="G880" t="s">
        <v>5218</v>
      </c>
      <c r="H880" t="s">
        <v>5216</v>
      </c>
      <c r="I880" t="s">
        <v>5217</v>
      </c>
      <c r="J880">
        <v>5741221000</v>
      </c>
      <c r="K880">
        <v>18960</v>
      </c>
      <c r="L880" t="s">
        <v>5885</v>
      </c>
      <c r="M880">
        <v>0.63358966244725745</v>
      </c>
      <c r="N880" t="s">
        <v>7173</v>
      </c>
      <c r="O880" t="s">
        <v>7184</v>
      </c>
      <c r="P880" t="s">
        <v>7763</v>
      </c>
      <c r="Q880" t="s">
        <v>1234</v>
      </c>
      <c r="R880" t="s">
        <v>7215</v>
      </c>
      <c r="S880" t="s">
        <v>4793</v>
      </c>
      <c r="T880" t="s">
        <v>6309</v>
      </c>
      <c r="U880" t="s">
        <v>6317</v>
      </c>
      <c r="V880" t="s">
        <v>6312</v>
      </c>
      <c r="W880" t="s">
        <v>6313</v>
      </c>
      <c r="X880" t="s">
        <v>6314</v>
      </c>
      <c r="Y880" t="s">
        <v>6316</v>
      </c>
    </row>
    <row r="881" spans="1:25" x14ac:dyDescent="0.25">
      <c r="A881">
        <v>6048.3</v>
      </c>
      <c r="B881" t="s">
        <v>1199</v>
      </c>
      <c r="C881">
        <v>450</v>
      </c>
      <c r="E881" t="s">
        <v>7230</v>
      </c>
      <c r="F881" t="s">
        <v>6310</v>
      </c>
      <c r="G881" t="s">
        <v>5218</v>
      </c>
      <c r="H881" t="s">
        <v>5216</v>
      </c>
      <c r="I881" t="s">
        <v>5219</v>
      </c>
      <c r="J881">
        <v>5741220300</v>
      </c>
      <c r="K881">
        <v>9480</v>
      </c>
      <c r="L881" t="s">
        <v>5885</v>
      </c>
      <c r="M881">
        <v>0.63800632911392408</v>
      </c>
      <c r="N881" t="s">
        <v>7173</v>
      </c>
      <c r="O881" t="s">
        <v>7184</v>
      </c>
      <c r="P881" t="s">
        <v>7763</v>
      </c>
      <c r="Q881" t="s">
        <v>1236</v>
      </c>
      <c r="R881" t="s">
        <v>7216</v>
      </c>
      <c r="S881" t="s">
        <v>4793</v>
      </c>
      <c r="T881" t="s">
        <v>6309</v>
      </c>
      <c r="U881" t="s">
        <v>6317</v>
      </c>
      <c r="V881" t="s">
        <v>6312</v>
      </c>
      <c r="W881" t="s">
        <v>6318</v>
      </c>
      <c r="X881" t="s">
        <v>6319</v>
      </c>
      <c r="Y881" t="s">
        <v>6320</v>
      </c>
    </row>
    <row r="882" spans="1:25" x14ac:dyDescent="0.25">
      <c r="A882">
        <v>6048.3</v>
      </c>
      <c r="B882" t="s">
        <v>1199</v>
      </c>
      <c r="C882">
        <v>450</v>
      </c>
      <c r="E882" t="s">
        <v>7230</v>
      </c>
      <c r="F882" t="s">
        <v>6310</v>
      </c>
      <c r="G882" t="s">
        <v>5218</v>
      </c>
      <c r="H882" t="s">
        <v>5216</v>
      </c>
      <c r="I882" t="s">
        <v>5219</v>
      </c>
      <c r="J882">
        <v>5741220300</v>
      </c>
      <c r="K882">
        <v>9480</v>
      </c>
      <c r="L882" t="s">
        <v>5885</v>
      </c>
      <c r="M882">
        <v>0.63800632911392408</v>
      </c>
      <c r="N882" t="s">
        <v>7173</v>
      </c>
      <c r="O882" t="s">
        <v>7184</v>
      </c>
      <c r="P882" t="s">
        <v>7763</v>
      </c>
      <c r="Q882" t="s">
        <v>1236</v>
      </c>
      <c r="R882" t="s">
        <v>7216</v>
      </c>
      <c r="S882" t="s">
        <v>4793</v>
      </c>
      <c r="T882" t="s">
        <v>6309</v>
      </c>
      <c r="U882" t="s">
        <v>6317</v>
      </c>
      <c r="V882" t="s">
        <v>6312</v>
      </c>
      <c r="W882" t="s">
        <v>6318</v>
      </c>
      <c r="X882" t="s">
        <v>6319</v>
      </c>
      <c r="Y882" t="s">
        <v>6320</v>
      </c>
    </row>
    <row r="883" spans="1:25" x14ac:dyDescent="0.25">
      <c r="A883">
        <v>11992.21</v>
      </c>
      <c r="B883" t="s">
        <v>1199</v>
      </c>
      <c r="C883">
        <v>450</v>
      </c>
      <c r="E883" t="s">
        <v>7230</v>
      </c>
      <c r="F883" t="s">
        <v>6310</v>
      </c>
      <c r="G883" t="s">
        <v>5218</v>
      </c>
      <c r="H883" t="s">
        <v>5216</v>
      </c>
      <c r="I883" t="s">
        <v>5219</v>
      </c>
      <c r="J883">
        <v>5741220300</v>
      </c>
      <c r="K883">
        <v>18960</v>
      </c>
      <c r="L883" t="s">
        <v>5885</v>
      </c>
      <c r="M883">
        <v>0.63250052742616025</v>
      </c>
      <c r="N883" t="s">
        <v>7173</v>
      </c>
      <c r="O883" t="s">
        <v>7184</v>
      </c>
      <c r="P883" t="s">
        <v>7763</v>
      </c>
      <c r="Q883" t="s">
        <v>1240</v>
      </c>
      <c r="R883" t="s">
        <v>7216</v>
      </c>
      <c r="S883" t="s">
        <v>4793</v>
      </c>
      <c r="T883" t="s">
        <v>6309</v>
      </c>
      <c r="U883" t="s">
        <v>6317</v>
      </c>
      <c r="V883" t="s">
        <v>6312</v>
      </c>
      <c r="W883" t="s">
        <v>6318</v>
      </c>
      <c r="X883" t="s">
        <v>6319</v>
      </c>
      <c r="Y883" t="s">
        <v>6316</v>
      </c>
    </row>
    <row r="884" spans="1:25" x14ac:dyDescent="0.25">
      <c r="A884">
        <v>12004.74</v>
      </c>
      <c r="B884" t="s">
        <v>1199</v>
      </c>
      <c r="C884">
        <v>450</v>
      </c>
      <c r="E884" t="s">
        <v>7230</v>
      </c>
      <c r="F884" t="s">
        <v>6310</v>
      </c>
      <c r="G884" t="s">
        <v>5218</v>
      </c>
      <c r="H884" t="s">
        <v>5216</v>
      </c>
      <c r="I884" t="s">
        <v>5219</v>
      </c>
      <c r="J884">
        <v>5741220300</v>
      </c>
      <c r="K884">
        <v>18960</v>
      </c>
      <c r="L884" t="s">
        <v>5885</v>
      </c>
      <c r="M884">
        <v>0.63316139240506331</v>
      </c>
      <c r="N884" t="s">
        <v>7173</v>
      </c>
      <c r="O884" t="s">
        <v>7184</v>
      </c>
      <c r="P884" t="s">
        <v>7763</v>
      </c>
      <c r="Q884" t="s">
        <v>1242</v>
      </c>
      <c r="R884" t="s">
        <v>7216</v>
      </c>
      <c r="S884" t="s">
        <v>4793</v>
      </c>
      <c r="T884" t="s">
        <v>6309</v>
      </c>
      <c r="U884" t="s">
        <v>6317</v>
      </c>
      <c r="V884" t="s">
        <v>6312</v>
      </c>
      <c r="W884" t="s">
        <v>6318</v>
      </c>
      <c r="X884" t="s">
        <v>6319</v>
      </c>
      <c r="Y884" t="s">
        <v>6316</v>
      </c>
    </row>
    <row r="885" spans="1:25" x14ac:dyDescent="0.25">
      <c r="A885">
        <v>12041.91</v>
      </c>
      <c r="B885" t="s">
        <v>1199</v>
      </c>
      <c r="C885">
        <v>450</v>
      </c>
      <c r="E885" t="s">
        <v>7230</v>
      </c>
      <c r="F885" t="s">
        <v>6310</v>
      </c>
      <c r="G885" t="s">
        <v>5218</v>
      </c>
      <c r="H885" t="s">
        <v>5216</v>
      </c>
      <c r="I885" t="s">
        <v>5219</v>
      </c>
      <c r="J885">
        <v>5741220300</v>
      </c>
      <c r="K885">
        <v>18960</v>
      </c>
      <c r="L885" t="s">
        <v>5885</v>
      </c>
      <c r="M885">
        <v>0.63512183544303802</v>
      </c>
      <c r="N885" t="s">
        <v>7173</v>
      </c>
      <c r="O885" t="s">
        <v>7184</v>
      </c>
      <c r="P885" t="s">
        <v>7763</v>
      </c>
      <c r="Q885" t="s">
        <v>1244</v>
      </c>
      <c r="R885" t="s">
        <v>7216</v>
      </c>
      <c r="S885" t="s">
        <v>4793</v>
      </c>
      <c r="T885" t="s">
        <v>6309</v>
      </c>
      <c r="U885" t="s">
        <v>6317</v>
      </c>
      <c r="V885" t="s">
        <v>6312</v>
      </c>
      <c r="W885" t="s">
        <v>6318</v>
      </c>
      <c r="X885" t="s">
        <v>6319</v>
      </c>
      <c r="Y885" t="s">
        <v>6316</v>
      </c>
    </row>
    <row r="886" spans="1:25" x14ac:dyDescent="0.25">
      <c r="A886">
        <v>6046.88</v>
      </c>
      <c r="B886" t="s">
        <v>1199</v>
      </c>
      <c r="C886">
        <v>450</v>
      </c>
      <c r="E886" t="s">
        <v>7230</v>
      </c>
      <c r="F886" t="s">
        <v>6310</v>
      </c>
      <c r="G886" t="s">
        <v>5218</v>
      </c>
      <c r="H886" t="s">
        <v>5216</v>
      </c>
      <c r="I886" t="s">
        <v>5219</v>
      </c>
      <c r="J886">
        <v>5741220300</v>
      </c>
      <c r="K886">
        <v>9480</v>
      </c>
      <c r="L886" t="s">
        <v>5885</v>
      </c>
      <c r="M886">
        <v>0.63785654008438819</v>
      </c>
      <c r="N886" t="s">
        <v>7173</v>
      </c>
      <c r="O886" t="s">
        <v>7184</v>
      </c>
      <c r="P886" t="s">
        <v>7763</v>
      </c>
      <c r="Q886" t="s">
        <v>1246</v>
      </c>
      <c r="R886" t="s">
        <v>7216</v>
      </c>
      <c r="S886" t="s">
        <v>4793</v>
      </c>
      <c r="T886" t="s">
        <v>6309</v>
      </c>
      <c r="U886" t="s">
        <v>6317</v>
      </c>
      <c r="V886" t="s">
        <v>6312</v>
      </c>
      <c r="W886" t="s">
        <v>6318</v>
      </c>
      <c r="X886" t="s">
        <v>6319</v>
      </c>
      <c r="Y886" t="s">
        <v>6320</v>
      </c>
    </row>
    <row r="887" spans="1:25" x14ac:dyDescent="0.25">
      <c r="A887">
        <v>17975.810000000001</v>
      </c>
      <c r="B887" t="s">
        <v>1273</v>
      </c>
      <c r="K887">
        <v>1000</v>
      </c>
      <c r="L887" t="s">
        <v>5885</v>
      </c>
      <c r="M887">
        <v>17.975810000000003</v>
      </c>
      <c r="N887" t="s">
        <v>7176</v>
      </c>
      <c r="O887" t="s">
        <v>7182</v>
      </c>
      <c r="P887" t="s">
        <v>7760</v>
      </c>
      <c r="Q887" t="s">
        <v>7065</v>
      </c>
      <c r="R887" t="s">
        <v>3699</v>
      </c>
      <c r="S887" t="s">
        <v>7448</v>
      </c>
      <c r="T887" t="s">
        <v>3902</v>
      </c>
      <c r="U887" t="s">
        <v>5221</v>
      </c>
    </row>
    <row r="888" spans="1:25" x14ac:dyDescent="0.25">
      <c r="A888">
        <v>37041.29</v>
      </c>
      <c r="B888" t="s">
        <v>1273</v>
      </c>
      <c r="K888">
        <v>2000</v>
      </c>
      <c r="L888" t="s">
        <v>5885</v>
      </c>
      <c r="M888">
        <v>18.520645000000002</v>
      </c>
      <c r="N888" t="s">
        <v>7176</v>
      </c>
      <c r="O888" t="s">
        <v>7182</v>
      </c>
      <c r="P888" t="s">
        <v>7760</v>
      </c>
      <c r="Q888" t="s">
        <v>7066</v>
      </c>
      <c r="R888" t="s">
        <v>6747</v>
      </c>
      <c r="S888" t="s">
        <v>7448</v>
      </c>
      <c r="T888" t="s">
        <v>3902</v>
      </c>
      <c r="U888" t="s">
        <v>5221</v>
      </c>
    </row>
    <row r="889" spans="1:25" x14ac:dyDescent="0.25">
      <c r="A889">
        <v>19096.150000000001</v>
      </c>
      <c r="B889" t="s">
        <v>1273</v>
      </c>
      <c r="K889">
        <v>1000</v>
      </c>
      <c r="L889" t="s">
        <v>5885</v>
      </c>
      <c r="M889">
        <v>19.096150000000002</v>
      </c>
      <c r="N889" t="s">
        <v>7176</v>
      </c>
      <c r="O889" t="s">
        <v>7182</v>
      </c>
      <c r="P889" t="s">
        <v>7760</v>
      </c>
      <c r="Q889" t="s">
        <v>7067</v>
      </c>
      <c r="R889" t="s">
        <v>3699</v>
      </c>
      <c r="S889" t="s">
        <v>7448</v>
      </c>
      <c r="T889" t="s">
        <v>3902</v>
      </c>
      <c r="U889" t="s">
        <v>5221</v>
      </c>
    </row>
    <row r="890" spans="1:25" x14ac:dyDescent="0.25">
      <c r="A890">
        <v>1676.46</v>
      </c>
      <c r="B890" t="s">
        <v>1273</v>
      </c>
      <c r="K890">
        <v>32</v>
      </c>
      <c r="L890" t="s">
        <v>5885</v>
      </c>
      <c r="M890">
        <v>52.389375000000001</v>
      </c>
      <c r="N890" t="s">
        <v>7176</v>
      </c>
      <c r="O890" t="s">
        <v>7182</v>
      </c>
      <c r="P890" t="s">
        <v>7760</v>
      </c>
      <c r="Q890" t="s">
        <v>7068</v>
      </c>
      <c r="R890" t="s">
        <v>6258</v>
      </c>
      <c r="S890" t="s">
        <v>7449</v>
      </c>
      <c r="T890" t="s">
        <v>5222</v>
      </c>
      <c r="U890" t="s">
        <v>5223</v>
      </c>
    </row>
    <row r="891" spans="1:25" x14ac:dyDescent="0.25">
      <c r="A891">
        <v>19349.240000000002</v>
      </c>
      <c r="B891" t="s">
        <v>1273</v>
      </c>
      <c r="K891">
        <v>1000</v>
      </c>
      <c r="L891" t="s">
        <v>5885</v>
      </c>
      <c r="M891">
        <v>19.349240000000002</v>
      </c>
      <c r="N891" t="s">
        <v>7176</v>
      </c>
      <c r="O891" t="s">
        <v>7182</v>
      </c>
      <c r="P891" t="s">
        <v>7760</v>
      </c>
      <c r="Q891" t="s">
        <v>7067</v>
      </c>
      <c r="R891" t="s">
        <v>3699</v>
      </c>
      <c r="S891" t="s">
        <v>7448</v>
      </c>
      <c r="T891" t="s">
        <v>3902</v>
      </c>
      <c r="U891" t="s">
        <v>5221</v>
      </c>
    </row>
    <row r="892" spans="1:25" x14ac:dyDescent="0.25">
      <c r="A892">
        <v>17986.93</v>
      </c>
      <c r="B892" t="s">
        <v>1273</v>
      </c>
      <c r="K892">
        <v>1000</v>
      </c>
      <c r="L892" t="s">
        <v>5885</v>
      </c>
      <c r="M892">
        <v>17.986930000000001</v>
      </c>
      <c r="N892" t="s">
        <v>7176</v>
      </c>
      <c r="O892" t="s">
        <v>7182</v>
      </c>
      <c r="P892" t="s">
        <v>7760</v>
      </c>
      <c r="Q892" t="s">
        <v>7069</v>
      </c>
      <c r="R892" t="s">
        <v>3699</v>
      </c>
      <c r="S892" t="s">
        <v>7448</v>
      </c>
      <c r="T892" t="s">
        <v>3902</v>
      </c>
      <c r="U892" t="s">
        <v>5221</v>
      </c>
    </row>
    <row r="893" spans="1:25" x14ac:dyDescent="0.25">
      <c r="A893">
        <v>18065.73</v>
      </c>
      <c r="B893" t="s">
        <v>1273</v>
      </c>
      <c r="K893">
        <v>1000</v>
      </c>
      <c r="L893" t="s">
        <v>5885</v>
      </c>
      <c r="M893">
        <v>18.065729999999999</v>
      </c>
      <c r="N893" t="s">
        <v>7176</v>
      </c>
      <c r="O893" t="s">
        <v>7182</v>
      </c>
      <c r="P893" t="s">
        <v>7760</v>
      </c>
      <c r="Q893" t="s">
        <v>7070</v>
      </c>
      <c r="R893" t="s">
        <v>3699</v>
      </c>
      <c r="S893" t="s">
        <v>7448</v>
      </c>
      <c r="T893" t="s">
        <v>3902</v>
      </c>
      <c r="U893" t="s">
        <v>5224</v>
      </c>
    </row>
    <row r="894" spans="1:25" x14ac:dyDescent="0.25">
      <c r="A894">
        <v>18334.8</v>
      </c>
      <c r="B894" t="s">
        <v>1273</v>
      </c>
      <c r="K894">
        <v>1000</v>
      </c>
      <c r="L894" t="s">
        <v>5885</v>
      </c>
      <c r="M894">
        <v>18.334799999999998</v>
      </c>
      <c r="N894" t="s">
        <v>7176</v>
      </c>
      <c r="O894" t="s">
        <v>7182</v>
      </c>
      <c r="P894" t="s">
        <v>7760</v>
      </c>
      <c r="Q894" t="s">
        <v>7071</v>
      </c>
      <c r="R894" t="s">
        <v>3699</v>
      </c>
      <c r="S894" t="s">
        <v>7448</v>
      </c>
      <c r="T894" t="s">
        <v>3902</v>
      </c>
      <c r="U894" t="s">
        <v>5224</v>
      </c>
    </row>
    <row r="895" spans="1:25" x14ac:dyDescent="0.25">
      <c r="A895">
        <v>35171.589999999997</v>
      </c>
      <c r="B895" t="s">
        <v>1273</v>
      </c>
      <c r="K895">
        <v>2000</v>
      </c>
      <c r="L895" t="s">
        <v>5885</v>
      </c>
      <c r="M895">
        <v>17.585794999999997</v>
      </c>
      <c r="N895" t="s">
        <v>7176</v>
      </c>
      <c r="O895" t="s">
        <v>7182</v>
      </c>
      <c r="P895" t="s">
        <v>7760</v>
      </c>
      <c r="Q895" t="s">
        <v>7072</v>
      </c>
      <c r="R895" t="s">
        <v>6747</v>
      </c>
      <c r="S895" t="s">
        <v>7448</v>
      </c>
      <c r="T895" t="s">
        <v>5224</v>
      </c>
    </row>
    <row r="896" spans="1:25" x14ac:dyDescent="0.25">
      <c r="A896">
        <v>19178.96</v>
      </c>
      <c r="B896" t="s">
        <v>1273</v>
      </c>
      <c r="K896">
        <v>1000</v>
      </c>
      <c r="L896" t="s">
        <v>5885</v>
      </c>
      <c r="M896">
        <v>19.17896</v>
      </c>
      <c r="N896" t="s">
        <v>7176</v>
      </c>
      <c r="O896" t="s">
        <v>7182</v>
      </c>
      <c r="P896" t="s">
        <v>7760</v>
      </c>
      <c r="Q896" t="s">
        <v>1295</v>
      </c>
      <c r="R896" t="s">
        <v>3699</v>
      </c>
      <c r="S896" t="s">
        <v>7448</v>
      </c>
      <c r="T896" t="s">
        <v>3902</v>
      </c>
      <c r="U896" t="s">
        <v>3943</v>
      </c>
      <c r="V896" t="s">
        <v>6321</v>
      </c>
    </row>
    <row r="897" spans="1:101" x14ac:dyDescent="0.25">
      <c r="A897">
        <v>59904.3</v>
      </c>
      <c r="B897" t="s">
        <v>1273</v>
      </c>
      <c r="K897">
        <v>3928</v>
      </c>
      <c r="L897" t="s">
        <v>5885</v>
      </c>
      <c r="M897">
        <v>15.250585539714868</v>
      </c>
      <c r="N897" t="s">
        <v>7176</v>
      </c>
      <c r="O897" t="s">
        <v>7182</v>
      </c>
      <c r="P897" t="s">
        <v>7760</v>
      </c>
      <c r="Q897" t="s">
        <v>1297</v>
      </c>
      <c r="R897" t="s">
        <v>6792</v>
      </c>
      <c r="S897" t="s">
        <v>7448</v>
      </c>
      <c r="T897" t="s">
        <v>3902</v>
      </c>
      <c r="U897" t="s">
        <v>3943</v>
      </c>
      <c r="V897" t="s">
        <v>6321</v>
      </c>
    </row>
    <row r="898" spans="1:101" x14ac:dyDescent="0.25">
      <c r="A898">
        <v>256928.13</v>
      </c>
      <c r="B898" t="s">
        <v>1304</v>
      </c>
      <c r="C898">
        <v>500</v>
      </c>
      <c r="E898" t="s">
        <v>7192</v>
      </c>
      <c r="F898" t="s">
        <v>5227</v>
      </c>
      <c r="G898" t="s">
        <v>5227</v>
      </c>
      <c r="H898" t="s">
        <v>4301</v>
      </c>
      <c r="I898" t="s">
        <v>4301</v>
      </c>
      <c r="J898" t="s">
        <v>4301</v>
      </c>
      <c r="K898">
        <v>1</v>
      </c>
      <c r="L898" t="s">
        <v>4788</v>
      </c>
      <c r="M898">
        <v>256928.13</v>
      </c>
      <c r="N898" t="s">
        <v>7760</v>
      </c>
      <c r="O898" t="s">
        <v>4788</v>
      </c>
      <c r="P898" t="s">
        <v>7763</v>
      </c>
      <c r="Q898" t="s">
        <v>1306</v>
      </c>
      <c r="R898" t="s">
        <v>3950</v>
      </c>
      <c r="S898" t="s">
        <v>5225</v>
      </c>
      <c r="T898" t="s">
        <v>5226</v>
      </c>
      <c r="U898" t="s">
        <v>7192</v>
      </c>
      <c r="V898" t="s">
        <v>6323</v>
      </c>
      <c r="W898" t="s">
        <v>6324</v>
      </c>
      <c r="X898" t="s">
        <v>5888</v>
      </c>
      <c r="Y898" t="s">
        <v>6126</v>
      </c>
      <c r="Z898" t="s">
        <v>6127</v>
      </c>
      <c r="AA898" t="s">
        <v>3689</v>
      </c>
    </row>
    <row r="899" spans="1:101" x14ac:dyDescent="0.25">
      <c r="A899">
        <v>31197.3</v>
      </c>
      <c r="B899" t="s">
        <v>1311</v>
      </c>
      <c r="D899">
        <v>100</v>
      </c>
      <c r="E899" t="s">
        <v>7369</v>
      </c>
      <c r="F899" t="s">
        <v>6326</v>
      </c>
      <c r="G899" t="s">
        <v>6326</v>
      </c>
      <c r="J899" t="s">
        <v>5256</v>
      </c>
      <c r="K899">
        <v>20</v>
      </c>
      <c r="L899" t="s">
        <v>5885</v>
      </c>
      <c r="M899">
        <v>111.672</v>
      </c>
      <c r="N899" t="s">
        <v>7760</v>
      </c>
      <c r="O899" t="s">
        <v>7182</v>
      </c>
      <c r="P899" t="s">
        <v>7763</v>
      </c>
      <c r="Q899" t="s">
        <v>5852</v>
      </c>
      <c r="R899" t="s">
        <v>5242</v>
      </c>
      <c r="S899" t="s">
        <v>7369</v>
      </c>
      <c r="T899" t="s">
        <v>4071</v>
      </c>
      <c r="U899" t="s">
        <v>6325</v>
      </c>
      <c r="V899" t="s">
        <v>6327</v>
      </c>
      <c r="W899" t="s">
        <v>6328</v>
      </c>
      <c r="X899" t="s">
        <v>5956</v>
      </c>
      <c r="Y899" t="s">
        <v>5246</v>
      </c>
      <c r="Z899" t="s">
        <v>7370</v>
      </c>
      <c r="AA899" t="s">
        <v>4076</v>
      </c>
      <c r="AB899" t="s">
        <v>6325</v>
      </c>
      <c r="AC899" t="s">
        <v>6327</v>
      </c>
      <c r="AD899" t="s">
        <v>6328</v>
      </c>
      <c r="AE899" t="s">
        <v>4625</v>
      </c>
      <c r="AF899" t="s">
        <v>5246</v>
      </c>
      <c r="AG899" t="s">
        <v>7371</v>
      </c>
      <c r="AH899" t="s">
        <v>5257</v>
      </c>
      <c r="AI899" t="s">
        <v>6325</v>
      </c>
      <c r="AJ899" t="s">
        <v>6327</v>
      </c>
      <c r="AK899" t="s">
        <v>6328</v>
      </c>
      <c r="AL899" t="s">
        <v>4625</v>
      </c>
      <c r="AM899" t="s">
        <v>5242</v>
      </c>
      <c r="AN899" t="s">
        <v>7366</v>
      </c>
      <c r="AO899" t="s">
        <v>4076</v>
      </c>
      <c r="AP899" t="s">
        <v>6325</v>
      </c>
      <c r="AQ899" t="s">
        <v>6327</v>
      </c>
      <c r="AR899" t="s">
        <v>6328</v>
      </c>
      <c r="AS899" t="s">
        <v>4626</v>
      </c>
      <c r="AT899" t="s">
        <v>5242</v>
      </c>
      <c r="AU899" t="s">
        <v>7365</v>
      </c>
      <c r="AV899" t="s">
        <v>4078</v>
      </c>
      <c r="AW899" t="s">
        <v>6325</v>
      </c>
      <c r="AX899" t="s">
        <v>6327</v>
      </c>
      <c r="AY899" t="s">
        <v>6328</v>
      </c>
      <c r="AZ899" t="s">
        <v>4625</v>
      </c>
      <c r="BA899" t="s">
        <v>5246</v>
      </c>
      <c r="BB899" t="s">
        <v>7372</v>
      </c>
      <c r="BC899" t="s">
        <v>4071</v>
      </c>
      <c r="BD899" t="s">
        <v>6325</v>
      </c>
      <c r="BE899" t="s">
        <v>6327</v>
      </c>
      <c r="BF899" t="s">
        <v>6328</v>
      </c>
      <c r="BG899" t="s">
        <v>4626</v>
      </c>
      <c r="BH899" t="s">
        <v>5242</v>
      </c>
      <c r="BI899" t="s">
        <v>7362</v>
      </c>
      <c r="BJ899" t="s">
        <v>5243</v>
      </c>
      <c r="BK899" t="s">
        <v>6325</v>
      </c>
      <c r="BL899" t="s">
        <v>6327</v>
      </c>
      <c r="BM899" t="s">
        <v>6328</v>
      </c>
      <c r="BN899" t="s">
        <v>3690</v>
      </c>
      <c r="BO899" t="s">
        <v>5246</v>
      </c>
      <c r="BP899" t="s">
        <v>7373</v>
      </c>
      <c r="BQ899" t="s">
        <v>5243</v>
      </c>
      <c r="BR899" t="s">
        <v>6325</v>
      </c>
      <c r="BS899" t="s">
        <v>6327</v>
      </c>
      <c r="BT899" t="s">
        <v>6328</v>
      </c>
      <c r="BU899" t="s">
        <v>5956</v>
      </c>
      <c r="BV899" t="s">
        <v>5242</v>
      </c>
      <c r="BW899" t="s">
        <v>7363</v>
      </c>
      <c r="BX899" t="s">
        <v>5244</v>
      </c>
      <c r="BY899" t="s">
        <v>6325</v>
      </c>
      <c r="BZ899" t="s">
        <v>6327</v>
      </c>
      <c r="CA899" t="s">
        <v>6328</v>
      </c>
      <c r="CB899" t="s">
        <v>4624</v>
      </c>
      <c r="CC899" t="s">
        <v>5246</v>
      </c>
      <c r="CD899" t="s">
        <v>7374</v>
      </c>
      <c r="CE899" t="s">
        <v>5244</v>
      </c>
      <c r="CF899" t="s">
        <v>6325</v>
      </c>
      <c r="CG899" t="s">
        <v>6327</v>
      </c>
      <c r="CH899" t="s">
        <v>6328</v>
      </c>
      <c r="CI899" t="s">
        <v>3691</v>
      </c>
      <c r="CJ899" t="s">
        <v>5242</v>
      </c>
      <c r="CK899" t="s">
        <v>7364</v>
      </c>
      <c r="CL899" t="s">
        <v>5245</v>
      </c>
      <c r="CM899" t="s">
        <v>6325</v>
      </c>
      <c r="CN899" t="s">
        <v>6327</v>
      </c>
      <c r="CO899" t="s">
        <v>6328</v>
      </c>
      <c r="CP899" t="s">
        <v>6329</v>
      </c>
      <c r="CQ899" t="s">
        <v>5246</v>
      </c>
      <c r="CR899" t="s">
        <v>7281</v>
      </c>
      <c r="CS899" t="s">
        <v>5245</v>
      </c>
      <c r="CT899" t="s">
        <v>6325</v>
      </c>
      <c r="CU899" t="s">
        <v>6327</v>
      </c>
      <c r="CV899" t="s">
        <v>6328</v>
      </c>
      <c r="CW899" t="s">
        <v>3691</v>
      </c>
    </row>
    <row r="900" spans="1:101" x14ac:dyDescent="0.25">
      <c r="B900" t="s">
        <v>1311</v>
      </c>
      <c r="D900">
        <v>50</v>
      </c>
      <c r="E900" t="s">
        <v>7370</v>
      </c>
      <c r="F900" t="s">
        <v>6326</v>
      </c>
      <c r="G900" t="s">
        <v>6326</v>
      </c>
      <c r="J900" t="s">
        <v>5256</v>
      </c>
      <c r="K900">
        <v>10</v>
      </c>
      <c r="L900" t="s">
        <v>5885</v>
      </c>
      <c r="M900">
        <v>111.672</v>
      </c>
      <c r="N900" t="s">
        <v>7760</v>
      </c>
      <c r="O900" t="s">
        <v>7182</v>
      </c>
      <c r="P900" t="s">
        <v>7763</v>
      </c>
    </row>
    <row r="901" spans="1:101" x14ac:dyDescent="0.25">
      <c r="B901" t="s">
        <v>1311</v>
      </c>
      <c r="D901">
        <v>75</v>
      </c>
      <c r="E901" t="s">
        <v>7371</v>
      </c>
      <c r="F901" t="s">
        <v>6326</v>
      </c>
      <c r="G901" t="s">
        <v>6326</v>
      </c>
      <c r="J901" t="s">
        <v>5256</v>
      </c>
      <c r="K901">
        <v>10</v>
      </c>
      <c r="L901" t="s">
        <v>5885</v>
      </c>
      <c r="M901">
        <v>111.672</v>
      </c>
      <c r="N901" t="s">
        <v>7760</v>
      </c>
      <c r="O901" t="s">
        <v>7182</v>
      </c>
      <c r="P901" t="s">
        <v>7763</v>
      </c>
    </row>
    <row r="902" spans="1:101" x14ac:dyDescent="0.25">
      <c r="B902" t="s">
        <v>1311</v>
      </c>
      <c r="D902">
        <v>50</v>
      </c>
      <c r="E902" t="s">
        <v>7366</v>
      </c>
      <c r="F902" t="s">
        <v>6326</v>
      </c>
      <c r="G902" t="s">
        <v>6326</v>
      </c>
      <c r="J902" t="s">
        <v>5256</v>
      </c>
      <c r="K902">
        <v>15</v>
      </c>
      <c r="L902" t="s">
        <v>5885</v>
      </c>
      <c r="M902">
        <v>111.672</v>
      </c>
      <c r="N902" t="s">
        <v>7760</v>
      </c>
      <c r="O902" t="s">
        <v>7182</v>
      </c>
      <c r="P902" t="s">
        <v>7763</v>
      </c>
    </row>
    <row r="903" spans="1:101" x14ac:dyDescent="0.25">
      <c r="B903" t="s">
        <v>1311</v>
      </c>
      <c r="D903">
        <v>150</v>
      </c>
      <c r="E903" t="s">
        <v>7365</v>
      </c>
      <c r="F903" t="s">
        <v>6326</v>
      </c>
      <c r="G903" t="s">
        <v>6326</v>
      </c>
      <c r="J903" t="s">
        <v>5256</v>
      </c>
      <c r="K903">
        <v>10</v>
      </c>
      <c r="L903" t="s">
        <v>5885</v>
      </c>
      <c r="M903">
        <v>111.672</v>
      </c>
      <c r="N903" t="s">
        <v>7760</v>
      </c>
      <c r="O903" t="s">
        <v>7182</v>
      </c>
      <c r="P903" t="s">
        <v>7763</v>
      </c>
    </row>
    <row r="904" spans="1:101" x14ac:dyDescent="0.25">
      <c r="B904" t="s">
        <v>1311</v>
      </c>
      <c r="D904">
        <v>100</v>
      </c>
      <c r="E904" t="s">
        <v>7372</v>
      </c>
      <c r="F904" t="s">
        <v>6326</v>
      </c>
      <c r="G904" t="s">
        <v>6326</v>
      </c>
      <c r="J904" t="s">
        <v>5256</v>
      </c>
      <c r="K904">
        <v>15</v>
      </c>
      <c r="L904" t="s">
        <v>5885</v>
      </c>
      <c r="M904">
        <v>111.672</v>
      </c>
      <c r="N904" t="s">
        <v>7760</v>
      </c>
      <c r="O904" t="s">
        <v>7182</v>
      </c>
      <c r="P904" t="s">
        <v>7763</v>
      </c>
    </row>
    <row r="905" spans="1:101" x14ac:dyDescent="0.25">
      <c r="B905" t="s">
        <v>1311</v>
      </c>
      <c r="D905">
        <v>225</v>
      </c>
      <c r="E905" t="s">
        <v>7362</v>
      </c>
      <c r="F905" t="s">
        <v>6326</v>
      </c>
      <c r="G905" t="s">
        <v>6326</v>
      </c>
      <c r="J905" t="s">
        <v>5256</v>
      </c>
      <c r="K905">
        <v>4</v>
      </c>
      <c r="L905" t="s">
        <v>5885</v>
      </c>
      <c r="M905">
        <v>111.672</v>
      </c>
      <c r="N905" t="s">
        <v>7760</v>
      </c>
      <c r="O905" t="s">
        <v>7182</v>
      </c>
      <c r="P905" t="s">
        <v>7763</v>
      </c>
    </row>
    <row r="906" spans="1:101" x14ac:dyDescent="0.25">
      <c r="B906" t="s">
        <v>1311</v>
      </c>
      <c r="D906">
        <v>225</v>
      </c>
      <c r="E906" t="s">
        <v>7373</v>
      </c>
      <c r="F906" t="s">
        <v>6326</v>
      </c>
      <c r="G906" t="s">
        <v>6326</v>
      </c>
      <c r="J906" t="s">
        <v>5256</v>
      </c>
      <c r="K906">
        <v>20</v>
      </c>
      <c r="L906" t="s">
        <v>5885</v>
      </c>
      <c r="M906">
        <v>111.672</v>
      </c>
      <c r="N906" t="s">
        <v>7760</v>
      </c>
      <c r="O906" t="s">
        <v>7182</v>
      </c>
      <c r="P906" t="s">
        <v>7763</v>
      </c>
    </row>
    <row r="907" spans="1:101" x14ac:dyDescent="0.25">
      <c r="B907" t="s">
        <v>1311</v>
      </c>
      <c r="D907">
        <v>300</v>
      </c>
      <c r="E907" t="s">
        <v>7363</v>
      </c>
      <c r="F907" t="s">
        <v>6326</v>
      </c>
      <c r="G907" t="s">
        <v>6326</v>
      </c>
      <c r="J907" t="s">
        <v>5256</v>
      </c>
      <c r="K907">
        <v>6</v>
      </c>
      <c r="L907" t="s">
        <v>5885</v>
      </c>
      <c r="M907">
        <v>111.672</v>
      </c>
      <c r="N907" t="s">
        <v>7760</v>
      </c>
      <c r="O907" t="s">
        <v>7182</v>
      </c>
      <c r="P907" t="s">
        <v>7763</v>
      </c>
    </row>
    <row r="908" spans="1:101" x14ac:dyDescent="0.25">
      <c r="B908" t="s">
        <v>1311</v>
      </c>
      <c r="D908">
        <v>300</v>
      </c>
      <c r="E908" t="s">
        <v>7374</v>
      </c>
      <c r="F908" t="s">
        <v>6326</v>
      </c>
      <c r="G908" t="s">
        <v>6326</v>
      </c>
      <c r="J908" t="s">
        <v>5256</v>
      </c>
      <c r="K908">
        <v>12</v>
      </c>
      <c r="L908" t="s">
        <v>5885</v>
      </c>
      <c r="M908">
        <v>111.672</v>
      </c>
      <c r="N908" t="s">
        <v>7760</v>
      </c>
      <c r="O908" t="s">
        <v>7182</v>
      </c>
      <c r="P908" t="s">
        <v>7763</v>
      </c>
    </row>
    <row r="909" spans="1:101" x14ac:dyDescent="0.25">
      <c r="B909" t="s">
        <v>1311</v>
      </c>
      <c r="D909">
        <v>450</v>
      </c>
      <c r="E909" t="s">
        <v>7364</v>
      </c>
      <c r="F909" t="s">
        <v>6326</v>
      </c>
      <c r="G909" t="s">
        <v>6326</v>
      </c>
      <c r="J909" t="s">
        <v>5256</v>
      </c>
      <c r="K909">
        <v>18</v>
      </c>
      <c r="L909" t="s">
        <v>5885</v>
      </c>
      <c r="M909">
        <v>111.672</v>
      </c>
      <c r="N909" t="s">
        <v>7760</v>
      </c>
      <c r="O909" t="s">
        <v>7182</v>
      </c>
      <c r="P909" t="s">
        <v>7763</v>
      </c>
    </row>
    <row r="910" spans="1:101" x14ac:dyDescent="0.25">
      <c r="B910" t="s">
        <v>1311</v>
      </c>
      <c r="D910">
        <v>450</v>
      </c>
      <c r="E910" t="s">
        <v>7281</v>
      </c>
      <c r="F910" t="s">
        <v>6326</v>
      </c>
      <c r="G910" t="s">
        <v>6326</v>
      </c>
      <c r="J910" t="s">
        <v>5256</v>
      </c>
      <c r="K910">
        <v>12</v>
      </c>
      <c r="L910" t="s">
        <v>5885</v>
      </c>
      <c r="M910">
        <v>111.672</v>
      </c>
      <c r="N910" t="s">
        <v>7760</v>
      </c>
      <c r="O910" t="s">
        <v>7182</v>
      </c>
      <c r="P910" t="s">
        <v>7763</v>
      </c>
    </row>
    <row r="911" spans="1:101" x14ac:dyDescent="0.25">
      <c r="A911">
        <v>6766.42</v>
      </c>
      <c r="B911" t="s">
        <v>1311</v>
      </c>
      <c r="D911">
        <v>450</v>
      </c>
      <c r="E911" t="s">
        <v>7281</v>
      </c>
      <c r="F911" t="s">
        <v>6326</v>
      </c>
      <c r="G911" t="s">
        <v>6326</v>
      </c>
      <c r="J911" t="s">
        <v>5256</v>
      </c>
      <c r="K911">
        <v>13</v>
      </c>
      <c r="L911" t="s">
        <v>5885</v>
      </c>
      <c r="M911">
        <v>111.672</v>
      </c>
      <c r="N911" t="s">
        <v>7760</v>
      </c>
      <c r="O911" t="s">
        <v>7182</v>
      </c>
      <c r="P911" t="s">
        <v>7763</v>
      </c>
      <c r="Q911" t="s">
        <v>5853</v>
      </c>
      <c r="R911" t="s">
        <v>5246</v>
      </c>
      <c r="S911" t="s">
        <v>7281</v>
      </c>
      <c r="T911" t="s">
        <v>5245</v>
      </c>
      <c r="U911" t="s">
        <v>6325</v>
      </c>
      <c r="V911" t="s">
        <v>6327</v>
      </c>
      <c r="W911" t="s">
        <v>6328</v>
      </c>
      <c r="X911" t="s">
        <v>6330</v>
      </c>
      <c r="Y911" t="s">
        <v>5246</v>
      </c>
      <c r="Z911" t="s">
        <v>7367</v>
      </c>
      <c r="AA911" t="s">
        <v>4078</v>
      </c>
      <c r="AB911" t="s">
        <v>6325</v>
      </c>
      <c r="AC911" t="s">
        <v>6327</v>
      </c>
      <c r="AD911" t="s">
        <v>6328</v>
      </c>
      <c r="AE911" t="s">
        <v>4625</v>
      </c>
    </row>
    <row r="912" spans="1:101" x14ac:dyDescent="0.25">
      <c r="B912" t="s">
        <v>1311</v>
      </c>
      <c r="D912">
        <v>150</v>
      </c>
      <c r="E912" t="s">
        <v>7367</v>
      </c>
      <c r="F912" t="s">
        <v>6326</v>
      </c>
      <c r="G912" t="s">
        <v>6326</v>
      </c>
      <c r="J912" t="s">
        <v>5256</v>
      </c>
      <c r="K912">
        <v>10</v>
      </c>
      <c r="L912" t="s">
        <v>5885</v>
      </c>
      <c r="M912">
        <v>111.672</v>
      </c>
      <c r="N912" t="s">
        <v>7760</v>
      </c>
      <c r="O912" t="s">
        <v>7182</v>
      </c>
      <c r="P912" t="s">
        <v>7763</v>
      </c>
    </row>
    <row r="913" spans="1:52" x14ac:dyDescent="0.25">
      <c r="A913">
        <v>16843.669999999998</v>
      </c>
      <c r="B913" t="s">
        <v>1311</v>
      </c>
      <c r="C913">
        <v>6300</v>
      </c>
      <c r="D913" t="s">
        <v>4645</v>
      </c>
      <c r="E913" t="s">
        <v>7375</v>
      </c>
      <c r="F913" t="s">
        <v>6326</v>
      </c>
      <c r="G913" t="s">
        <v>6326</v>
      </c>
      <c r="J913" t="s">
        <v>5256</v>
      </c>
      <c r="K913">
        <v>2</v>
      </c>
      <c r="L913" t="s">
        <v>5885</v>
      </c>
      <c r="M913">
        <v>111.672</v>
      </c>
      <c r="N913" t="s">
        <v>7760</v>
      </c>
      <c r="O913" t="s">
        <v>7182</v>
      </c>
      <c r="P913" t="s">
        <v>7763</v>
      </c>
      <c r="Q913" t="s">
        <v>5854</v>
      </c>
      <c r="R913" t="s">
        <v>5212</v>
      </c>
      <c r="S913" t="s">
        <v>7375</v>
      </c>
      <c r="T913" t="s">
        <v>5258</v>
      </c>
      <c r="U913" t="s">
        <v>6325</v>
      </c>
      <c r="V913" t="s">
        <v>6327</v>
      </c>
      <c r="W913" t="s">
        <v>6328</v>
      </c>
      <c r="X913" t="s">
        <v>3692</v>
      </c>
      <c r="Y913" t="s">
        <v>5212</v>
      </c>
      <c r="Z913" t="s">
        <v>7365</v>
      </c>
      <c r="AA913" t="s">
        <v>4078</v>
      </c>
      <c r="AB913" t="s">
        <v>6325</v>
      </c>
      <c r="AC913" t="s">
        <v>6327</v>
      </c>
      <c r="AD913" t="s">
        <v>6328</v>
      </c>
      <c r="AE913" t="s">
        <v>6060</v>
      </c>
      <c r="AF913" t="s">
        <v>5212</v>
      </c>
      <c r="AG913" t="s">
        <v>7362</v>
      </c>
      <c r="AH913" t="s">
        <v>5243</v>
      </c>
      <c r="AI913" t="s">
        <v>6325</v>
      </c>
      <c r="AJ913" t="s">
        <v>6327</v>
      </c>
      <c r="AK913" t="s">
        <v>6328</v>
      </c>
      <c r="AL913" t="s">
        <v>5956</v>
      </c>
      <c r="AM913" t="s">
        <v>5212</v>
      </c>
      <c r="AN913" t="s">
        <v>7363</v>
      </c>
      <c r="AO913" t="s">
        <v>5244</v>
      </c>
      <c r="AP913" t="s">
        <v>6325</v>
      </c>
      <c r="AQ913" t="s">
        <v>6327</v>
      </c>
      <c r="AR913" t="s">
        <v>6328</v>
      </c>
      <c r="AS913" t="s">
        <v>5956</v>
      </c>
    </row>
    <row r="914" spans="1:52" x14ac:dyDescent="0.25">
      <c r="B914" t="s">
        <v>1311</v>
      </c>
      <c r="C914">
        <v>6300</v>
      </c>
      <c r="D914">
        <v>150</v>
      </c>
      <c r="E914" t="s">
        <v>7365</v>
      </c>
      <c r="F914" t="s">
        <v>6326</v>
      </c>
      <c r="G914" t="s">
        <v>6326</v>
      </c>
      <c r="J914" t="s">
        <v>5256</v>
      </c>
      <c r="K914">
        <v>45</v>
      </c>
      <c r="L914" t="s">
        <v>5885</v>
      </c>
      <c r="M914">
        <v>111.672</v>
      </c>
      <c r="N914" t="s">
        <v>7760</v>
      </c>
      <c r="O914" t="s">
        <v>7182</v>
      </c>
      <c r="P914" t="s">
        <v>7763</v>
      </c>
    </row>
    <row r="915" spans="1:52" x14ac:dyDescent="0.25">
      <c r="B915" t="s">
        <v>1311</v>
      </c>
      <c r="C915">
        <v>6300</v>
      </c>
      <c r="D915">
        <v>225</v>
      </c>
      <c r="E915" t="s">
        <v>7362</v>
      </c>
      <c r="F915" t="s">
        <v>6326</v>
      </c>
      <c r="G915" t="s">
        <v>6326</v>
      </c>
      <c r="J915" t="s">
        <v>5256</v>
      </c>
      <c r="K915">
        <v>20</v>
      </c>
      <c r="L915" t="s">
        <v>5885</v>
      </c>
      <c r="M915">
        <v>111.672</v>
      </c>
      <c r="N915" t="s">
        <v>7760</v>
      </c>
      <c r="O915" t="s">
        <v>7182</v>
      </c>
      <c r="P915" t="s">
        <v>7763</v>
      </c>
    </row>
    <row r="916" spans="1:52" x14ac:dyDescent="0.25">
      <c r="B916" t="s">
        <v>1311</v>
      </c>
      <c r="C916">
        <v>6300</v>
      </c>
      <c r="D916">
        <v>300</v>
      </c>
      <c r="E916" t="s">
        <v>7363</v>
      </c>
      <c r="F916" t="s">
        <v>6326</v>
      </c>
      <c r="G916" t="s">
        <v>6326</v>
      </c>
      <c r="J916" t="s">
        <v>5256</v>
      </c>
      <c r="K916">
        <v>20</v>
      </c>
      <c r="L916" t="s">
        <v>5885</v>
      </c>
      <c r="M916">
        <v>111.672</v>
      </c>
      <c r="N916" t="s">
        <v>7760</v>
      </c>
      <c r="O916" t="s">
        <v>7182</v>
      </c>
      <c r="P916" t="s">
        <v>7763</v>
      </c>
    </row>
    <row r="917" spans="1:52" x14ac:dyDescent="0.25">
      <c r="A917">
        <v>6493.49</v>
      </c>
      <c r="B917" t="s">
        <v>1311</v>
      </c>
      <c r="C917">
        <v>10500</v>
      </c>
      <c r="D917">
        <v>450</v>
      </c>
      <c r="E917" t="s">
        <v>7281</v>
      </c>
      <c r="F917" t="s">
        <v>6326</v>
      </c>
      <c r="G917" t="s">
        <v>6326</v>
      </c>
      <c r="J917" t="s">
        <v>5256</v>
      </c>
      <c r="K917">
        <v>6</v>
      </c>
      <c r="L917" t="s">
        <v>5885</v>
      </c>
      <c r="M917">
        <v>111.672</v>
      </c>
      <c r="N917" t="s">
        <v>7760</v>
      </c>
      <c r="O917" t="s">
        <v>7182</v>
      </c>
      <c r="P917" t="s">
        <v>7763</v>
      </c>
      <c r="Q917" t="s">
        <v>5855</v>
      </c>
      <c r="R917" t="s">
        <v>5214</v>
      </c>
      <c r="S917" t="s">
        <v>7281</v>
      </c>
      <c r="T917" t="s">
        <v>5245</v>
      </c>
      <c r="U917" t="s">
        <v>6325</v>
      </c>
      <c r="V917" t="s">
        <v>6327</v>
      </c>
      <c r="W917" t="s">
        <v>6328</v>
      </c>
      <c r="X917" t="s">
        <v>4624</v>
      </c>
      <c r="Y917" t="s">
        <v>5214</v>
      </c>
      <c r="Z917" t="s">
        <v>7367</v>
      </c>
      <c r="AA917" t="s">
        <v>4078</v>
      </c>
      <c r="AB917" t="s">
        <v>6325</v>
      </c>
      <c r="AC917" t="s">
        <v>6327</v>
      </c>
      <c r="AD917" t="s">
        <v>6328</v>
      </c>
      <c r="AE917" t="s">
        <v>6187</v>
      </c>
      <c r="AF917" t="s">
        <v>5212</v>
      </c>
      <c r="AG917" t="s">
        <v>7366</v>
      </c>
      <c r="AH917" t="s">
        <v>4076</v>
      </c>
      <c r="AI917" t="s">
        <v>6325</v>
      </c>
      <c r="AJ917" t="s">
        <v>6327</v>
      </c>
      <c r="AK917" t="s">
        <v>6328</v>
      </c>
      <c r="AL917" t="s">
        <v>6187</v>
      </c>
      <c r="AM917" t="s">
        <v>5212</v>
      </c>
      <c r="AN917" t="s">
        <v>7376</v>
      </c>
      <c r="AO917" t="s">
        <v>5257</v>
      </c>
      <c r="AP917" t="s">
        <v>6325</v>
      </c>
      <c r="AQ917" t="s">
        <v>6327</v>
      </c>
      <c r="AR917" t="s">
        <v>6328</v>
      </c>
      <c r="AS917" t="s">
        <v>4625</v>
      </c>
      <c r="AT917" t="s">
        <v>5212</v>
      </c>
      <c r="AU917" t="s">
        <v>7369</v>
      </c>
      <c r="AV917" t="s">
        <v>4071</v>
      </c>
      <c r="AW917" t="s">
        <v>6325</v>
      </c>
      <c r="AX917" t="s">
        <v>6327</v>
      </c>
      <c r="AY917" t="s">
        <v>6328</v>
      </c>
      <c r="AZ917" t="s">
        <v>6331</v>
      </c>
    </row>
    <row r="918" spans="1:52" x14ac:dyDescent="0.25">
      <c r="B918" t="s">
        <v>1311</v>
      </c>
      <c r="C918">
        <v>10500</v>
      </c>
      <c r="D918">
        <v>150</v>
      </c>
      <c r="E918" t="s">
        <v>7367</v>
      </c>
      <c r="F918" t="s">
        <v>6326</v>
      </c>
      <c r="G918" t="s">
        <v>6326</v>
      </c>
      <c r="J918" t="s">
        <v>5256</v>
      </c>
      <c r="K918">
        <v>5</v>
      </c>
      <c r="L918" t="s">
        <v>5885</v>
      </c>
      <c r="M918">
        <v>111.672</v>
      </c>
      <c r="N918" t="s">
        <v>7760</v>
      </c>
      <c r="O918" t="s">
        <v>7182</v>
      </c>
      <c r="P918" t="s">
        <v>7763</v>
      </c>
    </row>
    <row r="919" spans="1:52" x14ac:dyDescent="0.25">
      <c r="B919" t="s">
        <v>1311</v>
      </c>
      <c r="C919">
        <v>6300</v>
      </c>
      <c r="D919">
        <v>50</v>
      </c>
      <c r="E919" t="s">
        <v>7366</v>
      </c>
      <c r="F919" t="s">
        <v>6326</v>
      </c>
      <c r="G919" t="s">
        <v>6326</v>
      </c>
      <c r="J919" t="s">
        <v>5256</v>
      </c>
      <c r="K919">
        <v>5</v>
      </c>
      <c r="L919" t="s">
        <v>5885</v>
      </c>
      <c r="M919">
        <v>111.672</v>
      </c>
      <c r="N919" t="s">
        <v>7760</v>
      </c>
      <c r="O919" t="s">
        <v>7182</v>
      </c>
      <c r="P919" t="s">
        <v>7763</v>
      </c>
    </row>
    <row r="920" spans="1:52" x14ac:dyDescent="0.25">
      <c r="B920" t="s">
        <v>1311</v>
      </c>
      <c r="C920">
        <v>6300</v>
      </c>
      <c r="D920">
        <v>75</v>
      </c>
      <c r="E920" t="s">
        <v>7376</v>
      </c>
      <c r="F920" t="s">
        <v>6326</v>
      </c>
      <c r="G920" t="s">
        <v>6326</v>
      </c>
      <c r="J920" t="s">
        <v>5256</v>
      </c>
      <c r="K920">
        <v>10</v>
      </c>
      <c r="L920" t="s">
        <v>5885</v>
      </c>
      <c r="M920">
        <v>111.672</v>
      </c>
      <c r="N920" t="s">
        <v>7760</v>
      </c>
      <c r="O920" t="s">
        <v>7182</v>
      </c>
      <c r="P920" t="s">
        <v>7763</v>
      </c>
    </row>
    <row r="921" spans="1:52" x14ac:dyDescent="0.25">
      <c r="B921" t="s">
        <v>1311</v>
      </c>
      <c r="C921">
        <v>6300</v>
      </c>
      <c r="D921">
        <v>100</v>
      </c>
      <c r="E921" t="s">
        <v>7369</v>
      </c>
      <c r="F921" t="s">
        <v>6326</v>
      </c>
      <c r="G921" t="s">
        <v>6326</v>
      </c>
      <c r="J921" t="s">
        <v>5256</v>
      </c>
      <c r="K921">
        <v>14</v>
      </c>
      <c r="L921" t="s">
        <v>5885</v>
      </c>
      <c r="M921">
        <v>111.672</v>
      </c>
      <c r="N921" t="s">
        <v>7760</v>
      </c>
      <c r="O921" t="s">
        <v>7182</v>
      </c>
      <c r="P921" t="s">
        <v>7763</v>
      </c>
    </row>
    <row r="922" spans="1:52" x14ac:dyDescent="0.25">
      <c r="A922">
        <v>28767.07</v>
      </c>
      <c r="B922" t="s">
        <v>1311</v>
      </c>
      <c r="D922">
        <v>225</v>
      </c>
      <c r="E922" t="s">
        <v>7362</v>
      </c>
      <c r="F922" t="s">
        <v>6326</v>
      </c>
      <c r="G922" t="s">
        <v>6326</v>
      </c>
      <c r="J922" t="s">
        <v>5256</v>
      </c>
      <c r="K922">
        <v>30</v>
      </c>
      <c r="L922" t="s">
        <v>5885</v>
      </c>
      <c r="M922">
        <v>111.672</v>
      </c>
      <c r="N922" t="s">
        <v>7760</v>
      </c>
      <c r="O922" t="s">
        <v>7182</v>
      </c>
      <c r="P922" t="s">
        <v>7763</v>
      </c>
      <c r="Q922" t="s">
        <v>7073</v>
      </c>
      <c r="R922" t="s">
        <v>5242</v>
      </c>
      <c r="S922" t="s">
        <v>7362</v>
      </c>
      <c r="T922" t="s">
        <v>5243</v>
      </c>
      <c r="U922" t="s">
        <v>6325</v>
      </c>
      <c r="V922" t="s">
        <v>6327</v>
      </c>
      <c r="W922" t="s">
        <v>6328</v>
      </c>
      <c r="X922" t="s">
        <v>6332</v>
      </c>
      <c r="Y922" t="s">
        <v>5242</v>
      </c>
      <c r="Z922" t="s">
        <v>7363</v>
      </c>
      <c r="AA922" t="s">
        <v>5244</v>
      </c>
      <c r="AB922" t="s">
        <v>6325</v>
      </c>
      <c r="AC922" t="s">
        <v>6327</v>
      </c>
      <c r="AD922" t="s">
        <v>6328</v>
      </c>
      <c r="AE922" t="s">
        <v>6332</v>
      </c>
      <c r="AF922" t="s">
        <v>5242</v>
      </c>
      <c r="AG922" t="s">
        <v>7364</v>
      </c>
      <c r="AH922" t="s">
        <v>5245</v>
      </c>
      <c r="AI922" t="s">
        <v>6325</v>
      </c>
      <c r="AJ922" t="s">
        <v>6327</v>
      </c>
      <c r="AK922" t="s">
        <v>6328</v>
      </c>
      <c r="AL922" t="s">
        <v>6332</v>
      </c>
    </row>
    <row r="923" spans="1:52" x14ac:dyDescent="0.25">
      <c r="B923" t="s">
        <v>1311</v>
      </c>
      <c r="D923">
        <v>300</v>
      </c>
      <c r="E923" t="s">
        <v>7363</v>
      </c>
      <c r="F923" t="s">
        <v>6326</v>
      </c>
      <c r="G923" t="s">
        <v>6326</v>
      </c>
      <c r="J923" t="s">
        <v>5256</v>
      </c>
      <c r="K923">
        <v>30</v>
      </c>
      <c r="L923" t="s">
        <v>5885</v>
      </c>
      <c r="M923">
        <v>111.672</v>
      </c>
      <c r="N923" t="s">
        <v>7760</v>
      </c>
      <c r="O923" t="s">
        <v>7182</v>
      </c>
      <c r="P923" t="s">
        <v>7763</v>
      </c>
    </row>
    <row r="924" spans="1:52" x14ac:dyDescent="0.25">
      <c r="B924" t="s">
        <v>1311</v>
      </c>
      <c r="D924">
        <v>450</v>
      </c>
      <c r="E924" t="s">
        <v>7364</v>
      </c>
      <c r="F924" t="s">
        <v>6326</v>
      </c>
      <c r="G924" t="s">
        <v>6326</v>
      </c>
      <c r="J924" t="s">
        <v>5256</v>
      </c>
      <c r="K924">
        <v>30</v>
      </c>
      <c r="L924" t="s">
        <v>5885</v>
      </c>
      <c r="M924">
        <v>111.672</v>
      </c>
      <c r="N924" t="s">
        <v>7760</v>
      </c>
      <c r="O924" t="s">
        <v>7182</v>
      </c>
      <c r="P924" t="s">
        <v>7763</v>
      </c>
    </row>
    <row r="925" spans="1:52" x14ac:dyDescent="0.25">
      <c r="A925">
        <v>558.36</v>
      </c>
      <c r="B925" t="s">
        <v>1311</v>
      </c>
      <c r="C925">
        <v>6300</v>
      </c>
      <c r="D925">
        <v>75</v>
      </c>
      <c r="E925" t="s">
        <v>7376</v>
      </c>
      <c r="F925" t="s">
        <v>6326</v>
      </c>
      <c r="G925" t="s">
        <v>6326</v>
      </c>
      <c r="J925" t="s">
        <v>5256</v>
      </c>
      <c r="K925">
        <v>5</v>
      </c>
      <c r="L925" t="s">
        <v>5885</v>
      </c>
      <c r="M925">
        <v>111.672</v>
      </c>
      <c r="N925" t="s">
        <v>7760</v>
      </c>
      <c r="O925" t="s">
        <v>7182</v>
      </c>
      <c r="P925" t="s">
        <v>7763</v>
      </c>
      <c r="Q925" t="s">
        <v>7074</v>
      </c>
      <c r="R925" t="s">
        <v>5212</v>
      </c>
      <c r="S925" t="s">
        <v>7376</v>
      </c>
      <c r="T925" t="s">
        <v>5257</v>
      </c>
      <c r="U925" t="s">
        <v>6325</v>
      </c>
      <c r="V925" t="s">
        <v>6327</v>
      </c>
      <c r="W925" t="s">
        <v>6328</v>
      </c>
      <c r="X925" t="s">
        <v>6187</v>
      </c>
    </row>
    <row r="926" spans="1:52" x14ac:dyDescent="0.25">
      <c r="A926">
        <v>23475.200000000001</v>
      </c>
      <c r="B926" t="s">
        <v>1311</v>
      </c>
      <c r="D926">
        <v>150</v>
      </c>
      <c r="E926" t="s">
        <v>7365</v>
      </c>
      <c r="F926" t="s">
        <v>6326</v>
      </c>
      <c r="G926" t="s">
        <v>6326</v>
      </c>
      <c r="J926" t="s">
        <v>5256</v>
      </c>
      <c r="K926">
        <v>10</v>
      </c>
      <c r="L926" t="s">
        <v>5885</v>
      </c>
      <c r="M926">
        <v>111.672</v>
      </c>
      <c r="N926" t="s">
        <v>7760</v>
      </c>
      <c r="O926" t="s">
        <v>7182</v>
      </c>
      <c r="P926" t="s">
        <v>7763</v>
      </c>
      <c r="Q926" t="s">
        <v>7075</v>
      </c>
      <c r="R926" t="s">
        <v>5242</v>
      </c>
      <c r="S926" t="s">
        <v>7365</v>
      </c>
      <c r="T926" t="s">
        <v>4078</v>
      </c>
      <c r="U926" t="s">
        <v>6325</v>
      </c>
      <c r="V926" t="s">
        <v>6327</v>
      </c>
      <c r="W926" t="s">
        <v>6328</v>
      </c>
      <c r="X926" t="s">
        <v>4625</v>
      </c>
      <c r="Y926" t="s">
        <v>5242</v>
      </c>
      <c r="Z926" t="s">
        <v>7362</v>
      </c>
      <c r="AA926" t="s">
        <v>5243</v>
      </c>
      <c r="AB926" t="s">
        <v>6325</v>
      </c>
      <c r="AC926" t="s">
        <v>6327</v>
      </c>
      <c r="AD926" t="s">
        <v>6328</v>
      </c>
      <c r="AE926" t="s">
        <v>5956</v>
      </c>
      <c r="AF926" t="s">
        <v>5242</v>
      </c>
      <c r="AG926" t="s">
        <v>7363</v>
      </c>
      <c r="AH926" t="s">
        <v>5244</v>
      </c>
      <c r="AI926" t="s">
        <v>6325</v>
      </c>
      <c r="AJ926" t="s">
        <v>6327</v>
      </c>
      <c r="AK926" t="s">
        <v>6328</v>
      </c>
      <c r="AL926" t="s">
        <v>5956</v>
      </c>
      <c r="AM926" t="s">
        <v>5242</v>
      </c>
      <c r="AN926" t="s">
        <v>7364</v>
      </c>
      <c r="AO926" t="s">
        <v>5245</v>
      </c>
      <c r="AP926" t="s">
        <v>6325</v>
      </c>
      <c r="AQ926" t="s">
        <v>6327</v>
      </c>
      <c r="AR926" t="s">
        <v>6328</v>
      </c>
      <c r="AS926" t="s">
        <v>6209</v>
      </c>
    </row>
    <row r="927" spans="1:52" x14ac:dyDescent="0.25">
      <c r="B927" t="s">
        <v>1311</v>
      </c>
      <c r="D927">
        <v>225</v>
      </c>
      <c r="E927" t="s">
        <v>7362</v>
      </c>
      <c r="F927" t="s">
        <v>6326</v>
      </c>
      <c r="G927" t="s">
        <v>6326</v>
      </c>
      <c r="J927" t="s">
        <v>5256</v>
      </c>
      <c r="K927">
        <v>20</v>
      </c>
      <c r="L927" t="s">
        <v>5885</v>
      </c>
      <c r="M927">
        <v>111.672</v>
      </c>
      <c r="N927" t="s">
        <v>7760</v>
      </c>
      <c r="O927" t="s">
        <v>7182</v>
      </c>
      <c r="P927" t="s">
        <v>7763</v>
      </c>
    </row>
    <row r="928" spans="1:52" x14ac:dyDescent="0.25">
      <c r="B928" t="s">
        <v>1311</v>
      </c>
      <c r="D928">
        <v>300</v>
      </c>
      <c r="E928" t="s">
        <v>7363</v>
      </c>
      <c r="F928" t="s">
        <v>6326</v>
      </c>
      <c r="G928" t="s">
        <v>6326</v>
      </c>
      <c r="J928" t="s">
        <v>5256</v>
      </c>
      <c r="K928">
        <v>20</v>
      </c>
      <c r="L928" t="s">
        <v>5885</v>
      </c>
      <c r="M928">
        <v>111.672</v>
      </c>
      <c r="N928" t="s">
        <v>7760</v>
      </c>
      <c r="O928" t="s">
        <v>7182</v>
      </c>
      <c r="P928" t="s">
        <v>7763</v>
      </c>
    </row>
    <row r="929" spans="1:63" x14ac:dyDescent="0.25">
      <c r="B929" t="s">
        <v>1311</v>
      </c>
      <c r="D929">
        <v>450</v>
      </c>
      <c r="E929" t="s">
        <v>7364</v>
      </c>
      <c r="F929" t="s">
        <v>6326</v>
      </c>
      <c r="G929" t="s">
        <v>6326</v>
      </c>
      <c r="J929" t="s">
        <v>5256</v>
      </c>
      <c r="K929">
        <v>24</v>
      </c>
      <c r="L929" t="s">
        <v>5885</v>
      </c>
      <c r="M929">
        <v>111.672</v>
      </c>
      <c r="N929" t="s">
        <v>7760</v>
      </c>
      <c r="O929" t="s">
        <v>7182</v>
      </c>
      <c r="P929" t="s">
        <v>7763</v>
      </c>
    </row>
    <row r="930" spans="1:63" x14ac:dyDescent="0.25">
      <c r="A930">
        <v>184799.44</v>
      </c>
      <c r="B930" t="s">
        <v>1355</v>
      </c>
      <c r="C930">
        <v>1000</v>
      </c>
      <c r="F930" t="s">
        <v>6334</v>
      </c>
      <c r="G930" t="s">
        <v>4301</v>
      </c>
      <c r="H930" t="s">
        <v>4301</v>
      </c>
      <c r="I930" t="s">
        <v>4301</v>
      </c>
      <c r="J930" t="s">
        <v>4301</v>
      </c>
      <c r="K930">
        <v>1</v>
      </c>
      <c r="L930" t="s">
        <v>4788</v>
      </c>
      <c r="M930">
        <v>33.075499999999998</v>
      </c>
      <c r="N930" t="s">
        <v>7760</v>
      </c>
      <c r="O930" t="s">
        <v>4788</v>
      </c>
      <c r="P930" t="s">
        <v>7763</v>
      </c>
      <c r="Q930" t="s">
        <v>1356</v>
      </c>
      <c r="R930" t="s">
        <v>3944</v>
      </c>
      <c r="S930" t="s">
        <v>6333</v>
      </c>
      <c r="T930" t="s">
        <v>6335</v>
      </c>
      <c r="U930" t="s">
        <v>5888</v>
      </c>
      <c r="V930" t="s">
        <v>6126</v>
      </c>
      <c r="W930" t="s">
        <v>6127</v>
      </c>
      <c r="X930" t="s">
        <v>3689</v>
      </c>
      <c r="Y930" t="s">
        <v>3944</v>
      </c>
      <c r="Z930" t="s">
        <v>6336</v>
      </c>
      <c r="AA930" t="s">
        <v>6335</v>
      </c>
      <c r="AB930" t="s">
        <v>5888</v>
      </c>
      <c r="AC930" t="s">
        <v>6126</v>
      </c>
      <c r="AD930" t="s">
        <v>6127</v>
      </c>
      <c r="AE930" t="s">
        <v>3689</v>
      </c>
      <c r="AF930" t="s">
        <v>3944</v>
      </c>
      <c r="AG930" t="s">
        <v>6336</v>
      </c>
      <c r="AH930" t="s">
        <v>6335</v>
      </c>
      <c r="AI930" t="s">
        <v>5888</v>
      </c>
      <c r="AJ930" t="s">
        <v>6126</v>
      </c>
      <c r="AK930" t="s">
        <v>6127</v>
      </c>
      <c r="AL930" t="s">
        <v>3700</v>
      </c>
      <c r="AM930" t="s">
        <v>3944</v>
      </c>
      <c r="AN930" t="s">
        <v>6336</v>
      </c>
      <c r="AO930" t="s">
        <v>6335</v>
      </c>
      <c r="AP930" t="s">
        <v>5888</v>
      </c>
      <c r="AQ930" t="s">
        <v>6126</v>
      </c>
      <c r="AR930" t="s">
        <v>6127</v>
      </c>
      <c r="AS930" t="s">
        <v>3692</v>
      </c>
      <c r="AT930" t="s">
        <v>4707</v>
      </c>
      <c r="AU930" t="s">
        <v>4761</v>
      </c>
      <c r="AV930" t="s">
        <v>6842</v>
      </c>
      <c r="AW930" t="s">
        <v>6337</v>
      </c>
      <c r="AX930" t="s">
        <v>6335</v>
      </c>
      <c r="AY930" t="s">
        <v>5888</v>
      </c>
      <c r="AZ930" t="s">
        <v>6126</v>
      </c>
      <c r="BA930" t="s">
        <v>6127</v>
      </c>
      <c r="BB930" t="s">
        <v>3689</v>
      </c>
      <c r="BC930" t="s">
        <v>4707</v>
      </c>
      <c r="BD930" t="s">
        <v>4761</v>
      </c>
      <c r="BE930" t="s">
        <v>6843</v>
      </c>
      <c r="BF930" t="s">
        <v>6337</v>
      </c>
      <c r="BG930" t="s">
        <v>6335</v>
      </c>
      <c r="BH930" t="s">
        <v>5888</v>
      </c>
      <c r="BI930" t="s">
        <v>6126</v>
      </c>
      <c r="BJ930" t="s">
        <v>6127</v>
      </c>
      <c r="BK930" t="s">
        <v>3689</v>
      </c>
    </row>
    <row r="931" spans="1:63" x14ac:dyDescent="0.25">
      <c r="B931" t="s">
        <v>1355</v>
      </c>
      <c r="C931">
        <v>1000</v>
      </c>
      <c r="F931" t="s">
        <v>4314</v>
      </c>
      <c r="G931" t="s">
        <v>4301</v>
      </c>
      <c r="H931" t="s">
        <v>4301</v>
      </c>
      <c r="I931" t="s">
        <v>4301</v>
      </c>
      <c r="J931" t="s">
        <v>4301</v>
      </c>
      <c r="K931">
        <v>1</v>
      </c>
      <c r="L931" t="s">
        <v>4788</v>
      </c>
      <c r="M931">
        <v>33.075499999999998</v>
      </c>
      <c r="N931" t="s">
        <v>7760</v>
      </c>
      <c r="O931" t="s">
        <v>4788</v>
      </c>
      <c r="P931" t="s">
        <v>7763</v>
      </c>
    </row>
    <row r="932" spans="1:63" x14ac:dyDescent="0.25">
      <c r="B932" t="s">
        <v>1355</v>
      </c>
      <c r="C932">
        <v>1000</v>
      </c>
      <c r="F932" t="s">
        <v>4314</v>
      </c>
      <c r="G932" t="s">
        <v>4301</v>
      </c>
      <c r="H932" t="s">
        <v>4301</v>
      </c>
      <c r="I932" t="s">
        <v>4301</v>
      </c>
      <c r="J932" t="s">
        <v>4301</v>
      </c>
      <c r="K932">
        <v>3</v>
      </c>
      <c r="L932" t="s">
        <v>4788</v>
      </c>
      <c r="M932">
        <v>33.075499999999998</v>
      </c>
      <c r="N932" t="s">
        <v>7760</v>
      </c>
      <c r="O932" t="s">
        <v>4788</v>
      </c>
      <c r="P932" t="s">
        <v>7763</v>
      </c>
    </row>
    <row r="933" spans="1:63" x14ac:dyDescent="0.25">
      <c r="B933" t="s">
        <v>1355</v>
      </c>
      <c r="C933">
        <v>1000</v>
      </c>
      <c r="F933" t="s">
        <v>4314</v>
      </c>
      <c r="G933" t="s">
        <v>4301</v>
      </c>
      <c r="H933" t="s">
        <v>4301</v>
      </c>
      <c r="I933" t="s">
        <v>4301</v>
      </c>
      <c r="J933" t="s">
        <v>4301</v>
      </c>
      <c r="K933">
        <v>2</v>
      </c>
      <c r="L933" t="s">
        <v>4788</v>
      </c>
      <c r="M933">
        <v>33.075499999999998</v>
      </c>
      <c r="N933" t="s">
        <v>7760</v>
      </c>
      <c r="O933" t="s">
        <v>4788</v>
      </c>
      <c r="P933" t="s">
        <v>7763</v>
      </c>
    </row>
    <row r="934" spans="1:63" x14ac:dyDescent="0.25">
      <c r="B934" t="s">
        <v>1355</v>
      </c>
      <c r="C934">
        <v>400</v>
      </c>
      <c r="D934">
        <v>250</v>
      </c>
      <c r="F934" t="s">
        <v>4315</v>
      </c>
      <c r="G934" t="s">
        <v>4301</v>
      </c>
      <c r="H934" t="s">
        <v>4301</v>
      </c>
      <c r="I934" t="s">
        <v>4301</v>
      </c>
      <c r="J934" t="s">
        <v>4301</v>
      </c>
      <c r="K934">
        <v>1</v>
      </c>
      <c r="L934" t="s">
        <v>4788</v>
      </c>
      <c r="M934">
        <v>33.075499999999998</v>
      </c>
      <c r="N934" t="s">
        <v>7760</v>
      </c>
      <c r="O934" t="s">
        <v>4788</v>
      </c>
      <c r="P934" t="s">
        <v>7763</v>
      </c>
    </row>
    <row r="935" spans="1:63" x14ac:dyDescent="0.25">
      <c r="B935" t="s">
        <v>1355</v>
      </c>
      <c r="C935">
        <v>400</v>
      </c>
      <c r="D935">
        <v>150</v>
      </c>
      <c r="F935" t="s">
        <v>4315</v>
      </c>
      <c r="G935" t="s">
        <v>4301</v>
      </c>
      <c r="H935" t="s">
        <v>4301</v>
      </c>
      <c r="I935" t="s">
        <v>4301</v>
      </c>
      <c r="J935" t="s">
        <v>4301</v>
      </c>
      <c r="K935">
        <v>1</v>
      </c>
      <c r="L935" t="s">
        <v>4788</v>
      </c>
      <c r="M935">
        <v>33.075499999999998</v>
      </c>
      <c r="N935" t="s">
        <v>7760</v>
      </c>
      <c r="O935" t="s">
        <v>4788</v>
      </c>
      <c r="P935" t="s">
        <v>7763</v>
      </c>
    </row>
    <row r="936" spans="1:63" x14ac:dyDescent="0.25">
      <c r="A936">
        <v>148988.38</v>
      </c>
      <c r="B936" t="s">
        <v>974</v>
      </c>
      <c r="C936" t="s">
        <v>5261</v>
      </c>
      <c r="D936">
        <v>450</v>
      </c>
      <c r="F936" t="s">
        <v>5262</v>
      </c>
      <c r="G936" t="s">
        <v>5262</v>
      </c>
      <c r="H936" t="s">
        <v>4301</v>
      </c>
      <c r="I936" t="s">
        <v>6339</v>
      </c>
      <c r="J936" t="s">
        <v>4301</v>
      </c>
      <c r="K936">
        <v>99</v>
      </c>
      <c r="L936" t="s">
        <v>5885</v>
      </c>
      <c r="M936">
        <v>33.075499999999998</v>
      </c>
      <c r="N936" t="s">
        <v>7760</v>
      </c>
      <c r="O936" t="s">
        <v>7182</v>
      </c>
      <c r="P936" t="s">
        <v>7763</v>
      </c>
      <c r="Q936" t="s">
        <v>7078</v>
      </c>
      <c r="R936" t="s">
        <v>5260</v>
      </c>
      <c r="S936" t="s">
        <v>4805</v>
      </c>
      <c r="T936" t="s">
        <v>6264</v>
      </c>
      <c r="U936" t="s">
        <v>6265</v>
      </c>
      <c r="V936" t="s">
        <v>5888</v>
      </c>
      <c r="W936" t="s">
        <v>6338</v>
      </c>
      <c r="X936" t="s">
        <v>6127</v>
      </c>
      <c r="Y936" t="s">
        <v>6340</v>
      </c>
      <c r="Z936" t="s">
        <v>6264</v>
      </c>
      <c r="AA936" t="s">
        <v>6265</v>
      </c>
      <c r="AB936" t="s">
        <v>5888</v>
      </c>
      <c r="AC936" t="s">
        <v>6338</v>
      </c>
      <c r="AD936" t="s">
        <v>6127</v>
      </c>
      <c r="AE936" t="s">
        <v>6340</v>
      </c>
    </row>
    <row r="937" spans="1:63" x14ac:dyDescent="0.25">
      <c r="B937" t="s">
        <v>974</v>
      </c>
      <c r="F937" t="s">
        <v>5262</v>
      </c>
      <c r="G937" t="s">
        <v>5262</v>
      </c>
      <c r="H937" t="s">
        <v>4301</v>
      </c>
      <c r="I937" t="s">
        <v>6339</v>
      </c>
      <c r="J937" t="s">
        <v>4301</v>
      </c>
      <c r="K937">
        <v>99</v>
      </c>
      <c r="L937" t="s">
        <v>5885</v>
      </c>
      <c r="M937">
        <v>33.075499999999998</v>
      </c>
      <c r="N937" t="s">
        <v>7760</v>
      </c>
      <c r="O937" t="s">
        <v>7182</v>
      </c>
      <c r="P937" t="s">
        <v>7763</v>
      </c>
    </row>
    <row r="938" spans="1:63" x14ac:dyDescent="0.25">
      <c r="A938">
        <v>4986.5</v>
      </c>
      <c r="B938" t="s">
        <v>974</v>
      </c>
      <c r="C938">
        <v>6300</v>
      </c>
      <c r="D938">
        <v>200</v>
      </c>
      <c r="F938" t="s">
        <v>5262</v>
      </c>
      <c r="G938" t="s">
        <v>5262</v>
      </c>
      <c r="H938" t="s">
        <v>4301</v>
      </c>
      <c r="I938" t="s">
        <v>6339</v>
      </c>
      <c r="J938" t="s">
        <v>4301</v>
      </c>
      <c r="K938">
        <v>5</v>
      </c>
      <c r="L938" t="s">
        <v>5885</v>
      </c>
      <c r="M938">
        <v>33.075499999999998</v>
      </c>
      <c r="N938" t="s">
        <v>7760</v>
      </c>
      <c r="O938" t="s">
        <v>7182</v>
      </c>
      <c r="P938" t="s">
        <v>7763</v>
      </c>
      <c r="Q938" t="s">
        <v>7079</v>
      </c>
      <c r="R938" t="s">
        <v>4901</v>
      </c>
      <c r="S938" t="s">
        <v>4057</v>
      </c>
      <c r="T938" t="s">
        <v>6264</v>
      </c>
      <c r="U938" t="s">
        <v>6265</v>
      </c>
      <c r="V938" t="s">
        <v>5888</v>
      </c>
      <c r="W938" t="s">
        <v>6338</v>
      </c>
      <c r="X938" t="s">
        <v>6127</v>
      </c>
      <c r="Y938" t="s">
        <v>6187</v>
      </c>
      <c r="Z938" t="s">
        <v>5263</v>
      </c>
      <c r="AA938" t="s">
        <v>6264</v>
      </c>
      <c r="AB938" t="s">
        <v>6265</v>
      </c>
      <c r="AC938" t="s">
        <v>5888</v>
      </c>
      <c r="AD938" t="s">
        <v>6338</v>
      </c>
      <c r="AE938" t="s">
        <v>6127</v>
      </c>
      <c r="AF938" t="s">
        <v>3692</v>
      </c>
    </row>
    <row r="939" spans="1:63" x14ac:dyDescent="0.25">
      <c r="B939" t="s">
        <v>974</v>
      </c>
      <c r="D939">
        <v>350</v>
      </c>
      <c r="F939" t="s">
        <v>5262</v>
      </c>
      <c r="G939" t="s">
        <v>5262</v>
      </c>
      <c r="H939" t="s">
        <v>4301</v>
      </c>
      <c r="I939" t="s">
        <v>6339</v>
      </c>
      <c r="J939" t="s">
        <v>4301</v>
      </c>
      <c r="K939">
        <v>2</v>
      </c>
      <c r="L939" t="s">
        <v>5885</v>
      </c>
      <c r="M939">
        <v>33.075499999999998</v>
      </c>
      <c r="N939" t="s">
        <v>7760</v>
      </c>
      <c r="O939" t="s">
        <v>7182</v>
      </c>
      <c r="P939" t="s">
        <v>7763</v>
      </c>
    </row>
    <row r="940" spans="1:63" x14ac:dyDescent="0.25">
      <c r="A940">
        <v>69575.97</v>
      </c>
      <c r="B940" t="s">
        <v>974</v>
      </c>
      <c r="C940">
        <v>415</v>
      </c>
      <c r="D940">
        <v>25</v>
      </c>
      <c r="F940" t="s">
        <v>5262</v>
      </c>
      <c r="G940" t="s">
        <v>5262</v>
      </c>
      <c r="J940" t="s">
        <v>4386</v>
      </c>
      <c r="K940">
        <v>2570</v>
      </c>
      <c r="L940" t="s">
        <v>5885</v>
      </c>
      <c r="M940">
        <v>27.072361867704281</v>
      </c>
      <c r="N940" t="s">
        <v>7760</v>
      </c>
      <c r="O940" t="s">
        <v>7182</v>
      </c>
      <c r="P940" t="s">
        <v>7763</v>
      </c>
      <c r="Q940" t="s">
        <v>1412</v>
      </c>
      <c r="R940" t="s">
        <v>4147</v>
      </c>
      <c r="S940" t="s">
        <v>3945</v>
      </c>
      <c r="T940" t="s">
        <v>6264</v>
      </c>
      <c r="U940" t="s">
        <v>6265</v>
      </c>
      <c r="V940" t="s">
        <v>6268</v>
      </c>
      <c r="W940" t="s">
        <v>6341</v>
      </c>
    </row>
    <row r="941" spans="1:63" x14ac:dyDescent="0.25">
      <c r="A941">
        <v>40991.449999999997</v>
      </c>
      <c r="B941" t="s">
        <v>974</v>
      </c>
      <c r="C941">
        <v>415</v>
      </c>
      <c r="D941">
        <v>25</v>
      </c>
      <c r="F941" t="s">
        <v>5262</v>
      </c>
      <c r="G941" t="s">
        <v>5262</v>
      </c>
      <c r="J941" t="s">
        <v>4386</v>
      </c>
      <c r="K941">
        <v>1500</v>
      </c>
      <c r="L941" t="s">
        <v>5885</v>
      </c>
      <c r="M941">
        <v>27.327633333333331</v>
      </c>
      <c r="N941" t="s">
        <v>7760</v>
      </c>
      <c r="O941" t="s">
        <v>7182</v>
      </c>
      <c r="P941" t="s">
        <v>7763</v>
      </c>
      <c r="Q941" t="s">
        <v>1415</v>
      </c>
      <c r="R941" t="s">
        <v>4147</v>
      </c>
      <c r="S941" t="s">
        <v>3945</v>
      </c>
      <c r="T941" t="s">
        <v>6264</v>
      </c>
      <c r="U941" t="s">
        <v>6265</v>
      </c>
      <c r="V941" t="s">
        <v>6268</v>
      </c>
      <c r="W941" t="s">
        <v>6342</v>
      </c>
    </row>
    <row r="942" spans="1:63" x14ac:dyDescent="0.25">
      <c r="A942">
        <v>105180.07</v>
      </c>
      <c r="B942" t="s">
        <v>1500</v>
      </c>
      <c r="K942">
        <v>3</v>
      </c>
      <c r="L942" t="s">
        <v>4788</v>
      </c>
      <c r="N942" t="s">
        <v>7760</v>
      </c>
      <c r="O942" t="s">
        <v>7182</v>
      </c>
      <c r="P942" t="s">
        <v>7763</v>
      </c>
      <c r="Q942" t="s">
        <v>1503</v>
      </c>
      <c r="R942" t="s">
        <v>4221</v>
      </c>
      <c r="S942" t="s">
        <v>5386</v>
      </c>
      <c r="T942" t="s">
        <v>3687</v>
      </c>
      <c r="U942" t="s">
        <v>5387</v>
      </c>
      <c r="V942" t="s">
        <v>5388</v>
      </c>
      <c r="W942" t="s">
        <v>5389</v>
      </c>
    </row>
    <row r="943" spans="1:63" x14ac:dyDescent="0.25">
      <c r="B943" t="s">
        <v>1500</v>
      </c>
      <c r="D943">
        <v>450</v>
      </c>
      <c r="K943">
        <v>1</v>
      </c>
      <c r="L943" t="s">
        <v>4788</v>
      </c>
      <c r="N943" t="s">
        <v>7760</v>
      </c>
      <c r="O943" t="s">
        <v>7182</v>
      </c>
      <c r="P943" t="s">
        <v>7763</v>
      </c>
    </row>
    <row r="944" spans="1:63" x14ac:dyDescent="0.25">
      <c r="A944">
        <v>102459.63</v>
      </c>
      <c r="B944" t="s">
        <v>1542</v>
      </c>
      <c r="D944">
        <v>713</v>
      </c>
      <c r="F944" t="s">
        <v>4400</v>
      </c>
      <c r="G944" t="s">
        <v>4400</v>
      </c>
      <c r="H944" t="s">
        <v>4301</v>
      </c>
      <c r="I944" t="s">
        <v>4301</v>
      </c>
      <c r="J944" t="s">
        <v>5394</v>
      </c>
      <c r="K944">
        <v>1</v>
      </c>
      <c r="L944" t="s">
        <v>5885</v>
      </c>
      <c r="N944" t="s">
        <v>7760</v>
      </c>
      <c r="O944" t="s">
        <v>7182</v>
      </c>
      <c r="P944" t="s">
        <v>7760</v>
      </c>
      <c r="Q944" t="s">
        <v>1543</v>
      </c>
      <c r="R944" t="s">
        <v>5393</v>
      </c>
      <c r="S944" t="s">
        <v>6343</v>
      </c>
      <c r="T944" t="s">
        <v>6344</v>
      </c>
      <c r="U944" t="s">
        <v>5888</v>
      </c>
      <c r="V944" t="s">
        <v>6126</v>
      </c>
      <c r="W944" t="s">
        <v>6345</v>
      </c>
      <c r="X944" t="s">
        <v>3689</v>
      </c>
      <c r="Y944" t="s">
        <v>6343</v>
      </c>
      <c r="Z944" t="s">
        <v>6344</v>
      </c>
      <c r="AA944" t="s">
        <v>5888</v>
      </c>
      <c r="AB944" t="s">
        <v>6126</v>
      </c>
      <c r="AC944" t="s">
        <v>6346</v>
      </c>
      <c r="AD944" t="s">
        <v>3689</v>
      </c>
    </row>
    <row r="945" spans="1:38" x14ac:dyDescent="0.25">
      <c r="B945" t="s">
        <v>1542</v>
      </c>
      <c r="F945" t="s">
        <v>4400</v>
      </c>
      <c r="G945" t="s">
        <v>4400</v>
      </c>
      <c r="H945" t="s">
        <v>4301</v>
      </c>
      <c r="I945" t="s">
        <v>4301</v>
      </c>
      <c r="J945" t="s">
        <v>5395</v>
      </c>
      <c r="K945">
        <v>1</v>
      </c>
      <c r="L945" t="s">
        <v>5885</v>
      </c>
      <c r="N945" t="s">
        <v>7760</v>
      </c>
      <c r="O945" t="s">
        <v>7182</v>
      </c>
      <c r="P945" t="s">
        <v>7760</v>
      </c>
    </row>
    <row r="946" spans="1:38" x14ac:dyDescent="0.25">
      <c r="A946">
        <v>395.36</v>
      </c>
      <c r="B946" t="s">
        <v>974</v>
      </c>
      <c r="C946">
        <v>400</v>
      </c>
      <c r="D946">
        <v>25</v>
      </c>
      <c r="E946" t="s">
        <v>7726</v>
      </c>
      <c r="F946" t="s">
        <v>5262</v>
      </c>
      <c r="G946" t="s">
        <v>5262</v>
      </c>
      <c r="H946" t="s">
        <v>4386</v>
      </c>
      <c r="K946">
        <v>8</v>
      </c>
      <c r="L946" t="s">
        <v>5885</v>
      </c>
      <c r="M946">
        <v>49.42</v>
      </c>
      <c r="N946" t="s">
        <v>7760</v>
      </c>
      <c r="O946" t="s">
        <v>7182</v>
      </c>
      <c r="P946" t="s">
        <v>7763</v>
      </c>
      <c r="Q946" t="s">
        <v>1589</v>
      </c>
      <c r="R946" t="s">
        <v>7383</v>
      </c>
      <c r="S946" t="s">
        <v>3908</v>
      </c>
      <c r="T946" t="s">
        <v>4130</v>
      </c>
      <c r="U946" t="s">
        <v>6264</v>
      </c>
      <c r="V946" t="s">
        <v>6265</v>
      </c>
      <c r="W946" t="s">
        <v>6347</v>
      </c>
      <c r="X946" t="s">
        <v>6032</v>
      </c>
    </row>
    <row r="947" spans="1:38" x14ac:dyDescent="0.25">
      <c r="A947">
        <v>1965.55</v>
      </c>
      <c r="B947" t="s">
        <v>974</v>
      </c>
      <c r="C947">
        <v>440</v>
      </c>
      <c r="D947">
        <v>12.5</v>
      </c>
      <c r="E947" t="s">
        <v>7723</v>
      </c>
      <c r="F947" t="s">
        <v>5262</v>
      </c>
      <c r="G947" t="s">
        <v>5262</v>
      </c>
      <c r="H947" t="s">
        <v>4386</v>
      </c>
      <c r="K947">
        <v>4</v>
      </c>
      <c r="L947" t="s">
        <v>5885</v>
      </c>
      <c r="N947" t="s">
        <v>7760</v>
      </c>
      <c r="O947" t="s">
        <v>7182</v>
      </c>
      <c r="P947" t="s">
        <v>7763</v>
      </c>
      <c r="Q947" t="s">
        <v>1592</v>
      </c>
      <c r="R947" t="s">
        <v>7377</v>
      </c>
      <c r="S947" t="s">
        <v>3948</v>
      </c>
      <c r="T947" t="s">
        <v>4153</v>
      </c>
      <c r="U947" t="s">
        <v>6264</v>
      </c>
      <c r="V947" t="s">
        <v>6265</v>
      </c>
      <c r="W947" t="s">
        <v>6347</v>
      </c>
      <c r="X947" t="s">
        <v>3690</v>
      </c>
      <c r="Y947" t="s">
        <v>7217</v>
      </c>
      <c r="Z947" t="s">
        <v>3948</v>
      </c>
      <c r="AA947" t="s">
        <v>4130</v>
      </c>
      <c r="AB947" t="s">
        <v>6264</v>
      </c>
      <c r="AC947" t="s">
        <v>6265</v>
      </c>
      <c r="AD947" t="s">
        <v>6347</v>
      </c>
      <c r="AE947" t="s">
        <v>3690</v>
      </c>
      <c r="AF947" t="s">
        <v>7381</v>
      </c>
      <c r="AG947" t="s">
        <v>3948</v>
      </c>
      <c r="AH947" t="s">
        <v>4154</v>
      </c>
      <c r="AI947" t="s">
        <v>6264</v>
      </c>
      <c r="AJ947" t="s">
        <v>6265</v>
      </c>
      <c r="AK947" t="s">
        <v>6347</v>
      </c>
      <c r="AL947" t="s">
        <v>6209</v>
      </c>
    </row>
    <row r="948" spans="1:38" x14ac:dyDescent="0.25">
      <c r="B948" t="s">
        <v>974</v>
      </c>
      <c r="C948">
        <v>440</v>
      </c>
      <c r="D948">
        <v>25</v>
      </c>
      <c r="E948" t="s">
        <v>7720</v>
      </c>
      <c r="F948" t="s">
        <v>5262</v>
      </c>
      <c r="G948" t="s">
        <v>5262</v>
      </c>
      <c r="H948" t="s">
        <v>4386</v>
      </c>
      <c r="K948">
        <v>4</v>
      </c>
      <c r="L948" t="s">
        <v>5885</v>
      </c>
      <c r="N948" t="s">
        <v>7760</v>
      </c>
      <c r="O948" t="s">
        <v>7182</v>
      </c>
      <c r="P948" t="s">
        <v>7763</v>
      </c>
    </row>
    <row r="949" spans="1:38" x14ac:dyDescent="0.25">
      <c r="B949" t="s">
        <v>974</v>
      </c>
      <c r="C949">
        <v>440</v>
      </c>
      <c r="D949">
        <v>40</v>
      </c>
      <c r="E949" t="s">
        <v>7724</v>
      </c>
      <c r="F949" t="s">
        <v>5262</v>
      </c>
      <c r="G949" t="s">
        <v>5262</v>
      </c>
      <c r="H949" t="s">
        <v>4386</v>
      </c>
      <c r="K949">
        <v>24</v>
      </c>
      <c r="L949" t="s">
        <v>5885</v>
      </c>
      <c r="N949" t="s">
        <v>7760</v>
      </c>
      <c r="O949" t="s">
        <v>7182</v>
      </c>
      <c r="P949" t="s">
        <v>7763</v>
      </c>
    </row>
    <row r="950" spans="1:38" x14ac:dyDescent="0.25">
      <c r="A950">
        <v>1300.3800000000001</v>
      </c>
      <c r="B950" t="s">
        <v>1555</v>
      </c>
      <c r="C950">
        <v>440</v>
      </c>
      <c r="D950" t="s">
        <v>4656</v>
      </c>
      <c r="E950" t="s">
        <v>7663</v>
      </c>
      <c r="F950" t="s">
        <v>4387</v>
      </c>
      <c r="G950" t="s">
        <v>4387</v>
      </c>
      <c r="H950" t="s">
        <v>4388</v>
      </c>
      <c r="J950" t="s">
        <v>4546</v>
      </c>
      <c r="K950">
        <v>24</v>
      </c>
      <c r="L950" t="s">
        <v>5885</v>
      </c>
      <c r="M950">
        <v>54.182500000000005</v>
      </c>
      <c r="N950" t="s">
        <v>7760</v>
      </c>
      <c r="O950" t="s">
        <v>7182</v>
      </c>
      <c r="P950" t="s">
        <v>7763</v>
      </c>
      <c r="Q950" t="s">
        <v>1596</v>
      </c>
      <c r="R950" t="s">
        <v>7451</v>
      </c>
      <c r="S950" t="s">
        <v>3948</v>
      </c>
      <c r="T950" t="s">
        <v>4155</v>
      </c>
      <c r="U950" t="s">
        <v>6348</v>
      </c>
      <c r="V950" t="s">
        <v>6349</v>
      </c>
      <c r="W950" t="s">
        <v>6350</v>
      </c>
      <c r="X950" t="s">
        <v>6351</v>
      </c>
      <c r="Y950" t="s">
        <v>6209</v>
      </c>
    </row>
    <row r="951" spans="1:38" x14ac:dyDescent="0.25">
      <c r="A951">
        <v>557.11</v>
      </c>
      <c r="B951" t="s">
        <v>974</v>
      </c>
      <c r="C951">
        <v>440</v>
      </c>
      <c r="D951">
        <v>25</v>
      </c>
      <c r="E951" t="s">
        <v>7720</v>
      </c>
      <c r="F951" t="s">
        <v>5262</v>
      </c>
      <c r="G951" t="s">
        <v>5262</v>
      </c>
      <c r="H951" t="s">
        <v>4386</v>
      </c>
      <c r="K951">
        <v>12</v>
      </c>
      <c r="L951" t="s">
        <v>5885</v>
      </c>
      <c r="M951">
        <v>46.425833333333337</v>
      </c>
      <c r="N951" t="s">
        <v>7760</v>
      </c>
      <c r="O951" t="s">
        <v>7182</v>
      </c>
      <c r="P951" t="s">
        <v>7763</v>
      </c>
      <c r="Q951" t="s">
        <v>1598</v>
      </c>
      <c r="R951" t="s">
        <v>7217</v>
      </c>
      <c r="S951" t="s">
        <v>3948</v>
      </c>
      <c r="T951" t="s">
        <v>4130</v>
      </c>
      <c r="U951" t="s">
        <v>6264</v>
      </c>
      <c r="V951" t="s">
        <v>6265</v>
      </c>
      <c r="W951" t="s">
        <v>6347</v>
      </c>
      <c r="X951" t="s">
        <v>3691</v>
      </c>
    </row>
    <row r="952" spans="1:38" x14ac:dyDescent="0.25">
      <c r="A952">
        <v>2230.15</v>
      </c>
      <c r="B952" t="s">
        <v>1555</v>
      </c>
      <c r="C952">
        <v>440</v>
      </c>
      <c r="D952" t="s">
        <v>4658</v>
      </c>
      <c r="E952" t="s">
        <v>7727</v>
      </c>
      <c r="F952" t="s">
        <v>4387</v>
      </c>
      <c r="G952" t="s">
        <v>4387</v>
      </c>
      <c r="H952" t="s">
        <v>4388</v>
      </c>
      <c r="J952" t="s">
        <v>4389</v>
      </c>
      <c r="K952">
        <v>40</v>
      </c>
      <c r="L952" t="s">
        <v>5885</v>
      </c>
      <c r="M952">
        <v>55.753750000000004</v>
      </c>
      <c r="N952" t="s">
        <v>7760</v>
      </c>
      <c r="O952" t="s">
        <v>7182</v>
      </c>
      <c r="P952" t="s">
        <v>7763</v>
      </c>
      <c r="Q952" t="s">
        <v>1600</v>
      </c>
      <c r="R952" t="s">
        <v>7219</v>
      </c>
      <c r="S952" t="s">
        <v>3948</v>
      </c>
      <c r="T952" t="s">
        <v>4156</v>
      </c>
      <c r="U952" t="s">
        <v>6348</v>
      </c>
      <c r="V952" t="s">
        <v>6349</v>
      </c>
      <c r="W952" t="s">
        <v>6350</v>
      </c>
      <c r="X952" t="s">
        <v>6352</v>
      </c>
      <c r="Y952" t="s">
        <v>6204</v>
      </c>
    </row>
    <row r="953" spans="1:38" x14ac:dyDescent="0.25">
      <c r="A953">
        <v>454.32</v>
      </c>
      <c r="B953" t="s">
        <v>974</v>
      </c>
      <c r="C953">
        <v>440</v>
      </c>
      <c r="D953">
        <v>25</v>
      </c>
      <c r="E953" t="s">
        <v>7720</v>
      </c>
      <c r="F953" t="s">
        <v>5262</v>
      </c>
      <c r="G953" t="s">
        <v>5262</v>
      </c>
      <c r="H953" t="s">
        <v>4386</v>
      </c>
      <c r="K953">
        <v>12</v>
      </c>
      <c r="L953" t="s">
        <v>5885</v>
      </c>
      <c r="M953">
        <v>37.86</v>
      </c>
      <c r="N953" t="s">
        <v>7760</v>
      </c>
      <c r="O953" t="s">
        <v>7182</v>
      </c>
      <c r="P953" t="s">
        <v>7763</v>
      </c>
      <c r="Q953" t="s">
        <v>1598</v>
      </c>
      <c r="R953" t="s">
        <v>7217</v>
      </c>
      <c r="S953" t="s">
        <v>3948</v>
      </c>
      <c r="T953" t="s">
        <v>4130</v>
      </c>
      <c r="U953" t="s">
        <v>6264</v>
      </c>
      <c r="V953" t="s">
        <v>6265</v>
      </c>
      <c r="W953" t="s">
        <v>6347</v>
      </c>
      <c r="X953" t="s">
        <v>3691</v>
      </c>
    </row>
    <row r="954" spans="1:38" x14ac:dyDescent="0.25">
      <c r="A954">
        <v>471.96</v>
      </c>
      <c r="B954" t="s">
        <v>1555</v>
      </c>
      <c r="C954">
        <v>440</v>
      </c>
      <c r="D954" t="s">
        <v>4655</v>
      </c>
      <c r="E954" t="s">
        <v>7481</v>
      </c>
      <c r="F954" t="s">
        <v>4387</v>
      </c>
      <c r="G954" t="s">
        <v>4387</v>
      </c>
      <c r="H954" t="s">
        <v>4388</v>
      </c>
      <c r="J954" t="s">
        <v>4390</v>
      </c>
      <c r="K954">
        <v>12</v>
      </c>
      <c r="L954" t="s">
        <v>5885</v>
      </c>
      <c r="M954">
        <v>39.33</v>
      </c>
      <c r="N954" t="s">
        <v>7760</v>
      </c>
      <c r="O954" t="s">
        <v>7182</v>
      </c>
      <c r="P954" t="s">
        <v>7763</v>
      </c>
      <c r="Q954" t="s">
        <v>1603</v>
      </c>
      <c r="R954" t="s">
        <v>7382</v>
      </c>
      <c r="S954" t="s">
        <v>3948</v>
      </c>
      <c r="T954" t="s">
        <v>4157</v>
      </c>
      <c r="U954" t="s">
        <v>6348</v>
      </c>
      <c r="V954" t="s">
        <v>6349</v>
      </c>
      <c r="W954" t="s">
        <v>6350</v>
      </c>
      <c r="X954" t="s">
        <v>6353</v>
      </c>
      <c r="Y954" t="s">
        <v>3691</v>
      </c>
    </row>
    <row r="955" spans="1:38" x14ac:dyDescent="0.25">
      <c r="A955">
        <v>2309.7199999999998</v>
      </c>
      <c r="B955" t="s">
        <v>974</v>
      </c>
      <c r="C955">
        <v>440</v>
      </c>
      <c r="D955">
        <v>25</v>
      </c>
      <c r="E955" t="s">
        <v>7720</v>
      </c>
      <c r="F955" t="s">
        <v>5262</v>
      </c>
      <c r="G955" t="s">
        <v>5262</v>
      </c>
      <c r="H955" t="s">
        <v>4386</v>
      </c>
      <c r="K955">
        <v>60</v>
      </c>
      <c r="L955" t="s">
        <v>5885</v>
      </c>
      <c r="M955">
        <v>38.495333333333328</v>
      </c>
      <c r="N955" t="s">
        <v>7760</v>
      </c>
      <c r="O955" t="s">
        <v>7182</v>
      </c>
      <c r="P955" t="s">
        <v>7763</v>
      </c>
      <c r="Q955" t="s">
        <v>1605</v>
      </c>
      <c r="R955" t="s">
        <v>7217</v>
      </c>
      <c r="S955" t="s">
        <v>3948</v>
      </c>
      <c r="T955" t="s">
        <v>4130</v>
      </c>
      <c r="U955" t="s">
        <v>6264</v>
      </c>
      <c r="V955" t="s">
        <v>6265</v>
      </c>
      <c r="W955" t="s">
        <v>6347</v>
      </c>
      <c r="X955" t="s">
        <v>6155</v>
      </c>
    </row>
    <row r="956" spans="1:38" x14ac:dyDescent="0.25">
      <c r="A956">
        <v>609.92999999999995</v>
      </c>
      <c r="B956" t="s">
        <v>1555</v>
      </c>
      <c r="C956">
        <v>440</v>
      </c>
      <c r="D956" t="s">
        <v>4655</v>
      </c>
      <c r="E956" t="s">
        <v>7481</v>
      </c>
      <c r="F956" t="s">
        <v>4387</v>
      </c>
      <c r="G956" t="s">
        <v>4387</v>
      </c>
      <c r="H956" t="s">
        <v>4388</v>
      </c>
      <c r="J956" t="s">
        <v>4390</v>
      </c>
      <c r="K956">
        <v>16</v>
      </c>
      <c r="L956" t="s">
        <v>5885</v>
      </c>
      <c r="M956">
        <v>38.120624999999997</v>
      </c>
      <c r="N956" t="s">
        <v>7760</v>
      </c>
      <c r="O956" t="s">
        <v>7182</v>
      </c>
      <c r="P956" t="s">
        <v>7763</v>
      </c>
      <c r="Q956" t="s">
        <v>1608</v>
      </c>
      <c r="R956" t="s">
        <v>7382</v>
      </c>
      <c r="S956" t="s">
        <v>3948</v>
      </c>
      <c r="T956" t="s">
        <v>4157</v>
      </c>
      <c r="U956" t="s">
        <v>6348</v>
      </c>
      <c r="V956" t="s">
        <v>6349</v>
      </c>
      <c r="W956" t="s">
        <v>6350</v>
      </c>
      <c r="X956" t="s">
        <v>6353</v>
      </c>
      <c r="Y956" t="s">
        <v>6233</v>
      </c>
    </row>
    <row r="957" spans="1:38" x14ac:dyDescent="0.25">
      <c r="A957">
        <v>3117.48</v>
      </c>
      <c r="B957" t="s">
        <v>974</v>
      </c>
      <c r="C957">
        <v>440</v>
      </c>
      <c r="D957">
        <v>12.5</v>
      </c>
      <c r="E957" t="s">
        <v>7728</v>
      </c>
      <c r="F957" t="s">
        <v>5262</v>
      </c>
      <c r="G957" t="s">
        <v>5262</v>
      </c>
      <c r="H957" t="s">
        <v>4386</v>
      </c>
      <c r="K957">
        <v>12</v>
      </c>
      <c r="L957" t="s">
        <v>5885</v>
      </c>
      <c r="N957" t="s">
        <v>7760</v>
      </c>
      <c r="O957" t="s">
        <v>7182</v>
      </c>
      <c r="P957" t="s">
        <v>7763</v>
      </c>
      <c r="Q957" t="s">
        <v>1610</v>
      </c>
      <c r="R957" t="s">
        <v>7384</v>
      </c>
      <c r="S957" t="s">
        <v>3948</v>
      </c>
      <c r="T957" t="s">
        <v>4153</v>
      </c>
      <c r="U957" t="s">
        <v>6264</v>
      </c>
      <c r="V957" t="s">
        <v>6265</v>
      </c>
      <c r="W957" t="s">
        <v>6347</v>
      </c>
      <c r="X957" t="s">
        <v>3691</v>
      </c>
      <c r="Y957" t="s">
        <v>7217</v>
      </c>
      <c r="Z957" t="s">
        <v>3948</v>
      </c>
      <c r="AA957" t="s">
        <v>4130</v>
      </c>
      <c r="AB957" t="s">
        <v>6264</v>
      </c>
      <c r="AC957" t="s">
        <v>6265</v>
      </c>
      <c r="AD957" t="s">
        <v>6347</v>
      </c>
      <c r="AE957" t="s">
        <v>6209</v>
      </c>
      <c r="AF957" t="s">
        <v>7379</v>
      </c>
      <c r="AG957" t="s">
        <v>3948</v>
      </c>
      <c r="AH957" t="s">
        <v>4143</v>
      </c>
      <c r="AI957" t="s">
        <v>6264</v>
      </c>
      <c r="AJ957" t="s">
        <v>6265</v>
      </c>
      <c r="AK957" t="s">
        <v>6347</v>
      </c>
      <c r="AL957" t="s">
        <v>6204</v>
      </c>
    </row>
    <row r="958" spans="1:38" x14ac:dyDescent="0.25">
      <c r="B958" t="s">
        <v>974</v>
      </c>
      <c r="C958">
        <v>440</v>
      </c>
      <c r="D958">
        <v>25</v>
      </c>
      <c r="E958" t="s">
        <v>7720</v>
      </c>
      <c r="F958" t="s">
        <v>5262</v>
      </c>
      <c r="G958" t="s">
        <v>5262</v>
      </c>
      <c r="H958" t="s">
        <v>4386</v>
      </c>
      <c r="K958">
        <v>24</v>
      </c>
      <c r="L958" t="s">
        <v>5885</v>
      </c>
      <c r="N958" t="s">
        <v>7760</v>
      </c>
      <c r="O958" t="s">
        <v>7182</v>
      </c>
      <c r="P958" t="s">
        <v>7763</v>
      </c>
    </row>
    <row r="959" spans="1:38" x14ac:dyDescent="0.25">
      <c r="B959" t="s">
        <v>974</v>
      </c>
      <c r="C959">
        <v>440</v>
      </c>
      <c r="D959">
        <v>30</v>
      </c>
      <c r="E959" t="s">
        <v>7481</v>
      </c>
      <c r="F959" t="s">
        <v>5262</v>
      </c>
      <c r="G959" t="s">
        <v>5262</v>
      </c>
      <c r="H959" t="s">
        <v>4386</v>
      </c>
      <c r="K959">
        <v>40</v>
      </c>
      <c r="L959" t="s">
        <v>5885</v>
      </c>
      <c r="N959" t="s">
        <v>7760</v>
      </c>
      <c r="O959" t="s">
        <v>7182</v>
      </c>
      <c r="P959" t="s">
        <v>7763</v>
      </c>
    </row>
    <row r="960" spans="1:38" x14ac:dyDescent="0.25">
      <c r="A960">
        <v>5873.92</v>
      </c>
      <c r="B960" t="s">
        <v>1555</v>
      </c>
      <c r="C960">
        <v>460</v>
      </c>
      <c r="D960" t="s">
        <v>4659</v>
      </c>
      <c r="E960" t="s">
        <v>7721</v>
      </c>
      <c r="F960" t="s">
        <v>4387</v>
      </c>
      <c r="G960" t="s">
        <v>4387</v>
      </c>
      <c r="H960" t="s">
        <v>4388</v>
      </c>
      <c r="J960" t="s">
        <v>4547</v>
      </c>
      <c r="K960">
        <v>20</v>
      </c>
      <c r="L960" t="s">
        <v>5885</v>
      </c>
      <c r="M960">
        <v>57.71600000000003</v>
      </c>
      <c r="N960" t="s">
        <v>7760</v>
      </c>
      <c r="O960" t="s">
        <v>7182</v>
      </c>
      <c r="P960" t="s">
        <v>7763</v>
      </c>
      <c r="Q960" t="s">
        <v>1613</v>
      </c>
      <c r="R960" t="s">
        <v>7378</v>
      </c>
      <c r="S960" t="s">
        <v>3947</v>
      </c>
      <c r="T960" t="s">
        <v>4158</v>
      </c>
      <c r="U960" t="s">
        <v>6348</v>
      </c>
      <c r="V960" t="s">
        <v>6349</v>
      </c>
      <c r="W960" t="s">
        <v>6350</v>
      </c>
      <c r="X960" t="s">
        <v>6354</v>
      </c>
      <c r="Y960" t="s">
        <v>5956</v>
      </c>
      <c r="Z960" t="s">
        <v>7382</v>
      </c>
      <c r="AA960" t="s">
        <v>3948</v>
      </c>
      <c r="AB960" t="s">
        <v>4157</v>
      </c>
      <c r="AC960" t="s">
        <v>6348</v>
      </c>
      <c r="AD960" t="s">
        <v>6349</v>
      </c>
      <c r="AE960" t="s">
        <v>6350</v>
      </c>
      <c r="AF960" t="s">
        <v>6353</v>
      </c>
      <c r="AG960" t="s">
        <v>6299</v>
      </c>
    </row>
    <row r="961" spans="1:41" x14ac:dyDescent="0.25">
      <c r="B961" t="s">
        <v>1555</v>
      </c>
      <c r="C961">
        <v>440</v>
      </c>
      <c r="D961" t="s">
        <v>4655</v>
      </c>
      <c r="E961" t="s">
        <v>7481</v>
      </c>
      <c r="F961" t="s">
        <v>4387</v>
      </c>
      <c r="G961" t="s">
        <v>4387</v>
      </c>
      <c r="H961" t="s">
        <v>4388</v>
      </c>
      <c r="J961" t="s">
        <v>4390</v>
      </c>
      <c r="K961">
        <v>120</v>
      </c>
      <c r="L961" t="s">
        <v>5885</v>
      </c>
      <c r="M961">
        <v>39.33</v>
      </c>
      <c r="N961" t="s">
        <v>7760</v>
      </c>
      <c r="O961" t="s">
        <v>7182</v>
      </c>
      <c r="P961" t="s">
        <v>7763</v>
      </c>
    </row>
    <row r="962" spans="1:41" x14ac:dyDescent="0.25">
      <c r="A962">
        <v>1857.28</v>
      </c>
      <c r="B962" t="s">
        <v>974</v>
      </c>
      <c r="C962">
        <v>440</v>
      </c>
      <c r="D962">
        <v>25</v>
      </c>
      <c r="E962" t="s">
        <v>7720</v>
      </c>
      <c r="F962" t="s">
        <v>5262</v>
      </c>
      <c r="G962" t="s">
        <v>5262</v>
      </c>
      <c r="H962" t="s">
        <v>4386</v>
      </c>
      <c r="K962">
        <v>26</v>
      </c>
      <c r="L962" t="s">
        <v>5885</v>
      </c>
      <c r="N962" t="s">
        <v>7760</v>
      </c>
      <c r="O962" t="s">
        <v>7182</v>
      </c>
      <c r="P962" t="s">
        <v>7763</v>
      </c>
      <c r="Q962" t="s">
        <v>1615</v>
      </c>
      <c r="R962" t="s">
        <v>7217</v>
      </c>
      <c r="S962" t="s">
        <v>3948</v>
      </c>
      <c r="T962" t="s">
        <v>4130</v>
      </c>
      <c r="U962" t="s">
        <v>6264</v>
      </c>
      <c r="V962" t="s">
        <v>6265</v>
      </c>
      <c r="W962" t="s">
        <v>6347</v>
      </c>
      <c r="X962" t="s">
        <v>6355</v>
      </c>
      <c r="Y962" t="s">
        <v>7379</v>
      </c>
      <c r="Z962" t="s">
        <v>3948</v>
      </c>
      <c r="AA962" t="s">
        <v>4143</v>
      </c>
      <c r="AB962" t="s">
        <v>6264</v>
      </c>
      <c r="AC962" t="s">
        <v>6265</v>
      </c>
      <c r="AD962" t="s">
        <v>6347</v>
      </c>
      <c r="AE962" t="s">
        <v>5956</v>
      </c>
    </row>
    <row r="963" spans="1:41" x14ac:dyDescent="0.25">
      <c r="B963" t="s">
        <v>974</v>
      </c>
      <c r="C963">
        <v>440</v>
      </c>
      <c r="D963">
        <v>30</v>
      </c>
      <c r="E963" t="s">
        <v>7481</v>
      </c>
      <c r="F963" t="s">
        <v>5262</v>
      </c>
      <c r="G963" t="s">
        <v>5262</v>
      </c>
      <c r="H963" t="s">
        <v>4386</v>
      </c>
      <c r="K963">
        <v>20</v>
      </c>
      <c r="L963" t="s">
        <v>5885</v>
      </c>
      <c r="N963" t="s">
        <v>7760</v>
      </c>
      <c r="O963" t="s">
        <v>7182</v>
      </c>
      <c r="P963" t="s">
        <v>7763</v>
      </c>
    </row>
    <row r="964" spans="1:41" x14ac:dyDescent="0.25">
      <c r="A964">
        <v>1933.75</v>
      </c>
      <c r="B964" t="s">
        <v>974</v>
      </c>
      <c r="C964">
        <v>400</v>
      </c>
      <c r="D964">
        <v>25</v>
      </c>
      <c r="E964" t="s">
        <v>7720</v>
      </c>
      <c r="F964" t="s">
        <v>5262</v>
      </c>
      <c r="G964" t="s">
        <v>5262</v>
      </c>
      <c r="H964" t="s">
        <v>4386</v>
      </c>
      <c r="K964">
        <v>52</v>
      </c>
      <c r="L964" t="s">
        <v>5885</v>
      </c>
      <c r="M964">
        <v>37.1875</v>
      </c>
      <c r="N964" t="s">
        <v>7760</v>
      </c>
      <c r="O964" t="s">
        <v>7182</v>
      </c>
      <c r="P964" t="s">
        <v>7763</v>
      </c>
      <c r="Q964" t="s">
        <v>1618</v>
      </c>
      <c r="R964" t="s">
        <v>7217</v>
      </c>
      <c r="S964" t="s">
        <v>3908</v>
      </c>
      <c r="T964" t="s">
        <v>4130</v>
      </c>
      <c r="U964" t="s">
        <v>6264</v>
      </c>
      <c r="V964" t="s">
        <v>6265</v>
      </c>
      <c r="W964" t="s">
        <v>6347</v>
      </c>
      <c r="X964" t="s">
        <v>6184</v>
      </c>
    </row>
    <row r="965" spans="1:41" x14ac:dyDescent="0.25">
      <c r="A965">
        <v>1575.44</v>
      </c>
      <c r="B965" t="s">
        <v>1555</v>
      </c>
      <c r="C965">
        <v>440</v>
      </c>
      <c r="D965" t="s">
        <v>4656</v>
      </c>
      <c r="E965" t="s">
        <v>7663</v>
      </c>
      <c r="F965" t="s">
        <v>4387</v>
      </c>
      <c r="G965" t="s">
        <v>4387</v>
      </c>
      <c r="H965" t="s">
        <v>4388</v>
      </c>
      <c r="J965" t="s">
        <v>4546</v>
      </c>
      <c r="K965">
        <v>24</v>
      </c>
      <c r="L965" t="s">
        <v>5885</v>
      </c>
      <c r="M965">
        <v>65.643333333333331</v>
      </c>
      <c r="N965" t="s">
        <v>7760</v>
      </c>
      <c r="O965" t="s">
        <v>7182</v>
      </c>
      <c r="P965" t="s">
        <v>7763</v>
      </c>
      <c r="Q965" t="s">
        <v>1596</v>
      </c>
      <c r="R965" t="s">
        <v>7451</v>
      </c>
      <c r="S965" t="s">
        <v>3948</v>
      </c>
      <c r="T965" t="s">
        <v>4155</v>
      </c>
      <c r="U965" t="s">
        <v>6348</v>
      </c>
      <c r="V965" t="s">
        <v>6349</v>
      </c>
      <c r="W965" t="s">
        <v>6350</v>
      </c>
      <c r="X965" t="s">
        <v>6351</v>
      </c>
      <c r="Y965" t="s">
        <v>6209</v>
      </c>
    </row>
    <row r="966" spans="1:41" x14ac:dyDescent="0.25">
      <c r="A966">
        <v>519.86</v>
      </c>
      <c r="B966" t="s">
        <v>974</v>
      </c>
      <c r="C966">
        <v>440</v>
      </c>
      <c r="D966">
        <v>25</v>
      </c>
      <c r="E966" t="s">
        <v>7729</v>
      </c>
      <c r="F966" t="s">
        <v>5262</v>
      </c>
      <c r="G966" t="s">
        <v>5262</v>
      </c>
      <c r="H966" t="s">
        <v>4386</v>
      </c>
      <c r="K966">
        <v>8</v>
      </c>
      <c r="L966" t="s">
        <v>5885</v>
      </c>
      <c r="M966">
        <v>64.982500000000002</v>
      </c>
      <c r="N966" t="s">
        <v>7760</v>
      </c>
      <c r="O966" t="s">
        <v>7182</v>
      </c>
      <c r="P966" t="s">
        <v>7763</v>
      </c>
      <c r="Q966" t="s">
        <v>1621</v>
      </c>
      <c r="R966" t="s">
        <v>7604</v>
      </c>
      <c r="S966" t="s">
        <v>3948</v>
      </c>
      <c r="T966" t="s">
        <v>4130</v>
      </c>
      <c r="U966" t="s">
        <v>6264</v>
      </c>
      <c r="V966" t="s">
        <v>6265</v>
      </c>
      <c r="W966" t="s">
        <v>6347</v>
      </c>
      <c r="X966" t="s">
        <v>6032</v>
      </c>
    </row>
    <row r="967" spans="1:41" x14ac:dyDescent="0.25">
      <c r="A967">
        <v>9050.15</v>
      </c>
      <c r="B967" t="s">
        <v>974</v>
      </c>
      <c r="C967">
        <v>440</v>
      </c>
      <c r="D967">
        <v>25</v>
      </c>
      <c r="E967" t="s">
        <v>7694</v>
      </c>
      <c r="F967" t="s">
        <v>5262</v>
      </c>
      <c r="G967" t="s">
        <v>5262</v>
      </c>
      <c r="H967" t="s">
        <v>4386</v>
      </c>
      <c r="K967">
        <v>108</v>
      </c>
      <c r="L967" t="s">
        <v>5885</v>
      </c>
      <c r="N967" t="s">
        <v>7760</v>
      </c>
      <c r="O967" t="s">
        <v>7182</v>
      </c>
      <c r="P967" t="s">
        <v>7763</v>
      </c>
      <c r="Q967" t="s">
        <v>1625</v>
      </c>
      <c r="R967" t="s">
        <v>7238</v>
      </c>
      <c r="S967" t="s">
        <v>3948</v>
      </c>
      <c r="T967" t="s">
        <v>4130</v>
      </c>
      <c r="U967" t="s">
        <v>6264</v>
      </c>
      <c r="V967" t="s">
        <v>6265</v>
      </c>
      <c r="W967" t="s">
        <v>6347</v>
      </c>
      <c r="X967" t="s">
        <v>6136</v>
      </c>
      <c r="Y967" t="s">
        <v>7239</v>
      </c>
      <c r="Z967" t="s">
        <v>3948</v>
      </c>
      <c r="AA967" t="s">
        <v>4159</v>
      </c>
      <c r="AB967" t="s">
        <v>6264</v>
      </c>
      <c r="AC967" t="s">
        <v>6265</v>
      </c>
      <c r="AD967" t="s">
        <v>6347</v>
      </c>
      <c r="AE967" t="s">
        <v>6227</v>
      </c>
      <c r="AF967" t="s">
        <v>7605</v>
      </c>
      <c r="AG967" t="s">
        <v>3948</v>
      </c>
      <c r="AH967" t="s">
        <v>4143</v>
      </c>
      <c r="AI967" t="s">
        <v>6264</v>
      </c>
      <c r="AJ967" t="s">
        <v>6265</v>
      </c>
      <c r="AK967" t="s">
        <v>6347</v>
      </c>
      <c r="AL967" t="s">
        <v>6204</v>
      </c>
    </row>
    <row r="968" spans="1:41" x14ac:dyDescent="0.25">
      <c r="B968" t="s">
        <v>974</v>
      </c>
      <c r="C968">
        <v>440</v>
      </c>
      <c r="D968">
        <v>28</v>
      </c>
      <c r="E968" t="s">
        <v>7695</v>
      </c>
      <c r="F968" t="s">
        <v>5262</v>
      </c>
      <c r="G968" t="s">
        <v>5262</v>
      </c>
      <c r="H968" t="s">
        <v>4386</v>
      </c>
      <c r="K968">
        <v>56</v>
      </c>
      <c r="L968" t="s">
        <v>5885</v>
      </c>
      <c r="N968" t="s">
        <v>7760</v>
      </c>
      <c r="O968" t="s">
        <v>7182</v>
      </c>
      <c r="P968" t="s">
        <v>7763</v>
      </c>
    </row>
    <row r="969" spans="1:41" x14ac:dyDescent="0.25">
      <c r="B969" t="s">
        <v>974</v>
      </c>
      <c r="C969">
        <v>440</v>
      </c>
      <c r="D969">
        <v>30</v>
      </c>
      <c r="E969" t="s">
        <v>7696</v>
      </c>
      <c r="F969" t="s">
        <v>5262</v>
      </c>
      <c r="G969" t="s">
        <v>5262</v>
      </c>
      <c r="H969" t="s">
        <v>4386</v>
      </c>
      <c r="K969">
        <v>40</v>
      </c>
      <c r="L969" t="s">
        <v>5885</v>
      </c>
      <c r="N969" t="s">
        <v>7760</v>
      </c>
      <c r="O969" t="s">
        <v>7182</v>
      </c>
      <c r="P969" t="s">
        <v>7763</v>
      </c>
    </row>
    <row r="970" spans="1:41" x14ac:dyDescent="0.25">
      <c r="A970">
        <v>589.71</v>
      </c>
      <c r="B970" t="s">
        <v>1555</v>
      </c>
      <c r="C970">
        <v>440</v>
      </c>
      <c r="D970" t="s">
        <v>4660</v>
      </c>
      <c r="E970" t="s">
        <v>7481</v>
      </c>
      <c r="F970" t="s">
        <v>4387</v>
      </c>
      <c r="G970" t="s">
        <v>4387</v>
      </c>
      <c r="H970" t="s">
        <v>4388</v>
      </c>
      <c r="J970" t="s">
        <v>4390</v>
      </c>
      <c r="K970">
        <v>6</v>
      </c>
      <c r="L970" t="s">
        <v>5885</v>
      </c>
      <c r="M970">
        <v>39.33</v>
      </c>
      <c r="N970" t="s">
        <v>7760</v>
      </c>
      <c r="O970" t="s">
        <v>7182</v>
      </c>
      <c r="P970" t="s">
        <v>7763</v>
      </c>
      <c r="Q970" t="s">
        <v>1628</v>
      </c>
      <c r="R970" t="s">
        <v>7382</v>
      </c>
      <c r="S970" t="s">
        <v>3948</v>
      </c>
      <c r="T970" t="s">
        <v>4160</v>
      </c>
      <c r="U970" t="s">
        <v>6348</v>
      </c>
      <c r="V970" t="s">
        <v>6349</v>
      </c>
      <c r="W970" t="s">
        <v>6350</v>
      </c>
      <c r="X970" t="s">
        <v>6353</v>
      </c>
      <c r="Y970" t="s">
        <v>4624</v>
      </c>
      <c r="Z970" t="s">
        <v>7385</v>
      </c>
      <c r="AA970" t="s">
        <v>3948</v>
      </c>
      <c r="AB970" t="s">
        <v>4161</v>
      </c>
      <c r="AC970" t="s">
        <v>6348</v>
      </c>
      <c r="AD970" t="s">
        <v>6349</v>
      </c>
      <c r="AE970" t="s">
        <v>6350</v>
      </c>
      <c r="AF970" t="s">
        <v>6356</v>
      </c>
      <c r="AG970" t="s">
        <v>3690</v>
      </c>
    </row>
    <row r="971" spans="1:41" x14ac:dyDescent="0.25">
      <c r="B971" t="s">
        <v>1555</v>
      </c>
      <c r="C971">
        <v>440</v>
      </c>
      <c r="D971" t="s">
        <v>4661</v>
      </c>
      <c r="E971" t="s">
        <v>7728</v>
      </c>
      <c r="F971" t="s">
        <v>4387</v>
      </c>
      <c r="G971" t="s">
        <v>4387</v>
      </c>
      <c r="H971" t="s">
        <v>4388</v>
      </c>
      <c r="J971" t="s">
        <v>4391</v>
      </c>
      <c r="K971">
        <v>4</v>
      </c>
      <c r="L971" t="s">
        <v>5885</v>
      </c>
      <c r="M971">
        <v>-1057.7324999999998</v>
      </c>
      <c r="N971" t="s">
        <v>7760</v>
      </c>
      <c r="O971" t="s">
        <v>7182</v>
      </c>
      <c r="P971" t="s">
        <v>7763</v>
      </c>
    </row>
    <row r="972" spans="1:41" x14ac:dyDescent="0.25">
      <c r="A972">
        <v>5435.11</v>
      </c>
      <c r="B972" t="s">
        <v>1555</v>
      </c>
      <c r="C972">
        <v>440</v>
      </c>
      <c r="D972" t="s">
        <v>4662</v>
      </c>
      <c r="E972" t="s">
        <v>7697</v>
      </c>
      <c r="F972" t="s">
        <v>4387</v>
      </c>
      <c r="G972" t="s">
        <v>4387</v>
      </c>
      <c r="H972" t="s">
        <v>4388</v>
      </c>
      <c r="J972" t="s">
        <v>4548</v>
      </c>
      <c r="K972">
        <v>128</v>
      </c>
      <c r="L972" t="s">
        <v>5885</v>
      </c>
      <c r="M972">
        <v>35.817656249999999</v>
      </c>
      <c r="N972" t="s">
        <v>7760</v>
      </c>
      <c r="O972" t="s">
        <v>7182</v>
      </c>
      <c r="P972" t="s">
        <v>7763</v>
      </c>
      <c r="Q972" t="s">
        <v>1630</v>
      </c>
      <c r="R972" t="s">
        <v>7606</v>
      </c>
      <c r="S972" t="s">
        <v>3948</v>
      </c>
      <c r="T972" t="s">
        <v>4162</v>
      </c>
      <c r="U972" t="s">
        <v>6348</v>
      </c>
      <c r="V972" t="s">
        <v>6349</v>
      </c>
      <c r="W972" t="s">
        <v>6350</v>
      </c>
      <c r="X972" t="s">
        <v>6357</v>
      </c>
      <c r="Y972" t="s">
        <v>6358</v>
      </c>
      <c r="Z972" t="s">
        <v>7607</v>
      </c>
      <c r="AA972" t="s">
        <v>3948</v>
      </c>
      <c r="AB972" t="s">
        <v>4163</v>
      </c>
      <c r="AC972" t="s">
        <v>6348</v>
      </c>
      <c r="AD972" t="s">
        <v>6349</v>
      </c>
      <c r="AE972" t="s">
        <v>6350</v>
      </c>
      <c r="AF972" t="s">
        <v>6359</v>
      </c>
      <c r="AG972" t="s">
        <v>5956</v>
      </c>
    </row>
    <row r="973" spans="1:41" x14ac:dyDescent="0.25">
      <c r="B973" t="s">
        <v>1555</v>
      </c>
      <c r="C973">
        <v>440</v>
      </c>
      <c r="D973">
        <v>43687</v>
      </c>
      <c r="E973" t="s">
        <v>7698</v>
      </c>
      <c r="F973" t="s">
        <v>4387</v>
      </c>
      <c r="G973" t="s">
        <v>4387</v>
      </c>
      <c r="H973" t="s">
        <v>4388</v>
      </c>
      <c r="J973" t="s">
        <v>4549</v>
      </c>
      <c r="K973">
        <v>20</v>
      </c>
      <c r="L973" t="s">
        <v>5885</v>
      </c>
      <c r="M973">
        <v>-72.094000000000008</v>
      </c>
      <c r="N973" t="s">
        <v>7760</v>
      </c>
      <c r="O973" t="s">
        <v>7182</v>
      </c>
      <c r="P973" t="s">
        <v>7763</v>
      </c>
    </row>
    <row r="974" spans="1:41" x14ac:dyDescent="0.25">
      <c r="A974">
        <v>2292.33</v>
      </c>
      <c r="B974" t="s">
        <v>1555</v>
      </c>
      <c r="C974">
        <v>440</v>
      </c>
      <c r="D974" t="s">
        <v>4662</v>
      </c>
      <c r="E974" t="s">
        <v>7729</v>
      </c>
      <c r="F974" t="s">
        <v>4387</v>
      </c>
      <c r="G974" t="s">
        <v>4387</v>
      </c>
      <c r="H974" t="s">
        <v>4388</v>
      </c>
      <c r="J974" t="s">
        <v>4548</v>
      </c>
      <c r="K974">
        <v>64</v>
      </c>
      <c r="L974" t="s">
        <v>5885</v>
      </c>
      <c r="M974">
        <v>35.817656249999999</v>
      </c>
      <c r="N974" t="s">
        <v>7760</v>
      </c>
      <c r="O974" t="s">
        <v>7182</v>
      </c>
      <c r="P974" t="s">
        <v>7763</v>
      </c>
      <c r="Q974" t="s">
        <v>1632</v>
      </c>
      <c r="R974" t="s">
        <v>7604</v>
      </c>
      <c r="S974" t="s">
        <v>3948</v>
      </c>
      <c r="T974" t="s">
        <v>4164</v>
      </c>
      <c r="U974" t="s">
        <v>6348</v>
      </c>
      <c r="V974" t="s">
        <v>6349</v>
      </c>
      <c r="W974" t="s">
        <v>6350</v>
      </c>
      <c r="X974" t="s">
        <v>6357</v>
      </c>
      <c r="Y974" t="s">
        <v>6360</v>
      </c>
    </row>
    <row r="975" spans="1:41" x14ac:dyDescent="0.25">
      <c r="A975">
        <v>2606.33</v>
      </c>
      <c r="B975" t="s">
        <v>1555</v>
      </c>
      <c r="C975">
        <v>440</v>
      </c>
      <c r="D975" t="s">
        <v>4655</v>
      </c>
      <c r="E975" t="s">
        <v>7730</v>
      </c>
      <c r="F975" t="s">
        <v>4387</v>
      </c>
      <c r="G975" t="s">
        <v>4387</v>
      </c>
      <c r="H975" t="s">
        <v>4388</v>
      </c>
      <c r="J975" t="s">
        <v>4390</v>
      </c>
      <c r="K975">
        <v>50</v>
      </c>
      <c r="L975" t="s">
        <v>5885</v>
      </c>
      <c r="M975">
        <v>39.33</v>
      </c>
      <c r="N975" t="s">
        <v>7760</v>
      </c>
      <c r="O975" t="s">
        <v>7182</v>
      </c>
      <c r="P975" t="s">
        <v>7763</v>
      </c>
      <c r="Q975" t="s">
        <v>1634</v>
      </c>
      <c r="R975" t="s">
        <v>7608</v>
      </c>
      <c r="S975" t="s">
        <v>3948</v>
      </c>
      <c r="T975" t="s">
        <v>4157</v>
      </c>
      <c r="U975" t="s">
        <v>6348</v>
      </c>
      <c r="V975" t="s">
        <v>6349</v>
      </c>
      <c r="W975" t="s">
        <v>6350</v>
      </c>
      <c r="X975" t="s">
        <v>6353</v>
      </c>
      <c r="Y975" t="s">
        <v>6361</v>
      </c>
      <c r="Z975" t="s">
        <v>7609</v>
      </c>
      <c r="AA975" t="s">
        <v>3948</v>
      </c>
      <c r="AB975" t="s">
        <v>4165</v>
      </c>
      <c r="AC975" t="s">
        <v>6348</v>
      </c>
      <c r="AD975" t="s">
        <v>6349</v>
      </c>
      <c r="AE975" t="s">
        <v>6350</v>
      </c>
      <c r="AF975" t="s">
        <v>6356</v>
      </c>
      <c r="AG975" t="s">
        <v>6032</v>
      </c>
      <c r="AH975" t="s">
        <v>7610</v>
      </c>
      <c r="AI975" t="s">
        <v>3948</v>
      </c>
      <c r="AJ975" t="s">
        <v>4166</v>
      </c>
      <c r="AK975" t="s">
        <v>6348</v>
      </c>
      <c r="AL975" t="s">
        <v>6349</v>
      </c>
      <c r="AM975" t="s">
        <v>6350</v>
      </c>
      <c r="AN975" t="s">
        <v>6362</v>
      </c>
      <c r="AO975" t="s">
        <v>4625</v>
      </c>
    </row>
    <row r="976" spans="1:41" x14ac:dyDescent="0.25">
      <c r="B976" t="s">
        <v>1555</v>
      </c>
      <c r="C976">
        <v>440</v>
      </c>
      <c r="D976" t="s">
        <v>4663</v>
      </c>
      <c r="E976" t="s">
        <v>7699</v>
      </c>
      <c r="F976" t="s">
        <v>4387</v>
      </c>
      <c r="G976" t="s">
        <v>4387</v>
      </c>
      <c r="H976" t="s">
        <v>4388</v>
      </c>
      <c r="J976" t="s">
        <v>4391</v>
      </c>
      <c r="K976">
        <v>8</v>
      </c>
      <c r="L976" t="s">
        <v>5885</v>
      </c>
      <c r="M976">
        <v>-1057.7324999999998</v>
      </c>
      <c r="N976" t="s">
        <v>7760</v>
      </c>
      <c r="O976" t="s">
        <v>7182</v>
      </c>
      <c r="P976" t="s">
        <v>7763</v>
      </c>
    </row>
    <row r="977" spans="1:35" x14ac:dyDescent="0.25">
      <c r="B977" t="s">
        <v>1555</v>
      </c>
      <c r="C977">
        <v>440</v>
      </c>
      <c r="D977" t="s">
        <v>4664</v>
      </c>
      <c r="E977" t="s">
        <v>7700</v>
      </c>
      <c r="F977" t="s">
        <v>4387</v>
      </c>
      <c r="G977" t="s">
        <v>4387</v>
      </c>
      <c r="H977" t="s">
        <v>4388</v>
      </c>
      <c r="J977" t="s">
        <v>4392</v>
      </c>
      <c r="K977">
        <v>10</v>
      </c>
      <c r="L977" t="s">
        <v>5885</v>
      </c>
      <c r="M977">
        <v>734.69299999999987</v>
      </c>
      <c r="N977" t="s">
        <v>7760</v>
      </c>
      <c r="O977" t="s">
        <v>7182</v>
      </c>
      <c r="P977" t="s">
        <v>7763</v>
      </c>
    </row>
    <row r="978" spans="1:35" x14ac:dyDescent="0.25">
      <c r="A978">
        <v>1754.76</v>
      </c>
      <c r="B978" t="s">
        <v>65</v>
      </c>
      <c r="D978">
        <v>2000</v>
      </c>
      <c r="E978" t="s">
        <v>7731</v>
      </c>
      <c r="K978">
        <v>2</v>
      </c>
      <c r="L978" t="s">
        <v>5885</v>
      </c>
      <c r="M978">
        <v>877.38</v>
      </c>
      <c r="N978" t="s">
        <v>7176</v>
      </c>
      <c r="O978" t="s">
        <v>7183</v>
      </c>
      <c r="P978" t="s">
        <v>7763</v>
      </c>
      <c r="Q978" t="s">
        <v>1648</v>
      </c>
      <c r="R978" t="s">
        <v>6793</v>
      </c>
      <c r="S978" t="s">
        <v>6793</v>
      </c>
      <c r="T978" t="s">
        <v>6845</v>
      </c>
      <c r="U978" t="s">
        <v>7193</v>
      </c>
      <c r="V978" t="s">
        <v>3688</v>
      </c>
      <c r="W978" t="s">
        <v>5397</v>
      </c>
    </row>
    <row r="979" spans="1:35" x14ac:dyDescent="0.25">
      <c r="A979">
        <v>20041.2</v>
      </c>
      <c r="B979" t="s">
        <v>65</v>
      </c>
      <c r="D979">
        <v>2125</v>
      </c>
      <c r="E979" t="s">
        <v>7732</v>
      </c>
      <c r="K979">
        <v>12</v>
      </c>
      <c r="L979" t="s">
        <v>5885</v>
      </c>
      <c r="M979">
        <v>1670.1000000000001</v>
      </c>
      <c r="N979" t="s">
        <v>7176</v>
      </c>
      <c r="O979" t="s">
        <v>7183</v>
      </c>
      <c r="P979" t="s">
        <v>7763</v>
      </c>
      <c r="Q979" t="s">
        <v>1651</v>
      </c>
      <c r="R979" t="s">
        <v>6793</v>
      </c>
      <c r="S979" t="s">
        <v>6793</v>
      </c>
      <c r="T979" t="s">
        <v>6846</v>
      </c>
      <c r="U979" t="s">
        <v>7194</v>
      </c>
      <c r="V979" t="s">
        <v>4226</v>
      </c>
      <c r="W979" t="s">
        <v>5398</v>
      </c>
    </row>
    <row r="980" spans="1:35" x14ac:dyDescent="0.25">
      <c r="A980">
        <v>844.65</v>
      </c>
      <c r="B980" t="s">
        <v>65</v>
      </c>
      <c r="D980">
        <v>2000</v>
      </c>
      <c r="E980" t="s">
        <v>7731</v>
      </c>
      <c r="K980">
        <v>1</v>
      </c>
      <c r="L980" t="s">
        <v>5885</v>
      </c>
      <c r="M980">
        <v>844.65</v>
      </c>
      <c r="N980" t="s">
        <v>7176</v>
      </c>
      <c r="O980" t="s">
        <v>7183</v>
      </c>
      <c r="P980" t="s">
        <v>7763</v>
      </c>
      <c r="Q980" t="s">
        <v>1653</v>
      </c>
      <c r="R980" t="s">
        <v>6793</v>
      </c>
      <c r="S980" t="s">
        <v>6793</v>
      </c>
      <c r="T980" t="s">
        <v>6845</v>
      </c>
      <c r="U980" t="s">
        <v>7193</v>
      </c>
      <c r="V980" t="s">
        <v>3687</v>
      </c>
      <c r="W980" t="s">
        <v>5397</v>
      </c>
    </row>
    <row r="981" spans="1:35" x14ac:dyDescent="0.25">
      <c r="A981">
        <v>1561.07</v>
      </c>
      <c r="B981" t="s">
        <v>65</v>
      </c>
      <c r="D981">
        <v>2250</v>
      </c>
      <c r="E981" t="s">
        <v>7733</v>
      </c>
      <c r="K981">
        <v>2</v>
      </c>
      <c r="L981" t="s">
        <v>5885</v>
      </c>
      <c r="N981" t="s">
        <v>7176</v>
      </c>
      <c r="O981" t="s">
        <v>7183</v>
      </c>
      <c r="P981" t="s">
        <v>7763</v>
      </c>
      <c r="Q981" t="s">
        <v>1656</v>
      </c>
      <c r="R981" t="s">
        <v>6793</v>
      </c>
      <c r="S981" t="s">
        <v>6793</v>
      </c>
      <c r="T981" t="s">
        <v>6847</v>
      </c>
      <c r="U981" t="s">
        <v>7195</v>
      </c>
      <c r="V981" t="s">
        <v>3688</v>
      </c>
      <c r="W981" t="s">
        <v>6363</v>
      </c>
      <c r="X981" t="s">
        <v>5957</v>
      </c>
      <c r="Y981" t="s">
        <v>6364</v>
      </c>
      <c r="Z981" t="s">
        <v>6365</v>
      </c>
      <c r="AA981" t="s">
        <v>3692</v>
      </c>
    </row>
    <row r="982" spans="1:35" x14ac:dyDescent="0.25">
      <c r="B982" t="s">
        <v>65</v>
      </c>
      <c r="D982">
        <v>2250</v>
      </c>
      <c r="F982" t="s">
        <v>5399</v>
      </c>
      <c r="G982" t="s">
        <v>5399</v>
      </c>
      <c r="I982" t="s">
        <v>5399</v>
      </c>
      <c r="K982">
        <v>2</v>
      </c>
      <c r="L982" t="s">
        <v>5885</v>
      </c>
      <c r="N982" t="s">
        <v>7176</v>
      </c>
      <c r="O982" t="s">
        <v>7183</v>
      </c>
      <c r="P982" t="s">
        <v>7763</v>
      </c>
    </row>
    <row r="983" spans="1:35" x14ac:dyDescent="0.25">
      <c r="A983">
        <v>3999.16</v>
      </c>
      <c r="B983" t="s">
        <v>65</v>
      </c>
      <c r="D983">
        <v>2250</v>
      </c>
      <c r="E983" t="s">
        <v>7733</v>
      </c>
      <c r="K983">
        <v>1</v>
      </c>
      <c r="L983" t="s">
        <v>5885</v>
      </c>
      <c r="N983" t="s">
        <v>7176</v>
      </c>
      <c r="O983" t="s">
        <v>7183</v>
      </c>
      <c r="P983" t="s">
        <v>7763</v>
      </c>
      <c r="Q983" t="s">
        <v>1658</v>
      </c>
      <c r="R983" t="s">
        <v>6793</v>
      </c>
      <c r="S983" t="s">
        <v>6793</v>
      </c>
      <c r="T983" t="s">
        <v>6847</v>
      </c>
      <c r="U983" t="s">
        <v>7195</v>
      </c>
      <c r="V983" t="s">
        <v>3687</v>
      </c>
      <c r="W983" t="s">
        <v>6363</v>
      </c>
      <c r="X983" t="s">
        <v>6845</v>
      </c>
      <c r="Y983" t="s">
        <v>7193</v>
      </c>
      <c r="Z983" t="s">
        <v>4228</v>
      </c>
      <c r="AA983" t="s">
        <v>5397</v>
      </c>
      <c r="AB983" t="s">
        <v>5957</v>
      </c>
      <c r="AC983" t="s">
        <v>6364</v>
      </c>
      <c r="AD983" t="s">
        <v>6365</v>
      </c>
      <c r="AE983" t="s">
        <v>6187</v>
      </c>
    </row>
    <row r="984" spans="1:35" x14ac:dyDescent="0.25">
      <c r="B984" t="s">
        <v>65</v>
      </c>
      <c r="D984">
        <v>2000</v>
      </c>
      <c r="E984" t="s">
        <v>7731</v>
      </c>
      <c r="K984">
        <v>4</v>
      </c>
      <c r="L984" t="s">
        <v>5885</v>
      </c>
      <c r="N984" t="s">
        <v>7176</v>
      </c>
      <c r="O984" t="s">
        <v>7183</v>
      </c>
      <c r="P984" t="s">
        <v>7763</v>
      </c>
    </row>
    <row r="985" spans="1:35" x14ac:dyDescent="0.25">
      <c r="B985" t="s">
        <v>65</v>
      </c>
      <c r="D985">
        <v>2000</v>
      </c>
      <c r="F985" t="s">
        <v>5399</v>
      </c>
      <c r="G985" t="s">
        <v>5399</v>
      </c>
      <c r="I985" t="s">
        <v>5399</v>
      </c>
      <c r="K985">
        <v>5</v>
      </c>
      <c r="L985" t="s">
        <v>5885</v>
      </c>
      <c r="N985" t="s">
        <v>7176</v>
      </c>
      <c r="O985" t="s">
        <v>7183</v>
      </c>
      <c r="P985" t="s">
        <v>7763</v>
      </c>
    </row>
    <row r="986" spans="1:35" x14ac:dyDescent="0.25">
      <c r="A986">
        <v>21050.26</v>
      </c>
      <c r="B986" t="s">
        <v>65</v>
      </c>
      <c r="D986">
        <v>2125</v>
      </c>
      <c r="E986" t="s">
        <v>7732</v>
      </c>
      <c r="F986" t="s">
        <v>5399</v>
      </c>
      <c r="G986" t="s">
        <v>5399</v>
      </c>
      <c r="I986" t="s">
        <v>5399</v>
      </c>
      <c r="K986">
        <v>13</v>
      </c>
      <c r="L986" t="s">
        <v>5885</v>
      </c>
      <c r="M986">
        <v>1619.250769230769</v>
      </c>
      <c r="N986" t="s">
        <v>7176</v>
      </c>
      <c r="O986" t="s">
        <v>7183</v>
      </c>
      <c r="P986" t="s">
        <v>7763</v>
      </c>
      <c r="Q986" t="s">
        <v>1660</v>
      </c>
      <c r="R986" t="s">
        <v>6793</v>
      </c>
      <c r="S986" t="s">
        <v>6793</v>
      </c>
      <c r="T986" t="s">
        <v>6846</v>
      </c>
      <c r="U986" t="s">
        <v>7194</v>
      </c>
      <c r="V986" t="s">
        <v>5398</v>
      </c>
      <c r="W986" t="s">
        <v>5957</v>
      </c>
      <c r="X986" t="s">
        <v>6364</v>
      </c>
      <c r="Y986" t="s">
        <v>6365</v>
      </c>
      <c r="Z986" t="s">
        <v>6330</v>
      </c>
    </row>
    <row r="987" spans="1:35" x14ac:dyDescent="0.25">
      <c r="A987">
        <v>7348.05</v>
      </c>
      <c r="B987" t="s">
        <v>65</v>
      </c>
      <c r="D987">
        <v>2000</v>
      </c>
      <c r="E987" t="s">
        <v>7734</v>
      </c>
      <c r="K987">
        <v>6</v>
      </c>
      <c r="L987" t="s">
        <v>5885</v>
      </c>
      <c r="N987" t="s">
        <v>7176</v>
      </c>
      <c r="O987" t="s">
        <v>7183</v>
      </c>
      <c r="P987" t="s">
        <v>7763</v>
      </c>
      <c r="Q987" t="s">
        <v>1662</v>
      </c>
      <c r="R987" t="s">
        <v>6793</v>
      </c>
      <c r="S987" t="s">
        <v>6793</v>
      </c>
      <c r="T987" t="s">
        <v>6845</v>
      </c>
      <c r="U987" t="s">
        <v>7196</v>
      </c>
      <c r="V987" t="s">
        <v>5397</v>
      </c>
      <c r="W987" t="s">
        <v>4237</v>
      </c>
      <c r="X987" t="s">
        <v>5957</v>
      </c>
      <c r="Y987" t="s">
        <v>6364</v>
      </c>
      <c r="Z987" t="s">
        <v>6365</v>
      </c>
      <c r="AA987" t="s">
        <v>4624</v>
      </c>
      <c r="AB987" t="s">
        <v>6845</v>
      </c>
      <c r="AC987" t="s">
        <v>7193</v>
      </c>
      <c r="AD987" t="s">
        <v>5397</v>
      </c>
      <c r="AE987" t="s">
        <v>3687</v>
      </c>
      <c r="AF987" t="s">
        <v>5957</v>
      </c>
      <c r="AG987" t="s">
        <v>6364</v>
      </c>
      <c r="AH987" t="s">
        <v>6365</v>
      </c>
      <c r="AI987" t="s">
        <v>3689</v>
      </c>
    </row>
    <row r="988" spans="1:35" x14ac:dyDescent="0.25">
      <c r="B988" t="s">
        <v>65</v>
      </c>
      <c r="F988" t="s">
        <v>5399</v>
      </c>
      <c r="G988" t="s">
        <v>5399</v>
      </c>
      <c r="I988" t="s">
        <v>5399</v>
      </c>
      <c r="K988">
        <v>6</v>
      </c>
      <c r="L988" t="s">
        <v>5885</v>
      </c>
      <c r="N988" t="s">
        <v>7176</v>
      </c>
      <c r="O988" t="s">
        <v>7183</v>
      </c>
      <c r="P988" t="s">
        <v>7763</v>
      </c>
    </row>
    <row r="989" spans="1:35" x14ac:dyDescent="0.25">
      <c r="B989" t="s">
        <v>65</v>
      </c>
      <c r="D989">
        <v>2000</v>
      </c>
      <c r="E989" t="s">
        <v>7731</v>
      </c>
      <c r="K989">
        <v>1</v>
      </c>
      <c r="L989" t="s">
        <v>5885</v>
      </c>
      <c r="N989" t="s">
        <v>7176</v>
      </c>
      <c r="O989" t="s">
        <v>7183</v>
      </c>
      <c r="P989" t="s">
        <v>7763</v>
      </c>
    </row>
    <row r="990" spans="1:35" x14ac:dyDescent="0.25">
      <c r="B990" t="s">
        <v>65</v>
      </c>
      <c r="F990" t="s">
        <v>5399</v>
      </c>
      <c r="G990" t="s">
        <v>5399</v>
      </c>
      <c r="I990" t="s">
        <v>5399</v>
      </c>
      <c r="K990">
        <v>1</v>
      </c>
      <c r="L990" t="s">
        <v>5885</v>
      </c>
      <c r="N990" t="s">
        <v>7176</v>
      </c>
      <c r="O990" t="s">
        <v>7183</v>
      </c>
      <c r="P990" t="s">
        <v>7763</v>
      </c>
    </row>
    <row r="991" spans="1:35" x14ac:dyDescent="0.25">
      <c r="A991">
        <v>3537.95</v>
      </c>
      <c r="B991" t="s">
        <v>65</v>
      </c>
      <c r="D991">
        <v>2000</v>
      </c>
      <c r="E991" t="s">
        <v>7731</v>
      </c>
      <c r="K991">
        <v>2</v>
      </c>
      <c r="L991" t="s">
        <v>5885</v>
      </c>
      <c r="N991" t="s">
        <v>7176</v>
      </c>
      <c r="O991" t="s">
        <v>7183</v>
      </c>
      <c r="P991" t="s">
        <v>7763</v>
      </c>
      <c r="Q991" t="s">
        <v>1664</v>
      </c>
      <c r="R991" t="s">
        <v>6793</v>
      </c>
      <c r="S991" t="s">
        <v>6793</v>
      </c>
      <c r="T991" t="s">
        <v>6845</v>
      </c>
      <c r="U991" t="s">
        <v>7193</v>
      </c>
      <c r="V991" t="s">
        <v>5397</v>
      </c>
      <c r="W991" t="s">
        <v>3688</v>
      </c>
      <c r="X991" t="s">
        <v>5957</v>
      </c>
      <c r="Y991" t="s">
        <v>6364</v>
      </c>
      <c r="Z991" t="s">
        <v>6365</v>
      </c>
      <c r="AA991" t="s">
        <v>3692</v>
      </c>
      <c r="AB991" t="s">
        <v>6848</v>
      </c>
      <c r="AC991" t="s">
        <v>7197</v>
      </c>
      <c r="AD991" t="s">
        <v>5397</v>
      </c>
      <c r="AE991" t="s">
        <v>3688</v>
      </c>
      <c r="AF991" t="s">
        <v>5957</v>
      </c>
      <c r="AG991" t="s">
        <v>6364</v>
      </c>
      <c r="AH991" t="s">
        <v>6365</v>
      </c>
      <c r="AI991" t="s">
        <v>3692</v>
      </c>
    </row>
    <row r="992" spans="1:35" x14ac:dyDescent="0.25">
      <c r="B992" t="s">
        <v>65</v>
      </c>
      <c r="F992" t="s">
        <v>5399</v>
      </c>
      <c r="G992" t="s">
        <v>5399</v>
      </c>
      <c r="I992" t="s">
        <v>5399</v>
      </c>
      <c r="K992">
        <v>2</v>
      </c>
      <c r="L992" t="s">
        <v>5885</v>
      </c>
      <c r="N992" t="s">
        <v>7176</v>
      </c>
      <c r="O992" t="s">
        <v>7183</v>
      </c>
      <c r="P992" t="s">
        <v>7763</v>
      </c>
    </row>
    <row r="993" spans="1:33" x14ac:dyDescent="0.25">
      <c r="B993" t="s">
        <v>65</v>
      </c>
      <c r="D993">
        <v>2000</v>
      </c>
      <c r="E993" t="s">
        <v>7735</v>
      </c>
      <c r="K993">
        <v>2</v>
      </c>
      <c r="L993" t="s">
        <v>5885</v>
      </c>
      <c r="N993" t="s">
        <v>7176</v>
      </c>
      <c r="O993" t="s">
        <v>7183</v>
      </c>
      <c r="P993" t="s">
        <v>7763</v>
      </c>
    </row>
    <row r="994" spans="1:33" x14ac:dyDescent="0.25">
      <c r="B994" t="s">
        <v>65</v>
      </c>
      <c r="F994" t="s">
        <v>5399</v>
      </c>
      <c r="G994" t="s">
        <v>5399</v>
      </c>
      <c r="I994" t="s">
        <v>5399</v>
      </c>
      <c r="K994">
        <v>2</v>
      </c>
      <c r="L994" t="s">
        <v>5885</v>
      </c>
      <c r="N994" t="s">
        <v>7176</v>
      </c>
      <c r="O994" t="s">
        <v>7183</v>
      </c>
      <c r="P994" t="s">
        <v>7763</v>
      </c>
    </row>
    <row r="995" spans="1:33" x14ac:dyDescent="0.25">
      <c r="A995">
        <v>9743.1299999999992</v>
      </c>
      <c r="B995" t="s">
        <v>65</v>
      </c>
      <c r="D995">
        <v>1700</v>
      </c>
      <c r="E995" t="s">
        <v>7735</v>
      </c>
      <c r="F995" t="s">
        <v>5399</v>
      </c>
      <c r="G995" t="s">
        <v>5399</v>
      </c>
      <c r="I995" t="s">
        <v>5399</v>
      </c>
      <c r="K995">
        <v>10</v>
      </c>
      <c r="L995" t="s">
        <v>5885</v>
      </c>
      <c r="M995">
        <v>974.31299999999987</v>
      </c>
      <c r="N995" t="s">
        <v>7176</v>
      </c>
      <c r="O995" t="s">
        <v>7183</v>
      </c>
      <c r="P995" t="s">
        <v>7763</v>
      </c>
      <c r="Q995" t="s">
        <v>1666</v>
      </c>
      <c r="R995" t="s">
        <v>6793</v>
      </c>
      <c r="S995" t="s">
        <v>6794</v>
      </c>
      <c r="T995" t="s">
        <v>6848</v>
      </c>
      <c r="U995" t="s">
        <v>7197</v>
      </c>
      <c r="V995" t="s">
        <v>5400</v>
      </c>
      <c r="W995" t="s">
        <v>5957</v>
      </c>
      <c r="X995" t="s">
        <v>6364</v>
      </c>
      <c r="Y995" t="s">
        <v>6365</v>
      </c>
      <c r="Z995" t="s">
        <v>4625</v>
      </c>
    </row>
    <row r="996" spans="1:33" x14ac:dyDescent="0.25">
      <c r="A996">
        <v>3567.3</v>
      </c>
      <c r="B996" t="s">
        <v>65</v>
      </c>
      <c r="D996">
        <v>2000</v>
      </c>
      <c r="E996" t="s">
        <v>7731</v>
      </c>
      <c r="K996">
        <v>2</v>
      </c>
      <c r="L996" t="s">
        <v>5885</v>
      </c>
      <c r="N996" t="s">
        <v>7176</v>
      </c>
      <c r="O996" t="s">
        <v>7183</v>
      </c>
      <c r="P996" t="s">
        <v>7763</v>
      </c>
      <c r="Q996" t="s">
        <v>1668</v>
      </c>
      <c r="R996" t="s">
        <v>6793</v>
      </c>
      <c r="S996" t="s">
        <v>6793</v>
      </c>
      <c r="T996" t="s">
        <v>6845</v>
      </c>
      <c r="U996" t="s">
        <v>7193</v>
      </c>
      <c r="V996" t="s">
        <v>3688</v>
      </c>
      <c r="W996" t="s">
        <v>5397</v>
      </c>
      <c r="X996" t="s">
        <v>6845</v>
      </c>
      <c r="Y996" t="s">
        <v>7193</v>
      </c>
      <c r="Z996" t="s">
        <v>3688</v>
      </c>
      <c r="AA996" t="s">
        <v>5397</v>
      </c>
      <c r="AB996" t="s">
        <v>5957</v>
      </c>
      <c r="AC996" t="s">
        <v>6364</v>
      </c>
      <c r="AD996" t="s">
        <v>6365</v>
      </c>
      <c r="AE996" t="s">
        <v>3690</v>
      </c>
    </row>
    <row r="997" spans="1:33" x14ac:dyDescent="0.25">
      <c r="B997" t="s">
        <v>65</v>
      </c>
      <c r="D997">
        <v>2000</v>
      </c>
      <c r="E997" t="s">
        <v>7731</v>
      </c>
      <c r="K997">
        <v>2</v>
      </c>
      <c r="L997" t="s">
        <v>5885</v>
      </c>
      <c r="N997" t="s">
        <v>7176</v>
      </c>
      <c r="O997" t="s">
        <v>7183</v>
      </c>
      <c r="P997" t="s">
        <v>7763</v>
      </c>
    </row>
    <row r="998" spans="1:33" x14ac:dyDescent="0.25">
      <c r="B998" t="s">
        <v>65</v>
      </c>
      <c r="D998">
        <v>2000</v>
      </c>
      <c r="F998" t="s">
        <v>5399</v>
      </c>
      <c r="G998" t="s">
        <v>5399</v>
      </c>
      <c r="I998" t="s">
        <v>5399</v>
      </c>
      <c r="K998">
        <v>4</v>
      </c>
      <c r="L998" t="s">
        <v>5885</v>
      </c>
      <c r="N998" t="s">
        <v>7176</v>
      </c>
      <c r="O998" t="s">
        <v>7183</v>
      </c>
      <c r="P998" t="s">
        <v>7763</v>
      </c>
    </row>
    <row r="999" spans="1:33" x14ac:dyDescent="0.25">
      <c r="A999">
        <v>11222.87</v>
      </c>
      <c r="B999" t="s">
        <v>65</v>
      </c>
      <c r="D999">
        <v>1885</v>
      </c>
      <c r="E999" t="s">
        <v>7736</v>
      </c>
      <c r="K999">
        <v>8</v>
      </c>
      <c r="L999" t="s">
        <v>5885</v>
      </c>
      <c r="N999" t="s">
        <v>7176</v>
      </c>
      <c r="O999" t="s">
        <v>7183</v>
      </c>
      <c r="P999" t="s">
        <v>7763</v>
      </c>
      <c r="Q999" t="s">
        <v>1670</v>
      </c>
      <c r="R999" t="s">
        <v>6793</v>
      </c>
      <c r="S999" t="s">
        <v>6793</v>
      </c>
      <c r="T999" t="s">
        <v>6849</v>
      </c>
      <c r="U999" t="s">
        <v>7198</v>
      </c>
      <c r="V999" t="s">
        <v>3686</v>
      </c>
      <c r="W999" t="s">
        <v>6366</v>
      </c>
      <c r="X999" t="s">
        <v>5957</v>
      </c>
      <c r="Y999" t="s">
        <v>6364</v>
      </c>
      <c r="Z999" t="s">
        <v>6365</v>
      </c>
      <c r="AA999" t="s">
        <v>6032</v>
      </c>
    </row>
    <row r="1000" spans="1:33" x14ac:dyDescent="0.25">
      <c r="B1000" t="s">
        <v>65</v>
      </c>
      <c r="D1000">
        <v>1885</v>
      </c>
      <c r="F1000" t="s">
        <v>5399</v>
      </c>
      <c r="G1000" t="s">
        <v>5399</v>
      </c>
      <c r="I1000" t="s">
        <v>5399</v>
      </c>
      <c r="K1000">
        <v>8</v>
      </c>
      <c r="L1000" t="s">
        <v>5885</v>
      </c>
      <c r="N1000" t="s">
        <v>7176</v>
      </c>
      <c r="O1000" t="s">
        <v>7183</v>
      </c>
      <c r="P1000" t="s">
        <v>7763</v>
      </c>
    </row>
    <row r="1001" spans="1:33" x14ac:dyDescent="0.25">
      <c r="A1001">
        <v>906.96</v>
      </c>
      <c r="B1001" t="s">
        <v>1044</v>
      </c>
      <c r="C1001">
        <v>480</v>
      </c>
      <c r="D1001">
        <v>30</v>
      </c>
      <c r="F1001" t="s">
        <v>4311</v>
      </c>
      <c r="G1001" t="s">
        <v>4311</v>
      </c>
      <c r="H1001" t="s">
        <v>4311</v>
      </c>
      <c r="I1001" t="s">
        <v>4301</v>
      </c>
      <c r="J1001" t="s">
        <v>4550</v>
      </c>
      <c r="K1001">
        <v>20</v>
      </c>
      <c r="L1001" t="s">
        <v>5885</v>
      </c>
      <c r="M1001">
        <v>45.347999999999999</v>
      </c>
      <c r="N1001" t="s">
        <v>7760</v>
      </c>
      <c r="O1001" t="s">
        <v>7182</v>
      </c>
      <c r="P1001" t="s">
        <v>7763</v>
      </c>
      <c r="Q1001" t="s">
        <v>1696</v>
      </c>
      <c r="R1001" t="s">
        <v>4179</v>
      </c>
      <c r="S1001" t="s">
        <v>3896</v>
      </c>
      <c r="T1001" t="s">
        <v>6279</v>
      </c>
      <c r="U1001" t="s">
        <v>6367</v>
      </c>
      <c r="V1001" t="s">
        <v>6368</v>
      </c>
      <c r="W1001" t="s">
        <v>6126</v>
      </c>
      <c r="X1001" t="s">
        <v>6369</v>
      </c>
      <c r="Y1001" t="s">
        <v>5956</v>
      </c>
    </row>
    <row r="1002" spans="1:33" x14ac:dyDescent="0.25">
      <c r="A1002">
        <v>119.32</v>
      </c>
      <c r="B1002" t="s">
        <v>1044</v>
      </c>
      <c r="D1002" t="s">
        <v>4670</v>
      </c>
      <c r="F1002" t="s">
        <v>4311</v>
      </c>
      <c r="G1002" t="s">
        <v>4311</v>
      </c>
      <c r="H1002" t="s">
        <v>4311</v>
      </c>
      <c r="I1002" t="s">
        <v>4301</v>
      </c>
      <c r="J1002" t="s">
        <v>4301</v>
      </c>
      <c r="K1002">
        <v>3</v>
      </c>
      <c r="L1002" t="s">
        <v>5885</v>
      </c>
      <c r="M1002">
        <v>39.773333333333333</v>
      </c>
      <c r="N1002" t="s">
        <v>7760</v>
      </c>
      <c r="O1002" t="s">
        <v>7182</v>
      </c>
      <c r="P1002" t="s">
        <v>7763</v>
      </c>
      <c r="Q1002" t="s">
        <v>7097</v>
      </c>
      <c r="R1002" t="s">
        <v>4180</v>
      </c>
      <c r="S1002" t="s">
        <v>6279</v>
      </c>
      <c r="T1002" t="s">
        <v>6367</v>
      </c>
      <c r="U1002" t="s">
        <v>6368</v>
      </c>
      <c r="V1002" t="s">
        <v>6126</v>
      </c>
      <c r="W1002" t="s">
        <v>6127</v>
      </c>
      <c r="X1002" t="s">
        <v>3700</v>
      </c>
    </row>
    <row r="1003" spans="1:33" x14ac:dyDescent="0.25">
      <c r="A1003">
        <v>62014.7</v>
      </c>
      <c r="B1003" t="s">
        <v>1712</v>
      </c>
      <c r="C1003">
        <v>700</v>
      </c>
      <c r="D1003">
        <v>500</v>
      </c>
      <c r="E1003" t="s">
        <v>7276</v>
      </c>
      <c r="F1003" t="s">
        <v>6371</v>
      </c>
      <c r="G1003" t="s">
        <v>6371</v>
      </c>
      <c r="I1003" t="s">
        <v>4393</v>
      </c>
      <c r="J1003" t="s">
        <v>4394</v>
      </c>
      <c r="K1003">
        <v>369</v>
      </c>
      <c r="L1003" t="s">
        <v>5885</v>
      </c>
      <c r="N1003" t="s">
        <v>7175</v>
      </c>
      <c r="O1003" t="s">
        <v>7184</v>
      </c>
      <c r="P1003" t="s">
        <v>7762</v>
      </c>
      <c r="Q1003" t="s">
        <v>1713</v>
      </c>
      <c r="R1003" t="s">
        <v>7283</v>
      </c>
      <c r="S1003" t="s">
        <v>3951</v>
      </c>
      <c r="T1003" t="s">
        <v>4009</v>
      </c>
      <c r="U1003" t="s">
        <v>6370</v>
      </c>
      <c r="V1003" t="s">
        <v>6372</v>
      </c>
      <c r="W1003" t="s">
        <v>6373</v>
      </c>
      <c r="X1003" t="s">
        <v>6374</v>
      </c>
      <c r="Y1003" t="s">
        <v>6375</v>
      </c>
      <c r="Z1003" t="s">
        <v>7284</v>
      </c>
      <c r="AA1003" t="s">
        <v>3952</v>
      </c>
      <c r="AB1003" t="s">
        <v>4009</v>
      </c>
      <c r="AC1003" t="s">
        <v>6370</v>
      </c>
      <c r="AD1003" t="s">
        <v>6372</v>
      </c>
      <c r="AE1003" t="s">
        <v>6373</v>
      </c>
      <c r="AF1003" t="s">
        <v>6376</v>
      </c>
      <c r="AG1003" t="s">
        <v>6377</v>
      </c>
    </row>
    <row r="1004" spans="1:33" x14ac:dyDescent="0.25">
      <c r="B1004" t="s">
        <v>1712</v>
      </c>
      <c r="C1004">
        <v>500</v>
      </c>
      <c r="D1004">
        <v>500</v>
      </c>
      <c r="E1004" t="s">
        <v>7737</v>
      </c>
      <c r="F1004" t="s">
        <v>6371</v>
      </c>
      <c r="G1004" t="s">
        <v>6371</v>
      </c>
      <c r="I1004" t="s">
        <v>4393</v>
      </c>
      <c r="J1004" t="s">
        <v>4395</v>
      </c>
      <c r="K1004">
        <v>554</v>
      </c>
      <c r="L1004" t="s">
        <v>5885</v>
      </c>
      <c r="N1004" t="s">
        <v>7175</v>
      </c>
      <c r="O1004" t="s">
        <v>7184</v>
      </c>
      <c r="P1004" t="s">
        <v>7762</v>
      </c>
    </row>
    <row r="1005" spans="1:33" x14ac:dyDescent="0.25">
      <c r="A1005">
        <v>27700</v>
      </c>
      <c r="B1005" t="s">
        <v>42</v>
      </c>
      <c r="C1005">
        <v>400</v>
      </c>
      <c r="F1005" t="s">
        <v>4814</v>
      </c>
      <c r="G1005" t="s">
        <v>4301</v>
      </c>
      <c r="I1005" t="s">
        <v>6379</v>
      </c>
      <c r="J1005" t="s">
        <v>5411</v>
      </c>
      <c r="K1005">
        <v>200</v>
      </c>
      <c r="L1005" t="s">
        <v>5885</v>
      </c>
      <c r="N1005" t="s">
        <v>7760</v>
      </c>
      <c r="O1005" t="s">
        <v>7182</v>
      </c>
      <c r="P1005" t="s">
        <v>7763</v>
      </c>
      <c r="Q1005" t="s">
        <v>7098</v>
      </c>
      <c r="R1005" t="s">
        <v>5886</v>
      </c>
      <c r="S1005" t="s">
        <v>6335</v>
      </c>
      <c r="T1005" t="s">
        <v>6378</v>
      </c>
      <c r="U1005" t="s">
        <v>6380</v>
      </c>
      <c r="V1005" t="s">
        <v>6129</v>
      </c>
      <c r="W1005" t="s">
        <v>6381</v>
      </c>
      <c r="X1005" t="s">
        <v>6383</v>
      </c>
      <c r="Y1005" t="s">
        <v>6166</v>
      </c>
      <c r="Z1005" t="s">
        <v>6378</v>
      </c>
      <c r="AA1005" t="s">
        <v>6384</v>
      </c>
      <c r="AB1005" t="s">
        <v>6166</v>
      </c>
      <c r="AC1005" t="s">
        <v>6385</v>
      </c>
      <c r="AD1005" t="s">
        <v>6387</v>
      </c>
      <c r="AE1005" t="s">
        <v>6166</v>
      </c>
    </row>
    <row r="1006" spans="1:33" x14ac:dyDescent="0.25">
      <c r="B1006" t="s">
        <v>42</v>
      </c>
      <c r="C1006">
        <v>400</v>
      </c>
      <c r="I1006" t="s">
        <v>6382</v>
      </c>
      <c r="J1006" t="s">
        <v>5412</v>
      </c>
      <c r="K1006">
        <v>100</v>
      </c>
      <c r="L1006" t="s">
        <v>5885</v>
      </c>
      <c r="N1006" t="s">
        <v>7760</v>
      </c>
      <c r="O1006" t="s">
        <v>7182</v>
      </c>
      <c r="P1006" t="s">
        <v>7763</v>
      </c>
    </row>
    <row r="1007" spans="1:33" x14ac:dyDescent="0.25">
      <c r="B1007" t="s">
        <v>42</v>
      </c>
      <c r="C1007">
        <v>400</v>
      </c>
      <c r="I1007" t="s">
        <v>6379</v>
      </c>
      <c r="J1007" t="s">
        <v>5413</v>
      </c>
      <c r="K1007">
        <v>100</v>
      </c>
      <c r="L1007" t="s">
        <v>5885</v>
      </c>
      <c r="N1007" t="s">
        <v>7760</v>
      </c>
      <c r="O1007" t="s">
        <v>7182</v>
      </c>
      <c r="P1007" t="s">
        <v>7763</v>
      </c>
    </row>
    <row r="1008" spans="1:33" x14ac:dyDescent="0.25">
      <c r="B1008" t="s">
        <v>42</v>
      </c>
      <c r="C1008">
        <v>400</v>
      </c>
      <c r="I1008" t="s">
        <v>6386</v>
      </c>
      <c r="J1008" t="s">
        <v>5414</v>
      </c>
      <c r="K1008">
        <v>100</v>
      </c>
      <c r="L1008" t="s">
        <v>5885</v>
      </c>
      <c r="N1008" t="s">
        <v>7760</v>
      </c>
      <c r="O1008" t="s">
        <v>7182</v>
      </c>
      <c r="P1008" t="s">
        <v>7763</v>
      </c>
    </row>
    <row r="1009" spans="1:57" x14ac:dyDescent="0.25">
      <c r="A1009">
        <v>44550.44</v>
      </c>
      <c r="B1009" t="s">
        <v>575</v>
      </c>
      <c r="C1009">
        <v>750</v>
      </c>
      <c r="E1009" t="s">
        <v>7225</v>
      </c>
      <c r="F1009" t="s">
        <v>4542</v>
      </c>
      <c r="G1009" t="s">
        <v>4542</v>
      </c>
      <c r="I1009" t="s">
        <v>4552</v>
      </c>
      <c r="J1009" t="s">
        <v>4553</v>
      </c>
      <c r="K1009">
        <v>280</v>
      </c>
      <c r="L1009" t="s">
        <v>5885</v>
      </c>
      <c r="N1009" t="s">
        <v>7173</v>
      </c>
      <c r="O1009" t="s">
        <v>7184</v>
      </c>
      <c r="P1009" t="s">
        <v>7763</v>
      </c>
      <c r="Q1009" t="s">
        <v>1749</v>
      </c>
      <c r="R1009" t="s">
        <v>7454</v>
      </c>
      <c r="S1009" t="s">
        <v>3954</v>
      </c>
      <c r="T1009" t="s">
        <v>6118</v>
      </c>
      <c r="U1009" t="s">
        <v>6119</v>
      </c>
      <c r="V1009" t="s">
        <v>6388</v>
      </c>
      <c r="W1009" t="s">
        <v>6389</v>
      </c>
      <c r="X1009" t="s">
        <v>6390</v>
      </c>
      <c r="Y1009" t="s">
        <v>7455</v>
      </c>
      <c r="Z1009" t="s">
        <v>3954</v>
      </c>
      <c r="AA1009" t="s">
        <v>6118</v>
      </c>
      <c r="AB1009" t="s">
        <v>6119</v>
      </c>
      <c r="AC1009" t="s">
        <v>6388</v>
      </c>
      <c r="AD1009" t="s">
        <v>6391</v>
      </c>
      <c r="AE1009" t="s">
        <v>6392</v>
      </c>
      <c r="AF1009" t="s">
        <v>7537</v>
      </c>
      <c r="AG1009" t="s">
        <v>3990</v>
      </c>
      <c r="AH1009" t="s">
        <v>6118</v>
      </c>
      <c r="AI1009" t="s">
        <v>6119</v>
      </c>
      <c r="AJ1009" t="s">
        <v>6388</v>
      </c>
      <c r="AK1009" t="s">
        <v>6393</v>
      </c>
      <c r="AL1009" t="s">
        <v>6394</v>
      </c>
    </row>
    <row r="1010" spans="1:57" x14ac:dyDescent="0.25">
      <c r="B1010" t="s">
        <v>575</v>
      </c>
      <c r="C1010">
        <v>750</v>
      </c>
      <c r="E1010" t="s">
        <v>7650</v>
      </c>
      <c r="F1010" t="s">
        <v>4542</v>
      </c>
      <c r="G1010" t="s">
        <v>4542</v>
      </c>
      <c r="I1010" t="s">
        <v>4552</v>
      </c>
      <c r="J1010" t="s">
        <v>4554</v>
      </c>
      <c r="K1010">
        <v>288</v>
      </c>
      <c r="L1010" t="s">
        <v>5885</v>
      </c>
      <c r="N1010" t="s">
        <v>7173</v>
      </c>
      <c r="O1010" t="s">
        <v>7184</v>
      </c>
      <c r="P1010" t="s">
        <v>7763</v>
      </c>
    </row>
    <row r="1011" spans="1:57" x14ac:dyDescent="0.25">
      <c r="B1011" t="s">
        <v>575</v>
      </c>
      <c r="C1011" t="s">
        <v>4683</v>
      </c>
      <c r="E1011" t="s">
        <v>7710</v>
      </c>
      <c r="F1011" t="s">
        <v>4542</v>
      </c>
      <c r="G1011" t="s">
        <v>4542</v>
      </c>
      <c r="I1011" t="s">
        <v>4552</v>
      </c>
      <c r="J1011" t="s">
        <v>4555</v>
      </c>
      <c r="K1011">
        <v>6720</v>
      </c>
      <c r="L1011" t="s">
        <v>5885</v>
      </c>
      <c r="N1011" t="s">
        <v>7173</v>
      </c>
      <c r="O1011" t="s">
        <v>7184</v>
      </c>
      <c r="P1011" t="s">
        <v>7763</v>
      </c>
    </row>
    <row r="1012" spans="1:57" x14ac:dyDescent="0.25">
      <c r="A1012">
        <v>1924.08</v>
      </c>
      <c r="B1012" t="s">
        <v>575</v>
      </c>
      <c r="C1012">
        <v>400</v>
      </c>
      <c r="E1012" t="s">
        <v>7701</v>
      </c>
      <c r="F1012" t="s">
        <v>4542</v>
      </c>
      <c r="G1012" t="s">
        <v>4542</v>
      </c>
      <c r="I1012" t="s">
        <v>4552</v>
      </c>
      <c r="J1012" t="s">
        <v>4556</v>
      </c>
      <c r="K1012">
        <v>96</v>
      </c>
      <c r="L1012" t="s">
        <v>5885</v>
      </c>
      <c r="N1012" t="s">
        <v>7173</v>
      </c>
      <c r="O1012" t="s">
        <v>7184</v>
      </c>
      <c r="P1012" t="s">
        <v>7763</v>
      </c>
      <c r="Q1012" t="s">
        <v>1752</v>
      </c>
      <c r="R1012" t="s">
        <v>7456</v>
      </c>
      <c r="S1012" t="s">
        <v>3894</v>
      </c>
      <c r="T1012" t="s">
        <v>6118</v>
      </c>
      <c r="U1012" t="s">
        <v>6119</v>
      </c>
      <c r="V1012" t="s">
        <v>6388</v>
      </c>
      <c r="W1012" t="s">
        <v>6395</v>
      </c>
      <c r="X1012" t="s">
        <v>6169</v>
      </c>
      <c r="Y1012" t="s">
        <v>7538</v>
      </c>
      <c r="Z1012" t="s">
        <v>3955</v>
      </c>
      <c r="AA1012" t="s">
        <v>6118</v>
      </c>
      <c r="AB1012" t="s">
        <v>6119</v>
      </c>
      <c r="AC1012" t="s">
        <v>6388</v>
      </c>
      <c r="AD1012" t="s">
        <v>6396</v>
      </c>
      <c r="AE1012" t="s">
        <v>6397</v>
      </c>
      <c r="AF1012" t="s">
        <v>7539</v>
      </c>
      <c r="AG1012" t="s">
        <v>3991</v>
      </c>
      <c r="AH1012" t="s">
        <v>6118</v>
      </c>
      <c r="AI1012" t="s">
        <v>6119</v>
      </c>
      <c r="AJ1012" t="s">
        <v>6388</v>
      </c>
      <c r="AK1012" t="s">
        <v>6398</v>
      </c>
      <c r="AL1012" t="s">
        <v>6399</v>
      </c>
    </row>
    <row r="1013" spans="1:57" x14ac:dyDescent="0.25">
      <c r="B1013" t="s">
        <v>575</v>
      </c>
      <c r="C1013">
        <v>305</v>
      </c>
      <c r="E1013" t="s">
        <v>7221</v>
      </c>
      <c r="F1013" t="s">
        <v>4542</v>
      </c>
      <c r="G1013" t="s">
        <v>4542</v>
      </c>
      <c r="I1013" t="s">
        <v>4552</v>
      </c>
      <c r="J1013" t="s">
        <v>4557</v>
      </c>
      <c r="K1013">
        <v>2560</v>
      </c>
      <c r="L1013" t="s">
        <v>5885</v>
      </c>
      <c r="N1013" t="s">
        <v>7173</v>
      </c>
      <c r="O1013" t="s">
        <v>7184</v>
      </c>
      <c r="P1013" t="s">
        <v>7763</v>
      </c>
    </row>
    <row r="1014" spans="1:57" x14ac:dyDescent="0.25">
      <c r="B1014" t="s">
        <v>575</v>
      </c>
      <c r="C1014" t="s">
        <v>4684</v>
      </c>
      <c r="E1014" t="s">
        <v>7755</v>
      </c>
      <c r="F1014" t="s">
        <v>4542</v>
      </c>
      <c r="G1014" t="s">
        <v>4542</v>
      </c>
      <c r="I1014" t="s">
        <v>4552</v>
      </c>
      <c r="J1014" t="s">
        <v>4558</v>
      </c>
      <c r="K1014">
        <v>1040</v>
      </c>
      <c r="L1014" t="s">
        <v>5885</v>
      </c>
      <c r="N1014" t="s">
        <v>7173</v>
      </c>
      <c r="O1014" t="s">
        <v>7184</v>
      </c>
      <c r="P1014" t="s">
        <v>7763</v>
      </c>
    </row>
    <row r="1015" spans="1:57" x14ac:dyDescent="0.25">
      <c r="A1015">
        <v>38302.550000000003</v>
      </c>
      <c r="B1015" t="s">
        <v>1767</v>
      </c>
      <c r="K1015">
        <v>10</v>
      </c>
      <c r="L1015" t="s">
        <v>5885</v>
      </c>
      <c r="M1015">
        <v>3830.2550000000001</v>
      </c>
      <c r="N1015" t="s">
        <v>7175</v>
      </c>
      <c r="O1015" t="s">
        <v>7184</v>
      </c>
      <c r="P1015" t="s">
        <v>7763</v>
      </c>
      <c r="Q1015" t="s">
        <v>1768</v>
      </c>
      <c r="R1015" t="s">
        <v>4625</v>
      </c>
      <c r="S1015" t="s">
        <v>5416</v>
      </c>
      <c r="T1015" t="s">
        <v>5417</v>
      </c>
    </row>
    <row r="1016" spans="1:57" x14ac:dyDescent="0.25">
      <c r="A1016">
        <v>7907.63</v>
      </c>
      <c r="B1016" t="s">
        <v>1730</v>
      </c>
      <c r="C1016">
        <v>690</v>
      </c>
      <c r="D1016">
        <v>80</v>
      </c>
      <c r="F1016" t="s">
        <v>6401</v>
      </c>
      <c r="G1016" t="s">
        <v>4396</v>
      </c>
      <c r="H1016" t="s">
        <v>4301</v>
      </c>
      <c r="I1016" t="s">
        <v>1783</v>
      </c>
      <c r="J1016" t="s">
        <v>4559</v>
      </c>
      <c r="K1016">
        <v>16</v>
      </c>
      <c r="L1016" t="s">
        <v>5885</v>
      </c>
      <c r="N1016" t="s">
        <v>7760</v>
      </c>
      <c r="O1016" t="s">
        <v>7182</v>
      </c>
      <c r="P1016" t="s">
        <v>7763</v>
      </c>
      <c r="Q1016" t="s">
        <v>1779</v>
      </c>
      <c r="R1016" t="s">
        <v>6854</v>
      </c>
      <c r="S1016" t="s">
        <v>3956</v>
      </c>
      <c r="T1016" t="s">
        <v>6400</v>
      </c>
      <c r="U1016" t="s">
        <v>6402</v>
      </c>
      <c r="V1016" t="s">
        <v>5888</v>
      </c>
      <c r="W1016" t="s">
        <v>6403</v>
      </c>
      <c r="X1016" t="s">
        <v>6404</v>
      </c>
      <c r="Y1016" t="s">
        <v>6233</v>
      </c>
      <c r="Z1016" t="s">
        <v>6853</v>
      </c>
      <c r="AA1016" t="s">
        <v>3953</v>
      </c>
      <c r="AB1016" t="s">
        <v>6400</v>
      </c>
      <c r="AC1016" t="s">
        <v>6402</v>
      </c>
      <c r="AD1016" t="s">
        <v>5888</v>
      </c>
      <c r="AE1016" t="s">
        <v>6405</v>
      </c>
      <c r="AF1016" t="s">
        <v>6406</v>
      </c>
      <c r="AG1016" t="s">
        <v>3692</v>
      </c>
      <c r="AH1016" t="s">
        <v>6854</v>
      </c>
      <c r="AI1016" t="s">
        <v>3953</v>
      </c>
      <c r="AJ1016" t="s">
        <v>6400</v>
      </c>
      <c r="AK1016" t="s">
        <v>6402</v>
      </c>
      <c r="AL1016" t="s">
        <v>5888</v>
      </c>
      <c r="AM1016" t="s">
        <v>6405</v>
      </c>
      <c r="AN1016" t="s">
        <v>6407</v>
      </c>
      <c r="AO1016" t="s">
        <v>4624</v>
      </c>
      <c r="AP1016" t="s">
        <v>6855</v>
      </c>
      <c r="AQ1016" t="s">
        <v>4247</v>
      </c>
      <c r="AR1016" t="s">
        <v>6400</v>
      </c>
      <c r="AS1016" t="s">
        <v>6402</v>
      </c>
      <c r="AT1016" t="s">
        <v>5888</v>
      </c>
      <c r="AU1016" t="s">
        <v>6408</v>
      </c>
      <c r="AV1016" t="s">
        <v>6409</v>
      </c>
      <c r="AW1016" t="s">
        <v>6215</v>
      </c>
    </row>
    <row r="1017" spans="1:57" x14ac:dyDescent="0.25">
      <c r="B1017" t="s">
        <v>1730</v>
      </c>
      <c r="C1017">
        <v>460</v>
      </c>
      <c r="D1017">
        <v>40</v>
      </c>
      <c r="F1017" t="s">
        <v>6401</v>
      </c>
      <c r="G1017" t="s">
        <v>4396</v>
      </c>
      <c r="H1017" t="s">
        <v>4301</v>
      </c>
      <c r="I1017" t="s">
        <v>4560</v>
      </c>
      <c r="J1017" t="s">
        <v>4561</v>
      </c>
      <c r="K1017">
        <v>2</v>
      </c>
      <c r="L1017" t="s">
        <v>5885</v>
      </c>
      <c r="N1017" t="s">
        <v>7760</v>
      </c>
      <c r="O1017" t="s">
        <v>7182</v>
      </c>
      <c r="P1017" t="s">
        <v>7763</v>
      </c>
    </row>
    <row r="1018" spans="1:57" x14ac:dyDescent="0.25">
      <c r="B1018" t="s">
        <v>1730</v>
      </c>
      <c r="C1018">
        <v>460</v>
      </c>
      <c r="D1018">
        <v>80</v>
      </c>
      <c r="F1018" t="s">
        <v>6401</v>
      </c>
      <c r="G1018" t="s">
        <v>4396</v>
      </c>
      <c r="H1018" t="s">
        <v>4301</v>
      </c>
      <c r="I1018" t="s">
        <v>4560</v>
      </c>
      <c r="J1018" t="s">
        <v>4562</v>
      </c>
      <c r="K1018">
        <v>6</v>
      </c>
      <c r="L1018" t="s">
        <v>5885</v>
      </c>
      <c r="N1018" t="s">
        <v>7760</v>
      </c>
      <c r="O1018" t="s">
        <v>7182</v>
      </c>
      <c r="P1018" t="s">
        <v>7763</v>
      </c>
    </row>
    <row r="1019" spans="1:57" x14ac:dyDescent="0.25">
      <c r="B1019" t="s">
        <v>1730</v>
      </c>
      <c r="C1019">
        <v>440</v>
      </c>
      <c r="D1019">
        <v>30</v>
      </c>
      <c r="F1019" t="s">
        <v>6401</v>
      </c>
      <c r="G1019" t="s">
        <v>4396</v>
      </c>
      <c r="H1019" t="s">
        <v>4301</v>
      </c>
      <c r="I1019" t="s">
        <v>1795</v>
      </c>
      <c r="J1019" t="s">
        <v>4563</v>
      </c>
      <c r="K1019">
        <v>88</v>
      </c>
      <c r="L1019" t="s">
        <v>5885</v>
      </c>
      <c r="M1019">
        <v>42.790416666666673</v>
      </c>
      <c r="N1019" t="s">
        <v>7760</v>
      </c>
      <c r="O1019" t="s">
        <v>7182</v>
      </c>
      <c r="P1019" t="s">
        <v>7763</v>
      </c>
    </row>
    <row r="1020" spans="1:57" x14ac:dyDescent="0.25">
      <c r="A1020">
        <v>4814.08</v>
      </c>
      <c r="B1020" t="s">
        <v>1730</v>
      </c>
      <c r="C1020">
        <v>500</v>
      </c>
      <c r="D1020">
        <v>50</v>
      </c>
      <c r="F1020" t="s">
        <v>6401</v>
      </c>
      <c r="G1020" t="s">
        <v>4396</v>
      </c>
      <c r="H1020" t="s">
        <v>4301</v>
      </c>
      <c r="I1020" t="s">
        <v>1783</v>
      </c>
      <c r="J1020" t="s">
        <v>4564</v>
      </c>
      <c r="K1020">
        <v>6</v>
      </c>
      <c r="L1020" t="s">
        <v>5885</v>
      </c>
      <c r="N1020" t="s">
        <v>7760</v>
      </c>
      <c r="O1020" t="s">
        <v>7182</v>
      </c>
      <c r="P1020" t="s">
        <v>7763</v>
      </c>
      <c r="Q1020" t="s">
        <v>1782</v>
      </c>
      <c r="R1020" t="s">
        <v>6856</v>
      </c>
      <c r="S1020" t="s">
        <v>3957</v>
      </c>
      <c r="T1020" t="s">
        <v>6400</v>
      </c>
      <c r="U1020" t="s">
        <v>6402</v>
      </c>
      <c r="V1020" t="s">
        <v>5888</v>
      </c>
      <c r="W1020" t="s">
        <v>6403</v>
      </c>
      <c r="X1020" t="s">
        <v>6410</v>
      </c>
      <c r="Y1020" t="s">
        <v>4624</v>
      </c>
      <c r="Z1020" t="s">
        <v>6857</v>
      </c>
      <c r="AA1020" t="s">
        <v>3957</v>
      </c>
      <c r="AB1020" t="s">
        <v>6400</v>
      </c>
      <c r="AC1020" t="s">
        <v>6402</v>
      </c>
      <c r="AD1020" t="s">
        <v>5888</v>
      </c>
      <c r="AE1020" t="s">
        <v>6403</v>
      </c>
      <c r="AF1020" t="s">
        <v>6411</v>
      </c>
      <c r="AG1020" t="s">
        <v>4624</v>
      </c>
      <c r="AH1020" t="s">
        <v>6854</v>
      </c>
      <c r="AI1020" t="s">
        <v>3957</v>
      </c>
      <c r="AJ1020" t="s">
        <v>6400</v>
      </c>
      <c r="AK1020" t="s">
        <v>6402</v>
      </c>
      <c r="AL1020" t="s">
        <v>5888</v>
      </c>
      <c r="AM1020" t="s">
        <v>6403</v>
      </c>
      <c r="AN1020" t="s">
        <v>6412</v>
      </c>
      <c r="AO1020" t="s">
        <v>4625</v>
      </c>
      <c r="AP1020" t="s">
        <v>6858</v>
      </c>
      <c r="AQ1020" t="s">
        <v>3957</v>
      </c>
      <c r="AR1020" t="s">
        <v>6400</v>
      </c>
      <c r="AS1020" t="s">
        <v>6402</v>
      </c>
      <c r="AT1020" t="s">
        <v>5888</v>
      </c>
      <c r="AU1020" t="s">
        <v>6403</v>
      </c>
      <c r="AV1020" t="s">
        <v>6413</v>
      </c>
      <c r="AW1020" t="s">
        <v>3692</v>
      </c>
      <c r="AX1020" t="s">
        <v>6859</v>
      </c>
      <c r="AY1020" t="s">
        <v>3957</v>
      </c>
      <c r="AZ1020" t="s">
        <v>6400</v>
      </c>
      <c r="BA1020" t="s">
        <v>6402</v>
      </c>
      <c r="BB1020" t="s">
        <v>5888</v>
      </c>
      <c r="BC1020" t="s">
        <v>6403</v>
      </c>
      <c r="BD1020" t="s">
        <v>6414</v>
      </c>
      <c r="BE1020" t="s">
        <v>3692</v>
      </c>
    </row>
    <row r="1021" spans="1:57" x14ac:dyDescent="0.25">
      <c r="B1021" t="s">
        <v>1730</v>
      </c>
      <c r="C1021">
        <v>500</v>
      </c>
      <c r="D1021">
        <v>66</v>
      </c>
      <c r="F1021" t="s">
        <v>6401</v>
      </c>
      <c r="G1021" t="s">
        <v>4396</v>
      </c>
      <c r="H1021" t="s">
        <v>4301</v>
      </c>
      <c r="I1021" t="s">
        <v>1783</v>
      </c>
      <c r="J1021" t="s">
        <v>4565</v>
      </c>
      <c r="K1021">
        <v>6</v>
      </c>
      <c r="L1021" t="s">
        <v>5885</v>
      </c>
      <c r="N1021" t="s">
        <v>7760</v>
      </c>
      <c r="O1021" t="s">
        <v>7182</v>
      </c>
      <c r="P1021" t="s">
        <v>7763</v>
      </c>
    </row>
    <row r="1022" spans="1:57" x14ac:dyDescent="0.25">
      <c r="B1022" t="s">
        <v>1730</v>
      </c>
      <c r="C1022">
        <v>500</v>
      </c>
      <c r="D1022">
        <v>80</v>
      </c>
      <c r="F1022" t="s">
        <v>6401</v>
      </c>
      <c r="G1022" t="s">
        <v>4396</v>
      </c>
      <c r="H1022" t="s">
        <v>4301</v>
      </c>
      <c r="I1022" t="s">
        <v>1783</v>
      </c>
      <c r="J1022" t="s">
        <v>4566</v>
      </c>
      <c r="K1022">
        <v>10</v>
      </c>
      <c r="L1022" t="s">
        <v>5885</v>
      </c>
      <c r="N1022" t="s">
        <v>7760</v>
      </c>
      <c r="O1022" t="s">
        <v>7182</v>
      </c>
      <c r="P1022" t="s">
        <v>7763</v>
      </c>
    </row>
    <row r="1023" spans="1:57" x14ac:dyDescent="0.25">
      <c r="B1023" t="s">
        <v>1730</v>
      </c>
      <c r="C1023">
        <v>500</v>
      </c>
      <c r="D1023" t="s">
        <v>4671</v>
      </c>
      <c r="F1023" t="s">
        <v>6401</v>
      </c>
      <c r="G1023" t="s">
        <v>4396</v>
      </c>
      <c r="H1023" t="s">
        <v>4301</v>
      </c>
      <c r="I1023" t="s">
        <v>1783</v>
      </c>
      <c r="J1023" t="s">
        <v>4567</v>
      </c>
      <c r="K1023">
        <v>2</v>
      </c>
      <c r="L1023" t="s">
        <v>5885</v>
      </c>
      <c r="N1023" t="s">
        <v>7760</v>
      </c>
      <c r="O1023" t="s">
        <v>7182</v>
      </c>
      <c r="P1023" t="s">
        <v>7763</v>
      </c>
    </row>
    <row r="1024" spans="1:57" x14ac:dyDescent="0.25">
      <c r="B1024" t="s">
        <v>1730</v>
      </c>
      <c r="C1024">
        <v>500</v>
      </c>
      <c r="D1024" t="s">
        <v>4672</v>
      </c>
      <c r="F1024" t="s">
        <v>6401</v>
      </c>
      <c r="G1024" t="s">
        <v>4396</v>
      </c>
      <c r="H1024" t="s">
        <v>4301</v>
      </c>
      <c r="I1024" t="s">
        <v>1783</v>
      </c>
      <c r="J1024" t="s">
        <v>4568</v>
      </c>
      <c r="K1024">
        <v>2</v>
      </c>
      <c r="L1024" t="s">
        <v>5885</v>
      </c>
      <c r="N1024" t="s">
        <v>7760</v>
      </c>
      <c r="O1024" t="s">
        <v>7182</v>
      </c>
      <c r="P1024" t="s">
        <v>7763</v>
      </c>
    </row>
    <row r="1025" spans="1:35" x14ac:dyDescent="0.25">
      <c r="A1025">
        <v>1129.18</v>
      </c>
      <c r="B1025" t="s">
        <v>1730</v>
      </c>
      <c r="C1025">
        <v>690</v>
      </c>
      <c r="D1025">
        <v>40</v>
      </c>
      <c r="F1025" t="s">
        <v>6401</v>
      </c>
      <c r="G1025" t="s">
        <v>4396</v>
      </c>
      <c r="H1025" t="s">
        <v>4301</v>
      </c>
      <c r="I1025" t="s">
        <v>1783</v>
      </c>
      <c r="J1025" t="s">
        <v>4569</v>
      </c>
      <c r="K1025">
        <v>2</v>
      </c>
      <c r="L1025" t="s">
        <v>5885</v>
      </c>
      <c r="N1025" t="s">
        <v>7760</v>
      </c>
      <c r="O1025" t="s">
        <v>7182</v>
      </c>
      <c r="P1025" t="s">
        <v>7763</v>
      </c>
      <c r="Q1025" t="s">
        <v>1785</v>
      </c>
      <c r="R1025" t="s">
        <v>6853</v>
      </c>
      <c r="S1025" t="s">
        <v>3956</v>
      </c>
      <c r="T1025" t="s">
        <v>6400</v>
      </c>
      <c r="U1025" t="s">
        <v>6402</v>
      </c>
      <c r="V1025" t="s">
        <v>5888</v>
      </c>
      <c r="W1025" t="s">
        <v>6403</v>
      </c>
      <c r="X1025" t="s">
        <v>6415</v>
      </c>
      <c r="Y1025" t="s">
        <v>3692</v>
      </c>
      <c r="Z1025" t="s">
        <v>6854</v>
      </c>
      <c r="AA1025" t="s">
        <v>3956</v>
      </c>
      <c r="AB1025" t="s">
        <v>6400</v>
      </c>
      <c r="AC1025" t="s">
        <v>6402</v>
      </c>
      <c r="AD1025" t="s">
        <v>5888</v>
      </c>
      <c r="AE1025" t="s">
        <v>6403</v>
      </c>
      <c r="AF1025" t="s">
        <v>6404</v>
      </c>
      <c r="AG1025" t="s">
        <v>3690</v>
      </c>
    </row>
    <row r="1026" spans="1:35" x14ac:dyDescent="0.25">
      <c r="B1026" t="s">
        <v>1730</v>
      </c>
      <c r="C1026">
        <v>690</v>
      </c>
      <c r="D1026">
        <v>80</v>
      </c>
      <c r="F1026" t="s">
        <v>6401</v>
      </c>
      <c r="G1026" t="s">
        <v>4396</v>
      </c>
      <c r="H1026" t="s">
        <v>4301</v>
      </c>
      <c r="I1026" t="s">
        <v>1783</v>
      </c>
      <c r="J1026" t="s">
        <v>4559</v>
      </c>
      <c r="K1026">
        <v>4</v>
      </c>
      <c r="L1026" t="s">
        <v>5885</v>
      </c>
      <c r="N1026" t="s">
        <v>7760</v>
      </c>
      <c r="O1026" t="s">
        <v>7182</v>
      </c>
      <c r="P1026" t="s">
        <v>7763</v>
      </c>
    </row>
    <row r="1027" spans="1:35" x14ac:dyDescent="0.25">
      <c r="A1027">
        <v>1190.53</v>
      </c>
      <c r="B1027" t="s">
        <v>1730</v>
      </c>
      <c r="C1027">
        <v>690</v>
      </c>
      <c r="D1027">
        <v>50</v>
      </c>
      <c r="F1027" t="s">
        <v>6401</v>
      </c>
      <c r="G1027" t="s">
        <v>4396</v>
      </c>
      <c r="H1027" t="s">
        <v>4301</v>
      </c>
      <c r="I1027" t="s">
        <v>1795</v>
      </c>
      <c r="J1027" t="s">
        <v>4397</v>
      </c>
      <c r="K1027">
        <v>12</v>
      </c>
      <c r="L1027" t="s">
        <v>7760</v>
      </c>
      <c r="M1027">
        <v>99.210833333333326</v>
      </c>
      <c r="N1027" t="s">
        <v>7760</v>
      </c>
      <c r="O1027" t="s">
        <v>7182</v>
      </c>
      <c r="P1027" t="s">
        <v>7763</v>
      </c>
      <c r="Q1027" t="s">
        <v>1787</v>
      </c>
      <c r="R1027" t="s">
        <v>6856</v>
      </c>
      <c r="S1027" t="s">
        <v>4248</v>
      </c>
      <c r="T1027" t="s">
        <v>6400</v>
      </c>
      <c r="U1027" t="s">
        <v>6402</v>
      </c>
      <c r="V1027" t="s">
        <v>5888</v>
      </c>
      <c r="W1027" t="s">
        <v>6408</v>
      </c>
      <c r="X1027" t="s">
        <v>6416</v>
      </c>
      <c r="Y1027" t="s">
        <v>3691</v>
      </c>
    </row>
    <row r="1028" spans="1:35" x14ac:dyDescent="0.25">
      <c r="A1028">
        <v>443.3</v>
      </c>
      <c r="B1028" t="s">
        <v>1730</v>
      </c>
      <c r="C1028" t="s">
        <v>4685</v>
      </c>
      <c r="D1028">
        <v>40</v>
      </c>
      <c r="F1028" t="s">
        <v>6401</v>
      </c>
      <c r="G1028" t="s">
        <v>4396</v>
      </c>
      <c r="H1028" t="s">
        <v>4301</v>
      </c>
      <c r="I1028" t="s">
        <v>4560</v>
      </c>
      <c r="J1028" t="s">
        <v>4561</v>
      </c>
      <c r="K1028">
        <v>1</v>
      </c>
      <c r="L1028" t="s">
        <v>5885</v>
      </c>
      <c r="N1028" t="s">
        <v>7760</v>
      </c>
      <c r="O1028" t="s">
        <v>7182</v>
      </c>
      <c r="P1028" t="s">
        <v>7763</v>
      </c>
      <c r="Q1028" t="s">
        <v>1791</v>
      </c>
      <c r="R1028" t="s">
        <v>6853</v>
      </c>
      <c r="S1028" t="s">
        <v>3992</v>
      </c>
      <c r="T1028" t="s">
        <v>6400</v>
      </c>
      <c r="U1028" t="s">
        <v>6402</v>
      </c>
      <c r="V1028" t="s">
        <v>5888</v>
      </c>
      <c r="W1028" t="s">
        <v>6405</v>
      </c>
      <c r="X1028" t="s">
        <v>6406</v>
      </c>
      <c r="Y1028" t="s">
        <v>3689</v>
      </c>
      <c r="Z1028" t="s">
        <v>6854</v>
      </c>
      <c r="AA1028" t="s">
        <v>3992</v>
      </c>
      <c r="AB1028" t="s">
        <v>6400</v>
      </c>
      <c r="AC1028" t="s">
        <v>6402</v>
      </c>
      <c r="AD1028" t="s">
        <v>5888</v>
      </c>
      <c r="AE1028" t="s">
        <v>6405</v>
      </c>
      <c r="AF1028" t="s">
        <v>6407</v>
      </c>
      <c r="AG1028" t="s">
        <v>3689</v>
      </c>
    </row>
    <row r="1029" spans="1:35" x14ac:dyDescent="0.25">
      <c r="B1029" t="s">
        <v>1730</v>
      </c>
      <c r="C1029" t="s">
        <v>4685</v>
      </c>
      <c r="D1029">
        <v>80</v>
      </c>
      <c r="F1029" t="s">
        <v>6401</v>
      </c>
      <c r="G1029" t="s">
        <v>4396</v>
      </c>
      <c r="H1029" t="s">
        <v>4301</v>
      </c>
      <c r="I1029" t="s">
        <v>4560</v>
      </c>
      <c r="J1029" t="s">
        <v>4562</v>
      </c>
      <c r="K1029">
        <v>1</v>
      </c>
      <c r="L1029" t="s">
        <v>5885</v>
      </c>
      <c r="N1029" t="s">
        <v>7760</v>
      </c>
      <c r="O1029" t="s">
        <v>7182</v>
      </c>
      <c r="P1029" t="s">
        <v>7763</v>
      </c>
    </row>
    <row r="1030" spans="1:35" x14ac:dyDescent="0.25">
      <c r="A1030">
        <v>5134.8500000000004</v>
      </c>
      <c r="B1030" t="s">
        <v>1730</v>
      </c>
      <c r="C1030">
        <v>440</v>
      </c>
      <c r="D1030">
        <v>30</v>
      </c>
      <c r="F1030" t="s">
        <v>6401</v>
      </c>
      <c r="G1030" t="s">
        <v>4396</v>
      </c>
      <c r="H1030" t="s">
        <v>4301</v>
      </c>
      <c r="I1030" t="s">
        <v>1795</v>
      </c>
      <c r="J1030" t="s">
        <v>4563</v>
      </c>
      <c r="K1030">
        <v>120</v>
      </c>
      <c r="L1030" t="s">
        <v>5885</v>
      </c>
      <c r="M1030">
        <v>42.790416666666673</v>
      </c>
      <c r="N1030" t="s">
        <v>7760</v>
      </c>
      <c r="O1030" t="s">
        <v>7182</v>
      </c>
      <c r="P1030" t="s">
        <v>7763</v>
      </c>
      <c r="Q1030" t="s">
        <v>1794</v>
      </c>
      <c r="R1030" t="s">
        <v>6855</v>
      </c>
      <c r="S1030" t="s">
        <v>4247</v>
      </c>
      <c r="T1030" t="s">
        <v>6400</v>
      </c>
      <c r="U1030" t="s">
        <v>6402</v>
      </c>
      <c r="V1030" t="s">
        <v>5888</v>
      </c>
      <c r="W1030" t="s">
        <v>6408</v>
      </c>
      <c r="X1030" t="s">
        <v>6409</v>
      </c>
      <c r="Y1030" t="s">
        <v>6299</v>
      </c>
    </row>
    <row r="1031" spans="1:35" x14ac:dyDescent="0.25">
      <c r="A1031">
        <v>34359.43</v>
      </c>
      <c r="B1031" t="s">
        <v>1814</v>
      </c>
      <c r="C1031">
        <v>6000</v>
      </c>
      <c r="K1031">
        <v>4</v>
      </c>
      <c r="L1031" t="s">
        <v>4788</v>
      </c>
      <c r="N1031" t="s">
        <v>7760</v>
      </c>
      <c r="O1031" t="s">
        <v>4788</v>
      </c>
      <c r="P1031" t="s">
        <v>7763</v>
      </c>
      <c r="Q1031" t="s">
        <v>1816</v>
      </c>
      <c r="R1031" t="s">
        <v>6865</v>
      </c>
      <c r="S1031" t="s">
        <v>5418</v>
      </c>
      <c r="T1031" t="s">
        <v>4228</v>
      </c>
      <c r="U1031" t="s">
        <v>3688</v>
      </c>
      <c r="V1031" t="s">
        <v>4237</v>
      </c>
      <c r="W1031" t="s">
        <v>4228</v>
      </c>
      <c r="X1031" t="s">
        <v>3688</v>
      </c>
      <c r="Y1031" t="s">
        <v>3684</v>
      </c>
      <c r="Z1031" t="s">
        <v>4237</v>
      </c>
      <c r="AA1031" t="s">
        <v>3688</v>
      </c>
      <c r="AB1031" t="s">
        <v>4237</v>
      </c>
      <c r="AC1031" t="s">
        <v>3688</v>
      </c>
      <c r="AD1031" t="s">
        <v>3688</v>
      </c>
      <c r="AE1031" t="s">
        <v>3688</v>
      </c>
      <c r="AF1031" t="s">
        <v>6417</v>
      </c>
      <c r="AG1031" t="s">
        <v>6418</v>
      </c>
      <c r="AH1031" t="s">
        <v>6419</v>
      </c>
      <c r="AI1031" t="s">
        <v>3692</v>
      </c>
    </row>
    <row r="1032" spans="1:35" x14ac:dyDescent="0.25">
      <c r="B1032" t="s">
        <v>1814</v>
      </c>
      <c r="K1032">
        <v>2</v>
      </c>
      <c r="L1032" t="s">
        <v>4788</v>
      </c>
      <c r="N1032" t="s">
        <v>7760</v>
      </c>
      <c r="O1032" t="s">
        <v>4788</v>
      </c>
      <c r="P1032" t="s">
        <v>7763</v>
      </c>
    </row>
    <row r="1033" spans="1:35" x14ac:dyDescent="0.25">
      <c r="B1033" t="s">
        <v>1814</v>
      </c>
      <c r="K1033">
        <v>6</v>
      </c>
      <c r="L1033" t="s">
        <v>4788</v>
      </c>
      <c r="N1033" t="s">
        <v>7760</v>
      </c>
      <c r="O1033" t="s">
        <v>4788</v>
      </c>
      <c r="P1033" t="s">
        <v>7763</v>
      </c>
    </row>
    <row r="1034" spans="1:35" x14ac:dyDescent="0.25">
      <c r="B1034" t="s">
        <v>1814</v>
      </c>
      <c r="K1034">
        <v>4</v>
      </c>
      <c r="L1034" t="s">
        <v>4788</v>
      </c>
      <c r="N1034" t="s">
        <v>7760</v>
      </c>
      <c r="O1034" t="s">
        <v>4788</v>
      </c>
      <c r="P1034" t="s">
        <v>7763</v>
      </c>
    </row>
    <row r="1035" spans="1:35" x14ac:dyDescent="0.25">
      <c r="B1035" t="s">
        <v>1814</v>
      </c>
      <c r="K1035">
        <v>2</v>
      </c>
      <c r="L1035" t="s">
        <v>4788</v>
      </c>
      <c r="N1035" t="s">
        <v>7760</v>
      </c>
      <c r="O1035" t="s">
        <v>4788</v>
      </c>
      <c r="P1035" t="s">
        <v>7763</v>
      </c>
    </row>
    <row r="1036" spans="1:35" x14ac:dyDescent="0.25">
      <c r="B1036" t="s">
        <v>1814</v>
      </c>
      <c r="K1036">
        <v>16</v>
      </c>
      <c r="L1036" t="s">
        <v>4788</v>
      </c>
      <c r="N1036" t="s">
        <v>7760</v>
      </c>
      <c r="O1036" t="s">
        <v>4788</v>
      </c>
      <c r="P1036" t="s">
        <v>7763</v>
      </c>
    </row>
    <row r="1037" spans="1:35" x14ac:dyDescent="0.25">
      <c r="B1037" t="s">
        <v>1814</v>
      </c>
      <c r="K1037">
        <v>6</v>
      </c>
      <c r="L1037" t="s">
        <v>4788</v>
      </c>
      <c r="N1037" t="s">
        <v>7760</v>
      </c>
      <c r="O1037" t="s">
        <v>4788</v>
      </c>
      <c r="P1037" t="s">
        <v>7763</v>
      </c>
    </row>
    <row r="1038" spans="1:35" x14ac:dyDescent="0.25">
      <c r="B1038" t="s">
        <v>1814</v>
      </c>
      <c r="K1038">
        <v>2</v>
      </c>
      <c r="L1038" t="s">
        <v>4788</v>
      </c>
      <c r="N1038" t="s">
        <v>7760</v>
      </c>
      <c r="O1038" t="s">
        <v>4788</v>
      </c>
      <c r="P1038" t="s">
        <v>7763</v>
      </c>
    </row>
    <row r="1039" spans="1:35" x14ac:dyDescent="0.25">
      <c r="B1039" t="s">
        <v>1814</v>
      </c>
      <c r="K1039">
        <v>6</v>
      </c>
      <c r="L1039" t="s">
        <v>4788</v>
      </c>
      <c r="N1039" t="s">
        <v>7760</v>
      </c>
      <c r="O1039" t="s">
        <v>4788</v>
      </c>
      <c r="P1039" t="s">
        <v>7763</v>
      </c>
    </row>
    <row r="1040" spans="1:35" x14ac:dyDescent="0.25">
      <c r="B1040" t="s">
        <v>1814</v>
      </c>
      <c r="K1040">
        <v>2</v>
      </c>
      <c r="L1040" t="s">
        <v>4788</v>
      </c>
      <c r="N1040" t="s">
        <v>7760</v>
      </c>
      <c r="O1040" t="s">
        <v>4788</v>
      </c>
      <c r="P1040" t="s">
        <v>7763</v>
      </c>
    </row>
    <row r="1041" spans="1:37" x14ac:dyDescent="0.25">
      <c r="B1041" t="s">
        <v>1814</v>
      </c>
      <c r="K1041">
        <v>2</v>
      </c>
      <c r="L1041" t="s">
        <v>4788</v>
      </c>
      <c r="N1041" t="s">
        <v>7760</v>
      </c>
      <c r="O1041" t="s">
        <v>4788</v>
      </c>
      <c r="P1041" t="s">
        <v>7763</v>
      </c>
    </row>
    <row r="1042" spans="1:37" x14ac:dyDescent="0.25">
      <c r="B1042" t="s">
        <v>1814</v>
      </c>
      <c r="K1042">
        <v>2</v>
      </c>
      <c r="L1042" t="s">
        <v>4788</v>
      </c>
      <c r="N1042" t="s">
        <v>7760</v>
      </c>
      <c r="O1042" t="s">
        <v>4788</v>
      </c>
      <c r="P1042" t="s">
        <v>7763</v>
      </c>
    </row>
    <row r="1043" spans="1:37" x14ac:dyDescent="0.25">
      <c r="B1043" t="s">
        <v>1814</v>
      </c>
      <c r="F1043" t="s">
        <v>5419</v>
      </c>
      <c r="G1043" t="s">
        <v>7167</v>
      </c>
      <c r="H1043" t="s">
        <v>1817</v>
      </c>
      <c r="K1043">
        <v>2</v>
      </c>
      <c r="L1043" t="s">
        <v>4788</v>
      </c>
      <c r="N1043" t="s">
        <v>7760</v>
      </c>
      <c r="O1043" t="s">
        <v>4788</v>
      </c>
      <c r="P1043" t="s">
        <v>7763</v>
      </c>
    </row>
    <row r="1044" spans="1:37" x14ac:dyDescent="0.25">
      <c r="A1044">
        <v>447.41</v>
      </c>
      <c r="B1044" t="s">
        <v>1044</v>
      </c>
      <c r="C1044">
        <v>800</v>
      </c>
      <c r="D1044" t="s">
        <v>4673</v>
      </c>
      <c r="E1044" t="s">
        <v>7271</v>
      </c>
      <c r="F1044" t="s">
        <v>4311</v>
      </c>
      <c r="G1044" t="s">
        <v>4301</v>
      </c>
      <c r="H1044" t="s">
        <v>4311</v>
      </c>
      <c r="J1044">
        <v>624905</v>
      </c>
      <c r="K1044">
        <v>5</v>
      </c>
      <c r="L1044" t="s">
        <v>5885</v>
      </c>
      <c r="M1044">
        <v>89.481999999999999</v>
      </c>
      <c r="N1044" t="s">
        <v>7173</v>
      </c>
      <c r="O1044" t="s">
        <v>7182</v>
      </c>
      <c r="P1044" t="s">
        <v>7763</v>
      </c>
      <c r="Q1044" t="s">
        <v>1861</v>
      </c>
      <c r="R1044" t="s">
        <v>6866</v>
      </c>
      <c r="S1044" t="s">
        <v>4250</v>
      </c>
      <c r="T1044" t="s">
        <v>7271</v>
      </c>
      <c r="U1044" t="s">
        <v>3959</v>
      </c>
      <c r="V1044" t="s">
        <v>7614</v>
      </c>
      <c r="W1044" t="s">
        <v>4182</v>
      </c>
      <c r="X1044" t="s">
        <v>6279</v>
      </c>
      <c r="Y1044" t="s">
        <v>6335</v>
      </c>
      <c r="Z1044" t="s">
        <v>6368</v>
      </c>
      <c r="AA1044" t="s">
        <v>6420</v>
      </c>
      <c r="AB1044" t="s">
        <v>6187</v>
      </c>
    </row>
    <row r="1045" spans="1:37" x14ac:dyDescent="0.25">
      <c r="A1045">
        <v>87.27</v>
      </c>
      <c r="B1045" t="s">
        <v>1044</v>
      </c>
      <c r="C1045">
        <v>800</v>
      </c>
      <c r="D1045" t="s">
        <v>4673</v>
      </c>
      <c r="E1045" t="s">
        <v>7271</v>
      </c>
      <c r="F1045" t="s">
        <v>4311</v>
      </c>
      <c r="G1045" t="s">
        <v>4301</v>
      </c>
      <c r="H1045" t="s">
        <v>4311</v>
      </c>
      <c r="J1045">
        <v>624905</v>
      </c>
      <c r="K1045">
        <v>1</v>
      </c>
      <c r="L1045" t="s">
        <v>5885</v>
      </c>
      <c r="M1045">
        <v>87.27</v>
      </c>
      <c r="N1045" t="s">
        <v>7173</v>
      </c>
      <c r="O1045" t="s">
        <v>7182</v>
      </c>
      <c r="P1045" t="s">
        <v>7763</v>
      </c>
      <c r="Q1045" t="s">
        <v>1863</v>
      </c>
      <c r="R1045" t="s">
        <v>6866</v>
      </c>
      <c r="S1045" t="s">
        <v>4250</v>
      </c>
      <c r="T1045" t="s">
        <v>7271</v>
      </c>
      <c r="U1045" t="s">
        <v>3959</v>
      </c>
      <c r="V1045" t="s">
        <v>7614</v>
      </c>
      <c r="W1045" t="s">
        <v>4182</v>
      </c>
      <c r="X1045" t="s">
        <v>6279</v>
      </c>
      <c r="Y1045" t="s">
        <v>6335</v>
      </c>
      <c r="Z1045" t="s">
        <v>6368</v>
      </c>
      <c r="AA1045" t="s">
        <v>6420</v>
      </c>
      <c r="AB1045" t="s">
        <v>3689</v>
      </c>
    </row>
    <row r="1046" spans="1:37" x14ac:dyDescent="0.25">
      <c r="A1046">
        <v>10886.36</v>
      </c>
      <c r="B1046" t="s">
        <v>1311</v>
      </c>
      <c r="C1046">
        <v>550</v>
      </c>
      <c r="D1046">
        <v>50</v>
      </c>
      <c r="F1046" t="s">
        <v>6326</v>
      </c>
      <c r="G1046" t="s">
        <v>6326</v>
      </c>
      <c r="J1046" t="s">
        <v>5429</v>
      </c>
      <c r="K1046">
        <v>5588</v>
      </c>
      <c r="L1046" t="s">
        <v>5885</v>
      </c>
      <c r="N1046" t="s">
        <v>7175</v>
      </c>
      <c r="O1046" t="s">
        <v>7184</v>
      </c>
      <c r="P1046" t="s">
        <v>7763</v>
      </c>
      <c r="Q1046" t="s">
        <v>1874</v>
      </c>
      <c r="R1046" t="s">
        <v>4076</v>
      </c>
      <c r="S1046" t="s">
        <v>5425</v>
      </c>
      <c r="T1046" t="s">
        <v>6325</v>
      </c>
      <c r="U1046" t="s">
        <v>6327</v>
      </c>
      <c r="V1046" t="s">
        <v>6421</v>
      </c>
      <c r="W1046" t="s">
        <v>6422</v>
      </c>
      <c r="X1046" t="s">
        <v>7280</v>
      </c>
      <c r="Y1046" t="s">
        <v>7290</v>
      </c>
      <c r="Z1046" t="s">
        <v>5421</v>
      </c>
      <c r="AA1046" t="s">
        <v>6325</v>
      </c>
      <c r="AB1046" t="s">
        <v>6327</v>
      </c>
      <c r="AC1046" t="s">
        <v>6423</v>
      </c>
      <c r="AD1046" t="s">
        <v>6424</v>
      </c>
      <c r="AE1046" t="s">
        <v>7267</v>
      </c>
      <c r="AF1046" t="s">
        <v>7291</v>
      </c>
      <c r="AG1046" t="s">
        <v>5422</v>
      </c>
      <c r="AH1046" t="s">
        <v>6325</v>
      </c>
      <c r="AI1046" t="s">
        <v>6327</v>
      </c>
      <c r="AJ1046" t="s">
        <v>6425</v>
      </c>
      <c r="AK1046" t="s">
        <v>6426</v>
      </c>
    </row>
    <row r="1047" spans="1:37" x14ac:dyDescent="0.25">
      <c r="B1047" t="s">
        <v>1311</v>
      </c>
      <c r="C1047">
        <v>250</v>
      </c>
      <c r="E1047" t="s">
        <v>7280</v>
      </c>
      <c r="F1047" t="s">
        <v>6326</v>
      </c>
      <c r="G1047" t="s">
        <v>6326</v>
      </c>
      <c r="J1047" t="s">
        <v>5430</v>
      </c>
      <c r="K1047">
        <v>2103</v>
      </c>
      <c r="L1047" t="s">
        <v>5885</v>
      </c>
      <c r="N1047" t="s">
        <v>7175</v>
      </c>
      <c r="O1047" t="s">
        <v>7184</v>
      </c>
      <c r="P1047" t="s">
        <v>7763</v>
      </c>
    </row>
    <row r="1048" spans="1:37" x14ac:dyDescent="0.25">
      <c r="B1048" t="s">
        <v>1311</v>
      </c>
      <c r="C1048">
        <v>600</v>
      </c>
      <c r="E1048" t="s">
        <v>7267</v>
      </c>
      <c r="F1048" t="s">
        <v>6326</v>
      </c>
      <c r="G1048" t="s">
        <v>6326</v>
      </c>
      <c r="J1048" t="s">
        <v>5431</v>
      </c>
      <c r="K1048">
        <v>13324</v>
      </c>
      <c r="L1048" t="s">
        <v>5885</v>
      </c>
      <c r="N1048" t="s">
        <v>7175</v>
      </c>
      <c r="O1048" t="s">
        <v>7184</v>
      </c>
      <c r="P1048" t="s">
        <v>7763</v>
      </c>
    </row>
    <row r="1049" spans="1:37" x14ac:dyDescent="0.25">
      <c r="A1049">
        <v>7065.33</v>
      </c>
      <c r="B1049" t="s">
        <v>1311</v>
      </c>
      <c r="C1049">
        <v>550</v>
      </c>
      <c r="D1049">
        <v>30</v>
      </c>
      <c r="F1049" t="s">
        <v>6326</v>
      </c>
      <c r="G1049" t="s">
        <v>6326</v>
      </c>
      <c r="J1049" t="s">
        <v>5429</v>
      </c>
      <c r="K1049">
        <v>4449</v>
      </c>
      <c r="L1049" t="s">
        <v>5885</v>
      </c>
      <c r="N1049" t="s">
        <v>7175</v>
      </c>
      <c r="O1049" t="s">
        <v>7184</v>
      </c>
      <c r="P1049" t="s">
        <v>7763</v>
      </c>
      <c r="Q1049" t="s">
        <v>1877</v>
      </c>
      <c r="R1049" t="s">
        <v>4093</v>
      </c>
      <c r="S1049" t="s">
        <v>5425</v>
      </c>
      <c r="T1049" t="s">
        <v>6325</v>
      </c>
      <c r="U1049" t="s">
        <v>6327</v>
      </c>
      <c r="V1049" t="s">
        <v>6421</v>
      </c>
      <c r="W1049" t="s">
        <v>6427</v>
      </c>
      <c r="X1049" t="s">
        <v>7268</v>
      </c>
      <c r="Y1049" t="s">
        <v>7273</v>
      </c>
      <c r="Z1049" t="s">
        <v>5422</v>
      </c>
      <c r="AA1049" t="s">
        <v>6325</v>
      </c>
      <c r="AB1049" t="s">
        <v>6327</v>
      </c>
      <c r="AC1049" t="s">
        <v>6425</v>
      </c>
      <c r="AD1049" t="s">
        <v>6428</v>
      </c>
    </row>
    <row r="1050" spans="1:37" x14ac:dyDescent="0.25">
      <c r="B1050" t="s">
        <v>1311</v>
      </c>
      <c r="C1050">
        <v>600</v>
      </c>
      <c r="E1050" t="s">
        <v>7268</v>
      </c>
      <c r="F1050" t="s">
        <v>6326</v>
      </c>
      <c r="G1050" t="s">
        <v>6326</v>
      </c>
      <c r="J1050" t="s">
        <v>5431</v>
      </c>
      <c r="K1050">
        <v>9839</v>
      </c>
      <c r="L1050" t="s">
        <v>5885</v>
      </c>
      <c r="N1050" t="s">
        <v>7175</v>
      </c>
      <c r="O1050" t="s">
        <v>7184</v>
      </c>
      <c r="P1050" t="s">
        <v>7763</v>
      </c>
    </row>
    <row r="1051" spans="1:37" x14ac:dyDescent="0.25">
      <c r="A1051">
        <v>5477.75</v>
      </c>
      <c r="B1051" t="s">
        <v>1311</v>
      </c>
      <c r="C1051">
        <v>550</v>
      </c>
      <c r="D1051">
        <v>50</v>
      </c>
      <c r="F1051" t="s">
        <v>6326</v>
      </c>
      <c r="G1051" t="s">
        <v>6326</v>
      </c>
      <c r="J1051" t="s">
        <v>5429</v>
      </c>
      <c r="K1051">
        <v>3659</v>
      </c>
      <c r="L1051" t="s">
        <v>5885</v>
      </c>
      <c r="N1051" t="s">
        <v>7175</v>
      </c>
      <c r="O1051" t="s">
        <v>7184</v>
      </c>
      <c r="P1051" t="s">
        <v>7763</v>
      </c>
      <c r="Q1051" t="s">
        <v>1879</v>
      </c>
      <c r="R1051" t="s">
        <v>4076</v>
      </c>
      <c r="S1051" t="s">
        <v>5425</v>
      </c>
      <c r="T1051" t="s">
        <v>6325</v>
      </c>
      <c r="U1051" t="s">
        <v>6327</v>
      </c>
      <c r="V1051" t="s">
        <v>6421</v>
      </c>
      <c r="W1051" t="s">
        <v>6429</v>
      </c>
      <c r="X1051" t="s">
        <v>7279</v>
      </c>
      <c r="Y1051" t="s">
        <v>7292</v>
      </c>
      <c r="Z1051" t="s">
        <v>5422</v>
      </c>
      <c r="AA1051" t="s">
        <v>6325</v>
      </c>
      <c r="AB1051" t="s">
        <v>6327</v>
      </c>
      <c r="AC1051" t="s">
        <v>6425</v>
      </c>
      <c r="AD1051" t="s">
        <v>6430</v>
      </c>
      <c r="AE1051" t="s">
        <v>7278</v>
      </c>
      <c r="AF1051" t="s">
        <v>7293</v>
      </c>
      <c r="AG1051" t="s">
        <v>5421</v>
      </c>
      <c r="AH1051" t="s">
        <v>6325</v>
      </c>
      <c r="AI1051" t="s">
        <v>6327</v>
      </c>
      <c r="AJ1051" t="s">
        <v>6423</v>
      </c>
      <c r="AK1051" t="s">
        <v>6431</v>
      </c>
    </row>
    <row r="1052" spans="1:37" x14ac:dyDescent="0.25">
      <c r="B1052" t="s">
        <v>1311</v>
      </c>
      <c r="C1052">
        <v>600</v>
      </c>
      <c r="E1052" t="s">
        <v>7279</v>
      </c>
      <c r="F1052" t="s">
        <v>6326</v>
      </c>
      <c r="G1052" t="s">
        <v>6326</v>
      </c>
      <c r="J1052" t="s">
        <v>5431</v>
      </c>
      <c r="K1052">
        <v>2329</v>
      </c>
      <c r="L1052" t="s">
        <v>5885</v>
      </c>
      <c r="N1052" t="s">
        <v>7175</v>
      </c>
      <c r="O1052" t="s">
        <v>7184</v>
      </c>
      <c r="P1052" t="s">
        <v>7763</v>
      </c>
    </row>
    <row r="1053" spans="1:37" x14ac:dyDescent="0.25">
      <c r="B1053" t="s">
        <v>1311</v>
      </c>
      <c r="C1053">
        <v>250</v>
      </c>
      <c r="E1053" t="s">
        <v>7278</v>
      </c>
      <c r="F1053" t="s">
        <v>6326</v>
      </c>
      <c r="G1053" t="s">
        <v>6326</v>
      </c>
      <c r="J1053" t="s">
        <v>5430</v>
      </c>
      <c r="K1053">
        <v>2683</v>
      </c>
      <c r="L1053" t="s">
        <v>5885</v>
      </c>
      <c r="N1053" t="s">
        <v>7175</v>
      </c>
      <c r="O1053" t="s">
        <v>7184</v>
      </c>
      <c r="P1053" t="s">
        <v>7763</v>
      </c>
    </row>
    <row r="1054" spans="1:37" x14ac:dyDescent="0.25">
      <c r="A1054">
        <v>4122.0600000000004</v>
      </c>
      <c r="B1054" t="s">
        <v>1894</v>
      </c>
      <c r="C1054">
        <v>440</v>
      </c>
      <c r="F1054" t="s">
        <v>6433</v>
      </c>
      <c r="G1054" t="s">
        <v>6435</v>
      </c>
      <c r="J1054" t="s">
        <v>4618</v>
      </c>
      <c r="K1054">
        <v>32</v>
      </c>
      <c r="L1054" t="s">
        <v>5885</v>
      </c>
      <c r="N1054" t="s">
        <v>7175</v>
      </c>
      <c r="O1054" t="s">
        <v>7184</v>
      </c>
      <c r="P1054" t="s">
        <v>7763</v>
      </c>
      <c r="Q1054" t="s">
        <v>1895</v>
      </c>
      <c r="R1054" t="s">
        <v>3960</v>
      </c>
      <c r="S1054" t="s">
        <v>6432</v>
      </c>
      <c r="T1054" t="s">
        <v>6434</v>
      </c>
      <c r="U1054" t="s">
        <v>6436</v>
      </c>
      <c r="V1054" t="s">
        <v>6258</v>
      </c>
      <c r="W1054" t="s">
        <v>3960</v>
      </c>
      <c r="X1054" t="s">
        <v>6432</v>
      </c>
      <c r="Y1054" t="s">
        <v>6434</v>
      </c>
      <c r="Z1054" t="s">
        <v>6437</v>
      </c>
      <c r="AA1054" t="s">
        <v>6212</v>
      </c>
      <c r="AB1054" t="s">
        <v>3960</v>
      </c>
      <c r="AC1054" t="s">
        <v>6432</v>
      </c>
      <c r="AD1054" t="s">
        <v>6434</v>
      </c>
      <c r="AE1054" t="s">
        <v>6438</v>
      </c>
      <c r="AF1054" t="s">
        <v>6360</v>
      </c>
      <c r="AG1054" t="s">
        <v>3960</v>
      </c>
      <c r="AH1054" t="s">
        <v>6432</v>
      </c>
      <c r="AI1054" t="s">
        <v>6434</v>
      </c>
      <c r="AJ1054" t="s">
        <v>6439</v>
      </c>
      <c r="AK1054" t="s">
        <v>6228</v>
      </c>
    </row>
    <row r="1055" spans="1:37" x14ac:dyDescent="0.25">
      <c r="B1055" t="s">
        <v>1894</v>
      </c>
      <c r="C1055">
        <v>440</v>
      </c>
      <c r="F1055" t="s">
        <v>6433</v>
      </c>
      <c r="G1055" t="s">
        <v>6435</v>
      </c>
      <c r="J1055" t="s">
        <v>5434</v>
      </c>
      <c r="K1055">
        <v>28</v>
      </c>
      <c r="L1055" t="s">
        <v>5885</v>
      </c>
      <c r="N1055" t="s">
        <v>7175</v>
      </c>
      <c r="O1055" t="s">
        <v>7184</v>
      </c>
      <c r="P1055" t="s">
        <v>7763</v>
      </c>
    </row>
    <row r="1056" spans="1:37" x14ac:dyDescent="0.25">
      <c r="B1056" t="s">
        <v>1894</v>
      </c>
      <c r="C1056">
        <v>440</v>
      </c>
      <c r="F1056" t="s">
        <v>6433</v>
      </c>
      <c r="G1056" t="s">
        <v>6435</v>
      </c>
      <c r="J1056" t="s">
        <v>5435</v>
      </c>
      <c r="K1056">
        <v>64</v>
      </c>
      <c r="L1056" t="s">
        <v>5885</v>
      </c>
      <c r="N1056" t="s">
        <v>7175</v>
      </c>
      <c r="O1056" t="s">
        <v>7184</v>
      </c>
      <c r="P1056" t="s">
        <v>7763</v>
      </c>
    </row>
    <row r="1057" spans="1:37" x14ac:dyDescent="0.25">
      <c r="B1057" t="s">
        <v>1894</v>
      </c>
      <c r="C1057">
        <v>440</v>
      </c>
      <c r="F1057" t="s">
        <v>6433</v>
      </c>
      <c r="G1057" t="s">
        <v>6435</v>
      </c>
      <c r="J1057" t="s">
        <v>5436</v>
      </c>
      <c r="K1057">
        <v>44</v>
      </c>
      <c r="L1057" t="s">
        <v>5885</v>
      </c>
      <c r="N1057" t="s">
        <v>7175</v>
      </c>
      <c r="O1057" t="s">
        <v>7184</v>
      </c>
      <c r="P1057" t="s">
        <v>7763</v>
      </c>
    </row>
    <row r="1058" spans="1:37" x14ac:dyDescent="0.25">
      <c r="A1058">
        <v>510.3</v>
      </c>
      <c r="B1058" t="s">
        <v>1915</v>
      </c>
      <c r="C1058">
        <v>220</v>
      </c>
      <c r="E1058" t="s">
        <v>7317</v>
      </c>
      <c r="K1058">
        <v>100</v>
      </c>
      <c r="L1058" t="s">
        <v>5885</v>
      </c>
      <c r="M1058">
        <v>5.1029999999999998</v>
      </c>
      <c r="N1058" t="s">
        <v>7175</v>
      </c>
      <c r="O1058" t="s">
        <v>7184</v>
      </c>
      <c r="P1058" t="s">
        <v>7763</v>
      </c>
      <c r="Q1058" t="s">
        <v>1916</v>
      </c>
      <c r="R1058" t="s">
        <v>7317</v>
      </c>
      <c r="S1058" t="s">
        <v>7318</v>
      </c>
      <c r="T1058" t="s">
        <v>5437</v>
      </c>
      <c r="U1058" t="s">
        <v>6166</v>
      </c>
    </row>
    <row r="1059" spans="1:37" x14ac:dyDescent="0.25">
      <c r="A1059">
        <v>568.79999999999995</v>
      </c>
      <c r="B1059" t="s">
        <v>1918</v>
      </c>
      <c r="K1059">
        <v>80</v>
      </c>
      <c r="L1059" t="s">
        <v>5885</v>
      </c>
      <c r="M1059">
        <v>7.1099999999999994</v>
      </c>
      <c r="N1059" t="s">
        <v>7760</v>
      </c>
      <c r="O1059" t="s">
        <v>7182</v>
      </c>
      <c r="P1059" t="s">
        <v>7763</v>
      </c>
      <c r="Q1059" t="s">
        <v>7104</v>
      </c>
      <c r="R1059" t="s">
        <v>6028</v>
      </c>
    </row>
    <row r="1060" spans="1:37" x14ac:dyDescent="0.25">
      <c r="A1060">
        <v>915.3</v>
      </c>
      <c r="B1060" t="s">
        <v>1915</v>
      </c>
      <c r="C1060">
        <v>220</v>
      </c>
      <c r="E1060" t="s">
        <v>7317</v>
      </c>
      <c r="K1060">
        <v>131</v>
      </c>
      <c r="L1060" t="s">
        <v>5885</v>
      </c>
      <c r="M1060">
        <v>6.9870229007633586</v>
      </c>
      <c r="N1060" t="s">
        <v>7175</v>
      </c>
      <c r="O1060" t="s">
        <v>7184</v>
      </c>
      <c r="P1060" t="s">
        <v>7763</v>
      </c>
      <c r="Q1060" t="s">
        <v>1922</v>
      </c>
      <c r="R1060" t="s">
        <v>7317</v>
      </c>
      <c r="S1060" t="s">
        <v>7318</v>
      </c>
      <c r="T1060" t="s">
        <v>5437</v>
      </c>
      <c r="U1060" t="s">
        <v>6795</v>
      </c>
    </row>
    <row r="1061" spans="1:37" x14ac:dyDescent="0.25">
      <c r="A1061">
        <v>1215</v>
      </c>
      <c r="B1061" t="s">
        <v>1915</v>
      </c>
      <c r="C1061">
        <v>220</v>
      </c>
      <c r="E1061" t="s">
        <v>7317</v>
      </c>
      <c r="K1061">
        <v>140</v>
      </c>
      <c r="L1061" t="s">
        <v>5885</v>
      </c>
      <c r="M1061">
        <v>8.6785714285714288</v>
      </c>
      <c r="N1061" t="s">
        <v>7175</v>
      </c>
      <c r="O1061" t="s">
        <v>7184</v>
      </c>
      <c r="P1061" t="s">
        <v>7763</v>
      </c>
      <c r="Q1061" t="s">
        <v>1927</v>
      </c>
      <c r="R1061" t="s">
        <v>7317</v>
      </c>
      <c r="S1061" t="s">
        <v>7318</v>
      </c>
      <c r="T1061" t="s">
        <v>5437</v>
      </c>
      <c r="U1061" t="s">
        <v>6796</v>
      </c>
    </row>
    <row r="1062" spans="1:37" x14ac:dyDescent="0.25">
      <c r="A1062">
        <v>16637.599999999999</v>
      </c>
      <c r="B1062" t="s">
        <v>1929</v>
      </c>
      <c r="K1062">
        <v>560</v>
      </c>
      <c r="L1062" t="s">
        <v>5885</v>
      </c>
      <c r="M1062">
        <v>29.709999999999997</v>
      </c>
      <c r="N1062" t="s">
        <v>7760</v>
      </c>
      <c r="O1062" t="s">
        <v>7182</v>
      </c>
      <c r="P1062" t="s">
        <v>7763</v>
      </c>
      <c r="Q1062" t="s">
        <v>7105</v>
      </c>
      <c r="R1062" t="s">
        <v>6797</v>
      </c>
    </row>
    <row r="1063" spans="1:37" x14ac:dyDescent="0.25">
      <c r="A1063">
        <v>5837.72</v>
      </c>
      <c r="B1063" t="s">
        <v>1311</v>
      </c>
      <c r="C1063">
        <v>250</v>
      </c>
      <c r="E1063" t="s">
        <v>7280</v>
      </c>
      <c r="F1063" t="s">
        <v>6326</v>
      </c>
      <c r="G1063" t="s">
        <v>6326</v>
      </c>
      <c r="J1063" t="s">
        <v>5430</v>
      </c>
      <c r="K1063">
        <v>3012</v>
      </c>
      <c r="L1063" t="s">
        <v>5885</v>
      </c>
      <c r="N1063" t="s">
        <v>7175</v>
      </c>
      <c r="O1063" t="s">
        <v>7184</v>
      </c>
      <c r="P1063" t="s">
        <v>7763</v>
      </c>
      <c r="Q1063" t="s">
        <v>1937</v>
      </c>
      <c r="R1063" t="s">
        <v>7280</v>
      </c>
      <c r="S1063" t="s">
        <v>7290</v>
      </c>
      <c r="T1063" t="s">
        <v>5421</v>
      </c>
      <c r="U1063" t="s">
        <v>6325</v>
      </c>
      <c r="V1063" t="s">
        <v>6327</v>
      </c>
      <c r="W1063" t="s">
        <v>6423</v>
      </c>
      <c r="X1063" t="s">
        <v>6440</v>
      </c>
      <c r="Y1063" t="s">
        <v>7267</v>
      </c>
      <c r="Z1063" t="s">
        <v>7291</v>
      </c>
      <c r="AA1063" t="s">
        <v>5422</v>
      </c>
      <c r="AB1063" t="s">
        <v>6325</v>
      </c>
      <c r="AC1063" t="s">
        <v>6327</v>
      </c>
      <c r="AD1063" t="s">
        <v>6425</v>
      </c>
      <c r="AE1063" t="s">
        <v>6441</v>
      </c>
      <c r="AF1063" t="s">
        <v>4076</v>
      </c>
      <c r="AG1063" t="s">
        <v>5425</v>
      </c>
      <c r="AH1063" t="s">
        <v>6325</v>
      </c>
      <c r="AI1063" t="s">
        <v>6327</v>
      </c>
      <c r="AJ1063" t="s">
        <v>6421</v>
      </c>
      <c r="AK1063" t="s">
        <v>6442</v>
      </c>
    </row>
    <row r="1064" spans="1:37" x14ac:dyDescent="0.25">
      <c r="B1064" t="s">
        <v>1311</v>
      </c>
      <c r="C1064">
        <v>600</v>
      </c>
      <c r="E1064" t="s">
        <v>7267</v>
      </c>
      <c r="F1064" t="s">
        <v>6326</v>
      </c>
      <c r="G1064" t="s">
        <v>6326</v>
      </c>
      <c r="J1064" t="s">
        <v>5431</v>
      </c>
      <c r="K1064">
        <v>3750</v>
      </c>
      <c r="L1064" t="s">
        <v>5885</v>
      </c>
      <c r="N1064" t="s">
        <v>7175</v>
      </c>
      <c r="O1064" t="s">
        <v>7184</v>
      </c>
      <c r="P1064" t="s">
        <v>7763</v>
      </c>
    </row>
    <row r="1065" spans="1:37" x14ac:dyDescent="0.25">
      <c r="B1065" t="s">
        <v>1311</v>
      </c>
      <c r="C1065">
        <v>550</v>
      </c>
      <c r="D1065">
        <v>50</v>
      </c>
      <c r="F1065" t="s">
        <v>6326</v>
      </c>
      <c r="G1065" t="s">
        <v>6326</v>
      </c>
      <c r="J1065" t="s">
        <v>5429</v>
      </c>
      <c r="K1065">
        <v>3740</v>
      </c>
      <c r="L1065" t="s">
        <v>5885</v>
      </c>
      <c r="N1065" t="s">
        <v>7175</v>
      </c>
      <c r="O1065" t="s">
        <v>7184</v>
      </c>
      <c r="P1065" t="s">
        <v>7763</v>
      </c>
    </row>
    <row r="1066" spans="1:37" x14ac:dyDescent="0.25">
      <c r="A1066">
        <v>2141.91</v>
      </c>
      <c r="B1066" t="s">
        <v>1311</v>
      </c>
      <c r="C1066">
        <v>550</v>
      </c>
      <c r="D1066">
        <v>20</v>
      </c>
      <c r="F1066" t="s">
        <v>6326</v>
      </c>
      <c r="G1066" t="s">
        <v>6326</v>
      </c>
      <c r="J1066" t="s">
        <v>5429</v>
      </c>
      <c r="K1066">
        <v>205</v>
      </c>
      <c r="L1066" t="s">
        <v>5885</v>
      </c>
      <c r="N1066" t="s">
        <v>7175</v>
      </c>
      <c r="O1066" t="s">
        <v>7184</v>
      </c>
      <c r="P1066" t="s">
        <v>7763</v>
      </c>
      <c r="Q1066" t="s">
        <v>1940</v>
      </c>
      <c r="R1066" t="s">
        <v>4090</v>
      </c>
      <c r="S1066" t="s">
        <v>5425</v>
      </c>
      <c r="T1066" t="s">
        <v>6325</v>
      </c>
      <c r="U1066" t="s">
        <v>6327</v>
      </c>
      <c r="V1066" t="s">
        <v>6421</v>
      </c>
      <c r="W1066" t="s">
        <v>6443</v>
      </c>
      <c r="X1066" t="s">
        <v>7368</v>
      </c>
      <c r="Y1066" t="s">
        <v>7319</v>
      </c>
      <c r="Z1066" t="s">
        <v>5422</v>
      </c>
      <c r="AA1066" t="s">
        <v>6325</v>
      </c>
      <c r="AB1066" t="s">
        <v>6327</v>
      </c>
      <c r="AC1066" t="s">
        <v>6425</v>
      </c>
      <c r="AD1066" t="s">
        <v>6444</v>
      </c>
    </row>
    <row r="1067" spans="1:37" x14ac:dyDescent="0.25">
      <c r="B1067" t="s">
        <v>1311</v>
      </c>
      <c r="C1067">
        <v>600</v>
      </c>
      <c r="E1067" t="s">
        <v>7368</v>
      </c>
      <c r="F1067" t="s">
        <v>6326</v>
      </c>
      <c r="G1067" t="s">
        <v>6326</v>
      </c>
      <c r="J1067" t="s">
        <v>5431</v>
      </c>
      <c r="K1067">
        <v>1981</v>
      </c>
      <c r="L1067" t="s">
        <v>5885</v>
      </c>
      <c r="N1067" t="s">
        <v>7175</v>
      </c>
      <c r="O1067" t="s">
        <v>7184</v>
      </c>
      <c r="P1067" t="s">
        <v>7763</v>
      </c>
    </row>
    <row r="1068" spans="1:37" x14ac:dyDescent="0.25">
      <c r="A1068">
        <v>7949</v>
      </c>
      <c r="B1068" t="s">
        <v>1311</v>
      </c>
      <c r="C1068">
        <v>450</v>
      </c>
      <c r="E1068" t="s">
        <v>7266</v>
      </c>
      <c r="F1068" t="s">
        <v>6326</v>
      </c>
      <c r="G1068" t="s">
        <v>6326</v>
      </c>
      <c r="J1068" t="s">
        <v>5431</v>
      </c>
      <c r="K1068">
        <v>1924</v>
      </c>
      <c r="L1068" t="s">
        <v>5885</v>
      </c>
      <c r="N1068" t="s">
        <v>7175</v>
      </c>
      <c r="O1068" t="s">
        <v>7184</v>
      </c>
      <c r="P1068" t="s">
        <v>7763</v>
      </c>
      <c r="Q1068" t="s">
        <v>1943</v>
      </c>
      <c r="R1068" t="s">
        <v>7266</v>
      </c>
      <c r="S1068" t="s">
        <v>7272</v>
      </c>
      <c r="T1068" t="s">
        <v>5438</v>
      </c>
      <c r="U1068" t="s">
        <v>6325</v>
      </c>
      <c r="V1068" t="s">
        <v>6327</v>
      </c>
      <c r="W1068" t="s">
        <v>6425</v>
      </c>
      <c r="X1068" t="s">
        <v>6445</v>
      </c>
      <c r="Y1068" t="s">
        <v>4090</v>
      </c>
      <c r="Z1068" t="s">
        <v>5425</v>
      </c>
      <c r="AA1068" t="s">
        <v>6325</v>
      </c>
      <c r="AB1068" t="s">
        <v>6327</v>
      </c>
      <c r="AC1068" t="s">
        <v>6421</v>
      </c>
      <c r="AD1068" t="s">
        <v>6446</v>
      </c>
    </row>
    <row r="1069" spans="1:37" x14ac:dyDescent="0.25">
      <c r="B1069" t="s">
        <v>1311</v>
      </c>
      <c r="C1069">
        <v>550</v>
      </c>
      <c r="D1069">
        <v>20</v>
      </c>
      <c r="F1069" t="s">
        <v>6326</v>
      </c>
      <c r="G1069" t="s">
        <v>6326</v>
      </c>
      <c r="J1069" t="s">
        <v>5429</v>
      </c>
      <c r="K1069">
        <v>5643</v>
      </c>
      <c r="L1069" t="s">
        <v>5885</v>
      </c>
      <c r="N1069" t="s">
        <v>7175</v>
      </c>
      <c r="O1069" t="s">
        <v>7184</v>
      </c>
      <c r="P1069" t="s">
        <v>7763</v>
      </c>
    </row>
    <row r="1070" spans="1:37" x14ac:dyDescent="0.25">
      <c r="A1070">
        <v>4800.4799999999996</v>
      </c>
      <c r="B1070" t="s">
        <v>1311</v>
      </c>
      <c r="C1070">
        <v>250</v>
      </c>
      <c r="E1070" t="s">
        <v>7242</v>
      </c>
      <c r="F1070" t="s">
        <v>6326</v>
      </c>
      <c r="G1070" t="s">
        <v>6326</v>
      </c>
      <c r="J1070" t="s">
        <v>5430</v>
      </c>
      <c r="K1070">
        <v>1059</v>
      </c>
      <c r="L1070" t="s">
        <v>5885</v>
      </c>
      <c r="N1070" t="s">
        <v>7175</v>
      </c>
      <c r="O1070" t="s">
        <v>7184</v>
      </c>
      <c r="P1070" t="s">
        <v>7763</v>
      </c>
      <c r="Q1070" t="s">
        <v>1947</v>
      </c>
      <c r="R1070" t="s">
        <v>7530</v>
      </c>
      <c r="S1070" t="s">
        <v>5421</v>
      </c>
      <c r="T1070" t="s">
        <v>6325</v>
      </c>
      <c r="U1070" t="s">
        <v>6327</v>
      </c>
      <c r="V1070" t="s">
        <v>6423</v>
      </c>
      <c r="W1070" t="s">
        <v>6447</v>
      </c>
      <c r="X1070" t="s">
        <v>7531</v>
      </c>
      <c r="Y1070" t="s">
        <v>5422</v>
      </c>
      <c r="Z1070" t="s">
        <v>6325</v>
      </c>
      <c r="AA1070" t="s">
        <v>6327</v>
      </c>
      <c r="AB1070" t="s">
        <v>6425</v>
      </c>
      <c r="AC1070" t="s">
        <v>6448</v>
      </c>
      <c r="AD1070" t="s">
        <v>4093</v>
      </c>
      <c r="AE1070" t="s">
        <v>5425</v>
      </c>
      <c r="AF1070" t="s">
        <v>6325</v>
      </c>
      <c r="AG1070" t="s">
        <v>6327</v>
      </c>
      <c r="AH1070" t="s">
        <v>6421</v>
      </c>
      <c r="AI1070" t="s">
        <v>6449</v>
      </c>
    </row>
    <row r="1071" spans="1:37" x14ac:dyDescent="0.25">
      <c r="B1071" t="s">
        <v>1311</v>
      </c>
      <c r="C1071">
        <v>600</v>
      </c>
      <c r="E1071" t="s">
        <v>7234</v>
      </c>
      <c r="F1071" t="s">
        <v>6326</v>
      </c>
      <c r="G1071" t="s">
        <v>6326</v>
      </c>
      <c r="J1071" t="s">
        <v>5431</v>
      </c>
      <c r="K1071">
        <v>159</v>
      </c>
      <c r="L1071" t="s">
        <v>5885</v>
      </c>
      <c r="N1071" t="s">
        <v>7175</v>
      </c>
      <c r="O1071" t="s">
        <v>7184</v>
      </c>
      <c r="P1071" t="s">
        <v>7763</v>
      </c>
    </row>
    <row r="1072" spans="1:37" x14ac:dyDescent="0.25">
      <c r="B1072" t="s">
        <v>1311</v>
      </c>
      <c r="C1072">
        <v>550</v>
      </c>
      <c r="D1072">
        <v>30</v>
      </c>
      <c r="F1072" t="s">
        <v>6326</v>
      </c>
      <c r="G1072" t="s">
        <v>6326</v>
      </c>
      <c r="J1072" t="s">
        <v>5429</v>
      </c>
      <c r="K1072">
        <v>3717</v>
      </c>
      <c r="L1072" t="s">
        <v>5885</v>
      </c>
      <c r="N1072" t="s">
        <v>7175</v>
      </c>
      <c r="O1072" t="s">
        <v>7184</v>
      </c>
      <c r="P1072" t="s">
        <v>7763</v>
      </c>
    </row>
    <row r="1073" spans="1:33" x14ac:dyDescent="0.25">
      <c r="A1073">
        <v>20497.099999999999</v>
      </c>
      <c r="B1073" t="s">
        <v>1954</v>
      </c>
      <c r="C1073">
        <v>10000</v>
      </c>
      <c r="D1073">
        <v>750</v>
      </c>
      <c r="F1073" t="s">
        <v>6451</v>
      </c>
      <c r="G1073" t="s">
        <v>6451</v>
      </c>
      <c r="I1073" t="s">
        <v>1956</v>
      </c>
      <c r="K1073">
        <v>2</v>
      </c>
      <c r="L1073" t="s">
        <v>4788</v>
      </c>
      <c r="M1073">
        <v>10248.549999999999</v>
      </c>
      <c r="N1073" t="s">
        <v>7760</v>
      </c>
      <c r="O1073" t="s">
        <v>7182</v>
      </c>
      <c r="P1073" t="s">
        <v>7763</v>
      </c>
      <c r="Q1073" t="s">
        <v>1955</v>
      </c>
      <c r="R1073" t="s">
        <v>4184</v>
      </c>
      <c r="S1073" t="s">
        <v>4727</v>
      </c>
      <c r="T1073" t="s">
        <v>4185</v>
      </c>
      <c r="U1073" t="s">
        <v>6450</v>
      </c>
      <c r="V1073" t="s">
        <v>6452</v>
      </c>
      <c r="W1073" t="s">
        <v>6453</v>
      </c>
      <c r="X1073" t="s">
        <v>3692</v>
      </c>
    </row>
    <row r="1074" spans="1:33" x14ac:dyDescent="0.25">
      <c r="A1074">
        <v>20293.400000000001</v>
      </c>
      <c r="B1074" t="s">
        <v>1963</v>
      </c>
      <c r="C1074">
        <v>660</v>
      </c>
      <c r="D1074">
        <v>700</v>
      </c>
      <c r="K1074">
        <v>1</v>
      </c>
      <c r="L1074" t="s">
        <v>5885</v>
      </c>
      <c r="N1074" t="s">
        <v>7760</v>
      </c>
      <c r="O1074" t="s">
        <v>7182</v>
      </c>
      <c r="P1074" t="s">
        <v>7763</v>
      </c>
      <c r="Q1074" t="s">
        <v>1964</v>
      </c>
      <c r="R1074" t="s">
        <v>4186</v>
      </c>
      <c r="S1074" t="s">
        <v>3961</v>
      </c>
      <c r="T1074" t="s">
        <v>3689</v>
      </c>
      <c r="U1074" t="s">
        <v>6454</v>
      </c>
      <c r="V1074" t="s">
        <v>6335</v>
      </c>
      <c r="W1074" t="s">
        <v>3689</v>
      </c>
    </row>
    <row r="1075" spans="1:33" x14ac:dyDescent="0.25">
      <c r="B1075" t="s">
        <v>1963</v>
      </c>
      <c r="F1075" t="s">
        <v>6455</v>
      </c>
      <c r="G1075" t="s">
        <v>4301</v>
      </c>
      <c r="K1075">
        <v>1</v>
      </c>
      <c r="L1075" t="s">
        <v>5885</v>
      </c>
      <c r="N1075" t="s">
        <v>7760</v>
      </c>
      <c r="O1075" t="s">
        <v>7182</v>
      </c>
      <c r="P1075" t="s">
        <v>7763</v>
      </c>
    </row>
    <row r="1076" spans="1:33" x14ac:dyDescent="0.25">
      <c r="A1076">
        <v>18346.7</v>
      </c>
      <c r="B1076" t="s">
        <v>974</v>
      </c>
      <c r="K1076">
        <v>6</v>
      </c>
      <c r="L1076" t="s">
        <v>5885</v>
      </c>
      <c r="N1076" t="s">
        <v>7760</v>
      </c>
      <c r="O1076" t="s">
        <v>7182</v>
      </c>
      <c r="P1076" t="s">
        <v>7763</v>
      </c>
      <c r="Q1076" t="s">
        <v>5856</v>
      </c>
      <c r="R1076" t="s">
        <v>4624</v>
      </c>
      <c r="S1076" t="s">
        <v>3691</v>
      </c>
    </row>
    <row r="1077" spans="1:33" x14ac:dyDescent="0.25">
      <c r="B1077" t="s">
        <v>974</v>
      </c>
      <c r="K1077">
        <v>12</v>
      </c>
      <c r="L1077" t="s">
        <v>5885</v>
      </c>
      <c r="N1077" t="s">
        <v>7760</v>
      </c>
      <c r="O1077" t="s">
        <v>7182</v>
      </c>
      <c r="P1077" t="s">
        <v>7763</v>
      </c>
    </row>
    <row r="1078" spans="1:33" x14ac:dyDescent="0.25">
      <c r="A1078">
        <v>12590.35</v>
      </c>
      <c r="B1078" t="s">
        <v>1555</v>
      </c>
      <c r="F1078" t="s">
        <v>4387</v>
      </c>
      <c r="G1078" t="s">
        <v>4387</v>
      </c>
      <c r="I1078" t="s">
        <v>4571</v>
      </c>
      <c r="J1078" t="s">
        <v>4572</v>
      </c>
      <c r="K1078">
        <v>6</v>
      </c>
      <c r="L1078" t="s">
        <v>5885</v>
      </c>
      <c r="N1078" t="s">
        <v>7760</v>
      </c>
      <c r="O1078" t="s">
        <v>7182</v>
      </c>
      <c r="P1078" t="s">
        <v>7763</v>
      </c>
      <c r="Q1078" t="s">
        <v>1984</v>
      </c>
      <c r="R1078" t="s">
        <v>6348</v>
      </c>
      <c r="S1078" t="s">
        <v>6349</v>
      </c>
      <c r="T1078" t="s">
        <v>6456</v>
      </c>
      <c r="U1078" t="s">
        <v>6457</v>
      </c>
      <c r="V1078" t="s">
        <v>4624</v>
      </c>
      <c r="W1078" t="s">
        <v>6348</v>
      </c>
      <c r="X1078" t="s">
        <v>6349</v>
      </c>
      <c r="Y1078" t="s">
        <v>6458</v>
      </c>
      <c r="Z1078" t="s">
        <v>6459</v>
      </c>
      <c r="AA1078" t="s">
        <v>6332</v>
      </c>
    </row>
    <row r="1079" spans="1:33" x14ac:dyDescent="0.25">
      <c r="B1079" t="s">
        <v>1555</v>
      </c>
      <c r="F1079" t="s">
        <v>4387</v>
      </c>
      <c r="G1079" t="s">
        <v>4387</v>
      </c>
      <c r="I1079" t="s">
        <v>4573</v>
      </c>
      <c r="J1079" t="s">
        <v>4574</v>
      </c>
      <c r="K1079">
        <v>30</v>
      </c>
      <c r="L1079" t="s">
        <v>5885</v>
      </c>
      <c r="N1079" t="s">
        <v>7760</v>
      </c>
      <c r="O1079" t="s">
        <v>7182</v>
      </c>
      <c r="P1079" t="s">
        <v>7763</v>
      </c>
    </row>
    <row r="1080" spans="1:33" x14ac:dyDescent="0.25">
      <c r="A1080">
        <v>1050.08</v>
      </c>
      <c r="B1080" t="s">
        <v>1555</v>
      </c>
      <c r="F1080" t="s">
        <v>4387</v>
      </c>
      <c r="G1080" t="s">
        <v>4387</v>
      </c>
      <c r="H1080" t="s">
        <v>4301</v>
      </c>
      <c r="I1080" t="s">
        <v>6461</v>
      </c>
      <c r="J1080" t="s">
        <v>4576</v>
      </c>
      <c r="K1080">
        <v>14</v>
      </c>
      <c r="L1080" t="s">
        <v>5885</v>
      </c>
      <c r="M1080">
        <v>75.005714285714276</v>
      </c>
      <c r="N1080" t="s">
        <v>7760</v>
      </c>
      <c r="O1080" t="s">
        <v>7182</v>
      </c>
      <c r="P1080" t="s">
        <v>7763</v>
      </c>
      <c r="Q1080" t="s">
        <v>1987</v>
      </c>
      <c r="R1080" t="s">
        <v>6348</v>
      </c>
      <c r="S1080" t="s">
        <v>6349</v>
      </c>
      <c r="T1080" t="s">
        <v>5888</v>
      </c>
      <c r="U1080" t="s">
        <v>6460</v>
      </c>
      <c r="V1080" t="s">
        <v>6462</v>
      </c>
      <c r="W1080" t="s">
        <v>6331</v>
      </c>
    </row>
    <row r="1081" spans="1:33" x14ac:dyDescent="0.25">
      <c r="A1081">
        <v>10172.790000000001</v>
      </c>
      <c r="B1081" t="s">
        <v>1995</v>
      </c>
      <c r="C1081">
        <v>10</v>
      </c>
      <c r="E1081">
        <v>22</v>
      </c>
      <c r="F1081" t="s">
        <v>5443</v>
      </c>
      <c r="G1081" t="s">
        <v>5443</v>
      </c>
      <c r="K1081">
        <v>519550</v>
      </c>
      <c r="L1081" t="s">
        <v>5885</v>
      </c>
      <c r="M1081">
        <v>1.9580001924742567E-2</v>
      </c>
      <c r="N1081" t="s">
        <v>7176</v>
      </c>
      <c r="O1081" t="s">
        <v>7176</v>
      </c>
      <c r="P1081" t="s">
        <v>7763</v>
      </c>
      <c r="Q1081" t="s">
        <v>1996</v>
      </c>
      <c r="R1081" t="s">
        <v>7204</v>
      </c>
      <c r="S1081" t="s">
        <v>7247</v>
      </c>
      <c r="T1081" t="s">
        <v>5442</v>
      </c>
      <c r="U1081" t="s">
        <v>6463</v>
      </c>
      <c r="V1081" t="s">
        <v>6464</v>
      </c>
      <c r="W1081" t="s">
        <v>6465</v>
      </c>
    </row>
    <row r="1082" spans="1:33" x14ac:dyDescent="0.25">
      <c r="A1082">
        <v>3545.48</v>
      </c>
      <c r="B1082" t="s">
        <v>575</v>
      </c>
      <c r="C1082">
        <v>400</v>
      </c>
      <c r="D1082">
        <v>30</v>
      </c>
      <c r="E1082" t="s">
        <v>7655</v>
      </c>
      <c r="F1082" t="s">
        <v>4542</v>
      </c>
      <c r="G1082" t="s">
        <v>5009</v>
      </c>
      <c r="J1082" t="s">
        <v>6807</v>
      </c>
      <c r="K1082">
        <v>52</v>
      </c>
      <c r="L1082" t="s">
        <v>5885</v>
      </c>
      <c r="N1082" t="s">
        <v>7176</v>
      </c>
      <c r="O1082" t="s">
        <v>7182</v>
      </c>
      <c r="P1082" t="s">
        <v>7760</v>
      </c>
      <c r="Q1082" t="s">
        <v>2024</v>
      </c>
      <c r="R1082" t="s">
        <v>5446</v>
      </c>
      <c r="S1082" t="s">
        <v>5447</v>
      </c>
      <c r="T1082" t="s">
        <v>7590</v>
      </c>
      <c r="U1082" t="s">
        <v>3924</v>
      </c>
      <c r="V1082" t="s">
        <v>4143</v>
      </c>
      <c r="W1082" t="s">
        <v>6118</v>
      </c>
      <c r="X1082" t="s">
        <v>6281</v>
      </c>
      <c r="Y1082" t="s">
        <v>6301</v>
      </c>
      <c r="Z1082" t="s">
        <v>6184</v>
      </c>
      <c r="AA1082" t="s">
        <v>3894</v>
      </c>
      <c r="AB1082" t="s">
        <v>5162</v>
      </c>
      <c r="AC1082" t="s">
        <v>7458</v>
      </c>
      <c r="AD1082" t="s">
        <v>6118</v>
      </c>
      <c r="AE1082" t="s">
        <v>6281</v>
      </c>
      <c r="AF1082" t="s">
        <v>6466</v>
      </c>
      <c r="AG1082" t="s">
        <v>3691</v>
      </c>
    </row>
    <row r="1083" spans="1:33" x14ac:dyDescent="0.25">
      <c r="B1083" t="s">
        <v>575</v>
      </c>
      <c r="C1083">
        <v>400</v>
      </c>
      <c r="D1083">
        <v>4.2</v>
      </c>
      <c r="E1083" t="s">
        <v>7224</v>
      </c>
      <c r="F1083" t="s">
        <v>4542</v>
      </c>
      <c r="G1083" t="s">
        <v>5009</v>
      </c>
      <c r="J1083" t="s">
        <v>5448</v>
      </c>
      <c r="K1083">
        <v>12</v>
      </c>
      <c r="L1083" t="s">
        <v>5885</v>
      </c>
      <c r="N1083" t="s">
        <v>7176</v>
      </c>
      <c r="O1083" t="s">
        <v>7182</v>
      </c>
      <c r="P1083" t="s">
        <v>7760</v>
      </c>
    </row>
    <row r="1084" spans="1:33" x14ac:dyDescent="0.25">
      <c r="A1084">
        <v>16381.58</v>
      </c>
      <c r="B1084" t="s">
        <v>2039</v>
      </c>
      <c r="C1084">
        <v>400</v>
      </c>
      <c r="D1084">
        <v>100</v>
      </c>
      <c r="E1084" t="s">
        <v>7617</v>
      </c>
      <c r="F1084" t="s">
        <v>6468</v>
      </c>
      <c r="G1084" t="s">
        <v>6468</v>
      </c>
      <c r="H1084" t="s">
        <v>6471</v>
      </c>
      <c r="I1084" t="s">
        <v>6471</v>
      </c>
      <c r="J1084">
        <v>100</v>
      </c>
      <c r="K1084">
        <v>4</v>
      </c>
      <c r="L1084" t="s">
        <v>4788</v>
      </c>
      <c r="M1084">
        <v>4095.395</v>
      </c>
      <c r="N1084" t="s">
        <v>7760</v>
      </c>
      <c r="O1084" t="s">
        <v>4788</v>
      </c>
      <c r="P1084" t="s">
        <v>7763</v>
      </c>
      <c r="Q1084" t="s">
        <v>2040</v>
      </c>
      <c r="R1084" t="s">
        <v>3893</v>
      </c>
      <c r="S1084" t="s">
        <v>4071</v>
      </c>
      <c r="T1084" t="s">
        <v>3902</v>
      </c>
      <c r="U1084" t="s">
        <v>7617</v>
      </c>
      <c r="V1084" t="s">
        <v>6467</v>
      </c>
      <c r="W1084" t="s">
        <v>6469</v>
      </c>
      <c r="X1084" t="s">
        <v>6470</v>
      </c>
      <c r="Y1084" t="s">
        <v>6472</v>
      </c>
      <c r="Z1084" t="s">
        <v>6473</v>
      </c>
      <c r="AA1084" t="s">
        <v>3690</v>
      </c>
    </row>
    <row r="1085" spans="1:33" x14ac:dyDescent="0.25">
      <c r="A1085">
        <v>335.63</v>
      </c>
      <c r="B1085" t="s">
        <v>575</v>
      </c>
      <c r="C1085">
        <v>400</v>
      </c>
      <c r="D1085">
        <v>12.5</v>
      </c>
      <c r="F1085" t="s">
        <v>4542</v>
      </c>
      <c r="G1085" t="s">
        <v>4379</v>
      </c>
      <c r="J1085">
        <v>415165</v>
      </c>
      <c r="K1085">
        <v>8</v>
      </c>
      <c r="L1085" t="s">
        <v>5885</v>
      </c>
      <c r="M1085">
        <v>-22.377053571428576</v>
      </c>
      <c r="N1085" t="s">
        <v>7760</v>
      </c>
      <c r="O1085" t="s">
        <v>7182</v>
      </c>
      <c r="P1085" t="s">
        <v>7763</v>
      </c>
      <c r="Q1085" t="s">
        <v>7107</v>
      </c>
      <c r="R1085" t="s">
        <v>4050</v>
      </c>
      <c r="S1085" t="s">
        <v>3902</v>
      </c>
      <c r="T1085" t="s">
        <v>6118</v>
      </c>
      <c r="U1085" t="s">
        <v>6175</v>
      </c>
      <c r="V1085" t="s">
        <v>6211</v>
      </c>
      <c r="W1085" t="s">
        <v>6032</v>
      </c>
      <c r="X1085" t="s">
        <v>4095</v>
      </c>
      <c r="Y1085" t="s">
        <v>3902</v>
      </c>
      <c r="Z1085" t="s">
        <v>4034</v>
      </c>
      <c r="AA1085" t="s">
        <v>6118</v>
      </c>
      <c r="AB1085" t="s">
        <v>6175</v>
      </c>
      <c r="AC1085" t="s">
        <v>6190</v>
      </c>
      <c r="AD1085" t="s">
        <v>6187</v>
      </c>
    </row>
    <row r="1086" spans="1:33" x14ac:dyDescent="0.25">
      <c r="B1086" t="s">
        <v>575</v>
      </c>
      <c r="C1086">
        <v>400</v>
      </c>
      <c r="D1086">
        <v>6</v>
      </c>
      <c r="F1086" t="s">
        <v>4542</v>
      </c>
      <c r="G1086" t="s">
        <v>4379</v>
      </c>
      <c r="J1086">
        <v>415161</v>
      </c>
      <c r="K1086">
        <v>5</v>
      </c>
      <c r="L1086" t="s">
        <v>5885</v>
      </c>
      <c r="M1086">
        <v>15.854285714285714</v>
      </c>
      <c r="N1086" t="s">
        <v>7760</v>
      </c>
      <c r="O1086" t="s">
        <v>7182</v>
      </c>
      <c r="P1086" t="s">
        <v>7763</v>
      </c>
    </row>
    <row r="1087" spans="1:33" x14ac:dyDescent="0.25">
      <c r="A1087">
        <v>5956.83</v>
      </c>
      <c r="B1087" t="s">
        <v>575</v>
      </c>
      <c r="C1087">
        <v>400</v>
      </c>
      <c r="D1087">
        <v>12</v>
      </c>
      <c r="F1087" t="s">
        <v>4542</v>
      </c>
      <c r="G1087" t="s">
        <v>4379</v>
      </c>
      <c r="J1087">
        <v>415164</v>
      </c>
      <c r="K1087">
        <v>15</v>
      </c>
      <c r="L1087" t="s">
        <v>5885</v>
      </c>
      <c r="M1087">
        <v>29.025000000000002</v>
      </c>
      <c r="N1087" t="s">
        <v>7760</v>
      </c>
      <c r="O1087" t="s">
        <v>7182</v>
      </c>
      <c r="P1087" t="s">
        <v>7763</v>
      </c>
      <c r="Q1087" t="s">
        <v>7108</v>
      </c>
      <c r="R1087" t="s">
        <v>4084</v>
      </c>
      <c r="S1087" t="s">
        <v>3902</v>
      </c>
      <c r="T1087" t="s">
        <v>4085</v>
      </c>
      <c r="U1087" t="s">
        <v>6118</v>
      </c>
      <c r="V1087" t="s">
        <v>6175</v>
      </c>
      <c r="W1087" t="s">
        <v>6192</v>
      </c>
      <c r="X1087" t="s">
        <v>4626</v>
      </c>
      <c r="Y1087" t="s">
        <v>4092</v>
      </c>
      <c r="Z1087" t="s">
        <v>3902</v>
      </c>
      <c r="AA1087" t="s">
        <v>6118</v>
      </c>
      <c r="AB1087" t="s">
        <v>6175</v>
      </c>
      <c r="AC1087" t="s">
        <v>6183</v>
      </c>
      <c r="AD1087" t="s">
        <v>6158</v>
      </c>
    </row>
    <row r="1088" spans="1:33" x14ac:dyDescent="0.25">
      <c r="B1088" t="s">
        <v>575</v>
      </c>
      <c r="C1088">
        <v>400</v>
      </c>
      <c r="D1088">
        <v>25</v>
      </c>
      <c r="F1088" t="s">
        <v>4542</v>
      </c>
      <c r="G1088" t="s">
        <v>4379</v>
      </c>
      <c r="J1088">
        <v>415168</v>
      </c>
      <c r="K1088">
        <v>112</v>
      </c>
      <c r="L1088" t="s">
        <v>5885</v>
      </c>
      <c r="M1088">
        <v>51.167884615384615</v>
      </c>
      <c r="N1088" t="s">
        <v>7760</v>
      </c>
      <c r="O1088" t="s">
        <v>7182</v>
      </c>
      <c r="P1088" t="s">
        <v>7763</v>
      </c>
    </row>
    <row r="1089" spans="1:39" x14ac:dyDescent="0.25">
      <c r="A1089">
        <v>7523.41</v>
      </c>
      <c r="B1089" t="s">
        <v>713</v>
      </c>
      <c r="C1089">
        <v>470</v>
      </c>
      <c r="D1089">
        <v>25</v>
      </c>
      <c r="F1089" t="s">
        <v>6174</v>
      </c>
      <c r="G1089" t="s">
        <v>4379</v>
      </c>
      <c r="H1089" t="s">
        <v>5071</v>
      </c>
      <c r="I1089" t="s">
        <v>5071</v>
      </c>
      <c r="J1089" t="s">
        <v>5071</v>
      </c>
      <c r="K1089">
        <v>3</v>
      </c>
      <c r="L1089" t="s">
        <v>4788</v>
      </c>
      <c r="M1089">
        <v>2507.8033333333333</v>
      </c>
      <c r="N1089" t="s">
        <v>7760</v>
      </c>
      <c r="O1089" t="s">
        <v>7182</v>
      </c>
      <c r="P1089" t="s">
        <v>7760</v>
      </c>
      <c r="Q1089" t="s">
        <v>7109</v>
      </c>
      <c r="R1089" t="s">
        <v>5070</v>
      </c>
      <c r="S1089" t="s">
        <v>4114</v>
      </c>
      <c r="T1089" t="s">
        <v>4119</v>
      </c>
      <c r="U1089" t="s">
        <v>4639</v>
      </c>
      <c r="V1089" t="s">
        <v>6173</v>
      </c>
      <c r="W1089" t="s">
        <v>6175</v>
      </c>
      <c r="X1089" t="s">
        <v>6194</v>
      </c>
      <c r="Y1089" t="s">
        <v>6195</v>
      </c>
      <c r="Z1089" t="s">
        <v>6196</v>
      </c>
      <c r="AA1089" t="s">
        <v>3700</v>
      </c>
    </row>
    <row r="1090" spans="1:39" x14ac:dyDescent="0.25">
      <c r="A1090">
        <v>742.07</v>
      </c>
      <c r="B1090" t="s">
        <v>42</v>
      </c>
      <c r="C1090">
        <v>450</v>
      </c>
      <c r="D1090">
        <v>0.04</v>
      </c>
      <c r="E1090" t="s">
        <v>7222</v>
      </c>
      <c r="F1090" t="s">
        <v>4814</v>
      </c>
      <c r="G1090" t="s">
        <v>4814</v>
      </c>
      <c r="I1090" t="s">
        <v>5450</v>
      </c>
      <c r="J1090">
        <v>2520501400</v>
      </c>
      <c r="K1090">
        <v>384</v>
      </c>
      <c r="L1090" t="s">
        <v>5885</v>
      </c>
      <c r="M1090">
        <v>1.9324739583333335</v>
      </c>
      <c r="N1090" t="s">
        <v>7173</v>
      </c>
      <c r="O1090" t="s">
        <v>7184</v>
      </c>
      <c r="P1090" t="s">
        <v>7760</v>
      </c>
      <c r="Q1090" t="s">
        <v>2061</v>
      </c>
      <c r="R1090" t="s">
        <v>7532</v>
      </c>
      <c r="S1090" t="s">
        <v>3910</v>
      </c>
      <c r="T1090" t="s">
        <v>5449</v>
      </c>
      <c r="U1090" t="s">
        <v>7320</v>
      </c>
      <c r="V1090" t="s">
        <v>4793</v>
      </c>
      <c r="W1090" t="s">
        <v>5886</v>
      </c>
      <c r="X1090" t="s">
        <v>5887</v>
      </c>
      <c r="Y1090" t="s">
        <v>6474</v>
      </c>
      <c r="Z1090" t="s">
        <v>6475</v>
      </c>
      <c r="AA1090" t="s">
        <v>6476</v>
      </c>
    </row>
    <row r="1091" spans="1:39" x14ac:dyDescent="0.25">
      <c r="A1091">
        <v>7235.71</v>
      </c>
      <c r="B1091" t="s">
        <v>2074</v>
      </c>
      <c r="C1091">
        <v>1000</v>
      </c>
      <c r="D1091" t="s">
        <v>5452</v>
      </c>
      <c r="K1091">
        <v>2</v>
      </c>
      <c r="L1091" t="s">
        <v>5885</v>
      </c>
      <c r="N1091" t="s">
        <v>7173</v>
      </c>
      <c r="O1091" t="s">
        <v>7182</v>
      </c>
      <c r="P1091" t="s">
        <v>7763</v>
      </c>
      <c r="Q1091" t="s">
        <v>2075</v>
      </c>
      <c r="R1091" t="s">
        <v>5451</v>
      </c>
      <c r="S1091" t="s">
        <v>5453</v>
      </c>
      <c r="T1091" t="s">
        <v>3688</v>
      </c>
      <c r="U1091" t="s">
        <v>3688</v>
      </c>
      <c r="V1091" t="s">
        <v>4237</v>
      </c>
      <c r="W1091" t="s">
        <v>4237</v>
      </c>
      <c r="X1091" t="s">
        <v>4228</v>
      </c>
    </row>
    <row r="1092" spans="1:39" x14ac:dyDescent="0.25">
      <c r="B1092" t="s">
        <v>2074</v>
      </c>
      <c r="K1092">
        <v>2</v>
      </c>
      <c r="L1092" t="s">
        <v>5885</v>
      </c>
      <c r="N1092" t="s">
        <v>7173</v>
      </c>
      <c r="O1092" t="s">
        <v>7182</v>
      </c>
      <c r="P1092" t="s">
        <v>7763</v>
      </c>
    </row>
    <row r="1093" spans="1:39" x14ac:dyDescent="0.25">
      <c r="B1093" t="s">
        <v>2074</v>
      </c>
      <c r="K1093">
        <v>6</v>
      </c>
      <c r="L1093" t="s">
        <v>5885</v>
      </c>
      <c r="N1093" t="s">
        <v>7173</v>
      </c>
      <c r="O1093" t="s">
        <v>7182</v>
      </c>
      <c r="P1093" t="s">
        <v>7763</v>
      </c>
    </row>
    <row r="1094" spans="1:39" x14ac:dyDescent="0.25">
      <c r="B1094" t="s">
        <v>2074</v>
      </c>
      <c r="K1094">
        <v>6</v>
      </c>
      <c r="L1094" t="s">
        <v>5885</v>
      </c>
      <c r="N1094" t="s">
        <v>7173</v>
      </c>
      <c r="O1094" t="s">
        <v>7182</v>
      </c>
      <c r="P1094" t="s">
        <v>7763</v>
      </c>
    </row>
    <row r="1095" spans="1:39" x14ac:dyDescent="0.25">
      <c r="B1095" t="s">
        <v>2074</v>
      </c>
      <c r="K1095">
        <v>4</v>
      </c>
      <c r="L1095" t="s">
        <v>5885</v>
      </c>
      <c r="N1095" t="s">
        <v>7173</v>
      </c>
      <c r="O1095" t="s">
        <v>7182</v>
      </c>
      <c r="P1095" t="s">
        <v>7763</v>
      </c>
    </row>
    <row r="1096" spans="1:39" x14ac:dyDescent="0.25">
      <c r="A1096">
        <v>13201.27</v>
      </c>
      <c r="B1096" t="s">
        <v>2083</v>
      </c>
      <c r="C1096">
        <v>1000</v>
      </c>
      <c r="F1096" t="s">
        <v>4322</v>
      </c>
      <c r="G1096" t="s">
        <v>4322</v>
      </c>
      <c r="H1096" t="s">
        <v>4322</v>
      </c>
      <c r="I1096" t="s">
        <v>4577</v>
      </c>
      <c r="J1096" t="s">
        <v>4577</v>
      </c>
      <c r="K1096">
        <v>1</v>
      </c>
      <c r="L1096" t="s">
        <v>4788</v>
      </c>
      <c r="M1096">
        <v>13201.27</v>
      </c>
      <c r="N1096" t="s">
        <v>7760</v>
      </c>
      <c r="O1096" t="s">
        <v>4788</v>
      </c>
      <c r="P1096" t="s">
        <v>7763</v>
      </c>
      <c r="Q1096" t="s">
        <v>2084</v>
      </c>
      <c r="R1096" t="s">
        <v>3963</v>
      </c>
      <c r="S1096" t="s">
        <v>4729</v>
      </c>
      <c r="T1096" t="s">
        <v>6477</v>
      </c>
      <c r="U1096" t="s">
        <v>6478</v>
      </c>
      <c r="V1096" t="s">
        <v>6479</v>
      </c>
      <c r="W1096" t="s">
        <v>6480</v>
      </c>
      <c r="X1096" t="s">
        <v>6481</v>
      </c>
      <c r="Y1096" t="s">
        <v>3689</v>
      </c>
    </row>
    <row r="1097" spans="1:39" x14ac:dyDescent="0.25">
      <c r="A1097">
        <v>779.71</v>
      </c>
      <c r="B1097" t="s">
        <v>1542</v>
      </c>
      <c r="C1097">
        <v>900</v>
      </c>
      <c r="D1097" t="s">
        <v>4675</v>
      </c>
      <c r="F1097" t="s">
        <v>4400</v>
      </c>
      <c r="G1097" t="s">
        <v>4400</v>
      </c>
      <c r="H1097" t="s">
        <v>6483</v>
      </c>
      <c r="I1097" t="s">
        <v>2093</v>
      </c>
      <c r="J1097" t="s">
        <v>6483</v>
      </c>
      <c r="K1097">
        <v>50</v>
      </c>
      <c r="L1097" t="s">
        <v>5885</v>
      </c>
      <c r="N1097" t="s">
        <v>7173</v>
      </c>
      <c r="O1097" t="s">
        <v>7182</v>
      </c>
      <c r="P1097" t="s">
        <v>7763</v>
      </c>
      <c r="Q1097" t="s">
        <v>2092</v>
      </c>
      <c r="R1097" t="s">
        <v>4193</v>
      </c>
      <c r="S1097" t="s">
        <v>3964</v>
      </c>
      <c r="T1097" t="s">
        <v>6343</v>
      </c>
      <c r="U1097" t="s">
        <v>6344</v>
      </c>
      <c r="V1097" t="s">
        <v>6482</v>
      </c>
      <c r="W1097" t="s">
        <v>6484</v>
      </c>
      <c r="X1097" t="s">
        <v>6485</v>
      </c>
      <c r="Y1097" t="s">
        <v>6361</v>
      </c>
      <c r="Z1097" t="s">
        <v>4194</v>
      </c>
      <c r="AA1097" t="s">
        <v>3964</v>
      </c>
      <c r="AB1097" t="s">
        <v>6343</v>
      </c>
      <c r="AC1097" t="s">
        <v>6344</v>
      </c>
      <c r="AD1097" t="s">
        <v>6482</v>
      </c>
      <c r="AE1097" t="s">
        <v>6484</v>
      </c>
      <c r="AF1097" t="s">
        <v>6485</v>
      </c>
      <c r="AG1097" t="s">
        <v>6486</v>
      </c>
    </row>
    <row r="1098" spans="1:39" x14ac:dyDescent="0.25">
      <c r="B1098" t="s">
        <v>1542</v>
      </c>
      <c r="C1098">
        <v>900</v>
      </c>
      <c r="D1098" t="s">
        <v>4676</v>
      </c>
      <c r="F1098" t="s">
        <v>4400</v>
      </c>
      <c r="G1098" t="s">
        <v>4400</v>
      </c>
      <c r="H1098" t="s">
        <v>6483</v>
      </c>
      <c r="I1098" t="s">
        <v>2093</v>
      </c>
      <c r="J1098" t="s">
        <v>6483</v>
      </c>
      <c r="K1098">
        <v>125</v>
      </c>
      <c r="L1098" t="s">
        <v>5885</v>
      </c>
      <c r="N1098" t="s">
        <v>7173</v>
      </c>
      <c r="O1098" t="s">
        <v>7182</v>
      </c>
      <c r="P1098" t="s">
        <v>7763</v>
      </c>
    </row>
    <row r="1099" spans="1:39" x14ac:dyDescent="0.25">
      <c r="A1099">
        <v>719.8</v>
      </c>
      <c r="B1099" t="s">
        <v>1721</v>
      </c>
      <c r="C1099" t="s">
        <v>4686</v>
      </c>
      <c r="D1099">
        <v>2</v>
      </c>
      <c r="F1099" t="s">
        <v>4578</v>
      </c>
      <c r="G1099" t="s">
        <v>4578</v>
      </c>
      <c r="H1099" t="s">
        <v>4579</v>
      </c>
      <c r="I1099" t="s">
        <v>4301</v>
      </c>
      <c r="J1099" t="s">
        <v>4579</v>
      </c>
      <c r="K1099">
        <v>50</v>
      </c>
      <c r="L1099" t="s">
        <v>5885</v>
      </c>
      <c r="M1099">
        <v>14.395999999999999</v>
      </c>
      <c r="N1099" t="s">
        <v>7178</v>
      </c>
      <c r="O1099" t="s">
        <v>7182</v>
      </c>
      <c r="P1099" t="s">
        <v>7763</v>
      </c>
      <c r="Q1099" t="s">
        <v>2097</v>
      </c>
      <c r="R1099" t="s">
        <v>4195</v>
      </c>
      <c r="S1099" t="s">
        <v>3993</v>
      </c>
      <c r="T1099" t="s">
        <v>6487</v>
      </c>
      <c r="U1099" t="s">
        <v>6488</v>
      </c>
      <c r="V1099" t="s">
        <v>6489</v>
      </c>
      <c r="W1099" t="s">
        <v>6126</v>
      </c>
      <c r="X1099" t="s">
        <v>6490</v>
      </c>
      <c r="Y1099" t="s">
        <v>6361</v>
      </c>
    </row>
    <row r="1100" spans="1:39" x14ac:dyDescent="0.25">
      <c r="A1100">
        <v>6761.68</v>
      </c>
      <c r="B1100" t="s">
        <v>1542</v>
      </c>
      <c r="C1100">
        <v>900</v>
      </c>
      <c r="D1100" t="s">
        <v>4675</v>
      </c>
      <c r="F1100" t="s">
        <v>4400</v>
      </c>
      <c r="G1100" t="s">
        <v>4400</v>
      </c>
      <c r="H1100" t="s">
        <v>4580</v>
      </c>
      <c r="I1100" t="s">
        <v>4581</v>
      </c>
      <c r="J1100" t="s">
        <v>4580</v>
      </c>
      <c r="K1100">
        <v>4</v>
      </c>
      <c r="L1100" t="s">
        <v>5885</v>
      </c>
      <c r="M1100">
        <v>1690.42</v>
      </c>
      <c r="N1100" t="s">
        <v>7173</v>
      </c>
      <c r="O1100" t="s">
        <v>7182</v>
      </c>
      <c r="P1100" t="s">
        <v>7763</v>
      </c>
      <c r="Q1100" t="s">
        <v>2101</v>
      </c>
      <c r="R1100" t="s">
        <v>4193</v>
      </c>
      <c r="S1100" t="s">
        <v>3964</v>
      </c>
      <c r="T1100" t="s">
        <v>6343</v>
      </c>
      <c r="U1100" t="s">
        <v>6344</v>
      </c>
      <c r="V1100" t="s">
        <v>6491</v>
      </c>
      <c r="W1100" t="s">
        <v>6492</v>
      </c>
      <c r="X1100" t="s">
        <v>6493</v>
      </c>
      <c r="Y1100" t="s">
        <v>3690</v>
      </c>
    </row>
    <row r="1101" spans="1:39" x14ac:dyDescent="0.25">
      <c r="A1101">
        <v>3420.83</v>
      </c>
      <c r="B1101" t="s">
        <v>1542</v>
      </c>
      <c r="C1101">
        <v>750</v>
      </c>
      <c r="D1101" t="s">
        <v>4675</v>
      </c>
      <c r="F1101" t="s">
        <v>4400</v>
      </c>
      <c r="G1101" t="s">
        <v>4400</v>
      </c>
      <c r="H1101" t="s">
        <v>6495</v>
      </c>
      <c r="I1101" t="s">
        <v>4581</v>
      </c>
      <c r="J1101" t="s">
        <v>6495</v>
      </c>
      <c r="K1101">
        <v>12</v>
      </c>
      <c r="L1101" t="s">
        <v>5885</v>
      </c>
      <c r="N1101" t="s">
        <v>7173</v>
      </c>
      <c r="O1101" t="s">
        <v>7182</v>
      </c>
      <c r="P1101" t="s">
        <v>7763</v>
      </c>
      <c r="Q1101" t="s">
        <v>2105</v>
      </c>
      <c r="R1101" t="s">
        <v>4193</v>
      </c>
      <c r="S1101" t="s">
        <v>3934</v>
      </c>
      <c r="T1101" t="s">
        <v>6343</v>
      </c>
      <c r="U1101" t="s">
        <v>6344</v>
      </c>
      <c r="V1101" t="s">
        <v>6494</v>
      </c>
      <c r="W1101" t="s">
        <v>6492</v>
      </c>
      <c r="X1101" t="s">
        <v>6496</v>
      </c>
      <c r="Y1101" t="s">
        <v>3691</v>
      </c>
      <c r="Z1101" t="s">
        <v>4193</v>
      </c>
      <c r="AA1101" t="s">
        <v>3965</v>
      </c>
      <c r="AB1101" t="s">
        <v>6343</v>
      </c>
      <c r="AC1101" t="s">
        <v>6344</v>
      </c>
      <c r="AD1101" t="s">
        <v>6497</v>
      </c>
      <c r="AE1101" t="s">
        <v>6492</v>
      </c>
      <c r="AF1101" t="s">
        <v>6499</v>
      </c>
      <c r="AG1101" t="s">
        <v>6500</v>
      </c>
      <c r="AH1101" t="s">
        <v>6343</v>
      </c>
      <c r="AI1101" t="s">
        <v>6344</v>
      </c>
      <c r="AJ1101" t="s">
        <v>6501</v>
      </c>
      <c r="AK1101" t="s">
        <v>6492</v>
      </c>
      <c r="AL1101" t="s">
        <v>6503</v>
      </c>
      <c r="AM1101" t="s">
        <v>3692</v>
      </c>
    </row>
    <row r="1102" spans="1:39" x14ac:dyDescent="0.25">
      <c r="B1102" t="s">
        <v>1542</v>
      </c>
      <c r="C1102">
        <v>700</v>
      </c>
      <c r="D1102" t="s">
        <v>4675</v>
      </c>
      <c r="F1102" t="s">
        <v>4400</v>
      </c>
      <c r="G1102" t="s">
        <v>4400</v>
      </c>
      <c r="H1102" t="s">
        <v>6498</v>
      </c>
      <c r="I1102" t="s">
        <v>4581</v>
      </c>
      <c r="J1102" t="s">
        <v>6498</v>
      </c>
      <c r="K1102">
        <v>104</v>
      </c>
      <c r="L1102" t="s">
        <v>5885</v>
      </c>
      <c r="N1102" t="s">
        <v>7173</v>
      </c>
      <c r="O1102" t="s">
        <v>7182</v>
      </c>
      <c r="P1102" t="s">
        <v>7763</v>
      </c>
    </row>
    <row r="1103" spans="1:39" x14ac:dyDescent="0.25">
      <c r="B1103" t="s">
        <v>1542</v>
      </c>
      <c r="F1103" t="s">
        <v>4400</v>
      </c>
      <c r="G1103" t="s">
        <v>4400</v>
      </c>
      <c r="H1103" t="s">
        <v>6502</v>
      </c>
      <c r="I1103" t="s">
        <v>4581</v>
      </c>
      <c r="J1103" t="s">
        <v>6502</v>
      </c>
      <c r="K1103">
        <v>2</v>
      </c>
      <c r="L1103" t="s">
        <v>5885</v>
      </c>
      <c r="N1103" t="s">
        <v>7173</v>
      </c>
      <c r="O1103" t="s">
        <v>7182</v>
      </c>
      <c r="P1103" t="s">
        <v>7763</v>
      </c>
    </row>
    <row r="1104" spans="1:39" x14ac:dyDescent="0.25">
      <c r="A1104">
        <v>88.16</v>
      </c>
      <c r="B1104" t="s">
        <v>1542</v>
      </c>
      <c r="C1104">
        <v>700</v>
      </c>
      <c r="D1104" t="s">
        <v>4675</v>
      </c>
      <c r="F1104" t="s">
        <v>4400</v>
      </c>
      <c r="G1104" t="s">
        <v>4400</v>
      </c>
      <c r="H1104" t="s">
        <v>4585</v>
      </c>
      <c r="I1104" t="s">
        <v>4586</v>
      </c>
      <c r="J1104" t="s">
        <v>4585</v>
      </c>
      <c r="K1104">
        <v>15</v>
      </c>
      <c r="L1104" t="s">
        <v>5885</v>
      </c>
      <c r="M1104">
        <v>5.8773333333333335</v>
      </c>
      <c r="N1104" t="s">
        <v>7173</v>
      </c>
      <c r="O1104" t="s">
        <v>7182</v>
      </c>
      <c r="P1104" t="s">
        <v>7763</v>
      </c>
      <c r="Q1104" t="s">
        <v>2107</v>
      </c>
      <c r="R1104" t="s">
        <v>4193</v>
      </c>
      <c r="S1104" t="s">
        <v>3965</v>
      </c>
      <c r="T1104" t="s">
        <v>6343</v>
      </c>
      <c r="U1104" t="s">
        <v>6344</v>
      </c>
      <c r="V1104" t="s">
        <v>6504</v>
      </c>
      <c r="W1104" t="s">
        <v>6505</v>
      </c>
      <c r="X1104" t="s">
        <v>6506</v>
      </c>
      <c r="Y1104" t="s">
        <v>4626</v>
      </c>
    </row>
    <row r="1105" spans="1:275" x14ac:dyDescent="0.25">
      <c r="A1105">
        <v>1175.97</v>
      </c>
      <c r="B1105" t="s">
        <v>1542</v>
      </c>
      <c r="C1105">
        <v>700</v>
      </c>
      <c r="D1105" t="s">
        <v>4675</v>
      </c>
      <c r="F1105" t="s">
        <v>4400</v>
      </c>
      <c r="G1105" t="s">
        <v>4400</v>
      </c>
      <c r="H1105" t="s">
        <v>6508</v>
      </c>
      <c r="I1105" t="s">
        <v>4581</v>
      </c>
      <c r="J1105" t="s">
        <v>6508</v>
      </c>
      <c r="K1105">
        <v>1</v>
      </c>
      <c r="L1105" t="s">
        <v>5885</v>
      </c>
      <c r="N1105" t="s">
        <v>7173</v>
      </c>
      <c r="O1105" t="s">
        <v>7182</v>
      </c>
      <c r="P1105" t="s">
        <v>7763</v>
      </c>
      <c r="Q1105" t="s">
        <v>2111</v>
      </c>
      <c r="R1105" t="s">
        <v>4193</v>
      </c>
      <c r="S1105" t="s">
        <v>3965</v>
      </c>
      <c r="T1105" t="s">
        <v>6343</v>
      </c>
      <c r="U1105" t="s">
        <v>6344</v>
      </c>
      <c r="V1105" t="s">
        <v>6507</v>
      </c>
      <c r="W1105" t="s">
        <v>6492</v>
      </c>
      <c r="X1105" t="s">
        <v>6509</v>
      </c>
      <c r="Y1105" t="s">
        <v>3689</v>
      </c>
      <c r="Z1105" t="s">
        <v>6343</v>
      </c>
      <c r="AA1105" t="s">
        <v>6344</v>
      </c>
      <c r="AB1105" t="s">
        <v>6510</v>
      </c>
      <c r="AC1105" t="s">
        <v>6492</v>
      </c>
      <c r="AD1105" t="s">
        <v>6511</v>
      </c>
      <c r="AE1105" t="s">
        <v>6361</v>
      </c>
      <c r="AF1105" t="s">
        <v>4196</v>
      </c>
      <c r="AG1105" t="s">
        <v>3966</v>
      </c>
      <c r="AH1105" t="s">
        <v>6343</v>
      </c>
      <c r="AI1105" t="s">
        <v>6344</v>
      </c>
      <c r="AJ1105" t="s">
        <v>6512</v>
      </c>
      <c r="AK1105" t="s">
        <v>6492</v>
      </c>
      <c r="AL1105" t="s">
        <v>6513</v>
      </c>
      <c r="AM1105" t="s">
        <v>6361</v>
      </c>
      <c r="AN1105" t="s">
        <v>6343</v>
      </c>
      <c r="AO1105" t="s">
        <v>6344</v>
      </c>
      <c r="AP1105" t="s">
        <v>6514</v>
      </c>
      <c r="AQ1105" t="s">
        <v>6492</v>
      </c>
      <c r="AR1105" t="s">
        <v>6515</v>
      </c>
      <c r="AS1105" t="s">
        <v>6361</v>
      </c>
    </row>
    <row r="1106" spans="1:275" x14ac:dyDescent="0.25">
      <c r="B1106" t="s">
        <v>1542</v>
      </c>
      <c r="F1106" t="s">
        <v>4400</v>
      </c>
      <c r="G1106" t="s">
        <v>4400</v>
      </c>
      <c r="H1106" t="s">
        <v>4588</v>
      </c>
      <c r="I1106" t="s">
        <v>4581</v>
      </c>
      <c r="J1106" t="s">
        <v>4588</v>
      </c>
      <c r="K1106">
        <v>50</v>
      </c>
      <c r="L1106" t="s">
        <v>5885</v>
      </c>
      <c r="N1106" t="s">
        <v>7173</v>
      </c>
      <c r="O1106" t="s">
        <v>7182</v>
      </c>
      <c r="P1106" t="s">
        <v>7763</v>
      </c>
    </row>
    <row r="1107" spans="1:275" x14ac:dyDescent="0.25">
      <c r="B1107" t="s">
        <v>1542</v>
      </c>
      <c r="C1107">
        <v>600</v>
      </c>
      <c r="D1107" t="s">
        <v>4677</v>
      </c>
      <c r="F1107" t="s">
        <v>4400</v>
      </c>
      <c r="G1107" t="s">
        <v>4400</v>
      </c>
      <c r="H1107" t="s">
        <v>4589</v>
      </c>
      <c r="I1107" t="s">
        <v>4581</v>
      </c>
      <c r="J1107" t="s">
        <v>4589</v>
      </c>
      <c r="K1107">
        <v>50</v>
      </c>
      <c r="L1107" t="s">
        <v>5885</v>
      </c>
      <c r="N1107" t="s">
        <v>7173</v>
      </c>
      <c r="O1107" t="s">
        <v>7182</v>
      </c>
      <c r="P1107" t="s">
        <v>7763</v>
      </c>
    </row>
    <row r="1108" spans="1:275" x14ac:dyDescent="0.25">
      <c r="B1108" t="s">
        <v>1542</v>
      </c>
      <c r="F1108" t="s">
        <v>4400</v>
      </c>
      <c r="G1108" t="s">
        <v>4400</v>
      </c>
      <c r="H1108" t="s">
        <v>4590</v>
      </c>
      <c r="I1108" t="s">
        <v>4581</v>
      </c>
      <c r="J1108" t="s">
        <v>4590</v>
      </c>
      <c r="K1108">
        <v>50</v>
      </c>
      <c r="L1108" t="s">
        <v>5885</v>
      </c>
      <c r="N1108" t="s">
        <v>7173</v>
      </c>
      <c r="O1108" t="s">
        <v>7182</v>
      </c>
      <c r="P1108" t="s">
        <v>7763</v>
      </c>
    </row>
    <row r="1109" spans="1:275" x14ac:dyDescent="0.25">
      <c r="A1109">
        <v>147.78</v>
      </c>
      <c r="B1109" t="s">
        <v>1542</v>
      </c>
      <c r="C1109">
        <v>700</v>
      </c>
      <c r="D1109" t="s">
        <v>4675</v>
      </c>
      <c r="F1109" t="s">
        <v>4400</v>
      </c>
      <c r="G1109" t="s">
        <v>4400</v>
      </c>
      <c r="H1109" t="s">
        <v>4591</v>
      </c>
      <c r="I1109" t="s">
        <v>4404</v>
      </c>
      <c r="J1109" t="s">
        <v>4591</v>
      </c>
      <c r="K1109">
        <v>4</v>
      </c>
      <c r="L1109" t="s">
        <v>5885</v>
      </c>
      <c r="N1109" t="s">
        <v>7173</v>
      </c>
      <c r="O1109" t="s">
        <v>7182</v>
      </c>
      <c r="P1109" t="s">
        <v>7763</v>
      </c>
      <c r="Q1109" t="s">
        <v>2115</v>
      </c>
      <c r="R1109" t="s">
        <v>4193</v>
      </c>
      <c r="S1109" t="s">
        <v>3965</v>
      </c>
      <c r="T1109" t="s">
        <v>6343</v>
      </c>
      <c r="U1109" t="s">
        <v>6344</v>
      </c>
      <c r="V1109" t="s">
        <v>6516</v>
      </c>
      <c r="W1109" t="s">
        <v>6517</v>
      </c>
      <c r="X1109" t="s">
        <v>6518</v>
      </c>
      <c r="Y1109" t="s">
        <v>3690</v>
      </c>
      <c r="Z1109" t="s">
        <v>4193</v>
      </c>
      <c r="AA1109" t="s">
        <v>3964</v>
      </c>
      <c r="AB1109" t="s">
        <v>6343</v>
      </c>
      <c r="AC1109" t="s">
        <v>6344</v>
      </c>
      <c r="AD1109" t="s">
        <v>6519</v>
      </c>
      <c r="AE1109" t="s">
        <v>6517</v>
      </c>
      <c r="AF1109" t="s">
        <v>6520</v>
      </c>
      <c r="AG1109" t="s">
        <v>3692</v>
      </c>
    </row>
    <row r="1110" spans="1:275" x14ac:dyDescent="0.25">
      <c r="B1110" t="s">
        <v>1542</v>
      </c>
      <c r="C1110">
        <v>900</v>
      </c>
      <c r="D1110" t="s">
        <v>4675</v>
      </c>
      <c r="F1110" t="s">
        <v>4400</v>
      </c>
      <c r="G1110" t="s">
        <v>4400</v>
      </c>
      <c r="H1110" t="s">
        <v>4592</v>
      </c>
      <c r="I1110" t="s">
        <v>4404</v>
      </c>
      <c r="J1110" t="s">
        <v>4592</v>
      </c>
      <c r="K1110">
        <v>2</v>
      </c>
      <c r="L1110" t="s">
        <v>5885</v>
      </c>
      <c r="N1110" t="s">
        <v>7173</v>
      </c>
      <c r="O1110" t="s">
        <v>7182</v>
      </c>
      <c r="P1110" t="s">
        <v>7763</v>
      </c>
    </row>
    <row r="1111" spans="1:275" x14ac:dyDescent="0.25">
      <c r="A1111">
        <v>11666.69</v>
      </c>
      <c r="B1111" t="s">
        <v>967</v>
      </c>
      <c r="C1111">
        <v>24</v>
      </c>
      <c r="F1111" t="s">
        <v>5136</v>
      </c>
      <c r="G1111" t="s">
        <v>5136</v>
      </c>
      <c r="J1111" t="s">
        <v>5464</v>
      </c>
      <c r="K1111">
        <v>176</v>
      </c>
      <c r="L1111" t="s">
        <v>5885</v>
      </c>
      <c r="M1111">
        <v>66.288011363636372</v>
      </c>
      <c r="N1111" t="s">
        <v>7177</v>
      </c>
      <c r="O1111" t="s">
        <v>7184</v>
      </c>
      <c r="P1111" t="s">
        <v>7760</v>
      </c>
      <c r="Q1111" t="s">
        <v>2164</v>
      </c>
      <c r="R1111" t="s">
        <v>5463</v>
      </c>
      <c r="S1111" t="s">
        <v>6259</v>
      </c>
      <c r="T1111" t="s">
        <v>6260</v>
      </c>
      <c r="U1111" t="s">
        <v>6521</v>
      </c>
      <c r="V1111" t="s">
        <v>6522</v>
      </c>
    </row>
    <row r="1112" spans="1:275" x14ac:dyDescent="0.25">
      <c r="A1112">
        <v>10723.88</v>
      </c>
      <c r="B1112" t="s">
        <v>575</v>
      </c>
      <c r="C1112">
        <v>230</v>
      </c>
      <c r="F1112" t="s">
        <v>4542</v>
      </c>
      <c r="G1112" t="s">
        <v>4542</v>
      </c>
      <c r="H1112" t="s">
        <v>4301</v>
      </c>
      <c r="I1112" t="s">
        <v>4301</v>
      </c>
      <c r="J1112" t="s">
        <v>5465</v>
      </c>
      <c r="K1112">
        <v>4</v>
      </c>
      <c r="L1112" t="s">
        <v>4788</v>
      </c>
      <c r="M1112">
        <v>2680.97</v>
      </c>
      <c r="N1112" t="s">
        <v>7760</v>
      </c>
      <c r="O1112" t="s">
        <v>7182</v>
      </c>
      <c r="P1112" t="s">
        <v>7760</v>
      </c>
      <c r="Q1112" t="s">
        <v>7127</v>
      </c>
      <c r="R1112" t="s">
        <v>4966</v>
      </c>
      <c r="S1112" t="s">
        <v>6118</v>
      </c>
      <c r="T1112" t="s">
        <v>6119</v>
      </c>
      <c r="U1112" t="s">
        <v>5888</v>
      </c>
      <c r="V1112" t="s">
        <v>6126</v>
      </c>
      <c r="W1112" t="s">
        <v>6523</v>
      </c>
      <c r="X1112" t="s">
        <v>3690</v>
      </c>
    </row>
    <row r="1113" spans="1:275" x14ac:dyDescent="0.25">
      <c r="A1113">
        <v>10263.23</v>
      </c>
      <c r="B1113" t="s">
        <v>2178</v>
      </c>
      <c r="C1113">
        <v>380</v>
      </c>
      <c r="E1113" t="s">
        <v>7250</v>
      </c>
      <c r="F1113" t="s">
        <v>5467</v>
      </c>
      <c r="G1113" t="s">
        <v>5467</v>
      </c>
      <c r="J1113" t="s">
        <v>5468</v>
      </c>
      <c r="K1113">
        <v>25000</v>
      </c>
      <c r="L1113" t="s">
        <v>5885</v>
      </c>
      <c r="N1113" t="s">
        <v>7173</v>
      </c>
      <c r="O1113" t="s">
        <v>7184</v>
      </c>
      <c r="P1113" t="s">
        <v>7763</v>
      </c>
      <c r="Q1113" t="s">
        <v>2179</v>
      </c>
      <c r="R1113" t="s">
        <v>7478</v>
      </c>
      <c r="S1113" t="s">
        <v>5466</v>
      </c>
      <c r="T1113" t="s">
        <v>6524</v>
      </c>
      <c r="U1113" t="s">
        <v>6525</v>
      </c>
      <c r="V1113" t="s">
        <v>6526</v>
      </c>
      <c r="W1113" t="s">
        <v>6527</v>
      </c>
      <c r="X1113" t="s">
        <v>6524</v>
      </c>
      <c r="Y1113" t="s">
        <v>6525</v>
      </c>
      <c r="Z1113" t="s">
        <v>6528</v>
      </c>
      <c r="AA1113" t="s">
        <v>6529</v>
      </c>
      <c r="AB1113" t="s">
        <v>6524</v>
      </c>
      <c r="AC1113" t="s">
        <v>6525</v>
      </c>
      <c r="AD1113" t="s">
        <v>6530</v>
      </c>
      <c r="AE1113" t="s">
        <v>6531</v>
      </c>
      <c r="AF1113" t="s">
        <v>6524</v>
      </c>
      <c r="AG1113" t="s">
        <v>6525</v>
      </c>
      <c r="AH1113" t="s">
        <v>6532</v>
      </c>
      <c r="AI1113" t="s">
        <v>6533</v>
      </c>
      <c r="AJ1113" t="s">
        <v>6524</v>
      </c>
      <c r="AK1113" t="s">
        <v>6525</v>
      </c>
      <c r="AL1113" t="s">
        <v>6534</v>
      </c>
      <c r="AM1113" t="s">
        <v>6298</v>
      </c>
      <c r="AN1113" t="s">
        <v>6524</v>
      </c>
      <c r="AO1113" t="s">
        <v>6525</v>
      </c>
      <c r="AP1113" t="s">
        <v>6535</v>
      </c>
      <c r="AQ1113" t="s">
        <v>6536</v>
      </c>
      <c r="AR1113" t="s">
        <v>6524</v>
      </c>
      <c r="AS1113" t="s">
        <v>6525</v>
      </c>
      <c r="AT1113" t="s">
        <v>6537</v>
      </c>
      <c r="AU1113" t="s">
        <v>6533</v>
      </c>
      <c r="AV1113" t="s">
        <v>6524</v>
      </c>
      <c r="AW1113" t="s">
        <v>6525</v>
      </c>
      <c r="AX1113" t="s">
        <v>6538</v>
      </c>
      <c r="AY1113" t="s">
        <v>6539</v>
      </c>
      <c r="AZ1113" t="s">
        <v>6524</v>
      </c>
      <c r="BA1113" t="s">
        <v>6525</v>
      </c>
      <c r="BB1113" t="s">
        <v>6540</v>
      </c>
      <c r="BC1113" t="s">
        <v>6541</v>
      </c>
      <c r="BD1113" t="s">
        <v>6524</v>
      </c>
      <c r="BE1113" t="s">
        <v>6525</v>
      </c>
      <c r="BF1113" t="s">
        <v>6542</v>
      </c>
      <c r="BG1113" t="s">
        <v>6541</v>
      </c>
      <c r="BH1113" t="s">
        <v>6524</v>
      </c>
      <c r="BI1113" t="s">
        <v>6525</v>
      </c>
      <c r="BJ1113" t="s">
        <v>6543</v>
      </c>
      <c r="BK1113" t="s">
        <v>6539</v>
      </c>
      <c r="BL1113" t="s">
        <v>6524</v>
      </c>
      <c r="BM1113" t="s">
        <v>6525</v>
      </c>
      <c r="BN1113" t="s">
        <v>6544</v>
      </c>
      <c r="BO1113" t="s">
        <v>6536</v>
      </c>
      <c r="BP1113" t="s">
        <v>6524</v>
      </c>
      <c r="BQ1113" t="s">
        <v>6525</v>
      </c>
      <c r="BR1113" t="s">
        <v>6545</v>
      </c>
      <c r="BS1113" t="s">
        <v>6546</v>
      </c>
      <c r="BT1113" t="s">
        <v>6524</v>
      </c>
      <c r="BU1113" t="s">
        <v>6525</v>
      </c>
      <c r="BV1113" t="s">
        <v>6547</v>
      </c>
      <c r="BW1113" t="s">
        <v>6548</v>
      </c>
      <c r="BX1113" t="s">
        <v>6524</v>
      </c>
      <c r="BY1113" t="s">
        <v>6525</v>
      </c>
      <c r="BZ1113" t="s">
        <v>6549</v>
      </c>
      <c r="CA1113" t="s">
        <v>6548</v>
      </c>
      <c r="CB1113" t="s">
        <v>6524</v>
      </c>
      <c r="CC1113" t="s">
        <v>6525</v>
      </c>
      <c r="CD1113" t="s">
        <v>6550</v>
      </c>
      <c r="CE1113" t="s">
        <v>6551</v>
      </c>
      <c r="CF1113" t="s">
        <v>6524</v>
      </c>
      <c r="CG1113" t="s">
        <v>6525</v>
      </c>
      <c r="CH1113" t="s">
        <v>6552</v>
      </c>
      <c r="CI1113" t="s">
        <v>6553</v>
      </c>
      <c r="CJ1113" t="s">
        <v>6524</v>
      </c>
      <c r="CK1113" t="s">
        <v>6525</v>
      </c>
      <c r="CL1113" t="s">
        <v>6554</v>
      </c>
      <c r="CM1113" t="s">
        <v>6555</v>
      </c>
      <c r="CN1113" t="s">
        <v>6524</v>
      </c>
      <c r="CO1113" t="s">
        <v>6525</v>
      </c>
      <c r="CP1113" t="s">
        <v>6556</v>
      </c>
      <c r="CQ1113" t="s">
        <v>6557</v>
      </c>
      <c r="CR1113" t="s">
        <v>6524</v>
      </c>
      <c r="CS1113" t="s">
        <v>6525</v>
      </c>
      <c r="CT1113" t="s">
        <v>6558</v>
      </c>
      <c r="CU1113" t="s">
        <v>6559</v>
      </c>
      <c r="CV1113" t="s">
        <v>6524</v>
      </c>
      <c r="CW1113" t="s">
        <v>6525</v>
      </c>
      <c r="CX1113" t="s">
        <v>6560</v>
      </c>
      <c r="CY1113" t="s">
        <v>6536</v>
      </c>
      <c r="CZ1113" t="s">
        <v>6524</v>
      </c>
      <c r="DA1113" t="s">
        <v>6525</v>
      </c>
      <c r="DB1113" t="s">
        <v>6561</v>
      </c>
      <c r="DC1113" t="s">
        <v>6562</v>
      </c>
      <c r="DD1113" t="s">
        <v>6524</v>
      </c>
      <c r="DE1113" t="s">
        <v>6525</v>
      </c>
      <c r="DF1113" t="s">
        <v>6563</v>
      </c>
      <c r="DG1113" t="s">
        <v>6562</v>
      </c>
      <c r="DH1113" t="s">
        <v>6524</v>
      </c>
      <c r="DI1113" t="s">
        <v>6525</v>
      </c>
      <c r="DJ1113" t="s">
        <v>6564</v>
      </c>
      <c r="DK1113" t="s">
        <v>6565</v>
      </c>
      <c r="DL1113" t="s">
        <v>6524</v>
      </c>
      <c r="DM1113" t="s">
        <v>6525</v>
      </c>
      <c r="DN1113" t="s">
        <v>6566</v>
      </c>
      <c r="DO1113" t="s">
        <v>6298</v>
      </c>
      <c r="DP1113" t="s">
        <v>6524</v>
      </c>
      <c r="DQ1113" t="s">
        <v>6525</v>
      </c>
      <c r="DR1113" t="s">
        <v>6567</v>
      </c>
      <c r="DS1113" t="s">
        <v>6568</v>
      </c>
      <c r="DT1113" t="s">
        <v>6524</v>
      </c>
      <c r="DU1113" t="s">
        <v>6525</v>
      </c>
      <c r="DV1113" t="s">
        <v>6569</v>
      </c>
      <c r="DW1113" t="s">
        <v>6570</v>
      </c>
      <c r="DX1113" t="s">
        <v>6524</v>
      </c>
      <c r="DY1113" t="s">
        <v>6525</v>
      </c>
      <c r="DZ1113" t="s">
        <v>6571</v>
      </c>
      <c r="EA1113" t="s">
        <v>6568</v>
      </c>
      <c r="EB1113" t="s">
        <v>6524</v>
      </c>
      <c r="EC1113" t="s">
        <v>6525</v>
      </c>
      <c r="ED1113" t="s">
        <v>6572</v>
      </c>
      <c r="EE1113" t="s">
        <v>6573</v>
      </c>
      <c r="EF1113" t="s">
        <v>6524</v>
      </c>
      <c r="EG1113" t="s">
        <v>6525</v>
      </c>
      <c r="EH1113" t="s">
        <v>6574</v>
      </c>
      <c r="EI1113" t="s">
        <v>6575</v>
      </c>
      <c r="EJ1113" t="s">
        <v>6524</v>
      </c>
      <c r="EK1113" t="s">
        <v>6525</v>
      </c>
      <c r="EL1113" t="s">
        <v>6576</v>
      </c>
      <c r="EM1113" t="s">
        <v>6533</v>
      </c>
      <c r="EN1113" t="s">
        <v>6524</v>
      </c>
      <c r="EO1113" t="s">
        <v>6525</v>
      </c>
      <c r="EP1113" t="s">
        <v>6577</v>
      </c>
      <c r="EQ1113" t="s">
        <v>6298</v>
      </c>
      <c r="ER1113" t="s">
        <v>6524</v>
      </c>
      <c r="ES1113" t="s">
        <v>6525</v>
      </c>
      <c r="ET1113" t="s">
        <v>6578</v>
      </c>
      <c r="EU1113" t="s">
        <v>6562</v>
      </c>
      <c r="EV1113" t="s">
        <v>6524</v>
      </c>
      <c r="EW1113" t="s">
        <v>6525</v>
      </c>
      <c r="EX1113" t="s">
        <v>6579</v>
      </c>
      <c r="EY1113" t="s">
        <v>6546</v>
      </c>
      <c r="EZ1113" t="s">
        <v>6524</v>
      </c>
      <c r="FA1113" t="s">
        <v>6525</v>
      </c>
      <c r="FB1113" t="s">
        <v>6580</v>
      </c>
      <c r="FC1113" t="s">
        <v>6581</v>
      </c>
      <c r="FD1113" t="s">
        <v>6524</v>
      </c>
      <c r="FE1113" t="s">
        <v>6525</v>
      </c>
      <c r="FF1113" t="s">
        <v>6582</v>
      </c>
      <c r="FG1113" t="s">
        <v>6583</v>
      </c>
      <c r="FH1113" t="s">
        <v>6524</v>
      </c>
      <c r="FI1113" t="s">
        <v>6525</v>
      </c>
      <c r="FJ1113" t="s">
        <v>6584</v>
      </c>
      <c r="FK1113" t="s">
        <v>6575</v>
      </c>
      <c r="FL1113" t="s">
        <v>6524</v>
      </c>
      <c r="FM1113" t="s">
        <v>6525</v>
      </c>
      <c r="FN1113" t="s">
        <v>6585</v>
      </c>
      <c r="FO1113" t="s">
        <v>6586</v>
      </c>
      <c r="FP1113" t="s">
        <v>6524</v>
      </c>
      <c r="FQ1113" t="s">
        <v>6525</v>
      </c>
      <c r="FR1113" t="s">
        <v>6587</v>
      </c>
      <c r="FS1113" t="s">
        <v>6546</v>
      </c>
      <c r="FT1113" t="s">
        <v>6524</v>
      </c>
      <c r="FU1113" t="s">
        <v>6525</v>
      </c>
      <c r="FV1113" t="s">
        <v>6588</v>
      </c>
      <c r="FW1113" t="s">
        <v>6575</v>
      </c>
      <c r="FX1113" t="s">
        <v>6524</v>
      </c>
      <c r="FY1113" t="s">
        <v>6525</v>
      </c>
      <c r="FZ1113" t="s">
        <v>6589</v>
      </c>
      <c r="GA1113" t="s">
        <v>6546</v>
      </c>
      <c r="GB1113" t="s">
        <v>6524</v>
      </c>
      <c r="GC1113" t="s">
        <v>6525</v>
      </c>
      <c r="GD1113" t="s">
        <v>6590</v>
      </c>
      <c r="GE1113" t="s">
        <v>6575</v>
      </c>
      <c r="GF1113" t="s">
        <v>6524</v>
      </c>
      <c r="GG1113" t="s">
        <v>6525</v>
      </c>
      <c r="GH1113" t="s">
        <v>6591</v>
      </c>
      <c r="GI1113" t="s">
        <v>6298</v>
      </c>
      <c r="GJ1113" t="s">
        <v>6524</v>
      </c>
      <c r="GK1113" t="s">
        <v>6525</v>
      </c>
      <c r="GL1113" t="s">
        <v>6592</v>
      </c>
      <c r="GM1113" t="s">
        <v>6593</v>
      </c>
      <c r="GN1113" t="s">
        <v>6524</v>
      </c>
      <c r="GO1113" t="s">
        <v>6525</v>
      </c>
      <c r="GP1113" t="s">
        <v>6594</v>
      </c>
      <c r="GQ1113" t="s">
        <v>6562</v>
      </c>
      <c r="GR1113" t="s">
        <v>6524</v>
      </c>
      <c r="GS1113" t="s">
        <v>6525</v>
      </c>
      <c r="GT1113" t="s">
        <v>6595</v>
      </c>
      <c r="GU1113" t="s">
        <v>6562</v>
      </c>
      <c r="GV1113" t="s">
        <v>6524</v>
      </c>
      <c r="GW1113" t="s">
        <v>6525</v>
      </c>
      <c r="GX1113" t="s">
        <v>6596</v>
      </c>
      <c r="GY1113" t="s">
        <v>6555</v>
      </c>
      <c r="GZ1113" t="s">
        <v>6524</v>
      </c>
      <c r="HA1113" t="s">
        <v>6525</v>
      </c>
      <c r="HB1113" t="s">
        <v>6597</v>
      </c>
      <c r="HC1113" t="s">
        <v>6598</v>
      </c>
      <c r="HD1113" t="s">
        <v>6524</v>
      </c>
      <c r="HE1113" t="s">
        <v>6525</v>
      </c>
      <c r="HF1113" t="s">
        <v>6599</v>
      </c>
      <c r="HG1113" t="s">
        <v>6600</v>
      </c>
      <c r="HH1113" t="s">
        <v>6524</v>
      </c>
      <c r="HI1113" t="s">
        <v>6525</v>
      </c>
      <c r="HJ1113" t="s">
        <v>6601</v>
      </c>
      <c r="HK1113" t="s">
        <v>6602</v>
      </c>
      <c r="HL1113" t="s">
        <v>6524</v>
      </c>
      <c r="HM1113" t="s">
        <v>6525</v>
      </c>
      <c r="HN1113" t="s">
        <v>6603</v>
      </c>
      <c r="HO1113" t="s">
        <v>6531</v>
      </c>
      <c r="HP1113" t="s">
        <v>6524</v>
      </c>
      <c r="HQ1113" t="s">
        <v>6525</v>
      </c>
      <c r="HR1113" t="s">
        <v>6604</v>
      </c>
      <c r="HS1113" t="s">
        <v>6551</v>
      </c>
      <c r="HT1113" t="s">
        <v>6524</v>
      </c>
      <c r="HU1113" t="s">
        <v>6525</v>
      </c>
      <c r="HV1113" t="s">
        <v>6605</v>
      </c>
      <c r="HW1113" t="s">
        <v>6606</v>
      </c>
      <c r="HX1113" t="s">
        <v>6524</v>
      </c>
      <c r="HY1113" t="s">
        <v>6525</v>
      </c>
      <c r="HZ1113" t="s">
        <v>6607</v>
      </c>
      <c r="IA1113" t="s">
        <v>6551</v>
      </c>
      <c r="IB1113" t="s">
        <v>6524</v>
      </c>
      <c r="IC1113" t="s">
        <v>6525</v>
      </c>
      <c r="ID1113" t="s">
        <v>6608</v>
      </c>
      <c r="IE1113" t="s">
        <v>6546</v>
      </c>
      <c r="IF1113" t="s">
        <v>6524</v>
      </c>
      <c r="IG1113" t="s">
        <v>6525</v>
      </c>
      <c r="IH1113" t="s">
        <v>6609</v>
      </c>
      <c r="II1113" t="s">
        <v>6610</v>
      </c>
      <c r="IJ1113" t="s">
        <v>6524</v>
      </c>
      <c r="IK1113" t="s">
        <v>6525</v>
      </c>
      <c r="IL1113" t="s">
        <v>6611</v>
      </c>
      <c r="IM1113" t="s">
        <v>6612</v>
      </c>
      <c r="IN1113" t="s">
        <v>6524</v>
      </c>
      <c r="IO1113" t="s">
        <v>6525</v>
      </c>
      <c r="IP1113" t="s">
        <v>6613</v>
      </c>
      <c r="IQ1113" t="s">
        <v>6614</v>
      </c>
      <c r="IR1113" t="s">
        <v>6524</v>
      </c>
      <c r="IS1113" t="s">
        <v>6525</v>
      </c>
      <c r="IT1113" t="s">
        <v>6615</v>
      </c>
      <c r="IU1113" t="s">
        <v>6616</v>
      </c>
      <c r="IV1113" t="s">
        <v>6524</v>
      </c>
      <c r="IW1113" t="s">
        <v>6525</v>
      </c>
      <c r="IX1113" t="s">
        <v>6617</v>
      </c>
      <c r="IY1113" t="s">
        <v>6610</v>
      </c>
      <c r="IZ1113" t="s">
        <v>6524</v>
      </c>
      <c r="JA1113" t="s">
        <v>6525</v>
      </c>
      <c r="JB1113" t="s">
        <v>6618</v>
      </c>
      <c r="JC1113" t="s">
        <v>6619</v>
      </c>
      <c r="JD1113" t="s">
        <v>6524</v>
      </c>
      <c r="JE1113" t="s">
        <v>6525</v>
      </c>
      <c r="JF1113" t="s">
        <v>6620</v>
      </c>
      <c r="JG1113" t="s">
        <v>6621</v>
      </c>
      <c r="JH1113" t="s">
        <v>6524</v>
      </c>
      <c r="JI1113" t="s">
        <v>6525</v>
      </c>
      <c r="JJ1113" t="s">
        <v>6622</v>
      </c>
      <c r="JK1113" t="s">
        <v>6623</v>
      </c>
      <c r="JL1113" t="s">
        <v>6524</v>
      </c>
      <c r="JM1113" t="s">
        <v>6525</v>
      </c>
      <c r="JN1113" t="s">
        <v>6624</v>
      </c>
      <c r="JO1113" t="s">
        <v>6129</v>
      </c>
    </row>
    <row r="1114" spans="1:275" x14ac:dyDescent="0.25">
      <c r="B1114" t="s">
        <v>2178</v>
      </c>
      <c r="F1114" t="s">
        <v>5467</v>
      </c>
      <c r="G1114" t="s">
        <v>5467</v>
      </c>
      <c r="J1114" t="s">
        <v>5469</v>
      </c>
      <c r="K1114">
        <v>12500</v>
      </c>
      <c r="L1114" t="s">
        <v>5885</v>
      </c>
      <c r="N1114" t="s">
        <v>7173</v>
      </c>
      <c r="O1114" t="s">
        <v>7184</v>
      </c>
      <c r="P1114" t="s">
        <v>7763</v>
      </c>
    </row>
    <row r="1115" spans="1:275" x14ac:dyDescent="0.25">
      <c r="B1115" t="s">
        <v>2178</v>
      </c>
      <c r="F1115" t="s">
        <v>5467</v>
      </c>
      <c r="G1115" t="s">
        <v>5467</v>
      </c>
      <c r="J1115" t="s">
        <v>5470</v>
      </c>
      <c r="K1115">
        <v>20000</v>
      </c>
      <c r="L1115" t="s">
        <v>5885</v>
      </c>
      <c r="N1115" t="s">
        <v>7173</v>
      </c>
      <c r="O1115" t="s">
        <v>7184</v>
      </c>
      <c r="P1115" t="s">
        <v>7763</v>
      </c>
    </row>
    <row r="1116" spans="1:275" x14ac:dyDescent="0.25">
      <c r="B1116" t="s">
        <v>2178</v>
      </c>
      <c r="F1116" t="s">
        <v>5467</v>
      </c>
      <c r="G1116" t="s">
        <v>5467</v>
      </c>
      <c r="J1116" t="s">
        <v>5471</v>
      </c>
      <c r="K1116">
        <v>26000</v>
      </c>
      <c r="L1116" t="s">
        <v>5885</v>
      </c>
      <c r="N1116" t="s">
        <v>7173</v>
      </c>
      <c r="O1116" t="s">
        <v>7184</v>
      </c>
      <c r="P1116" t="s">
        <v>7763</v>
      </c>
    </row>
    <row r="1117" spans="1:275" x14ac:dyDescent="0.25">
      <c r="B1117" t="s">
        <v>2178</v>
      </c>
      <c r="F1117" t="s">
        <v>5467</v>
      </c>
      <c r="G1117" t="s">
        <v>5467</v>
      </c>
      <c r="J1117" t="s">
        <v>5472</v>
      </c>
      <c r="K1117">
        <v>24000</v>
      </c>
      <c r="L1117" t="s">
        <v>5885</v>
      </c>
      <c r="N1117" t="s">
        <v>7173</v>
      </c>
      <c r="O1117" t="s">
        <v>7184</v>
      </c>
      <c r="P1117" t="s">
        <v>7763</v>
      </c>
    </row>
    <row r="1118" spans="1:275" x14ac:dyDescent="0.25">
      <c r="B1118" t="s">
        <v>2178</v>
      </c>
      <c r="F1118" t="s">
        <v>5467</v>
      </c>
      <c r="G1118" t="s">
        <v>5467</v>
      </c>
      <c r="J1118" t="s">
        <v>5473</v>
      </c>
      <c r="K1118">
        <v>16800</v>
      </c>
      <c r="L1118" t="s">
        <v>5885</v>
      </c>
      <c r="N1118" t="s">
        <v>7173</v>
      </c>
      <c r="O1118" t="s">
        <v>7184</v>
      </c>
      <c r="P1118" t="s">
        <v>7763</v>
      </c>
    </row>
    <row r="1119" spans="1:275" x14ac:dyDescent="0.25">
      <c r="B1119" t="s">
        <v>2178</v>
      </c>
      <c r="F1119" t="s">
        <v>5467</v>
      </c>
      <c r="G1119" t="s">
        <v>5467</v>
      </c>
      <c r="J1119" t="s">
        <v>5474</v>
      </c>
      <c r="K1119">
        <v>26000</v>
      </c>
      <c r="L1119" t="s">
        <v>5885</v>
      </c>
      <c r="N1119" t="s">
        <v>7173</v>
      </c>
      <c r="O1119" t="s">
        <v>7184</v>
      </c>
      <c r="P1119" t="s">
        <v>7763</v>
      </c>
    </row>
    <row r="1120" spans="1:275" x14ac:dyDescent="0.25">
      <c r="B1120" t="s">
        <v>2178</v>
      </c>
      <c r="F1120" t="s">
        <v>5467</v>
      </c>
      <c r="G1120" t="s">
        <v>5467</v>
      </c>
      <c r="J1120" t="s">
        <v>5475</v>
      </c>
      <c r="K1120">
        <v>8000</v>
      </c>
      <c r="L1120" t="s">
        <v>5885</v>
      </c>
      <c r="N1120" t="s">
        <v>7173</v>
      </c>
      <c r="O1120" t="s">
        <v>7184</v>
      </c>
      <c r="P1120" t="s">
        <v>7763</v>
      </c>
    </row>
    <row r="1121" spans="2:16" x14ac:dyDescent="0.25">
      <c r="B1121" t="s">
        <v>2178</v>
      </c>
      <c r="F1121" t="s">
        <v>5467</v>
      </c>
      <c r="G1121" t="s">
        <v>5467</v>
      </c>
      <c r="J1121" t="s">
        <v>5476</v>
      </c>
      <c r="K1121">
        <v>13200</v>
      </c>
      <c r="L1121" t="s">
        <v>5885</v>
      </c>
      <c r="N1121" t="s">
        <v>7173</v>
      </c>
      <c r="O1121" t="s">
        <v>7184</v>
      </c>
      <c r="P1121" t="s">
        <v>7763</v>
      </c>
    </row>
    <row r="1122" spans="2:16" x14ac:dyDescent="0.25">
      <c r="B1122" t="s">
        <v>2178</v>
      </c>
      <c r="F1122" t="s">
        <v>5467</v>
      </c>
      <c r="G1122" t="s">
        <v>5467</v>
      </c>
      <c r="J1122" t="s">
        <v>5477</v>
      </c>
      <c r="K1122">
        <v>13200</v>
      </c>
      <c r="L1122" t="s">
        <v>5885</v>
      </c>
      <c r="N1122" t="s">
        <v>7173</v>
      </c>
      <c r="O1122" t="s">
        <v>7184</v>
      </c>
      <c r="P1122" t="s">
        <v>7763</v>
      </c>
    </row>
    <row r="1123" spans="2:16" x14ac:dyDescent="0.25">
      <c r="B1123" t="s">
        <v>2178</v>
      </c>
      <c r="F1123" t="s">
        <v>5467</v>
      </c>
      <c r="G1123" t="s">
        <v>5467</v>
      </c>
      <c r="J1123" t="s">
        <v>5478</v>
      </c>
      <c r="K1123">
        <v>8000</v>
      </c>
      <c r="L1123" t="s">
        <v>5885</v>
      </c>
      <c r="N1123" t="s">
        <v>7173</v>
      </c>
      <c r="O1123" t="s">
        <v>7184</v>
      </c>
      <c r="P1123" t="s">
        <v>7763</v>
      </c>
    </row>
    <row r="1124" spans="2:16" x14ac:dyDescent="0.25">
      <c r="B1124" t="s">
        <v>2178</v>
      </c>
      <c r="F1124" t="s">
        <v>5467</v>
      </c>
      <c r="G1124" t="s">
        <v>5467</v>
      </c>
      <c r="J1124" t="s">
        <v>5479</v>
      </c>
      <c r="K1124">
        <v>16800</v>
      </c>
      <c r="L1124" t="s">
        <v>5885</v>
      </c>
      <c r="N1124" t="s">
        <v>7173</v>
      </c>
      <c r="O1124" t="s">
        <v>7184</v>
      </c>
      <c r="P1124" t="s">
        <v>7763</v>
      </c>
    </row>
    <row r="1125" spans="2:16" x14ac:dyDescent="0.25">
      <c r="B1125" t="s">
        <v>2178</v>
      </c>
      <c r="F1125" t="s">
        <v>5467</v>
      </c>
      <c r="G1125" t="s">
        <v>5467</v>
      </c>
      <c r="J1125" t="s">
        <v>5480</v>
      </c>
      <c r="K1125">
        <v>5600</v>
      </c>
      <c r="L1125" t="s">
        <v>5885</v>
      </c>
      <c r="N1125" t="s">
        <v>7173</v>
      </c>
      <c r="O1125" t="s">
        <v>7184</v>
      </c>
      <c r="P1125" t="s">
        <v>7763</v>
      </c>
    </row>
    <row r="1126" spans="2:16" x14ac:dyDescent="0.25">
      <c r="B1126" t="s">
        <v>2178</v>
      </c>
      <c r="F1126" t="s">
        <v>5467</v>
      </c>
      <c r="G1126" t="s">
        <v>5467</v>
      </c>
      <c r="J1126" t="s">
        <v>5481</v>
      </c>
      <c r="K1126">
        <v>100000</v>
      </c>
      <c r="L1126" t="s">
        <v>5885</v>
      </c>
      <c r="N1126" t="s">
        <v>7173</v>
      </c>
      <c r="O1126" t="s">
        <v>7184</v>
      </c>
      <c r="P1126" t="s">
        <v>7763</v>
      </c>
    </row>
    <row r="1127" spans="2:16" x14ac:dyDescent="0.25">
      <c r="B1127" t="s">
        <v>2178</v>
      </c>
      <c r="F1127" t="s">
        <v>5467</v>
      </c>
      <c r="G1127" t="s">
        <v>5467</v>
      </c>
      <c r="J1127" t="s">
        <v>5482</v>
      </c>
      <c r="K1127">
        <v>100000</v>
      </c>
      <c r="L1127" t="s">
        <v>5885</v>
      </c>
      <c r="N1127" t="s">
        <v>7173</v>
      </c>
      <c r="O1127" t="s">
        <v>7184</v>
      </c>
      <c r="P1127" t="s">
        <v>7763</v>
      </c>
    </row>
    <row r="1128" spans="2:16" x14ac:dyDescent="0.25">
      <c r="B1128" t="s">
        <v>2178</v>
      </c>
      <c r="F1128" t="s">
        <v>5467</v>
      </c>
      <c r="G1128" t="s">
        <v>5467</v>
      </c>
      <c r="J1128" t="s">
        <v>5483</v>
      </c>
      <c r="K1128">
        <v>13000</v>
      </c>
      <c r="L1128" t="s">
        <v>5885</v>
      </c>
      <c r="N1128" t="s">
        <v>7173</v>
      </c>
      <c r="O1128" t="s">
        <v>7184</v>
      </c>
      <c r="P1128" t="s">
        <v>7763</v>
      </c>
    </row>
    <row r="1129" spans="2:16" x14ac:dyDescent="0.25">
      <c r="B1129" t="s">
        <v>2178</v>
      </c>
      <c r="F1129" t="s">
        <v>5467</v>
      </c>
      <c r="G1129" t="s">
        <v>5467</v>
      </c>
      <c r="J1129" t="s">
        <v>5484</v>
      </c>
      <c r="K1129">
        <v>12000</v>
      </c>
      <c r="L1129" t="s">
        <v>5885</v>
      </c>
      <c r="N1129" t="s">
        <v>7173</v>
      </c>
      <c r="O1129" t="s">
        <v>7184</v>
      </c>
      <c r="P1129" t="s">
        <v>7763</v>
      </c>
    </row>
    <row r="1130" spans="2:16" x14ac:dyDescent="0.25">
      <c r="B1130" t="s">
        <v>2178</v>
      </c>
      <c r="F1130" t="s">
        <v>5467</v>
      </c>
      <c r="G1130" t="s">
        <v>5467</v>
      </c>
      <c r="J1130" t="s">
        <v>5485</v>
      </c>
      <c r="K1130">
        <v>54000</v>
      </c>
      <c r="L1130" t="s">
        <v>5885</v>
      </c>
      <c r="N1130" t="s">
        <v>7173</v>
      </c>
      <c r="O1130" t="s">
        <v>7184</v>
      </c>
      <c r="P1130" t="s">
        <v>7763</v>
      </c>
    </row>
    <row r="1131" spans="2:16" x14ac:dyDescent="0.25">
      <c r="B1131" t="s">
        <v>2178</v>
      </c>
      <c r="F1131" t="s">
        <v>5467</v>
      </c>
      <c r="G1131" t="s">
        <v>5467</v>
      </c>
      <c r="J1131" t="s">
        <v>5486</v>
      </c>
      <c r="K1131">
        <v>32500</v>
      </c>
      <c r="L1131" t="s">
        <v>5885</v>
      </c>
      <c r="N1131" t="s">
        <v>7173</v>
      </c>
      <c r="O1131" t="s">
        <v>7184</v>
      </c>
      <c r="P1131" t="s">
        <v>7763</v>
      </c>
    </row>
    <row r="1132" spans="2:16" x14ac:dyDescent="0.25">
      <c r="B1132" t="s">
        <v>2178</v>
      </c>
      <c r="F1132" t="s">
        <v>5467</v>
      </c>
      <c r="G1132" t="s">
        <v>5467</v>
      </c>
      <c r="J1132" t="s">
        <v>5487</v>
      </c>
      <c r="K1132">
        <v>32000</v>
      </c>
      <c r="L1132" t="s">
        <v>5885</v>
      </c>
      <c r="N1132" t="s">
        <v>7173</v>
      </c>
      <c r="O1132" t="s">
        <v>7184</v>
      </c>
      <c r="P1132" t="s">
        <v>7763</v>
      </c>
    </row>
    <row r="1133" spans="2:16" x14ac:dyDescent="0.25">
      <c r="B1133" t="s">
        <v>2178</v>
      </c>
      <c r="F1133" t="s">
        <v>5467</v>
      </c>
      <c r="G1133" t="s">
        <v>5467</v>
      </c>
      <c r="J1133" t="s">
        <v>5488</v>
      </c>
      <c r="K1133">
        <v>16800</v>
      </c>
      <c r="L1133" t="s">
        <v>5885</v>
      </c>
      <c r="N1133" t="s">
        <v>7173</v>
      </c>
      <c r="O1133" t="s">
        <v>7184</v>
      </c>
      <c r="P1133" t="s">
        <v>7763</v>
      </c>
    </row>
    <row r="1134" spans="2:16" x14ac:dyDescent="0.25">
      <c r="B1134" t="s">
        <v>2178</v>
      </c>
      <c r="F1134" t="s">
        <v>5467</v>
      </c>
      <c r="G1134" t="s">
        <v>5467</v>
      </c>
      <c r="J1134" t="s">
        <v>5489</v>
      </c>
      <c r="K1134">
        <v>11200</v>
      </c>
      <c r="L1134" t="s">
        <v>5885</v>
      </c>
      <c r="N1134" t="s">
        <v>7173</v>
      </c>
      <c r="O1134" t="s">
        <v>7184</v>
      </c>
      <c r="P1134" t="s">
        <v>7763</v>
      </c>
    </row>
    <row r="1135" spans="2:16" x14ac:dyDescent="0.25">
      <c r="B1135" t="s">
        <v>2178</v>
      </c>
      <c r="F1135" t="s">
        <v>5467</v>
      </c>
      <c r="G1135" t="s">
        <v>5467</v>
      </c>
      <c r="J1135" t="s">
        <v>5490</v>
      </c>
      <c r="K1135">
        <v>11200</v>
      </c>
      <c r="L1135" t="s">
        <v>5885</v>
      </c>
      <c r="N1135" t="s">
        <v>7173</v>
      </c>
      <c r="O1135" t="s">
        <v>7184</v>
      </c>
      <c r="P1135" t="s">
        <v>7763</v>
      </c>
    </row>
    <row r="1136" spans="2:16" x14ac:dyDescent="0.25">
      <c r="B1136" t="s">
        <v>2178</v>
      </c>
      <c r="F1136" t="s">
        <v>5467</v>
      </c>
      <c r="G1136" t="s">
        <v>5467</v>
      </c>
      <c r="J1136" t="s">
        <v>5491</v>
      </c>
      <c r="K1136">
        <v>1920</v>
      </c>
      <c r="L1136" t="s">
        <v>5885</v>
      </c>
      <c r="N1136" t="s">
        <v>7173</v>
      </c>
      <c r="O1136" t="s">
        <v>7184</v>
      </c>
      <c r="P1136" t="s">
        <v>7763</v>
      </c>
    </row>
    <row r="1137" spans="2:16" x14ac:dyDescent="0.25">
      <c r="B1137" t="s">
        <v>2178</v>
      </c>
      <c r="F1137" t="s">
        <v>5467</v>
      </c>
      <c r="G1137" t="s">
        <v>5467</v>
      </c>
      <c r="J1137" t="s">
        <v>5492</v>
      </c>
      <c r="K1137">
        <v>24000</v>
      </c>
      <c r="L1137" t="s">
        <v>5885</v>
      </c>
      <c r="N1137" t="s">
        <v>7173</v>
      </c>
      <c r="O1137" t="s">
        <v>7184</v>
      </c>
      <c r="P1137" t="s">
        <v>7763</v>
      </c>
    </row>
    <row r="1138" spans="2:16" x14ac:dyDescent="0.25">
      <c r="B1138" t="s">
        <v>2178</v>
      </c>
      <c r="F1138" t="s">
        <v>5467</v>
      </c>
      <c r="G1138" t="s">
        <v>5467</v>
      </c>
      <c r="J1138" t="s">
        <v>5493</v>
      </c>
      <c r="K1138">
        <v>50000</v>
      </c>
      <c r="L1138" t="s">
        <v>5885</v>
      </c>
      <c r="N1138" t="s">
        <v>7173</v>
      </c>
      <c r="O1138" t="s">
        <v>7184</v>
      </c>
      <c r="P1138" t="s">
        <v>7763</v>
      </c>
    </row>
    <row r="1139" spans="2:16" x14ac:dyDescent="0.25">
      <c r="B1139" t="s">
        <v>2178</v>
      </c>
      <c r="F1139" t="s">
        <v>5467</v>
      </c>
      <c r="G1139" t="s">
        <v>5467</v>
      </c>
      <c r="J1139" t="s">
        <v>5494</v>
      </c>
      <c r="K1139">
        <v>200000</v>
      </c>
      <c r="L1139" t="s">
        <v>5885</v>
      </c>
      <c r="N1139" t="s">
        <v>7173</v>
      </c>
      <c r="O1139" t="s">
        <v>7184</v>
      </c>
      <c r="P1139" t="s">
        <v>7763</v>
      </c>
    </row>
    <row r="1140" spans="2:16" x14ac:dyDescent="0.25">
      <c r="B1140" t="s">
        <v>2178</v>
      </c>
      <c r="F1140" t="s">
        <v>5467</v>
      </c>
      <c r="G1140" t="s">
        <v>5467</v>
      </c>
      <c r="J1140" t="s">
        <v>5495</v>
      </c>
      <c r="K1140">
        <v>50000</v>
      </c>
      <c r="L1140" t="s">
        <v>5885</v>
      </c>
      <c r="N1140" t="s">
        <v>7173</v>
      </c>
      <c r="O1140" t="s">
        <v>7184</v>
      </c>
      <c r="P1140" t="s">
        <v>7763</v>
      </c>
    </row>
    <row r="1141" spans="2:16" x14ac:dyDescent="0.25">
      <c r="B1141" t="s">
        <v>2178</v>
      </c>
      <c r="F1141" t="s">
        <v>5467</v>
      </c>
      <c r="G1141" t="s">
        <v>5467</v>
      </c>
      <c r="J1141" t="s">
        <v>5496</v>
      </c>
      <c r="K1141">
        <v>30800</v>
      </c>
      <c r="L1141" t="s">
        <v>5885</v>
      </c>
      <c r="N1141" t="s">
        <v>7173</v>
      </c>
      <c r="O1141" t="s">
        <v>7184</v>
      </c>
      <c r="P1141" t="s">
        <v>7763</v>
      </c>
    </row>
    <row r="1142" spans="2:16" x14ac:dyDescent="0.25">
      <c r="B1142" t="s">
        <v>2178</v>
      </c>
      <c r="F1142" t="s">
        <v>5467</v>
      </c>
      <c r="G1142" t="s">
        <v>5467</v>
      </c>
      <c r="J1142" t="s">
        <v>5497</v>
      </c>
      <c r="K1142">
        <v>4800</v>
      </c>
      <c r="L1142" t="s">
        <v>5885</v>
      </c>
      <c r="N1142" t="s">
        <v>7173</v>
      </c>
      <c r="O1142" t="s">
        <v>7184</v>
      </c>
      <c r="P1142" t="s">
        <v>7763</v>
      </c>
    </row>
    <row r="1143" spans="2:16" x14ac:dyDescent="0.25">
      <c r="B1143" t="s">
        <v>2178</v>
      </c>
      <c r="F1143" t="s">
        <v>5467</v>
      </c>
      <c r="G1143" t="s">
        <v>5467</v>
      </c>
      <c r="J1143" t="s">
        <v>5498</v>
      </c>
      <c r="K1143">
        <v>26000</v>
      </c>
      <c r="L1143" t="s">
        <v>5885</v>
      </c>
      <c r="N1143" t="s">
        <v>7173</v>
      </c>
      <c r="O1143" t="s">
        <v>7184</v>
      </c>
      <c r="P1143" t="s">
        <v>7763</v>
      </c>
    </row>
    <row r="1144" spans="2:16" x14ac:dyDescent="0.25">
      <c r="B1144" t="s">
        <v>2178</v>
      </c>
      <c r="F1144" t="s">
        <v>5467</v>
      </c>
      <c r="G1144" t="s">
        <v>5467</v>
      </c>
      <c r="J1144" t="s">
        <v>5499</v>
      </c>
      <c r="K1144">
        <v>24000</v>
      </c>
      <c r="L1144" t="s">
        <v>5885</v>
      </c>
      <c r="N1144" t="s">
        <v>7173</v>
      </c>
      <c r="O1144" t="s">
        <v>7184</v>
      </c>
      <c r="P1144" t="s">
        <v>7763</v>
      </c>
    </row>
    <row r="1145" spans="2:16" x14ac:dyDescent="0.25">
      <c r="B1145" t="s">
        <v>2178</v>
      </c>
      <c r="F1145" t="s">
        <v>5467</v>
      </c>
      <c r="G1145" t="s">
        <v>5467</v>
      </c>
      <c r="J1145" t="s">
        <v>5500</v>
      </c>
      <c r="K1145">
        <v>11200</v>
      </c>
      <c r="L1145" t="s">
        <v>5885</v>
      </c>
      <c r="N1145" t="s">
        <v>7173</v>
      </c>
      <c r="O1145" t="s">
        <v>7184</v>
      </c>
      <c r="P1145" t="s">
        <v>7763</v>
      </c>
    </row>
    <row r="1146" spans="2:16" x14ac:dyDescent="0.25">
      <c r="B1146" t="s">
        <v>2178</v>
      </c>
      <c r="F1146" t="s">
        <v>5467</v>
      </c>
      <c r="G1146" t="s">
        <v>5467</v>
      </c>
      <c r="J1146" t="s">
        <v>5501</v>
      </c>
      <c r="K1146">
        <v>5600</v>
      </c>
      <c r="L1146" t="s">
        <v>5885</v>
      </c>
      <c r="N1146" t="s">
        <v>7173</v>
      </c>
      <c r="O1146" t="s">
        <v>7184</v>
      </c>
      <c r="P1146" t="s">
        <v>7763</v>
      </c>
    </row>
    <row r="1147" spans="2:16" x14ac:dyDescent="0.25">
      <c r="B1147" t="s">
        <v>2178</v>
      </c>
      <c r="F1147" t="s">
        <v>5467</v>
      </c>
      <c r="G1147" t="s">
        <v>5467</v>
      </c>
      <c r="J1147" t="s">
        <v>5502</v>
      </c>
      <c r="K1147">
        <v>20400</v>
      </c>
      <c r="L1147" t="s">
        <v>5885</v>
      </c>
      <c r="N1147" t="s">
        <v>7173</v>
      </c>
      <c r="O1147" t="s">
        <v>7184</v>
      </c>
      <c r="P1147" t="s">
        <v>7763</v>
      </c>
    </row>
    <row r="1148" spans="2:16" x14ac:dyDescent="0.25">
      <c r="B1148" t="s">
        <v>2178</v>
      </c>
      <c r="F1148" t="s">
        <v>5467</v>
      </c>
      <c r="G1148" t="s">
        <v>5467</v>
      </c>
      <c r="J1148" t="s">
        <v>5503</v>
      </c>
      <c r="K1148">
        <v>19600</v>
      </c>
      <c r="L1148" t="s">
        <v>5885</v>
      </c>
      <c r="N1148" t="s">
        <v>7173</v>
      </c>
      <c r="O1148" t="s">
        <v>7184</v>
      </c>
      <c r="P1148" t="s">
        <v>7763</v>
      </c>
    </row>
    <row r="1149" spans="2:16" x14ac:dyDescent="0.25">
      <c r="B1149" t="s">
        <v>2178</v>
      </c>
      <c r="F1149" t="s">
        <v>5467</v>
      </c>
      <c r="G1149" t="s">
        <v>5467</v>
      </c>
      <c r="J1149" t="s">
        <v>5504</v>
      </c>
      <c r="K1149">
        <v>4800</v>
      </c>
      <c r="L1149" t="s">
        <v>5885</v>
      </c>
      <c r="N1149" t="s">
        <v>7173</v>
      </c>
      <c r="O1149" t="s">
        <v>7184</v>
      </c>
      <c r="P1149" t="s">
        <v>7763</v>
      </c>
    </row>
    <row r="1150" spans="2:16" x14ac:dyDescent="0.25">
      <c r="B1150" t="s">
        <v>2178</v>
      </c>
      <c r="F1150" t="s">
        <v>5467</v>
      </c>
      <c r="G1150" t="s">
        <v>5467</v>
      </c>
      <c r="J1150" t="s">
        <v>5505</v>
      </c>
      <c r="K1150">
        <v>4000</v>
      </c>
      <c r="L1150" t="s">
        <v>5885</v>
      </c>
      <c r="N1150" t="s">
        <v>7173</v>
      </c>
      <c r="O1150" t="s">
        <v>7184</v>
      </c>
      <c r="P1150" t="s">
        <v>7763</v>
      </c>
    </row>
    <row r="1151" spans="2:16" x14ac:dyDescent="0.25">
      <c r="B1151" t="s">
        <v>2178</v>
      </c>
      <c r="F1151" t="s">
        <v>5467</v>
      </c>
      <c r="G1151" t="s">
        <v>5467</v>
      </c>
      <c r="J1151" t="s">
        <v>5506</v>
      </c>
      <c r="K1151">
        <v>5600</v>
      </c>
      <c r="L1151" t="s">
        <v>5885</v>
      </c>
      <c r="N1151" t="s">
        <v>7173</v>
      </c>
      <c r="O1151" t="s">
        <v>7184</v>
      </c>
      <c r="P1151" t="s">
        <v>7763</v>
      </c>
    </row>
    <row r="1152" spans="2:16" x14ac:dyDescent="0.25">
      <c r="B1152" t="s">
        <v>2178</v>
      </c>
      <c r="F1152" t="s">
        <v>5467</v>
      </c>
      <c r="G1152" t="s">
        <v>5467</v>
      </c>
      <c r="J1152" t="s">
        <v>5507</v>
      </c>
      <c r="K1152">
        <v>4800</v>
      </c>
      <c r="L1152" t="s">
        <v>5885</v>
      </c>
      <c r="N1152" t="s">
        <v>7173</v>
      </c>
      <c r="O1152" t="s">
        <v>7184</v>
      </c>
      <c r="P1152" t="s">
        <v>7763</v>
      </c>
    </row>
    <row r="1153" spans="2:16" x14ac:dyDescent="0.25">
      <c r="B1153" t="s">
        <v>2178</v>
      </c>
      <c r="F1153" t="s">
        <v>5467</v>
      </c>
      <c r="G1153" t="s">
        <v>5467</v>
      </c>
      <c r="J1153" t="s">
        <v>5508</v>
      </c>
      <c r="K1153">
        <v>5600</v>
      </c>
      <c r="L1153" t="s">
        <v>5885</v>
      </c>
      <c r="N1153" t="s">
        <v>7173</v>
      </c>
      <c r="O1153" t="s">
        <v>7184</v>
      </c>
      <c r="P1153" t="s">
        <v>7763</v>
      </c>
    </row>
    <row r="1154" spans="2:16" x14ac:dyDescent="0.25">
      <c r="B1154" t="s">
        <v>2178</v>
      </c>
      <c r="F1154" t="s">
        <v>5467</v>
      </c>
      <c r="G1154" t="s">
        <v>5467</v>
      </c>
      <c r="J1154" t="s">
        <v>5509</v>
      </c>
      <c r="K1154">
        <v>4800</v>
      </c>
      <c r="L1154" t="s">
        <v>5885</v>
      </c>
      <c r="N1154" t="s">
        <v>7173</v>
      </c>
      <c r="O1154" t="s">
        <v>7184</v>
      </c>
      <c r="P1154" t="s">
        <v>7763</v>
      </c>
    </row>
    <row r="1155" spans="2:16" x14ac:dyDescent="0.25">
      <c r="B1155" t="s">
        <v>2178</v>
      </c>
      <c r="F1155" t="s">
        <v>5467</v>
      </c>
      <c r="G1155" t="s">
        <v>5467</v>
      </c>
      <c r="J1155" t="s">
        <v>5510</v>
      </c>
      <c r="K1155">
        <v>24000</v>
      </c>
      <c r="L1155" t="s">
        <v>5885</v>
      </c>
      <c r="N1155" t="s">
        <v>7173</v>
      </c>
      <c r="O1155" t="s">
        <v>7184</v>
      </c>
      <c r="P1155" t="s">
        <v>7763</v>
      </c>
    </row>
    <row r="1156" spans="2:16" x14ac:dyDescent="0.25">
      <c r="B1156" t="s">
        <v>2178</v>
      </c>
      <c r="F1156" t="s">
        <v>5467</v>
      </c>
      <c r="G1156" t="s">
        <v>5467</v>
      </c>
      <c r="J1156" t="s">
        <v>5511</v>
      </c>
      <c r="K1156">
        <v>1400</v>
      </c>
      <c r="L1156" t="s">
        <v>5885</v>
      </c>
      <c r="N1156" t="s">
        <v>7173</v>
      </c>
      <c r="O1156" t="s">
        <v>7184</v>
      </c>
      <c r="P1156" t="s">
        <v>7763</v>
      </c>
    </row>
    <row r="1157" spans="2:16" x14ac:dyDescent="0.25">
      <c r="B1157" t="s">
        <v>2178</v>
      </c>
      <c r="F1157" t="s">
        <v>5467</v>
      </c>
      <c r="G1157" t="s">
        <v>5467</v>
      </c>
      <c r="J1157" t="s">
        <v>5512</v>
      </c>
      <c r="K1157">
        <v>11200</v>
      </c>
      <c r="L1157" t="s">
        <v>5885</v>
      </c>
      <c r="N1157" t="s">
        <v>7173</v>
      </c>
      <c r="O1157" t="s">
        <v>7184</v>
      </c>
      <c r="P1157" t="s">
        <v>7763</v>
      </c>
    </row>
    <row r="1158" spans="2:16" x14ac:dyDescent="0.25">
      <c r="B1158" t="s">
        <v>2178</v>
      </c>
      <c r="F1158" t="s">
        <v>5467</v>
      </c>
      <c r="G1158" t="s">
        <v>5467</v>
      </c>
      <c r="J1158" t="s">
        <v>5513</v>
      </c>
      <c r="K1158">
        <v>11200</v>
      </c>
      <c r="L1158" t="s">
        <v>5885</v>
      </c>
      <c r="N1158" t="s">
        <v>7173</v>
      </c>
      <c r="O1158" t="s">
        <v>7184</v>
      </c>
      <c r="P1158" t="s">
        <v>7763</v>
      </c>
    </row>
    <row r="1159" spans="2:16" x14ac:dyDescent="0.25">
      <c r="B1159" t="s">
        <v>2178</v>
      </c>
      <c r="F1159" t="s">
        <v>5467</v>
      </c>
      <c r="G1159" t="s">
        <v>5467</v>
      </c>
      <c r="J1159" t="s">
        <v>5514</v>
      </c>
      <c r="K1159">
        <v>54000</v>
      </c>
      <c r="L1159" t="s">
        <v>5885</v>
      </c>
      <c r="N1159" t="s">
        <v>7173</v>
      </c>
      <c r="O1159" t="s">
        <v>7184</v>
      </c>
      <c r="P1159" t="s">
        <v>7763</v>
      </c>
    </row>
    <row r="1160" spans="2:16" x14ac:dyDescent="0.25">
      <c r="B1160" t="s">
        <v>2178</v>
      </c>
      <c r="F1160" t="s">
        <v>5467</v>
      </c>
      <c r="G1160" t="s">
        <v>5467</v>
      </c>
      <c r="J1160" t="s">
        <v>5515</v>
      </c>
      <c r="K1160">
        <v>10800</v>
      </c>
      <c r="L1160" t="s">
        <v>5885</v>
      </c>
      <c r="N1160" t="s">
        <v>7173</v>
      </c>
      <c r="O1160" t="s">
        <v>7184</v>
      </c>
      <c r="P1160" t="s">
        <v>7763</v>
      </c>
    </row>
    <row r="1161" spans="2:16" x14ac:dyDescent="0.25">
      <c r="B1161" t="s">
        <v>2178</v>
      </c>
      <c r="F1161" t="s">
        <v>5467</v>
      </c>
      <c r="G1161" t="s">
        <v>5467</v>
      </c>
      <c r="J1161" t="s">
        <v>5516</v>
      </c>
      <c r="K1161">
        <v>16000</v>
      </c>
      <c r="L1161" t="s">
        <v>5885</v>
      </c>
      <c r="N1161" t="s">
        <v>7173</v>
      </c>
      <c r="O1161" t="s">
        <v>7184</v>
      </c>
      <c r="P1161" t="s">
        <v>7763</v>
      </c>
    </row>
    <row r="1162" spans="2:16" x14ac:dyDescent="0.25">
      <c r="B1162" t="s">
        <v>2178</v>
      </c>
      <c r="F1162" t="s">
        <v>5467</v>
      </c>
      <c r="G1162" t="s">
        <v>5467</v>
      </c>
      <c r="J1162" t="s">
        <v>5517</v>
      </c>
      <c r="K1162">
        <v>1800</v>
      </c>
      <c r="L1162" t="s">
        <v>5885</v>
      </c>
      <c r="N1162" t="s">
        <v>7173</v>
      </c>
      <c r="O1162" t="s">
        <v>7184</v>
      </c>
      <c r="P1162" t="s">
        <v>7763</v>
      </c>
    </row>
    <row r="1163" spans="2:16" x14ac:dyDescent="0.25">
      <c r="B1163" t="s">
        <v>2178</v>
      </c>
      <c r="F1163" t="s">
        <v>5467</v>
      </c>
      <c r="G1163" t="s">
        <v>5467</v>
      </c>
      <c r="J1163" t="s">
        <v>5518</v>
      </c>
      <c r="K1163">
        <v>20000</v>
      </c>
      <c r="L1163" t="s">
        <v>5885</v>
      </c>
      <c r="N1163" t="s">
        <v>7173</v>
      </c>
      <c r="O1163" t="s">
        <v>7184</v>
      </c>
      <c r="P1163" t="s">
        <v>7763</v>
      </c>
    </row>
    <row r="1164" spans="2:16" x14ac:dyDescent="0.25">
      <c r="B1164" t="s">
        <v>2178</v>
      </c>
      <c r="F1164" t="s">
        <v>5467</v>
      </c>
      <c r="G1164" t="s">
        <v>5467</v>
      </c>
      <c r="J1164" t="s">
        <v>5519</v>
      </c>
      <c r="K1164">
        <v>13000</v>
      </c>
      <c r="L1164" t="s">
        <v>5885</v>
      </c>
      <c r="N1164" t="s">
        <v>7173</v>
      </c>
      <c r="O1164" t="s">
        <v>7184</v>
      </c>
      <c r="P1164" t="s">
        <v>7763</v>
      </c>
    </row>
    <row r="1165" spans="2:16" x14ac:dyDescent="0.25">
      <c r="B1165" t="s">
        <v>2178</v>
      </c>
      <c r="F1165" t="s">
        <v>5467</v>
      </c>
      <c r="G1165" t="s">
        <v>5467</v>
      </c>
      <c r="J1165" t="s">
        <v>5520</v>
      </c>
      <c r="K1165">
        <v>6000</v>
      </c>
      <c r="L1165" t="s">
        <v>5885</v>
      </c>
      <c r="N1165" t="s">
        <v>7173</v>
      </c>
      <c r="O1165" t="s">
        <v>7184</v>
      </c>
      <c r="P1165" t="s">
        <v>7763</v>
      </c>
    </row>
    <row r="1166" spans="2:16" x14ac:dyDescent="0.25">
      <c r="B1166" t="s">
        <v>2178</v>
      </c>
      <c r="F1166" t="s">
        <v>5467</v>
      </c>
      <c r="G1166" t="s">
        <v>5467</v>
      </c>
      <c r="J1166" t="s">
        <v>5521</v>
      </c>
      <c r="K1166">
        <v>13000</v>
      </c>
      <c r="L1166" t="s">
        <v>5885</v>
      </c>
      <c r="N1166" t="s">
        <v>7173</v>
      </c>
      <c r="O1166" t="s">
        <v>7184</v>
      </c>
      <c r="P1166" t="s">
        <v>7763</v>
      </c>
    </row>
    <row r="1167" spans="2:16" x14ac:dyDescent="0.25">
      <c r="B1167" t="s">
        <v>2178</v>
      </c>
      <c r="F1167" t="s">
        <v>5467</v>
      </c>
      <c r="G1167" t="s">
        <v>5467</v>
      </c>
      <c r="J1167" t="s">
        <v>5522</v>
      </c>
      <c r="K1167">
        <v>5600</v>
      </c>
      <c r="L1167" t="s">
        <v>5885</v>
      </c>
      <c r="N1167" t="s">
        <v>7173</v>
      </c>
      <c r="O1167" t="s">
        <v>7184</v>
      </c>
      <c r="P1167" t="s">
        <v>7763</v>
      </c>
    </row>
    <row r="1168" spans="2:16" x14ac:dyDescent="0.25">
      <c r="B1168" t="s">
        <v>2178</v>
      </c>
      <c r="F1168" t="s">
        <v>5467</v>
      </c>
      <c r="G1168" t="s">
        <v>5467</v>
      </c>
      <c r="J1168" t="s">
        <v>5523</v>
      </c>
      <c r="K1168">
        <v>2112</v>
      </c>
      <c r="L1168" t="s">
        <v>5885</v>
      </c>
      <c r="N1168" t="s">
        <v>7173</v>
      </c>
      <c r="O1168" t="s">
        <v>7184</v>
      </c>
      <c r="P1168" t="s">
        <v>7763</v>
      </c>
    </row>
    <row r="1169" spans="1:48" x14ac:dyDescent="0.25">
      <c r="B1169" t="s">
        <v>2178</v>
      </c>
      <c r="F1169" t="s">
        <v>5467</v>
      </c>
      <c r="G1169" t="s">
        <v>5467</v>
      </c>
      <c r="J1169" t="s">
        <v>5524</v>
      </c>
      <c r="K1169">
        <v>960</v>
      </c>
      <c r="L1169" t="s">
        <v>5885</v>
      </c>
      <c r="N1169" t="s">
        <v>7173</v>
      </c>
      <c r="O1169" t="s">
        <v>7184</v>
      </c>
      <c r="P1169" t="s">
        <v>7763</v>
      </c>
    </row>
    <row r="1170" spans="1:48" x14ac:dyDescent="0.25">
      <c r="B1170" t="s">
        <v>2178</v>
      </c>
      <c r="F1170" t="s">
        <v>5467</v>
      </c>
      <c r="G1170" t="s">
        <v>5467</v>
      </c>
      <c r="J1170" t="s">
        <v>5525</v>
      </c>
      <c r="K1170">
        <v>10032</v>
      </c>
      <c r="L1170" t="s">
        <v>5885</v>
      </c>
      <c r="N1170" t="s">
        <v>7173</v>
      </c>
      <c r="O1170" t="s">
        <v>7184</v>
      </c>
      <c r="P1170" t="s">
        <v>7763</v>
      </c>
    </row>
    <row r="1171" spans="1:48" x14ac:dyDescent="0.25">
      <c r="B1171" t="s">
        <v>2178</v>
      </c>
      <c r="F1171" t="s">
        <v>5467</v>
      </c>
      <c r="G1171" t="s">
        <v>5467</v>
      </c>
      <c r="J1171" t="s">
        <v>5526</v>
      </c>
      <c r="K1171">
        <v>1890</v>
      </c>
      <c r="L1171" t="s">
        <v>5885</v>
      </c>
      <c r="N1171" t="s">
        <v>7173</v>
      </c>
      <c r="O1171" t="s">
        <v>7184</v>
      </c>
      <c r="P1171" t="s">
        <v>7763</v>
      </c>
    </row>
    <row r="1172" spans="1:48" x14ac:dyDescent="0.25">
      <c r="B1172" t="s">
        <v>2178</v>
      </c>
      <c r="F1172" t="s">
        <v>5467</v>
      </c>
      <c r="G1172" t="s">
        <v>5467</v>
      </c>
      <c r="J1172" t="s">
        <v>5527</v>
      </c>
      <c r="K1172">
        <v>2112</v>
      </c>
      <c r="L1172" t="s">
        <v>5885</v>
      </c>
      <c r="N1172" t="s">
        <v>7173</v>
      </c>
      <c r="O1172" t="s">
        <v>7184</v>
      </c>
      <c r="P1172" t="s">
        <v>7763</v>
      </c>
    </row>
    <row r="1173" spans="1:48" x14ac:dyDescent="0.25">
      <c r="B1173" t="s">
        <v>2178</v>
      </c>
      <c r="F1173" t="s">
        <v>5467</v>
      </c>
      <c r="G1173" t="s">
        <v>5467</v>
      </c>
      <c r="J1173" t="s">
        <v>5528</v>
      </c>
      <c r="K1173">
        <v>10080</v>
      </c>
      <c r="L1173" t="s">
        <v>5885</v>
      </c>
      <c r="N1173" t="s">
        <v>7173</v>
      </c>
      <c r="O1173" t="s">
        <v>7184</v>
      </c>
      <c r="P1173" t="s">
        <v>7763</v>
      </c>
    </row>
    <row r="1174" spans="1:48" x14ac:dyDescent="0.25">
      <c r="B1174" t="s">
        <v>2178</v>
      </c>
      <c r="F1174" t="s">
        <v>5467</v>
      </c>
      <c r="G1174" t="s">
        <v>5467</v>
      </c>
      <c r="J1174" t="s">
        <v>5529</v>
      </c>
      <c r="K1174">
        <v>576</v>
      </c>
      <c r="L1174" t="s">
        <v>5885</v>
      </c>
      <c r="N1174" t="s">
        <v>7173</v>
      </c>
      <c r="O1174" t="s">
        <v>7184</v>
      </c>
      <c r="P1174" t="s">
        <v>7763</v>
      </c>
    </row>
    <row r="1175" spans="1:48" x14ac:dyDescent="0.25">
      <c r="B1175" t="s">
        <v>2178</v>
      </c>
      <c r="F1175" t="s">
        <v>5467</v>
      </c>
      <c r="G1175" t="s">
        <v>5467</v>
      </c>
      <c r="J1175" t="s">
        <v>5530</v>
      </c>
      <c r="K1175">
        <v>1456</v>
      </c>
      <c r="L1175" t="s">
        <v>5885</v>
      </c>
      <c r="N1175" t="s">
        <v>7173</v>
      </c>
      <c r="O1175" t="s">
        <v>7184</v>
      </c>
      <c r="P1175" t="s">
        <v>7763</v>
      </c>
    </row>
    <row r="1176" spans="1:48" x14ac:dyDescent="0.25">
      <c r="B1176" t="s">
        <v>2178</v>
      </c>
      <c r="F1176" t="s">
        <v>5467</v>
      </c>
      <c r="G1176" t="s">
        <v>5467</v>
      </c>
      <c r="J1176" t="s">
        <v>5531</v>
      </c>
      <c r="K1176">
        <v>200</v>
      </c>
      <c r="L1176" t="s">
        <v>5885</v>
      </c>
      <c r="N1176" t="s">
        <v>7173</v>
      </c>
      <c r="O1176" t="s">
        <v>7184</v>
      </c>
      <c r="P1176" t="s">
        <v>7763</v>
      </c>
    </row>
    <row r="1177" spans="1:48" x14ac:dyDescent="0.25">
      <c r="A1177">
        <v>9402.6200000000008</v>
      </c>
      <c r="B1177" t="s">
        <v>2184</v>
      </c>
      <c r="C1177" t="s">
        <v>4687</v>
      </c>
      <c r="F1177" t="s">
        <v>6626</v>
      </c>
      <c r="G1177" t="s">
        <v>6628</v>
      </c>
      <c r="I1177" t="s">
        <v>6630</v>
      </c>
      <c r="K1177">
        <v>2</v>
      </c>
      <c r="L1177" t="s">
        <v>5885</v>
      </c>
      <c r="N1177" t="s">
        <v>7760</v>
      </c>
      <c r="O1177" t="s">
        <v>4788</v>
      </c>
      <c r="P1177" t="s">
        <v>7763</v>
      </c>
      <c r="Q1177" t="s">
        <v>2186</v>
      </c>
      <c r="R1177" t="s">
        <v>3994</v>
      </c>
      <c r="S1177" t="s">
        <v>6625</v>
      </c>
      <c r="T1177" t="s">
        <v>6627</v>
      </c>
      <c r="U1177" t="s">
        <v>6629</v>
      </c>
      <c r="V1177" t="s">
        <v>6631</v>
      </c>
      <c r="W1177" t="s">
        <v>3692</v>
      </c>
      <c r="X1177" t="s">
        <v>6625</v>
      </c>
      <c r="Y1177" t="s">
        <v>6627</v>
      </c>
      <c r="Z1177" t="s">
        <v>6629</v>
      </c>
      <c r="AA1177" t="s">
        <v>6631</v>
      </c>
      <c r="AB1177" t="s">
        <v>3692</v>
      </c>
      <c r="AC1177" t="s">
        <v>6625</v>
      </c>
      <c r="AD1177" t="s">
        <v>6627</v>
      </c>
      <c r="AE1177" t="s">
        <v>6629</v>
      </c>
      <c r="AF1177" t="s">
        <v>6631</v>
      </c>
      <c r="AG1177" t="s">
        <v>3690</v>
      </c>
      <c r="AH1177" t="s">
        <v>6625</v>
      </c>
      <c r="AI1177" t="s">
        <v>6627</v>
      </c>
      <c r="AJ1177" t="s">
        <v>6629</v>
      </c>
      <c r="AK1177" t="s">
        <v>6632</v>
      </c>
      <c r="AL1177" t="s">
        <v>3692</v>
      </c>
      <c r="AM1177" t="s">
        <v>6625</v>
      </c>
      <c r="AN1177" t="s">
        <v>6627</v>
      </c>
      <c r="AO1177" t="s">
        <v>6629</v>
      </c>
      <c r="AP1177" t="s">
        <v>6632</v>
      </c>
      <c r="AQ1177" t="s">
        <v>3692</v>
      </c>
      <c r="AR1177" t="s">
        <v>6625</v>
      </c>
      <c r="AS1177" t="s">
        <v>6627</v>
      </c>
      <c r="AT1177" t="s">
        <v>6629</v>
      </c>
      <c r="AU1177" t="s">
        <v>6632</v>
      </c>
      <c r="AV1177" t="s">
        <v>3690</v>
      </c>
    </row>
    <row r="1178" spans="1:48" x14ac:dyDescent="0.25">
      <c r="B1178" t="s">
        <v>2184</v>
      </c>
      <c r="C1178">
        <v>480</v>
      </c>
      <c r="F1178" t="s">
        <v>6626</v>
      </c>
      <c r="G1178" t="s">
        <v>6628</v>
      </c>
      <c r="I1178" t="s">
        <v>6630</v>
      </c>
      <c r="K1178">
        <v>2</v>
      </c>
      <c r="L1178" t="s">
        <v>5885</v>
      </c>
      <c r="N1178" t="s">
        <v>7760</v>
      </c>
      <c r="O1178" t="s">
        <v>4788</v>
      </c>
      <c r="P1178" t="s">
        <v>7763</v>
      </c>
    </row>
    <row r="1179" spans="1:48" x14ac:dyDescent="0.25">
      <c r="B1179" t="s">
        <v>2184</v>
      </c>
      <c r="C1179">
        <v>480</v>
      </c>
      <c r="F1179" t="s">
        <v>6626</v>
      </c>
      <c r="G1179" t="s">
        <v>6628</v>
      </c>
      <c r="I1179" t="s">
        <v>6630</v>
      </c>
      <c r="K1179">
        <v>4</v>
      </c>
      <c r="L1179" t="s">
        <v>5885</v>
      </c>
      <c r="N1179" t="s">
        <v>7760</v>
      </c>
      <c r="O1179" t="s">
        <v>4788</v>
      </c>
      <c r="P1179" t="s">
        <v>7763</v>
      </c>
    </row>
    <row r="1180" spans="1:48" x14ac:dyDescent="0.25">
      <c r="B1180" t="s">
        <v>2184</v>
      </c>
      <c r="C1180">
        <v>525</v>
      </c>
      <c r="F1180" t="s">
        <v>6626</v>
      </c>
      <c r="G1180" t="s">
        <v>6628</v>
      </c>
      <c r="I1180" t="s">
        <v>6630</v>
      </c>
      <c r="K1180">
        <v>2</v>
      </c>
      <c r="L1180" t="s">
        <v>5885</v>
      </c>
      <c r="N1180" t="s">
        <v>7760</v>
      </c>
      <c r="O1180" t="s">
        <v>4788</v>
      </c>
      <c r="P1180" t="s">
        <v>7763</v>
      </c>
    </row>
    <row r="1181" spans="1:48" x14ac:dyDescent="0.25">
      <c r="B1181" t="s">
        <v>2184</v>
      </c>
      <c r="C1181">
        <v>525</v>
      </c>
      <c r="F1181" t="s">
        <v>6626</v>
      </c>
      <c r="G1181" t="s">
        <v>6628</v>
      </c>
      <c r="I1181" t="s">
        <v>6630</v>
      </c>
      <c r="K1181">
        <v>2</v>
      </c>
      <c r="L1181" t="s">
        <v>5885</v>
      </c>
      <c r="N1181" t="s">
        <v>7760</v>
      </c>
      <c r="O1181" t="s">
        <v>4788</v>
      </c>
      <c r="P1181" t="s">
        <v>7763</v>
      </c>
    </row>
    <row r="1182" spans="1:48" x14ac:dyDescent="0.25">
      <c r="B1182" t="s">
        <v>2184</v>
      </c>
      <c r="C1182">
        <v>525</v>
      </c>
      <c r="F1182" t="s">
        <v>6626</v>
      </c>
      <c r="G1182" t="s">
        <v>6628</v>
      </c>
      <c r="I1182" t="s">
        <v>6630</v>
      </c>
      <c r="K1182">
        <v>4</v>
      </c>
      <c r="L1182" t="s">
        <v>5885</v>
      </c>
      <c r="N1182" t="s">
        <v>7760</v>
      </c>
      <c r="O1182" t="s">
        <v>4788</v>
      </c>
      <c r="P1182" t="s">
        <v>7763</v>
      </c>
    </row>
    <row r="1183" spans="1:48" x14ac:dyDescent="0.25">
      <c r="A1183">
        <v>3698.31</v>
      </c>
      <c r="B1183" t="s">
        <v>2192</v>
      </c>
      <c r="E1183" t="s">
        <v>7674</v>
      </c>
      <c r="F1183" t="s">
        <v>6634</v>
      </c>
      <c r="G1183" t="s">
        <v>5534</v>
      </c>
      <c r="H1183" t="s">
        <v>5535</v>
      </c>
      <c r="I1183" t="s">
        <v>5536</v>
      </c>
      <c r="J1183" t="s">
        <v>4301</v>
      </c>
      <c r="K1183">
        <v>1</v>
      </c>
      <c r="L1183" t="s">
        <v>5885</v>
      </c>
      <c r="M1183">
        <v>33.075499999999998</v>
      </c>
      <c r="N1183" t="s">
        <v>7760</v>
      </c>
      <c r="O1183" t="s">
        <v>7183</v>
      </c>
      <c r="P1183" t="s">
        <v>7763</v>
      </c>
      <c r="Q1183" t="s">
        <v>2199</v>
      </c>
      <c r="R1183" t="s">
        <v>7479</v>
      </c>
      <c r="S1183" t="s">
        <v>6633</v>
      </c>
      <c r="T1183" t="s">
        <v>6635</v>
      </c>
      <c r="U1183" t="s">
        <v>6636</v>
      </c>
      <c r="V1183" t="s">
        <v>6637</v>
      </c>
      <c r="W1183" t="s">
        <v>6127</v>
      </c>
      <c r="X1183" t="s">
        <v>3689</v>
      </c>
      <c r="Y1183" t="s">
        <v>6633</v>
      </c>
      <c r="Z1183" t="s">
        <v>6635</v>
      </c>
      <c r="AA1183" t="s">
        <v>6638</v>
      </c>
      <c r="AB1183" t="s">
        <v>6639</v>
      </c>
      <c r="AC1183" t="s">
        <v>6127</v>
      </c>
      <c r="AD1183" t="s">
        <v>3689</v>
      </c>
    </row>
    <row r="1184" spans="1:48" x14ac:dyDescent="0.25">
      <c r="B1184" t="s">
        <v>2192</v>
      </c>
      <c r="F1184" t="s">
        <v>6634</v>
      </c>
      <c r="G1184" t="s">
        <v>5534</v>
      </c>
      <c r="H1184" t="s">
        <v>5537</v>
      </c>
      <c r="I1184" t="s">
        <v>5538</v>
      </c>
      <c r="J1184" t="s">
        <v>4301</v>
      </c>
      <c r="K1184">
        <v>1</v>
      </c>
      <c r="L1184" t="s">
        <v>5885</v>
      </c>
      <c r="M1184">
        <v>33.075499999999998</v>
      </c>
      <c r="N1184" t="s">
        <v>7760</v>
      </c>
      <c r="O1184" t="s">
        <v>7183</v>
      </c>
      <c r="P1184" t="s">
        <v>7763</v>
      </c>
    </row>
    <row r="1185" spans="1:37" x14ac:dyDescent="0.25">
      <c r="A1185">
        <v>1812.34</v>
      </c>
      <c r="B1185" t="s">
        <v>974</v>
      </c>
      <c r="D1185" t="s">
        <v>5542</v>
      </c>
      <c r="E1185" t="s">
        <v>7703</v>
      </c>
      <c r="F1185" t="s">
        <v>5262</v>
      </c>
      <c r="G1185" t="s">
        <v>5543</v>
      </c>
      <c r="H1185" t="s">
        <v>6642</v>
      </c>
      <c r="I1185" t="s">
        <v>5544</v>
      </c>
      <c r="J1185" t="s">
        <v>5543</v>
      </c>
      <c r="K1185">
        <v>3</v>
      </c>
      <c r="L1185" t="s">
        <v>5885</v>
      </c>
      <c r="M1185">
        <v>604.11333333333334</v>
      </c>
      <c r="N1185" t="s">
        <v>7760</v>
      </c>
      <c r="O1185" t="s">
        <v>7182</v>
      </c>
      <c r="P1185" t="s">
        <v>7760</v>
      </c>
      <c r="Q1185" t="s">
        <v>2212</v>
      </c>
      <c r="R1185" t="s">
        <v>7541</v>
      </c>
      <c r="S1185" t="s">
        <v>5541</v>
      </c>
      <c r="T1185" t="s">
        <v>6264</v>
      </c>
      <c r="U1185" t="s">
        <v>6640</v>
      </c>
      <c r="V1185" t="s">
        <v>6641</v>
      </c>
      <c r="W1185" t="s">
        <v>6643</v>
      </c>
      <c r="X1185" t="s">
        <v>6644</v>
      </c>
      <c r="Y1185" t="s">
        <v>3700</v>
      </c>
    </row>
    <row r="1186" spans="1:37" x14ac:dyDescent="0.25">
      <c r="A1186">
        <v>4283.6000000000004</v>
      </c>
      <c r="B1186" t="s">
        <v>2220</v>
      </c>
      <c r="C1186">
        <v>750</v>
      </c>
      <c r="D1186">
        <v>2000</v>
      </c>
      <c r="E1186" t="s">
        <v>7675</v>
      </c>
      <c r="F1186" t="s">
        <v>6646</v>
      </c>
      <c r="G1186" t="s">
        <v>6646</v>
      </c>
      <c r="J1186" t="s">
        <v>5545</v>
      </c>
      <c r="K1186">
        <v>10</v>
      </c>
      <c r="L1186" t="s">
        <v>5885</v>
      </c>
      <c r="M1186">
        <v>428.36</v>
      </c>
      <c r="N1186" t="s">
        <v>7760</v>
      </c>
      <c r="O1186" t="s">
        <v>7183</v>
      </c>
      <c r="P1186" t="s">
        <v>7763</v>
      </c>
      <c r="Q1186" t="s">
        <v>2221</v>
      </c>
      <c r="R1186" t="s">
        <v>3937</v>
      </c>
      <c r="S1186" t="s">
        <v>7480</v>
      </c>
      <c r="T1186" t="s">
        <v>6645</v>
      </c>
      <c r="U1186" t="s">
        <v>6647</v>
      </c>
      <c r="V1186" t="s">
        <v>6648</v>
      </c>
      <c r="W1186" t="s">
        <v>4625</v>
      </c>
    </row>
    <row r="1187" spans="1:37" x14ac:dyDescent="0.25">
      <c r="A1187">
        <v>4292.8100000000004</v>
      </c>
      <c r="B1187" t="s">
        <v>2220</v>
      </c>
      <c r="C1187">
        <v>750</v>
      </c>
      <c r="D1187">
        <v>2000</v>
      </c>
      <c r="E1187" t="s">
        <v>7675</v>
      </c>
      <c r="F1187" t="s">
        <v>6646</v>
      </c>
      <c r="G1187" t="s">
        <v>6646</v>
      </c>
      <c r="J1187" t="s">
        <v>5545</v>
      </c>
      <c r="K1187">
        <v>10</v>
      </c>
      <c r="L1187" t="s">
        <v>5885</v>
      </c>
      <c r="M1187">
        <v>429.28100000000006</v>
      </c>
      <c r="N1187" t="s">
        <v>7760</v>
      </c>
      <c r="O1187" t="s">
        <v>7183</v>
      </c>
      <c r="P1187" t="s">
        <v>7763</v>
      </c>
      <c r="Q1187" t="s">
        <v>2224</v>
      </c>
      <c r="R1187" t="s">
        <v>3937</v>
      </c>
      <c r="S1187" t="s">
        <v>7480</v>
      </c>
      <c r="T1187" t="s">
        <v>6645</v>
      </c>
      <c r="U1187" t="s">
        <v>6647</v>
      </c>
      <c r="V1187" t="s">
        <v>6648</v>
      </c>
      <c r="W1187" t="s">
        <v>4625</v>
      </c>
    </row>
    <row r="1188" spans="1:37" x14ac:dyDescent="0.25">
      <c r="A1188">
        <v>1907.63</v>
      </c>
      <c r="B1188" t="s">
        <v>2244</v>
      </c>
      <c r="C1188">
        <v>400</v>
      </c>
      <c r="D1188">
        <v>50</v>
      </c>
      <c r="E1188" t="s">
        <v>7676</v>
      </c>
      <c r="F1188" t="s">
        <v>6650</v>
      </c>
      <c r="G1188" t="s">
        <v>4396</v>
      </c>
      <c r="H1188" t="s">
        <v>4601</v>
      </c>
      <c r="I1188" t="s">
        <v>4301</v>
      </c>
      <c r="J1188" t="s">
        <v>4601</v>
      </c>
      <c r="K1188">
        <v>14</v>
      </c>
      <c r="L1188" t="s">
        <v>5885</v>
      </c>
      <c r="M1188">
        <v>75.130119047619047</v>
      </c>
      <c r="N1188" t="s">
        <v>7173</v>
      </c>
      <c r="O1188" t="s">
        <v>7182</v>
      </c>
      <c r="P1188" t="s">
        <v>7763</v>
      </c>
      <c r="Q1188" t="s">
        <v>2245</v>
      </c>
      <c r="R1188" t="s">
        <v>3905</v>
      </c>
      <c r="S1188" t="s">
        <v>7618</v>
      </c>
      <c r="T1188" t="s">
        <v>6870</v>
      </c>
      <c r="U1188" t="s">
        <v>4253</v>
      </c>
      <c r="V1188" t="s">
        <v>6649</v>
      </c>
      <c r="W1188" t="s">
        <v>6402</v>
      </c>
      <c r="X1188" t="s">
        <v>6651</v>
      </c>
      <c r="Y1188" t="s">
        <v>6126</v>
      </c>
      <c r="Z1188" t="s">
        <v>6652</v>
      </c>
      <c r="AA1188" t="s">
        <v>6331</v>
      </c>
      <c r="AB1188" t="s">
        <v>3933</v>
      </c>
      <c r="AC1188" t="s">
        <v>7619</v>
      </c>
      <c r="AD1188" t="s">
        <v>4254</v>
      </c>
      <c r="AE1188" t="s">
        <v>6871</v>
      </c>
      <c r="AF1188" t="s">
        <v>6649</v>
      </c>
      <c r="AG1188" t="s">
        <v>6402</v>
      </c>
      <c r="AH1188" t="s">
        <v>6653</v>
      </c>
      <c r="AI1188" t="s">
        <v>6126</v>
      </c>
      <c r="AJ1188" t="s">
        <v>6409</v>
      </c>
      <c r="AK1188" t="s">
        <v>5956</v>
      </c>
    </row>
    <row r="1189" spans="1:37" x14ac:dyDescent="0.25">
      <c r="B1189" t="s">
        <v>2244</v>
      </c>
      <c r="C1189">
        <v>440</v>
      </c>
      <c r="D1189">
        <v>25</v>
      </c>
      <c r="E1189" t="s">
        <v>7677</v>
      </c>
      <c r="F1189" t="s">
        <v>6650</v>
      </c>
      <c r="G1189" t="s">
        <v>4396</v>
      </c>
      <c r="H1189" t="s">
        <v>4563</v>
      </c>
      <c r="I1189" t="s">
        <v>4301</v>
      </c>
      <c r="J1189" t="s">
        <v>4563</v>
      </c>
      <c r="K1189">
        <v>20</v>
      </c>
      <c r="L1189" t="s">
        <v>5885</v>
      </c>
      <c r="M1189">
        <v>42.790416666666673</v>
      </c>
      <c r="N1189" t="s">
        <v>7173</v>
      </c>
      <c r="O1189" t="s">
        <v>7182</v>
      </c>
      <c r="P1189" t="s">
        <v>7763</v>
      </c>
    </row>
    <row r="1190" spans="1:37" x14ac:dyDescent="0.25">
      <c r="A1190">
        <v>6297.5</v>
      </c>
      <c r="B1190" t="s">
        <v>2244</v>
      </c>
      <c r="C1190">
        <v>400</v>
      </c>
      <c r="D1190">
        <v>50</v>
      </c>
      <c r="E1190" t="s">
        <v>7676</v>
      </c>
      <c r="F1190" t="s">
        <v>6650</v>
      </c>
      <c r="G1190" t="s">
        <v>4396</v>
      </c>
      <c r="H1190" t="s">
        <v>4601</v>
      </c>
      <c r="I1190" t="s">
        <v>4301</v>
      </c>
      <c r="J1190" t="s">
        <v>4601</v>
      </c>
      <c r="K1190">
        <v>50</v>
      </c>
      <c r="L1190" t="s">
        <v>5885</v>
      </c>
      <c r="M1190">
        <v>-77.054016666666683</v>
      </c>
      <c r="N1190" t="s">
        <v>7173</v>
      </c>
      <c r="O1190" t="s">
        <v>7182</v>
      </c>
      <c r="P1190" t="s">
        <v>7763</v>
      </c>
      <c r="Q1190" t="s">
        <v>2249</v>
      </c>
      <c r="R1190" t="s">
        <v>3905</v>
      </c>
      <c r="S1190" t="s">
        <v>7618</v>
      </c>
      <c r="T1190" t="s">
        <v>6870</v>
      </c>
      <c r="U1190" t="s">
        <v>4253</v>
      </c>
      <c r="V1190" t="s">
        <v>6649</v>
      </c>
      <c r="W1190" t="s">
        <v>6402</v>
      </c>
      <c r="X1190" t="s">
        <v>6651</v>
      </c>
      <c r="Y1190" t="s">
        <v>6126</v>
      </c>
      <c r="Z1190" t="s">
        <v>6652</v>
      </c>
      <c r="AA1190" t="s">
        <v>6361</v>
      </c>
      <c r="AB1190" t="s">
        <v>3933</v>
      </c>
      <c r="AC1190" t="s">
        <v>7619</v>
      </c>
      <c r="AD1190" t="s">
        <v>4254</v>
      </c>
      <c r="AE1190" t="s">
        <v>6871</v>
      </c>
      <c r="AF1190" t="s">
        <v>6649</v>
      </c>
      <c r="AG1190" t="s">
        <v>6402</v>
      </c>
      <c r="AH1190" t="s">
        <v>6653</v>
      </c>
      <c r="AI1190" t="s">
        <v>6126</v>
      </c>
      <c r="AJ1190" t="s">
        <v>6409</v>
      </c>
      <c r="AK1190" t="s">
        <v>6361</v>
      </c>
    </row>
    <row r="1191" spans="1:37" x14ac:dyDescent="0.25">
      <c r="B1191" t="s">
        <v>2244</v>
      </c>
      <c r="C1191">
        <v>440</v>
      </c>
      <c r="D1191">
        <v>25</v>
      </c>
      <c r="E1191" t="s">
        <v>7677</v>
      </c>
      <c r="F1191" t="s">
        <v>6650</v>
      </c>
      <c r="G1191" t="s">
        <v>4396</v>
      </c>
      <c r="H1191" t="s">
        <v>4563</v>
      </c>
      <c r="I1191" t="s">
        <v>4301</v>
      </c>
      <c r="J1191" t="s">
        <v>4563</v>
      </c>
      <c r="K1191">
        <v>50</v>
      </c>
      <c r="L1191" t="s">
        <v>5885</v>
      </c>
      <c r="M1191">
        <v>42.790416666666673</v>
      </c>
      <c r="N1191" t="s">
        <v>7173</v>
      </c>
      <c r="O1191" t="s">
        <v>7182</v>
      </c>
      <c r="P1191" t="s">
        <v>7763</v>
      </c>
    </row>
    <row r="1192" spans="1:37" x14ac:dyDescent="0.25">
      <c r="A1192">
        <v>8010.68</v>
      </c>
      <c r="B1192" t="s">
        <v>2256</v>
      </c>
      <c r="F1192" t="s">
        <v>6655</v>
      </c>
      <c r="G1192" t="s">
        <v>5549</v>
      </c>
      <c r="K1192">
        <v>882</v>
      </c>
      <c r="L1192" t="s">
        <v>5885</v>
      </c>
      <c r="M1192">
        <v>9.0824036281179144</v>
      </c>
      <c r="N1192" t="s">
        <v>7760</v>
      </c>
      <c r="O1192" t="s">
        <v>7183</v>
      </c>
      <c r="P1192" t="s">
        <v>7763</v>
      </c>
      <c r="Q1192" t="s">
        <v>2257</v>
      </c>
      <c r="R1192" t="s">
        <v>6654</v>
      </c>
      <c r="S1192" t="s">
        <v>6656</v>
      </c>
      <c r="T1192" t="s">
        <v>6657</v>
      </c>
    </row>
    <row r="1193" spans="1:37" x14ac:dyDescent="0.25">
      <c r="A1193">
        <v>1411.14</v>
      </c>
      <c r="B1193" t="s">
        <v>1542</v>
      </c>
      <c r="C1193">
        <v>63</v>
      </c>
      <c r="D1193" t="s">
        <v>4675</v>
      </c>
      <c r="F1193" t="s">
        <v>4400</v>
      </c>
      <c r="G1193" t="s">
        <v>4400</v>
      </c>
      <c r="H1193" t="s">
        <v>6659</v>
      </c>
      <c r="I1193" t="s">
        <v>4404</v>
      </c>
      <c r="J1193" t="s">
        <v>6659</v>
      </c>
      <c r="K1193">
        <v>2</v>
      </c>
      <c r="L1193" t="s">
        <v>5885</v>
      </c>
      <c r="M1193">
        <v>705.57</v>
      </c>
      <c r="N1193" t="s">
        <v>7173</v>
      </c>
      <c r="O1193" t="s">
        <v>7182</v>
      </c>
      <c r="P1193" t="s">
        <v>7763</v>
      </c>
      <c r="Q1193" t="s">
        <v>2286</v>
      </c>
      <c r="R1193" t="s">
        <v>4193</v>
      </c>
      <c r="S1193" t="s">
        <v>3969</v>
      </c>
      <c r="T1193" t="s">
        <v>6343</v>
      </c>
      <c r="U1193" t="s">
        <v>6344</v>
      </c>
      <c r="V1193" t="s">
        <v>6658</v>
      </c>
      <c r="W1193" t="s">
        <v>6517</v>
      </c>
      <c r="X1193" t="s">
        <v>6660</v>
      </c>
      <c r="Y1193" t="s">
        <v>3692</v>
      </c>
    </row>
    <row r="1194" spans="1:37" x14ac:dyDescent="0.25">
      <c r="A1194">
        <v>157.34</v>
      </c>
      <c r="B1194" t="s">
        <v>1542</v>
      </c>
      <c r="C1194">
        <v>63</v>
      </c>
      <c r="D1194" t="s">
        <v>4675</v>
      </c>
      <c r="F1194" t="s">
        <v>4400</v>
      </c>
      <c r="G1194" t="s">
        <v>4400</v>
      </c>
      <c r="H1194" t="s">
        <v>4602</v>
      </c>
      <c r="I1194" t="s">
        <v>4404</v>
      </c>
      <c r="J1194" t="s">
        <v>4602</v>
      </c>
      <c r="K1194">
        <v>200</v>
      </c>
      <c r="L1194" t="s">
        <v>5885</v>
      </c>
      <c r="M1194">
        <v>0.78670000000000007</v>
      </c>
      <c r="N1194" t="s">
        <v>7173</v>
      </c>
      <c r="O1194" t="s">
        <v>7182</v>
      </c>
      <c r="P1194" t="s">
        <v>7763</v>
      </c>
      <c r="Q1194" t="s">
        <v>2288</v>
      </c>
      <c r="R1194" t="s">
        <v>4193</v>
      </c>
      <c r="S1194" t="s">
        <v>3969</v>
      </c>
      <c r="T1194" t="s">
        <v>6343</v>
      </c>
      <c r="U1194" t="s">
        <v>6344</v>
      </c>
      <c r="V1194" t="s">
        <v>6661</v>
      </c>
      <c r="W1194" t="s">
        <v>6517</v>
      </c>
      <c r="X1194" t="s">
        <v>6662</v>
      </c>
      <c r="Y1194" t="s">
        <v>6129</v>
      </c>
    </row>
    <row r="1195" spans="1:37" x14ac:dyDescent="0.25">
      <c r="A1195">
        <v>3362.05</v>
      </c>
      <c r="B1195" t="s">
        <v>575</v>
      </c>
      <c r="C1195">
        <v>400</v>
      </c>
      <c r="D1195">
        <v>50</v>
      </c>
      <c r="F1195" t="s">
        <v>4542</v>
      </c>
      <c r="G1195" t="s">
        <v>4542</v>
      </c>
      <c r="H1195" t="s">
        <v>2291</v>
      </c>
      <c r="I1195" t="s">
        <v>4301</v>
      </c>
      <c r="J1195" t="s">
        <v>2291</v>
      </c>
      <c r="K1195">
        <v>50</v>
      </c>
      <c r="L1195" t="s">
        <v>5885</v>
      </c>
      <c r="M1195">
        <v>67.241</v>
      </c>
      <c r="N1195" t="s">
        <v>7173</v>
      </c>
      <c r="O1195" t="s">
        <v>7182</v>
      </c>
      <c r="P1195" t="s">
        <v>7763</v>
      </c>
      <c r="Q1195" t="s">
        <v>2290</v>
      </c>
      <c r="R1195" t="s">
        <v>4201</v>
      </c>
      <c r="S1195" t="s">
        <v>3905</v>
      </c>
      <c r="T1195" t="s">
        <v>6118</v>
      </c>
      <c r="U1195" t="s">
        <v>6119</v>
      </c>
      <c r="V1195" t="s">
        <v>6663</v>
      </c>
      <c r="W1195" t="s">
        <v>6126</v>
      </c>
      <c r="X1195" t="s">
        <v>6664</v>
      </c>
      <c r="Y1195" t="s">
        <v>6361</v>
      </c>
    </row>
    <row r="1196" spans="1:37" x14ac:dyDescent="0.25">
      <c r="A1196">
        <v>147.1</v>
      </c>
      <c r="B1196" t="s">
        <v>1542</v>
      </c>
      <c r="C1196">
        <v>230</v>
      </c>
      <c r="D1196">
        <v>43539</v>
      </c>
      <c r="F1196" t="s">
        <v>4400</v>
      </c>
      <c r="G1196" t="s">
        <v>4400</v>
      </c>
      <c r="H1196" t="s">
        <v>4603</v>
      </c>
      <c r="I1196" t="s">
        <v>4604</v>
      </c>
      <c r="J1196" t="s">
        <v>4603</v>
      </c>
      <c r="K1196">
        <v>36</v>
      </c>
      <c r="L1196" t="s">
        <v>5885</v>
      </c>
      <c r="M1196">
        <v>4.0861111111111112</v>
      </c>
      <c r="N1196" t="s">
        <v>7173</v>
      </c>
      <c r="O1196" t="s">
        <v>7182</v>
      </c>
      <c r="P1196" t="s">
        <v>7763</v>
      </c>
      <c r="Q1196" t="s">
        <v>2294</v>
      </c>
      <c r="R1196" t="s">
        <v>4202</v>
      </c>
      <c r="S1196" t="s">
        <v>3970</v>
      </c>
      <c r="T1196" t="s">
        <v>6343</v>
      </c>
      <c r="U1196" t="s">
        <v>6344</v>
      </c>
      <c r="V1196" t="s">
        <v>6665</v>
      </c>
      <c r="W1196" t="s">
        <v>6666</v>
      </c>
      <c r="X1196" t="s">
        <v>6667</v>
      </c>
      <c r="Y1196" t="s">
        <v>6232</v>
      </c>
    </row>
    <row r="1197" spans="1:37" x14ac:dyDescent="0.25">
      <c r="A1197">
        <v>5010.84</v>
      </c>
      <c r="B1197" t="s">
        <v>42</v>
      </c>
      <c r="C1197">
        <v>3000</v>
      </c>
      <c r="E1197" t="s">
        <v>7711</v>
      </c>
      <c r="F1197" t="s">
        <v>4814</v>
      </c>
      <c r="G1197" t="s">
        <v>4301</v>
      </c>
      <c r="K1197">
        <v>80</v>
      </c>
      <c r="L1197" t="s">
        <v>5885</v>
      </c>
      <c r="M1197">
        <v>62.6355</v>
      </c>
      <c r="N1197" t="s">
        <v>7175</v>
      </c>
      <c r="O1197" t="s">
        <v>7184</v>
      </c>
      <c r="P1197" t="s">
        <v>7763</v>
      </c>
      <c r="Q1197" t="s">
        <v>2302</v>
      </c>
      <c r="R1197" t="s">
        <v>7321</v>
      </c>
      <c r="S1197" t="s">
        <v>7482</v>
      </c>
      <c r="T1197" t="s">
        <v>5550</v>
      </c>
      <c r="U1197" t="s">
        <v>5886</v>
      </c>
      <c r="V1197" t="s">
        <v>6335</v>
      </c>
      <c r="W1197" t="s">
        <v>6028</v>
      </c>
    </row>
    <row r="1198" spans="1:37" x14ac:dyDescent="0.25">
      <c r="A1198">
        <v>2301.37</v>
      </c>
      <c r="B1198" t="s">
        <v>42</v>
      </c>
      <c r="C1198">
        <v>3000</v>
      </c>
      <c r="E1198" t="s">
        <v>7711</v>
      </c>
      <c r="F1198" t="s">
        <v>4814</v>
      </c>
      <c r="G1198" t="s">
        <v>4301</v>
      </c>
      <c r="J1198" t="s">
        <v>5551</v>
      </c>
      <c r="K1198">
        <v>110</v>
      </c>
      <c r="L1198" t="s">
        <v>5885</v>
      </c>
      <c r="M1198">
        <v>20.921545454545452</v>
      </c>
      <c r="N1198" t="s">
        <v>7175</v>
      </c>
      <c r="O1198" t="s">
        <v>7184</v>
      </c>
      <c r="P1198" t="s">
        <v>7763</v>
      </c>
      <c r="Q1198" t="s">
        <v>2305</v>
      </c>
      <c r="R1198" t="s">
        <v>7321</v>
      </c>
      <c r="S1198" t="s">
        <v>7482</v>
      </c>
      <c r="T1198" t="s">
        <v>5550</v>
      </c>
      <c r="U1198" t="s">
        <v>5886</v>
      </c>
      <c r="V1198" t="s">
        <v>6335</v>
      </c>
      <c r="W1198" t="s">
        <v>6668</v>
      </c>
      <c r="X1198" t="s">
        <v>6669</v>
      </c>
    </row>
    <row r="1199" spans="1:37" x14ac:dyDescent="0.25">
      <c r="A1199">
        <v>6153.03</v>
      </c>
      <c r="B1199" t="s">
        <v>1555</v>
      </c>
      <c r="K1199">
        <v>2</v>
      </c>
      <c r="L1199" t="s">
        <v>5885</v>
      </c>
      <c r="N1199" t="s">
        <v>7760</v>
      </c>
      <c r="O1199" t="s">
        <v>7182</v>
      </c>
      <c r="P1199" t="s">
        <v>7760</v>
      </c>
      <c r="Q1199" t="s">
        <v>2340</v>
      </c>
      <c r="R1199" t="s">
        <v>3692</v>
      </c>
      <c r="S1199" t="s">
        <v>3700</v>
      </c>
      <c r="T1199" t="s">
        <v>6798</v>
      </c>
      <c r="U1199" t="s">
        <v>6799</v>
      </c>
    </row>
    <row r="1200" spans="1:37" x14ac:dyDescent="0.25">
      <c r="B1200" t="s">
        <v>1555</v>
      </c>
      <c r="K1200">
        <v>3</v>
      </c>
      <c r="L1200" t="s">
        <v>5885</v>
      </c>
      <c r="N1200" t="s">
        <v>7760</v>
      </c>
      <c r="O1200" t="s">
        <v>7182</v>
      </c>
      <c r="P1200" t="s">
        <v>7760</v>
      </c>
    </row>
    <row r="1201" spans="1:26" x14ac:dyDescent="0.25">
      <c r="B1201" t="s">
        <v>1555</v>
      </c>
      <c r="K1201">
        <v>11</v>
      </c>
      <c r="L1201" t="s">
        <v>5885</v>
      </c>
      <c r="N1201" t="s">
        <v>7760</v>
      </c>
      <c r="O1201" t="s">
        <v>7182</v>
      </c>
      <c r="P1201" t="s">
        <v>7760</v>
      </c>
    </row>
    <row r="1202" spans="1:26" x14ac:dyDescent="0.25">
      <c r="B1202" t="s">
        <v>1555</v>
      </c>
      <c r="K1202">
        <v>87</v>
      </c>
      <c r="L1202" t="s">
        <v>5885</v>
      </c>
      <c r="N1202" t="s">
        <v>7760</v>
      </c>
      <c r="O1202" t="s">
        <v>7182</v>
      </c>
      <c r="P1202" t="s">
        <v>7760</v>
      </c>
    </row>
    <row r="1203" spans="1:26" x14ac:dyDescent="0.25">
      <c r="A1203">
        <v>6000</v>
      </c>
      <c r="B1203" t="s">
        <v>2348</v>
      </c>
      <c r="C1203">
        <v>300</v>
      </c>
      <c r="D1203">
        <v>1500</v>
      </c>
      <c r="F1203" t="s">
        <v>5558</v>
      </c>
      <c r="G1203" t="s">
        <v>5558</v>
      </c>
      <c r="I1203" t="s">
        <v>6673</v>
      </c>
      <c r="K1203">
        <v>1</v>
      </c>
      <c r="L1203" t="s">
        <v>5885</v>
      </c>
      <c r="M1203">
        <v>6000</v>
      </c>
      <c r="N1203" t="s">
        <v>7760</v>
      </c>
      <c r="O1203" t="s">
        <v>7183</v>
      </c>
      <c r="P1203" t="s">
        <v>7763</v>
      </c>
      <c r="Q1203" t="s">
        <v>2349</v>
      </c>
      <c r="R1203" t="s">
        <v>5555</v>
      </c>
      <c r="S1203" t="s">
        <v>5556</v>
      </c>
      <c r="T1203" t="s">
        <v>5557</v>
      </c>
      <c r="U1203" t="s">
        <v>6670</v>
      </c>
      <c r="V1203" t="s">
        <v>6671</v>
      </c>
      <c r="W1203" t="s">
        <v>6672</v>
      </c>
      <c r="X1203" t="s">
        <v>3689</v>
      </c>
    </row>
    <row r="1204" spans="1:26" x14ac:dyDescent="0.25">
      <c r="A1204">
        <v>425.92</v>
      </c>
      <c r="B1204" t="s">
        <v>2390</v>
      </c>
      <c r="C1204">
        <v>380</v>
      </c>
      <c r="D1204">
        <v>10</v>
      </c>
      <c r="F1204" t="s">
        <v>6675</v>
      </c>
      <c r="G1204" t="s">
        <v>5563</v>
      </c>
      <c r="J1204" t="s">
        <v>5564</v>
      </c>
      <c r="K1204">
        <v>2</v>
      </c>
      <c r="L1204" t="s">
        <v>5885</v>
      </c>
      <c r="M1204">
        <v>212.96</v>
      </c>
      <c r="N1204" t="s">
        <v>7174</v>
      </c>
      <c r="O1204" t="s">
        <v>7184</v>
      </c>
      <c r="P1204" t="s">
        <v>7760</v>
      </c>
      <c r="Q1204" t="s">
        <v>2391</v>
      </c>
      <c r="R1204" t="s">
        <v>5561</v>
      </c>
      <c r="S1204" t="s">
        <v>5562</v>
      </c>
      <c r="T1204" t="s">
        <v>6674</v>
      </c>
      <c r="U1204" t="s">
        <v>6676</v>
      </c>
      <c r="V1204" t="s">
        <v>6677</v>
      </c>
      <c r="W1204" t="s">
        <v>3692</v>
      </c>
    </row>
    <row r="1205" spans="1:26" x14ac:dyDescent="0.25">
      <c r="A1205">
        <v>360.53</v>
      </c>
      <c r="B1205" t="s">
        <v>2393</v>
      </c>
      <c r="C1205">
        <v>380</v>
      </c>
      <c r="D1205">
        <v>10</v>
      </c>
      <c r="F1205" t="s">
        <v>5563</v>
      </c>
      <c r="G1205" t="s">
        <v>5563</v>
      </c>
      <c r="J1205" t="s">
        <v>5565</v>
      </c>
      <c r="K1205">
        <v>2</v>
      </c>
      <c r="L1205" t="s">
        <v>5885</v>
      </c>
      <c r="M1205">
        <v>180.26499999999999</v>
      </c>
      <c r="N1205" t="s">
        <v>7174</v>
      </c>
      <c r="O1205" t="s">
        <v>7184</v>
      </c>
      <c r="P1205" t="s">
        <v>7760</v>
      </c>
      <c r="Q1205" t="s">
        <v>2394</v>
      </c>
      <c r="R1205" t="s">
        <v>5561</v>
      </c>
      <c r="S1205" t="s">
        <v>5562</v>
      </c>
      <c r="T1205" t="s">
        <v>6678</v>
      </c>
      <c r="U1205" t="s">
        <v>6676</v>
      </c>
      <c r="V1205" t="s">
        <v>6679</v>
      </c>
      <c r="W1205" t="s">
        <v>3692</v>
      </c>
    </row>
    <row r="1206" spans="1:26" x14ac:dyDescent="0.25">
      <c r="A1206">
        <v>5491.51</v>
      </c>
      <c r="B1206" t="s">
        <v>2416</v>
      </c>
      <c r="C1206">
        <v>380</v>
      </c>
      <c r="E1206" t="s">
        <v>7632</v>
      </c>
      <c r="F1206" t="s">
        <v>6681</v>
      </c>
      <c r="G1206" t="s">
        <v>6681</v>
      </c>
      <c r="H1206" t="s">
        <v>4301</v>
      </c>
      <c r="I1206" t="s">
        <v>4301</v>
      </c>
      <c r="J1206" t="s">
        <v>4301</v>
      </c>
      <c r="K1206">
        <v>2</v>
      </c>
      <c r="L1206" t="s">
        <v>4788</v>
      </c>
      <c r="M1206">
        <v>2745.7550000000001</v>
      </c>
      <c r="N1206" t="s">
        <v>7760</v>
      </c>
      <c r="O1206" t="s">
        <v>7182</v>
      </c>
      <c r="P1206" t="s">
        <v>7763</v>
      </c>
      <c r="Q1206" t="s">
        <v>5862</v>
      </c>
      <c r="R1206" t="s">
        <v>3971</v>
      </c>
      <c r="S1206" t="s">
        <v>7620</v>
      </c>
      <c r="T1206" t="s">
        <v>3972</v>
      </c>
      <c r="U1206" t="s">
        <v>6680</v>
      </c>
      <c r="V1206" t="s">
        <v>6682</v>
      </c>
      <c r="W1206" t="s">
        <v>5888</v>
      </c>
      <c r="X1206" t="s">
        <v>6126</v>
      </c>
      <c r="Y1206" t="s">
        <v>6127</v>
      </c>
      <c r="Z1206" t="s">
        <v>3692</v>
      </c>
    </row>
    <row r="1207" spans="1:26" x14ac:dyDescent="0.25">
      <c r="A1207">
        <v>5196.4399999999996</v>
      </c>
      <c r="B1207" t="s">
        <v>1542</v>
      </c>
      <c r="C1207">
        <v>400</v>
      </c>
      <c r="D1207">
        <v>150</v>
      </c>
      <c r="F1207" t="s">
        <v>4400</v>
      </c>
      <c r="G1207" t="s">
        <v>4400</v>
      </c>
      <c r="H1207" t="s">
        <v>4301</v>
      </c>
      <c r="I1207" t="s">
        <v>4301</v>
      </c>
      <c r="J1207" t="s">
        <v>4605</v>
      </c>
      <c r="K1207">
        <v>4</v>
      </c>
      <c r="L1207" t="s">
        <v>4788</v>
      </c>
      <c r="M1207">
        <v>1299.1099999999999</v>
      </c>
      <c r="N1207" t="s">
        <v>7760</v>
      </c>
      <c r="O1207" t="s">
        <v>7182</v>
      </c>
      <c r="P1207" t="s">
        <v>7763</v>
      </c>
      <c r="Q1207" t="s">
        <v>2431</v>
      </c>
      <c r="R1207" t="s">
        <v>4078</v>
      </c>
      <c r="S1207" t="s">
        <v>3902</v>
      </c>
      <c r="T1207" t="s">
        <v>6343</v>
      </c>
      <c r="U1207" t="s">
        <v>6344</v>
      </c>
      <c r="V1207" t="s">
        <v>5888</v>
      </c>
      <c r="W1207" t="s">
        <v>6126</v>
      </c>
      <c r="X1207" t="s">
        <v>6683</v>
      </c>
      <c r="Y1207" t="s">
        <v>3690</v>
      </c>
    </row>
    <row r="1208" spans="1:26" x14ac:dyDescent="0.25">
      <c r="A1208">
        <v>24.3</v>
      </c>
      <c r="B1208" t="s">
        <v>2439</v>
      </c>
      <c r="C1208">
        <v>400</v>
      </c>
      <c r="E1208" t="s">
        <v>7652</v>
      </c>
      <c r="K1208">
        <v>3</v>
      </c>
      <c r="L1208" t="s">
        <v>5885</v>
      </c>
      <c r="M1208">
        <v>8.1</v>
      </c>
      <c r="N1208" t="s">
        <v>7173</v>
      </c>
      <c r="O1208" t="s">
        <v>7183</v>
      </c>
      <c r="P1208" t="s">
        <v>7763</v>
      </c>
      <c r="Q1208" t="s">
        <v>2440</v>
      </c>
      <c r="R1208" t="s">
        <v>7484</v>
      </c>
      <c r="S1208" t="s">
        <v>3895</v>
      </c>
      <c r="T1208" t="s">
        <v>3700</v>
      </c>
    </row>
    <row r="1209" spans="1:26" x14ac:dyDescent="0.25">
      <c r="A1209">
        <v>5073.51</v>
      </c>
      <c r="B1209" t="s">
        <v>1044</v>
      </c>
      <c r="C1209">
        <v>5100</v>
      </c>
      <c r="E1209" t="s">
        <v>7679</v>
      </c>
      <c r="K1209">
        <v>15</v>
      </c>
      <c r="L1209" t="s">
        <v>5885</v>
      </c>
      <c r="M1209">
        <v>338.23400000000004</v>
      </c>
      <c r="N1209" t="s">
        <v>7176</v>
      </c>
      <c r="O1209" t="s">
        <v>7176</v>
      </c>
      <c r="P1209" t="s">
        <v>7763</v>
      </c>
      <c r="Q1209" t="s">
        <v>2445</v>
      </c>
      <c r="R1209" t="s">
        <v>7485</v>
      </c>
      <c r="S1209" t="s">
        <v>5569</v>
      </c>
      <c r="T1209" t="s">
        <v>4626</v>
      </c>
    </row>
    <row r="1210" spans="1:26" x14ac:dyDescent="0.25">
      <c r="A1210">
        <v>4843.26</v>
      </c>
      <c r="B1210" t="s">
        <v>2450</v>
      </c>
      <c r="K1210">
        <v>6</v>
      </c>
      <c r="L1210" t="s">
        <v>5885</v>
      </c>
      <c r="M1210">
        <v>98.670750000000069</v>
      </c>
      <c r="N1210" t="s">
        <v>7173</v>
      </c>
      <c r="O1210" t="s">
        <v>7182</v>
      </c>
      <c r="P1210" t="s">
        <v>7763</v>
      </c>
      <c r="Q1210" t="s">
        <v>7168</v>
      </c>
      <c r="R1210" t="s">
        <v>4624</v>
      </c>
      <c r="S1210" t="s">
        <v>4762</v>
      </c>
      <c r="T1210" t="s">
        <v>6684</v>
      </c>
      <c r="U1210" t="s">
        <v>6686</v>
      </c>
      <c r="V1210" t="s">
        <v>5888</v>
      </c>
      <c r="W1210" t="s">
        <v>6687</v>
      </c>
      <c r="X1210" t="s">
        <v>6127</v>
      </c>
      <c r="Y1210" t="s">
        <v>3689</v>
      </c>
    </row>
    <row r="1211" spans="1:26" x14ac:dyDescent="0.25">
      <c r="B1211" t="s">
        <v>2450</v>
      </c>
      <c r="C1211">
        <v>435</v>
      </c>
      <c r="F1211" t="s">
        <v>6685</v>
      </c>
      <c r="G1211" t="s">
        <v>6685</v>
      </c>
      <c r="H1211" t="s">
        <v>4301</v>
      </c>
      <c r="I1211" t="s">
        <v>6688</v>
      </c>
      <c r="J1211" t="s">
        <v>4301</v>
      </c>
      <c r="K1211">
        <v>1</v>
      </c>
      <c r="L1211" t="s">
        <v>5885</v>
      </c>
      <c r="M1211">
        <v>33.075499999999998</v>
      </c>
      <c r="N1211" t="s">
        <v>7173</v>
      </c>
      <c r="O1211" t="s">
        <v>7182</v>
      </c>
      <c r="P1211" t="s">
        <v>7763</v>
      </c>
    </row>
    <row r="1212" spans="1:26" x14ac:dyDescent="0.25">
      <c r="A1212">
        <v>4218.16</v>
      </c>
      <c r="B1212" t="s">
        <v>1542</v>
      </c>
      <c r="D1212">
        <v>0.7</v>
      </c>
      <c r="K1212">
        <v>264</v>
      </c>
      <c r="L1212" t="s">
        <v>5885</v>
      </c>
      <c r="M1212">
        <v>15.977878787878787</v>
      </c>
      <c r="N1212" t="s">
        <v>7760</v>
      </c>
      <c r="O1212" t="s">
        <v>7182</v>
      </c>
      <c r="P1212" t="s">
        <v>7760</v>
      </c>
      <c r="Q1212" t="s">
        <v>2481</v>
      </c>
      <c r="R1212" t="s">
        <v>5572</v>
      </c>
      <c r="S1212" t="s">
        <v>6800</v>
      </c>
    </row>
    <row r="1213" spans="1:26" x14ac:dyDescent="0.25">
      <c r="A1213">
        <v>4155.51</v>
      </c>
      <c r="B1213" t="s">
        <v>473</v>
      </c>
      <c r="C1213">
        <v>1200</v>
      </c>
      <c r="D1213">
        <v>2000</v>
      </c>
      <c r="F1213" t="s">
        <v>4915</v>
      </c>
      <c r="G1213" t="s">
        <v>4301</v>
      </c>
      <c r="H1213" t="s">
        <v>4301</v>
      </c>
      <c r="I1213" t="s">
        <v>6690</v>
      </c>
      <c r="J1213" t="s">
        <v>5574</v>
      </c>
      <c r="K1213">
        <v>2</v>
      </c>
      <c r="L1213" t="s">
        <v>5885</v>
      </c>
      <c r="M1213">
        <v>2077.7550000000001</v>
      </c>
      <c r="N1213" t="s">
        <v>7173</v>
      </c>
      <c r="O1213" t="s">
        <v>7184</v>
      </c>
      <c r="P1213" t="s">
        <v>7763</v>
      </c>
      <c r="Q1213" t="s">
        <v>7132</v>
      </c>
      <c r="R1213" t="s">
        <v>6873</v>
      </c>
      <c r="S1213" t="s">
        <v>5573</v>
      </c>
      <c r="T1213" t="s">
        <v>6033</v>
      </c>
      <c r="U1213" t="s">
        <v>6335</v>
      </c>
      <c r="V1213" t="s">
        <v>5888</v>
      </c>
      <c r="W1213" t="s">
        <v>6689</v>
      </c>
      <c r="X1213" t="s">
        <v>6874</v>
      </c>
      <c r="Y1213" t="s">
        <v>6691</v>
      </c>
      <c r="Z1213" t="s">
        <v>3692</v>
      </c>
    </row>
    <row r="1214" spans="1:26" x14ac:dyDescent="0.25">
      <c r="A1214">
        <v>4001.51</v>
      </c>
      <c r="B1214" t="s">
        <v>473</v>
      </c>
      <c r="K1214">
        <v>6</v>
      </c>
      <c r="L1214" t="s">
        <v>5885</v>
      </c>
      <c r="M1214">
        <v>666.91833333333341</v>
      </c>
      <c r="N1214" t="s">
        <v>7760</v>
      </c>
      <c r="O1214" t="s">
        <v>7182</v>
      </c>
      <c r="P1214" t="s">
        <v>7760</v>
      </c>
      <c r="Q1214" t="s">
        <v>2505</v>
      </c>
      <c r="R1214" t="s">
        <v>4624</v>
      </c>
      <c r="S1214" t="s">
        <v>7186</v>
      </c>
      <c r="T1214" t="s">
        <v>5138</v>
      </c>
      <c r="U1214" t="s">
        <v>7627</v>
      </c>
    </row>
    <row r="1215" spans="1:26" x14ac:dyDescent="0.25">
      <c r="A1215">
        <v>3425.47</v>
      </c>
      <c r="B1215" t="s">
        <v>2525</v>
      </c>
      <c r="C1215">
        <v>550</v>
      </c>
      <c r="K1215">
        <v>10</v>
      </c>
      <c r="L1215" t="s">
        <v>5885</v>
      </c>
      <c r="M1215">
        <v>342.54699999999997</v>
      </c>
      <c r="N1215" t="s">
        <v>7178</v>
      </c>
      <c r="O1215" t="s">
        <v>7178</v>
      </c>
      <c r="P1215" t="s">
        <v>7763</v>
      </c>
      <c r="Q1215" t="s">
        <v>2526</v>
      </c>
      <c r="R1215" t="s">
        <v>5575</v>
      </c>
      <c r="S1215" t="s">
        <v>4220</v>
      </c>
      <c r="T1215" t="s">
        <v>5576</v>
      </c>
      <c r="U1215" t="s">
        <v>5577</v>
      </c>
      <c r="V1215" t="s">
        <v>7388</v>
      </c>
    </row>
    <row r="1216" spans="1:26" x14ac:dyDescent="0.25">
      <c r="A1216">
        <v>3383.16</v>
      </c>
      <c r="B1216" t="s">
        <v>2533</v>
      </c>
      <c r="K1216">
        <v>1</v>
      </c>
      <c r="L1216" t="s">
        <v>5885</v>
      </c>
      <c r="M1216">
        <v>3383.16</v>
      </c>
      <c r="N1216" t="s">
        <v>7760</v>
      </c>
      <c r="O1216" t="s">
        <v>7183</v>
      </c>
      <c r="P1216" t="s">
        <v>7763</v>
      </c>
      <c r="Q1216" t="s">
        <v>2534</v>
      </c>
      <c r="R1216" t="s">
        <v>6794</v>
      </c>
      <c r="S1216" t="s">
        <v>3689</v>
      </c>
    </row>
    <row r="1217" spans="1:35" x14ac:dyDescent="0.25">
      <c r="A1217">
        <v>3330</v>
      </c>
      <c r="B1217" t="s">
        <v>2541</v>
      </c>
      <c r="C1217">
        <v>400</v>
      </c>
      <c r="D1217">
        <v>16</v>
      </c>
      <c r="E1217" t="s">
        <v>7740</v>
      </c>
      <c r="F1217" t="s">
        <v>6310</v>
      </c>
      <c r="G1217" t="s">
        <v>4408</v>
      </c>
      <c r="H1217" t="s">
        <v>6694</v>
      </c>
      <c r="I1217" t="s">
        <v>6696</v>
      </c>
      <c r="J1217" t="s">
        <v>6694</v>
      </c>
      <c r="K1217">
        <v>15</v>
      </c>
      <c r="L1217" t="s">
        <v>5885</v>
      </c>
      <c r="N1217" t="s">
        <v>7176</v>
      </c>
      <c r="O1217" t="s">
        <v>7182</v>
      </c>
      <c r="P1217" t="s">
        <v>7763</v>
      </c>
      <c r="Q1217" t="s">
        <v>2542</v>
      </c>
      <c r="R1217" t="s">
        <v>7486</v>
      </c>
      <c r="S1217" t="s">
        <v>3902</v>
      </c>
      <c r="T1217" t="s">
        <v>4208</v>
      </c>
      <c r="U1217" t="s">
        <v>6309</v>
      </c>
      <c r="V1217" t="s">
        <v>6692</v>
      </c>
      <c r="W1217" t="s">
        <v>6693</v>
      </c>
      <c r="X1217" t="s">
        <v>6695</v>
      </c>
      <c r="Y1217" t="s">
        <v>6697</v>
      </c>
      <c r="Z1217" t="s">
        <v>4626</v>
      </c>
      <c r="AA1217" t="s">
        <v>7487</v>
      </c>
      <c r="AB1217" t="s">
        <v>3902</v>
      </c>
      <c r="AC1217" t="s">
        <v>4209</v>
      </c>
      <c r="AD1217" t="s">
        <v>6309</v>
      </c>
      <c r="AE1217" t="s">
        <v>6692</v>
      </c>
      <c r="AF1217" t="s">
        <v>6693</v>
      </c>
      <c r="AG1217" t="s">
        <v>6695</v>
      </c>
      <c r="AH1217" t="s">
        <v>6697</v>
      </c>
      <c r="AI1217" t="s">
        <v>6204</v>
      </c>
    </row>
    <row r="1218" spans="1:35" x14ac:dyDescent="0.25">
      <c r="B1218" t="s">
        <v>2541</v>
      </c>
      <c r="C1218">
        <v>400</v>
      </c>
      <c r="D1218">
        <v>20</v>
      </c>
      <c r="E1218" t="s">
        <v>7741</v>
      </c>
      <c r="F1218" t="s">
        <v>6310</v>
      </c>
      <c r="G1218" t="s">
        <v>4408</v>
      </c>
      <c r="H1218" t="s">
        <v>6694</v>
      </c>
      <c r="I1218" t="s">
        <v>6696</v>
      </c>
      <c r="J1218" t="s">
        <v>6694</v>
      </c>
      <c r="K1218">
        <v>40</v>
      </c>
      <c r="L1218" t="s">
        <v>5885</v>
      </c>
      <c r="N1218" t="s">
        <v>7176</v>
      </c>
      <c r="O1218" t="s">
        <v>7182</v>
      </c>
      <c r="P1218" t="s">
        <v>7763</v>
      </c>
    </row>
    <row r="1219" spans="1:35" x14ac:dyDescent="0.25">
      <c r="A1219">
        <v>2956</v>
      </c>
      <c r="B1219" t="s">
        <v>2129</v>
      </c>
      <c r="K1219">
        <v>5200</v>
      </c>
      <c r="L1219" t="s">
        <v>5885</v>
      </c>
      <c r="N1219" t="s">
        <v>7176</v>
      </c>
      <c r="O1219" t="s">
        <v>7184</v>
      </c>
      <c r="P1219" t="s">
        <v>7763</v>
      </c>
      <c r="Q1219" t="s">
        <v>2550</v>
      </c>
      <c r="R1219" t="s">
        <v>3694</v>
      </c>
      <c r="S1219" t="s">
        <v>4238</v>
      </c>
      <c r="T1219" t="s">
        <v>4238</v>
      </c>
      <c r="U1219" t="s">
        <v>6801</v>
      </c>
      <c r="V1219" t="s">
        <v>7488</v>
      </c>
      <c r="W1219" t="s">
        <v>6875</v>
      </c>
    </row>
    <row r="1220" spans="1:35" x14ac:dyDescent="0.25">
      <c r="B1220" t="s">
        <v>2129</v>
      </c>
      <c r="K1220">
        <v>2400</v>
      </c>
      <c r="L1220" t="s">
        <v>5885</v>
      </c>
      <c r="N1220" t="s">
        <v>7176</v>
      </c>
      <c r="O1220" t="s">
        <v>7184</v>
      </c>
      <c r="P1220" t="s">
        <v>7763</v>
      </c>
    </row>
    <row r="1221" spans="1:35" x14ac:dyDescent="0.25">
      <c r="B1221" t="s">
        <v>2129</v>
      </c>
      <c r="K1221">
        <v>2400</v>
      </c>
      <c r="L1221" t="s">
        <v>5885</v>
      </c>
      <c r="N1221" t="s">
        <v>7176</v>
      </c>
      <c r="O1221" t="s">
        <v>7184</v>
      </c>
      <c r="P1221" t="s">
        <v>7763</v>
      </c>
    </row>
    <row r="1222" spans="1:35" x14ac:dyDescent="0.25">
      <c r="B1222" t="s">
        <v>2129</v>
      </c>
      <c r="K1222">
        <v>1200</v>
      </c>
      <c r="L1222" t="s">
        <v>5885</v>
      </c>
      <c r="N1222" t="s">
        <v>7176</v>
      </c>
      <c r="O1222" t="s">
        <v>7184</v>
      </c>
      <c r="P1222" t="s">
        <v>7763</v>
      </c>
    </row>
    <row r="1223" spans="1:35" x14ac:dyDescent="0.25">
      <c r="A1223">
        <v>2934</v>
      </c>
      <c r="B1223" t="s">
        <v>2558</v>
      </c>
      <c r="F1223" t="s">
        <v>6699</v>
      </c>
      <c r="G1223" t="s">
        <v>4301</v>
      </c>
      <c r="H1223" t="s">
        <v>4301</v>
      </c>
      <c r="I1223" t="s">
        <v>2560</v>
      </c>
      <c r="J1223" t="s">
        <v>4301</v>
      </c>
      <c r="K1223">
        <v>10</v>
      </c>
      <c r="L1223" t="s">
        <v>5885</v>
      </c>
      <c r="M1223">
        <v>293.39999999999998</v>
      </c>
      <c r="N1223" t="s">
        <v>7760</v>
      </c>
      <c r="O1223" t="s">
        <v>7183</v>
      </c>
      <c r="P1223" t="s">
        <v>7763</v>
      </c>
      <c r="Q1223" t="s">
        <v>2559</v>
      </c>
      <c r="R1223" t="s">
        <v>6698</v>
      </c>
      <c r="S1223" t="s">
        <v>6335</v>
      </c>
      <c r="T1223" t="s">
        <v>5888</v>
      </c>
      <c r="U1223" t="s">
        <v>6700</v>
      </c>
      <c r="V1223" t="s">
        <v>6127</v>
      </c>
      <c r="W1223" t="s">
        <v>4625</v>
      </c>
    </row>
    <row r="1224" spans="1:35" x14ac:dyDescent="0.25">
      <c r="A1224">
        <v>2569.92</v>
      </c>
      <c r="B1224" t="s">
        <v>974</v>
      </c>
      <c r="C1224">
        <v>400</v>
      </c>
      <c r="F1224" t="s">
        <v>5262</v>
      </c>
      <c r="G1224" t="s">
        <v>5262</v>
      </c>
      <c r="K1224">
        <v>42</v>
      </c>
      <c r="L1224" t="s">
        <v>5885</v>
      </c>
      <c r="M1224">
        <v>61.188571428571429</v>
      </c>
      <c r="N1224" t="s">
        <v>7760</v>
      </c>
      <c r="O1224" t="s">
        <v>7182</v>
      </c>
      <c r="P1224" t="s">
        <v>7763</v>
      </c>
      <c r="Q1224" t="s">
        <v>5863</v>
      </c>
      <c r="R1224" t="s">
        <v>3908</v>
      </c>
      <c r="S1224" t="s">
        <v>6264</v>
      </c>
      <c r="T1224" t="s">
        <v>6265</v>
      </c>
      <c r="U1224" t="s">
        <v>6225</v>
      </c>
    </row>
    <row r="1225" spans="1:35" x14ac:dyDescent="0.25">
      <c r="A1225">
        <v>2474.11</v>
      </c>
      <c r="B1225" t="s">
        <v>575</v>
      </c>
      <c r="C1225">
        <v>400</v>
      </c>
      <c r="D1225">
        <v>1</v>
      </c>
      <c r="E1225" t="s">
        <v>7684</v>
      </c>
      <c r="F1225" t="s">
        <v>4542</v>
      </c>
      <c r="G1225" t="s">
        <v>4542</v>
      </c>
      <c r="I1225" t="s">
        <v>5589</v>
      </c>
      <c r="K1225">
        <v>10</v>
      </c>
      <c r="L1225" t="s">
        <v>5885</v>
      </c>
      <c r="M1225">
        <v>247.411</v>
      </c>
      <c r="N1225" t="s">
        <v>7173</v>
      </c>
      <c r="O1225" t="s">
        <v>7182</v>
      </c>
      <c r="P1225" t="s">
        <v>7763</v>
      </c>
      <c r="Q1225" t="s">
        <v>2618</v>
      </c>
      <c r="R1225" t="s">
        <v>7492</v>
      </c>
      <c r="S1225" t="s">
        <v>3902</v>
      </c>
      <c r="T1225" t="s">
        <v>5588</v>
      </c>
      <c r="U1225" t="s">
        <v>6118</v>
      </c>
      <c r="V1225" t="s">
        <v>6119</v>
      </c>
      <c r="W1225" t="s">
        <v>6701</v>
      </c>
      <c r="X1225" t="s">
        <v>4625</v>
      </c>
    </row>
    <row r="1226" spans="1:35" x14ac:dyDescent="0.25">
      <c r="A1226">
        <v>437.4</v>
      </c>
      <c r="B1226" t="s">
        <v>1915</v>
      </c>
      <c r="C1226">
        <v>220</v>
      </c>
      <c r="E1226" t="s">
        <v>7317</v>
      </c>
      <c r="K1226">
        <v>50</v>
      </c>
      <c r="L1226" t="s">
        <v>5885</v>
      </c>
      <c r="M1226">
        <v>8.7479999999999993</v>
      </c>
      <c r="N1226" t="s">
        <v>7175</v>
      </c>
      <c r="O1226" t="s">
        <v>7184</v>
      </c>
      <c r="P1226" t="s">
        <v>7763</v>
      </c>
      <c r="Q1226" t="s">
        <v>2628</v>
      </c>
      <c r="R1226" t="s">
        <v>7317</v>
      </c>
      <c r="S1226" t="s">
        <v>7318</v>
      </c>
      <c r="T1226" t="s">
        <v>5437</v>
      </c>
      <c r="U1226" t="s">
        <v>6361</v>
      </c>
    </row>
    <row r="1227" spans="1:35" x14ac:dyDescent="0.25">
      <c r="A1227">
        <v>1247.4000000000001</v>
      </c>
      <c r="B1227" t="s">
        <v>1915</v>
      </c>
      <c r="C1227">
        <v>220</v>
      </c>
      <c r="E1227" t="s">
        <v>7317</v>
      </c>
      <c r="K1227">
        <v>215</v>
      </c>
      <c r="L1227" t="s">
        <v>5885</v>
      </c>
      <c r="M1227">
        <v>5.8018604651162793</v>
      </c>
      <c r="N1227" t="s">
        <v>7175</v>
      </c>
      <c r="O1227" t="s">
        <v>7184</v>
      </c>
      <c r="P1227" t="s">
        <v>7763</v>
      </c>
      <c r="Q1227" t="s">
        <v>2631</v>
      </c>
      <c r="R1227" t="s">
        <v>7317</v>
      </c>
      <c r="S1227" t="s">
        <v>7318</v>
      </c>
      <c r="T1227" t="s">
        <v>5437</v>
      </c>
      <c r="U1227" t="s">
        <v>6802</v>
      </c>
    </row>
    <row r="1228" spans="1:35" x14ac:dyDescent="0.25">
      <c r="A1228">
        <v>2236.81</v>
      </c>
      <c r="B1228" t="s">
        <v>2638</v>
      </c>
      <c r="K1228">
        <v>1</v>
      </c>
      <c r="L1228" t="s">
        <v>5885</v>
      </c>
      <c r="M1228">
        <v>2236.81</v>
      </c>
      <c r="N1228" t="s">
        <v>7760</v>
      </c>
      <c r="O1228" t="s">
        <v>7182</v>
      </c>
      <c r="P1228" t="s">
        <v>7763</v>
      </c>
      <c r="Q1228" t="s">
        <v>2639</v>
      </c>
      <c r="R1228" t="s">
        <v>3973</v>
      </c>
      <c r="S1228" t="s">
        <v>3687</v>
      </c>
      <c r="T1228" t="s">
        <v>3902</v>
      </c>
      <c r="U1228" t="s">
        <v>4210</v>
      </c>
    </row>
    <row r="1229" spans="1:35" x14ac:dyDescent="0.25">
      <c r="A1229">
        <v>192.99</v>
      </c>
      <c r="B1229" t="s">
        <v>42</v>
      </c>
      <c r="C1229">
        <v>450</v>
      </c>
      <c r="D1229">
        <v>0.04</v>
      </c>
      <c r="E1229" t="s">
        <v>7222</v>
      </c>
      <c r="F1229" t="s">
        <v>4814</v>
      </c>
      <c r="G1229" t="s">
        <v>4814</v>
      </c>
      <c r="I1229" t="s">
        <v>5450</v>
      </c>
      <c r="J1229">
        <v>2520501400</v>
      </c>
      <c r="K1229">
        <v>96</v>
      </c>
      <c r="L1229" t="s">
        <v>5885</v>
      </c>
      <c r="M1229">
        <v>2.0103124999999999</v>
      </c>
      <c r="N1229" t="s">
        <v>7173</v>
      </c>
      <c r="O1229" t="s">
        <v>7184</v>
      </c>
      <c r="P1229" t="s">
        <v>7760</v>
      </c>
      <c r="Q1229" t="s">
        <v>2647</v>
      </c>
      <c r="R1229" t="s">
        <v>7532</v>
      </c>
      <c r="S1229" t="s">
        <v>3910</v>
      </c>
      <c r="T1229" t="s">
        <v>5449</v>
      </c>
      <c r="U1229" t="s">
        <v>7320</v>
      </c>
      <c r="V1229" t="s">
        <v>4793</v>
      </c>
      <c r="W1229" t="s">
        <v>5886</v>
      </c>
      <c r="X1229" t="s">
        <v>5887</v>
      </c>
      <c r="Y1229" t="s">
        <v>6474</v>
      </c>
      <c r="Z1229" t="s">
        <v>6475</v>
      </c>
      <c r="AA1229" t="s">
        <v>6169</v>
      </c>
    </row>
    <row r="1230" spans="1:35" x14ac:dyDescent="0.25">
      <c r="A1230">
        <v>194.95</v>
      </c>
      <c r="B1230" t="s">
        <v>42</v>
      </c>
      <c r="C1230">
        <v>450</v>
      </c>
      <c r="D1230">
        <v>0.04</v>
      </c>
      <c r="E1230" t="s">
        <v>7222</v>
      </c>
      <c r="F1230" t="s">
        <v>4814</v>
      </c>
      <c r="G1230" t="s">
        <v>4814</v>
      </c>
      <c r="I1230" t="s">
        <v>5450</v>
      </c>
      <c r="J1230">
        <v>2520501400</v>
      </c>
      <c r="K1230">
        <v>96</v>
      </c>
      <c r="L1230" t="s">
        <v>5885</v>
      </c>
      <c r="M1230">
        <v>2.0307291666666667</v>
      </c>
      <c r="N1230" t="s">
        <v>7173</v>
      </c>
      <c r="O1230" t="s">
        <v>7184</v>
      </c>
      <c r="P1230" t="s">
        <v>7760</v>
      </c>
      <c r="Q1230" t="s">
        <v>2649</v>
      </c>
      <c r="R1230" t="s">
        <v>7532</v>
      </c>
      <c r="S1230" t="s">
        <v>3910</v>
      </c>
      <c r="T1230" t="s">
        <v>5449</v>
      </c>
      <c r="U1230" t="s">
        <v>7320</v>
      </c>
      <c r="V1230" t="s">
        <v>4793</v>
      </c>
      <c r="W1230" t="s">
        <v>5886</v>
      </c>
      <c r="X1230" t="s">
        <v>5887</v>
      </c>
      <c r="Y1230" t="s">
        <v>6474</v>
      </c>
      <c r="Z1230" t="s">
        <v>6475</v>
      </c>
      <c r="AA1230" t="s">
        <v>6169</v>
      </c>
    </row>
    <row r="1231" spans="1:35" x14ac:dyDescent="0.25">
      <c r="A1231">
        <v>194.95</v>
      </c>
      <c r="B1231" t="s">
        <v>42</v>
      </c>
      <c r="C1231">
        <v>450</v>
      </c>
      <c r="D1231">
        <v>0.04</v>
      </c>
      <c r="E1231" t="s">
        <v>7222</v>
      </c>
      <c r="F1231" t="s">
        <v>4814</v>
      </c>
      <c r="G1231" t="s">
        <v>4814</v>
      </c>
      <c r="I1231" t="s">
        <v>5450</v>
      </c>
      <c r="J1231">
        <v>2520501400</v>
      </c>
      <c r="K1231">
        <v>96</v>
      </c>
      <c r="L1231" t="s">
        <v>5885</v>
      </c>
      <c r="M1231">
        <v>2.0307291666666667</v>
      </c>
      <c r="N1231" t="s">
        <v>7173</v>
      </c>
      <c r="O1231" t="s">
        <v>7184</v>
      </c>
      <c r="P1231" t="s">
        <v>7760</v>
      </c>
      <c r="Q1231" t="s">
        <v>2649</v>
      </c>
      <c r="R1231" t="s">
        <v>7532</v>
      </c>
      <c r="S1231" t="s">
        <v>3910</v>
      </c>
      <c r="T1231" t="s">
        <v>5449</v>
      </c>
      <c r="U1231" t="s">
        <v>7320</v>
      </c>
      <c r="V1231" t="s">
        <v>4793</v>
      </c>
      <c r="W1231" t="s">
        <v>5886</v>
      </c>
      <c r="X1231" t="s">
        <v>5887</v>
      </c>
      <c r="Y1231" t="s">
        <v>6474</v>
      </c>
      <c r="Z1231" t="s">
        <v>6475</v>
      </c>
      <c r="AA1231" t="s">
        <v>6169</v>
      </c>
    </row>
    <row r="1232" spans="1:35" x14ac:dyDescent="0.25">
      <c r="A1232">
        <v>826.03</v>
      </c>
      <c r="B1232" t="s">
        <v>42</v>
      </c>
      <c r="C1232">
        <v>450</v>
      </c>
      <c r="D1232">
        <v>0.04</v>
      </c>
      <c r="E1232" t="s">
        <v>7222</v>
      </c>
      <c r="F1232" t="s">
        <v>4814</v>
      </c>
      <c r="G1232" t="s">
        <v>4814</v>
      </c>
      <c r="I1232" t="s">
        <v>5450</v>
      </c>
      <c r="J1232">
        <v>2520501400</v>
      </c>
      <c r="K1232">
        <v>384</v>
      </c>
      <c r="L1232" t="s">
        <v>5885</v>
      </c>
      <c r="M1232">
        <v>2.1511197916666664</v>
      </c>
      <c r="N1232" t="s">
        <v>7173</v>
      </c>
      <c r="O1232" t="s">
        <v>7184</v>
      </c>
      <c r="P1232" t="s">
        <v>7760</v>
      </c>
      <c r="Q1232" t="s">
        <v>2652</v>
      </c>
      <c r="R1232" t="s">
        <v>7532</v>
      </c>
      <c r="S1232" t="s">
        <v>3910</v>
      </c>
      <c r="T1232" t="s">
        <v>5449</v>
      </c>
      <c r="U1232" t="s">
        <v>7320</v>
      </c>
      <c r="V1232" t="s">
        <v>4254</v>
      </c>
      <c r="W1232" t="s">
        <v>5886</v>
      </c>
      <c r="X1232" t="s">
        <v>5887</v>
      </c>
      <c r="Y1232" t="s">
        <v>6474</v>
      </c>
      <c r="Z1232" t="s">
        <v>6475</v>
      </c>
      <c r="AA1232" t="s">
        <v>6476</v>
      </c>
    </row>
    <row r="1233" spans="1:38" x14ac:dyDescent="0.25">
      <c r="A1233">
        <v>1249.3499999999999</v>
      </c>
      <c r="B1233" t="s">
        <v>2663</v>
      </c>
      <c r="D1233">
        <v>6</v>
      </c>
      <c r="K1233">
        <v>5</v>
      </c>
      <c r="L1233" t="s">
        <v>5885</v>
      </c>
      <c r="N1233" t="s">
        <v>7760</v>
      </c>
      <c r="O1233" t="s">
        <v>7182</v>
      </c>
      <c r="P1233" t="s">
        <v>7763</v>
      </c>
      <c r="Q1233" t="s">
        <v>7135</v>
      </c>
      <c r="R1233" t="s">
        <v>4212</v>
      </c>
      <c r="S1233" t="s">
        <v>4756</v>
      </c>
      <c r="T1233" t="s">
        <v>6187</v>
      </c>
      <c r="U1233" t="s">
        <v>4213</v>
      </c>
      <c r="V1233" t="s">
        <v>4757</v>
      </c>
      <c r="W1233" t="s">
        <v>6187</v>
      </c>
      <c r="X1233" t="s">
        <v>4214</v>
      </c>
      <c r="Y1233" t="s">
        <v>4756</v>
      </c>
      <c r="Z1233" t="s">
        <v>6187</v>
      </c>
      <c r="AA1233" t="s">
        <v>6702</v>
      </c>
    </row>
    <row r="1234" spans="1:38" x14ac:dyDescent="0.25">
      <c r="B1234" t="s">
        <v>2663</v>
      </c>
      <c r="D1234">
        <v>8.33</v>
      </c>
      <c r="K1234">
        <v>5</v>
      </c>
      <c r="L1234" t="s">
        <v>5885</v>
      </c>
      <c r="N1234" t="s">
        <v>7760</v>
      </c>
      <c r="O1234" t="s">
        <v>7182</v>
      </c>
      <c r="P1234" t="s">
        <v>7763</v>
      </c>
    </row>
    <row r="1235" spans="1:38" x14ac:dyDescent="0.25">
      <c r="B1235" t="s">
        <v>2663</v>
      </c>
      <c r="D1235">
        <v>15.4</v>
      </c>
      <c r="K1235">
        <v>5</v>
      </c>
      <c r="L1235" t="s">
        <v>5885</v>
      </c>
      <c r="N1235" t="s">
        <v>7760</v>
      </c>
      <c r="O1235" t="s">
        <v>7182</v>
      </c>
      <c r="P1235" t="s">
        <v>7763</v>
      </c>
    </row>
    <row r="1236" spans="1:38" x14ac:dyDescent="0.25">
      <c r="A1236">
        <v>940.08</v>
      </c>
      <c r="B1236" t="s">
        <v>2663</v>
      </c>
      <c r="K1236">
        <v>3</v>
      </c>
      <c r="L1236" t="s">
        <v>5885</v>
      </c>
      <c r="N1236" t="s">
        <v>7760</v>
      </c>
      <c r="O1236" t="s">
        <v>7182</v>
      </c>
      <c r="P1236" t="s">
        <v>7763</v>
      </c>
      <c r="Q1236" t="s">
        <v>7136</v>
      </c>
      <c r="R1236" t="s">
        <v>3700</v>
      </c>
      <c r="S1236" t="s">
        <v>3691</v>
      </c>
      <c r="T1236" t="s">
        <v>3700</v>
      </c>
      <c r="U1236" t="s">
        <v>6702</v>
      </c>
    </row>
    <row r="1237" spans="1:38" x14ac:dyDescent="0.25">
      <c r="B1237" t="s">
        <v>2663</v>
      </c>
      <c r="K1237">
        <v>12</v>
      </c>
      <c r="L1237" t="s">
        <v>5885</v>
      </c>
      <c r="N1237" t="s">
        <v>7760</v>
      </c>
      <c r="O1237" t="s">
        <v>7182</v>
      </c>
      <c r="P1237" t="s">
        <v>7763</v>
      </c>
    </row>
    <row r="1238" spans="1:38" x14ac:dyDescent="0.25">
      <c r="B1238" t="s">
        <v>2663</v>
      </c>
      <c r="K1238">
        <v>3</v>
      </c>
      <c r="L1238" t="s">
        <v>5885</v>
      </c>
      <c r="N1238" t="s">
        <v>7760</v>
      </c>
      <c r="O1238" t="s">
        <v>7182</v>
      </c>
      <c r="P1238" t="s">
        <v>7763</v>
      </c>
    </row>
    <row r="1239" spans="1:38" x14ac:dyDescent="0.25">
      <c r="A1239">
        <v>1892.1</v>
      </c>
      <c r="B1239" t="s">
        <v>1915</v>
      </c>
      <c r="C1239">
        <v>220</v>
      </c>
      <c r="E1239" t="s">
        <v>7317</v>
      </c>
      <c r="K1239">
        <v>245</v>
      </c>
      <c r="L1239" t="s">
        <v>5885</v>
      </c>
      <c r="M1239">
        <v>7.7228571428571424</v>
      </c>
      <c r="N1239" t="s">
        <v>7175</v>
      </c>
      <c r="O1239" t="s">
        <v>7184</v>
      </c>
      <c r="P1239" t="s">
        <v>7763</v>
      </c>
      <c r="Q1239" t="s">
        <v>2684</v>
      </c>
      <c r="R1239" t="s">
        <v>7317</v>
      </c>
      <c r="S1239" t="s">
        <v>7318</v>
      </c>
      <c r="T1239" t="s">
        <v>5437</v>
      </c>
      <c r="U1239" t="s">
        <v>6803</v>
      </c>
      <c r="V1239" t="s">
        <v>6704</v>
      </c>
      <c r="W1239" t="s">
        <v>6706</v>
      </c>
    </row>
    <row r="1240" spans="1:38" x14ac:dyDescent="0.25">
      <c r="A1240">
        <v>815.46</v>
      </c>
      <c r="B1240" t="s">
        <v>2691</v>
      </c>
      <c r="C1240">
        <v>380</v>
      </c>
      <c r="D1240" t="s">
        <v>4682</v>
      </c>
      <c r="E1240">
        <v>600</v>
      </c>
      <c r="F1240" t="s">
        <v>4407</v>
      </c>
      <c r="G1240" t="s">
        <v>4407</v>
      </c>
      <c r="H1240" t="s">
        <v>4408</v>
      </c>
      <c r="I1240" t="s">
        <v>2700</v>
      </c>
      <c r="J1240">
        <v>52413512</v>
      </c>
      <c r="K1240">
        <v>1</v>
      </c>
      <c r="L1240" t="s">
        <v>5885</v>
      </c>
      <c r="M1240">
        <v>815.46</v>
      </c>
      <c r="N1240" t="s">
        <v>7176</v>
      </c>
      <c r="O1240" t="s">
        <v>7176</v>
      </c>
      <c r="P1240" t="s">
        <v>7763</v>
      </c>
      <c r="Q1240" t="s">
        <v>2699</v>
      </c>
      <c r="R1240" t="s">
        <v>7205</v>
      </c>
      <c r="S1240" t="s">
        <v>7187</v>
      </c>
      <c r="T1240" t="s">
        <v>4215</v>
      </c>
      <c r="U1240" t="s">
        <v>3995</v>
      </c>
      <c r="V1240" t="s">
        <v>6707</v>
      </c>
      <c r="W1240" t="s">
        <v>6708</v>
      </c>
      <c r="X1240" t="s">
        <v>6709</v>
      </c>
      <c r="Y1240" t="s">
        <v>6710</v>
      </c>
      <c r="Z1240" t="s">
        <v>6711</v>
      </c>
      <c r="AA1240" t="s">
        <v>3689</v>
      </c>
    </row>
    <row r="1241" spans="1:38" x14ac:dyDescent="0.25">
      <c r="A1241">
        <v>1684.22</v>
      </c>
      <c r="B1241" t="s">
        <v>1730</v>
      </c>
      <c r="C1241">
        <v>525</v>
      </c>
      <c r="D1241">
        <v>15</v>
      </c>
      <c r="F1241" t="s">
        <v>6401</v>
      </c>
      <c r="G1241" t="s">
        <v>6713</v>
      </c>
      <c r="H1241" t="s">
        <v>5593</v>
      </c>
      <c r="I1241" t="s">
        <v>6716</v>
      </c>
      <c r="K1241">
        <v>15</v>
      </c>
      <c r="L1241" t="s">
        <v>5885</v>
      </c>
      <c r="N1241" t="s">
        <v>7760</v>
      </c>
      <c r="O1241" t="s">
        <v>7182</v>
      </c>
      <c r="P1241" t="s">
        <v>7763</v>
      </c>
      <c r="Q1241" t="s">
        <v>7137</v>
      </c>
      <c r="R1241" t="s">
        <v>3924</v>
      </c>
      <c r="S1241" t="s">
        <v>5592</v>
      </c>
      <c r="T1241" t="s">
        <v>6400</v>
      </c>
      <c r="U1241" t="s">
        <v>6712</v>
      </c>
      <c r="V1241" t="s">
        <v>6714</v>
      </c>
      <c r="W1241" t="s">
        <v>6715</v>
      </c>
      <c r="X1241" t="s">
        <v>4626</v>
      </c>
      <c r="Y1241" t="s">
        <v>3927</v>
      </c>
      <c r="Z1241" t="s">
        <v>5594</v>
      </c>
      <c r="AA1241" t="s">
        <v>6400</v>
      </c>
      <c r="AB1241" t="s">
        <v>6712</v>
      </c>
      <c r="AC1241" t="s">
        <v>6717</v>
      </c>
      <c r="AD1241" t="s">
        <v>6715</v>
      </c>
      <c r="AE1241" t="s">
        <v>6331</v>
      </c>
      <c r="AF1241" t="s">
        <v>3927</v>
      </c>
      <c r="AG1241" t="s">
        <v>5594</v>
      </c>
      <c r="AH1241" t="s">
        <v>6400</v>
      </c>
      <c r="AI1241" t="s">
        <v>6712</v>
      </c>
      <c r="AJ1241" t="s">
        <v>6717</v>
      </c>
      <c r="AK1241" t="s">
        <v>6715</v>
      </c>
      <c r="AL1241" t="s">
        <v>3689</v>
      </c>
    </row>
    <row r="1242" spans="1:38" x14ac:dyDescent="0.25">
      <c r="B1242" t="s">
        <v>1730</v>
      </c>
      <c r="C1242">
        <v>900</v>
      </c>
      <c r="D1242">
        <v>30</v>
      </c>
      <c r="F1242" t="s">
        <v>6401</v>
      </c>
      <c r="G1242" t="s">
        <v>6713</v>
      </c>
      <c r="H1242" t="s">
        <v>5595</v>
      </c>
      <c r="I1242" t="s">
        <v>6716</v>
      </c>
      <c r="K1242">
        <v>14</v>
      </c>
      <c r="L1242" t="s">
        <v>5885</v>
      </c>
      <c r="N1242" t="s">
        <v>7760</v>
      </c>
      <c r="O1242" t="s">
        <v>7182</v>
      </c>
      <c r="P1242" t="s">
        <v>7763</v>
      </c>
    </row>
    <row r="1243" spans="1:38" x14ac:dyDescent="0.25">
      <c r="B1243" t="s">
        <v>1730</v>
      </c>
      <c r="C1243">
        <v>900</v>
      </c>
      <c r="D1243">
        <v>30</v>
      </c>
      <c r="F1243" t="s">
        <v>6401</v>
      </c>
      <c r="G1243" t="s">
        <v>6713</v>
      </c>
      <c r="H1243" t="s">
        <v>5595</v>
      </c>
      <c r="I1243" t="s">
        <v>6716</v>
      </c>
      <c r="K1243">
        <v>1</v>
      </c>
      <c r="L1243" t="s">
        <v>5885</v>
      </c>
      <c r="N1243" t="s">
        <v>7760</v>
      </c>
      <c r="O1243" t="s">
        <v>7182</v>
      </c>
      <c r="P1243" t="s">
        <v>7763</v>
      </c>
    </row>
    <row r="1244" spans="1:38" x14ac:dyDescent="0.25">
      <c r="A1244">
        <v>252.54</v>
      </c>
      <c r="B1244" t="s">
        <v>1044</v>
      </c>
      <c r="C1244">
        <v>500</v>
      </c>
      <c r="E1244" t="s">
        <v>7650</v>
      </c>
      <c r="F1244" t="s">
        <v>4311</v>
      </c>
      <c r="G1244" t="s">
        <v>4311</v>
      </c>
      <c r="H1244" t="s">
        <v>4311</v>
      </c>
      <c r="I1244" t="s">
        <v>4408</v>
      </c>
      <c r="J1244">
        <v>903255</v>
      </c>
      <c r="K1244">
        <v>5</v>
      </c>
      <c r="L1244" t="s">
        <v>5885</v>
      </c>
      <c r="N1244" t="s">
        <v>7760</v>
      </c>
      <c r="O1244" t="s">
        <v>7182</v>
      </c>
      <c r="P1244" t="s">
        <v>7760</v>
      </c>
      <c r="Q1244" t="s">
        <v>5870</v>
      </c>
      <c r="R1244" t="s">
        <v>3952</v>
      </c>
      <c r="S1244" t="s">
        <v>7544</v>
      </c>
      <c r="T1244" t="s">
        <v>6279</v>
      </c>
      <c r="U1244" t="s">
        <v>6367</v>
      </c>
      <c r="V1244" t="s">
        <v>6368</v>
      </c>
      <c r="W1244" t="s">
        <v>6718</v>
      </c>
      <c r="X1244" t="s">
        <v>6719</v>
      </c>
      <c r="Y1244" t="s">
        <v>6187</v>
      </c>
      <c r="Z1244" t="s">
        <v>3952</v>
      </c>
      <c r="AA1244" t="s">
        <v>7545</v>
      </c>
      <c r="AB1244" t="s">
        <v>6279</v>
      </c>
      <c r="AC1244" t="s">
        <v>6367</v>
      </c>
      <c r="AD1244" t="s">
        <v>6368</v>
      </c>
      <c r="AE1244" t="s">
        <v>6718</v>
      </c>
      <c r="AF1244" t="s">
        <v>6720</v>
      </c>
      <c r="AG1244" t="s">
        <v>6187</v>
      </c>
    </row>
    <row r="1245" spans="1:38" x14ac:dyDescent="0.25">
      <c r="B1245" t="s">
        <v>1044</v>
      </c>
      <c r="C1245">
        <v>500</v>
      </c>
      <c r="E1245" t="s">
        <v>7241</v>
      </c>
      <c r="F1245" t="s">
        <v>4311</v>
      </c>
      <c r="G1245" t="s">
        <v>4311</v>
      </c>
      <c r="H1245" t="s">
        <v>4311</v>
      </c>
      <c r="I1245" t="s">
        <v>4408</v>
      </c>
      <c r="J1245">
        <v>903258</v>
      </c>
      <c r="K1245">
        <v>5</v>
      </c>
      <c r="L1245" t="s">
        <v>5885</v>
      </c>
      <c r="N1245" t="s">
        <v>7760</v>
      </c>
      <c r="O1245" t="s">
        <v>7182</v>
      </c>
      <c r="P1245" t="s">
        <v>7760</v>
      </c>
    </row>
    <row r="1246" spans="1:38" x14ac:dyDescent="0.25">
      <c r="A1246">
        <v>58.86</v>
      </c>
      <c r="B1246" t="s">
        <v>1044</v>
      </c>
      <c r="C1246">
        <v>425</v>
      </c>
      <c r="E1246" t="s">
        <v>7685</v>
      </c>
      <c r="F1246" t="s">
        <v>4311</v>
      </c>
      <c r="G1246" t="s">
        <v>4311</v>
      </c>
      <c r="I1246" t="s">
        <v>2733</v>
      </c>
      <c r="J1246">
        <v>733816</v>
      </c>
      <c r="K1246">
        <v>6</v>
      </c>
      <c r="L1246" t="s">
        <v>5885</v>
      </c>
      <c r="M1246">
        <v>9.81</v>
      </c>
      <c r="N1246" t="s">
        <v>7176</v>
      </c>
      <c r="O1246" t="s">
        <v>7183</v>
      </c>
      <c r="P1246" t="s">
        <v>7760</v>
      </c>
      <c r="Q1246" t="s">
        <v>7140</v>
      </c>
      <c r="R1246" t="s">
        <v>5599</v>
      </c>
      <c r="S1246" t="s">
        <v>7547</v>
      </c>
      <c r="T1246" t="s">
        <v>6279</v>
      </c>
      <c r="U1246" t="s">
        <v>6367</v>
      </c>
      <c r="V1246" t="s">
        <v>6721</v>
      </c>
      <c r="W1246" t="s">
        <v>6722</v>
      </c>
      <c r="X1246" t="s">
        <v>4624</v>
      </c>
    </row>
    <row r="1247" spans="1:38" x14ac:dyDescent="0.25">
      <c r="A1247">
        <v>207.55</v>
      </c>
      <c r="B1247" t="s">
        <v>1044</v>
      </c>
      <c r="K1247">
        <v>6</v>
      </c>
      <c r="L1247" t="s">
        <v>5885</v>
      </c>
      <c r="N1247" t="s">
        <v>7760</v>
      </c>
      <c r="O1247" t="s">
        <v>7182</v>
      </c>
      <c r="P1247" t="s">
        <v>7760</v>
      </c>
      <c r="Q1247" t="s">
        <v>7141</v>
      </c>
      <c r="R1247" t="s">
        <v>4624</v>
      </c>
      <c r="S1247" t="s">
        <v>7621</v>
      </c>
      <c r="T1247" t="s">
        <v>6279</v>
      </c>
      <c r="U1247" t="s">
        <v>6367</v>
      </c>
      <c r="V1247" t="s">
        <v>6368</v>
      </c>
      <c r="W1247" t="s">
        <v>6719</v>
      </c>
      <c r="X1247" t="s">
        <v>4624</v>
      </c>
    </row>
    <row r="1248" spans="1:38" x14ac:dyDescent="0.25">
      <c r="B1248" t="s">
        <v>1044</v>
      </c>
      <c r="E1248" t="s">
        <v>7743</v>
      </c>
      <c r="F1248" t="s">
        <v>4311</v>
      </c>
      <c r="G1248" t="s">
        <v>4311</v>
      </c>
      <c r="H1248" t="s">
        <v>4311</v>
      </c>
      <c r="J1248">
        <v>903255</v>
      </c>
      <c r="K1248">
        <v>6</v>
      </c>
      <c r="L1248" t="s">
        <v>5885</v>
      </c>
      <c r="N1248" t="s">
        <v>7760</v>
      </c>
      <c r="O1248" t="s">
        <v>7182</v>
      </c>
      <c r="P1248" t="s">
        <v>7760</v>
      </c>
    </row>
    <row r="1249" spans="1:29" x14ac:dyDescent="0.25">
      <c r="A1249">
        <v>261.31</v>
      </c>
      <c r="B1249" t="s">
        <v>1044</v>
      </c>
      <c r="K1249">
        <v>10</v>
      </c>
      <c r="L1249" t="s">
        <v>5885</v>
      </c>
      <c r="M1249">
        <v>26.131</v>
      </c>
      <c r="N1249" t="s">
        <v>7760</v>
      </c>
      <c r="O1249" t="s">
        <v>7182</v>
      </c>
      <c r="P1249" t="s">
        <v>7760</v>
      </c>
      <c r="Q1249" t="s">
        <v>7142</v>
      </c>
      <c r="R1249" t="s">
        <v>4625</v>
      </c>
      <c r="S1249" t="s">
        <v>7332</v>
      </c>
      <c r="T1249" t="s">
        <v>7621</v>
      </c>
    </row>
    <row r="1250" spans="1:29" x14ac:dyDescent="0.25">
      <c r="A1250">
        <v>177.27</v>
      </c>
      <c r="B1250" t="s">
        <v>2716</v>
      </c>
      <c r="K1250">
        <v>10</v>
      </c>
      <c r="L1250" t="s">
        <v>5885</v>
      </c>
      <c r="M1250">
        <v>17.727</v>
      </c>
      <c r="N1250" t="s">
        <v>7760</v>
      </c>
      <c r="O1250" t="s">
        <v>7182</v>
      </c>
      <c r="P1250" t="s">
        <v>7760</v>
      </c>
      <c r="Q1250" t="s">
        <v>7143</v>
      </c>
      <c r="R1250" t="s">
        <v>4625</v>
      </c>
      <c r="S1250" t="s">
        <v>7333</v>
      </c>
    </row>
    <row r="1251" spans="1:29" x14ac:dyDescent="0.25">
      <c r="A1251">
        <v>1563</v>
      </c>
      <c r="B1251" t="s">
        <v>2749</v>
      </c>
      <c r="K1251">
        <v>1</v>
      </c>
      <c r="L1251" t="s">
        <v>5885</v>
      </c>
      <c r="N1251" t="s">
        <v>7760</v>
      </c>
      <c r="O1251" t="s">
        <v>7183</v>
      </c>
      <c r="P1251" t="s">
        <v>7760</v>
      </c>
      <c r="Q1251" t="s">
        <v>7169</v>
      </c>
      <c r="R1251" t="s">
        <v>4797</v>
      </c>
      <c r="S1251" t="s">
        <v>3687</v>
      </c>
      <c r="T1251" t="s">
        <v>7495</v>
      </c>
      <c r="U1251" t="s">
        <v>5600</v>
      </c>
      <c r="V1251" t="s">
        <v>4798</v>
      </c>
      <c r="W1251" t="s">
        <v>3687</v>
      </c>
      <c r="X1251" t="s">
        <v>7496</v>
      </c>
      <c r="Y1251" t="s">
        <v>5601</v>
      </c>
      <c r="Z1251" t="s">
        <v>4799</v>
      </c>
      <c r="AA1251" t="s">
        <v>3687</v>
      </c>
      <c r="AB1251" t="s">
        <v>7496</v>
      </c>
      <c r="AC1251" t="s">
        <v>6879</v>
      </c>
    </row>
    <row r="1252" spans="1:29" x14ac:dyDescent="0.25">
      <c r="B1252" t="s">
        <v>2749</v>
      </c>
      <c r="C1252">
        <v>12000</v>
      </c>
      <c r="E1252" t="s">
        <v>7686</v>
      </c>
      <c r="K1252">
        <v>1</v>
      </c>
      <c r="L1252" t="s">
        <v>5885</v>
      </c>
      <c r="N1252" t="s">
        <v>7760</v>
      </c>
      <c r="O1252" t="s">
        <v>7183</v>
      </c>
      <c r="P1252" t="s">
        <v>7760</v>
      </c>
    </row>
    <row r="1253" spans="1:29" x14ac:dyDescent="0.25">
      <c r="B1253" t="s">
        <v>2749</v>
      </c>
      <c r="C1253">
        <v>17500</v>
      </c>
      <c r="E1253" t="s">
        <v>7756</v>
      </c>
      <c r="K1253">
        <v>1</v>
      </c>
      <c r="L1253" t="s">
        <v>5885</v>
      </c>
      <c r="N1253" t="s">
        <v>7760</v>
      </c>
      <c r="O1253" t="s">
        <v>7183</v>
      </c>
      <c r="P1253" t="s">
        <v>7760</v>
      </c>
    </row>
    <row r="1254" spans="1:29" x14ac:dyDescent="0.25">
      <c r="A1254">
        <v>31.5</v>
      </c>
      <c r="B1254" t="s">
        <v>1542</v>
      </c>
      <c r="D1254" t="s">
        <v>5604</v>
      </c>
      <c r="K1254">
        <v>10</v>
      </c>
      <c r="L1254" t="s">
        <v>5885</v>
      </c>
      <c r="N1254" t="s">
        <v>7178</v>
      </c>
      <c r="O1254" t="s">
        <v>7178</v>
      </c>
      <c r="P1254" t="s">
        <v>7760</v>
      </c>
      <c r="Q1254" t="s">
        <v>2772</v>
      </c>
      <c r="R1254" t="s">
        <v>5603</v>
      </c>
      <c r="S1254" t="s">
        <v>4800</v>
      </c>
      <c r="T1254" t="s">
        <v>4625</v>
      </c>
      <c r="U1254" t="s">
        <v>4800</v>
      </c>
      <c r="V1254" t="s">
        <v>4625</v>
      </c>
      <c r="W1254" t="s">
        <v>4800</v>
      </c>
      <c r="X1254" t="s">
        <v>4625</v>
      </c>
      <c r="Y1254" t="s">
        <v>4800</v>
      </c>
      <c r="Z1254" t="s">
        <v>4625</v>
      </c>
    </row>
    <row r="1255" spans="1:29" x14ac:dyDescent="0.25">
      <c r="B1255" t="s">
        <v>1542</v>
      </c>
      <c r="K1255">
        <v>10</v>
      </c>
      <c r="L1255" t="s">
        <v>5885</v>
      </c>
      <c r="N1255" t="s">
        <v>7178</v>
      </c>
      <c r="O1255" t="s">
        <v>7178</v>
      </c>
      <c r="P1255" t="s">
        <v>7760</v>
      </c>
    </row>
    <row r="1256" spans="1:29" x14ac:dyDescent="0.25">
      <c r="B1256" t="s">
        <v>1542</v>
      </c>
      <c r="K1256">
        <v>10</v>
      </c>
      <c r="L1256" t="s">
        <v>5885</v>
      </c>
      <c r="N1256" t="s">
        <v>7178</v>
      </c>
      <c r="O1256" t="s">
        <v>7178</v>
      </c>
      <c r="P1256" t="s">
        <v>7760</v>
      </c>
    </row>
    <row r="1257" spans="1:29" x14ac:dyDescent="0.25">
      <c r="B1257" t="s">
        <v>1542</v>
      </c>
      <c r="K1257">
        <v>10</v>
      </c>
      <c r="L1257" t="s">
        <v>5885</v>
      </c>
      <c r="N1257" t="s">
        <v>7178</v>
      </c>
      <c r="O1257" t="s">
        <v>7178</v>
      </c>
      <c r="P1257" t="s">
        <v>7760</v>
      </c>
    </row>
    <row r="1258" spans="1:29" x14ac:dyDescent="0.25">
      <c r="A1258">
        <v>1160.3</v>
      </c>
      <c r="B1258" t="s">
        <v>2843</v>
      </c>
      <c r="C1258">
        <v>500</v>
      </c>
      <c r="D1258">
        <v>500</v>
      </c>
      <c r="E1258" t="s">
        <v>7748</v>
      </c>
      <c r="F1258" t="s">
        <v>6724</v>
      </c>
      <c r="G1258" t="s">
        <v>4301</v>
      </c>
      <c r="J1258" t="s">
        <v>6813</v>
      </c>
      <c r="K1258">
        <v>6</v>
      </c>
      <c r="L1258" t="s">
        <v>5885</v>
      </c>
      <c r="M1258">
        <v>193.38333333333333</v>
      </c>
      <c r="N1258" t="s">
        <v>7173</v>
      </c>
      <c r="O1258" t="s">
        <v>7183</v>
      </c>
      <c r="P1258" t="s">
        <v>7763</v>
      </c>
      <c r="Q1258" t="s">
        <v>2844</v>
      </c>
      <c r="R1258" t="s">
        <v>4216</v>
      </c>
      <c r="S1258" t="s">
        <v>3950</v>
      </c>
      <c r="T1258" t="s">
        <v>7499</v>
      </c>
      <c r="U1258" t="s">
        <v>6723</v>
      </c>
      <c r="V1258" t="s">
        <v>6335</v>
      </c>
      <c r="W1258" t="s">
        <v>6725</v>
      </c>
      <c r="X1258" t="s">
        <v>4624</v>
      </c>
    </row>
    <row r="1259" spans="1:29" x14ac:dyDescent="0.25">
      <c r="A1259">
        <v>1074.26</v>
      </c>
      <c r="B1259" t="s">
        <v>1894</v>
      </c>
      <c r="K1259">
        <v>212</v>
      </c>
      <c r="L1259" t="s">
        <v>5885</v>
      </c>
      <c r="M1259">
        <v>5.0672641509433962</v>
      </c>
      <c r="N1259" t="s">
        <v>7173</v>
      </c>
      <c r="O1259" t="s">
        <v>7184</v>
      </c>
      <c r="P1259" t="s">
        <v>7763</v>
      </c>
      <c r="Q1259" t="s">
        <v>2850</v>
      </c>
      <c r="R1259" t="s">
        <v>5615</v>
      </c>
    </row>
    <row r="1260" spans="1:29" x14ac:dyDescent="0.25">
      <c r="A1260">
        <v>1064.8699999999999</v>
      </c>
      <c r="B1260" t="s">
        <v>2858</v>
      </c>
      <c r="C1260">
        <v>3000</v>
      </c>
      <c r="D1260">
        <v>2.2999999999999998</v>
      </c>
      <c r="E1260" t="s">
        <v>7687</v>
      </c>
      <c r="F1260" t="s">
        <v>6727</v>
      </c>
      <c r="G1260" t="s">
        <v>4301</v>
      </c>
      <c r="J1260" t="s">
        <v>5617</v>
      </c>
      <c r="K1260">
        <v>6</v>
      </c>
      <c r="L1260" t="s">
        <v>5885</v>
      </c>
      <c r="M1260">
        <v>177.47833333333332</v>
      </c>
      <c r="N1260" t="s">
        <v>7173</v>
      </c>
      <c r="O1260" t="s">
        <v>7184</v>
      </c>
      <c r="P1260" t="s">
        <v>7763</v>
      </c>
      <c r="Q1260" t="s">
        <v>2859</v>
      </c>
      <c r="R1260" t="s">
        <v>6794</v>
      </c>
      <c r="S1260" t="s">
        <v>7500</v>
      </c>
      <c r="T1260" t="s">
        <v>5616</v>
      </c>
      <c r="U1260" t="s">
        <v>5550</v>
      </c>
      <c r="V1260" t="s">
        <v>6794</v>
      </c>
      <c r="W1260" t="s">
        <v>6726</v>
      </c>
      <c r="X1260" t="s">
        <v>6335</v>
      </c>
      <c r="Y1260" t="s">
        <v>6728</v>
      </c>
      <c r="Z1260" t="s">
        <v>4624</v>
      </c>
    </row>
    <row r="1261" spans="1:29" x14ac:dyDescent="0.25">
      <c r="A1261">
        <v>1042.07</v>
      </c>
      <c r="B1261" t="s">
        <v>2864</v>
      </c>
      <c r="C1261">
        <v>1500</v>
      </c>
      <c r="D1261">
        <v>1000</v>
      </c>
      <c r="F1261" t="s">
        <v>6730</v>
      </c>
      <c r="G1261" t="s">
        <v>4301</v>
      </c>
      <c r="H1261" t="s">
        <v>4301</v>
      </c>
      <c r="J1261" t="s">
        <v>6673</v>
      </c>
      <c r="K1261">
        <v>1</v>
      </c>
      <c r="L1261" t="s">
        <v>5885</v>
      </c>
      <c r="M1261">
        <v>1042.07</v>
      </c>
      <c r="N1261" t="s">
        <v>7176</v>
      </c>
      <c r="O1261" t="s">
        <v>7176</v>
      </c>
      <c r="P1261" t="s">
        <v>7763</v>
      </c>
      <c r="Q1261" t="s">
        <v>2866</v>
      </c>
      <c r="R1261" t="s">
        <v>5618</v>
      </c>
      <c r="S1261" t="s">
        <v>5619</v>
      </c>
      <c r="T1261" t="s">
        <v>5620</v>
      </c>
      <c r="U1261" t="s">
        <v>5619</v>
      </c>
      <c r="V1261" t="s">
        <v>5621</v>
      </c>
      <c r="W1261" t="s">
        <v>5622</v>
      </c>
      <c r="X1261" t="s">
        <v>5622</v>
      </c>
      <c r="Y1261" t="s">
        <v>6729</v>
      </c>
      <c r="Z1261" t="s">
        <v>6335</v>
      </c>
      <c r="AA1261" t="s">
        <v>5888</v>
      </c>
      <c r="AB1261" t="s">
        <v>6731</v>
      </c>
      <c r="AC1261" t="s">
        <v>3689</v>
      </c>
    </row>
    <row r="1262" spans="1:29" x14ac:dyDescent="0.25">
      <c r="A1262">
        <v>997.68</v>
      </c>
      <c r="B1262" t="s">
        <v>2873</v>
      </c>
      <c r="C1262">
        <v>12</v>
      </c>
      <c r="F1262" t="s">
        <v>4614</v>
      </c>
      <c r="G1262" t="s">
        <v>4614</v>
      </c>
      <c r="H1262" t="s">
        <v>4614</v>
      </c>
      <c r="I1262" t="s">
        <v>4615</v>
      </c>
      <c r="J1262" t="s">
        <v>4615</v>
      </c>
      <c r="K1262">
        <v>6</v>
      </c>
      <c r="L1262" t="s">
        <v>5885</v>
      </c>
      <c r="M1262">
        <v>166.28</v>
      </c>
      <c r="N1262" t="s">
        <v>7175</v>
      </c>
      <c r="O1262" t="s">
        <v>7183</v>
      </c>
      <c r="P1262" t="s">
        <v>7762</v>
      </c>
      <c r="Q1262" t="s">
        <v>2874</v>
      </c>
      <c r="R1262" t="s">
        <v>4255</v>
      </c>
      <c r="S1262" t="s">
        <v>6732</v>
      </c>
      <c r="T1262" t="s">
        <v>6733</v>
      </c>
      <c r="U1262" t="s">
        <v>6734</v>
      </c>
      <c r="V1262" t="s">
        <v>6735</v>
      </c>
      <c r="W1262" t="s">
        <v>6736</v>
      </c>
      <c r="X1262" t="s">
        <v>4624</v>
      </c>
    </row>
    <row r="1263" spans="1:29" x14ac:dyDescent="0.25">
      <c r="A1263">
        <v>976.09</v>
      </c>
      <c r="B1263" t="s">
        <v>1894</v>
      </c>
      <c r="K1263">
        <v>72</v>
      </c>
      <c r="L1263" t="s">
        <v>5885</v>
      </c>
      <c r="N1263" t="s">
        <v>7173</v>
      </c>
      <c r="O1263" t="s">
        <v>7184</v>
      </c>
      <c r="P1263" t="s">
        <v>7763</v>
      </c>
      <c r="Q1263" t="s">
        <v>2882</v>
      </c>
      <c r="R1263" t="s">
        <v>3697</v>
      </c>
      <c r="S1263" t="s">
        <v>3933</v>
      </c>
      <c r="T1263" t="s">
        <v>6432</v>
      </c>
      <c r="U1263" t="s">
        <v>6434</v>
      </c>
      <c r="V1263" t="s">
        <v>6436</v>
      </c>
      <c r="W1263" t="s">
        <v>3697</v>
      </c>
    </row>
    <row r="1264" spans="1:29" x14ac:dyDescent="0.25">
      <c r="B1264" t="s">
        <v>1894</v>
      </c>
      <c r="C1264">
        <v>440</v>
      </c>
      <c r="F1264" t="s">
        <v>6433</v>
      </c>
      <c r="G1264" t="s">
        <v>6435</v>
      </c>
      <c r="J1264" t="s">
        <v>4618</v>
      </c>
      <c r="K1264">
        <v>72</v>
      </c>
      <c r="L1264" t="s">
        <v>5885</v>
      </c>
      <c r="N1264" t="s">
        <v>7173</v>
      </c>
      <c r="O1264" t="s">
        <v>7184</v>
      </c>
      <c r="P1264" t="s">
        <v>7763</v>
      </c>
    </row>
    <row r="1265" spans="1:28" x14ac:dyDescent="0.25">
      <c r="A1265">
        <v>967.53</v>
      </c>
      <c r="B1265" t="s">
        <v>1044</v>
      </c>
      <c r="C1265">
        <v>1000</v>
      </c>
      <c r="D1265">
        <v>8</v>
      </c>
      <c r="E1265" t="s">
        <v>7712</v>
      </c>
      <c r="K1265">
        <v>9</v>
      </c>
      <c r="L1265" t="s">
        <v>5885</v>
      </c>
      <c r="M1265">
        <v>107.50333333333333</v>
      </c>
      <c r="N1265" t="s">
        <v>7179</v>
      </c>
      <c r="O1265" t="s">
        <v>7182</v>
      </c>
      <c r="P1265" t="s">
        <v>7760</v>
      </c>
      <c r="Q1265" t="s">
        <v>2890</v>
      </c>
      <c r="R1265" t="s">
        <v>3918</v>
      </c>
      <c r="S1265" t="s">
        <v>7501</v>
      </c>
      <c r="T1265" t="s">
        <v>6881</v>
      </c>
      <c r="U1265" t="s">
        <v>6058</v>
      </c>
    </row>
    <row r="1266" spans="1:28" x14ac:dyDescent="0.25">
      <c r="A1266">
        <v>420.82</v>
      </c>
      <c r="B1266" t="s">
        <v>575</v>
      </c>
      <c r="C1266">
        <v>24</v>
      </c>
      <c r="F1266" t="s">
        <v>4542</v>
      </c>
      <c r="G1266" t="s">
        <v>4542</v>
      </c>
      <c r="J1266" t="s">
        <v>5623</v>
      </c>
      <c r="K1266">
        <v>82</v>
      </c>
      <c r="L1266" t="s">
        <v>5885</v>
      </c>
      <c r="M1266">
        <v>5.131951219512195</v>
      </c>
      <c r="N1266" t="s">
        <v>7177</v>
      </c>
      <c r="O1266" t="s">
        <v>7184</v>
      </c>
      <c r="P1266" t="s">
        <v>7760</v>
      </c>
      <c r="Q1266" t="s">
        <v>2897</v>
      </c>
      <c r="R1266" t="s">
        <v>5463</v>
      </c>
      <c r="S1266" t="s">
        <v>6118</v>
      </c>
      <c r="T1266" t="s">
        <v>6119</v>
      </c>
      <c r="U1266" t="s">
        <v>6737</v>
      </c>
      <c r="V1266" t="s">
        <v>6738</v>
      </c>
    </row>
    <row r="1267" spans="1:28" x14ac:dyDescent="0.25">
      <c r="A1267">
        <v>413.99</v>
      </c>
      <c r="B1267" t="s">
        <v>575</v>
      </c>
      <c r="C1267">
        <v>45</v>
      </c>
      <c r="F1267" t="s">
        <v>4542</v>
      </c>
      <c r="G1267" t="s">
        <v>4542</v>
      </c>
      <c r="J1267" t="s">
        <v>5625</v>
      </c>
      <c r="K1267">
        <v>30</v>
      </c>
      <c r="L1267" t="s">
        <v>5885</v>
      </c>
      <c r="M1267">
        <v>13.799666666666667</v>
      </c>
      <c r="N1267" t="s">
        <v>7177</v>
      </c>
      <c r="O1267" t="s">
        <v>7184</v>
      </c>
      <c r="P1267" t="s">
        <v>7760</v>
      </c>
      <c r="Q1267" t="s">
        <v>2900</v>
      </c>
      <c r="R1267" t="s">
        <v>5624</v>
      </c>
      <c r="S1267" t="s">
        <v>6118</v>
      </c>
      <c r="T1267" t="s">
        <v>6119</v>
      </c>
      <c r="U1267" t="s">
        <v>6739</v>
      </c>
      <c r="V1267" t="s">
        <v>6332</v>
      </c>
    </row>
    <row r="1268" spans="1:28" x14ac:dyDescent="0.25">
      <c r="A1268">
        <v>797.98</v>
      </c>
      <c r="B1268" t="s">
        <v>2916</v>
      </c>
      <c r="C1268">
        <v>5000</v>
      </c>
      <c r="D1268">
        <v>2000</v>
      </c>
      <c r="F1268" t="s">
        <v>6741</v>
      </c>
      <c r="I1268" t="s">
        <v>6673</v>
      </c>
      <c r="K1268">
        <v>4</v>
      </c>
      <c r="L1268" t="s">
        <v>5885</v>
      </c>
      <c r="M1268">
        <v>199.495</v>
      </c>
      <c r="N1268" t="s">
        <v>7176</v>
      </c>
      <c r="O1268" t="s">
        <v>7184</v>
      </c>
      <c r="P1268" t="s">
        <v>7763</v>
      </c>
      <c r="Q1268" t="s">
        <v>2917</v>
      </c>
      <c r="R1268" t="s">
        <v>4731</v>
      </c>
      <c r="S1268" t="s">
        <v>6874</v>
      </c>
      <c r="T1268" t="s">
        <v>6740</v>
      </c>
      <c r="U1268" t="s">
        <v>6672</v>
      </c>
      <c r="V1268" t="s">
        <v>3690</v>
      </c>
    </row>
    <row r="1269" spans="1:28" x14ac:dyDescent="0.25">
      <c r="A1269">
        <v>740.29</v>
      </c>
      <c r="B1269" t="s">
        <v>2947</v>
      </c>
      <c r="K1269">
        <v>50</v>
      </c>
      <c r="L1269" t="s">
        <v>5885</v>
      </c>
      <c r="N1269" t="s">
        <v>7760</v>
      </c>
      <c r="O1269" t="s">
        <v>7183</v>
      </c>
      <c r="P1269" t="s">
        <v>7763</v>
      </c>
      <c r="Q1269" t="s">
        <v>7145</v>
      </c>
      <c r="R1269" t="s">
        <v>4242</v>
      </c>
      <c r="S1269" t="s">
        <v>6804</v>
      </c>
      <c r="T1269" t="s">
        <v>6804</v>
      </c>
      <c r="U1269" t="s">
        <v>6804</v>
      </c>
      <c r="V1269" t="s">
        <v>6804</v>
      </c>
      <c r="W1269" t="s">
        <v>4242</v>
      </c>
      <c r="X1269" t="s">
        <v>4242</v>
      </c>
      <c r="Y1269" t="s">
        <v>4242</v>
      </c>
      <c r="Z1269" t="s">
        <v>6805</v>
      </c>
      <c r="AA1269" t="s">
        <v>6742</v>
      </c>
      <c r="AB1269" t="s">
        <v>6744</v>
      </c>
    </row>
    <row r="1270" spans="1:28" x14ac:dyDescent="0.25">
      <c r="B1270" t="s">
        <v>2947</v>
      </c>
      <c r="K1270">
        <v>100</v>
      </c>
      <c r="L1270" t="s">
        <v>5885</v>
      </c>
      <c r="N1270" t="s">
        <v>7760</v>
      </c>
      <c r="O1270" t="s">
        <v>7183</v>
      </c>
      <c r="P1270" t="s">
        <v>7763</v>
      </c>
    </row>
    <row r="1271" spans="1:28" x14ac:dyDescent="0.25">
      <c r="B1271" t="s">
        <v>2947</v>
      </c>
      <c r="K1271">
        <v>100</v>
      </c>
      <c r="L1271" t="s">
        <v>5885</v>
      </c>
      <c r="N1271" t="s">
        <v>7760</v>
      </c>
      <c r="O1271" t="s">
        <v>7183</v>
      </c>
      <c r="P1271" t="s">
        <v>7763</v>
      </c>
    </row>
    <row r="1272" spans="1:28" x14ac:dyDescent="0.25">
      <c r="B1272" t="s">
        <v>2947</v>
      </c>
      <c r="K1272">
        <v>100</v>
      </c>
      <c r="L1272" t="s">
        <v>5885</v>
      </c>
      <c r="N1272" t="s">
        <v>7760</v>
      </c>
      <c r="O1272" t="s">
        <v>7183</v>
      </c>
      <c r="P1272" t="s">
        <v>7763</v>
      </c>
    </row>
    <row r="1273" spans="1:28" x14ac:dyDescent="0.25">
      <c r="B1273" t="s">
        <v>2947</v>
      </c>
      <c r="K1273">
        <v>100</v>
      </c>
      <c r="L1273" t="s">
        <v>5885</v>
      </c>
      <c r="N1273" t="s">
        <v>7760</v>
      </c>
      <c r="O1273" t="s">
        <v>7183</v>
      </c>
      <c r="P1273" t="s">
        <v>7763</v>
      </c>
    </row>
    <row r="1274" spans="1:28" x14ac:dyDescent="0.25">
      <c r="B1274" t="s">
        <v>2947</v>
      </c>
      <c r="K1274">
        <v>50</v>
      </c>
      <c r="L1274" t="s">
        <v>5885</v>
      </c>
      <c r="N1274" t="s">
        <v>7760</v>
      </c>
      <c r="O1274" t="s">
        <v>7183</v>
      </c>
      <c r="P1274" t="s">
        <v>7763</v>
      </c>
    </row>
    <row r="1275" spans="1:28" x14ac:dyDescent="0.25">
      <c r="B1275" t="s">
        <v>2947</v>
      </c>
      <c r="K1275">
        <v>50</v>
      </c>
      <c r="L1275" t="s">
        <v>5885</v>
      </c>
      <c r="N1275" t="s">
        <v>7760</v>
      </c>
      <c r="O1275" t="s">
        <v>7183</v>
      </c>
      <c r="P1275" t="s">
        <v>7763</v>
      </c>
    </row>
    <row r="1276" spans="1:28" x14ac:dyDescent="0.25">
      <c r="B1276" t="s">
        <v>2947</v>
      </c>
      <c r="K1276">
        <v>50</v>
      </c>
      <c r="L1276" t="s">
        <v>5885</v>
      </c>
      <c r="N1276" t="s">
        <v>7760</v>
      </c>
      <c r="O1276" t="s">
        <v>7183</v>
      </c>
      <c r="P1276" t="s">
        <v>7763</v>
      </c>
    </row>
    <row r="1277" spans="1:28" x14ac:dyDescent="0.25">
      <c r="B1277" t="s">
        <v>2947</v>
      </c>
      <c r="K1277">
        <v>600</v>
      </c>
      <c r="L1277" t="s">
        <v>5885</v>
      </c>
      <c r="N1277" t="s">
        <v>7760</v>
      </c>
      <c r="O1277" t="s">
        <v>7183</v>
      </c>
      <c r="P1277" t="s">
        <v>7763</v>
      </c>
    </row>
    <row r="1278" spans="1:28" x14ac:dyDescent="0.25">
      <c r="A1278">
        <v>687.73</v>
      </c>
      <c r="B1278" t="s">
        <v>1542</v>
      </c>
      <c r="C1278">
        <v>20</v>
      </c>
      <c r="E1278" t="s">
        <v>7668</v>
      </c>
      <c r="F1278" t="s">
        <v>4400</v>
      </c>
      <c r="G1278" t="s">
        <v>4301</v>
      </c>
      <c r="H1278" t="s">
        <v>4301</v>
      </c>
      <c r="I1278" t="s">
        <v>4301</v>
      </c>
      <c r="J1278" t="s">
        <v>5633</v>
      </c>
      <c r="K1278">
        <v>2000</v>
      </c>
      <c r="L1278" t="s">
        <v>5885</v>
      </c>
      <c r="M1278">
        <v>0.34386500000000003</v>
      </c>
      <c r="N1278" t="s">
        <v>7173</v>
      </c>
      <c r="O1278" t="s">
        <v>7184</v>
      </c>
      <c r="P1278" t="s">
        <v>7763</v>
      </c>
      <c r="Q1278" t="s">
        <v>2965</v>
      </c>
      <c r="R1278" t="s">
        <v>7502</v>
      </c>
      <c r="S1278" t="s">
        <v>5631</v>
      </c>
      <c r="T1278" t="s">
        <v>5632</v>
      </c>
      <c r="U1278" t="s">
        <v>6343</v>
      </c>
      <c r="V1278" t="s">
        <v>6335</v>
      </c>
      <c r="W1278" t="s">
        <v>5888</v>
      </c>
      <c r="X1278" t="s">
        <v>6126</v>
      </c>
      <c r="Y1278" t="s">
        <v>6746</v>
      </c>
      <c r="Z1278" t="s">
        <v>6747</v>
      </c>
    </row>
    <row r="1279" spans="1:28" x14ac:dyDescent="0.25">
      <c r="A1279">
        <v>603.67999999999995</v>
      </c>
      <c r="B1279" t="s">
        <v>2982</v>
      </c>
      <c r="C1279">
        <v>350</v>
      </c>
      <c r="E1279" t="s">
        <v>7713</v>
      </c>
      <c r="K1279">
        <v>22</v>
      </c>
      <c r="L1279" t="s">
        <v>5885</v>
      </c>
      <c r="N1279" t="s">
        <v>7760</v>
      </c>
      <c r="O1279" t="s">
        <v>7182</v>
      </c>
      <c r="P1279" t="s">
        <v>7760</v>
      </c>
      <c r="Q1279" t="s">
        <v>7170</v>
      </c>
      <c r="R1279" t="s">
        <v>7347</v>
      </c>
      <c r="S1279" t="s">
        <v>5642</v>
      </c>
      <c r="T1279" t="s">
        <v>3685</v>
      </c>
      <c r="U1279" t="s">
        <v>7514</v>
      </c>
      <c r="V1279" t="s">
        <v>5291</v>
      </c>
      <c r="W1279" t="s">
        <v>7348</v>
      </c>
      <c r="X1279" t="s">
        <v>5643</v>
      </c>
      <c r="Y1279" t="s">
        <v>3691</v>
      </c>
      <c r="Z1279" t="s">
        <v>7515</v>
      </c>
      <c r="AA1279" t="s">
        <v>5644</v>
      </c>
    </row>
    <row r="1280" spans="1:28" x14ac:dyDescent="0.25">
      <c r="B1280" t="s">
        <v>2982</v>
      </c>
      <c r="C1280">
        <v>350</v>
      </c>
      <c r="E1280" t="s">
        <v>7757</v>
      </c>
      <c r="K1280">
        <v>12</v>
      </c>
      <c r="L1280" t="s">
        <v>5885</v>
      </c>
      <c r="N1280" t="s">
        <v>7760</v>
      </c>
      <c r="O1280" t="s">
        <v>7182</v>
      </c>
      <c r="P1280" t="s">
        <v>7760</v>
      </c>
    </row>
    <row r="1281" spans="1:32" x14ac:dyDescent="0.25">
      <c r="A1281">
        <v>65.36</v>
      </c>
      <c r="B1281" t="s">
        <v>2439</v>
      </c>
      <c r="C1281">
        <v>440</v>
      </c>
      <c r="E1281" t="s">
        <v>7252</v>
      </c>
      <c r="K1281">
        <v>2</v>
      </c>
      <c r="L1281" t="s">
        <v>5885</v>
      </c>
      <c r="M1281">
        <v>32.68</v>
      </c>
      <c r="N1281" t="s">
        <v>7173</v>
      </c>
      <c r="O1281" t="s">
        <v>7184</v>
      </c>
      <c r="P1281" t="s">
        <v>7763</v>
      </c>
      <c r="Q1281" t="s">
        <v>3027</v>
      </c>
      <c r="R1281" t="s">
        <v>7517</v>
      </c>
      <c r="S1281" t="s">
        <v>3906</v>
      </c>
      <c r="T1281" t="s">
        <v>3688</v>
      </c>
    </row>
    <row r="1282" spans="1:32" x14ac:dyDescent="0.25">
      <c r="A1282">
        <v>108.37</v>
      </c>
      <c r="B1282" t="s">
        <v>2439</v>
      </c>
      <c r="C1282">
        <v>330</v>
      </c>
      <c r="E1282" t="s">
        <v>7751</v>
      </c>
      <c r="K1282">
        <v>1</v>
      </c>
      <c r="L1282" t="s">
        <v>5885</v>
      </c>
      <c r="N1282" t="s">
        <v>7173</v>
      </c>
      <c r="O1282" t="s">
        <v>7184</v>
      </c>
      <c r="P1282" t="s">
        <v>7763</v>
      </c>
      <c r="Q1282" t="s">
        <v>3032</v>
      </c>
      <c r="R1282" t="s">
        <v>5651</v>
      </c>
      <c r="S1282" t="s">
        <v>7518</v>
      </c>
      <c r="T1282" t="s">
        <v>5652</v>
      </c>
      <c r="U1282" t="s">
        <v>3687</v>
      </c>
      <c r="V1282" t="s">
        <v>7519</v>
      </c>
      <c r="W1282" t="s">
        <v>3687</v>
      </c>
      <c r="X1282" t="s">
        <v>3688</v>
      </c>
    </row>
    <row r="1283" spans="1:32" x14ac:dyDescent="0.25">
      <c r="B1283" t="s">
        <v>2439</v>
      </c>
      <c r="E1283" t="s">
        <v>7223</v>
      </c>
      <c r="K1283">
        <v>1</v>
      </c>
      <c r="L1283" t="s">
        <v>5885</v>
      </c>
      <c r="N1283" t="s">
        <v>7173</v>
      </c>
      <c r="O1283" t="s">
        <v>7184</v>
      </c>
      <c r="P1283" t="s">
        <v>7763</v>
      </c>
    </row>
    <row r="1284" spans="1:32" x14ac:dyDescent="0.25">
      <c r="B1284" t="s">
        <v>2439</v>
      </c>
      <c r="K1284">
        <v>2</v>
      </c>
      <c r="L1284" t="s">
        <v>5885</v>
      </c>
      <c r="N1284" t="s">
        <v>7173</v>
      </c>
      <c r="O1284" t="s">
        <v>7184</v>
      </c>
      <c r="P1284" t="s">
        <v>7763</v>
      </c>
    </row>
    <row r="1285" spans="1:32" x14ac:dyDescent="0.25">
      <c r="A1285">
        <v>178.08</v>
      </c>
      <c r="B1285" t="s">
        <v>2439</v>
      </c>
      <c r="C1285">
        <v>480</v>
      </c>
      <c r="E1285" t="s">
        <v>7752</v>
      </c>
      <c r="K1285">
        <v>4</v>
      </c>
      <c r="L1285" t="s">
        <v>5885</v>
      </c>
      <c r="M1285">
        <v>44.52</v>
      </c>
      <c r="N1285" t="s">
        <v>7173</v>
      </c>
      <c r="O1285" t="s">
        <v>7184</v>
      </c>
      <c r="P1285" t="s">
        <v>7763</v>
      </c>
      <c r="Q1285" t="s">
        <v>3034</v>
      </c>
      <c r="R1285" t="s">
        <v>7520</v>
      </c>
      <c r="S1285" t="s">
        <v>3896</v>
      </c>
      <c r="T1285" t="s">
        <v>4228</v>
      </c>
    </row>
    <row r="1286" spans="1:32" x14ac:dyDescent="0.25">
      <c r="A1286">
        <v>336.81</v>
      </c>
      <c r="B1286" t="s">
        <v>3041</v>
      </c>
      <c r="E1286" t="s">
        <v>7251</v>
      </c>
      <c r="K1286">
        <v>100</v>
      </c>
      <c r="L1286" t="s">
        <v>5885</v>
      </c>
      <c r="N1286" t="s">
        <v>7173</v>
      </c>
      <c r="O1286" t="s">
        <v>7184</v>
      </c>
      <c r="P1286" t="s">
        <v>7763</v>
      </c>
      <c r="Q1286" t="s">
        <v>3042</v>
      </c>
      <c r="R1286" t="s">
        <v>7207</v>
      </c>
      <c r="S1286" t="s">
        <v>6804</v>
      </c>
      <c r="T1286" t="s">
        <v>7208</v>
      </c>
      <c r="U1286" t="s">
        <v>6804</v>
      </c>
    </row>
    <row r="1287" spans="1:32" x14ac:dyDescent="0.25">
      <c r="B1287" t="s">
        <v>3041</v>
      </c>
      <c r="E1287" t="s">
        <v>7759</v>
      </c>
      <c r="K1287">
        <v>100</v>
      </c>
      <c r="L1287" t="s">
        <v>5885</v>
      </c>
      <c r="N1287" t="s">
        <v>7173</v>
      </c>
      <c r="O1287" t="s">
        <v>7184</v>
      </c>
      <c r="P1287" t="s">
        <v>7763</v>
      </c>
    </row>
    <row r="1288" spans="1:32" x14ac:dyDescent="0.25">
      <c r="A1288">
        <v>222.35</v>
      </c>
      <c r="B1288" t="s">
        <v>3073</v>
      </c>
      <c r="E1288" t="s">
        <v>7246</v>
      </c>
      <c r="K1288">
        <v>100</v>
      </c>
      <c r="L1288" t="s">
        <v>5885</v>
      </c>
      <c r="N1288" t="s">
        <v>7760</v>
      </c>
      <c r="O1288" t="s">
        <v>7182</v>
      </c>
      <c r="P1288" t="s">
        <v>7760</v>
      </c>
      <c r="Q1288" t="s">
        <v>3075</v>
      </c>
      <c r="R1288" t="s">
        <v>7534</v>
      </c>
      <c r="S1288" t="s">
        <v>6166</v>
      </c>
      <c r="T1288" t="s">
        <v>7535</v>
      </c>
      <c r="U1288" t="s">
        <v>6166</v>
      </c>
    </row>
    <row r="1289" spans="1:32" x14ac:dyDescent="0.25">
      <c r="B1289" t="s">
        <v>3073</v>
      </c>
      <c r="E1289" t="s">
        <v>7237</v>
      </c>
      <c r="K1289">
        <v>100</v>
      </c>
      <c r="L1289" t="s">
        <v>5885</v>
      </c>
      <c r="N1289" t="s">
        <v>7760</v>
      </c>
      <c r="O1289" t="s">
        <v>7182</v>
      </c>
      <c r="P1289" t="s">
        <v>7760</v>
      </c>
    </row>
    <row r="1290" spans="1:32" x14ac:dyDescent="0.25">
      <c r="A1290">
        <v>93.99</v>
      </c>
      <c r="B1290" t="s">
        <v>3082</v>
      </c>
      <c r="C1290">
        <v>3000</v>
      </c>
      <c r="E1290" t="s">
        <v>7403</v>
      </c>
      <c r="F1290" t="s">
        <v>6749</v>
      </c>
      <c r="G1290" t="s">
        <v>5656</v>
      </c>
      <c r="H1290" t="s">
        <v>5657</v>
      </c>
      <c r="I1290" t="s">
        <v>4301</v>
      </c>
      <c r="J1290" t="s">
        <v>5658</v>
      </c>
      <c r="K1290">
        <v>5</v>
      </c>
      <c r="L1290" t="s">
        <v>5885</v>
      </c>
      <c r="M1290">
        <v>18.797999999999998</v>
      </c>
      <c r="N1290" t="s">
        <v>7760</v>
      </c>
      <c r="O1290" t="s">
        <v>7182</v>
      </c>
      <c r="P1290" t="s">
        <v>7760</v>
      </c>
      <c r="Q1290" t="s">
        <v>7154</v>
      </c>
      <c r="R1290" t="s">
        <v>7403</v>
      </c>
      <c r="S1290" t="s">
        <v>7548</v>
      </c>
      <c r="T1290" t="s">
        <v>5655</v>
      </c>
      <c r="U1290" t="s">
        <v>6748</v>
      </c>
      <c r="V1290" t="s">
        <v>6750</v>
      </c>
      <c r="W1290" t="s">
        <v>6751</v>
      </c>
      <c r="X1290" t="s">
        <v>6126</v>
      </c>
      <c r="Y1290" t="s">
        <v>6752</v>
      </c>
      <c r="Z1290" t="s">
        <v>6187</v>
      </c>
    </row>
    <row r="1291" spans="1:32" x14ac:dyDescent="0.25">
      <c r="A1291">
        <v>125.12</v>
      </c>
      <c r="B1291" t="s">
        <v>3082</v>
      </c>
      <c r="C1291">
        <v>3000</v>
      </c>
      <c r="E1291" t="s">
        <v>7276</v>
      </c>
      <c r="F1291" t="s">
        <v>6749</v>
      </c>
      <c r="G1291" t="s">
        <v>5656</v>
      </c>
      <c r="H1291" t="s">
        <v>5657</v>
      </c>
      <c r="I1291" t="s">
        <v>4301</v>
      </c>
      <c r="J1291" t="s">
        <v>5659</v>
      </c>
      <c r="K1291">
        <v>5</v>
      </c>
      <c r="L1291" t="s">
        <v>5885</v>
      </c>
      <c r="M1291">
        <v>25.024000000000001</v>
      </c>
      <c r="N1291" t="s">
        <v>7760</v>
      </c>
      <c r="O1291" t="s">
        <v>7182</v>
      </c>
      <c r="P1291" t="s">
        <v>7760</v>
      </c>
      <c r="Q1291" t="s">
        <v>7155</v>
      </c>
      <c r="R1291" t="s">
        <v>7276</v>
      </c>
      <c r="S1291" t="s">
        <v>7549</v>
      </c>
      <c r="T1291" t="s">
        <v>5655</v>
      </c>
      <c r="U1291" t="s">
        <v>6748</v>
      </c>
      <c r="V1291" t="s">
        <v>6750</v>
      </c>
      <c r="W1291" t="s">
        <v>6751</v>
      </c>
      <c r="X1291" t="s">
        <v>6126</v>
      </c>
      <c r="Y1291" t="s">
        <v>6753</v>
      </c>
      <c r="Z1291" t="s">
        <v>6187</v>
      </c>
    </row>
    <row r="1292" spans="1:32" x14ac:dyDescent="0.25">
      <c r="A1292">
        <v>180</v>
      </c>
      <c r="B1292" t="s">
        <v>3116</v>
      </c>
      <c r="E1292" t="s">
        <v>7688</v>
      </c>
      <c r="F1292" t="s">
        <v>4409</v>
      </c>
      <c r="G1292" t="s">
        <v>4409</v>
      </c>
      <c r="J1292" t="s">
        <v>4410</v>
      </c>
      <c r="K1292">
        <v>500</v>
      </c>
      <c r="L1292" t="s">
        <v>5885</v>
      </c>
      <c r="M1292">
        <v>0.36</v>
      </c>
      <c r="N1292" t="s">
        <v>7176</v>
      </c>
      <c r="O1292" t="s">
        <v>7176</v>
      </c>
      <c r="P1292" t="s">
        <v>7763</v>
      </c>
      <c r="Q1292" t="s">
        <v>3117</v>
      </c>
      <c r="R1292" t="s">
        <v>7521</v>
      </c>
      <c r="S1292" t="s">
        <v>6754</v>
      </c>
      <c r="T1292" t="s">
        <v>6755</v>
      </c>
      <c r="U1292" t="s">
        <v>6756</v>
      </c>
      <c r="V1292" t="s">
        <v>6131</v>
      </c>
    </row>
    <row r="1293" spans="1:32" x14ac:dyDescent="0.25">
      <c r="A1293">
        <v>178.6</v>
      </c>
      <c r="B1293" t="s">
        <v>3124</v>
      </c>
      <c r="C1293">
        <v>10</v>
      </c>
      <c r="E1293">
        <v>22</v>
      </c>
      <c r="F1293" t="s">
        <v>6758</v>
      </c>
      <c r="G1293" t="s">
        <v>6758</v>
      </c>
      <c r="J1293" t="s">
        <v>5663</v>
      </c>
      <c r="K1293">
        <v>94000</v>
      </c>
      <c r="L1293" t="s">
        <v>5885</v>
      </c>
      <c r="M1293">
        <v>1.9E-3</v>
      </c>
      <c r="N1293" t="s">
        <v>7176</v>
      </c>
      <c r="O1293" t="s">
        <v>7178</v>
      </c>
      <c r="P1293" t="s">
        <v>7763</v>
      </c>
      <c r="Q1293" t="s">
        <v>3125</v>
      </c>
      <c r="R1293" t="s">
        <v>7204</v>
      </c>
      <c r="S1293" t="s">
        <v>7247</v>
      </c>
      <c r="T1293" t="s">
        <v>5442</v>
      </c>
      <c r="U1293" t="s">
        <v>6757</v>
      </c>
      <c r="V1293" t="s">
        <v>6759</v>
      </c>
      <c r="W1293" t="s">
        <v>6760</v>
      </c>
      <c r="X1293" t="s">
        <v>6761</v>
      </c>
    </row>
    <row r="1294" spans="1:32" x14ac:dyDescent="0.25">
      <c r="A1294">
        <v>148.30000000000001</v>
      </c>
      <c r="B1294" t="s">
        <v>2596</v>
      </c>
      <c r="C1294">
        <v>1000</v>
      </c>
      <c r="E1294" t="s">
        <v>7689</v>
      </c>
      <c r="K1294">
        <v>3</v>
      </c>
      <c r="L1294" t="s">
        <v>5885</v>
      </c>
      <c r="N1294" t="s">
        <v>7173</v>
      </c>
      <c r="O1294" t="s">
        <v>7184</v>
      </c>
      <c r="P1294" t="s">
        <v>7763</v>
      </c>
      <c r="Q1294" t="s">
        <v>3133</v>
      </c>
      <c r="R1294" t="s">
        <v>7552</v>
      </c>
      <c r="S1294" t="s">
        <v>3931</v>
      </c>
      <c r="T1294" t="s">
        <v>3700</v>
      </c>
      <c r="U1294" t="s">
        <v>6762</v>
      </c>
      <c r="V1294" t="s">
        <v>6335</v>
      </c>
      <c r="W1294" t="s">
        <v>6763</v>
      </c>
      <c r="X1294" t="s">
        <v>6765</v>
      </c>
      <c r="Y1294" t="s">
        <v>6766</v>
      </c>
      <c r="Z1294" t="s">
        <v>3689</v>
      </c>
    </row>
    <row r="1295" spans="1:32" x14ac:dyDescent="0.25">
      <c r="B1295" t="s">
        <v>2596</v>
      </c>
      <c r="F1295" t="s">
        <v>5664</v>
      </c>
      <c r="G1295" t="s">
        <v>4301</v>
      </c>
      <c r="H1295" t="s">
        <v>6764</v>
      </c>
      <c r="I1295" t="s">
        <v>6764</v>
      </c>
      <c r="J1295">
        <v>68258588</v>
      </c>
      <c r="K1295">
        <v>1</v>
      </c>
      <c r="L1295" t="s">
        <v>5885</v>
      </c>
      <c r="N1295" t="s">
        <v>7173</v>
      </c>
      <c r="O1295" t="s">
        <v>7184</v>
      </c>
      <c r="P1295" t="s">
        <v>7763</v>
      </c>
    </row>
    <row r="1296" spans="1:32" x14ac:dyDescent="0.25">
      <c r="A1296">
        <v>136.68</v>
      </c>
      <c r="B1296" t="s">
        <v>3073</v>
      </c>
      <c r="K1296">
        <v>10</v>
      </c>
      <c r="L1296" t="s">
        <v>5885</v>
      </c>
      <c r="N1296" t="s">
        <v>7760</v>
      </c>
      <c r="O1296" t="s">
        <v>7182</v>
      </c>
      <c r="P1296" t="s">
        <v>7760</v>
      </c>
      <c r="Q1296" t="s">
        <v>5874</v>
      </c>
      <c r="R1296" t="s">
        <v>4625</v>
      </c>
      <c r="S1296" t="s">
        <v>4220</v>
      </c>
      <c r="T1296" t="s">
        <v>4220</v>
      </c>
      <c r="U1296" t="s">
        <v>4220</v>
      </c>
      <c r="V1296" t="s">
        <v>4220</v>
      </c>
      <c r="W1296" t="s">
        <v>5666</v>
      </c>
      <c r="X1296" t="s">
        <v>4228</v>
      </c>
      <c r="Y1296" t="s">
        <v>5666</v>
      </c>
      <c r="Z1296" t="s">
        <v>4228</v>
      </c>
      <c r="AA1296" t="s">
        <v>5666</v>
      </c>
      <c r="AB1296" t="s">
        <v>4220</v>
      </c>
      <c r="AC1296" t="s">
        <v>4220</v>
      </c>
      <c r="AD1296" t="s">
        <v>4220</v>
      </c>
      <c r="AE1296" t="s">
        <v>4220</v>
      </c>
      <c r="AF1296" t="s">
        <v>6806</v>
      </c>
    </row>
    <row r="1297" spans="1:21" x14ac:dyDescent="0.25">
      <c r="B1297" t="s">
        <v>3073</v>
      </c>
      <c r="K1297">
        <v>10</v>
      </c>
      <c r="L1297" t="s">
        <v>5885</v>
      </c>
      <c r="N1297" t="s">
        <v>7760</v>
      </c>
      <c r="O1297" t="s">
        <v>7182</v>
      </c>
      <c r="P1297" t="s">
        <v>7760</v>
      </c>
    </row>
    <row r="1298" spans="1:21" x14ac:dyDescent="0.25">
      <c r="B1298" t="s">
        <v>3073</v>
      </c>
      <c r="K1298">
        <v>10</v>
      </c>
      <c r="L1298" t="s">
        <v>5885</v>
      </c>
      <c r="N1298" t="s">
        <v>7760</v>
      </c>
      <c r="O1298" t="s">
        <v>7182</v>
      </c>
      <c r="P1298" t="s">
        <v>7760</v>
      </c>
    </row>
    <row r="1299" spans="1:21" x14ac:dyDescent="0.25">
      <c r="B1299" t="s">
        <v>3073</v>
      </c>
      <c r="K1299">
        <v>10</v>
      </c>
      <c r="L1299" t="s">
        <v>5885</v>
      </c>
      <c r="N1299" t="s">
        <v>7760</v>
      </c>
      <c r="O1299" t="s">
        <v>7182</v>
      </c>
      <c r="P1299" t="s">
        <v>7760</v>
      </c>
    </row>
    <row r="1300" spans="1:21" x14ac:dyDescent="0.25">
      <c r="B1300" t="s">
        <v>3073</v>
      </c>
      <c r="K1300">
        <v>10</v>
      </c>
      <c r="L1300" t="s">
        <v>5885</v>
      </c>
      <c r="N1300" t="s">
        <v>7760</v>
      </c>
      <c r="O1300" t="s">
        <v>7182</v>
      </c>
      <c r="P1300" t="s">
        <v>7760</v>
      </c>
    </row>
    <row r="1301" spans="1:21" x14ac:dyDescent="0.25">
      <c r="B1301" t="s">
        <v>3073</v>
      </c>
      <c r="K1301">
        <v>15</v>
      </c>
      <c r="L1301" t="s">
        <v>5885</v>
      </c>
      <c r="N1301" t="s">
        <v>7760</v>
      </c>
      <c r="O1301" t="s">
        <v>7182</v>
      </c>
      <c r="P1301" t="s">
        <v>7760</v>
      </c>
    </row>
    <row r="1302" spans="1:21" x14ac:dyDescent="0.25">
      <c r="B1302" t="s">
        <v>3073</v>
      </c>
      <c r="K1302">
        <v>4</v>
      </c>
      <c r="L1302" t="s">
        <v>5885</v>
      </c>
      <c r="N1302" t="s">
        <v>7760</v>
      </c>
      <c r="O1302" t="s">
        <v>7182</v>
      </c>
      <c r="P1302" t="s">
        <v>7760</v>
      </c>
    </row>
    <row r="1303" spans="1:21" x14ac:dyDescent="0.25">
      <c r="B1303" t="s">
        <v>3073</v>
      </c>
      <c r="K1303">
        <v>15</v>
      </c>
      <c r="L1303" t="s">
        <v>5885</v>
      </c>
      <c r="N1303" t="s">
        <v>7760</v>
      </c>
      <c r="O1303" t="s">
        <v>7182</v>
      </c>
      <c r="P1303" t="s">
        <v>7760</v>
      </c>
    </row>
    <row r="1304" spans="1:21" x14ac:dyDescent="0.25">
      <c r="B1304" t="s">
        <v>3073</v>
      </c>
      <c r="K1304">
        <v>4</v>
      </c>
      <c r="L1304" t="s">
        <v>5885</v>
      </c>
      <c r="N1304" t="s">
        <v>7760</v>
      </c>
      <c r="O1304" t="s">
        <v>7182</v>
      </c>
      <c r="P1304" t="s">
        <v>7760</v>
      </c>
    </row>
    <row r="1305" spans="1:21" x14ac:dyDescent="0.25">
      <c r="B1305" t="s">
        <v>3073</v>
      </c>
      <c r="K1305">
        <v>15</v>
      </c>
      <c r="L1305" t="s">
        <v>5885</v>
      </c>
      <c r="N1305" t="s">
        <v>7760</v>
      </c>
      <c r="O1305" t="s">
        <v>7182</v>
      </c>
      <c r="P1305" t="s">
        <v>7760</v>
      </c>
    </row>
    <row r="1306" spans="1:21" x14ac:dyDescent="0.25">
      <c r="B1306" t="s">
        <v>3073</v>
      </c>
      <c r="K1306">
        <v>10</v>
      </c>
      <c r="L1306" t="s">
        <v>5885</v>
      </c>
      <c r="N1306" t="s">
        <v>7760</v>
      </c>
      <c r="O1306" t="s">
        <v>7182</v>
      </c>
      <c r="P1306" t="s">
        <v>7760</v>
      </c>
    </row>
    <row r="1307" spans="1:21" x14ac:dyDescent="0.25">
      <c r="B1307" t="s">
        <v>3073</v>
      </c>
      <c r="K1307">
        <v>10</v>
      </c>
      <c r="L1307" t="s">
        <v>5885</v>
      </c>
      <c r="N1307" t="s">
        <v>7760</v>
      </c>
      <c r="O1307" t="s">
        <v>7182</v>
      </c>
      <c r="P1307" t="s">
        <v>7760</v>
      </c>
    </row>
    <row r="1308" spans="1:21" x14ac:dyDescent="0.25">
      <c r="B1308" t="s">
        <v>3073</v>
      </c>
      <c r="K1308">
        <v>10</v>
      </c>
      <c r="L1308" t="s">
        <v>5885</v>
      </c>
      <c r="N1308" t="s">
        <v>7760</v>
      </c>
      <c r="O1308" t="s">
        <v>7182</v>
      </c>
      <c r="P1308" t="s">
        <v>7760</v>
      </c>
    </row>
    <row r="1309" spans="1:21" x14ac:dyDescent="0.25">
      <c r="B1309" t="s">
        <v>3073</v>
      </c>
      <c r="K1309">
        <v>10</v>
      </c>
      <c r="L1309" t="s">
        <v>5885</v>
      </c>
      <c r="N1309" t="s">
        <v>7760</v>
      </c>
      <c r="O1309" t="s">
        <v>7182</v>
      </c>
      <c r="P1309" t="s">
        <v>7760</v>
      </c>
    </row>
    <row r="1310" spans="1:21" x14ac:dyDescent="0.25">
      <c r="B1310" t="s">
        <v>3073</v>
      </c>
      <c r="K1310">
        <v>143</v>
      </c>
      <c r="L1310" t="s">
        <v>5885</v>
      </c>
      <c r="N1310" t="s">
        <v>7760</v>
      </c>
      <c r="O1310" t="s">
        <v>7182</v>
      </c>
      <c r="P1310" t="s">
        <v>7760</v>
      </c>
    </row>
    <row r="1311" spans="1:21" x14ac:dyDescent="0.25">
      <c r="A1311">
        <v>52.54</v>
      </c>
      <c r="B1311" t="s">
        <v>2439</v>
      </c>
      <c r="K1311">
        <v>3</v>
      </c>
      <c r="L1311" t="s">
        <v>5885</v>
      </c>
      <c r="M1311">
        <v>17.513333333333332</v>
      </c>
      <c r="N1311" t="s">
        <v>7760</v>
      </c>
      <c r="O1311" t="s">
        <v>7182</v>
      </c>
      <c r="P1311" t="s">
        <v>7760</v>
      </c>
      <c r="Q1311" t="s">
        <v>5878</v>
      </c>
      <c r="R1311" t="s">
        <v>6793</v>
      </c>
      <c r="S1311" t="s">
        <v>4221</v>
      </c>
    </row>
    <row r="1312" spans="1:21" x14ac:dyDescent="0.25">
      <c r="A1312">
        <v>47.47</v>
      </c>
      <c r="B1312" t="s">
        <v>3243</v>
      </c>
      <c r="K1312">
        <v>2</v>
      </c>
      <c r="L1312" t="s">
        <v>5885</v>
      </c>
      <c r="M1312">
        <v>23.734999999999999</v>
      </c>
      <c r="N1312" t="s">
        <v>7760</v>
      </c>
      <c r="O1312" t="s">
        <v>7182</v>
      </c>
      <c r="P1312" t="s">
        <v>7760</v>
      </c>
      <c r="Q1312" t="s">
        <v>3244</v>
      </c>
      <c r="R1312" t="s">
        <v>3692</v>
      </c>
      <c r="S1312" t="s">
        <v>5672</v>
      </c>
      <c r="T1312" t="s">
        <v>7220</v>
      </c>
      <c r="U1312" t="s">
        <v>5673</v>
      </c>
    </row>
    <row r="1313" spans="1:38" x14ac:dyDescent="0.25">
      <c r="A1313">
        <v>42.08</v>
      </c>
      <c r="B1313" t="s">
        <v>3261</v>
      </c>
      <c r="K1313">
        <v>1</v>
      </c>
      <c r="L1313" t="s">
        <v>5885</v>
      </c>
      <c r="M1313">
        <v>42.08</v>
      </c>
      <c r="N1313" t="s">
        <v>7760</v>
      </c>
      <c r="O1313" t="s">
        <v>7182</v>
      </c>
      <c r="P1313" t="s">
        <v>7760</v>
      </c>
      <c r="Q1313" t="s">
        <v>7164</v>
      </c>
      <c r="R1313" t="s">
        <v>3687</v>
      </c>
    </row>
    <row r="1314" spans="1:38" x14ac:dyDescent="0.25">
      <c r="A1314">
        <v>34.54</v>
      </c>
      <c r="B1314" t="s">
        <v>3291</v>
      </c>
      <c r="C1314">
        <v>450</v>
      </c>
      <c r="E1314" t="s">
        <v>7273</v>
      </c>
      <c r="K1314">
        <v>1</v>
      </c>
      <c r="L1314" t="s">
        <v>5885</v>
      </c>
      <c r="N1314" t="s">
        <v>7173</v>
      </c>
      <c r="O1314" t="s">
        <v>7184</v>
      </c>
      <c r="P1314" t="s">
        <v>7763</v>
      </c>
      <c r="Q1314" t="s">
        <v>3293</v>
      </c>
      <c r="R1314" t="s">
        <v>7359</v>
      </c>
      <c r="S1314" t="s">
        <v>5674</v>
      </c>
      <c r="T1314" t="s">
        <v>7360</v>
      </c>
      <c r="U1314" t="s">
        <v>7209</v>
      </c>
      <c r="V1314" t="s">
        <v>4914</v>
      </c>
      <c r="W1314" t="s">
        <v>3689</v>
      </c>
      <c r="X1314" t="s">
        <v>3689</v>
      </c>
      <c r="Y1314" t="s">
        <v>3689</v>
      </c>
      <c r="Z1314" t="s">
        <v>3689</v>
      </c>
      <c r="AA1314" t="s">
        <v>3689</v>
      </c>
    </row>
    <row r="1315" spans="1:38" x14ac:dyDescent="0.25">
      <c r="B1315" t="s">
        <v>3291</v>
      </c>
      <c r="K1315">
        <v>1</v>
      </c>
      <c r="L1315" t="s">
        <v>5885</v>
      </c>
      <c r="N1315" t="s">
        <v>7173</v>
      </c>
      <c r="O1315" t="s">
        <v>7184</v>
      </c>
      <c r="P1315" t="s">
        <v>7763</v>
      </c>
    </row>
    <row r="1316" spans="1:38" x14ac:dyDescent="0.25">
      <c r="B1316" t="s">
        <v>3291</v>
      </c>
      <c r="K1316">
        <v>1</v>
      </c>
      <c r="L1316" t="s">
        <v>5885</v>
      </c>
      <c r="N1316" t="s">
        <v>7173</v>
      </c>
      <c r="O1316" t="s">
        <v>7184</v>
      </c>
      <c r="P1316" t="s">
        <v>7763</v>
      </c>
    </row>
    <row r="1317" spans="1:38" x14ac:dyDescent="0.25">
      <c r="B1317" t="s">
        <v>3291</v>
      </c>
      <c r="K1317">
        <v>1</v>
      </c>
      <c r="L1317" t="s">
        <v>5885</v>
      </c>
      <c r="N1317" t="s">
        <v>7173</v>
      </c>
      <c r="O1317" t="s">
        <v>7184</v>
      </c>
      <c r="P1317" t="s">
        <v>7763</v>
      </c>
    </row>
    <row r="1318" spans="1:38" x14ac:dyDescent="0.25">
      <c r="B1318" t="s">
        <v>3291</v>
      </c>
      <c r="K1318">
        <v>1</v>
      </c>
      <c r="L1318" t="s">
        <v>5885</v>
      </c>
      <c r="N1318" t="s">
        <v>7173</v>
      </c>
      <c r="O1318" t="s">
        <v>7184</v>
      </c>
      <c r="P1318" t="s">
        <v>7763</v>
      </c>
    </row>
    <row r="1319" spans="1:38" x14ac:dyDescent="0.25">
      <c r="A1319">
        <v>18.28</v>
      </c>
      <c r="B1319" t="s">
        <v>3355</v>
      </c>
      <c r="C1319">
        <v>250</v>
      </c>
      <c r="E1319" t="s">
        <v>7241</v>
      </c>
      <c r="K1319">
        <v>3</v>
      </c>
      <c r="L1319" t="s">
        <v>5885</v>
      </c>
      <c r="M1319">
        <v>6.0933333333333337</v>
      </c>
      <c r="N1319" t="s">
        <v>7175</v>
      </c>
      <c r="O1319" t="s">
        <v>7182</v>
      </c>
      <c r="P1319" t="s">
        <v>7763</v>
      </c>
      <c r="Q1319" t="s">
        <v>3356</v>
      </c>
      <c r="R1319" t="s">
        <v>7244</v>
      </c>
      <c r="S1319" t="s">
        <v>5678</v>
      </c>
      <c r="T1319" t="s">
        <v>4221</v>
      </c>
      <c r="U1319" t="s">
        <v>4641</v>
      </c>
    </row>
    <row r="1320" spans="1:38" x14ac:dyDescent="0.25">
      <c r="A1320">
        <v>10.5</v>
      </c>
      <c r="B1320" t="s">
        <v>3362</v>
      </c>
      <c r="C1320">
        <v>2.7</v>
      </c>
      <c r="E1320" t="s">
        <v>7690</v>
      </c>
      <c r="F1320" t="s">
        <v>4619</v>
      </c>
      <c r="G1320" t="s">
        <v>4619</v>
      </c>
      <c r="J1320" t="s">
        <v>4620</v>
      </c>
      <c r="K1320">
        <v>150</v>
      </c>
      <c r="L1320" t="s">
        <v>5885</v>
      </c>
      <c r="M1320">
        <v>7.0000000000000007E-2</v>
      </c>
      <c r="N1320" t="s">
        <v>7176</v>
      </c>
      <c r="O1320" t="s">
        <v>7176</v>
      </c>
      <c r="P1320" t="s">
        <v>7763</v>
      </c>
      <c r="Q1320" t="s">
        <v>3363</v>
      </c>
      <c r="R1320" t="s">
        <v>7526</v>
      </c>
      <c r="S1320" t="s">
        <v>3996</v>
      </c>
      <c r="T1320" t="s">
        <v>6767</v>
      </c>
      <c r="U1320" t="s">
        <v>6768</v>
      </c>
      <c r="V1320" t="s">
        <v>6769</v>
      </c>
      <c r="W1320" t="s">
        <v>6770</v>
      </c>
    </row>
    <row r="1321" spans="1:38" x14ac:dyDescent="0.25">
      <c r="A1321">
        <v>5.75</v>
      </c>
      <c r="B1321" t="s">
        <v>3368</v>
      </c>
      <c r="K1321">
        <v>2</v>
      </c>
      <c r="L1321" t="s">
        <v>5885</v>
      </c>
      <c r="M1321">
        <v>2.875</v>
      </c>
      <c r="N1321" t="s">
        <v>7760</v>
      </c>
      <c r="O1321" t="s">
        <v>7182</v>
      </c>
      <c r="P1321" t="s">
        <v>7760</v>
      </c>
      <c r="Q1321" t="s">
        <v>7166</v>
      </c>
      <c r="R1321" t="s">
        <v>3692</v>
      </c>
    </row>
    <row r="1322" spans="1:38" x14ac:dyDescent="0.25">
      <c r="A1322">
        <v>0.18</v>
      </c>
      <c r="B1322" t="s">
        <v>3385</v>
      </c>
      <c r="C1322">
        <v>500</v>
      </c>
      <c r="E1322" t="s">
        <v>7689</v>
      </c>
      <c r="F1322" t="s">
        <v>6655</v>
      </c>
      <c r="G1322" t="s">
        <v>4301</v>
      </c>
      <c r="H1322" t="s">
        <v>4301</v>
      </c>
      <c r="I1322" t="s">
        <v>3387</v>
      </c>
      <c r="J1322" t="s">
        <v>4301</v>
      </c>
      <c r="K1322">
        <v>5</v>
      </c>
      <c r="L1322" t="s">
        <v>5885</v>
      </c>
      <c r="M1322">
        <v>3.5999999999999997E-2</v>
      </c>
      <c r="N1322" t="s">
        <v>7173</v>
      </c>
      <c r="O1322" t="s">
        <v>7184</v>
      </c>
      <c r="P1322" t="s">
        <v>7763</v>
      </c>
      <c r="Q1322" t="s">
        <v>3386</v>
      </c>
      <c r="R1322" t="s">
        <v>7555</v>
      </c>
      <c r="S1322" t="s">
        <v>3952</v>
      </c>
      <c r="T1322" t="s">
        <v>3952</v>
      </c>
      <c r="U1322" t="s">
        <v>6654</v>
      </c>
      <c r="V1322" t="s">
        <v>6335</v>
      </c>
      <c r="W1322" t="s">
        <v>5888</v>
      </c>
      <c r="X1322" t="s">
        <v>6771</v>
      </c>
      <c r="Y1322" t="s">
        <v>6127</v>
      </c>
      <c r="Z1322" t="s">
        <v>6187</v>
      </c>
    </row>
    <row r="1323" spans="1:38" x14ac:dyDescent="0.25">
      <c r="A1323">
        <v>0.12</v>
      </c>
      <c r="B1323" t="s">
        <v>3385</v>
      </c>
      <c r="C1323">
        <v>500</v>
      </c>
      <c r="E1323" t="s">
        <v>7689</v>
      </c>
      <c r="F1323" t="s">
        <v>6655</v>
      </c>
      <c r="G1323" t="s">
        <v>4301</v>
      </c>
      <c r="H1323" t="s">
        <v>4301</v>
      </c>
      <c r="I1323" t="s">
        <v>3387</v>
      </c>
      <c r="J1323" t="s">
        <v>4301</v>
      </c>
      <c r="K1323">
        <v>3</v>
      </c>
      <c r="L1323" t="s">
        <v>5885</v>
      </c>
      <c r="M1323">
        <v>0.04</v>
      </c>
      <c r="N1323" t="s">
        <v>7173</v>
      </c>
      <c r="O1323" t="s">
        <v>7184</v>
      </c>
      <c r="P1323" t="s">
        <v>7763</v>
      </c>
      <c r="Q1323" t="s">
        <v>3389</v>
      </c>
      <c r="R1323" t="s">
        <v>7555</v>
      </c>
      <c r="S1323" t="s">
        <v>3952</v>
      </c>
      <c r="T1323" t="s">
        <v>3952</v>
      </c>
      <c r="U1323" t="s">
        <v>6654</v>
      </c>
      <c r="V1323" t="s">
        <v>6335</v>
      </c>
      <c r="W1323" t="s">
        <v>5888</v>
      </c>
      <c r="X1323" t="s">
        <v>6771</v>
      </c>
      <c r="Y1323" t="s">
        <v>6127</v>
      </c>
      <c r="Z1323" t="s">
        <v>3700</v>
      </c>
    </row>
    <row r="1324" spans="1:38" x14ac:dyDescent="0.25">
      <c r="A1324">
        <v>1.78</v>
      </c>
      <c r="B1324" t="s">
        <v>3400</v>
      </c>
      <c r="K1324">
        <v>1000</v>
      </c>
      <c r="L1324" t="s">
        <v>5885</v>
      </c>
      <c r="N1324" t="s">
        <v>7175</v>
      </c>
      <c r="O1324" t="s">
        <v>7184</v>
      </c>
      <c r="P1324" t="s">
        <v>7763</v>
      </c>
      <c r="Q1324" t="s">
        <v>3401</v>
      </c>
      <c r="R1324" t="s">
        <v>3699</v>
      </c>
      <c r="S1324" t="s">
        <v>6772</v>
      </c>
      <c r="T1324" t="s">
        <v>6774</v>
      </c>
      <c r="U1324" t="s">
        <v>5888</v>
      </c>
      <c r="V1324" t="s">
        <v>6126</v>
      </c>
      <c r="W1324" t="s">
        <v>6775</v>
      </c>
      <c r="X1324" t="s">
        <v>6548</v>
      </c>
      <c r="Y1324" t="s">
        <v>3699</v>
      </c>
      <c r="Z1324" t="s">
        <v>6772</v>
      </c>
      <c r="AA1324" t="s">
        <v>6774</v>
      </c>
      <c r="AB1324" t="s">
        <v>5888</v>
      </c>
      <c r="AC1324" t="s">
        <v>6126</v>
      </c>
      <c r="AD1324" t="s">
        <v>6776</v>
      </c>
      <c r="AE1324" t="s">
        <v>6531</v>
      </c>
      <c r="AF1324" t="s">
        <v>3699</v>
      </c>
      <c r="AG1324" t="s">
        <v>6772</v>
      </c>
      <c r="AH1324" t="s">
        <v>6774</v>
      </c>
      <c r="AI1324" t="s">
        <v>5888</v>
      </c>
      <c r="AJ1324" t="s">
        <v>6126</v>
      </c>
      <c r="AK1324" t="s">
        <v>6777</v>
      </c>
      <c r="AL1324" t="s">
        <v>6747</v>
      </c>
    </row>
    <row r="1325" spans="1:38" x14ac:dyDescent="0.25">
      <c r="B1325" t="s">
        <v>3400</v>
      </c>
      <c r="F1325" t="s">
        <v>6773</v>
      </c>
      <c r="G1325" t="s">
        <v>6773</v>
      </c>
      <c r="H1325" t="s">
        <v>4301</v>
      </c>
      <c r="I1325" t="s">
        <v>4301</v>
      </c>
      <c r="J1325" t="s">
        <v>4622</v>
      </c>
      <c r="K1325">
        <v>100000</v>
      </c>
      <c r="L1325" t="s">
        <v>5885</v>
      </c>
      <c r="N1325" t="s">
        <v>7175</v>
      </c>
      <c r="O1325" t="s">
        <v>7184</v>
      </c>
      <c r="P1325" t="s">
        <v>7763</v>
      </c>
    </row>
    <row r="1326" spans="1:38" x14ac:dyDescent="0.25">
      <c r="B1326" t="s">
        <v>3400</v>
      </c>
      <c r="K1326">
        <v>1000</v>
      </c>
      <c r="L1326" t="s">
        <v>5885</v>
      </c>
      <c r="N1326" t="s">
        <v>7175</v>
      </c>
      <c r="O1326" t="s">
        <v>7184</v>
      </c>
      <c r="P1326" t="s">
        <v>7763</v>
      </c>
    </row>
    <row r="1327" spans="1:38" x14ac:dyDescent="0.25">
      <c r="B1327" t="s">
        <v>3400</v>
      </c>
      <c r="F1327" t="s">
        <v>6773</v>
      </c>
      <c r="G1327" t="s">
        <v>6773</v>
      </c>
      <c r="H1327" t="s">
        <v>4301</v>
      </c>
      <c r="I1327" t="s">
        <v>4301</v>
      </c>
      <c r="J1327" t="s">
        <v>4623</v>
      </c>
      <c r="K1327">
        <v>20000</v>
      </c>
      <c r="L1327" t="s">
        <v>5885</v>
      </c>
      <c r="N1327" t="s">
        <v>7175</v>
      </c>
      <c r="O1327" t="s">
        <v>7184</v>
      </c>
      <c r="P1327" t="s">
        <v>7763</v>
      </c>
    </row>
    <row r="1328" spans="1:38" x14ac:dyDescent="0.25">
      <c r="B1328" t="s">
        <v>3400</v>
      </c>
      <c r="K1328">
        <v>1000</v>
      </c>
      <c r="L1328" t="s">
        <v>5885</v>
      </c>
      <c r="N1328" t="s">
        <v>7175</v>
      </c>
      <c r="O1328" t="s">
        <v>7184</v>
      </c>
      <c r="P1328" t="s">
        <v>7763</v>
      </c>
    </row>
    <row r="1329" spans="2:16" x14ac:dyDescent="0.25">
      <c r="B1329" t="s">
        <v>3400</v>
      </c>
      <c r="F1329" t="s">
        <v>6773</v>
      </c>
      <c r="G1329" t="s">
        <v>6773</v>
      </c>
      <c r="H1329" t="s">
        <v>4301</v>
      </c>
      <c r="I1329" t="s">
        <v>4301</v>
      </c>
      <c r="J1329">
        <v>353879</v>
      </c>
      <c r="K1329">
        <v>2000</v>
      </c>
      <c r="L1329" t="s">
        <v>5885</v>
      </c>
      <c r="N1329" t="s">
        <v>7175</v>
      </c>
      <c r="O1329" t="s">
        <v>7184</v>
      </c>
      <c r="P1329" t="s">
        <v>7763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D886"/>
  <sheetViews>
    <sheetView topLeftCell="A870" zoomScaleNormal="100" workbookViewId="0">
      <selection activeCell="F5" sqref="F5"/>
    </sheetView>
  </sheetViews>
  <sheetFormatPr defaultRowHeight="15" x14ac:dyDescent="0.25"/>
  <cols>
    <col min="1" max="1" width="22.42578125" bestFit="1" customWidth="1"/>
    <col min="2" max="2" width="23.140625" customWidth="1"/>
    <col min="9" max="9" width="20.28515625" customWidth="1"/>
  </cols>
  <sheetData>
    <row r="1" spans="1:22" x14ac:dyDescent="0.25">
      <c r="A1" t="s">
        <v>17</v>
      </c>
      <c r="B1" t="s">
        <v>6</v>
      </c>
      <c r="C1" t="s">
        <v>4637</v>
      </c>
      <c r="D1" t="s">
        <v>4638</v>
      </c>
      <c r="E1" t="s">
        <v>4295</v>
      </c>
      <c r="F1" t="s">
        <v>4296</v>
      </c>
      <c r="G1" t="s">
        <v>4297</v>
      </c>
      <c r="H1" t="s">
        <v>4298</v>
      </c>
      <c r="I1" t="s">
        <v>4299</v>
      </c>
      <c r="J1" t="s">
        <v>4337</v>
      </c>
      <c r="K1" t="s">
        <v>4636</v>
      </c>
      <c r="L1" t="s">
        <v>10</v>
      </c>
      <c r="M1" t="s">
        <v>10</v>
      </c>
    </row>
    <row r="2" spans="1:22" x14ac:dyDescent="0.25">
      <c r="A2">
        <v>41057.39</v>
      </c>
      <c r="B2" t="s">
        <v>65</v>
      </c>
      <c r="C2">
        <v>400</v>
      </c>
      <c r="D2">
        <v>450</v>
      </c>
      <c r="L2" t="s">
        <v>66</v>
      </c>
      <c r="M2" t="s">
        <v>3997</v>
      </c>
      <c r="N2" t="s">
        <v>3998</v>
      </c>
      <c r="O2" t="s">
        <v>3999</v>
      </c>
      <c r="P2" t="s">
        <v>4000</v>
      </c>
      <c r="Q2" t="s">
        <v>4001</v>
      </c>
      <c r="R2" t="s">
        <v>4002</v>
      </c>
      <c r="S2" t="s">
        <v>4003</v>
      </c>
      <c r="T2" t="s">
        <v>4004</v>
      </c>
      <c r="U2" t="s">
        <v>3979</v>
      </c>
      <c r="V2" t="s">
        <v>4263</v>
      </c>
    </row>
    <row r="3" spans="1:22" x14ac:dyDescent="0.25">
      <c r="A3">
        <v>21888.41</v>
      </c>
      <c r="B3" t="s">
        <v>65</v>
      </c>
      <c r="C3">
        <v>400</v>
      </c>
      <c r="D3">
        <v>600</v>
      </c>
      <c r="L3" t="s">
        <v>71</v>
      </c>
      <c r="M3" t="s">
        <v>3997</v>
      </c>
      <c r="N3" t="s">
        <v>3999</v>
      </c>
      <c r="O3" t="s">
        <v>3979</v>
      </c>
      <c r="P3" t="s">
        <v>4264</v>
      </c>
    </row>
    <row r="4" spans="1:22" x14ac:dyDescent="0.25">
      <c r="A4">
        <v>22370.87</v>
      </c>
      <c r="B4" t="s">
        <v>65</v>
      </c>
      <c r="C4">
        <v>400</v>
      </c>
      <c r="D4">
        <v>50</v>
      </c>
      <c r="L4" t="s">
        <v>75</v>
      </c>
      <c r="M4" t="s">
        <v>4005</v>
      </c>
      <c r="N4" t="s">
        <v>4002</v>
      </c>
      <c r="O4" t="s">
        <v>4003</v>
      </c>
      <c r="P4" t="s">
        <v>3979</v>
      </c>
      <c r="Q4" t="s">
        <v>4265</v>
      </c>
    </row>
    <row r="5" spans="1:22" x14ac:dyDescent="0.25">
      <c r="A5">
        <v>5822.39</v>
      </c>
      <c r="B5" t="s">
        <v>65</v>
      </c>
      <c r="C5">
        <v>400</v>
      </c>
      <c r="D5">
        <v>250</v>
      </c>
      <c r="L5" t="s">
        <v>83</v>
      </c>
      <c r="M5" t="s">
        <v>4005</v>
      </c>
      <c r="N5" t="s">
        <v>3979</v>
      </c>
      <c r="O5" t="s">
        <v>4266</v>
      </c>
    </row>
    <row r="6" spans="1:22" x14ac:dyDescent="0.25">
      <c r="A6">
        <v>64668.15</v>
      </c>
      <c r="B6" t="s">
        <v>65</v>
      </c>
      <c r="C6">
        <v>400</v>
      </c>
      <c r="D6">
        <v>600</v>
      </c>
      <c r="L6" t="s">
        <v>86</v>
      </c>
      <c r="M6" t="s">
        <v>3979</v>
      </c>
      <c r="N6" t="s">
        <v>4003</v>
      </c>
      <c r="O6" t="s">
        <v>4264</v>
      </c>
    </row>
    <row r="7" spans="1:22" x14ac:dyDescent="0.25">
      <c r="A7">
        <v>11952.62</v>
      </c>
      <c r="B7" t="s">
        <v>65</v>
      </c>
      <c r="C7">
        <v>415</v>
      </c>
      <c r="D7">
        <v>350</v>
      </c>
      <c r="L7" t="s">
        <v>91</v>
      </c>
      <c r="M7" t="s">
        <v>4005</v>
      </c>
      <c r="N7" t="s">
        <v>4006</v>
      </c>
      <c r="O7" t="s">
        <v>4256</v>
      </c>
    </row>
    <row r="8" spans="1:22" x14ac:dyDescent="0.25">
      <c r="A8">
        <v>9276.08</v>
      </c>
      <c r="B8" t="s">
        <v>65</v>
      </c>
      <c r="C8">
        <v>400</v>
      </c>
      <c r="D8">
        <v>75</v>
      </c>
      <c r="L8" t="s">
        <v>95</v>
      </c>
      <c r="M8" t="s">
        <v>3979</v>
      </c>
      <c r="N8" t="s">
        <v>4007</v>
      </c>
      <c r="O8" t="s">
        <v>4267</v>
      </c>
    </row>
    <row r="9" spans="1:22" x14ac:dyDescent="0.25">
      <c r="A9">
        <v>1252.4100000000001</v>
      </c>
      <c r="B9" t="s">
        <v>65</v>
      </c>
      <c r="C9">
        <v>400</v>
      </c>
      <c r="D9" t="s">
        <v>4645</v>
      </c>
      <c r="L9" t="s">
        <v>100</v>
      </c>
      <c r="M9" t="s">
        <v>4005</v>
      </c>
      <c r="N9" t="s">
        <v>3979</v>
      </c>
      <c r="O9" t="s">
        <v>4268</v>
      </c>
    </row>
    <row r="10" spans="1:22" x14ac:dyDescent="0.25">
      <c r="A10">
        <v>23594.7</v>
      </c>
      <c r="B10" t="s">
        <v>65</v>
      </c>
      <c r="C10">
        <v>400</v>
      </c>
      <c r="D10">
        <v>225</v>
      </c>
      <c r="L10" t="s">
        <v>107</v>
      </c>
      <c r="M10" t="s">
        <v>4005</v>
      </c>
      <c r="N10" t="s">
        <v>3979</v>
      </c>
      <c r="O10" t="s">
        <v>4269</v>
      </c>
    </row>
    <row r="11" spans="1:22" x14ac:dyDescent="0.25">
      <c r="A11">
        <v>13194.7</v>
      </c>
      <c r="B11" t="s">
        <v>65</v>
      </c>
      <c r="C11">
        <v>400</v>
      </c>
      <c r="D11">
        <v>600</v>
      </c>
      <c r="L11" t="s">
        <v>113</v>
      </c>
      <c r="M11" t="s">
        <v>4008</v>
      </c>
      <c r="N11" t="s">
        <v>4009</v>
      </c>
      <c r="O11" t="s">
        <v>4010</v>
      </c>
      <c r="P11" t="s">
        <v>4257</v>
      </c>
    </row>
    <row r="12" spans="1:22" x14ac:dyDescent="0.25">
      <c r="A12">
        <v>13855.09</v>
      </c>
      <c r="B12" t="s">
        <v>65</v>
      </c>
      <c r="C12">
        <v>400</v>
      </c>
      <c r="D12">
        <v>250</v>
      </c>
      <c r="L12" t="s">
        <v>115</v>
      </c>
      <c r="M12" t="s">
        <v>4005</v>
      </c>
      <c r="N12" t="s">
        <v>3979</v>
      </c>
      <c r="O12" t="s">
        <v>3997</v>
      </c>
      <c r="P12" t="s">
        <v>4266</v>
      </c>
    </row>
    <row r="13" spans="1:22" x14ac:dyDescent="0.25">
      <c r="A13">
        <v>1220.78</v>
      </c>
      <c r="B13" t="s">
        <v>58</v>
      </c>
      <c r="C13">
        <v>400</v>
      </c>
      <c r="D13">
        <v>100</v>
      </c>
      <c r="L13" t="s">
        <v>119</v>
      </c>
      <c r="M13" t="s">
        <v>4005</v>
      </c>
      <c r="N13" t="s">
        <v>3979</v>
      </c>
      <c r="O13" t="s">
        <v>4270</v>
      </c>
    </row>
    <row r="14" spans="1:22" x14ac:dyDescent="0.25">
      <c r="A14">
        <v>13572.85</v>
      </c>
      <c r="B14" t="s">
        <v>65</v>
      </c>
      <c r="C14">
        <v>400</v>
      </c>
      <c r="D14">
        <v>350</v>
      </c>
      <c r="L14" t="s">
        <v>123</v>
      </c>
      <c r="M14" t="s">
        <v>4005</v>
      </c>
      <c r="N14" t="s">
        <v>3979</v>
      </c>
      <c r="O14" t="s">
        <v>4271</v>
      </c>
    </row>
    <row r="15" spans="1:22" x14ac:dyDescent="0.25">
      <c r="A15">
        <v>18458.63</v>
      </c>
      <c r="B15" t="s">
        <v>65</v>
      </c>
      <c r="C15">
        <v>400</v>
      </c>
      <c r="D15">
        <v>450</v>
      </c>
      <c r="L15" t="s">
        <v>129</v>
      </c>
      <c r="M15" t="s">
        <v>4005</v>
      </c>
      <c r="N15" t="s">
        <v>3979</v>
      </c>
      <c r="O15" t="s">
        <v>4263</v>
      </c>
    </row>
    <row r="16" spans="1:22" x14ac:dyDescent="0.25">
      <c r="A16">
        <v>9817.68</v>
      </c>
      <c r="B16" t="s">
        <v>65</v>
      </c>
      <c r="C16">
        <v>400</v>
      </c>
      <c r="D16">
        <v>200</v>
      </c>
      <c r="L16" t="s">
        <v>133</v>
      </c>
      <c r="M16" t="s">
        <v>4005</v>
      </c>
      <c r="N16" t="s">
        <v>3997</v>
      </c>
      <c r="O16" t="s">
        <v>3999</v>
      </c>
      <c r="P16" t="s">
        <v>3979</v>
      </c>
      <c r="Q16" t="s">
        <v>4272</v>
      </c>
    </row>
    <row r="17" spans="1:25" x14ac:dyDescent="0.25">
      <c r="A17">
        <v>15019.54</v>
      </c>
      <c r="B17" t="s">
        <v>65</v>
      </c>
      <c r="C17">
        <v>400</v>
      </c>
      <c r="D17">
        <v>69</v>
      </c>
      <c r="L17" t="s">
        <v>135</v>
      </c>
      <c r="M17" t="s">
        <v>4005</v>
      </c>
      <c r="N17" t="s">
        <v>3998</v>
      </c>
      <c r="O17" t="s">
        <v>3979</v>
      </c>
      <c r="P17" t="s">
        <v>4000</v>
      </c>
      <c r="Q17" t="s">
        <v>4011</v>
      </c>
      <c r="R17" t="s">
        <v>4273</v>
      </c>
    </row>
    <row r="18" spans="1:25" x14ac:dyDescent="0.25">
      <c r="A18">
        <v>10991.06</v>
      </c>
      <c r="B18" t="s">
        <v>65</v>
      </c>
      <c r="C18">
        <v>400</v>
      </c>
      <c r="D18">
        <v>32</v>
      </c>
      <c r="L18" t="s">
        <v>143</v>
      </c>
      <c r="M18" t="s">
        <v>4005</v>
      </c>
      <c r="N18" t="s">
        <v>3979</v>
      </c>
      <c r="O18" t="s">
        <v>3998</v>
      </c>
      <c r="P18" t="s">
        <v>4274</v>
      </c>
    </row>
    <row r="19" spans="1:25" x14ac:dyDescent="0.25">
      <c r="A19">
        <v>21505.08</v>
      </c>
      <c r="B19" t="s">
        <v>65</v>
      </c>
      <c r="C19">
        <v>400</v>
      </c>
      <c r="D19">
        <v>600</v>
      </c>
      <c r="L19" t="s">
        <v>152</v>
      </c>
      <c r="M19" t="s">
        <v>3979</v>
      </c>
      <c r="N19" t="s">
        <v>4264</v>
      </c>
    </row>
    <row r="20" spans="1:25" x14ac:dyDescent="0.25">
      <c r="A20">
        <v>14220.16</v>
      </c>
      <c r="B20" t="s">
        <v>65</v>
      </c>
      <c r="C20">
        <v>400</v>
      </c>
      <c r="D20">
        <v>250</v>
      </c>
      <c r="L20" t="s">
        <v>83</v>
      </c>
      <c r="M20" t="s">
        <v>4005</v>
      </c>
      <c r="N20" t="s">
        <v>3979</v>
      </c>
      <c r="O20" t="s">
        <v>4266</v>
      </c>
    </row>
    <row r="21" spans="1:25" x14ac:dyDescent="0.25">
      <c r="A21">
        <v>9852.61</v>
      </c>
      <c r="B21" t="s">
        <v>65</v>
      </c>
      <c r="C21">
        <v>400</v>
      </c>
      <c r="D21">
        <v>75</v>
      </c>
      <c r="L21" t="s">
        <v>163</v>
      </c>
      <c r="M21" t="s">
        <v>4005</v>
      </c>
      <c r="N21" t="s">
        <v>3979</v>
      </c>
      <c r="O21" t="s">
        <v>4012</v>
      </c>
      <c r="P21" t="s">
        <v>4013</v>
      </c>
      <c r="Q21" t="s">
        <v>3979</v>
      </c>
      <c r="R21" t="s">
        <v>4014</v>
      </c>
      <c r="S21" t="s">
        <v>4267</v>
      </c>
    </row>
    <row r="22" spans="1:25" x14ac:dyDescent="0.25">
      <c r="A22">
        <v>13941.88</v>
      </c>
      <c r="B22" t="s">
        <v>65</v>
      </c>
      <c r="C22">
        <v>400</v>
      </c>
      <c r="D22">
        <v>350</v>
      </c>
      <c r="L22" t="s">
        <v>165</v>
      </c>
      <c r="M22" t="s">
        <v>4005</v>
      </c>
      <c r="N22" t="s">
        <v>3979</v>
      </c>
      <c r="O22" t="s">
        <v>4271</v>
      </c>
    </row>
    <row r="23" spans="1:25" x14ac:dyDescent="0.25">
      <c r="A23">
        <v>31105.96</v>
      </c>
      <c r="B23" t="s">
        <v>65</v>
      </c>
      <c r="C23">
        <v>400</v>
      </c>
      <c r="D23" t="s">
        <v>4646</v>
      </c>
      <c r="L23" t="s">
        <v>175</v>
      </c>
      <c r="M23" t="s">
        <v>4005</v>
      </c>
      <c r="N23" t="s">
        <v>4015</v>
      </c>
      <c r="O23" t="s">
        <v>4003</v>
      </c>
      <c r="P23" t="s">
        <v>4016</v>
      </c>
      <c r="Q23" t="s">
        <v>3979</v>
      </c>
      <c r="R23" t="s">
        <v>4275</v>
      </c>
    </row>
    <row r="24" spans="1:25" x14ac:dyDescent="0.25">
      <c r="A24">
        <v>18066.060000000001</v>
      </c>
      <c r="B24" t="s">
        <v>65</v>
      </c>
      <c r="C24">
        <v>400</v>
      </c>
      <c r="D24">
        <v>22</v>
      </c>
      <c r="L24" t="s">
        <v>188</v>
      </c>
      <c r="M24" t="s">
        <v>4005</v>
      </c>
      <c r="N24" t="s">
        <v>4017</v>
      </c>
      <c r="O24" t="s">
        <v>3999</v>
      </c>
      <c r="P24" t="s">
        <v>3979</v>
      </c>
      <c r="Q24" t="s">
        <v>4276</v>
      </c>
    </row>
    <row r="25" spans="1:25" x14ac:dyDescent="0.25">
      <c r="A25">
        <v>19616.57</v>
      </c>
      <c r="B25" t="s">
        <v>65</v>
      </c>
      <c r="C25">
        <v>400</v>
      </c>
      <c r="D25">
        <v>22</v>
      </c>
      <c r="L25" t="s">
        <v>193</v>
      </c>
      <c r="M25" t="s">
        <v>3979</v>
      </c>
      <c r="N25" t="s">
        <v>3997</v>
      </c>
      <c r="O25" t="s">
        <v>3999</v>
      </c>
      <c r="P25" t="s">
        <v>4276</v>
      </c>
    </row>
    <row r="26" spans="1:25" x14ac:dyDescent="0.25">
      <c r="A26">
        <v>5443.84</v>
      </c>
      <c r="B26" t="s">
        <v>65</v>
      </c>
      <c r="C26">
        <v>400</v>
      </c>
      <c r="D26">
        <v>300</v>
      </c>
      <c r="L26" t="s">
        <v>198</v>
      </c>
      <c r="M26" t="s">
        <v>3979</v>
      </c>
      <c r="N26" t="s">
        <v>4277</v>
      </c>
    </row>
    <row r="27" spans="1:25" x14ac:dyDescent="0.25">
      <c r="A27">
        <v>3538.07</v>
      </c>
      <c r="B27" t="s">
        <v>65</v>
      </c>
      <c r="C27">
        <v>400</v>
      </c>
      <c r="D27">
        <v>50</v>
      </c>
      <c r="L27" t="s">
        <v>210</v>
      </c>
      <c r="M27" t="s">
        <v>4005</v>
      </c>
      <c r="N27" t="s">
        <v>3979</v>
      </c>
      <c r="O27" t="s">
        <v>4265</v>
      </c>
    </row>
    <row r="28" spans="1:25" x14ac:dyDescent="0.25">
      <c r="A28">
        <v>4360.5</v>
      </c>
      <c r="B28" t="s">
        <v>65</v>
      </c>
      <c r="C28">
        <v>400</v>
      </c>
      <c r="D28">
        <v>250</v>
      </c>
      <c r="L28" t="s">
        <v>83</v>
      </c>
      <c r="M28" t="s">
        <v>4005</v>
      </c>
      <c r="N28" t="s">
        <v>3979</v>
      </c>
      <c r="O28" t="s">
        <v>4266</v>
      </c>
    </row>
    <row r="29" spans="1:25" x14ac:dyDescent="0.25">
      <c r="A29">
        <v>25985.35</v>
      </c>
      <c r="B29" t="s">
        <v>65</v>
      </c>
      <c r="C29">
        <v>400</v>
      </c>
      <c r="D29">
        <v>50</v>
      </c>
      <c r="E29" t="s">
        <v>4302</v>
      </c>
      <c r="F29" t="s">
        <v>58</v>
      </c>
      <c r="I29" t="s">
        <v>4338</v>
      </c>
      <c r="J29">
        <v>4</v>
      </c>
      <c r="L29" t="s">
        <v>224</v>
      </c>
      <c r="M29" t="s">
        <v>4005</v>
      </c>
      <c r="N29" t="s">
        <v>3979</v>
      </c>
      <c r="O29" t="s">
        <v>4018</v>
      </c>
      <c r="P29" t="s">
        <v>3596</v>
      </c>
      <c r="Q29" t="s">
        <v>3979</v>
      </c>
      <c r="R29" t="s">
        <v>4019</v>
      </c>
      <c r="S29" t="s">
        <v>3715</v>
      </c>
      <c r="T29" t="s">
        <v>3979</v>
      </c>
      <c r="U29" t="s">
        <v>4020</v>
      </c>
      <c r="V29" t="s">
        <v>3716</v>
      </c>
      <c r="W29" t="s">
        <v>3979</v>
      </c>
      <c r="X29" t="s">
        <v>4021</v>
      </c>
      <c r="Y29" t="s">
        <v>3717</v>
      </c>
    </row>
    <row r="30" spans="1:25" x14ac:dyDescent="0.25">
      <c r="B30" t="s">
        <v>65</v>
      </c>
      <c r="C30">
        <v>400</v>
      </c>
      <c r="D30">
        <v>125</v>
      </c>
      <c r="E30" t="s">
        <v>4302</v>
      </c>
      <c r="F30" t="s">
        <v>58</v>
      </c>
      <c r="I30" t="s">
        <v>4339</v>
      </c>
      <c r="J30">
        <v>1</v>
      </c>
    </row>
    <row r="31" spans="1:25" x14ac:dyDescent="0.25">
      <c r="B31" t="s">
        <v>65</v>
      </c>
      <c r="C31">
        <v>400</v>
      </c>
      <c r="D31">
        <v>175</v>
      </c>
      <c r="E31" t="s">
        <v>4302</v>
      </c>
      <c r="F31" t="s">
        <v>58</v>
      </c>
      <c r="I31" t="s">
        <v>4340</v>
      </c>
      <c r="J31">
        <v>1</v>
      </c>
    </row>
    <row r="32" spans="1:25" x14ac:dyDescent="0.25">
      <c r="B32" t="s">
        <v>65</v>
      </c>
      <c r="C32">
        <v>400</v>
      </c>
      <c r="D32">
        <v>250</v>
      </c>
      <c r="E32" t="s">
        <v>4302</v>
      </c>
      <c r="F32" t="s">
        <v>58</v>
      </c>
      <c r="I32" t="s">
        <v>4341</v>
      </c>
      <c r="J32">
        <v>3</v>
      </c>
    </row>
    <row r="33" spans="1:23" x14ac:dyDescent="0.25">
      <c r="A33">
        <v>5230.0200000000004</v>
      </c>
      <c r="B33" t="s">
        <v>65</v>
      </c>
      <c r="C33">
        <v>400</v>
      </c>
      <c r="D33">
        <v>50</v>
      </c>
      <c r="E33" t="s">
        <v>4302</v>
      </c>
      <c r="F33" t="s">
        <v>58</v>
      </c>
      <c r="I33" t="s">
        <v>4338</v>
      </c>
      <c r="J33">
        <v>1</v>
      </c>
      <c r="L33" t="s">
        <v>226</v>
      </c>
      <c r="M33" t="s">
        <v>4005</v>
      </c>
      <c r="N33" t="s">
        <v>3979</v>
      </c>
      <c r="O33" t="s">
        <v>4018</v>
      </c>
      <c r="P33" t="s">
        <v>3597</v>
      </c>
      <c r="Q33" t="s">
        <v>3979</v>
      </c>
      <c r="R33" t="s">
        <v>4022</v>
      </c>
      <c r="S33" t="s">
        <v>3718</v>
      </c>
      <c r="T33" t="s">
        <v>3979</v>
      </c>
      <c r="U33" t="s">
        <v>4023</v>
      </c>
      <c r="V33" t="s">
        <v>3719</v>
      </c>
    </row>
    <row r="34" spans="1:23" x14ac:dyDescent="0.25">
      <c r="C34">
        <v>400</v>
      </c>
      <c r="D34">
        <v>70</v>
      </c>
      <c r="E34" t="s">
        <v>4302</v>
      </c>
      <c r="F34" t="s">
        <v>58</v>
      </c>
      <c r="I34" t="s">
        <v>4412</v>
      </c>
      <c r="J34">
        <v>1</v>
      </c>
    </row>
    <row r="35" spans="1:23" x14ac:dyDescent="0.25">
      <c r="C35">
        <v>400</v>
      </c>
      <c r="D35">
        <v>69</v>
      </c>
      <c r="E35" t="s">
        <v>4302</v>
      </c>
      <c r="F35" t="s">
        <v>58</v>
      </c>
      <c r="I35" t="s">
        <v>4413</v>
      </c>
      <c r="J35">
        <v>2</v>
      </c>
    </row>
    <row r="36" spans="1:23" x14ac:dyDescent="0.25">
      <c r="A36">
        <v>19767.990000000002</v>
      </c>
      <c r="B36" t="s">
        <v>65</v>
      </c>
      <c r="C36">
        <v>400</v>
      </c>
      <c r="D36">
        <v>700</v>
      </c>
      <c r="E36" t="s">
        <v>4302</v>
      </c>
      <c r="F36" t="s">
        <v>58</v>
      </c>
      <c r="I36" t="s">
        <v>4414</v>
      </c>
      <c r="J36">
        <v>2</v>
      </c>
      <c r="L36" t="s">
        <v>228</v>
      </c>
      <c r="M36" t="s">
        <v>4005</v>
      </c>
      <c r="N36" t="s">
        <v>3979</v>
      </c>
      <c r="O36" t="s">
        <v>4024</v>
      </c>
      <c r="P36" t="s">
        <v>3520</v>
      </c>
    </row>
    <row r="37" spans="1:23" x14ac:dyDescent="0.25">
      <c r="A37">
        <v>11479.2</v>
      </c>
      <c r="B37" t="s">
        <v>65</v>
      </c>
      <c r="C37">
        <v>400</v>
      </c>
      <c r="D37">
        <v>125</v>
      </c>
      <c r="E37" t="s">
        <v>4302</v>
      </c>
      <c r="F37" t="s">
        <v>58</v>
      </c>
      <c r="I37" t="s">
        <v>4415</v>
      </c>
      <c r="J37">
        <v>2</v>
      </c>
      <c r="L37" t="s">
        <v>230</v>
      </c>
      <c r="M37" t="s">
        <v>4005</v>
      </c>
      <c r="N37" t="s">
        <v>3979</v>
      </c>
      <c r="O37" t="s">
        <v>4019</v>
      </c>
      <c r="P37" t="s">
        <v>3598</v>
      </c>
      <c r="Q37" t="s">
        <v>3979</v>
      </c>
      <c r="R37" t="s">
        <v>4025</v>
      </c>
      <c r="S37" t="s">
        <v>3720</v>
      </c>
    </row>
    <row r="38" spans="1:23" x14ac:dyDescent="0.25">
      <c r="C38">
        <v>400</v>
      </c>
      <c r="D38">
        <v>200</v>
      </c>
      <c r="E38" t="s">
        <v>4302</v>
      </c>
      <c r="F38" t="s">
        <v>58</v>
      </c>
      <c r="I38" t="s">
        <v>4416</v>
      </c>
      <c r="J38">
        <v>2</v>
      </c>
    </row>
    <row r="39" spans="1:23" x14ac:dyDescent="0.25">
      <c r="A39">
        <v>30941.98</v>
      </c>
      <c r="B39" t="s">
        <v>65</v>
      </c>
      <c r="C39">
        <v>400</v>
      </c>
      <c r="D39">
        <v>225</v>
      </c>
      <c r="E39" t="s">
        <v>4302</v>
      </c>
      <c r="F39" t="s">
        <v>58</v>
      </c>
      <c r="G39" t="s">
        <v>58</v>
      </c>
      <c r="I39" t="s">
        <v>4417</v>
      </c>
      <c r="J39">
        <v>2</v>
      </c>
      <c r="L39" t="s">
        <v>234</v>
      </c>
      <c r="M39" t="s">
        <v>3893</v>
      </c>
      <c r="N39" t="s">
        <v>4005</v>
      </c>
      <c r="O39" t="s">
        <v>4026</v>
      </c>
      <c r="P39" t="s">
        <v>3893</v>
      </c>
      <c r="Q39" t="s">
        <v>3599</v>
      </c>
      <c r="R39" t="s">
        <v>4027</v>
      </c>
      <c r="S39" t="s">
        <v>3893</v>
      </c>
      <c r="T39" t="s">
        <v>3721</v>
      </c>
    </row>
    <row r="40" spans="1:23" x14ac:dyDescent="0.25">
      <c r="C40">
        <v>400</v>
      </c>
      <c r="D40">
        <v>175</v>
      </c>
      <c r="E40" t="s">
        <v>4302</v>
      </c>
      <c r="F40" t="s">
        <v>58</v>
      </c>
      <c r="G40" t="s">
        <v>58</v>
      </c>
      <c r="I40" t="s">
        <v>4340</v>
      </c>
      <c r="J40">
        <v>2</v>
      </c>
    </row>
    <row r="41" spans="1:23" x14ac:dyDescent="0.25">
      <c r="A41">
        <v>20320.900000000001</v>
      </c>
      <c r="B41" t="s">
        <v>65</v>
      </c>
      <c r="C41">
        <v>400</v>
      </c>
      <c r="D41">
        <v>600</v>
      </c>
      <c r="E41" t="s">
        <v>4302</v>
      </c>
      <c r="F41" t="s">
        <v>58</v>
      </c>
      <c r="I41" t="s">
        <v>4418</v>
      </c>
      <c r="J41">
        <v>2</v>
      </c>
      <c r="L41" t="s">
        <v>236</v>
      </c>
      <c r="M41" t="s">
        <v>4005</v>
      </c>
      <c r="N41" t="s">
        <v>3979</v>
      </c>
      <c r="O41" t="s">
        <v>4010</v>
      </c>
      <c r="P41" t="s">
        <v>3521</v>
      </c>
    </row>
    <row r="42" spans="1:23" x14ac:dyDescent="0.25">
      <c r="A42">
        <v>4630.2</v>
      </c>
      <c r="B42" t="s">
        <v>65</v>
      </c>
      <c r="C42">
        <v>400</v>
      </c>
      <c r="D42">
        <v>100</v>
      </c>
      <c r="E42" t="s">
        <v>4302</v>
      </c>
      <c r="F42" t="s">
        <v>58</v>
      </c>
      <c r="I42" t="s">
        <v>4351</v>
      </c>
      <c r="J42">
        <v>1</v>
      </c>
      <c r="L42" t="s">
        <v>238</v>
      </c>
      <c r="M42" t="s">
        <v>4005</v>
      </c>
      <c r="N42" t="s">
        <v>3979</v>
      </c>
      <c r="O42" t="s">
        <v>4008</v>
      </c>
      <c r="P42" t="s">
        <v>3600</v>
      </c>
      <c r="Q42" t="s">
        <v>3979</v>
      </c>
      <c r="R42" t="s">
        <v>4028</v>
      </c>
      <c r="S42" t="s">
        <v>3722</v>
      </c>
    </row>
    <row r="43" spans="1:23" x14ac:dyDescent="0.25">
      <c r="C43">
        <v>400</v>
      </c>
      <c r="D43" t="s">
        <v>4645</v>
      </c>
      <c r="E43" t="s">
        <v>4302</v>
      </c>
      <c r="F43" t="s">
        <v>58</v>
      </c>
      <c r="I43" t="s">
        <v>4419</v>
      </c>
      <c r="J43">
        <v>1</v>
      </c>
    </row>
    <row r="44" spans="1:23" x14ac:dyDescent="0.25">
      <c r="A44">
        <v>41042.589999999997</v>
      </c>
      <c r="B44" t="s">
        <v>65</v>
      </c>
      <c r="C44">
        <v>400</v>
      </c>
      <c r="D44">
        <v>200</v>
      </c>
      <c r="E44" t="s">
        <v>4302</v>
      </c>
      <c r="F44" t="s">
        <v>58</v>
      </c>
      <c r="I44" t="s">
        <v>4416</v>
      </c>
      <c r="J44">
        <v>4</v>
      </c>
      <c r="L44" t="s">
        <v>242</v>
      </c>
      <c r="M44" t="s">
        <v>4005</v>
      </c>
      <c r="N44" t="s">
        <v>3979</v>
      </c>
      <c r="O44" t="s">
        <v>4025</v>
      </c>
      <c r="P44" t="s">
        <v>3601</v>
      </c>
      <c r="Q44" t="s">
        <v>3979</v>
      </c>
      <c r="R44" t="s">
        <v>4029</v>
      </c>
      <c r="S44" t="s">
        <v>3723</v>
      </c>
      <c r="T44" t="s">
        <v>3724</v>
      </c>
      <c r="U44" t="s">
        <v>3979</v>
      </c>
      <c r="V44" t="s">
        <v>4018</v>
      </c>
      <c r="W44" t="s">
        <v>3603</v>
      </c>
    </row>
    <row r="45" spans="1:23" x14ac:dyDescent="0.25">
      <c r="C45">
        <v>400</v>
      </c>
      <c r="D45">
        <v>300</v>
      </c>
      <c r="E45" t="s">
        <v>4302</v>
      </c>
      <c r="F45" t="s">
        <v>58</v>
      </c>
      <c r="I45" t="s">
        <v>4342</v>
      </c>
      <c r="J45">
        <v>2</v>
      </c>
    </row>
    <row r="46" spans="1:23" x14ac:dyDescent="0.25">
      <c r="E46" t="s">
        <v>4302</v>
      </c>
      <c r="F46" t="s">
        <v>58</v>
      </c>
      <c r="I46" t="s">
        <v>4420</v>
      </c>
      <c r="J46">
        <v>2</v>
      </c>
    </row>
    <row r="47" spans="1:23" x14ac:dyDescent="0.25">
      <c r="C47">
        <v>400</v>
      </c>
      <c r="D47">
        <v>50</v>
      </c>
      <c r="E47" t="s">
        <v>4302</v>
      </c>
      <c r="F47" t="s">
        <v>58</v>
      </c>
      <c r="I47" t="s">
        <v>4421</v>
      </c>
      <c r="J47">
        <v>2</v>
      </c>
    </row>
    <row r="48" spans="1:23" x14ac:dyDescent="0.25">
      <c r="A48">
        <v>10177.379999999999</v>
      </c>
      <c r="B48" t="s">
        <v>65</v>
      </c>
      <c r="C48">
        <v>400</v>
      </c>
      <c r="D48">
        <v>150</v>
      </c>
      <c r="E48" t="s">
        <v>4302</v>
      </c>
      <c r="F48" t="s">
        <v>58</v>
      </c>
      <c r="I48" t="s">
        <v>4422</v>
      </c>
      <c r="J48">
        <v>2</v>
      </c>
      <c r="L48" t="s">
        <v>246</v>
      </c>
      <c r="M48" t="s">
        <v>4005</v>
      </c>
      <c r="N48" t="s">
        <v>3979</v>
      </c>
      <c r="O48" t="s">
        <v>4030</v>
      </c>
      <c r="P48" t="s">
        <v>3602</v>
      </c>
      <c r="Q48" t="s">
        <v>3979</v>
      </c>
      <c r="R48" t="s">
        <v>4031</v>
      </c>
      <c r="S48" t="s">
        <v>3725</v>
      </c>
    </row>
    <row r="49" spans="1:23" x14ac:dyDescent="0.25">
      <c r="C49">
        <v>400</v>
      </c>
      <c r="D49">
        <v>32</v>
      </c>
      <c r="E49" t="s">
        <v>4302</v>
      </c>
      <c r="F49" t="s">
        <v>58</v>
      </c>
      <c r="I49" t="s">
        <v>4423</v>
      </c>
      <c r="J49">
        <v>2</v>
      </c>
    </row>
    <row r="50" spans="1:23" x14ac:dyDescent="0.25">
      <c r="A50">
        <v>7353.76</v>
      </c>
      <c r="B50" t="s">
        <v>65</v>
      </c>
      <c r="C50">
        <v>400</v>
      </c>
      <c r="D50">
        <v>50</v>
      </c>
      <c r="E50" t="s">
        <v>4302</v>
      </c>
      <c r="F50" t="s">
        <v>58</v>
      </c>
      <c r="I50" t="s">
        <v>4421</v>
      </c>
      <c r="J50">
        <v>2</v>
      </c>
      <c r="L50" t="s">
        <v>248</v>
      </c>
      <c r="M50" t="s">
        <v>4005</v>
      </c>
      <c r="N50" t="s">
        <v>3979</v>
      </c>
      <c r="O50" t="s">
        <v>4018</v>
      </c>
      <c r="P50" t="s">
        <v>3603</v>
      </c>
      <c r="Q50" t="s">
        <v>3979</v>
      </c>
      <c r="R50" t="s">
        <v>4032</v>
      </c>
      <c r="S50" t="s">
        <v>3726</v>
      </c>
    </row>
    <row r="51" spans="1:23" x14ac:dyDescent="0.25">
      <c r="C51">
        <v>400</v>
      </c>
      <c r="D51">
        <v>75</v>
      </c>
      <c r="E51" t="s">
        <v>4302</v>
      </c>
      <c r="F51" t="s">
        <v>58</v>
      </c>
      <c r="I51" t="s">
        <v>4424</v>
      </c>
      <c r="J51">
        <v>1</v>
      </c>
    </row>
    <row r="52" spans="1:23" x14ac:dyDescent="0.25">
      <c r="A52">
        <v>5701.75</v>
      </c>
      <c r="B52" t="s">
        <v>65</v>
      </c>
      <c r="C52">
        <v>400</v>
      </c>
      <c r="D52">
        <v>69</v>
      </c>
      <c r="E52" t="s">
        <v>4302</v>
      </c>
      <c r="F52" t="s">
        <v>58</v>
      </c>
      <c r="I52" t="s">
        <v>4413</v>
      </c>
      <c r="J52">
        <v>1</v>
      </c>
      <c r="L52" t="s">
        <v>250</v>
      </c>
      <c r="M52" t="s">
        <v>4005</v>
      </c>
      <c r="N52" t="s">
        <v>3979</v>
      </c>
      <c r="O52" t="s">
        <v>4023</v>
      </c>
      <c r="P52" t="s">
        <v>3604</v>
      </c>
      <c r="Q52" t="s">
        <v>3979</v>
      </c>
      <c r="R52" t="s">
        <v>4033</v>
      </c>
      <c r="S52" t="s">
        <v>3727</v>
      </c>
    </row>
    <row r="53" spans="1:23" x14ac:dyDescent="0.25">
      <c r="C53">
        <v>400</v>
      </c>
      <c r="D53" t="s">
        <v>4646</v>
      </c>
      <c r="E53" t="s">
        <v>4302</v>
      </c>
      <c r="F53" t="s">
        <v>58</v>
      </c>
      <c r="I53" t="s">
        <v>4425</v>
      </c>
      <c r="J53">
        <v>1</v>
      </c>
    </row>
    <row r="54" spans="1:23" x14ac:dyDescent="0.25">
      <c r="A54">
        <v>30510.27</v>
      </c>
      <c r="B54" t="s">
        <v>65</v>
      </c>
      <c r="C54">
        <v>400</v>
      </c>
      <c r="D54">
        <v>200</v>
      </c>
      <c r="E54" t="s">
        <v>4302</v>
      </c>
      <c r="F54" t="s">
        <v>58</v>
      </c>
      <c r="I54" t="s">
        <v>4416</v>
      </c>
      <c r="J54">
        <v>1</v>
      </c>
      <c r="L54" t="s">
        <v>252</v>
      </c>
      <c r="M54" t="s">
        <v>4005</v>
      </c>
      <c r="N54" t="s">
        <v>3979</v>
      </c>
      <c r="O54" t="s">
        <v>4025</v>
      </c>
      <c r="P54" t="s">
        <v>3605</v>
      </c>
      <c r="Q54" t="s">
        <v>3979</v>
      </c>
      <c r="R54" t="s">
        <v>4006</v>
      </c>
      <c r="S54" t="s">
        <v>3728</v>
      </c>
      <c r="T54" t="s">
        <v>3729</v>
      </c>
      <c r="U54" t="s">
        <v>3979</v>
      </c>
      <c r="V54" t="s">
        <v>4023</v>
      </c>
      <c r="W54" t="s">
        <v>3604</v>
      </c>
    </row>
    <row r="55" spans="1:23" x14ac:dyDescent="0.25">
      <c r="C55">
        <v>400</v>
      </c>
      <c r="D55">
        <v>350</v>
      </c>
      <c r="E55" t="s">
        <v>4302</v>
      </c>
      <c r="F55" t="s">
        <v>58</v>
      </c>
      <c r="I55" t="s">
        <v>4426</v>
      </c>
      <c r="J55">
        <v>2</v>
      </c>
    </row>
    <row r="56" spans="1:23" x14ac:dyDescent="0.25">
      <c r="E56" t="s">
        <v>4302</v>
      </c>
      <c r="F56" t="s">
        <v>58</v>
      </c>
      <c r="I56" t="s">
        <v>4427</v>
      </c>
      <c r="J56">
        <v>1</v>
      </c>
    </row>
    <row r="57" spans="1:23" x14ac:dyDescent="0.25">
      <c r="C57">
        <v>400</v>
      </c>
      <c r="D57">
        <v>69</v>
      </c>
      <c r="E57" t="s">
        <v>4302</v>
      </c>
      <c r="F57" t="s">
        <v>58</v>
      </c>
      <c r="I57" t="s">
        <v>4413</v>
      </c>
      <c r="J57">
        <v>1</v>
      </c>
    </row>
    <row r="58" spans="1:23" x14ac:dyDescent="0.25">
      <c r="A58">
        <v>13956.82</v>
      </c>
      <c r="B58" t="s">
        <v>65</v>
      </c>
      <c r="C58">
        <v>400</v>
      </c>
      <c r="D58">
        <v>125</v>
      </c>
      <c r="E58" t="s">
        <v>4302</v>
      </c>
      <c r="F58" t="s">
        <v>58</v>
      </c>
      <c r="I58" t="s">
        <v>4428</v>
      </c>
      <c r="J58">
        <v>2</v>
      </c>
      <c r="L58" t="s">
        <v>254</v>
      </c>
      <c r="M58" t="s">
        <v>4005</v>
      </c>
      <c r="N58" t="s">
        <v>3979</v>
      </c>
      <c r="O58" t="s">
        <v>4019</v>
      </c>
      <c r="P58" t="s">
        <v>3606</v>
      </c>
      <c r="Q58" t="s">
        <v>3979</v>
      </c>
      <c r="R58" t="s">
        <v>4029</v>
      </c>
      <c r="S58" t="s">
        <v>3730</v>
      </c>
    </row>
    <row r="59" spans="1:23" x14ac:dyDescent="0.25">
      <c r="C59">
        <v>400</v>
      </c>
      <c r="D59">
        <v>300</v>
      </c>
      <c r="E59" t="s">
        <v>4302</v>
      </c>
      <c r="F59" t="s">
        <v>58</v>
      </c>
      <c r="I59" t="s">
        <v>4342</v>
      </c>
      <c r="J59">
        <v>1</v>
      </c>
    </row>
    <row r="60" spans="1:23" x14ac:dyDescent="0.25">
      <c r="A60">
        <v>16933.46</v>
      </c>
      <c r="B60" t="s">
        <v>65</v>
      </c>
      <c r="C60">
        <v>400</v>
      </c>
      <c r="D60">
        <v>300</v>
      </c>
      <c r="E60" t="s">
        <v>4302</v>
      </c>
      <c r="F60" t="s">
        <v>58</v>
      </c>
      <c r="I60" t="s">
        <v>4342</v>
      </c>
      <c r="J60">
        <v>3</v>
      </c>
      <c r="L60" t="s">
        <v>256</v>
      </c>
      <c r="M60" t="s">
        <v>4005</v>
      </c>
      <c r="N60" t="s">
        <v>3979</v>
      </c>
      <c r="O60" t="s">
        <v>4029</v>
      </c>
      <c r="P60" t="s">
        <v>3607</v>
      </c>
      <c r="Q60" t="s">
        <v>3979</v>
      </c>
      <c r="R60" t="s">
        <v>4034</v>
      </c>
      <c r="S60" t="s">
        <v>3731</v>
      </c>
    </row>
    <row r="61" spans="1:23" x14ac:dyDescent="0.25">
      <c r="C61">
        <v>400</v>
      </c>
      <c r="D61">
        <v>6</v>
      </c>
      <c r="E61" t="s">
        <v>4302</v>
      </c>
      <c r="F61" t="s">
        <v>58</v>
      </c>
      <c r="I61" t="s">
        <v>4343</v>
      </c>
      <c r="J61">
        <v>1</v>
      </c>
    </row>
    <row r="62" spans="1:23" x14ac:dyDescent="0.25">
      <c r="A62">
        <v>22591.84</v>
      </c>
      <c r="B62" t="s">
        <v>65</v>
      </c>
      <c r="C62">
        <v>400</v>
      </c>
      <c r="D62">
        <v>100</v>
      </c>
      <c r="E62" t="s">
        <v>4302</v>
      </c>
      <c r="F62" t="s">
        <v>58</v>
      </c>
      <c r="G62" t="s">
        <v>58</v>
      </c>
      <c r="I62" t="s">
        <v>4351</v>
      </c>
      <c r="J62">
        <v>2</v>
      </c>
      <c r="L62" t="s">
        <v>258</v>
      </c>
      <c r="M62" t="s">
        <v>4005</v>
      </c>
      <c r="N62" t="s">
        <v>3979</v>
      </c>
      <c r="O62" t="s">
        <v>4008</v>
      </c>
      <c r="P62" t="s">
        <v>3608</v>
      </c>
      <c r="Q62" t="s">
        <v>3979</v>
      </c>
      <c r="R62" t="s">
        <v>4021</v>
      </c>
      <c r="S62" t="s">
        <v>3732</v>
      </c>
      <c r="T62" t="s">
        <v>3979</v>
      </c>
      <c r="U62" t="s">
        <v>4033</v>
      </c>
      <c r="V62" t="s">
        <v>3733</v>
      </c>
    </row>
    <row r="63" spans="1:23" x14ac:dyDescent="0.25">
      <c r="C63">
        <v>400</v>
      </c>
      <c r="D63">
        <v>250</v>
      </c>
      <c r="E63" t="s">
        <v>4302</v>
      </c>
      <c r="F63" t="s">
        <v>58</v>
      </c>
      <c r="G63" t="s">
        <v>58</v>
      </c>
      <c r="I63" t="s">
        <v>4352</v>
      </c>
      <c r="J63">
        <v>3</v>
      </c>
    </row>
    <row r="64" spans="1:23" x14ac:dyDescent="0.25">
      <c r="C64">
        <v>400</v>
      </c>
      <c r="D64" t="s">
        <v>4646</v>
      </c>
      <c r="E64" t="s">
        <v>4302</v>
      </c>
      <c r="F64" t="s">
        <v>58</v>
      </c>
      <c r="G64" t="s">
        <v>58</v>
      </c>
      <c r="I64" t="s">
        <v>4425</v>
      </c>
      <c r="J64">
        <v>1</v>
      </c>
    </row>
    <row r="65" spans="1:25" x14ac:dyDescent="0.25">
      <c r="A65">
        <v>24181.32</v>
      </c>
      <c r="B65" t="s">
        <v>65</v>
      </c>
      <c r="C65">
        <v>400</v>
      </c>
      <c r="D65">
        <v>450</v>
      </c>
      <c r="E65" t="s">
        <v>4302</v>
      </c>
      <c r="F65" t="s">
        <v>58</v>
      </c>
      <c r="I65" t="s">
        <v>4429</v>
      </c>
      <c r="J65">
        <v>2</v>
      </c>
      <c r="L65" t="s">
        <v>260</v>
      </c>
      <c r="M65" t="s">
        <v>4005</v>
      </c>
      <c r="N65" t="s">
        <v>3979</v>
      </c>
      <c r="O65" t="s">
        <v>4035</v>
      </c>
      <c r="P65" t="s">
        <v>3609</v>
      </c>
      <c r="Q65" t="s">
        <v>3979</v>
      </c>
      <c r="R65" t="s">
        <v>4034</v>
      </c>
      <c r="S65" t="s">
        <v>3734</v>
      </c>
    </row>
    <row r="66" spans="1:25" x14ac:dyDescent="0.25">
      <c r="C66">
        <v>400</v>
      </c>
      <c r="D66">
        <v>6</v>
      </c>
      <c r="E66" t="s">
        <v>4302</v>
      </c>
      <c r="F66" t="s">
        <v>58</v>
      </c>
      <c r="I66" t="s">
        <v>4343</v>
      </c>
      <c r="J66">
        <v>3</v>
      </c>
    </row>
    <row r="67" spans="1:25" x14ac:dyDescent="0.25">
      <c r="A67">
        <v>19817.490000000002</v>
      </c>
      <c r="B67" t="s">
        <v>65</v>
      </c>
      <c r="C67">
        <v>400</v>
      </c>
      <c r="D67" t="s">
        <v>4647</v>
      </c>
      <c r="E67" t="s">
        <v>4302</v>
      </c>
      <c r="F67" t="s">
        <v>4430</v>
      </c>
      <c r="I67" t="s">
        <v>4431</v>
      </c>
      <c r="J67">
        <v>1</v>
      </c>
      <c r="L67" t="s">
        <v>262</v>
      </c>
      <c r="M67" t="s">
        <v>4005</v>
      </c>
      <c r="N67" t="s">
        <v>3979</v>
      </c>
      <c r="O67" t="s">
        <v>4036</v>
      </c>
      <c r="P67" t="s">
        <v>3610</v>
      </c>
      <c r="Q67" t="s">
        <v>3979</v>
      </c>
      <c r="R67" t="s">
        <v>4037</v>
      </c>
      <c r="S67" t="s">
        <v>3735</v>
      </c>
      <c r="T67" t="s">
        <v>3979</v>
      </c>
      <c r="U67" t="s">
        <v>4038</v>
      </c>
      <c r="V67" t="s">
        <v>3736</v>
      </c>
    </row>
    <row r="68" spans="1:25" x14ac:dyDescent="0.25">
      <c r="C68">
        <v>400</v>
      </c>
      <c r="D68">
        <v>16</v>
      </c>
      <c r="E68" t="s">
        <v>4302</v>
      </c>
      <c r="F68" t="s">
        <v>4430</v>
      </c>
      <c r="I68" t="s">
        <v>4432</v>
      </c>
      <c r="J68">
        <v>2</v>
      </c>
    </row>
    <row r="69" spans="1:25" x14ac:dyDescent="0.25">
      <c r="C69">
        <v>400</v>
      </c>
      <c r="D69">
        <v>275</v>
      </c>
      <c r="E69" t="s">
        <v>4302</v>
      </c>
      <c r="F69" t="s">
        <v>4430</v>
      </c>
      <c r="I69" t="s">
        <v>4433</v>
      </c>
      <c r="J69">
        <v>2</v>
      </c>
    </row>
    <row r="70" spans="1:25" x14ac:dyDescent="0.25">
      <c r="A70">
        <v>38090.25</v>
      </c>
      <c r="B70" t="s">
        <v>65</v>
      </c>
      <c r="C70">
        <v>400</v>
      </c>
      <c r="D70">
        <v>150</v>
      </c>
      <c r="E70" t="s">
        <v>4302</v>
      </c>
      <c r="F70" t="s">
        <v>58</v>
      </c>
      <c r="G70" t="s">
        <v>58</v>
      </c>
      <c r="I70" t="s">
        <v>4344</v>
      </c>
      <c r="J70">
        <v>3</v>
      </c>
      <c r="L70" t="s">
        <v>265</v>
      </c>
      <c r="M70" t="s">
        <v>4005</v>
      </c>
      <c r="N70" t="s">
        <v>3979</v>
      </c>
      <c r="O70" t="s">
        <v>4030</v>
      </c>
      <c r="P70" t="s">
        <v>3611</v>
      </c>
      <c r="Q70" t="s">
        <v>3979</v>
      </c>
      <c r="R70" t="s">
        <v>4025</v>
      </c>
      <c r="S70" t="s">
        <v>3737</v>
      </c>
      <c r="T70" t="s">
        <v>3979</v>
      </c>
      <c r="U70" t="s">
        <v>4029</v>
      </c>
      <c r="V70" t="s">
        <v>3738</v>
      </c>
      <c r="W70" t="s">
        <v>3979</v>
      </c>
      <c r="X70" t="s">
        <v>4032</v>
      </c>
      <c r="Y70" t="s">
        <v>3739</v>
      </c>
    </row>
    <row r="71" spans="1:25" x14ac:dyDescent="0.25">
      <c r="C71">
        <v>400</v>
      </c>
      <c r="D71">
        <v>200</v>
      </c>
      <c r="E71" t="s">
        <v>4302</v>
      </c>
      <c r="F71" t="s">
        <v>58</v>
      </c>
      <c r="G71" t="s">
        <v>58</v>
      </c>
      <c r="I71" t="s">
        <v>4434</v>
      </c>
      <c r="J71">
        <v>1</v>
      </c>
    </row>
    <row r="72" spans="1:25" x14ac:dyDescent="0.25">
      <c r="C72">
        <v>400</v>
      </c>
      <c r="D72">
        <v>300</v>
      </c>
      <c r="E72" t="s">
        <v>4302</v>
      </c>
      <c r="F72" t="s">
        <v>58</v>
      </c>
      <c r="G72" t="s">
        <v>58</v>
      </c>
      <c r="I72" t="s">
        <v>4342</v>
      </c>
      <c r="J72">
        <v>3</v>
      </c>
    </row>
    <row r="73" spans="1:25" x14ac:dyDescent="0.25">
      <c r="C73">
        <v>400</v>
      </c>
      <c r="D73">
        <v>75</v>
      </c>
      <c r="E73" t="s">
        <v>4302</v>
      </c>
      <c r="F73" t="s">
        <v>58</v>
      </c>
      <c r="G73" t="s">
        <v>58</v>
      </c>
      <c r="I73" t="s">
        <v>4424</v>
      </c>
      <c r="J73">
        <v>2</v>
      </c>
    </row>
    <row r="74" spans="1:25" x14ac:dyDescent="0.25">
      <c r="A74">
        <v>6530.62</v>
      </c>
      <c r="B74" t="s">
        <v>65</v>
      </c>
      <c r="C74">
        <v>400</v>
      </c>
      <c r="D74">
        <v>22</v>
      </c>
      <c r="E74" t="s">
        <v>4302</v>
      </c>
      <c r="F74" t="s">
        <v>58</v>
      </c>
      <c r="G74" t="s">
        <v>58</v>
      </c>
      <c r="I74" t="s">
        <v>4435</v>
      </c>
      <c r="J74">
        <v>1</v>
      </c>
      <c r="L74" t="s">
        <v>267</v>
      </c>
      <c r="M74" t="s">
        <v>4005</v>
      </c>
      <c r="N74" t="s">
        <v>3979</v>
      </c>
      <c r="O74" t="s">
        <v>4039</v>
      </c>
      <c r="P74" t="s">
        <v>3612</v>
      </c>
      <c r="Q74" t="s">
        <v>3979</v>
      </c>
      <c r="R74" t="s">
        <v>4028</v>
      </c>
      <c r="S74" t="s">
        <v>3740</v>
      </c>
      <c r="T74" t="s">
        <v>3979</v>
      </c>
      <c r="U74" t="s">
        <v>4023</v>
      </c>
      <c r="V74" t="s">
        <v>3741</v>
      </c>
    </row>
    <row r="75" spans="1:25" x14ac:dyDescent="0.25">
      <c r="C75">
        <v>400</v>
      </c>
      <c r="D75" t="s">
        <v>4645</v>
      </c>
      <c r="E75" t="s">
        <v>4302</v>
      </c>
      <c r="F75" t="s">
        <v>58</v>
      </c>
      <c r="G75" t="s">
        <v>58</v>
      </c>
      <c r="I75" t="s">
        <v>4419</v>
      </c>
      <c r="J75">
        <v>1</v>
      </c>
    </row>
    <row r="76" spans="1:25" x14ac:dyDescent="0.25">
      <c r="C76">
        <v>400</v>
      </c>
      <c r="D76">
        <v>69</v>
      </c>
      <c r="E76" t="s">
        <v>4302</v>
      </c>
      <c r="F76" t="s">
        <v>58</v>
      </c>
      <c r="G76" t="s">
        <v>58</v>
      </c>
      <c r="I76" t="s">
        <v>4413</v>
      </c>
      <c r="J76">
        <v>1</v>
      </c>
    </row>
    <row r="77" spans="1:25" x14ac:dyDescent="0.25">
      <c r="A77">
        <v>36653.39</v>
      </c>
      <c r="B77" t="s">
        <v>65</v>
      </c>
      <c r="C77">
        <v>400</v>
      </c>
      <c r="D77">
        <v>200</v>
      </c>
      <c r="E77" t="s">
        <v>4302</v>
      </c>
      <c r="F77" t="s">
        <v>58</v>
      </c>
      <c r="I77" t="s">
        <v>4434</v>
      </c>
      <c r="J77">
        <v>3</v>
      </c>
      <c r="L77" t="s">
        <v>269</v>
      </c>
      <c r="M77" t="s">
        <v>4005</v>
      </c>
      <c r="N77" t="s">
        <v>3979</v>
      </c>
      <c r="O77" t="s">
        <v>4025</v>
      </c>
      <c r="P77" t="s">
        <v>3613</v>
      </c>
      <c r="Q77" t="s">
        <v>3979</v>
      </c>
      <c r="R77" t="s">
        <v>4010</v>
      </c>
      <c r="S77" t="s">
        <v>3521</v>
      </c>
    </row>
    <row r="78" spans="1:25" x14ac:dyDescent="0.25">
      <c r="C78">
        <v>400</v>
      </c>
      <c r="D78">
        <v>600</v>
      </c>
      <c r="E78" t="s">
        <v>4302</v>
      </c>
      <c r="F78" t="s">
        <v>58</v>
      </c>
      <c r="I78" t="s">
        <v>4418</v>
      </c>
      <c r="J78">
        <v>2</v>
      </c>
    </row>
    <row r="79" spans="1:25" x14ac:dyDescent="0.25">
      <c r="A79">
        <v>19629.259999999998</v>
      </c>
      <c r="B79" t="s">
        <v>65</v>
      </c>
      <c r="C79">
        <v>400</v>
      </c>
      <c r="D79">
        <v>150</v>
      </c>
      <c r="E79" t="s">
        <v>4302</v>
      </c>
      <c r="F79" t="s">
        <v>58</v>
      </c>
      <c r="G79" t="s">
        <v>58</v>
      </c>
      <c r="I79" t="s">
        <v>4344</v>
      </c>
      <c r="J79">
        <v>2</v>
      </c>
      <c r="L79" t="s">
        <v>271</v>
      </c>
      <c r="M79" t="s">
        <v>4005</v>
      </c>
      <c r="N79" t="s">
        <v>3979</v>
      </c>
      <c r="O79" t="s">
        <v>4030</v>
      </c>
      <c r="P79" t="s">
        <v>3614</v>
      </c>
      <c r="Q79" t="s">
        <v>3979</v>
      </c>
      <c r="R79" t="s">
        <v>4040</v>
      </c>
      <c r="S79" t="s">
        <v>3742</v>
      </c>
      <c r="T79" t="s">
        <v>3979</v>
      </c>
      <c r="U79" t="s">
        <v>4041</v>
      </c>
      <c r="V79" t="s">
        <v>3743</v>
      </c>
    </row>
    <row r="80" spans="1:25" x14ac:dyDescent="0.25">
      <c r="C80">
        <v>400</v>
      </c>
      <c r="D80">
        <v>225</v>
      </c>
      <c r="E80" t="s">
        <v>4302</v>
      </c>
      <c r="F80" t="s">
        <v>58</v>
      </c>
      <c r="G80" t="s">
        <v>58</v>
      </c>
      <c r="I80" t="s">
        <v>4345</v>
      </c>
      <c r="J80">
        <v>2</v>
      </c>
    </row>
    <row r="81" spans="1:44" x14ac:dyDescent="0.25">
      <c r="C81">
        <v>400</v>
      </c>
      <c r="D81">
        <v>9</v>
      </c>
      <c r="E81" t="s">
        <v>4302</v>
      </c>
      <c r="F81" t="s">
        <v>58</v>
      </c>
      <c r="G81" t="s">
        <v>58</v>
      </c>
      <c r="I81" t="s">
        <v>4346</v>
      </c>
      <c r="J81">
        <v>1</v>
      </c>
    </row>
    <row r="82" spans="1:44" x14ac:dyDescent="0.25">
      <c r="A82">
        <v>22185.68</v>
      </c>
      <c r="B82" t="s">
        <v>65</v>
      </c>
      <c r="D82" t="s">
        <v>4644</v>
      </c>
      <c r="J82">
        <v>2</v>
      </c>
      <c r="L82" t="s">
        <v>273</v>
      </c>
      <c r="M82" t="s">
        <v>4005</v>
      </c>
      <c r="N82" t="s">
        <v>3681</v>
      </c>
      <c r="O82" t="s">
        <v>4042</v>
      </c>
      <c r="P82" t="s">
        <v>3893</v>
      </c>
      <c r="Q82" t="s">
        <v>3894</v>
      </c>
      <c r="R82" t="s">
        <v>3522</v>
      </c>
    </row>
    <row r="83" spans="1:44" x14ac:dyDescent="0.25">
      <c r="C83">
        <v>400</v>
      </c>
      <c r="D83">
        <v>550</v>
      </c>
      <c r="E83" t="s">
        <v>4302</v>
      </c>
      <c r="F83" t="s">
        <v>58</v>
      </c>
      <c r="G83" t="s">
        <v>58</v>
      </c>
      <c r="H83" t="s">
        <v>4347</v>
      </c>
      <c r="I83" t="s">
        <v>4436</v>
      </c>
      <c r="J83">
        <v>2</v>
      </c>
    </row>
    <row r="84" spans="1:44" x14ac:dyDescent="0.25">
      <c r="A84">
        <v>65207.75</v>
      </c>
      <c r="B84" t="s">
        <v>65</v>
      </c>
      <c r="C84">
        <v>400</v>
      </c>
      <c r="D84" t="s">
        <v>4647</v>
      </c>
      <c r="E84" t="s">
        <v>4302</v>
      </c>
      <c r="F84" t="s">
        <v>58</v>
      </c>
      <c r="I84" t="s">
        <v>4437</v>
      </c>
      <c r="J84">
        <v>2</v>
      </c>
      <c r="L84" t="s">
        <v>275</v>
      </c>
      <c r="M84" t="s">
        <v>4005</v>
      </c>
      <c r="N84" t="s">
        <v>3979</v>
      </c>
      <c r="O84" t="s">
        <v>4036</v>
      </c>
      <c r="P84" t="s">
        <v>3615</v>
      </c>
      <c r="Q84" t="s">
        <v>3979</v>
      </c>
      <c r="R84" t="s">
        <v>4031</v>
      </c>
      <c r="S84" t="s">
        <v>3744</v>
      </c>
      <c r="T84" t="s">
        <v>3979</v>
      </c>
      <c r="U84" t="s">
        <v>4018</v>
      </c>
      <c r="V84" t="s">
        <v>3745</v>
      </c>
      <c r="W84" t="s">
        <v>3979</v>
      </c>
      <c r="X84" t="s">
        <v>4010</v>
      </c>
      <c r="Y84" t="s">
        <v>3746</v>
      </c>
    </row>
    <row r="85" spans="1:44" x14ac:dyDescent="0.25">
      <c r="C85">
        <v>400</v>
      </c>
      <c r="D85">
        <v>32</v>
      </c>
      <c r="E85" t="s">
        <v>4302</v>
      </c>
      <c r="F85" t="s">
        <v>58</v>
      </c>
      <c r="I85" t="s">
        <v>4423</v>
      </c>
      <c r="J85">
        <v>1</v>
      </c>
    </row>
    <row r="86" spans="1:44" x14ac:dyDescent="0.25">
      <c r="C86">
        <v>400</v>
      </c>
      <c r="D86">
        <v>50</v>
      </c>
      <c r="E86" t="s">
        <v>4302</v>
      </c>
      <c r="F86" t="s">
        <v>58</v>
      </c>
      <c r="I86" t="s">
        <v>4421</v>
      </c>
      <c r="J86">
        <v>1</v>
      </c>
    </row>
    <row r="87" spans="1:44" x14ac:dyDescent="0.25">
      <c r="C87">
        <v>400</v>
      </c>
      <c r="D87">
        <v>600</v>
      </c>
      <c r="E87" t="s">
        <v>4302</v>
      </c>
      <c r="F87" t="s">
        <v>58</v>
      </c>
      <c r="I87" t="s">
        <v>4348</v>
      </c>
      <c r="J87">
        <v>3</v>
      </c>
    </row>
    <row r="88" spans="1:44" x14ac:dyDescent="0.25">
      <c r="A88">
        <v>80656.89</v>
      </c>
      <c r="B88" t="s">
        <v>65</v>
      </c>
      <c r="C88">
        <v>400</v>
      </c>
      <c r="D88">
        <v>100</v>
      </c>
      <c r="E88" t="s">
        <v>4302</v>
      </c>
      <c r="F88" t="s">
        <v>58</v>
      </c>
      <c r="G88" t="s">
        <v>58</v>
      </c>
      <c r="I88" t="s">
        <v>4351</v>
      </c>
      <c r="J88">
        <v>1</v>
      </c>
      <c r="L88" t="s">
        <v>277</v>
      </c>
      <c r="M88" t="s">
        <v>4005</v>
      </c>
      <c r="N88" t="s">
        <v>3979</v>
      </c>
      <c r="O88" t="s">
        <v>4008</v>
      </c>
      <c r="P88" t="s">
        <v>3616</v>
      </c>
      <c r="Q88" t="s">
        <v>3979</v>
      </c>
      <c r="R88" t="s">
        <v>4020</v>
      </c>
      <c r="S88" t="s">
        <v>3747</v>
      </c>
      <c r="T88" t="s">
        <v>3979</v>
      </c>
      <c r="U88" t="s">
        <v>4025</v>
      </c>
      <c r="V88" t="s">
        <v>3748</v>
      </c>
      <c r="W88" t="s">
        <v>3979</v>
      </c>
      <c r="X88" t="s">
        <v>4021</v>
      </c>
      <c r="Y88" t="s">
        <v>3749</v>
      </c>
      <c r="Z88" t="s">
        <v>3750</v>
      </c>
      <c r="AA88" t="s">
        <v>3979</v>
      </c>
      <c r="AB88" t="s">
        <v>4038</v>
      </c>
      <c r="AC88" t="s">
        <v>3751</v>
      </c>
      <c r="AD88" t="s">
        <v>3979</v>
      </c>
      <c r="AE88" t="s">
        <v>4029</v>
      </c>
      <c r="AF88" t="s">
        <v>3752</v>
      </c>
      <c r="AG88" t="s">
        <v>3979</v>
      </c>
      <c r="AH88" t="s">
        <v>4031</v>
      </c>
      <c r="AI88" t="s">
        <v>3753</v>
      </c>
      <c r="AJ88" t="s">
        <v>3979</v>
      </c>
      <c r="AK88" t="s">
        <v>4043</v>
      </c>
      <c r="AL88" t="s">
        <v>3754</v>
      </c>
      <c r="AM88" t="s">
        <v>3979</v>
      </c>
      <c r="AN88" t="s">
        <v>4018</v>
      </c>
      <c r="AO88" t="s">
        <v>3755</v>
      </c>
      <c r="AP88" t="s">
        <v>3979</v>
      </c>
      <c r="AQ88" t="s">
        <v>4023</v>
      </c>
      <c r="AR88" t="s">
        <v>3741</v>
      </c>
    </row>
    <row r="89" spans="1:44" x14ac:dyDescent="0.25">
      <c r="C89">
        <v>400</v>
      </c>
      <c r="D89">
        <v>175</v>
      </c>
      <c r="E89" t="s">
        <v>4302</v>
      </c>
      <c r="F89" t="s">
        <v>58</v>
      </c>
      <c r="G89" t="s">
        <v>58</v>
      </c>
      <c r="I89" t="s">
        <v>4340</v>
      </c>
      <c r="J89">
        <v>1</v>
      </c>
    </row>
    <row r="90" spans="1:44" x14ac:dyDescent="0.25">
      <c r="C90">
        <v>400</v>
      </c>
      <c r="D90">
        <v>200</v>
      </c>
      <c r="E90" t="s">
        <v>4302</v>
      </c>
      <c r="F90" t="s">
        <v>58</v>
      </c>
      <c r="G90" t="s">
        <v>58</v>
      </c>
      <c r="I90" t="s">
        <v>4434</v>
      </c>
      <c r="J90">
        <v>3</v>
      </c>
    </row>
    <row r="91" spans="1:44" x14ac:dyDescent="0.25">
      <c r="C91">
        <v>400</v>
      </c>
      <c r="D91">
        <v>250</v>
      </c>
      <c r="E91" t="s">
        <v>4302</v>
      </c>
      <c r="F91" t="s">
        <v>58</v>
      </c>
      <c r="G91" t="s">
        <v>58</v>
      </c>
      <c r="I91" t="s">
        <v>4352</v>
      </c>
      <c r="J91">
        <v>1</v>
      </c>
    </row>
    <row r="92" spans="1:44" x14ac:dyDescent="0.25">
      <c r="E92" t="s">
        <v>4302</v>
      </c>
      <c r="F92" t="s">
        <v>58</v>
      </c>
      <c r="G92" t="s">
        <v>58</v>
      </c>
      <c r="I92" t="s">
        <v>4341</v>
      </c>
      <c r="J92">
        <v>2</v>
      </c>
    </row>
    <row r="93" spans="1:44" x14ac:dyDescent="0.25">
      <c r="C93">
        <v>400</v>
      </c>
      <c r="D93">
        <v>275</v>
      </c>
      <c r="E93" t="s">
        <v>4302</v>
      </c>
      <c r="F93" t="s">
        <v>58</v>
      </c>
      <c r="G93" t="s">
        <v>58</v>
      </c>
      <c r="I93" t="s">
        <v>4438</v>
      </c>
      <c r="J93">
        <v>1</v>
      </c>
    </row>
    <row r="94" spans="1:44" x14ac:dyDescent="0.25">
      <c r="C94">
        <v>400</v>
      </c>
      <c r="D94">
        <v>300</v>
      </c>
      <c r="E94" t="s">
        <v>4302</v>
      </c>
      <c r="F94" t="s">
        <v>58</v>
      </c>
      <c r="G94" t="s">
        <v>58</v>
      </c>
      <c r="I94" t="s">
        <v>4420</v>
      </c>
      <c r="J94">
        <v>3</v>
      </c>
    </row>
    <row r="95" spans="1:44" x14ac:dyDescent="0.25">
      <c r="C95">
        <v>400</v>
      </c>
      <c r="D95">
        <v>32</v>
      </c>
      <c r="E95" t="s">
        <v>4302</v>
      </c>
      <c r="F95" t="s">
        <v>58</v>
      </c>
      <c r="G95" t="s">
        <v>58</v>
      </c>
      <c r="I95" t="s">
        <v>4423</v>
      </c>
      <c r="J95">
        <v>1</v>
      </c>
    </row>
    <row r="96" spans="1:44" x14ac:dyDescent="0.25">
      <c r="C96">
        <v>400</v>
      </c>
      <c r="D96">
        <v>400</v>
      </c>
      <c r="E96" t="s">
        <v>4302</v>
      </c>
      <c r="F96" t="s">
        <v>58</v>
      </c>
      <c r="G96" t="s">
        <v>58</v>
      </c>
      <c r="I96" t="s">
        <v>4439</v>
      </c>
      <c r="J96">
        <v>2</v>
      </c>
    </row>
    <row r="97" spans="1:31" x14ac:dyDescent="0.25">
      <c r="C97">
        <v>400</v>
      </c>
      <c r="D97">
        <v>50</v>
      </c>
      <c r="E97" t="s">
        <v>4302</v>
      </c>
      <c r="F97" t="s">
        <v>58</v>
      </c>
      <c r="G97" t="s">
        <v>58</v>
      </c>
      <c r="I97" t="s">
        <v>4421</v>
      </c>
      <c r="J97">
        <v>1</v>
      </c>
    </row>
    <row r="98" spans="1:31" x14ac:dyDescent="0.25">
      <c r="C98">
        <v>400</v>
      </c>
      <c r="D98">
        <v>69</v>
      </c>
      <c r="E98" t="s">
        <v>4302</v>
      </c>
      <c r="F98" t="s">
        <v>58</v>
      </c>
      <c r="G98" t="s">
        <v>58</v>
      </c>
      <c r="I98" t="s">
        <v>4413</v>
      </c>
      <c r="J98">
        <v>1</v>
      </c>
    </row>
    <row r="99" spans="1:31" x14ac:dyDescent="0.25">
      <c r="A99">
        <v>18328.990000000002</v>
      </c>
      <c r="B99" t="s">
        <v>65</v>
      </c>
      <c r="C99">
        <v>400</v>
      </c>
      <c r="D99">
        <v>125</v>
      </c>
      <c r="E99" t="s">
        <v>4302</v>
      </c>
      <c r="F99" t="s">
        <v>58</v>
      </c>
      <c r="I99" t="s">
        <v>4440</v>
      </c>
      <c r="J99">
        <v>2</v>
      </c>
      <c r="L99" t="s">
        <v>279</v>
      </c>
      <c r="M99" t="s">
        <v>4005</v>
      </c>
      <c r="N99" t="s">
        <v>3979</v>
      </c>
      <c r="O99" t="s">
        <v>4019</v>
      </c>
      <c r="P99" t="s">
        <v>3617</v>
      </c>
      <c r="Q99" t="s">
        <v>3979</v>
      </c>
      <c r="R99" t="s">
        <v>4040</v>
      </c>
      <c r="S99" t="s">
        <v>3756</v>
      </c>
    </row>
    <row r="100" spans="1:31" x14ac:dyDescent="0.25">
      <c r="C100">
        <v>400</v>
      </c>
      <c r="D100">
        <v>225</v>
      </c>
      <c r="E100" t="s">
        <v>4302</v>
      </c>
      <c r="F100" t="s">
        <v>58</v>
      </c>
      <c r="I100" t="s">
        <v>4345</v>
      </c>
      <c r="J100">
        <v>2</v>
      </c>
    </row>
    <row r="101" spans="1:31" x14ac:dyDescent="0.25">
      <c r="A101">
        <v>18656.939999999999</v>
      </c>
      <c r="B101" t="s">
        <v>65</v>
      </c>
      <c r="C101">
        <v>400</v>
      </c>
      <c r="D101">
        <v>250</v>
      </c>
      <c r="E101" t="s">
        <v>4302</v>
      </c>
      <c r="F101" t="s">
        <v>58</v>
      </c>
      <c r="G101" t="s">
        <v>58</v>
      </c>
      <c r="I101" t="s">
        <v>4341</v>
      </c>
      <c r="J101">
        <v>1</v>
      </c>
      <c r="L101" t="s">
        <v>281</v>
      </c>
      <c r="M101" t="s">
        <v>4005</v>
      </c>
      <c r="N101" t="s">
        <v>3979</v>
      </c>
      <c r="O101" t="s">
        <v>4021</v>
      </c>
      <c r="P101" t="s">
        <v>3618</v>
      </c>
      <c r="Q101" t="s">
        <v>3979</v>
      </c>
      <c r="R101" t="s">
        <v>4038</v>
      </c>
      <c r="S101" t="s">
        <v>3757</v>
      </c>
      <c r="T101" t="s">
        <v>3979</v>
      </c>
      <c r="U101" t="s">
        <v>4006</v>
      </c>
      <c r="V101" t="s">
        <v>3758</v>
      </c>
    </row>
    <row r="102" spans="1:31" x14ac:dyDescent="0.25">
      <c r="C102">
        <v>400</v>
      </c>
      <c r="D102">
        <v>275</v>
      </c>
      <c r="E102" t="s">
        <v>4302</v>
      </c>
      <c r="F102" t="s">
        <v>58</v>
      </c>
      <c r="G102" t="s">
        <v>58</v>
      </c>
      <c r="I102" t="s">
        <v>4433</v>
      </c>
      <c r="J102">
        <v>1</v>
      </c>
    </row>
    <row r="103" spans="1:31" x14ac:dyDescent="0.25">
      <c r="C103">
        <v>400</v>
      </c>
      <c r="D103">
        <v>350</v>
      </c>
      <c r="E103" t="s">
        <v>4302</v>
      </c>
      <c r="F103" t="s">
        <v>58</v>
      </c>
      <c r="G103" t="s">
        <v>58</v>
      </c>
      <c r="I103" t="s">
        <v>4427</v>
      </c>
      <c r="J103">
        <v>1</v>
      </c>
    </row>
    <row r="104" spans="1:31" x14ac:dyDescent="0.25">
      <c r="A104">
        <v>76001.05</v>
      </c>
      <c r="B104" t="s">
        <v>65</v>
      </c>
      <c r="C104">
        <v>400</v>
      </c>
      <c r="D104">
        <v>200</v>
      </c>
      <c r="E104" t="s">
        <v>4302</v>
      </c>
      <c r="F104" t="s">
        <v>58</v>
      </c>
      <c r="G104" t="s">
        <v>58</v>
      </c>
      <c r="I104" t="s">
        <v>4416</v>
      </c>
      <c r="J104">
        <v>1</v>
      </c>
      <c r="L104" t="s">
        <v>284</v>
      </c>
      <c r="M104" t="s">
        <v>4005</v>
      </c>
      <c r="N104" t="s">
        <v>3979</v>
      </c>
      <c r="O104" t="s">
        <v>4025</v>
      </c>
      <c r="P104" t="s">
        <v>3525</v>
      </c>
      <c r="Q104" t="s">
        <v>3979</v>
      </c>
      <c r="R104" t="s">
        <v>4021</v>
      </c>
      <c r="S104" t="s">
        <v>3750</v>
      </c>
      <c r="T104" t="s">
        <v>3979</v>
      </c>
      <c r="U104" t="s">
        <v>4043</v>
      </c>
      <c r="V104" t="s">
        <v>3759</v>
      </c>
      <c r="W104" t="s">
        <v>3979</v>
      </c>
      <c r="X104" t="s">
        <v>4010</v>
      </c>
      <c r="Y104" t="s">
        <v>3760</v>
      </c>
    </row>
    <row r="105" spans="1:31" x14ac:dyDescent="0.25">
      <c r="C105">
        <v>400</v>
      </c>
      <c r="D105">
        <v>250</v>
      </c>
      <c r="E105" t="s">
        <v>4302</v>
      </c>
      <c r="F105" t="s">
        <v>58</v>
      </c>
      <c r="G105" t="s">
        <v>58</v>
      </c>
      <c r="I105" t="s">
        <v>4341</v>
      </c>
      <c r="J105">
        <v>2</v>
      </c>
    </row>
    <row r="106" spans="1:31" x14ac:dyDescent="0.25">
      <c r="C106">
        <v>400</v>
      </c>
      <c r="D106">
        <v>400</v>
      </c>
      <c r="E106" t="s">
        <v>4302</v>
      </c>
      <c r="F106" t="s">
        <v>58</v>
      </c>
      <c r="G106" t="s">
        <v>58</v>
      </c>
      <c r="I106" t="s">
        <v>4439</v>
      </c>
      <c r="J106">
        <v>1</v>
      </c>
    </row>
    <row r="107" spans="1:31" x14ac:dyDescent="0.25">
      <c r="C107">
        <v>400</v>
      </c>
      <c r="D107">
        <v>600</v>
      </c>
      <c r="E107" t="s">
        <v>4302</v>
      </c>
      <c r="F107" t="s">
        <v>58</v>
      </c>
      <c r="G107" t="s">
        <v>58</v>
      </c>
      <c r="I107" t="s">
        <v>4348</v>
      </c>
      <c r="J107">
        <v>3</v>
      </c>
    </row>
    <row r="108" spans="1:31" x14ac:dyDescent="0.25">
      <c r="A108">
        <v>16346.2</v>
      </c>
      <c r="B108" t="s">
        <v>65</v>
      </c>
      <c r="C108">
        <v>400</v>
      </c>
      <c r="D108">
        <v>16</v>
      </c>
      <c r="E108" t="s">
        <v>4302</v>
      </c>
      <c r="F108" t="s">
        <v>58</v>
      </c>
      <c r="G108" t="s">
        <v>58</v>
      </c>
      <c r="I108" t="s">
        <v>4432</v>
      </c>
      <c r="J108">
        <v>2</v>
      </c>
      <c r="L108" t="s">
        <v>286</v>
      </c>
      <c r="M108" t="s">
        <v>4005</v>
      </c>
      <c r="N108" t="s">
        <v>3979</v>
      </c>
      <c r="O108" t="s">
        <v>4037</v>
      </c>
      <c r="P108" t="s">
        <v>3619</v>
      </c>
      <c r="Q108" t="s">
        <v>3979</v>
      </c>
      <c r="R108" t="s">
        <v>4020</v>
      </c>
      <c r="S108" t="s">
        <v>3761</v>
      </c>
      <c r="T108" t="s">
        <v>3979</v>
      </c>
      <c r="U108" t="s">
        <v>4039</v>
      </c>
      <c r="V108" t="s">
        <v>3612</v>
      </c>
      <c r="W108" t="s">
        <v>3979</v>
      </c>
      <c r="X108" t="s">
        <v>4034</v>
      </c>
      <c r="Y108" t="s">
        <v>3762</v>
      </c>
      <c r="Z108" t="s">
        <v>3979</v>
      </c>
      <c r="AA108" t="s">
        <v>4032</v>
      </c>
      <c r="AB108" t="s">
        <v>3763</v>
      </c>
      <c r="AC108" t="s">
        <v>3979</v>
      </c>
      <c r="AD108" t="s">
        <v>4033</v>
      </c>
      <c r="AE108" t="s">
        <v>3733</v>
      </c>
    </row>
    <row r="109" spans="1:31" x14ac:dyDescent="0.25">
      <c r="C109">
        <v>400</v>
      </c>
      <c r="D109">
        <v>175</v>
      </c>
      <c r="E109" t="s">
        <v>4302</v>
      </c>
      <c r="F109" t="s">
        <v>58</v>
      </c>
      <c r="G109" t="s">
        <v>58</v>
      </c>
      <c r="I109" t="s">
        <v>4441</v>
      </c>
      <c r="J109">
        <v>1</v>
      </c>
    </row>
    <row r="110" spans="1:31" x14ac:dyDescent="0.25">
      <c r="C110">
        <v>400</v>
      </c>
      <c r="D110">
        <v>22</v>
      </c>
      <c r="E110" t="s">
        <v>4302</v>
      </c>
      <c r="F110" t="s">
        <v>58</v>
      </c>
      <c r="G110" t="s">
        <v>58</v>
      </c>
      <c r="I110" t="s">
        <v>4435</v>
      </c>
      <c r="J110">
        <v>1</v>
      </c>
    </row>
    <row r="111" spans="1:31" x14ac:dyDescent="0.25">
      <c r="C111">
        <v>400</v>
      </c>
      <c r="D111">
        <v>6</v>
      </c>
      <c r="E111" t="s">
        <v>4302</v>
      </c>
      <c r="F111" t="s">
        <v>58</v>
      </c>
      <c r="G111" t="s">
        <v>58</v>
      </c>
      <c r="I111" t="s">
        <v>4343</v>
      </c>
      <c r="J111">
        <v>1</v>
      </c>
    </row>
    <row r="112" spans="1:31" x14ac:dyDescent="0.25">
      <c r="C112">
        <v>400</v>
      </c>
      <c r="D112">
        <v>75</v>
      </c>
      <c r="E112" t="s">
        <v>4302</v>
      </c>
      <c r="F112" t="s">
        <v>58</v>
      </c>
      <c r="G112" t="s">
        <v>58</v>
      </c>
      <c r="I112" t="s">
        <v>4424</v>
      </c>
      <c r="J112">
        <v>1</v>
      </c>
    </row>
    <row r="113" spans="1:25" x14ac:dyDescent="0.25">
      <c r="C113">
        <v>400</v>
      </c>
      <c r="D113" t="s">
        <v>4646</v>
      </c>
      <c r="E113" t="s">
        <v>4302</v>
      </c>
      <c r="F113" t="s">
        <v>58</v>
      </c>
      <c r="G113" t="s">
        <v>58</v>
      </c>
      <c r="I113" t="s">
        <v>4425</v>
      </c>
      <c r="J113">
        <v>1</v>
      </c>
    </row>
    <row r="114" spans="1:25" x14ac:dyDescent="0.25">
      <c r="A114">
        <v>21812.55</v>
      </c>
      <c r="B114" t="s">
        <v>65</v>
      </c>
      <c r="C114">
        <v>400</v>
      </c>
      <c r="D114">
        <v>500</v>
      </c>
      <c r="E114" t="s">
        <v>4302</v>
      </c>
      <c r="F114" t="s">
        <v>58</v>
      </c>
      <c r="G114" t="s">
        <v>58</v>
      </c>
      <c r="I114" t="s">
        <v>4442</v>
      </c>
      <c r="J114">
        <v>2</v>
      </c>
      <c r="L114" t="s">
        <v>288</v>
      </c>
      <c r="M114" t="s">
        <v>4005</v>
      </c>
      <c r="N114" t="s">
        <v>3979</v>
      </c>
      <c r="O114" t="s">
        <v>4009</v>
      </c>
      <c r="P114" t="s">
        <v>3523</v>
      </c>
    </row>
    <row r="115" spans="1:25" x14ac:dyDescent="0.25">
      <c r="A115">
        <v>1498.62</v>
      </c>
      <c r="B115" t="s">
        <v>65</v>
      </c>
      <c r="C115">
        <v>400</v>
      </c>
      <c r="D115">
        <v>9</v>
      </c>
      <c r="E115" t="s">
        <v>4302</v>
      </c>
      <c r="F115" t="s">
        <v>58</v>
      </c>
      <c r="G115" t="s">
        <v>58</v>
      </c>
      <c r="I115" t="s">
        <v>4443</v>
      </c>
      <c r="J115">
        <v>1</v>
      </c>
      <c r="L115" t="s">
        <v>290</v>
      </c>
      <c r="M115" t="s">
        <v>4005</v>
      </c>
      <c r="N115" t="s">
        <v>3979</v>
      </c>
      <c r="O115" t="s">
        <v>4041</v>
      </c>
      <c r="P115" t="s">
        <v>3524</v>
      </c>
    </row>
    <row r="116" spans="1:25" x14ac:dyDescent="0.25">
      <c r="A116">
        <v>49043.9</v>
      </c>
      <c r="B116" t="s">
        <v>65</v>
      </c>
      <c r="C116">
        <v>400</v>
      </c>
      <c r="D116">
        <v>150</v>
      </c>
      <c r="E116" t="s">
        <v>4302</v>
      </c>
      <c r="F116" t="s">
        <v>58</v>
      </c>
      <c r="I116" t="s">
        <v>4444</v>
      </c>
      <c r="J116">
        <v>2</v>
      </c>
      <c r="L116" t="s">
        <v>294</v>
      </c>
      <c r="M116" t="s">
        <v>4005</v>
      </c>
      <c r="N116" t="s">
        <v>3979</v>
      </c>
      <c r="O116" t="s">
        <v>4030</v>
      </c>
      <c r="P116" t="s">
        <v>3620</v>
      </c>
      <c r="Q116" t="s">
        <v>3979</v>
      </c>
      <c r="R116" t="s">
        <v>4009</v>
      </c>
      <c r="S116" t="s">
        <v>3764</v>
      </c>
      <c r="T116" t="s">
        <v>3979</v>
      </c>
      <c r="U116" t="s">
        <v>4010</v>
      </c>
      <c r="V116" t="s">
        <v>3765</v>
      </c>
    </row>
    <row r="117" spans="1:25" x14ac:dyDescent="0.25">
      <c r="C117">
        <v>400</v>
      </c>
      <c r="D117">
        <v>500</v>
      </c>
      <c r="E117" t="s">
        <v>4302</v>
      </c>
      <c r="F117" t="s">
        <v>58</v>
      </c>
      <c r="I117" t="s">
        <v>4445</v>
      </c>
      <c r="J117">
        <v>2</v>
      </c>
    </row>
    <row r="118" spans="1:25" x14ac:dyDescent="0.25">
      <c r="C118">
        <v>400</v>
      </c>
      <c r="D118">
        <v>600</v>
      </c>
      <c r="E118" t="s">
        <v>4302</v>
      </c>
      <c r="F118" t="s">
        <v>58</v>
      </c>
      <c r="I118" t="s">
        <v>4446</v>
      </c>
      <c r="J118">
        <v>2</v>
      </c>
    </row>
    <row r="119" spans="1:25" x14ac:dyDescent="0.25">
      <c r="A119">
        <v>4703.8500000000004</v>
      </c>
      <c r="B119" t="s">
        <v>65</v>
      </c>
      <c r="C119">
        <v>400</v>
      </c>
      <c r="D119">
        <v>200</v>
      </c>
      <c r="E119" t="s">
        <v>4302</v>
      </c>
      <c r="F119" t="s">
        <v>58</v>
      </c>
      <c r="G119" t="s">
        <v>58</v>
      </c>
      <c r="I119" t="s">
        <v>4416</v>
      </c>
      <c r="J119">
        <v>1</v>
      </c>
      <c r="L119" t="s">
        <v>296</v>
      </c>
      <c r="M119" t="s">
        <v>3893</v>
      </c>
      <c r="N119" t="s">
        <v>4005</v>
      </c>
      <c r="O119" t="s">
        <v>4044</v>
      </c>
      <c r="P119" t="s">
        <v>3893</v>
      </c>
      <c r="Q119" t="s">
        <v>3525</v>
      </c>
    </row>
    <row r="120" spans="1:25" x14ac:dyDescent="0.25">
      <c r="A120">
        <v>45505.16</v>
      </c>
      <c r="B120" t="s">
        <v>65</v>
      </c>
      <c r="C120">
        <v>400</v>
      </c>
      <c r="D120">
        <v>600</v>
      </c>
      <c r="E120" t="s">
        <v>4302</v>
      </c>
      <c r="F120" t="s">
        <v>58</v>
      </c>
      <c r="I120" t="s">
        <v>4447</v>
      </c>
      <c r="J120">
        <v>2</v>
      </c>
      <c r="L120" t="s">
        <v>298</v>
      </c>
      <c r="M120" t="s">
        <v>4005</v>
      </c>
      <c r="N120" t="s">
        <v>3979</v>
      </c>
      <c r="O120" t="s">
        <v>4010</v>
      </c>
      <c r="P120" t="s">
        <v>3621</v>
      </c>
      <c r="Q120" t="s">
        <v>3979</v>
      </c>
      <c r="R120" t="s">
        <v>4021</v>
      </c>
      <c r="S120" t="s">
        <v>3766</v>
      </c>
      <c r="T120" t="s">
        <v>3979</v>
      </c>
      <c r="U120" t="s">
        <v>4006</v>
      </c>
      <c r="V120" t="s">
        <v>3767</v>
      </c>
    </row>
    <row r="121" spans="1:25" x14ac:dyDescent="0.25">
      <c r="C121">
        <v>400</v>
      </c>
      <c r="D121">
        <v>250</v>
      </c>
      <c r="E121" t="s">
        <v>4302</v>
      </c>
      <c r="F121" t="s">
        <v>58</v>
      </c>
      <c r="I121" t="s">
        <v>4341</v>
      </c>
      <c r="J121">
        <v>2</v>
      </c>
    </row>
    <row r="122" spans="1:25" x14ac:dyDescent="0.25">
      <c r="C122">
        <v>400</v>
      </c>
      <c r="D122">
        <v>350</v>
      </c>
      <c r="E122" t="s">
        <v>4302</v>
      </c>
      <c r="F122" t="s">
        <v>58</v>
      </c>
      <c r="I122" t="s">
        <v>4427</v>
      </c>
      <c r="J122">
        <v>2</v>
      </c>
    </row>
    <row r="123" spans="1:25" x14ac:dyDescent="0.25">
      <c r="A123">
        <v>61863.45</v>
      </c>
      <c r="B123" t="s">
        <v>65</v>
      </c>
      <c r="D123" t="s">
        <v>4644</v>
      </c>
      <c r="J123">
        <v>3</v>
      </c>
      <c r="L123" t="s">
        <v>300</v>
      </c>
      <c r="M123" t="s">
        <v>4005</v>
      </c>
      <c r="N123" t="s">
        <v>3682</v>
      </c>
      <c r="O123" t="s">
        <v>3895</v>
      </c>
      <c r="P123" t="s">
        <v>4045</v>
      </c>
      <c r="Q123" t="s">
        <v>3894</v>
      </c>
      <c r="R123" t="s">
        <v>4046</v>
      </c>
      <c r="S123" t="s">
        <v>4047</v>
      </c>
      <c r="T123" t="s">
        <v>3526</v>
      </c>
    </row>
    <row r="124" spans="1:25" x14ac:dyDescent="0.25">
      <c r="C124">
        <v>400</v>
      </c>
      <c r="D124">
        <v>600</v>
      </c>
      <c r="E124" t="s">
        <v>4302</v>
      </c>
      <c r="F124" t="s">
        <v>58</v>
      </c>
      <c r="G124" t="s">
        <v>58</v>
      </c>
      <c r="H124" t="s">
        <v>4347</v>
      </c>
      <c r="I124" t="s">
        <v>4348</v>
      </c>
      <c r="J124">
        <v>3</v>
      </c>
    </row>
    <row r="125" spans="1:25" x14ac:dyDescent="0.25">
      <c r="A125">
        <v>58562.15</v>
      </c>
      <c r="B125" t="s">
        <v>65</v>
      </c>
      <c r="C125">
        <v>400</v>
      </c>
      <c r="D125">
        <v>900</v>
      </c>
      <c r="E125" t="s">
        <v>4302</v>
      </c>
      <c r="F125" t="s">
        <v>58</v>
      </c>
      <c r="I125" t="s">
        <v>4448</v>
      </c>
      <c r="J125">
        <v>2</v>
      </c>
      <c r="L125" t="s">
        <v>302</v>
      </c>
      <c r="M125" t="s">
        <v>4005</v>
      </c>
      <c r="N125" t="s">
        <v>3979</v>
      </c>
      <c r="O125" t="s">
        <v>4048</v>
      </c>
      <c r="P125" t="s">
        <v>3527</v>
      </c>
    </row>
    <row r="126" spans="1:25" x14ac:dyDescent="0.25">
      <c r="A126">
        <v>15780.82</v>
      </c>
      <c r="B126" t="s">
        <v>65</v>
      </c>
      <c r="C126">
        <v>400</v>
      </c>
      <c r="D126">
        <v>150</v>
      </c>
      <c r="E126" t="s">
        <v>4302</v>
      </c>
      <c r="F126" t="s">
        <v>58</v>
      </c>
      <c r="I126" t="s">
        <v>4422</v>
      </c>
      <c r="J126">
        <v>2</v>
      </c>
      <c r="L126" t="s">
        <v>304</v>
      </c>
      <c r="M126" t="s">
        <v>4005</v>
      </c>
      <c r="N126" t="s">
        <v>3979</v>
      </c>
      <c r="O126" t="s">
        <v>4030</v>
      </c>
      <c r="P126" t="s">
        <v>3602</v>
      </c>
      <c r="Q126" t="s">
        <v>3979</v>
      </c>
      <c r="R126" t="s">
        <v>4039</v>
      </c>
      <c r="S126" t="s">
        <v>3768</v>
      </c>
      <c r="T126" t="s">
        <v>3979</v>
      </c>
      <c r="U126" t="s">
        <v>4031</v>
      </c>
      <c r="V126" t="s">
        <v>3744</v>
      </c>
      <c r="W126" t="s">
        <v>3979</v>
      </c>
      <c r="X126" t="s">
        <v>4032</v>
      </c>
      <c r="Y126" t="s">
        <v>3769</v>
      </c>
    </row>
    <row r="127" spans="1:25" x14ac:dyDescent="0.25">
      <c r="C127">
        <v>400</v>
      </c>
      <c r="D127">
        <v>22</v>
      </c>
      <c r="E127" t="s">
        <v>4302</v>
      </c>
      <c r="F127" t="s">
        <v>58</v>
      </c>
      <c r="I127" t="s">
        <v>4435</v>
      </c>
      <c r="J127">
        <v>1</v>
      </c>
    </row>
    <row r="128" spans="1:25" x14ac:dyDescent="0.25">
      <c r="C128">
        <v>400</v>
      </c>
      <c r="D128">
        <v>32</v>
      </c>
      <c r="E128" t="s">
        <v>4302</v>
      </c>
      <c r="F128" t="s">
        <v>58</v>
      </c>
      <c r="I128" t="s">
        <v>4423</v>
      </c>
      <c r="J128">
        <v>1</v>
      </c>
    </row>
    <row r="129" spans="1:28" x14ac:dyDescent="0.25">
      <c r="C129">
        <v>400</v>
      </c>
      <c r="D129">
        <v>75</v>
      </c>
      <c r="E129" t="s">
        <v>4302</v>
      </c>
      <c r="F129" t="s">
        <v>58</v>
      </c>
      <c r="I129" t="s">
        <v>4424</v>
      </c>
      <c r="J129">
        <v>2</v>
      </c>
    </row>
    <row r="130" spans="1:28" x14ac:dyDescent="0.25">
      <c r="A130">
        <v>86423.12</v>
      </c>
      <c r="B130" t="s">
        <v>65</v>
      </c>
      <c r="C130">
        <v>400</v>
      </c>
      <c r="D130">
        <v>550</v>
      </c>
      <c r="E130" t="s">
        <v>4302</v>
      </c>
      <c r="F130" t="s">
        <v>58</v>
      </c>
      <c r="I130" t="s">
        <v>4449</v>
      </c>
      <c r="J130">
        <v>1</v>
      </c>
      <c r="L130" t="s">
        <v>306</v>
      </c>
      <c r="M130" t="s">
        <v>4005</v>
      </c>
      <c r="N130" t="s">
        <v>3979</v>
      </c>
      <c r="O130" t="s">
        <v>4042</v>
      </c>
      <c r="P130" t="s">
        <v>3622</v>
      </c>
      <c r="Q130" t="s">
        <v>3979</v>
      </c>
      <c r="R130" t="s">
        <v>4010</v>
      </c>
      <c r="S130" t="s">
        <v>3770</v>
      </c>
      <c r="T130" t="s">
        <v>3771</v>
      </c>
    </row>
    <row r="131" spans="1:28" x14ac:dyDescent="0.25">
      <c r="C131">
        <v>400</v>
      </c>
      <c r="D131">
        <v>600</v>
      </c>
      <c r="E131" t="s">
        <v>4302</v>
      </c>
      <c r="F131" t="s">
        <v>58</v>
      </c>
      <c r="I131" t="s">
        <v>4450</v>
      </c>
      <c r="J131">
        <v>3</v>
      </c>
    </row>
    <row r="132" spans="1:28" x14ac:dyDescent="0.25">
      <c r="E132" t="s">
        <v>4302</v>
      </c>
      <c r="F132" t="s">
        <v>58</v>
      </c>
      <c r="I132" t="s">
        <v>4451</v>
      </c>
      <c r="J132">
        <v>1</v>
      </c>
    </row>
    <row r="133" spans="1:28" x14ac:dyDescent="0.25">
      <c r="A133">
        <v>131267.96</v>
      </c>
      <c r="B133" t="s">
        <v>65</v>
      </c>
      <c r="C133">
        <v>400</v>
      </c>
      <c r="D133">
        <v>200</v>
      </c>
      <c r="E133" t="s">
        <v>4302</v>
      </c>
      <c r="F133" t="s">
        <v>58</v>
      </c>
      <c r="I133" t="s">
        <v>4434</v>
      </c>
      <c r="J133">
        <v>1</v>
      </c>
      <c r="L133" t="s">
        <v>309</v>
      </c>
      <c r="M133" t="s">
        <v>4005</v>
      </c>
      <c r="N133" t="s">
        <v>3979</v>
      </c>
      <c r="O133" t="s">
        <v>4025</v>
      </c>
      <c r="P133" t="s">
        <v>3623</v>
      </c>
      <c r="Q133" t="s">
        <v>3979</v>
      </c>
      <c r="R133" t="s">
        <v>4021</v>
      </c>
      <c r="S133" t="s">
        <v>3766</v>
      </c>
      <c r="T133" t="s">
        <v>3979</v>
      </c>
      <c r="U133" t="s">
        <v>4006</v>
      </c>
      <c r="V133" t="s">
        <v>3729</v>
      </c>
      <c r="W133" t="s">
        <v>3979</v>
      </c>
      <c r="X133" t="s">
        <v>4009</v>
      </c>
      <c r="Y133" t="s">
        <v>3529</v>
      </c>
      <c r="Z133" t="s">
        <v>3979</v>
      </c>
      <c r="AA133" t="s">
        <v>4042</v>
      </c>
      <c r="AB133" t="s">
        <v>3772</v>
      </c>
    </row>
    <row r="134" spans="1:28" x14ac:dyDescent="0.25">
      <c r="C134">
        <v>400</v>
      </c>
      <c r="D134">
        <v>250</v>
      </c>
      <c r="E134" t="s">
        <v>4302</v>
      </c>
      <c r="F134" t="s">
        <v>58</v>
      </c>
      <c r="I134" t="s">
        <v>4341</v>
      </c>
      <c r="J134">
        <v>2</v>
      </c>
    </row>
    <row r="135" spans="1:28" x14ac:dyDescent="0.25">
      <c r="C135">
        <v>400</v>
      </c>
      <c r="D135">
        <v>350</v>
      </c>
      <c r="E135" t="s">
        <v>4302</v>
      </c>
      <c r="F135" t="s">
        <v>58</v>
      </c>
      <c r="I135" t="s">
        <v>4427</v>
      </c>
      <c r="J135">
        <v>1</v>
      </c>
    </row>
    <row r="136" spans="1:28" x14ac:dyDescent="0.25">
      <c r="C136">
        <v>400</v>
      </c>
      <c r="D136">
        <v>500</v>
      </c>
      <c r="E136" t="s">
        <v>4302</v>
      </c>
      <c r="F136" t="s">
        <v>58</v>
      </c>
      <c r="I136" t="s">
        <v>4445</v>
      </c>
      <c r="J136">
        <v>1</v>
      </c>
    </row>
    <row r="137" spans="1:28" x14ac:dyDescent="0.25">
      <c r="C137">
        <v>400</v>
      </c>
      <c r="D137">
        <v>550</v>
      </c>
      <c r="E137" t="s">
        <v>4302</v>
      </c>
      <c r="F137" t="s">
        <v>58</v>
      </c>
      <c r="I137" t="s">
        <v>4449</v>
      </c>
      <c r="J137">
        <v>6</v>
      </c>
    </row>
    <row r="138" spans="1:28" x14ac:dyDescent="0.25">
      <c r="A138">
        <v>24729.24</v>
      </c>
      <c r="B138" t="s">
        <v>65</v>
      </c>
      <c r="C138">
        <v>400</v>
      </c>
      <c r="D138">
        <v>225</v>
      </c>
      <c r="E138" t="s">
        <v>4302</v>
      </c>
      <c r="F138" t="s">
        <v>58</v>
      </c>
      <c r="I138" t="s">
        <v>4452</v>
      </c>
      <c r="J138">
        <v>1</v>
      </c>
      <c r="L138" t="s">
        <v>311</v>
      </c>
      <c r="M138" t="s">
        <v>4005</v>
      </c>
      <c r="N138" t="s">
        <v>3979</v>
      </c>
      <c r="O138" t="s">
        <v>4040</v>
      </c>
      <c r="P138" t="s">
        <v>3624</v>
      </c>
      <c r="Q138" t="s">
        <v>3979</v>
      </c>
      <c r="R138" t="s">
        <v>4006</v>
      </c>
      <c r="S138" t="s">
        <v>3773</v>
      </c>
    </row>
    <row r="139" spans="1:28" x14ac:dyDescent="0.25">
      <c r="C139">
        <v>400</v>
      </c>
      <c r="D139">
        <v>350</v>
      </c>
      <c r="E139" t="s">
        <v>4302</v>
      </c>
      <c r="F139" t="s">
        <v>58</v>
      </c>
      <c r="I139" t="s">
        <v>4453</v>
      </c>
      <c r="J139">
        <v>1</v>
      </c>
    </row>
    <row r="140" spans="1:28" x14ac:dyDescent="0.25">
      <c r="A140">
        <v>23650.81</v>
      </c>
      <c r="B140" t="s">
        <v>65</v>
      </c>
      <c r="C140">
        <v>400</v>
      </c>
      <c r="D140">
        <v>125</v>
      </c>
      <c r="E140" t="s">
        <v>4302</v>
      </c>
      <c r="F140" t="s">
        <v>58</v>
      </c>
      <c r="I140" t="s">
        <v>4349</v>
      </c>
      <c r="J140">
        <v>1</v>
      </c>
      <c r="L140" t="s">
        <v>314</v>
      </c>
      <c r="M140" t="s">
        <v>4005</v>
      </c>
      <c r="N140" t="s">
        <v>3979</v>
      </c>
      <c r="O140" t="s">
        <v>4019</v>
      </c>
      <c r="P140" t="s">
        <v>3625</v>
      </c>
      <c r="Q140" t="s">
        <v>3979</v>
      </c>
      <c r="R140" t="s">
        <v>4030</v>
      </c>
      <c r="S140" t="s">
        <v>3774</v>
      </c>
      <c r="T140" t="s">
        <v>3979</v>
      </c>
      <c r="U140" t="s">
        <v>4008</v>
      </c>
      <c r="V140" t="s">
        <v>3775</v>
      </c>
      <c r="W140" t="s">
        <v>3979</v>
      </c>
      <c r="X140" t="s">
        <v>4030</v>
      </c>
      <c r="Y140" t="s">
        <v>3776</v>
      </c>
      <c r="Z140" t="s">
        <v>3979</v>
      </c>
      <c r="AA140" t="s">
        <v>4021</v>
      </c>
      <c r="AB140" t="s">
        <v>3777</v>
      </c>
    </row>
    <row r="141" spans="1:28" x14ac:dyDescent="0.25">
      <c r="C141">
        <v>400</v>
      </c>
      <c r="D141">
        <v>150</v>
      </c>
      <c r="E141" t="s">
        <v>4302</v>
      </c>
      <c r="F141" t="s">
        <v>58</v>
      </c>
      <c r="I141" t="s">
        <v>4350</v>
      </c>
      <c r="J141">
        <v>1</v>
      </c>
    </row>
    <row r="142" spans="1:28" x14ac:dyDescent="0.25">
      <c r="C142">
        <v>400</v>
      </c>
      <c r="D142">
        <v>100</v>
      </c>
      <c r="E142" t="s">
        <v>4302</v>
      </c>
      <c r="F142" t="s">
        <v>58</v>
      </c>
      <c r="I142" t="s">
        <v>4351</v>
      </c>
      <c r="J142">
        <v>2</v>
      </c>
    </row>
    <row r="143" spans="1:28" x14ac:dyDescent="0.25">
      <c r="C143">
        <v>400</v>
      </c>
      <c r="D143">
        <v>150</v>
      </c>
      <c r="E143" t="s">
        <v>4302</v>
      </c>
      <c r="F143" t="s">
        <v>58</v>
      </c>
      <c r="I143" t="s">
        <v>4344</v>
      </c>
      <c r="J143">
        <v>2</v>
      </c>
    </row>
    <row r="144" spans="1:28" x14ac:dyDescent="0.25">
      <c r="C144">
        <v>400</v>
      </c>
      <c r="D144">
        <v>250</v>
      </c>
      <c r="E144" t="s">
        <v>4302</v>
      </c>
      <c r="F144" t="s">
        <v>58</v>
      </c>
      <c r="I144" t="s">
        <v>4352</v>
      </c>
      <c r="J144">
        <v>1</v>
      </c>
    </row>
    <row r="145" spans="1:22" x14ac:dyDescent="0.25">
      <c r="A145">
        <v>21598.17</v>
      </c>
      <c r="B145" t="s">
        <v>65</v>
      </c>
      <c r="C145">
        <v>400</v>
      </c>
      <c r="D145">
        <v>400</v>
      </c>
      <c r="E145" t="s">
        <v>4302</v>
      </c>
      <c r="F145" t="s">
        <v>58</v>
      </c>
      <c r="I145" t="s">
        <v>4439</v>
      </c>
      <c r="J145">
        <v>2</v>
      </c>
      <c r="L145" t="s">
        <v>316</v>
      </c>
      <c r="M145" t="s">
        <v>4005</v>
      </c>
      <c r="N145" t="s">
        <v>3979</v>
      </c>
      <c r="O145" t="s">
        <v>4043</v>
      </c>
      <c r="P145" t="s">
        <v>3530</v>
      </c>
      <c r="Q145" t="s">
        <v>3979</v>
      </c>
      <c r="R145" t="s">
        <v>4018</v>
      </c>
      <c r="S145" t="s">
        <v>3603</v>
      </c>
    </row>
    <row r="146" spans="1:22" x14ac:dyDescent="0.25">
      <c r="C146">
        <v>400</v>
      </c>
      <c r="D146">
        <v>50</v>
      </c>
      <c r="E146" t="s">
        <v>4302</v>
      </c>
      <c r="F146" t="s">
        <v>58</v>
      </c>
      <c r="I146" t="s">
        <v>4421</v>
      </c>
      <c r="J146">
        <v>2</v>
      </c>
    </row>
    <row r="147" spans="1:22" x14ac:dyDescent="0.25">
      <c r="A147">
        <v>5165.95</v>
      </c>
      <c r="B147" t="s">
        <v>65</v>
      </c>
      <c r="D147" t="s">
        <v>4644</v>
      </c>
      <c r="J147">
        <v>1</v>
      </c>
      <c r="L147" t="s">
        <v>318</v>
      </c>
      <c r="M147" t="s">
        <v>4005</v>
      </c>
      <c r="N147" t="s">
        <v>3683</v>
      </c>
      <c r="O147" t="s">
        <v>4049</v>
      </c>
      <c r="P147" t="s">
        <v>3893</v>
      </c>
      <c r="Q147" t="s">
        <v>3979</v>
      </c>
      <c r="R147" t="s">
        <v>4036</v>
      </c>
      <c r="S147" t="s">
        <v>4050</v>
      </c>
      <c r="T147" t="s">
        <v>4051</v>
      </c>
      <c r="U147" t="s">
        <v>3528</v>
      </c>
    </row>
    <row r="148" spans="1:22" x14ac:dyDescent="0.25">
      <c r="C148">
        <v>400</v>
      </c>
      <c r="D148">
        <v>50</v>
      </c>
      <c r="E148" t="s">
        <v>4302</v>
      </c>
      <c r="F148" t="s">
        <v>58</v>
      </c>
      <c r="G148" t="s">
        <v>58</v>
      </c>
      <c r="H148" t="s">
        <v>4347</v>
      </c>
      <c r="I148" t="s">
        <v>4437</v>
      </c>
      <c r="J148">
        <v>1</v>
      </c>
    </row>
    <row r="149" spans="1:22" x14ac:dyDescent="0.25">
      <c r="A149">
        <v>6568.24</v>
      </c>
      <c r="B149" t="s">
        <v>65</v>
      </c>
      <c r="C149">
        <v>400</v>
      </c>
      <c r="D149">
        <v>25</v>
      </c>
      <c r="E149" t="s">
        <v>4302</v>
      </c>
      <c r="F149" t="s">
        <v>58</v>
      </c>
      <c r="I149" t="s">
        <v>4454</v>
      </c>
      <c r="J149">
        <v>1</v>
      </c>
      <c r="L149" t="s">
        <v>320</v>
      </c>
      <c r="M149" t="s">
        <v>4005</v>
      </c>
      <c r="N149" t="s">
        <v>3979</v>
      </c>
      <c r="O149" t="s">
        <v>4052</v>
      </c>
      <c r="P149" t="s">
        <v>3626</v>
      </c>
      <c r="Q149" t="s">
        <v>3979</v>
      </c>
      <c r="R149" t="s">
        <v>4008</v>
      </c>
      <c r="S149" t="s">
        <v>3775</v>
      </c>
    </row>
    <row r="150" spans="1:22" x14ac:dyDescent="0.25">
      <c r="C150">
        <v>400</v>
      </c>
      <c r="D150">
        <v>100</v>
      </c>
      <c r="E150" t="s">
        <v>4302</v>
      </c>
      <c r="F150" t="s">
        <v>58</v>
      </c>
      <c r="I150" t="s">
        <v>4351</v>
      </c>
      <c r="J150">
        <v>2</v>
      </c>
    </row>
    <row r="151" spans="1:22" x14ac:dyDescent="0.25">
      <c r="A151">
        <v>21651.82</v>
      </c>
      <c r="B151" t="s">
        <v>65</v>
      </c>
      <c r="C151">
        <v>400</v>
      </c>
      <c r="D151">
        <v>16</v>
      </c>
      <c r="E151" t="s">
        <v>4302</v>
      </c>
      <c r="F151" t="s">
        <v>58</v>
      </c>
      <c r="I151" t="s">
        <v>4432</v>
      </c>
      <c r="J151">
        <v>1</v>
      </c>
      <c r="L151" t="s">
        <v>322</v>
      </c>
      <c r="M151" t="s">
        <v>4005</v>
      </c>
      <c r="N151" t="s">
        <v>3979</v>
      </c>
      <c r="O151" t="s">
        <v>4037</v>
      </c>
      <c r="P151" t="s">
        <v>3627</v>
      </c>
      <c r="Q151" t="s">
        <v>3979</v>
      </c>
      <c r="R151" t="s">
        <v>4029</v>
      </c>
      <c r="S151" t="s">
        <v>3724</v>
      </c>
      <c r="T151" t="s">
        <v>3979</v>
      </c>
      <c r="U151" t="s">
        <v>4006</v>
      </c>
      <c r="V151" t="s">
        <v>3729</v>
      </c>
    </row>
    <row r="152" spans="1:22" x14ac:dyDescent="0.25">
      <c r="C152">
        <v>400</v>
      </c>
      <c r="D152">
        <v>300</v>
      </c>
      <c r="E152" t="s">
        <v>4302</v>
      </c>
      <c r="F152" t="s">
        <v>58</v>
      </c>
      <c r="I152" t="s">
        <v>4420</v>
      </c>
      <c r="J152">
        <v>2</v>
      </c>
    </row>
    <row r="153" spans="1:22" x14ac:dyDescent="0.25">
      <c r="C153">
        <v>400</v>
      </c>
      <c r="D153">
        <v>350</v>
      </c>
      <c r="E153" t="s">
        <v>4302</v>
      </c>
      <c r="F153" t="s">
        <v>58</v>
      </c>
      <c r="I153" t="s">
        <v>4427</v>
      </c>
      <c r="J153">
        <v>1</v>
      </c>
    </row>
    <row r="154" spans="1:22" x14ac:dyDescent="0.25">
      <c r="A154">
        <v>8209.56</v>
      </c>
      <c r="B154" t="s">
        <v>65</v>
      </c>
      <c r="C154">
        <v>400</v>
      </c>
      <c r="D154">
        <v>500</v>
      </c>
      <c r="E154" t="s">
        <v>4302</v>
      </c>
      <c r="F154" t="s">
        <v>58</v>
      </c>
      <c r="I154" t="s">
        <v>4445</v>
      </c>
      <c r="J154">
        <v>1</v>
      </c>
      <c r="L154" t="s">
        <v>324</v>
      </c>
      <c r="M154" t="s">
        <v>4005</v>
      </c>
      <c r="N154" t="s">
        <v>3979</v>
      </c>
      <c r="O154" t="s">
        <v>4009</v>
      </c>
      <c r="P154" t="s">
        <v>3529</v>
      </c>
    </row>
    <row r="155" spans="1:22" x14ac:dyDescent="0.25">
      <c r="A155">
        <v>12417.14</v>
      </c>
      <c r="B155" t="s">
        <v>65</v>
      </c>
      <c r="C155">
        <v>400</v>
      </c>
      <c r="D155">
        <v>45</v>
      </c>
      <c r="E155" t="s">
        <v>4302</v>
      </c>
      <c r="F155" t="s">
        <v>58</v>
      </c>
      <c r="I155" t="s">
        <v>4455</v>
      </c>
      <c r="J155">
        <v>1</v>
      </c>
      <c r="L155" t="s">
        <v>326</v>
      </c>
      <c r="M155" t="s">
        <v>4005</v>
      </c>
      <c r="N155" t="s">
        <v>3979</v>
      </c>
      <c r="O155" t="s">
        <v>4053</v>
      </c>
      <c r="P155" t="s">
        <v>3628</v>
      </c>
      <c r="Q155" t="s">
        <v>3979</v>
      </c>
      <c r="R155" t="s">
        <v>4054</v>
      </c>
      <c r="S155" t="s">
        <v>3778</v>
      </c>
    </row>
    <row r="156" spans="1:22" x14ac:dyDescent="0.25">
      <c r="C156">
        <v>400</v>
      </c>
      <c r="D156">
        <v>238</v>
      </c>
      <c r="E156" t="s">
        <v>4302</v>
      </c>
      <c r="F156" t="s">
        <v>58</v>
      </c>
      <c r="I156" t="s">
        <v>4456</v>
      </c>
      <c r="J156">
        <v>2</v>
      </c>
    </row>
    <row r="157" spans="1:22" x14ac:dyDescent="0.25">
      <c r="A157">
        <v>6789.78</v>
      </c>
      <c r="B157" t="s">
        <v>65</v>
      </c>
      <c r="C157">
        <v>400</v>
      </c>
      <c r="D157">
        <v>30</v>
      </c>
      <c r="E157" t="s">
        <v>4302</v>
      </c>
      <c r="F157" t="s">
        <v>58</v>
      </c>
      <c r="I157" t="s">
        <v>4457</v>
      </c>
      <c r="J157">
        <v>1</v>
      </c>
      <c r="L157" t="s">
        <v>328</v>
      </c>
      <c r="M157" t="s">
        <v>4005</v>
      </c>
      <c r="N157" t="s">
        <v>3979</v>
      </c>
      <c r="O157" t="s">
        <v>4055</v>
      </c>
      <c r="P157" t="s">
        <v>3629</v>
      </c>
      <c r="Q157" t="s">
        <v>3979</v>
      </c>
      <c r="R157" t="s">
        <v>4023</v>
      </c>
      <c r="S157" t="s">
        <v>3719</v>
      </c>
    </row>
    <row r="158" spans="1:22" x14ac:dyDescent="0.25">
      <c r="C158">
        <v>400</v>
      </c>
      <c r="D158">
        <v>69</v>
      </c>
      <c r="E158" t="s">
        <v>4302</v>
      </c>
      <c r="F158" t="s">
        <v>58</v>
      </c>
      <c r="I158" t="s">
        <v>4413</v>
      </c>
      <c r="J158">
        <v>2</v>
      </c>
    </row>
    <row r="159" spans="1:22" x14ac:dyDescent="0.25">
      <c r="A159">
        <v>9836.4500000000007</v>
      </c>
      <c r="B159" t="s">
        <v>65</v>
      </c>
      <c r="C159">
        <v>400</v>
      </c>
      <c r="D159">
        <v>15</v>
      </c>
      <c r="E159" t="s">
        <v>4302</v>
      </c>
      <c r="F159" t="s">
        <v>58</v>
      </c>
      <c r="I159" t="s">
        <v>4458</v>
      </c>
      <c r="J159">
        <v>1</v>
      </c>
      <c r="L159" t="s">
        <v>330</v>
      </c>
      <c r="M159" t="s">
        <v>4005</v>
      </c>
      <c r="N159" t="s">
        <v>3979</v>
      </c>
      <c r="O159" t="s">
        <v>4056</v>
      </c>
      <c r="P159" t="s">
        <v>3630</v>
      </c>
      <c r="Q159" t="s">
        <v>3979</v>
      </c>
      <c r="R159" t="s">
        <v>4018</v>
      </c>
      <c r="S159" t="s">
        <v>3779</v>
      </c>
      <c r="T159" t="s">
        <v>3979</v>
      </c>
      <c r="U159" t="s">
        <v>4025</v>
      </c>
      <c r="V159" t="s">
        <v>3623</v>
      </c>
    </row>
    <row r="160" spans="1:22" x14ac:dyDescent="0.25">
      <c r="C160">
        <v>400</v>
      </c>
      <c r="D160">
        <v>50</v>
      </c>
      <c r="E160" t="s">
        <v>4302</v>
      </c>
      <c r="F160" t="s">
        <v>58</v>
      </c>
      <c r="I160" t="s">
        <v>4459</v>
      </c>
      <c r="J160">
        <v>2</v>
      </c>
    </row>
    <row r="161" spans="1:23" x14ac:dyDescent="0.25">
      <c r="C161">
        <v>400</v>
      </c>
      <c r="D161">
        <v>200</v>
      </c>
      <c r="E161" t="s">
        <v>4302</v>
      </c>
      <c r="F161" t="s">
        <v>58</v>
      </c>
      <c r="I161" t="s">
        <v>4434</v>
      </c>
      <c r="J161">
        <v>1</v>
      </c>
    </row>
    <row r="162" spans="1:23" x14ac:dyDescent="0.25">
      <c r="A162">
        <v>16850.38</v>
      </c>
      <c r="B162" t="s">
        <v>65</v>
      </c>
      <c r="C162">
        <v>400</v>
      </c>
      <c r="D162">
        <v>400</v>
      </c>
      <c r="E162" t="s">
        <v>4302</v>
      </c>
      <c r="F162" t="s">
        <v>58</v>
      </c>
      <c r="I162" t="s">
        <v>4439</v>
      </c>
      <c r="J162">
        <v>2</v>
      </c>
      <c r="L162" t="s">
        <v>332</v>
      </c>
      <c r="M162" t="s">
        <v>4005</v>
      </c>
      <c r="N162" t="s">
        <v>3979</v>
      </c>
      <c r="O162" t="s">
        <v>4043</v>
      </c>
      <c r="P162" t="s">
        <v>3530</v>
      </c>
    </row>
    <row r="163" spans="1:23" x14ac:dyDescent="0.25">
      <c r="A163">
        <v>6323.81</v>
      </c>
      <c r="B163" t="s">
        <v>65</v>
      </c>
      <c r="D163">
        <v>200</v>
      </c>
      <c r="L163" t="s">
        <v>336</v>
      </c>
      <c r="M163" t="s">
        <v>4005</v>
      </c>
      <c r="N163" t="s">
        <v>4057</v>
      </c>
    </row>
    <row r="164" spans="1:23" x14ac:dyDescent="0.25">
      <c r="A164">
        <v>14229.2</v>
      </c>
      <c r="B164" t="s">
        <v>65</v>
      </c>
      <c r="C164">
        <v>400</v>
      </c>
      <c r="D164">
        <v>100</v>
      </c>
      <c r="L164" t="s">
        <v>339</v>
      </c>
      <c r="M164" t="s">
        <v>4005</v>
      </c>
      <c r="N164" t="s">
        <v>3979</v>
      </c>
      <c r="O164" t="s">
        <v>4030</v>
      </c>
      <c r="P164" t="s">
        <v>3979</v>
      </c>
      <c r="Q164" t="s">
        <v>4270</v>
      </c>
    </row>
    <row r="165" spans="1:23" x14ac:dyDescent="0.25">
      <c r="A165">
        <v>28707.47</v>
      </c>
      <c r="B165" t="s">
        <v>65</v>
      </c>
      <c r="C165">
        <v>400</v>
      </c>
      <c r="D165" t="s">
        <v>4645</v>
      </c>
      <c r="L165" t="s">
        <v>341</v>
      </c>
      <c r="M165" t="s">
        <v>4005</v>
      </c>
      <c r="N165" t="s">
        <v>3979</v>
      </c>
      <c r="O165" t="s">
        <v>4019</v>
      </c>
      <c r="P165" t="s">
        <v>3979</v>
      </c>
      <c r="Q165" t="s">
        <v>4030</v>
      </c>
      <c r="R165" t="s">
        <v>3979</v>
      </c>
      <c r="S165" t="s">
        <v>4006</v>
      </c>
      <c r="T165" t="s">
        <v>3979</v>
      </c>
      <c r="U165" t="s">
        <v>4043</v>
      </c>
      <c r="V165" t="s">
        <v>3979</v>
      </c>
      <c r="W165" t="s">
        <v>4268</v>
      </c>
    </row>
    <row r="166" spans="1:23" x14ac:dyDescent="0.25">
      <c r="A166">
        <v>5990.94</v>
      </c>
      <c r="B166" t="s">
        <v>65</v>
      </c>
      <c r="C166">
        <v>400</v>
      </c>
      <c r="D166">
        <v>125</v>
      </c>
      <c r="L166" t="s">
        <v>343</v>
      </c>
      <c r="M166" t="s">
        <v>4005</v>
      </c>
      <c r="N166" t="s">
        <v>3979</v>
      </c>
      <c r="O166" t="s">
        <v>4278</v>
      </c>
    </row>
    <row r="167" spans="1:23" x14ac:dyDescent="0.25">
      <c r="A167">
        <v>17909.59</v>
      </c>
      <c r="B167" t="s">
        <v>65</v>
      </c>
      <c r="C167">
        <v>400</v>
      </c>
      <c r="D167">
        <v>125</v>
      </c>
      <c r="L167" t="s">
        <v>343</v>
      </c>
      <c r="M167" t="s">
        <v>4005</v>
      </c>
      <c r="N167" t="s">
        <v>3979</v>
      </c>
      <c r="O167" t="s">
        <v>4278</v>
      </c>
    </row>
    <row r="168" spans="1:23" x14ac:dyDescent="0.25">
      <c r="A168">
        <v>5315.19</v>
      </c>
      <c r="B168" t="s">
        <v>65</v>
      </c>
      <c r="C168">
        <v>400</v>
      </c>
      <c r="D168">
        <v>150</v>
      </c>
      <c r="L168" t="s">
        <v>347</v>
      </c>
      <c r="M168" t="s">
        <v>4005</v>
      </c>
      <c r="N168" t="s">
        <v>3979</v>
      </c>
      <c r="O168" t="s">
        <v>4279</v>
      </c>
    </row>
    <row r="169" spans="1:23" x14ac:dyDescent="0.25">
      <c r="A169">
        <v>11650.81</v>
      </c>
      <c r="B169" t="s">
        <v>65</v>
      </c>
      <c r="C169">
        <v>400</v>
      </c>
      <c r="D169">
        <v>400</v>
      </c>
      <c r="L169" t="s">
        <v>349</v>
      </c>
      <c r="M169" t="s">
        <v>4005</v>
      </c>
      <c r="N169" t="s">
        <v>3979</v>
      </c>
      <c r="O169" t="s">
        <v>4280</v>
      </c>
    </row>
    <row r="170" spans="1:23" x14ac:dyDescent="0.25">
      <c r="A170">
        <v>21121.200000000001</v>
      </c>
      <c r="B170" t="s">
        <v>65</v>
      </c>
      <c r="C170">
        <v>400</v>
      </c>
      <c r="D170">
        <v>250</v>
      </c>
      <c r="L170" t="s">
        <v>351</v>
      </c>
      <c r="M170" t="s">
        <v>4005</v>
      </c>
      <c r="N170" t="s">
        <v>3979</v>
      </c>
      <c r="O170" t="s">
        <v>4266</v>
      </c>
    </row>
    <row r="171" spans="1:23" x14ac:dyDescent="0.25">
      <c r="A171">
        <v>2434.46</v>
      </c>
      <c r="B171" t="s">
        <v>65</v>
      </c>
      <c r="C171">
        <v>400</v>
      </c>
      <c r="D171">
        <v>150</v>
      </c>
      <c r="L171" t="s">
        <v>347</v>
      </c>
      <c r="M171" t="s">
        <v>4005</v>
      </c>
      <c r="N171" t="s">
        <v>3979</v>
      </c>
      <c r="O171" t="s">
        <v>4279</v>
      </c>
    </row>
    <row r="172" spans="1:23" x14ac:dyDescent="0.25">
      <c r="A172">
        <v>34309.17</v>
      </c>
      <c r="B172" t="s">
        <v>65</v>
      </c>
      <c r="C172">
        <v>400</v>
      </c>
      <c r="D172">
        <v>250</v>
      </c>
      <c r="L172" t="s">
        <v>354</v>
      </c>
      <c r="M172" t="s">
        <v>4005</v>
      </c>
      <c r="N172" t="s">
        <v>3979</v>
      </c>
      <c r="O172" t="s">
        <v>4030</v>
      </c>
      <c r="P172" t="s">
        <v>3979</v>
      </c>
      <c r="Q172" t="s">
        <v>4030</v>
      </c>
      <c r="R172" t="s">
        <v>3979</v>
      </c>
      <c r="S172" t="s">
        <v>4266</v>
      </c>
    </row>
    <row r="173" spans="1:23" x14ac:dyDescent="0.25">
      <c r="A173">
        <v>5030.09</v>
      </c>
      <c r="B173" t="s">
        <v>65</v>
      </c>
      <c r="C173">
        <v>400</v>
      </c>
      <c r="D173">
        <v>150</v>
      </c>
      <c r="L173" t="s">
        <v>356</v>
      </c>
      <c r="M173" t="s">
        <v>4005</v>
      </c>
      <c r="N173" t="s">
        <v>3979</v>
      </c>
      <c r="O173" t="s">
        <v>4279</v>
      </c>
    </row>
    <row r="174" spans="1:23" x14ac:dyDescent="0.25">
      <c r="A174">
        <v>2766.95</v>
      </c>
      <c r="B174" t="s">
        <v>65</v>
      </c>
      <c r="C174">
        <v>400</v>
      </c>
      <c r="D174">
        <v>32</v>
      </c>
      <c r="L174" t="s">
        <v>358</v>
      </c>
      <c r="M174" t="s">
        <v>4005</v>
      </c>
      <c r="N174" t="s">
        <v>3979</v>
      </c>
      <c r="O174" t="s">
        <v>4018</v>
      </c>
      <c r="P174" t="s">
        <v>3979</v>
      </c>
      <c r="Q174" t="s">
        <v>4274</v>
      </c>
    </row>
    <row r="175" spans="1:23" x14ac:dyDescent="0.25">
      <c r="A175">
        <v>12349.3</v>
      </c>
      <c r="B175" t="s">
        <v>65</v>
      </c>
      <c r="D175" t="s">
        <v>4644</v>
      </c>
      <c r="J175">
        <v>2</v>
      </c>
      <c r="L175" t="s">
        <v>361</v>
      </c>
      <c r="M175" t="s">
        <v>4005</v>
      </c>
      <c r="N175" t="s">
        <v>3681</v>
      </c>
      <c r="O175" t="s">
        <v>4025</v>
      </c>
      <c r="P175" t="s">
        <v>3893</v>
      </c>
      <c r="Q175" t="s">
        <v>3979</v>
      </c>
      <c r="R175" t="s">
        <v>4272</v>
      </c>
    </row>
    <row r="176" spans="1:23" x14ac:dyDescent="0.25">
      <c r="C176">
        <v>400</v>
      </c>
      <c r="D176">
        <v>200</v>
      </c>
    </row>
    <row r="177" spans="1:26" x14ac:dyDescent="0.25">
      <c r="A177">
        <v>4758.21</v>
      </c>
      <c r="B177" t="s">
        <v>65</v>
      </c>
      <c r="C177">
        <v>400</v>
      </c>
      <c r="D177">
        <v>50</v>
      </c>
      <c r="L177" t="s">
        <v>363</v>
      </c>
      <c r="M177" t="s">
        <v>4005</v>
      </c>
      <c r="N177" t="s">
        <v>3979</v>
      </c>
      <c r="O177" t="s">
        <v>4265</v>
      </c>
    </row>
    <row r="178" spans="1:26" x14ac:dyDescent="0.25">
      <c r="A178">
        <v>6296.83</v>
      </c>
      <c r="B178" t="s">
        <v>65</v>
      </c>
      <c r="C178">
        <v>400</v>
      </c>
      <c r="D178">
        <v>150</v>
      </c>
      <c r="L178" t="s">
        <v>366</v>
      </c>
      <c r="M178" t="s">
        <v>4005</v>
      </c>
      <c r="N178" t="s">
        <v>3979</v>
      </c>
      <c r="O178" t="s">
        <v>4052</v>
      </c>
      <c r="P178" t="s">
        <v>3979</v>
      </c>
      <c r="Q178" t="s">
        <v>4279</v>
      </c>
    </row>
    <row r="179" spans="1:26" x14ac:dyDescent="0.25">
      <c r="A179">
        <v>16621.87</v>
      </c>
      <c r="B179" t="s">
        <v>65</v>
      </c>
      <c r="C179">
        <v>400</v>
      </c>
      <c r="D179">
        <v>75</v>
      </c>
      <c r="L179" t="s">
        <v>368</v>
      </c>
      <c r="M179" t="s">
        <v>4005</v>
      </c>
      <c r="N179" t="s">
        <v>3979</v>
      </c>
      <c r="O179" t="s">
        <v>4030</v>
      </c>
      <c r="P179" t="s">
        <v>3979</v>
      </c>
      <c r="Q179" t="s">
        <v>4018</v>
      </c>
      <c r="R179" t="s">
        <v>3979</v>
      </c>
      <c r="S179" t="s">
        <v>4267</v>
      </c>
    </row>
    <row r="180" spans="1:26" x14ac:dyDescent="0.25">
      <c r="A180">
        <v>13721.93</v>
      </c>
      <c r="B180" t="s">
        <v>65</v>
      </c>
      <c r="C180">
        <v>400</v>
      </c>
      <c r="D180">
        <v>400</v>
      </c>
      <c r="L180" t="s">
        <v>372</v>
      </c>
      <c r="M180" t="s">
        <v>4005</v>
      </c>
      <c r="N180" t="s">
        <v>3979</v>
      </c>
      <c r="O180" t="s">
        <v>4280</v>
      </c>
    </row>
    <row r="181" spans="1:26" x14ac:dyDescent="0.25">
      <c r="A181">
        <v>19620.740000000002</v>
      </c>
      <c r="B181" t="s">
        <v>65</v>
      </c>
      <c r="C181">
        <v>400</v>
      </c>
      <c r="D181">
        <v>400</v>
      </c>
      <c r="L181" t="s">
        <v>375</v>
      </c>
      <c r="M181" t="s">
        <v>4005</v>
      </c>
      <c r="N181" t="s">
        <v>3979</v>
      </c>
      <c r="O181" t="s">
        <v>4006</v>
      </c>
      <c r="P181" t="s">
        <v>3979</v>
      </c>
      <c r="Q181" t="s">
        <v>4280</v>
      </c>
    </row>
    <row r="182" spans="1:26" x14ac:dyDescent="0.25">
      <c r="A182">
        <v>30550.87</v>
      </c>
      <c r="B182" t="s">
        <v>65</v>
      </c>
      <c r="C182">
        <v>400</v>
      </c>
      <c r="D182">
        <v>400</v>
      </c>
      <c r="L182" t="s">
        <v>377</v>
      </c>
      <c r="M182" t="s">
        <v>4005</v>
      </c>
      <c r="N182" t="s">
        <v>3979</v>
      </c>
      <c r="O182" t="s">
        <v>4043</v>
      </c>
      <c r="P182" t="s">
        <v>3979</v>
      </c>
      <c r="Q182" t="s">
        <v>4280</v>
      </c>
    </row>
    <row r="183" spans="1:26" x14ac:dyDescent="0.25">
      <c r="A183">
        <v>374.62</v>
      </c>
      <c r="B183" t="s">
        <v>384</v>
      </c>
      <c r="C183">
        <v>480</v>
      </c>
      <c r="D183">
        <v>25</v>
      </c>
      <c r="L183" t="s">
        <v>405</v>
      </c>
      <c r="M183" t="s">
        <v>4005</v>
      </c>
      <c r="N183" t="s">
        <v>4058</v>
      </c>
      <c r="O183" t="s">
        <v>3896</v>
      </c>
    </row>
    <row r="184" spans="1:26" x14ac:dyDescent="0.25">
      <c r="A184">
        <v>7405.56</v>
      </c>
      <c r="B184" t="s">
        <v>384</v>
      </c>
      <c r="C184">
        <v>7275</v>
      </c>
      <c r="D184">
        <v>730</v>
      </c>
      <c r="L184" t="s">
        <v>410</v>
      </c>
      <c r="M184" t="s">
        <v>4059</v>
      </c>
      <c r="N184" t="s">
        <v>4688</v>
      </c>
      <c r="O184" t="s">
        <v>4060</v>
      </c>
      <c r="P184" t="s">
        <v>4689</v>
      </c>
      <c r="Q184" t="s">
        <v>4061</v>
      </c>
      <c r="R184" t="s">
        <v>3897</v>
      </c>
      <c r="S184" t="s">
        <v>4690</v>
      </c>
      <c r="T184" t="s">
        <v>4062</v>
      </c>
      <c r="U184" t="s">
        <v>3898</v>
      </c>
    </row>
    <row r="185" spans="1:26" x14ac:dyDescent="0.25">
      <c r="A185">
        <v>106191.36</v>
      </c>
      <c r="B185" t="s">
        <v>384</v>
      </c>
      <c r="C185" t="s">
        <v>4744</v>
      </c>
      <c r="D185">
        <v>80000</v>
      </c>
      <c r="L185" t="s">
        <v>429</v>
      </c>
      <c r="M185" t="s">
        <v>4059</v>
      </c>
      <c r="N185" t="s">
        <v>4063</v>
      </c>
      <c r="O185" t="s">
        <v>4691</v>
      </c>
      <c r="P185" t="s">
        <v>4692</v>
      </c>
      <c r="Q185" t="s">
        <v>4693</v>
      </c>
      <c r="R185" t="s">
        <v>4064</v>
      </c>
      <c r="S185" t="s">
        <v>3899</v>
      </c>
      <c r="T185" t="s">
        <v>4688</v>
      </c>
      <c r="U185" t="s">
        <v>4060</v>
      </c>
      <c r="V185" t="s">
        <v>4694</v>
      </c>
      <c r="W185" t="s">
        <v>4065</v>
      </c>
      <c r="X185" t="s">
        <v>3900</v>
      </c>
      <c r="Y185" t="s">
        <v>4688</v>
      </c>
      <c r="Z185" t="s">
        <v>4060</v>
      </c>
    </row>
    <row r="186" spans="1:26" x14ac:dyDescent="0.25">
      <c r="A186">
        <v>106741.82</v>
      </c>
      <c r="B186" t="s">
        <v>384</v>
      </c>
      <c r="C186" t="s">
        <v>4744</v>
      </c>
      <c r="D186">
        <v>80000</v>
      </c>
      <c r="L186" t="s">
        <v>431</v>
      </c>
      <c r="M186" t="s">
        <v>4059</v>
      </c>
      <c r="N186" t="s">
        <v>4063</v>
      </c>
      <c r="O186" t="s">
        <v>4691</v>
      </c>
      <c r="P186" t="s">
        <v>4692</v>
      </c>
      <c r="Q186" t="s">
        <v>4693</v>
      </c>
      <c r="R186" t="s">
        <v>4064</v>
      </c>
      <c r="S186" t="s">
        <v>3899</v>
      </c>
      <c r="T186" t="s">
        <v>4688</v>
      </c>
      <c r="U186" t="s">
        <v>4060</v>
      </c>
      <c r="V186" t="s">
        <v>4694</v>
      </c>
      <c r="W186" t="s">
        <v>4065</v>
      </c>
      <c r="X186" t="s">
        <v>3900</v>
      </c>
      <c r="Y186" t="s">
        <v>4688</v>
      </c>
      <c r="Z186" t="s">
        <v>4060</v>
      </c>
    </row>
    <row r="187" spans="1:26" x14ac:dyDescent="0.25">
      <c r="A187">
        <v>3297.68</v>
      </c>
      <c r="B187" t="s">
        <v>384</v>
      </c>
      <c r="C187">
        <v>6582</v>
      </c>
      <c r="D187">
        <v>800</v>
      </c>
      <c r="L187" t="s">
        <v>434</v>
      </c>
      <c r="M187" t="s">
        <v>4059</v>
      </c>
      <c r="N187" t="s">
        <v>4688</v>
      </c>
      <c r="O187" t="s">
        <v>4060</v>
      </c>
      <c r="P187" t="s">
        <v>4695</v>
      </c>
      <c r="Q187" t="s">
        <v>4066</v>
      </c>
      <c r="R187" t="s">
        <v>3901</v>
      </c>
    </row>
    <row r="188" spans="1:26" x14ac:dyDescent="0.25">
      <c r="A188">
        <v>12718.74</v>
      </c>
      <c r="B188" t="s">
        <v>384</v>
      </c>
      <c r="C188" t="s">
        <v>4745</v>
      </c>
      <c r="D188" t="s">
        <v>4648</v>
      </c>
      <c r="L188" t="s">
        <v>442</v>
      </c>
      <c r="M188" t="s">
        <v>4005</v>
      </c>
      <c r="N188" t="s">
        <v>4067</v>
      </c>
      <c r="O188" t="s">
        <v>4696</v>
      </c>
    </row>
    <row r="189" spans="1:26" x14ac:dyDescent="0.25">
      <c r="A189">
        <v>754.19</v>
      </c>
      <c r="B189" t="s">
        <v>384</v>
      </c>
      <c r="C189">
        <v>400</v>
      </c>
      <c r="D189">
        <v>50.2</v>
      </c>
      <c r="L189" t="s">
        <v>447</v>
      </c>
      <c r="M189" t="s">
        <v>4005</v>
      </c>
      <c r="N189" t="s">
        <v>3902</v>
      </c>
      <c r="O189" t="s">
        <v>4068</v>
      </c>
    </row>
    <row r="190" spans="1:26" x14ac:dyDescent="0.25">
      <c r="A190">
        <v>5055.3999999999996</v>
      </c>
      <c r="B190" t="s">
        <v>384</v>
      </c>
      <c r="C190">
        <v>415</v>
      </c>
      <c r="D190">
        <v>54</v>
      </c>
      <c r="L190" t="s">
        <v>452</v>
      </c>
      <c r="M190" t="s">
        <v>3903</v>
      </c>
      <c r="N190" t="s">
        <v>4069</v>
      </c>
    </row>
    <row r="191" spans="1:26" x14ac:dyDescent="0.25">
      <c r="A191">
        <v>256.08999999999997</v>
      </c>
      <c r="B191" t="s">
        <v>384</v>
      </c>
      <c r="C191">
        <v>400</v>
      </c>
      <c r="D191">
        <v>25</v>
      </c>
      <c r="E191" t="s">
        <v>4303</v>
      </c>
      <c r="F191" t="s">
        <v>4353</v>
      </c>
      <c r="I191" t="s">
        <v>4354</v>
      </c>
      <c r="J191">
        <v>4</v>
      </c>
      <c r="L191" t="s">
        <v>456</v>
      </c>
      <c r="M191" t="s">
        <v>4005</v>
      </c>
      <c r="N191" t="s">
        <v>4058</v>
      </c>
      <c r="O191" t="s">
        <v>3902</v>
      </c>
      <c r="P191" t="s">
        <v>3531</v>
      </c>
    </row>
    <row r="192" spans="1:26" x14ac:dyDescent="0.25">
      <c r="A192">
        <v>86411.39</v>
      </c>
      <c r="B192" t="s">
        <v>384</v>
      </c>
      <c r="C192" t="s">
        <v>4748</v>
      </c>
      <c r="D192">
        <v>833.3</v>
      </c>
      <c r="E192" t="s">
        <v>4460</v>
      </c>
      <c r="F192" t="s">
        <v>4353</v>
      </c>
      <c r="H192" t="s">
        <v>4461</v>
      </c>
      <c r="I192" t="s">
        <v>4408</v>
      </c>
      <c r="J192">
        <v>80</v>
      </c>
      <c r="L192" t="s">
        <v>462</v>
      </c>
      <c r="M192" t="s">
        <v>4005</v>
      </c>
      <c r="N192" t="s">
        <v>4697</v>
      </c>
      <c r="O192" t="s">
        <v>4698</v>
      </c>
      <c r="P192" t="s">
        <v>3532</v>
      </c>
    </row>
    <row r="193" spans="1:24" x14ac:dyDescent="0.25">
      <c r="A193">
        <v>10842.46</v>
      </c>
      <c r="B193" t="s">
        <v>384</v>
      </c>
      <c r="C193" t="s">
        <v>4744</v>
      </c>
      <c r="D193">
        <v>80000</v>
      </c>
      <c r="E193" t="s">
        <v>4304</v>
      </c>
      <c r="F193" t="s">
        <v>4353</v>
      </c>
      <c r="G193" t="s">
        <v>4462</v>
      </c>
      <c r="H193" t="s">
        <v>4463</v>
      </c>
      <c r="I193" t="s">
        <v>4464</v>
      </c>
      <c r="J193">
        <v>8</v>
      </c>
      <c r="L193" t="s">
        <v>468</v>
      </c>
      <c r="M193" t="s">
        <v>4059</v>
      </c>
      <c r="N193" t="s">
        <v>4699</v>
      </c>
      <c r="O193" t="s">
        <v>4070</v>
      </c>
      <c r="P193" t="s">
        <v>4688</v>
      </c>
      <c r="Q193" t="s">
        <v>4060</v>
      </c>
      <c r="R193" t="s">
        <v>3533</v>
      </c>
    </row>
    <row r="194" spans="1:24" x14ac:dyDescent="0.25">
      <c r="A194">
        <v>35800.97</v>
      </c>
      <c r="B194" t="s">
        <v>384</v>
      </c>
      <c r="C194">
        <v>400</v>
      </c>
      <c r="D194">
        <v>100</v>
      </c>
      <c r="E194" t="s">
        <v>4303</v>
      </c>
      <c r="F194" t="s">
        <v>4353</v>
      </c>
      <c r="G194" t="s">
        <v>4465</v>
      </c>
      <c r="H194" t="s">
        <v>4465</v>
      </c>
      <c r="I194" t="s">
        <v>4466</v>
      </c>
      <c r="J194">
        <v>1</v>
      </c>
      <c r="L194" t="s">
        <v>479</v>
      </c>
      <c r="M194" t="s">
        <v>3895</v>
      </c>
      <c r="N194" t="s">
        <v>4071</v>
      </c>
      <c r="O194" t="s">
        <v>3631</v>
      </c>
      <c r="P194" t="s">
        <v>3895</v>
      </c>
      <c r="Q194" t="s">
        <v>4072</v>
      </c>
      <c r="R194" t="s">
        <v>3780</v>
      </c>
      <c r="S194" t="s">
        <v>3895</v>
      </c>
      <c r="T194" t="s">
        <v>4073</v>
      </c>
      <c r="U194" t="s">
        <v>3781</v>
      </c>
    </row>
    <row r="195" spans="1:24" x14ac:dyDescent="0.25">
      <c r="C195">
        <v>400</v>
      </c>
      <c r="D195">
        <v>200</v>
      </c>
      <c r="E195" t="s">
        <v>4303</v>
      </c>
      <c r="F195" t="s">
        <v>4353</v>
      </c>
      <c r="G195" t="s">
        <v>4467</v>
      </c>
      <c r="H195" t="s">
        <v>4467</v>
      </c>
      <c r="I195" t="s">
        <v>4468</v>
      </c>
      <c r="J195">
        <v>3</v>
      </c>
    </row>
    <row r="196" spans="1:24" x14ac:dyDescent="0.25">
      <c r="C196">
        <v>400</v>
      </c>
      <c r="D196">
        <v>250</v>
      </c>
      <c r="E196" t="s">
        <v>4303</v>
      </c>
      <c r="F196" t="s">
        <v>4353</v>
      </c>
      <c r="G196" t="s">
        <v>4469</v>
      </c>
      <c r="H196" t="s">
        <v>4469</v>
      </c>
      <c r="I196" t="s">
        <v>4470</v>
      </c>
      <c r="J196">
        <v>2</v>
      </c>
    </row>
    <row r="197" spans="1:24" x14ac:dyDescent="0.25">
      <c r="A197">
        <v>8887.41</v>
      </c>
      <c r="B197" t="s">
        <v>384</v>
      </c>
      <c r="C197" t="s">
        <v>4744</v>
      </c>
      <c r="D197">
        <v>80000</v>
      </c>
      <c r="E197" t="s">
        <v>4304</v>
      </c>
      <c r="F197" t="s">
        <v>4353</v>
      </c>
      <c r="G197" t="s">
        <v>4355</v>
      </c>
      <c r="H197" t="s">
        <v>4355</v>
      </c>
      <c r="I197" t="s">
        <v>4356</v>
      </c>
      <c r="J197">
        <v>2</v>
      </c>
      <c r="L197" t="s">
        <v>482</v>
      </c>
      <c r="M197" t="s">
        <v>4059</v>
      </c>
      <c r="N197" t="s">
        <v>4700</v>
      </c>
      <c r="O197" t="s">
        <v>4074</v>
      </c>
      <c r="P197" t="s">
        <v>4688</v>
      </c>
      <c r="Q197" t="s">
        <v>4060</v>
      </c>
      <c r="R197" t="s">
        <v>3632</v>
      </c>
      <c r="S197" t="s">
        <v>4701</v>
      </c>
      <c r="T197" t="s">
        <v>4075</v>
      </c>
      <c r="U197" t="s">
        <v>4688</v>
      </c>
      <c r="V197" t="s">
        <v>4060</v>
      </c>
      <c r="W197" t="s">
        <v>3782</v>
      </c>
    </row>
    <row r="198" spans="1:24" x14ac:dyDescent="0.25">
      <c r="C198" t="s">
        <v>4744</v>
      </c>
      <c r="D198">
        <v>80000</v>
      </c>
      <c r="E198" t="s">
        <v>4304</v>
      </c>
      <c r="F198" t="s">
        <v>4353</v>
      </c>
      <c r="G198" t="s">
        <v>4355</v>
      </c>
      <c r="H198" t="s">
        <v>4355</v>
      </c>
      <c r="I198" t="s">
        <v>4357</v>
      </c>
      <c r="J198">
        <v>3</v>
      </c>
    </row>
    <row r="199" spans="1:24" x14ac:dyDescent="0.25">
      <c r="A199">
        <v>8860.6200000000008</v>
      </c>
      <c r="B199" t="s">
        <v>384</v>
      </c>
      <c r="C199" t="s">
        <v>4744</v>
      </c>
      <c r="D199">
        <v>80000</v>
      </c>
      <c r="E199" t="s">
        <v>4304</v>
      </c>
      <c r="F199" t="s">
        <v>4353</v>
      </c>
      <c r="G199" t="s">
        <v>4355</v>
      </c>
      <c r="H199" t="s">
        <v>4355</v>
      </c>
      <c r="I199" t="s">
        <v>4356</v>
      </c>
      <c r="J199">
        <v>2</v>
      </c>
      <c r="L199" t="s">
        <v>485</v>
      </c>
      <c r="M199" t="s">
        <v>4059</v>
      </c>
      <c r="N199" t="s">
        <v>4700</v>
      </c>
      <c r="O199" t="s">
        <v>4074</v>
      </c>
      <c r="P199" t="s">
        <v>4688</v>
      </c>
      <c r="Q199" t="s">
        <v>4060</v>
      </c>
      <c r="R199" t="s">
        <v>3632</v>
      </c>
      <c r="S199" t="s">
        <v>4701</v>
      </c>
      <c r="T199" t="s">
        <v>4075</v>
      </c>
      <c r="U199" t="s">
        <v>4688</v>
      </c>
      <c r="V199" t="s">
        <v>4060</v>
      </c>
      <c r="W199" t="s">
        <v>3782</v>
      </c>
    </row>
    <row r="200" spans="1:24" x14ac:dyDescent="0.25">
      <c r="C200" t="s">
        <v>4744</v>
      </c>
      <c r="D200">
        <v>80000</v>
      </c>
      <c r="E200" t="s">
        <v>4304</v>
      </c>
      <c r="F200" t="s">
        <v>4353</v>
      </c>
      <c r="G200" t="s">
        <v>4355</v>
      </c>
      <c r="H200" t="s">
        <v>4355</v>
      </c>
      <c r="I200" t="s">
        <v>4357</v>
      </c>
      <c r="J200">
        <v>3</v>
      </c>
    </row>
    <row r="201" spans="1:24" x14ac:dyDescent="0.25">
      <c r="A201">
        <v>3043.9</v>
      </c>
      <c r="B201" t="s">
        <v>384</v>
      </c>
      <c r="C201">
        <v>400</v>
      </c>
      <c r="D201">
        <v>50</v>
      </c>
      <c r="E201" t="s">
        <v>4303</v>
      </c>
      <c r="F201" t="s">
        <v>4353</v>
      </c>
      <c r="G201" t="s">
        <v>520</v>
      </c>
      <c r="H201" t="s">
        <v>520</v>
      </c>
      <c r="I201" t="s">
        <v>4471</v>
      </c>
      <c r="J201">
        <v>2</v>
      </c>
      <c r="L201" t="s">
        <v>488</v>
      </c>
      <c r="M201" t="s">
        <v>3895</v>
      </c>
      <c r="N201" t="s">
        <v>4076</v>
      </c>
      <c r="O201" t="s">
        <v>3534</v>
      </c>
    </row>
    <row r="202" spans="1:24" x14ac:dyDescent="0.25">
      <c r="A202">
        <v>13139.55</v>
      </c>
      <c r="B202" t="s">
        <v>384</v>
      </c>
      <c r="C202" t="s">
        <v>4744</v>
      </c>
      <c r="D202">
        <v>80000</v>
      </c>
      <c r="E202" t="s">
        <v>4304</v>
      </c>
      <c r="F202" t="s">
        <v>4353</v>
      </c>
      <c r="G202" t="s">
        <v>4463</v>
      </c>
      <c r="H202" t="s">
        <v>4463</v>
      </c>
      <c r="I202" t="s">
        <v>4472</v>
      </c>
      <c r="J202">
        <v>9</v>
      </c>
      <c r="L202" t="s">
        <v>494</v>
      </c>
      <c r="M202" t="s">
        <v>4059</v>
      </c>
      <c r="N202" t="s">
        <v>4699</v>
      </c>
      <c r="O202" t="s">
        <v>4070</v>
      </c>
      <c r="P202" t="s">
        <v>4688</v>
      </c>
      <c r="Q202" t="s">
        <v>4060</v>
      </c>
      <c r="R202" t="s">
        <v>3535</v>
      </c>
    </row>
    <row r="203" spans="1:24" x14ac:dyDescent="0.25">
      <c r="A203">
        <v>37192.01</v>
      </c>
      <c r="B203" t="s">
        <v>384</v>
      </c>
      <c r="C203" t="s">
        <v>4749</v>
      </c>
      <c r="D203">
        <v>595</v>
      </c>
      <c r="E203" t="s">
        <v>4473</v>
      </c>
      <c r="F203" t="s">
        <v>4353</v>
      </c>
      <c r="H203" t="s">
        <v>4474</v>
      </c>
      <c r="J203">
        <v>45</v>
      </c>
      <c r="L203" t="s">
        <v>497</v>
      </c>
      <c r="M203" t="s">
        <v>4005</v>
      </c>
      <c r="N203" t="s">
        <v>4702</v>
      </c>
      <c r="O203" t="s">
        <v>4703</v>
      </c>
      <c r="P203" t="s">
        <v>3702</v>
      </c>
    </row>
    <row r="204" spans="1:24" x14ac:dyDescent="0.25">
      <c r="A204">
        <v>9033.56</v>
      </c>
      <c r="B204" t="s">
        <v>384</v>
      </c>
      <c r="C204">
        <v>400</v>
      </c>
      <c r="D204">
        <v>125</v>
      </c>
      <c r="E204" t="s">
        <v>4303</v>
      </c>
      <c r="F204" t="s">
        <v>4353</v>
      </c>
      <c r="H204" t="s">
        <v>4475</v>
      </c>
      <c r="I204" t="s">
        <v>4476</v>
      </c>
      <c r="J204">
        <v>2</v>
      </c>
      <c r="L204" t="s">
        <v>507</v>
      </c>
      <c r="M204" t="s">
        <v>3895</v>
      </c>
      <c r="N204" t="s">
        <v>4077</v>
      </c>
      <c r="O204" t="s">
        <v>3536</v>
      </c>
    </row>
    <row r="205" spans="1:24" x14ac:dyDescent="0.25">
      <c r="A205">
        <v>49070.74</v>
      </c>
      <c r="B205" t="s">
        <v>384</v>
      </c>
      <c r="C205">
        <v>400</v>
      </c>
      <c r="D205">
        <v>100</v>
      </c>
      <c r="E205" t="s">
        <v>4303</v>
      </c>
      <c r="F205" t="s">
        <v>4353</v>
      </c>
      <c r="G205" t="s">
        <v>4465</v>
      </c>
      <c r="H205" t="s">
        <v>4465</v>
      </c>
      <c r="I205" t="s">
        <v>4466</v>
      </c>
      <c r="J205">
        <v>2</v>
      </c>
      <c r="L205" t="s">
        <v>515</v>
      </c>
      <c r="M205" t="s">
        <v>3895</v>
      </c>
      <c r="N205" t="s">
        <v>4071</v>
      </c>
      <c r="O205" t="s">
        <v>3633</v>
      </c>
      <c r="P205" t="s">
        <v>3895</v>
      </c>
      <c r="Q205" t="s">
        <v>4078</v>
      </c>
      <c r="R205" t="s">
        <v>3783</v>
      </c>
      <c r="S205" t="s">
        <v>3895</v>
      </c>
      <c r="T205" t="s">
        <v>4072</v>
      </c>
      <c r="U205" t="s">
        <v>3784</v>
      </c>
      <c r="V205" t="s">
        <v>3895</v>
      </c>
      <c r="W205" t="s">
        <v>4073</v>
      </c>
      <c r="X205" t="s">
        <v>3785</v>
      </c>
    </row>
    <row r="206" spans="1:24" x14ac:dyDescent="0.25">
      <c r="C206">
        <v>400</v>
      </c>
      <c r="D206">
        <v>150</v>
      </c>
      <c r="E206" t="s">
        <v>4303</v>
      </c>
      <c r="F206" t="s">
        <v>4353</v>
      </c>
      <c r="G206" t="s">
        <v>4477</v>
      </c>
      <c r="H206" t="s">
        <v>4477</v>
      </c>
      <c r="I206" t="s">
        <v>4470</v>
      </c>
      <c r="J206">
        <v>3</v>
      </c>
    </row>
    <row r="207" spans="1:24" x14ac:dyDescent="0.25">
      <c r="C207">
        <v>400</v>
      </c>
      <c r="D207">
        <v>200</v>
      </c>
      <c r="E207" t="s">
        <v>4303</v>
      </c>
      <c r="F207" t="s">
        <v>4353</v>
      </c>
      <c r="G207" t="s">
        <v>4467</v>
      </c>
      <c r="H207" t="s">
        <v>4467</v>
      </c>
      <c r="I207" t="s">
        <v>4468</v>
      </c>
      <c r="J207">
        <v>1</v>
      </c>
    </row>
    <row r="208" spans="1:24" x14ac:dyDescent="0.25">
      <c r="C208">
        <v>400</v>
      </c>
      <c r="D208">
        <v>250</v>
      </c>
      <c r="E208" t="s">
        <v>4303</v>
      </c>
      <c r="F208" t="s">
        <v>4353</v>
      </c>
      <c r="G208" t="s">
        <v>4469</v>
      </c>
      <c r="H208" t="s">
        <v>4469</v>
      </c>
      <c r="I208" t="s">
        <v>4478</v>
      </c>
      <c r="J208">
        <v>2</v>
      </c>
    </row>
    <row r="209" spans="1:134" x14ac:dyDescent="0.25">
      <c r="A209">
        <v>6263.9</v>
      </c>
      <c r="B209" t="s">
        <v>384</v>
      </c>
      <c r="C209">
        <v>400</v>
      </c>
      <c r="D209">
        <v>50</v>
      </c>
      <c r="E209" t="s">
        <v>4303</v>
      </c>
      <c r="F209" t="s">
        <v>4353</v>
      </c>
      <c r="G209" t="s">
        <v>520</v>
      </c>
      <c r="H209" t="s">
        <v>520</v>
      </c>
      <c r="I209" t="s">
        <v>4479</v>
      </c>
      <c r="J209">
        <v>4</v>
      </c>
      <c r="L209" t="s">
        <v>519</v>
      </c>
      <c r="M209" t="s">
        <v>3895</v>
      </c>
      <c r="N209" t="s">
        <v>4076</v>
      </c>
      <c r="O209" t="s">
        <v>3537</v>
      </c>
    </row>
    <row r="210" spans="1:134" x14ac:dyDescent="0.25">
      <c r="A210">
        <v>16933.23</v>
      </c>
      <c r="B210" t="s">
        <v>384</v>
      </c>
      <c r="C210">
        <v>400</v>
      </c>
      <c r="D210">
        <v>125</v>
      </c>
      <c r="E210" t="s">
        <v>4303</v>
      </c>
      <c r="F210" t="s">
        <v>4353</v>
      </c>
      <c r="G210" t="s">
        <v>4480</v>
      </c>
      <c r="H210" t="s">
        <v>4480</v>
      </c>
      <c r="I210" t="s">
        <v>4481</v>
      </c>
      <c r="J210">
        <v>2</v>
      </c>
      <c r="L210" t="s">
        <v>523</v>
      </c>
      <c r="M210" t="s">
        <v>3895</v>
      </c>
      <c r="N210" t="s">
        <v>4077</v>
      </c>
      <c r="O210" t="s">
        <v>3634</v>
      </c>
      <c r="P210" t="s">
        <v>3895</v>
      </c>
      <c r="Q210" t="s">
        <v>4079</v>
      </c>
      <c r="R210" t="s">
        <v>3786</v>
      </c>
    </row>
    <row r="211" spans="1:134" x14ac:dyDescent="0.25">
      <c r="C211">
        <v>400</v>
      </c>
      <c r="D211">
        <v>400</v>
      </c>
      <c r="E211" t="s">
        <v>4303</v>
      </c>
      <c r="F211" t="s">
        <v>4353</v>
      </c>
      <c r="G211" t="s">
        <v>4482</v>
      </c>
      <c r="H211" t="s">
        <v>4482</v>
      </c>
      <c r="I211" t="s">
        <v>4483</v>
      </c>
      <c r="J211">
        <v>2</v>
      </c>
    </row>
    <row r="212" spans="1:134" x14ac:dyDescent="0.25">
      <c r="A212">
        <v>66404.06</v>
      </c>
      <c r="B212" t="s">
        <v>384</v>
      </c>
      <c r="C212">
        <v>400</v>
      </c>
      <c r="D212">
        <v>200</v>
      </c>
      <c r="L212" t="s">
        <v>527</v>
      </c>
      <c r="M212" t="s">
        <v>4243</v>
      </c>
      <c r="N212" t="s">
        <v>3895</v>
      </c>
      <c r="O212" t="s">
        <v>4072</v>
      </c>
    </row>
    <row r="213" spans="1:134" x14ac:dyDescent="0.25">
      <c r="A213">
        <v>10454.040000000001</v>
      </c>
      <c r="B213" t="s">
        <v>384</v>
      </c>
      <c r="C213" t="s">
        <v>4744</v>
      </c>
      <c r="D213">
        <v>80000</v>
      </c>
      <c r="L213" t="s">
        <v>537</v>
      </c>
      <c r="M213" t="s">
        <v>4059</v>
      </c>
      <c r="N213" t="s">
        <v>4700</v>
      </c>
      <c r="O213" t="s">
        <v>4074</v>
      </c>
      <c r="P213" t="s">
        <v>3904</v>
      </c>
      <c r="Q213" t="s">
        <v>4688</v>
      </c>
      <c r="R213" t="s">
        <v>4060</v>
      </c>
      <c r="S213" t="s">
        <v>4701</v>
      </c>
      <c r="T213" t="s">
        <v>4075</v>
      </c>
      <c r="U213" t="s">
        <v>3904</v>
      </c>
      <c r="V213" t="s">
        <v>4688</v>
      </c>
      <c r="W213" t="s">
        <v>4060</v>
      </c>
    </row>
    <row r="214" spans="1:134" x14ac:dyDescent="0.25">
      <c r="A214">
        <v>1163.58</v>
      </c>
      <c r="B214" t="s">
        <v>384</v>
      </c>
      <c r="C214">
        <v>400</v>
      </c>
      <c r="D214">
        <v>25</v>
      </c>
      <c r="L214" t="s">
        <v>540</v>
      </c>
      <c r="M214" t="s">
        <v>4080</v>
      </c>
      <c r="N214" t="s">
        <v>3905</v>
      </c>
      <c r="O214" t="s">
        <v>4081</v>
      </c>
    </row>
    <row r="215" spans="1:134" x14ac:dyDescent="0.25">
      <c r="A215">
        <v>7148.11</v>
      </c>
      <c r="B215" t="s">
        <v>384</v>
      </c>
      <c r="C215">
        <v>4180</v>
      </c>
      <c r="D215">
        <v>1087.2</v>
      </c>
      <c r="L215" t="s">
        <v>544</v>
      </c>
      <c r="M215" t="s">
        <v>4059</v>
      </c>
      <c r="N215" t="s">
        <v>4704</v>
      </c>
      <c r="O215" t="s">
        <v>4082</v>
      </c>
      <c r="P215" t="s">
        <v>3904</v>
      </c>
    </row>
    <row r="216" spans="1:134" x14ac:dyDescent="0.25">
      <c r="A216">
        <v>313373.42</v>
      </c>
      <c r="B216" t="s">
        <v>551</v>
      </c>
      <c r="C216">
        <v>400</v>
      </c>
      <c r="J216">
        <v>16</v>
      </c>
      <c r="L216" t="s">
        <v>553</v>
      </c>
      <c r="M216" t="s">
        <v>3902</v>
      </c>
      <c r="N216" t="s">
        <v>3684</v>
      </c>
      <c r="O216" t="s">
        <v>3687</v>
      </c>
      <c r="P216" t="s">
        <v>4218</v>
      </c>
      <c r="Q216" t="s">
        <v>3688</v>
      </c>
      <c r="R216" t="s">
        <v>4219</v>
      </c>
      <c r="S216" t="s">
        <v>3687</v>
      </c>
      <c r="T216" t="s">
        <v>4220</v>
      </c>
      <c r="U216" t="s">
        <v>3686</v>
      </c>
      <c r="V216" t="s">
        <v>3688</v>
      </c>
      <c r="W216" t="s">
        <v>4221</v>
      </c>
      <c r="X216" t="s">
        <v>3683</v>
      </c>
      <c r="Y216" t="s">
        <v>3635</v>
      </c>
      <c r="Z216" t="s">
        <v>3902</v>
      </c>
      <c r="AA216" t="s">
        <v>4222</v>
      </c>
      <c r="AB216" t="s">
        <v>4223</v>
      </c>
      <c r="AC216" t="s">
        <v>4218</v>
      </c>
      <c r="AD216" t="s">
        <v>3688</v>
      </c>
      <c r="AE216" t="s">
        <v>4219</v>
      </c>
      <c r="AF216" t="s">
        <v>3687</v>
      </c>
      <c r="AG216" t="s">
        <v>3686</v>
      </c>
      <c r="AH216" t="s">
        <v>4224</v>
      </c>
      <c r="AI216" t="s">
        <v>3688</v>
      </c>
      <c r="AJ216" t="s">
        <v>4221</v>
      </c>
      <c r="AK216" t="s">
        <v>3683</v>
      </c>
      <c r="AL216" t="s">
        <v>3787</v>
      </c>
      <c r="AM216" t="s">
        <v>3902</v>
      </c>
      <c r="AN216" t="s">
        <v>4225</v>
      </c>
      <c r="AO216" t="s">
        <v>4225</v>
      </c>
      <c r="AP216" t="s">
        <v>4226</v>
      </c>
      <c r="AQ216" t="s">
        <v>3687</v>
      </c>
      <c r="AR216" t="s">
        <v>3688</v>
      </c>
      <c r="AS216" t="s">
        <v>3687</v>
      </c>
      <c r="AT216" t="s">
        <v>3687</v>
      </c>
      <c r="AU216" t="s">
        <v>4225</v>
      </c>
      <c r="AV216" t="s">
        <v>4224</v>
      </c>
      <c r="AW216" t="s">
        <v>4227</v>
      </c>
      <c r="AX216" t="s">
        <v>3788</v>
      </c>
      <c r="AY216" t="s">
        <v>3902</v>
      </c>
      <c r="AZ216" t="s">
        <v>4225</v>
      </c>
      <c r="BA216" t="s">
        <v>4225</v>
      </c>
      <c r="BB216" t="s">
        <v>4226</v>
      </c>
      <c r="BC216" t="s">
        <v>3687</v>
      </c>
      <c r="BD216" t="s">
        <v>3688</v>
      </c>
      <c r="BE216" t="s">
        <v>3687</v>
      </c>
      <c r="BF216" t="s">
        <v>3687</v>
      </c>
      <c r="BG216" t="s">
        <v>4225</v>
      </c>
      <c r="BH216" t="s">
        <v>4224</v>
      </c>
      <c r="BI216" t="s">
        <v>4227</v>
      </c>
      <c r="BJ216" t="s">
        <v>3789</v>
      </c>
      <c r="BK216" t="s">
        <v>3902</v>
      </c>
      <c r="BL216" t="s">
        <v>4225</v>
      </c>
      <c r="BM216" t="s">
        <v>4225</v>
      </c>
      <c r="BN216" t="s">
        <v>4226</v>
      </c>
      <c r="BO216" t="s">
        <v>3687</v>
      </c>
      <c r="BP216" t="s">
        <v>3688</v>
      </c>
      <c r="BQ216" t="s">
        <v>3687</v>
      </c>
      <c r="BR216" t="s">
        <v>3687</v>
      </c>
      <c r="BS216" t="s">
        <v>4225</v>
      </c>
      <c r="BT216" t="s">
        <v>4224</v>
      </c>
      <c r="BU216" t="s">
        <v>4227</v>
      </c>
      <c r="BV216" t="s">
        <v>3790</v>
      </c>
      <c r="BW216" t="s">
        <v>3902</v>
      </c>
      <c r="BX216" t="s">
        <v>4225</v>
      </c>
      <c r="BY216" t="s">
        <v>4225</v>
      </c>
      <c r="BZ216" t="s">
        <v>4226</v>
      </c>
      <c r="CA216" t="s">
        <v>3687</v>
      </c>
      <c r="CB216" t="s">
        <v>3688</v>
      </c>
      <c r="CC216" t="s">
        <v>3687</v>
      </c>
      <c r="CD216" t="s">
        <v>3687</v>
      </c>
      <c r="CE216" t="s">
        <v>4225</v>
      </c>
      <c r="CF216" t="s">
        <v>4224</v>
      </c>
      <c r="CG216" t="s">
        <v>4227</v>
      </c>
      <c r="CH216" t="s">
        <v>3791</v>
      </c>
      <c r="CI216" t="s">
        <v>3902</v>
      </c>
      <c r="CJ216" t="s">
        <v>4225</v>
      </c>
      <c r="CK216" t="s">
        <v>4225</v>
      </c>
      <c r="CL216" t="s">
        <v>4226</v>
      </c>
      <c r="CM216" t="s">
        <v>3687</v>
      </c>
      <c r="CN216" t="s">
        <v>3688</v>
      </c>
      <c r="CO216" t="s">
        <v>3687</v>
      </c>
      <c r="CP216" t="s">
        <v>3687</v>
      </c>
      <c r="CQ216" t="s">
        <v>4225</v>
      </c>
      <c r="CR216" t="s">
        <v>4224</v>
      </c>
      <c r="CS216" t="s">
        <v>4227</v>
      </c>
      <c r="CT216" t="s">
        <v>3792</v>
      </c>
      <c r="CU216" t="s">
        <v>3902</v>
      </c>
      <c r="CV216" t="s">
        <v>4225</v>
      </c>
      <c r="CW216" t="s">
        <v>4225</v>
      </c>
      <c r="CX216" t="s">
        <v>4226</v>
      </c>
      <c r="CY216" t="s">
        <v>3687</v>
      </c>
      <c r="CZ216" t="s">
        <v>3688</v>
      </c>
      <c r="DA216" t="s">
        <v>3687</v>
      </c>
      <c r="DB216" t="s">
        <v>3687</v>
      </c>
      <c r="DC216" t="s">
        <v>4225</v>
      </c>
      <c r="DD216" t="s">
        <v>4224</v>
      </c>
      <c r="DE216" t="s">
        <v>4227</v>
      </c>
      <c r="DF216" t="s">
        <v>3793</v>
      </c>
      <c r="DG216" t="s">
        <v>3902</v>
      </c>
      <c r="DH216" t="s">
        <v>4225</v>
      </c>
      <c r="DI216" t="s">
        <v>4225</v>
      </c>
      <c r="DJ216" t="s">
        <v>4226</v>
      </c>
      <c r="DK216" t="s">
        <v>3687</v>
      </c>
      <c r="DL216" t="s">
        <v>3688</v>
      </c>
      <c r="DM216" t="s">
        <v>3687</v>
      </c>
      <c r="DN216" t="s">
        <v>3687</v>
      </c>
      <c r="DO216" t="s">
        <v>4225</v>
      </c>
      <c r="DP216" t="s">
        <v>4224</v>
      </c>
      <c r="DQ216" t="s">
        <v>4227</v>
      </c>
      <c r="DR216" t="s">
        <v>3794</v>
      </c>
      <c r="DS216" t="s">
        <v>3902</v>
      </c>
      <c r="DT216" t="s">
        <v>4225</v>
      </c>
      <c r="DU216" t="s">
        <v>4225</v>
      </c>
      <c r="DV216" t="s">
        <v>4226</v>
      </c>
      <c r="DW216" t="s">
        <v>3687</v>
      </c>
      <c r="DX216" t="s">
        <v>3688</v>
      </c>
      <c r="DY216" t="s">
        <v>3687</v>
      </c>
      <c r="DZ216" t="s">
        <v>3687</v>
      </c>
      <c r="EA216" t="s">
        <v>4225</v>
      </c>
      <c r="EB216" t="s">
        <v>4224</v>
      </c>
      <c r="EC216" t="s">
        <v>4227</v>
      </c>
      <c r="ED216" t="s">
        <v>3795</v>
      </c>
    </row>
    <row r="217" spans="1:134" x14ac:dyDescent="0.25">
      <c r="J217">
        <v>1</v>
      </c>
    </row>
    <row r="218" spans="1:134" x14ac:dyDescent="0.25">
      <c r="J218">
        <v>14</v>
      </c>
    </row>
    <row r="219" spans="1:134" x14ac:dyDescent="0.25">
      <c r="J219">
        <v>2</v>
      </c>
    </row>
    <row r="220" spans="1:134" x14ac:dyDescent="0.25">
      <c r="J220">
        <v>20</v>
      </c>
    </row>
    <row r="221" spans="1:134" x14ac:dyDescent="0.25">
      <c r="J221">
        <v>1</v>
      </c>
    </row>
    <row r="222" spans="1:134" x14ac:dyDescent="0.25">
      <c r="J222">
        <v>10</v>
      </c>
    </row>
    <row r="223" spans="1:134" x14ac:dyDescent="0.25">
      <c r="J223">
        <v>8</v>
      </c>
    </row>
    <row r="224" spans="1:134" x14ac:dyDescent="0.25">
      <c r="J224">
        <v>2</v>
      </c>
    </row>
    <row r="225" spans="3:10" x14ac:dyDescent="0.25">
      <c r="J225">
        <v>3</v>
      </c>
    </row>
    <row r="226" spans="3:10" x14ac:dyDescent="0.25">
      <c r="J226">
        <v>1</v>
      </c>
    </row>
    <row r="227" spans="3:10" x14ac:dyDescent="0.25">
      <c r="E227" t="s">
        <v>4305</v>
      </c>
      <c r="F227" t="s">
        <v>4358</v>
      </c>
      <c r="H227" t="s">
        <v>4359</v>
      </c>
      <c r="I227" t="s">
        <v>4360</v>
      </c>
      <c r="J227">
        <v>1</v>
      </c>
    </row>
    <row r="228" spans="3:10" x14ac:dyDescent="0.25">
      <c r="C228">
        <v>400</v>
      </c>
      <c r="J228">
        <v>19</v>
      </c>
    </row>
    <row r="229" spans="3:10" x14ac:dyDescent="0.25">
      <c r="J229">
        <v>5</v>
      </c>
    </row>
    <row r="230" spans="3:10" x14ac:dyDescent="0.25">
      <c r="J230">
        <v>14</v>
      </c>
    </row>
    <row r="231" spans="3:10" x14ac:dyDescent="0.25">
      <c r="J231">
        <v>2</v>
      </c>
    </row>
    <row r="232" spans="3:10" x14ac:dyDescent="0.25">
      <c r="J232">
        <v>20</v>
      </c>
    </row>
    <row r="233" spans="3:10" x14ac:dyDescent="0.25">
      <c r="J233">
        <v>1</v>
      </c>
    </row>
    <row r="234" spans="3:10" x14ac:dyDescent="0.25">
      <c r="J234">
        <v>8</v>
      </c>
    </row>
    <row r="235" spans="3:10" x14ac:dyDescent="0.25">
      <c r="J235">
        <v>9</v>
      </c>
    </row>
    <row r="236" spans="3:10" x14ac:dyDescent="0.25">
      <c r="J236">
        <v>2</v>
      </c>
    </row>
    <row r="237" spans="3:10" x14ac:dyDescent="0.25">
      <c r="J237">
        <v>3</v>
      </c>
    </row>
    <row r="238" spans="3:10" x14ac:dyDescent="0.25">
      <c r="J238">
        <v>1</v>
      </c>
    </row>
    <row r="239" spans="3:10" x14ac:dyDescent="0.25">
      <c r="E239" t="s">
        <v>4305</v>
      </c>
      <c r="F239" t="s">
        <v>4358</v>
      </c>
      <c r="H239" t="s">
        <v>4361</v>
      </c>
      <c r="I239" t="s">
        <v>4362</v>
      </c>
      <c r="J239">
        <v>1</v>
      </c>
    </row>
    <row r="240" spans="3:10" x14ac:dyDescent="0.25">
      <c r="C240">
        <v>400</v>
      </c>
      <c r="J240">
        <v>7</v>
      </c>
    </row>
    <row r="241" spans="3:10" x14ac:dyDescent="0.25">
      <c r="J241">
        <v>7</v>
      </c>
    </row>
    <row r="242" spans="3:10" x14ac:dyDescent="0.25">
      <c r="J242">
        <v>12</v>
      </c>
    </row>
    <row r="243" spans="3:10" x14ac:dyDescent="0.25">
      <c r="J243">
        <v>1</v>
      </c>
    </row>
    <row r="244" spans="3:10" x14ac:dyDescent="0.25">
      <c r="J244">
        <v>2</v>
      </c>
    </row>
    <row r="245" spans="3:10" x14ac:dyDescent="0.25">
      <c r="J245">
        <v>1</v>
      </c>
    </row>
    <row r="246" spans="3:10" x14ac:dyDescent="0.25">
      <c r="J246">
        <v>1</v>
      </c>
    </row>
    <row r="247" spans="3:10" x14ac:dyDescent="0.25">
      <c r="J247">
        <v>7</v>
      </c>
    </row>
    <row r="248" spans="3:10" x14ac:dyDescent="0.25">
      <c r="J248">
        <v>9</v>
      </c>
    </row>
    <row r="249" spans="3:10" x14ac:dyDescent="0.25">
      <c r="J249">
        <v>2</v>
      </c>
    </row>
    <row r="250" spans="3:10" x14ac:dyDescent="0.25">
      <c r="E250" t="s">
        <v>4305</v>
      </c>
      <c r="F250" t="s">
        <v>4358</v>
      </c>
      <c r="H250" t="s">
        <v>4363</v>
      </c>
      <c r="I250" t="s">
        <v>4364</v>
      </c>
      <c r="J250">
        <v>1</v>
      </c>
    </row>
    <row r="251" spans="3:10" x14ac:dyDescent="0.25">
      <c r="C251">
        <v>400</v>
      </c>
      <c r="J251">
        <v>7</v>
      </c>
    </row>
    <row r="252" spans="3:10" x14ac:dyDescent="0.25">
      <c r="J252">
        <v>7</v>
      </c>
    </row>
    <row r="253" spans="3:10" x14ac:dyDescent="0.25">
      <c r="J253">
        <v>12</v>
      </c>
    </row>
    <row r="254" spans="3:10" x14ac:dyDescent="0.25">
      <c r="J254">
        <v>1</v>
      </c>
    </row>
    <row r="255" spans="3:10" x14ac:dyDescent="0.25">
      <c r="J255">
        <v>2</v>
      </c>
    </row>
    <row r="256" spans="3:10" x14ac:dyDescent="0.25">
      <c r="J256">
        <v>1</v>
      </c>
    </row>
    <row r="257" spans="3:10" x14ac:dyDescent="0.25">
      <c r="J257">
        <v>1</v>
      </c>
    </row>
    <row r="258" spans="3:10" x14ac:dyDescent="0.25">
      <c r="J258">
        <v>7</v>
      </c>
    </row>
    <row r="259" spans="3:10" x14ac:dyDescent="0.25">
      <c r="J259">
        <v>9</v>
      </c>
    </row>
    <row r="260" spans="3:10" x14ac:dyDescent="0.25">
      <c r="J260">
        <v>2</v>
      </c>
    </row>
    <row r="261" spans="3:10" x14ac:dyDescent="0.25">
      <c r="E261" t="s">
        <v>4305</v>
      </c>
      <c r="F261" t="s">
        <v>4358</v>
      </c>
      <c r="H261" t="s">
        <v>4365</v>
      </c>
      <c r="I261" t="s">
        <v>4366</v>
      </c>
      <c r="J261">
        <v>1</v>
      </c>
    </row>
    <row r="262" spans="3:10" x14ac:dyDescent="0.25">
      <c r="C262">
        <v>400</v>
      </c>
      <c r="J262">
        <v>7</v>
      </c>
    </row>
    <row r="263" spans="3:10" x14ac:dyDescent="0.25">
      <c r="J263">
        <v>7</v>
      </c>
    </row>
    <row r="264" spans="3:10" x14ac:dyDescent="0.25">
      <c r="J264">
        <v>12</v>
      </c>
    </row>
    <row r="265" spans="3:10" x14ac:dyDescent="0.25">
      <c r="J265">
        <v>1</v>
      </c>
    </row>
    <row r="266" spans="3:10" x14ac:dyDescent="0.25">
      <c r="J266">
        <v>2</v>
      </c>
    </row>
    <row r="267" spans="3:10" x14ac:dyDescent="0.25">
      <c r="J267">
        <v>1</v>
      </c>
    </row>
    <row r="268" spans="3:10" x14ac:dyDescent="0.25">
      <c r="J268">
        <v>1</v>
      </c>
    </row>
    <row r="269" spans="3:10" x14ac:dyDescent="0.25">
      <c r="J269">
        <v>7</v>
      </c>
    </row>
    <row r="270" spans="3:10" x14ac:dyDescent="0.25">
      <c r="J270">
        <v>9</v>
      </c>
    </row>
    <row r="271" spans="3:10" x14ac:dyDescent="0.25">
      <c r="J271">
        <v>2</v>
      </c>
    </row>
    <row r="272" spans="3:10" x14ac:dyDescent="0.25">
      <c r="E272" t="s">
        <v>4305</v>
      </c>
      <c r="F272" t="s">
        <v>4358</v>
      </c>
      <c r="H272" t="s">
        <v>4367</v>
      </c>
      <c r="I272" t="s">
        <v>4368</v>
      </c>
      <c r="J272">
        <v>1</v>
      </c>
    </row>
    <row r="273" spans="3:10" x14ac:dyDescent="0.25">
      <c r="C273">
        <v>400</v>
      </c>
      <c r="J273">
        <v>7</v>
      </c>
    </row>
    <row r="274" spans="3:10" x14ac:dyDescent="0.25">
      <c r="J274">
        <v>7</v>
      </c>
    </row>
    <row r="275" spans="3:10" x14ac:dyDescent="0.25">
      <c r="J275">
        <v>12</v>
      </c>
    </row>
    <row r="276" spans="3:10" x14ac:dyDescent="0.25">
      <c r="J276">
        <v>1</v>
      </c>
    </row>
    <row r="277" spans="3:10" x14ac:dyDescent="0.25">
      <c r="J277">
        <v>2</v>
      </c>
    </row>
    <row r="278" spans="3:10" x14ac:dyDescent="0.25">
      <c r="J278">
        <v>1</v>
      </c>
    </row>
    <row r="279" spans="3:10" x14ac:dyDescent="0.25">
      <c r="J279">
        <v>1</v>
      </c>
    </row>
    <row r="280" spans="3:10" x14ac:dyDescent="0.25">
      <c r="J280">
        <v>7</v>
      </c>
    </row>
    <row r="281" spans="3:10" x14ac:dyDescent="0.25">
      <c r="J281">
        <v>9</v>
      </c>
    </row>
    <row r="282" spans="3:10" x14ac:dyDescent="0.25">
      <c r="J282">
        <v>2</v>
      </c>
    </row>
    <row r="283" spans="3:10" x14ac:dyDescent="0.25">
      <c r="E283" t="s">
        <v>4305</v>
      </c>
      <c r="F283" t="s">
        <v>4358</v>
      </c>
      <c r="H283" t="s">
        <v>4369</v>
      </c>
      <c r="I283" t="s">
        <v>4370</v>
      </c>
      <c r="J283">
        <v>1</v>
      </c>
    </row>
    <row r="284" spans="3:10" x14ac:dyDescent="0.25">
      <c r="C284">
        <v>400</v>
      </c>
      <c r="J284">
        <v>7</v>
      </c>
    </row>
    <row r="285" spans="3:10" x14ac:dyDescent="0.25">
      <c r="J285">
        <v>7</v>
      </c>
    </row>
    <row r="286" spans="3:10" x14ac:dyDescent="0.25">
      <c r="J286">
        <v>12</v>
      </c>
    </row>
    <row r="287" spans="3:10" x14ac:dyDescent="0.25">
      <c r="J287">
        <v>1</v>
      </c>
    </row>
    <row r="288" spans="3:10" x14ac:dyDescent="0.25">
      <c r="J288">
        <v>2</v>
      </c>
    </row>
    <row r="289" spans="3:10" x14ac:dyDescent="0.25">
      <c r="J289">
        <v>1</v>
      </c>
    </row>
    <row r="290" spans="3:10" x14ac:dyDescent="0.25">
      <c r="J290">
        <v>1</v>
      </c>
    </row>
    <row r="291" spans="3:10" x14ac:dyDescent="0.25">
      <c r="J291">
        <v>7</v>
      </c>
    </row>
    <row r="292" spans="3:10" x14ac:dyDescent="0.25">
      <c r="J292">
        <v>9</v>
      </c>
    </row>
    <row r="293" spans="3:10" x14ac:dyDescent="0.25">
      <c r="J293">
        <v>2</v>
      </c>
    </row>
    <row r="294" spans="3:10" x14ac:dyDescent="0.25">
      <c r="E294" t="s">
        <v>4305</v>
      </c>
      <c r="F294" t="s">
        <v>4358</v>
      </c>
      <c r="H294" t="s">
        <v>4371</v>
      </c>
      <c r="I294" t="s">
        <v>4372</v>
      </c>
      <c r="J294">
        <v>1</v>
      </c>
    </row>
    <row r="295" spans="3:10" x14ac:dyDescent="0.25">
      <c r="C295">
        <v>400</v>
      </c>
      <c r="J295">
        <v>7</v>
      </c>
    </row>
    <row r="296" spans="3:10" x14ac:dyDescent="0.25">
      <c r="J296">
        <v>7</v>
      </c>
    </row>
    <row r="297" spans="3:10" x14ac:dyDescent="0.25">
      <c r="J297">
        <v>12</v>
      </c>
    </row>
    <row r="298" spans="3:10" x14ac:dyDescent="0.25">
      <c r="J298">
        <v>1</v>
      </c>
    </row>
    <row r="299" spans="3:10" x14ac:dyDescent="0.25">
      <c r="J299">
        <v>2</v>
      </c>
    </row>
    <row r="300" spans="3:10" x14ac:dyDescent="0.25">
      <c r="J300">
        <v>1</v>
      </c>
    </row>
    <row r="301" spans="3:10" x14ac:dyDescent="0.25">
      <c r="J301">
        <v>1</v>
      </c>
    </row>
    <row r="302" spans="3:10" x14ac:dyDescent="0.25">
      <c r="J302">
        <v>7</v>
      </c>
    </row>
    <row r="303" spans="3:10" x14ac:dyDescent="0.25">
      <c r="J303">
        <v>9</v>
      </c>
    </row>
    <row r="304" spans="3:10" x14ac:dyDescent="0.25">
      <c r="J304">
        <v>2</v>
      </c>
    </row>
    <row r="305" spans="3:10" x14ac:dyDescent="0.25">
      <c r="E305" t="s">
        <v>4305</v>
      </c>
      <c r="F305" t="s">
        <v>4358</v>
      </c>
      <c r="H305" t="s">
        <v>4373</v>
      </c>
      <c r="I305" t="s">
        <v>4374</v>
      </c>
      <c r="J305">
        <v>1</v>
      </c>
    </row>
    <row r="306" spans="3:10" x14ac:dyDescent="0.25">
      <c r="C306">
        <v>400</v>
      </c>
      <c r="J306">
        <v>7</v>
      </c>
    </row>
    <row r="307" spans="3:10" x14ac:dyDescent="0.25">
      <c r="J307">
        <v>7</v>
      </c>
    </row>
    <row r="308" spans="3:10" x14ac:dyDescent="0.25">
      <c r="J308">
        <v>12</v>
      </c>
    </row>
    <row r="309" spans="3:10" x14ac:dyDescent="0.25">
      <c r="J309">
        <v>1</v>
      </c>
    </row>
    <row r="310" spans="3:10" x14ac:dyDescent="0.25">
      <c r="J310">
        <v>2</v>
      </c>
    </row>
    <row r="311" spans="3:10" x14ac:dyDescent="0.25">
      <c r="J311">
        <v>1</v>
      </c>
    </row>
    <row r="312" spans="3:10" x14ac:dyDescent="0.25">
      <c r="J312">
        <v>1</v>
      </c>
    </row>
    <row r="313" spans="3:10" x14ac:dyDescent="0.25">
      <c r="J313">
        <v>7</v>
      </c>
    </row>
    <row r="314" spans="3:10" x14ac:dyDescent="0.25">
      <c r="J314">
        <v>9</v>
      </c>
    </row>
    <row r="315" spans="3:10" x14ac:dyDescent="0.25">
      <c r="J315">
        <v>2</v>
      </c>
    </row>
    <row r="316" spans="3:10" x14ac:dyDescent="0.25">
      <c r="E316" t="s">
        <v>4305</v>
      </c>
      <c r="F316" t="s">
        <v>4358</v>
      </c>
      <c r="H316" t="s">
        <v>4375</v>
      </c>
      <c r="I316" t="s">
        <v>4376</v>
      </c>
      <c r="J316">
        <v>1</v>
      </c>
    </row>
    <row r="317" spans="3:10" x14ac:dyDescent="0.25">
      <c r="C317">
        <v>400</v>
      </c>
      <c r="J317">
        <v>7</v>
      </c>
    </row>
    <row r="318" spans="3:10" x14ac:dyDescent="0.25">
      <c r="J318">
        <v>7</v>
      </c>
    </row>
    <row r="319" spans="3:10" x14ac:dyDescent="0.25">
      <c r="J319">
        <v>12</v>
      </c>
    </row>
    <row r="320" spans="3:10" x14ac:dyDescent="0.25">
      <c r="J320">
        <v>1</v>
      </c>
    </row>
    <row r="321" spans="1:133" x14ac:dyDescent="0.25">
      <c r="J321">
        <v>2</v>
      </c>
    </row>
    <row r="322" spans="1:133" x14ac:dyDescent="0.25">
      <c r="J322">
        <v>1</v>
      </c>
    </row>
    <row r="323" spans="1:133" x14ac:dyDescent="0.25">
      <c r="J323">
        <v>1</v>
      </c>
    </row>
    <row r="324" spans="1:133" x14ac:dyDescent="0.25">
      <c r="J324">
        <v>7</v>
      </c>
    </row>
    <row r="325" spans="1:133" x14ac:dyDescent="0.25">
      <c r="J325">
        <v>9</v>
      </c>
    </row>
    <row r="326" spans="1:133" x14ac:dyDescent="0.25">
      <c r="J326">
        <v>2</v>
      </c>
    </row>
    <row r="327" spans="1:133" x14ac:dyDescent="0.25">
      <c r="E327" t="s">
        <v>4305</v>
      </c>
      <c r="F327" t="s">
        <v>4358</v>
      </c>
      <c r="H327" t="s">
        <v>4377</v>
      </c>
      <c r="I327" t="s">
        <v>4378</v>
      </c>
      <c r="J327">
        <v>1</v>
      </c>
    </row>
    <row r="328" spans="1:133" x14ac:dyDescent="0.25">
      <c r="A328">
        <v>324842.75</v>
      </c>
      <c r="B328" t="s">
        <v>551</v>
      </c>
      <c r="C328">
        <v>400</v>
      </c>
      <c r="J328">
        <v>22</v>
      </c>
      <c r="L328" t="s">
        <v>556</v>
      </c>
      <c r="M328" t="s">
        <v>3902</v>
      </c>
      <c r="N328" t="s">
        <v>3685</v>
      </c>
      <c r="O328" t="s">
        <v>4228</v>
      </c>
      <c r="P328" t="s">
        <v>4218</v>
      </c>
      <c r="Q328" t="s">
        <v>3688</v>
      </c>
      <c r="R328" t="s">
        <v>4229</v>
      </c>
      <c r="S328" t="s">
        <v>3687</v>
      </c>
      <c r="T328" t="s">
        <v>3686</v>
      </c>
      <c r="U328" t="s">
        <v>4230</v>
      </c>
      <c r="V328" t="s">
        <v>4221</v>
      </c>
      <c r="W328" t="s">
        <v>3688</v>
      </c>
      <c r="X328" t="s">
        <v>3683</v>
      </c>
      <c r="Y328" t="s">
        <v>3636</v>
      </c>
      <c r="Z328" t="s">
        <v>3902</v>
      </c>
      <c r="AA328" t="s">
        <v>4231</v>
      </c>
      <c r="AB328" t="s">
        <v>4226</v>
      </c>
      <c r="AC328" t="s">
        <v>4218</v>
      </c>
      <c r="AD328" t="s">
        <v>3688</v>
      </c>
      <c r="AE328" t="s">
        <v>4232</v>
      </c>
      <c r="AF328" t="s">
        <v>3687</v>
      </c>
      <c r="AG328" t="s">
        <v>4226</v>
      </c>
      <c r="AH328" t="s">
        <v>4230</v>
      </c>
      <c r="AI328" t="s">
        <v>4221</v>
      </c>
      <c r="AJ328" t="s">
        <v>4227</v>
      </c>
      <c r="AK328" t="s">
        <v>3796</v>
      </c>
      <c r="AL328" t="s">
        <v>3902</v>
      </c>
      <c r="AM328" t="s">
        <v>4225</v>
      </c>
      <c r="AN328" t="s">
        <v>4225</v>
      </c>
      <c r="AO328" t="s">
        <v>4226</v>
      </c>
      <c r="AP328" t="s">
        <v>3687</v>
      </c>
      <c r="AQ328" t="s">
        <v>3688</v>
      </c>
      <c r="AR328" t="s">
        <v>3687</v>
      </c>
      <c r="AS328" t="s">
        <v>3687</v>
      </c>
      <c r="AT328" t="s">
        <v>4225</v>
      </c>
      <c r="AU328" t="s">
        <v>4224</v>
      </c>
      <c r="AV328" t="s">
        <v>4227</v>
      </c>
      <c r="AW328" t="s">
        <v>3797</v>
      </c>
      <c r="AX328" t="s">
        <v>3902</v>
      </c>
      <c r="AY328" t="s">
        <v>4225</v>
      </c>
      <c r="AZ328" t="s">
        <v>4225</v>
      </c>
      <c r="BA328" t="s">
        <v>4226</v>
      </c>
      <c r="BB328" t="s">
        <v>3687</v>
      </c>
      <c r="BC328" t="s">
        <v>3688</v>
      </c>
      <c r="BD328" t="s">
        <v>3687</v>
      </c>
      <c r="BE328" t="s">
        <v>3687</v>
      </c>
      <c r="BF328" t="s">
        <v>4225</v>
      </c>
      <c r="BG328" t="s">
        <v>4224</v>
      </c>
      <c r="BH328" t="s">
        <v>4227</v>
      </c>
      <c r="BI328" t="s">
        <v>3798</v>
      </c>
      <c r="BJ328" t="s">
        <v>3902</v>
      </c>
      <c r="BK328" t="s">
        <v>4224</v>
      </c>
      <c r="BL328" t="s">
        <v>4224</v>
      </c>
      <c r="BM328" t="s">
        <v>3684</v>
      </c>
      <c r="BN328" t="s">
        <v>3687</v>
      </c>
      <c r="BO328" t="s">
        <v>3688</v>
      </c>
      <c r="BP328" t="s">
        <v>3687</v>
      </c>
      <c r="BQ328" t="s">
        <v>3687</v>
      </c>
      <c r="BR328" t="s">
        <v>4224</v>
      </c>
      <c r="BS328" t="s">
        <v>4230</v>
      </c>
      <c r="BT328" t="s">
        <v>3682</v>
      </c>
      <c r="BU328" t="s">
        <v>3799</v>
      </c>
      <c r="BV328" t="s">
        <v>3902</v>
      </c>
      <c r="BW328" t="s">
        <v>4224</v>
      </c>
      <c r="BX328" t="s">
        <v>4224</v>
      </c>
      <c r="BY328" t="s">
        <v>3684</v>
      </c>
      <c r="BZ328" t="s">
        <v>3687</v>
      </c>
      <c r="CA328" t="s">
        <v>3688</v>
      </c>
      <c r="CB328" t="s">
        <v>3687</v>
      </c>
      <c r="CC328" t="s">
        <v>3687</v>
      </c>
      <c r="CD328" t="s">
        <v>4224</v>
      </c>
      <c r="CE328" t="s">
        <v>4230</v>
      </c>
      <c r="CF328" t="s">
        <v>3682</v>
      </c>
      <c r="CG328" t="s">
        <v>3800</v>
      </c>
      <c r="CH328" t="s">
        <v>3902</v>
      </c>
      <c r="CI328" t="s">
        <v>4225</v>
      </c>
      <c r="CJ328" t="s">
        <v>4225</v>
      </c>
      <c r="CK328" t="s">
        <v>4226</v>
      </c>
      <c r="CL328" t="s">
        <v>3687</v>
      </c>
      <c r="CM328" t="s">
        <v>3688</v>
      </c>
      <c r="CN328" t="s">
        <v>3687</v>
      </c>
      <c r="CO328" t="s">
        <v>3687</v>
      </c>
      <c r="CP328" t="s">
        <v>4225</v>
      </c>
      <c r="CQ328" t="s">
        <v>4224</v>
      </c>
      <c r="CR328" t="s">
        <v>4227</v>
      </c>
      <c r="CS328" t="s">
        <v>3801</v>
      </c>
      <c r="CT328" t="s">
        <v>3902</v>
      </c>
      <c r="CU328" t="s">
        <v>4225</v>
      </c>
      <c r="CV328" t="s">
        <v>4225</v>
      </c>
      <c r="CW328" t="s">
        <v>4226</v>
      </c>
      <c r="CX328" t="s">
        <v>3687</v>
      </c>
      <c r="CY328" t="s">
        <v>3688</v>
      </c>
      <c r="CZ328" t="s">
        <v>3687</v>
      </c>
      <c r="DA328" t="s">
        <v>3687</v>
      </c>
      <c r="DB328" t="s">
        <v>4225</v>
      </c>
      <c r="DC328" t="s">
        <v>4224</v>
      </c>
      <c r="DD328" t="s">
        <v>4227</v>
      </c>
      <c r="DE328" t="s">
        <v>3802</v>
      </c>
      <c r="DF328" t="s">
        <v>3902</v>
      </c>
      <c r="DG328" t="s">
        <v>4225</v>
      </c>
      <c r="DH328" t="s">
        <v>4225</v>
      </c>
      <c r="DI328" t="s">
        <v>4226</v>
      </c>
      <c r="DJ328" t="s">
        <v>3687</v>
      </c>
      <c r="DK328" t="s">
        <v>3688</v>
      </c>
      <c r="DL328" t="s">
        <v>3687</v>
      </c>
      <c r="DM328" t="s">
        <v>3687</v>
      </c>
      <c r="DN328" t="s">
        <v>4225</v>
      </c>
      <c r="DO328" t="s">
        <v>4224</v>
      </c>
      <c r="DP328" t="s">
        <v>4227</v>
      </c>
      <c r="DQ328" t="s">
        <v>3803</v>
      </c>
      <c r="DR328" t="s">
        <v>3902</v>
      </c>
      <c r="DS328" t="s">
        <v>4225</v>
      </c>
      <c r="DT328" t="s">
        <v>4225</v>
      </c>
      <c r="DU328" t="s">
        <v>4226</v>
      </c>
      <c r="DV328" t="s">
        <v>3687</v>
      </c>
      <c r="DW328" t="s">
        <v>3688</v>
      </c>
      <c r="DX328" t="s">
        <v>3687</v>
      </c>
      <c r="DY328" t="s">
        <v>3687</v>
      </c>
      <c r="DZ328" t="s">
        <v>4225</v>
      </c>
      <c r="EA328" t="s">
        <v>4224</v>
      </c>
      <c r="EB328" t="s">
        <v>4227</v>
      </c>
      <c r="EC328" t="s">
        <v>3804</v>
      </c>
    </row>
    <row r="329" spans="1:133" x14ac:dyDescent="0.25">
      <c r="J329">
        <v>4</v>
      </c>
    </row>
    <row r="330" spans="1:133" x14ac:dyDescent="0.25">
      <c r="J330">
        <v>14</v>
      </c>
    </row>
    <row r="331" spans="1:133" x14ac:dyDescent="0.25">
      <c r="J331">
        <v>2</v>
      </c>
    </row>
    <row r="332" spans="1:133" x14ac:dyDescent="0.25">
      <c r="J332">
        <v>21</v>
      </c>
    </row>
    <row r="333" spans="1:133" x14ac:dyDescent="0.25">
      <c r="J333">
        <v>1</v>
      </c>
    </row>
    <row r="334" spans="1:133" x14ac:dyDescent="0.25">
      <c r="J334">
        <v>8</v>
      </c>
    </row>
    <row r="335" spans="1:133" x14ac:dyDescent="0.25">
      <c r="J335">
        <v>11</v>
      </c>
    </row>
    <row r="336" spans="1:133" x14ac:dyDescent="0.25">
      <c r="J336">
        <v>3</v>
      </c>
    </row>
    <row r="337" spans="3:10" x14ac:dyDescent="0.25">
      <c r="J337">
        <v>2</v>
      </c>
    </row>
    <row r="338" spans="3:10" x14ac:dyDescent="0.25">
      <c r="J338">
        <v>1</v>
      </c>
    </row>
    <row r="339" spans="3:10" x14ac:dyDescent="0.25">
      <c r="E339" t="s">
        <v>4305</v>
      </c>
      <c r="F339" t="s">
        <v>4358</v>
      </c>
      <c r="H339" t="s">
        <v>4484</v>
      </c>
      <c r="I339" t="s">
        <v>4485</v>
      </c>
      <c r="J339">
        <v>1</v>
      </c>
    </row>
    <row r="340" spans="3:10" x14ac:dyDescent="0.25">
      <c r="C340">
        <v>400</v>
      </c>
      <c r="J340">
        <v>27</v>
      </c>
    </row>
    <row r="341" spans="3:10" x14ac:dyDescent="0.25">
      <c r="J341">
        <v>12</v>
      </c>
    </row>
    <row r="342" spans="3:10" x14ac:dyDescent="0.25">
      <c r="J342">
        <v>14</v>
      </c>
    </row>
    <row r="343" spans="3:10" x14ac:dyDescent="0.25">
      <c r="J343">
        <v>2</v>
      </c>
    </row>
    <row r="344" spans="3:10" x14ac:dyDescent="0.25">
      <c r="J344">
        <v>29</v>
      </c>
    </row>
    <row r="345" spans="3:10" x14ac:dyDescent="0.25">
      <c r="J345">
        <v>1</v>
      </c>
    </row>
    <row r="346" spans="3:10" x14ac:dyDescent="0.25">
      <c r="J346">
        <v>12</v>
      </c>
    </row>
    <row r="347" spans="3:10" x14ac:dyDescent="0.25">
      <c r="J347">
        <v>11</v>
      </c>
    </row>
    <row r="348" spans="3:10" x14ac:dyDescent="0.25">
      <c r="J348">
        <v>3</v>
      </c>
    </row>
    <row r="349" spans="3:10" x14ac:dyDescent="0.25">
      <c r="J349">
        <v>2</v>
      </c>
    </row>
    <row r="350" spans="3:10" x14ac:dyDescent="0.25">
      <c r="E350" t="s">
        <v>4305</v>
      </c>
      <c r="F350" t="s">
        <v>4358</v>
      </c>
      <c r="H350" t="s">
        <v>4486</v>
      </c>
      <c r="I350" t="s">
        <v>4487</v>
      </c>
      <c r="J350">
        <v>1</v>
      </c>
    </row>
    <row r="351" spans="3:10" x14ac:dyDescent="0.25">
      <c r="C351">
        <v>400</v>
      </c>
      <c r="J351">
        <v>7</v>
      </c>
    </row>
    <row r="352" spans="3:10" x14ac:dyDescent="0.25">
      <c r="J352">
        <v>7</v>
      </c>
    </row>
    <row r="353" spans="3:10" x14ac:dyDescent="0.25">
      <c r="J353">
        <v>12</v>
      </c>
    </row>
    <row r="354" spans="3:10" x14ac:dyDescent="0.25">
      <c r="J354">
        <v>1</v>
      </c>
    </row>
    <row r="355" spans="3:10" x14ac:dyDescent="0.25">
      <c r="J355">
        <v>2</v>
      </c>
    </row>
    <row r="356" spans="3:10" x14ac:dyDescent="0.25">
      <c r="J356">
        <v>1</v>
      </c>
    </row>
    <row r="357" spans="3:10" x14ac:dyDescent="0.25">
      <c r="J357">
        <v>1</v>
      </c>
    </row>
    <row r="358" spans="3:10" x14ac:dyDescent="0.25">
      <c r="J358">
        <v>7</v>
      </c>
    </row>
    <row r="359" spans="3:10" x14ac:dyDescent="0.25">
      <c r="J359">
        <v>9</v>
      </c>
    </row>
    <row r="360" spans="3:10" x14ac:dyDescent="0.25">
      <c r="J360">
        <v>2</v>
      </c>
    </row>
    <row r="361" spans="3:10" x14ac:dyDescent="0.25">
      <c r="E361" t="s">
        <v>4305</v>
      </c>
      <c r="F361" t="s">
        <v>4358</v>
      </c>
      <c r="H361" t="s">
        <v>4488</v>
      </c>
      <c r="I361" t="s">
        <v>4489</v>
      </c>
      <c r="J361">
        <v>1</v>
      </c>
    </row>
    <row r="362" spans="3:10" x14ac:dyDescent="0.25">
      <c r="C362">
        <v>400</v>
      </c>
      <c r="J362">
        <v>7</v>
      </c>
    </row>
    <row r="363" spans="3:10" x14ac:dyDescent="0.25">
      <c r="J363">
        <v>7</v>
      </c>
    </row>
    <row r="364" spans="3:10" x14ac:dyDescent="0.25">
      <c r="J364">
        <v>12</v>
      </c>
    </row>
    <row r="365" spans="3:10" x14ac:dyDescent="0.25">
      <c r="J365">
        <v>1</v>
      </c>
    </row>
    <row r="366" spans="3:10" x14ac:dyDescent="0.25">
      <c r="J366">
        <v>2</v>
      </c>
    </row>
    <row r="367" spans="3:10" x14ac:dyDescent="0.25">
      <c r="J367">
        <v>1</v>
      </c>
    </row>
    <row r="368" spans="3:10" x14ac:dyDescent="0.25">
      <c r="J368">
        <v>1</v>
      </c>
    </row>
    <row r="369" spans="3:10" x14ac:dyDescent="0.25">
      <c r="J369">
        <v>7</v>
      </c>
    </row>
    <row r="370" spans="3:10" x14ac:dyDescent="0.25">
      <c r="J370">
        <v>9</v>
      </c>
    </row>
    <row r="371" spans="3:10" x14ac:dyDescent="0.25">
      <c r="J371">
        <v>2</v>
      </c>
    </row>
    <row r="372" spans="3:10" x14ac:dyDescent="0.25">
      <c r="E372" t="s">
        <v>4305</v>
      </c>
      <c r="F372" t="s">
        <v>4358</v>
      </c>
      <c r="H372" t="s">
        <v>4490</v>
      </c>
      <c r="I372" t="s">
        <v>4491</v>
      </c>
      <c r="J372">
        <v>1</v>
      </c>
    </row>
    <row r="373" spans="3:10" x14ac:dyDescent="0.25">
      <c r="C373">
        <v>400</v>
      </c>
      <c r="J373">
        <v>9</v>
      </c>
    </row>
    <row r="374" spans="3:10" x14ac:dyDescent="0.25">
      <c r="J374">
        <v>9</v>
      </c>
    </row>
    <row r="375" spans="3:10" x14ac:dyDescent="0.25">
      <c r="J375">
        <v>16</v>
      </c>
    </row>
    <row r="376" spans="3:10" x14ac:dyDescent="0.25">
      <c r="J376">
        <v>1</v>
      </c>
    </row>
    <row r="377" spans="3:10" x14ac:dyDescent="0.25">
      <c r="J377">
        <v>2</v>
      </c>
    </row>
    <row r="378" spans="3:10" x14ac:dyDescent="0.25">
      <c r="J378">
        <v>1</v>
      </c>
    </row>
    <row r="379" spans="3:10" x14ac:dyDescent="0.25">
      <c r="J379">
        <v>1</v>
      </c>
    </row>
    <row r="380" spans="3:10" x14ac:dyDescent="0.25">
      <c r="J380">
        <v>9</v>
      </c>
    </row>
    <row r="381" spans="3:10" x14ac:dyDescent="0.25">
      <c r="J381">
        <v>11</v>
      </c>
    </row>
    <row r="382" spans="3:10" x14ac:dyDescent="0.25">
      <c r="J382">
        <v>3</v>
      </c>
    </row>
    <row r="383" spans="3:10" x14ac:dyDescent="0.25">
      <c r="E383" t="s">
        <v>4305</v>
      </c>
      <c r="F383" t="s">
        <v>4358</v>
      </c>
      <c r="H383" t="s">
        <v>4492</v>
      </c>
      <c r="I383" t="s">
        <v>4493</v>
      </c>
      <c r="J383">
        <v>1</v>
      </c>
    </row>
    <row r="384" spans="3:10" x14ac:dyDescent="0.25">
      <c r="C384">
        <v>400</v>
      </c>
      <c r="J384">
        <v>9</v>
      </c>
    </row>
    <row r="385" spans="3:10" x14ac:dyDescent="0.25">
      <c r="J385">
        <v>9</v>
      </c>
    </row>
    <row r="386" spans="3:10" x14ac:dyDescent="0.25">
      <c r="J386">
        <v>16</v>
      </c>
    </row>
    <row r="387" spans="3:10" x14ac:dyDescent="0.25">
      <c r="J387">
        <v>1</v>
      </c>
    </row>
    <row r="388" spans="3:10" x14ac:dyDescent="0.25">
      <c r="J388">
        <v>2</v>
      </c>
    </row>
    <row r="389" spans="3:10" x14ac:dyDescent="0.25">
      <c r="J389">
        <v>1</v>
      </c>
    </row>
    <row r="390" spans="3:10" x14ac:dyDescent="0.25">
      <c r="J390">
        <v>1</v>
      </c>
    </row>
    <row r="391" spans="3:10" x14ac:dyDescent="0.25">
      <c r="J391">
        <v>9</v>
      </c>
    </row>
    <row r="392" spans="3:10" x14ac:dyDescent="0.25">
      <c r="J392">
        <v>11</v>
      </c>
    </row>
    <row r="393" spans="3:10" x14ac:dyDescent="0.25">
      <c r="J393">
        <v>3</v>
      </c>
    </row>
    <row r="394" spans="3:10" x14ac:dyDescent="0.25">
      <c r="E394" t="s">
        <v>4305</v>
      </c>
      <c r="F394" t="s">
        <v>4358</v>
      </c>
      <c r="H394" t="s">
        <v>4494</v>
      </c>
      <c r="I394" t="s">
        <v>4495</v>
      </c>
      <c r="J394">
        <v>1</v>
      </c>
    </row>
    <row r="395" spans="3:10" x14ac:dyDescent="0.25">
      <c r="C395">
        <v>400</v>
      </c>
      <c r="J395">
        <v>7</v>
      </c>
    </row>
    <row r="396" spans="3:10" x14ac:dyDescent="0.25">
      <c r="J396">
        <v>7</v>
      </c>
    </row>
    <row r="397" spans="3:10" x14ac:dyDescent="0.25">
      <c r="J397">
        <v>12</v>
      </c>
    </row>
    <row r="398" spans="3:10" x14ac:dyDescent="0.25">
      <c r="J398">
        <v>1</v>
      </c>
    </row>
    <row r="399" spans="3:10" x14ac:dyDescent="0.25">
      <c r="J399">
        <v>2</v>
      </c>
    </row>
    <row r="400" spans="3:10" x14ac:dyDescent="0.25">
      <c r="J400">
        <v>1</v>
      </c>
    </row>
    <row r="401" spans="3:10" x14ac:dyDescent="0.25">
      <c r="J401">
        <v>1</v>
      </c>
    </row>
    <row r="402" spans="3:10" x14ac:dyDescent="0.25">
      <c r="J402">
        <v>7</v>
      </c>
    </row>
    <row r="403" spans="3:10" x14ac:dyDescent="0.25">
      <c r="J403">
        <v>9</v>
      </c>
    </row>
    <row r="404" spans="3:10" x14ac:dyDescent="0.25">
      <c r="J404">
        <v>2</v>
      </c>
    </row>
    <row r="405" spans="3:10" x14ac:dyDescent="0.25">
      <c r="E405" t="s">
        <v>4305</v>
      </c>
      <c r="F405" t="s">
        <v>4358</v>
      </c>
      <c r="H405" t="s">
        <v>4496</v>
      </c>
      <c r="I405" t="s">
        <v>4497</v>
      </c>
      <c r="J405">
        <v>1</v>
      </c>
    </row>
    <row r="406" spans="3:10" x14ac:dyDescent="0.25">
      <c r="C406">
        <v>400</v>
      </c>
      <c r="J406">
        <v>7</v>
      </c>
    </row>
    <row r="407" spans="3:10" x14ac:dyDescent="0.25">
      <c r="J407">
        <v>7</v>
      </c>
    </row>
    <row r="408" spans="3:10" x14ac:dyDescent="0.25">
      <c r="J408">
        <v>12</v>
      </c>
    </row>
    <row r="409" spans="3:10" x14ac:dyDescent="0.25">
      <c r="J409">
        <v>1</v>
      </c>
    </row>
    <row r="410" spans="3:10" x14ac:dyDescent="0.25">
      <c r="J410">
        <v>2</v>
      </c>
    </row>
    <row r="411" spans="3:10" x14ac:dyDescent="0.25">
      <c r="J411">
        <v>1</v>
      </c>
    </row>
    <row r="412" spans="3:10" x14ac:dyDescent="0.25">
      <c r="J412">
        <v>1</v>
      </c>
    </row>
    <row r="413" spans="3:10" x14ac:dyDescent="0.25">
      <c r="J413">
        <v>7</v>
      </c>
    </row>
    <row r="414" spans="3:10" x14ac:dyDescent="0.25">
      <c r="J414">
        <v>9</v>
      </c>
    </row>
    <row r="415" spans="3:10" x14ac:dyDescent="0.25">
      <c r="J415">
        <v>2</v>
      </c>
    </row>
    <row r="416" spans="3:10" x14ac:dyDescent="0.25">
      <c r="E416" t="s">
        <v>4305</v>
      </c>
      <c r="F416" t="s">
        <v>4358</v>
      </c>
      <c r="H416" t="s">
        <v>4498</v>
      </c>
      <c r="I416" t="s">
        <v>4499</v>
      </c>
      <c r="J416">
        <v>1</v>
      </c>
    </row>
    <row r="417" spans="3:10" x14ac:dyDescent="0.25">
      <c r="C417">
        <v>400</v>
      </c>
      <c r="J417">
        <v>7</v>
      </c>
    </row>
    <row r="418" spans="3:10" x14ac:dyDescent="0.25">
      <c r="J418">
        <v>7</v>
      </c>
    </row>
    <row r="419" spans="3:10" x14ac:dyDescent="0.25">
      <c r="J419">
        <v>12</v>
      </c>
    </row>
    <row r="420" spans="3:10" x14ac:dyDescent="0.25">
      <c r="J420">
        <v>1</v>
      </c>
    </row>
    <row r="421" spans="3:10" x14ac:dyDescent="0.25">
      <c r="J421">
        <v>2</v>
      </c>
    </row>
    <row r="422" spans="3:10" x14ac:dyDescent="0.25">
      <c r="J422">
        <v>1</v>
      </c>
    </row>
    <row r="423" spans="3:10" x14ac:dyDescent="0.25">
      <c r="J423">
        <v>1</v>
      </c>
    </row>
    <row r="424" spans="3:10" x14ac:dyDescent="0.25">
      <c r="J424">
        <v>7</v>
      </c>
    </row>
    <row r="425" spans="3:10" x14ac:dyDescent="0.25">
      <c r="J425">
        <v>9</v>
      </c>
    </row>
    <row r="426" spans="3:10" x14ac:dyDescent="0.25">
      <c r="J426">
        <v>2</v>
      </c>
    </row>
    <row r="427" spans="3:10" x14ac:dyDescent="0.25">
      <c r="E427" t="s">
        <v>4305</v>
      </c>
      <c r="F427" t="s">
        <v>4358</v>
      </c>
      <c r="H427" t="s">
        <v>4500</v>
      </c>
      <c r="I427" t="s">
        <v>4501</v>
      </c>
      <c r="J427">
        <v>1</v>
      </c>
    </row>
    <row r="428" spans="3:10" x14ac:dyDescent="0.25">
      <c r="C428">
        <v>400</v>
      </c>
      <c r="J428">
        <v>7</v>
      </c>
    </row>
    <row r="429" spans="3:10" x14ac:dyDescent="0.25">
      <c r="J429">
        <v>7</v>
      </c>
    </row>
    <row r="430" spans="3:10" x14ac:dyDescent="0.25">
      <c r="J430">
        <v>12</v>
      </c>
    </row>
    <row r="431" spans="3:10" x14ac:dyDescent="0.25">
      <c r="J431">
        <v>1</v>
      </c>
    </row>
    <row r="432" spans="3:10" x14ac:dyDescent="0.25">
      <c r="J432">
        <v>2</v>
      </c>
    </row>
    <row r="433" spans="1:82" x14ac:dyDescent="0.25">
      <c r="J433">
        <v>1</v>
      </c>
    </row>
    <row r="434" spans="1:82" x14ac:dyDescent="0.25">
      <c r="J434">
        <v>1</v>
      </c>
    </row>
    <row r="435" spans="1:82" x14ac:dyDescent="0.25">
      <c r="J435">
        <v>7</v>
      </c>
    </row>
    <row r="436" spans="1:82" x14ac:dyDescent="0.25">
      <c r="J436">
        <v>9</v>
      </c>
    </row>
    <row r="437" spans="1:82" x14ac:dyDescent="0.25">
      <c r="J437">
        <v>2</v>
      </c>
    </row>
    <row r="438" spans="1:82" x14ac:dyDescent="0.25">
      <c r="E438" t="s">
        <v>4305</v>
      </c>
      <c r="F438" t="s">
        <v>4358</v>
      </c>
      <c r="H438" t="s">
        <v>4502</v>
      </c>
      <c r="I438" t="s">
        <v>4503</v>
      </c>
      <c r="J438">
        <v>1</v>
      </c>
    </row>
    <row r="439" spans="1:82" x14ac:dyDescent="0.25">
      <c r="A439">
        <v>294028</v>
      </c>
      <c r="B439" t="s">
        <v>551</v>
      </c>
      <c r="C439">
        <v>400</v>
      </c>
      <c r="J439">
        <v>8</v>
      </c>
      <c r="L439" t="s">
        <v>559</v>
      </c>
      <c r="M439" t="s">
        <v>3902</v>
      </c>
      <c r="N439" t="s">
        <v>3686</v>
      </c>
      <c r="O439" t="s">
        <v>3687</v>
      </c>
      <c r="P439" t="s">
        <v>4233</v>
      </c>
      <c r="Q439" t="s">
        <v>3637</v>
      </c>
      <c r="R439" t="s">
        <v>3902</v>
      </c>
      <c r="S439" t="s">
        <v>4220</v>
      </c>
      <c r="T439" t="s">
        <v>3688</v>
      </c>
      <c r="U439" t="s">
        <v>4233</v>
      </c>
      <c r="V439" t="s">
        <v>3805</v>
      </c>
      <c r="W439" t="s">
        <v>3902</v>
      </c>
      <c r="X439" t="s">
        <v>4234</v>
      </c>
      <c r="Y439" t="s">
        <v>4218</v>
      </c>
      <c r="Z439" t="s">
        <v>3688</v>
      </c>
      <c r="AA439" t="s">
        <v>3685</v>
      </c>
      <c r="AB439" t="s">
        <v>3687</v>
      </c>
      <c r="AC439" t="s">
        <v>4220</v>
      </c>
      <c r="AD439" t="s">
        <v>4230</v>
      </c>
      <c r="AE439" t="s">
        <v>4221</v>
      </c>
      <c r="AF439" t="s">
        <v>3688</v>
      </c>
      <c r="AG439" t="s">
        <v>3683</v>
      </c>
      <c r="AH439" t="s">
        <v>3806</v>
      </c>
      <c r="AI439" t="s">
        <v>3902</v>
      </c>
      <c r="AJ439" t="s">
        <v>4225</v>
      </c>
      <c r="AK439" t="s">
        <v>4225</v>
      </c>
      <c r="AL439" t="s">
        <v>4226</v>
      </c>
      <c r="AM439" t="s">
        <v>3687</v>
      </c>
      <c r="AN439" t="s">
        <v>3688</v>
      </c>
      <c r="AO439" t="s">
        <v>3687</v>
      </c>
      <c r="AP439" t="s">
        <v>3687</v>
      </c>
      <c r="AQ439" t="s">
        <v>4225</v>
      </c>
      <c r="AR439" t="s">
        <v>4224</v>
      </c>
      <c r="AS439" t="s">
        <v>4227</v>
      </c>
      <c r="AT439" t="s">
        <v>3807</v>
      </c>
      <c r="AU439" t="s">
        <v>3902</v>
      </c>
      <c r="AV439" t="s">
        <v>4225</v>
      </c>
      <c r="AW439" t="s">
        <v>4225</v>
      </c>
      <c r="AX439" t="s">
        <v>4226</v>
      </c>
      <c r="AY439" t="s">
        <v>3687</v>
      </c>
      <c r="AZ439" t="s">
        <v>3688</v>
      </c>
      <c r="BA439" t="s">
        <v>3687</v>
      </c>
      <c r="BB439" t="s">
        <v>3687</v>
      </c>
      <c r="BC439" t="s">
        <v>4225</v>
      </c>
      <c r="BD439" t="s">
        <v>4224</v>
      </c>
      <c r="BE439" t="s">
        <v>4227</v>
      </c>
      <c r="BF439" t="s">
        <v>3808</v>
      </c>
      <c r="BG439" t="s">
        <v>3902</v>
      </c>
      <c r="BH439" t="s">
        <v>4225</v>
      </c>
      <c r="BI439" t="s">
        <v>4225</v>
      </c>
      <c r="BJ439" t="s">
        <v>4226</v>
      </c>
      <c r="BK439" t="s">
        <v>3687</v>
      </c>
      <c r="BL439" t="s">
        <v>3688</v>
      </c>
      <c r="BM439" t="s">
        <v>3687</v>
      </c>
      <c r="BN439" t="s">
        <v>3687</v>
      </c>
      <c r="BO439" t="s">
        <v>4225</v>
      </c>
      <c r="BP439" t="s">
        <v>4224</v>
      </c>
      <c r="BQ439" t="s">
        <v>4227</v>
      </c>
      <c r="BR439" t="s">
        <v>3809</v>
      </c>
      <c r="BS439" t="s">
        <v>3902</v>
      </c>
      <c r="BT439" t="s">
        <v>4225</v>
      </c>
      <c r="BU439" t="s">
        <v>4225</v>
      </c>
      <c r="BV439" t="s">
        <v>4226</v>
      </c>
      <c r="BW439" t="s">
        <v>3687</v>
      </c>
      <c r="BX439" t="s">
        <v>3688</v>
      </c>
      <c r="BY439" t="s">
        <v>3687</v>
      </c>
      <c r="BZ439" t="s">
        <v>3687</v>
      </c>
      <c r="CA439" t="s">
        <v>4225</v>
      </c>
      <c r="CB439" t="s">
        <v>4224</v>
      </c>
      <c r="CC439" t="s">
        <v>4227</v>
      </c>
      <c r="CD439" t="s">
        <v>3810</v>
      </c>
    </row>
    <row r="440" spans="1:82" x14ac:dyDescent="0.25">
      <c r="J440">
        <v>1</v>
      </c>
    </row>
    <row r="441" spans="1:82" x14ac:dyDescent="0.25">
      <c r="J441">
        <v>6</v>
      </c>
    </row>
    <row r="442" spans="1:82" x14ac:dyDescent="0.25">
      <c r="E442" t="s">
        <v>4305</v>
      </c>
      <c r="F442" t="s">
        <v>4358</v>
      </c>
      <c r="H442" t="s">
        <v>4504</v>
      </c>
      <c r="I442" t="s">
        <v>4505</v>
      </c>
      <c r="J442">
        <v>1</v>
      </c>
    </row>
    <row r="443" spans="1:82" x14ac:dyDescent="0.25">
      <c r="C443">
        <v>400</v>
      </c>
      <c r="J443">
        <v>10</v>
      </c>
    </row>
    <row r="444" spans="1:82" x14ac:dyDescent="0.25">
      <c r="J444">
        <v>2</v>
      </c>
    </row>
    <row r="445" spans="1:82" x14ac:dyDescent="0.25">
      <c r="J445">
        <v>6</v>
      </c>
    </row>
    <row r="446" spans="1:82" x14ac:dyDescent="0.25">
      <c r="E446" t="s">
        <v>4305</v>
      </c>
      <c r="F446" t="s">
        <v>4358</v>
      </c>
      <c r="H446" t="s">
        <v>4506</v>
      </c>
      <c r="I446" t="s">
        <v>4505</v>
      </c>
      <c r="J446">
        <v>1</v>
      </c>
    </row>
    <row r="447" spans="1:82" x14ac:dyDescent="0.25">
      <c r="C447">
        <v>400</v>
      </c>
      <c r="J447">
        <v>47</v>
      </c>
    </row>
    <row r="448" spans="1:82" x14ac:dyDescent="0.25">
      <c r="J448">
        <v>14</v>
      </c>
    </row>
    <row r="449" spans="3:10" x14ac:dyDescent="0.25">
      <c r="J449">
        <v>2</v>
      </c>
    </row>
    <row r="450" spans="3:10" x14ac:dyDescent="0.25">
      <c r="J450">
        <v>22</v>
      </c>
    </row>
    <row r="451" spans="3:10" x14ac:dyDescent="0.25">
      <c r="J451">
        <v>1</v>
      </c>
    </row>
    <row r="452" spans="3:10" x14ac:dyDescent="0.25">
      <c r="J452">
        <v>10</v>
      </c>
    </row>
    <row r="453" spans="3:10" x14ac:dyDescent="0.25">
      <c r="J453">
        <v>11</v>
      </c>
    </row>
    <row r="454" spans="3:10" x14ac:dyDescent="0.25">
      <c r="J454">
        <v>3</v>
      </c>
    </row>
    <row r="455" spans="3:10" x14ac:dyDescent="0.25">
      <c r="J455">
        <v>2</v>
      </c>
    </row>
    <row r="456" spans="3:10" x14ac:dyDescent="0.25">
      <c r="J456">
        <v>1</v>
      </c>
    </row>
    <row r="457" spans="3:10" x14ac:dyDescent="0.25">
      <c r="E457" t="s">
        <v>4305</v>
      </c>
      <c r="F457" t="s">
        <v>4358</v>
      </c>
      <c r="H457" t="s">
        <v>4507</v>
      </c>
      <c r="I457" t="s">
        <v>4300</v>
      </c>
      <c r="J457">
        <v>1</v>
      </c>
    </row>
    <row r="458" spans="3:10" x14ac:dyDescent="0.25">
      <c r="C458">
        <v>400</v>
      </c>
      <c r="J458">
        <v>7</v>
      </c>
    </row>
    <row r="459" spans="3:10" x14ac:dyDescent="0.25">
      <c r="J459">
        <v>7</v>
      </c>
    </row>
    <row r="460" spans="3:10" x14ac:dyDescent="0.25">
      <c r="J460">
        <v>12</v>
      </c>
    </row>
    <row r="461" spans="3:10" x14ac:dyDescent="0.25">
      <c r="J461">
        <v>1</v>
      </c>
    </row>
    <row r="462" spans="3:10" x14ac:dyDescent="0.25">
      <c r="J462">
        <v>2</v>
      </c>
    </row>
    <row r="463" spans="3:10" x14ac:dyDescent="0.25">
      <c r="J463">
        <v>1</v>
      </c>
    </row>
    <row r="464" spans="3:10" x14ac:dyDescent="0.25">
      <c r="J464">
        <v>1</v>
      </c>
    </row>
    <row r="465" spans="3:10" x14ac:dyDescent="0.25">
      <c r="J465">
        <v>7</v>
      </c>
    </row>
    <row r="466" spans="3:10" x14ac:dyDescent="0.25">
      <c r="J466">
        <v>9</v>
      </c>
    </row>
    <row r="467" spans="3:10" x14ac:dyDescent="0.25">
      <c r="J467">
        <v>2</v>
      </c>
    </row>
    <row r="468" spans="3:10" x14ac:dyDescent="0.25">
      <c r="E468" t="s">
        <v>4305</v>
      </c>
      <c r="F468" t="s">
        <v>4358</v>
      </c>
      <c r="H468" t="s">
        <v>4508</v>
      </c>
      <c r="I468" t="s">
        <v>4509</v>
      </c>
      <c r="J468">
        <v>1</v>
      </c>
    </row>
    <row r="469" spans="3:10" x14ac:dyDescent="0.25">
      <c r="C469">
        <v>400</v>
      </c>
      <c r="J469">
        <v>7</v>
      </c>
    </row>
    <row r="470" spans="3:10" x14ac:dyDescent="0.25">
      <c r="J470">
        <v>7</v>
      </c>
    </row>
    <row r="471" spans="3:10" x14ac:dyDescent="0.25">
      <c r="J471">
        <v>12</v>
      </c>
    </row>
    <row r="472" spans="3:10" x14ac:dyDescent="0.25">
      <c r="J472">
        <v>1</v>
      </c>
    </row>
    <row r="473" spans="3:10" x14ac:dyDescent="0.25">
      <c r="J473">
        <v>2</v>
      </c>
    </row>
    <row r="474" spans="3:10" x14ac:dyDescent="0.25">
      <c r="J474">
        <v>1</v>
      </c>
    </row>
    <row r="475" spans="3:10" x14ac:dyDescent="0.25">
      <c r="J475">
        <v>1</v>
      </c>
    </row>
    <row r="476" spans="3:10" x14ac:dyDescent="0.25">
      <c r="J476">
        <v>7</v>
      </c>
    </row>
    <row r="477" spans="3:10" x14ac:dyDescent="0.25">
      <c r="J477">
        <v>9</v>
      </c>
    </row>
    <row r="478" spans="3:10" x14ac:dyDescent="0.25">
      <c r="J478">
        <v>2</v>
      </c>
    </row>
    <row r="479" spans="3:10" x14ac:dyDescent="0.25">
      <c r="E479" t="s">
        <v>4305</v>
      </c>
      <c r="F479" t="s">
        <v>4358</v>
      </c>
      <c r="H479" t="s">
        <v>4510</v>
      </c>
      <c r="I479" t="s">
        <v>4511</v>
      </c>
      <c r="J479">
        <v>1</v>
      </c>
    </row>
    <row r="480" spans="3:10" x14ac:dyDescent="0.25">
      <c r="C480">
        <v>400</v>
      </c>
      <c r="J480">
        <v>7</v>
      </c>
    </row>
    <row r="481" spans="3:10" x14ac:dyDescent="0.25">
      <c r="J481">
        <v>7</v>
      </c>
    </row>
    <row r="482" spans="3:10" x14ac:dyDescent="0.25">
      <c r="J482">
        <v>12</v>
      </c>
    </row>
    <row r="483" spans="3:10" x14ac:dyDescent="0.25">
      <c r="J483">
        <v>1</v>
      </c>
    </row>
    <row r="484" spans="3:10" x14ac:dyDescent="0.25">
      <c r="J484">
        <v>2</v>
      </c>
    </row>
    <row r="485" spans="3:10" x14ac:dyDescent="0.25">
      <c r="J485">
        <v>1</v>
      </c>
    </row>
    <row r="486" spans="3:10" x14ac:dyDescent="0.25">
      <c r="J486">
        <v>1</v>
      </c>
    </row>
    <row r="487" spans="3:10" x14ac:dyDescent="0.25">
      <c r="J487">
        <v>7</v>
      </c>
    </row>
    <row r="488" spans="3:10" x14ac:dyDescent="0.25">
      <c r="J488">
        <v>9</v>
      </c>
    </row>
    <row r="489" spans="3:10" x14ac:dyDescent="0.25">
      <c r="J489">
        <v>2</v>
      </c>
    </row>
    <row r="490" spans="3:10" x14ac:dyDescent="0.25">
      <c r="E490" t="s">
        <v>4305</v>
      </c>
      <c r="F490" t="s">
        <v>4358</v>
      </c>
      <c r="H490" t="s">
        <v>4512</v>
      </c>
      <c r="I490" t="s">
        <v>4513</v>
      </c>
      <c r="J490">
        <v>1</v>
      </c>
    </row>
    <row r="491" spans="3:10" x14ac:dyDescent="0.25">
      <c r="C491">
        <v>400</v>
      </c>
      <c r="J491">
        <v>7</v>
      </c>
    </row>
    <row r="492" spans="3:10" x14ac:dyDescent="0.25">
      <c r="J492">
        <v>7</v>
      </c>
    </row>
    <row r="493" spans="3:10" x14ac:dyDescent="0.25">
      <c r="J493">
        <v>12</v>
      </c>
    </row>
    <row r="494" spans="3:10" x14ac:dyDescent="0.25">
      <c r="J494">
        <v>1</v>
      </c>
    </row>
    <row r="495" spans="3:10" x14ac:dyDescent="0.25">
      <c r="J495">
        <v>2</v>
      </c>
    </row>
    <row r="496" spans="3:10" x14ac:dyDescent="0.25">
      <c r="J496">
        <v>1</v>
      </c>
    </row>
    <row r="497" spans="1:40" x14ac:dyDescent="0.25">
      <c r="J497">
        <v>1</v>
      </c>
    </row>
    <row r="498" spans="1:40" x14ac:dyDescent="0.25">
      <c r="J498">
        <v>7</v>
      </c>
    </row>
    <row r="499" spans="1:40" x14ac:dyDescent="0.25">
      <c r="J499">
        <v>9</v>
      </c>
    </row>
    <row r="500" spans="1:40" x14ac:dyDescent="0.25">
      <c r="J500">
        <v>2</v>
      </c>
    </row>
    <row r="501" spans="1:40" x14ac:dyDescent="0.25">
      <c r="E501" t="s">
        <v>4305</v>
      </c>
      <c r="F501" t="s">
        <v>4358</v>
      </c>
      <c r="H501" t="s">
        <v>4514</v>
      </c>
      <c r="I501" t="s">
        <v>4515</v>
      </c>
      <c r="J501">
        <v>1</v>
      </c>
    </row>
    <row r="502" spans="1:40" x14ac:dyDescent="0.25">
      <c r="A502">
        <v>801097.44</v>
      </c>
      <c r="B502" t="s">
        <v>565</v>
      </c>
      <c r="D502" t="s">
        <v>4644</v>
      </c>
      <c r="J502">
        <v>1</v>
      </c>
      <c r="L502" t="s">
        <v>567</v>
      </c>
      <c r="M502" t="s">
        <v>3687</v>
      </c>
      <c r="N502" t="s">
        <v>4005</v>
      </c>
    </row>
    <row r="503" spans="1:40" x14ac:dyDescent="0.25">
      <c r="A503">
        <v>5864.87</v>
      </c>
      <c r="B503" t="s">
        <v>575</v>
      </c>
      <c r="C503">
        <v>400</v>
      </c>
      <c r="D503">
        <v>9</v>
      </c>
      <c r="L503" t="s">
        <v>717</v>
      </c>
      <c r="M503" t="s">
        <v>4083</v>
      </c>
      <c r="N503" t="s">
        <v>4084</v>
      </c>
      <c r="O503" t="s">
        <v>3902</v>
      </c>
      <c r="P503" t="s">
        <v>4085</v>
      </c>
      <c r="Q503" t="s">
        <v>4050</v>
      </c>
      <c r="R503" t="s">
        <v>3902</v>
      </c>
      <c r="S503" t="s">
        <v>4056</v>
      </c>
      <c r="T503" t="s">
        <v>4086</v>
      </c>
      <c r="U503" t="s">
        <v>3902</v>
      </c>
      <c r="V503" t="s">
        <v>4087</v>
      </c>
      <c r="W503" t="s">
        <v>4088</v>
      </c>
      <c r="X503" t="s">
        <v>3902</v>
      </c>
      <c r="Y503" t="s">
        <v>4089</v>
      </c>
      <c r="Z503" t="s">
        <v>4090</v>
      </c>
      <c r="AA503" t="s">
        <v>3902</v>
      </c>
      <c r="AB503" t="s">
        <v>4091</v>
      </c>
      <c r="AC503" t="s">
        <v>4092</v>
      </c>
      <c r="AD503" t="s">
        <v>3902</v>
      </c>
      <c r="AE503" t="s">
        <v>4055</v>
      </c>
      <c r="AF503" t="s">
        <v>4093</v>
      </c>
      <c r="AG503" t="s">
        <v>3906</v>
      </c>
      <c r="AH503" t="s">
        <v>4094</v>
      </c>
      <c r="AI503" t="s">
        <v>4095</v>
      </c>
      <c r="AJ503" t="s">
        <v>3902</v>
      </c>
      <c r="AK503" t="s">
        <v>4034</v>
      </c>
      <c r="AL503" t="s">
        <v>4096</v>
      </c>
      <c r="AM503" t="s">
        <v>3902</v>
      </c>
      <c r="AN503" t="s">
        <v>4041</v>
      </c>
    </row>
    <row r="504" spans="1:40" x14ac:dyDescent="0.25">
      <c r="A504">
        <v>299.79000000000002</v>
      </c>
      <c r="B504" t="s">
        <v>575</v>
      </c>
      <c r="C504">
        <v>400</v>
      </c>
      <c r="D504">
        <v>6</v>
      </c>
      <c r="L504" t="s">
        <v>733</v>
      </c>
      <c r="M504" t="s">
        <v>4084</v>
      </c>
      <c r="N504" t="s">
        <v>3902</v>
      </c>
      <c r="O504" t="s">
        <v>4085</v>
      </c>
      <c r="P504" t="s">
        <v>4050</v>
      </c>
      <c r="Q504" t="s">
        <v>3902</v>
      </c>
      <c r="R504" t="s">
        <v>4056</v>
      </c>
      <c r="S504" t="s">
        <v>4095</v>
      </c>
      <c r="T504" t="s">
        <v>3902</v>
      </c>
      <c r="U504" t="s">
        <v>4034</v>
      </c>
    </row>
    <row r="505" spans="1:40" x14ac:dyDescent="0.25">
      <c r="A505">
        <v>8496.89</v>
      </c>
      <c r="B505" t="s">
        <v>575</v>
      </c>
      <c r="C505">
        <v>440</v>
      </c>
      <c r="D505">
        <v>36</v>
      </c>
      <c r="L505" t="s">
        <v>737</v>
      </c>
      <c r="M505" t="s">
        <v>4083</v>
      </c>
      <c r="N505" t="s">
        <v>4088</v>
      </c>
      <c r="O505" t="s">
        <v>3902</v>
      </c>
      <c r="P505" t="s">
        <v>4089</v>
      </c>
      <c r="Q505" t="s">
        <v>4092</v>
      </c>
      <c r="R505" t="s">
        <v>3902</v>
      </c>
      <c r="S505" t="s">
        <v>4055</v>
      </c>
      <c r="T505" t="s">
        <v>4093</v>
      </c>
      <c r="U505" t="s">
        <v>3906</v>
      </c>
      <c r="V505" t="s">
        <v>4094</v>
      </c>
    </row>
    <row r="506" spans="1:40" x14ac:dyDescent="0.25">
      <c r="A506">
        <v>678</v>
      </c>
      <c r="B506" t="s">
        <v>713</v>
      </c>
      <c r="C506">
        <v>3</v>
      </c>
      <c r="D506">
        <v>75</v>
      </c>
      <c r="L506" t="s">
        <v>738</v>
      </c>
      <c r="M506" t="s">
        <v>4083</v>
      </c>
      <c r="N506" t="s">
        <v>3895</v>
      </c>
      <c r="O506" t="s">
        <v>4097</v>
      </c>
      <c r="P506" t="s">
        <v>3907</v>
      </c>
    </row>
    <row r="507" spans="1:40" x14ac:dyDescent="0.25">
      <c r="A507">
        <v>2262.14</v>
      </c>
      <c r="B507" t="s">
        <v>575</v>
      </c>
      <c r="C507">
        <v>400</v>
      </c>
      <c r="D507">
        <v>6</v>
      </c>
      <c r="L507" t="s">
        <v>751</v>
      </c>
      <c r="M507" t="s">
        <v>4083</v>
      </c>
      <c r="N507" t="s">
        <v>4084</v>
      </c>
      <c r="O507" t="s">
        <v>3902</v>
      </c>
      <c r="P507" t="s">
        <v>4085</v>
      </c>
      <c r="Q507" t="s">
        <v>4090</v>
      </c>
      <c r="R507" t="s">
        <v>3902</v>
      </c>
      <c r="S507" t="s">
        <v>4091</v>
      </c>
      <c r="T507" t="s">
        <v>4095</v>
      </c>
      <c r="U507" t="s">
        <v>3902</v>
      </c>
      <c r="V507" t="s">
        <v>4034</v>
      </c>
    </row>
    <row r="508" spans="1:40" x14ac:dyDescent="0.25">
      <c r="A508">
        <v>790.16</v>
      </c>
      <c r="B508" t="s">
        <v>575</v>
      </c>
      <c r="C508">
        <v>400</v>
      </c>
      <c r="D508">
        <v>24</v>
      </c>
      <c r="L508" t="s">
        <v>753</v>
      </c>
      <c r="M508" t="s">
        <v>4083</v>
      </c>
      <c r="N508" t="s">
        <v>4050</v>
      </c>
      <c r="O508" t="s">
        <v>3902</v>
      </c>
      <c r="P508" t="s">
        <v>4086</v>
      </c>
      <c r="Q508" t="s">
        <v>3902</v>
      </c>
      <c r="R508" t="s">
        <v>4090</v>
      </c>
      <c r="S508" t="s">
        <v>3902</v>
      </c>
      <c r="T508" t="s">
        <v>4091</v>
      </c>
    </row>
    <row r="509" spans="1:40" x14ac:dyDescent="0.25">
      <c r="A509">
        <v>748.72</v>
      </c>
      <c r="B509" t="s">
        <v>575</v>
      </c>
      <c r="C509">
        <v>400</v>
      </c>
      <c r="D509">
        <v>3</v>
      </c>
      <c r="L509" t="s">
        <v>757</v>
      </c>
      <c r="M509" t="s">
        <v>4083</v>
      </c>
      <c r="N509" t="s">
        <v>4084</v>
      </c>
      <c r="O509" t="s">
        <v>3902</v>
      </c>
      <c r="P509" t="s">
        <v>4085</v>
      </c>
      <c r="Q509" t="s">
        <v>4098</v>
      </c>
      <c r="R509" t="s">
        <v>3902</v>
      </c>
      <c r="S509" t="s">
        <v>4099</v>
      </c>
    </row>
    <row r="510" spans="1:40" x14ac:dyDescent="0.25">
      <c r="A510">
        <v>37067.99</v>
      </c>
      <c r="B510" t="s">
        <v>713</v>
      </c>
      <c r="C510">
        <v>400</v>
      </c>
      <c r="D510">
        <v>25</v>
      </c>
      <c r="L510" t="s">
        <v>768</v>
      </c>
      <c r="M510" t="s">
        <v>4083</v>
      </c>
      <c r="N510" t="s">
        <v>3902</v>
      </c>
      <c r="O510" t="s">
        <v>4100</v>
      </c>
      <c r="P510" t="s">
        <v>4101</v>
      </c>
      <c r="Q510" t="s">
        <v>4102</v>
      </c>
      <c r="R510" t="s">
        <v>3902</v>
      </c>
      <c r="S510" t="s">
        <v>4103</v>
      </c>
      <c r="T510" t="s">
        <v>3902</v>
      </c>
      <c r="U510" t="s">
        <v>3902</v>
      </c>
      <c r="V510" t="s">
        <v>4104</v>
      </c>
      <c r="W510" t="s">
        <v>3902</v>
      </c>
      <c r="X510" t="s">
        <v>4097</v>
      </c>
      <c r="Y510" t="s">
        <v>3902</v>
      </c>
      <c r="Z510" t="s">
        <v>4097</v>
      </c>
      <c r="AA510" t="s">
        <v>3902</v>
      </c>
      <c r="AB510" t="s">
        <v>4105</v>
      </c>
      <c r="AC510" t="s">
        <v>3902</v>
      </c>
      <c r="AD510" t="s">
        <v>4281</v>
      </c>
    </row>
    <row r="511" spans="1:40" x14ac:dyDescent="0.25">
      <c r="A511">
        <v>488.82</v>
      </c>
      <c r="B511" t="s">
        <v>575</v>
      </c>
      <c r="C511">
        <v>400</v>
      </c>
      <c r="D511">
        <v>12</v>
      </c>
      <c r="L511" t="s">
        <v>770</v>
      </c>
      <c r="M511" t="s">
        <v>4083</v>
      </c>
      <c r="N511" t="s">
        <v>4084</v>
      </c>
      <c r="O511" t="s">
        <v>3902</v>
      </c>
      <c r="P511" t="s">
        <v>4085</v>
      </c>
    </row>
    <row r="512" spans="1:40" x14ac:dyDescent="0.25">
      <c r="A512">
        <v>11306.17</v>
      </c>
      <c r="B512" t="s">
        <v>713</v>
      </c>
      <c r="J512">
        <v>3</v>
      </c>
      <c r="L512" t="s">
        <v>774</v>
      </c>
      <c r="M512" t="s">
        <v>3682</v>
      </c>
      <c r="N512" t="s">
        <v>4235</v>
      </c>
      <c r="O512" t="s">
        <v>4236</v>
      </c>
      <c r="P512" t="s">
        <v>4052</v>
      </c>
      <c r="Q512" t="s">
        <v>3902</v>
      </c>
      <c r="R512" t="s">
        <v>3908</v>
      </c>
      <c r="S512" t="s">
        <v>3893</v>
      </c>
      <c r="T512" t="s">
        <v>3893</v>
      </c>
    </row>
    <row r="513" spans="1:48" x14ac:dyDescent="0.25">
      <c r="J513">
        <v>5</v>
      </c>
    </row>
    <row r="514" spans="1:48" x14ac:dyDescent="0.25">
      <c r="J514">
        <v>8</v>
      </c>
    </row>
    <row r="515" spans="1:48" x14ac:dyDescent="0.25">
      <c r="C515">
        <v>400</v>
      </c>
      <c r="D515">
        <v>25</v>
      </c>
    </row>
    <row r="516" spans="1:48" x14ac:dyDescent="0.25">
      <c r="A516">
        <v>463.08</v>
      </c>
      <c r="B516" t="s">
        <v>575</v>
      </c>
      <c r="C516">
        <v>400</v>
      </c>
      <c r="D516">
        <v>25</v>
      </c>
      <c r="L516" t="s">
        <v>778</v>
      </c>
      <c r="M516" t="s">
        <v>4083</v>
      </c>
      <c r="N516" t="s">
        <v>4092</v>
      </c>
      <c r="O516" t="s">
        <v>3902</v>
      </c>
    </row>
    <row r="517" spans="1:48" x14ac:dyDescent="0.25">
      <c r="A517">
        <v>4704.22</v>
      </c>
      <c r="B517" t="s">
        <v>713</v>
      </c>
      <c r="C517">
        <v>3</v>
      </c>
      <c r="D517">
        <v>80</v>
      </c>
      <c r="L517" t="s">
        <v>788</v>
      </c>
      <c r="M517" t="s">
        <v>4106</v>
      </c>
      <c r="N517" t="s">
        <v>4107</v>
      </c>
      <c r="O517" t="s">
        <v>3893</v>
      </c>
      <c r="P517" t="s">
        <v>3907</v>
      </c>
    </row>
    <row r="518" spans="1:48" x14ac:dyDescent="0.25">
      <c r="A518">
        <v>1216.46</v>
      </c>
      <c r="B518" t="s">
        <v>575</v>
      </c>
      <c r="C518">
        <v>400</v>
      </c>
      <c r="D518">
        <v>25</v>
      </c>
      <c r="L518" t="s">
        <v>778</v>
      </c>
      <c r="M518" t="s">
        <v>4083</v>
      </c>
      <c r="N518" t="s">
        <v>4092</v>
      </c>
      <c r="O518" t="s">
        <v>3902</v>
      </c>
    </row>
    <row r="519" spans="1:48" x14ac:dyDescent="0.25">
      <c r="A519">
        <v>1222.71</v>
      </c>
      <c r="B519" t="s">
        <v>575</v>
      </c>
      <c r="C519">
        <v>400</v>
      </c>
      <c r="D519">
        <v>25</v>
      </c>
      <c r="L519" t="s">
        <v>778</v>
      </c>
      <c r="M519" t="s">
        <v>4083</v>
      </c>
      <c r="N519" t="s">
        <v>4092</v>
      </c>
      <c r="O519" t="s">
        <v>3902</v>
      </c>
    </row>
    <row r="520" spans="1:48" x14ac:dyDescent="0.25">
      <c r="A520">
        <v>22901.41</v>
      </c>
      <c r="B520" t="s">
        <v>713</v>
      </c>
      <c r="C520">
        <v>400</v>
      </c>
      <c r="D520">
        <v>7.5</v>
      </c>
      <c r="E520" t="s">
        <v>4306</v>
      </c>
      <c r="F520" t="s">
        <v>4379</v>
      </c>
      <c r="I520" t="s">
        <v>4516</v>
      </c>
      <c r="J520">
        <v>3</v>
      </c>
      <c r="L520" t="s">
        <v>796</v>
      </c>
      <c r="M520" t="s">
        <v>4083</v>
      </c>
      <c r="N520" t="s">
        <v>3902</v>
      </c>
      <c r="O520" t="s">
        <v>4108</v>
      </c>
      <c r="P520" t="s">
        <v>4109</v>
      </c>
      <c r="Q520" t="s">
        <v>3638</v>
      </c>
      <c r="R520" t="s">
        <v>3902</v>
      </c>
      <c r="S520" t="s">
        <v>4110</v>
      </c>
      <c r="T520" t="s">
        <v>4111</v>
      </c>
      <c r="U520" t="s">
        <v>3811</v>
      </c>
      <c r="V520" t="s">
        <v>3902</v>
      </c>
      <c r="W520" t="s">
        <v>4112</v>
      </c>
      <c r="X520" t="s">
        <v>4113</v>
      </c>
      <c r="Y520" t="s">
        <v>3812</v>
      </c>
      <c r="Z520" t="s">
        <v>3902</v>
      </c>
      <c r="AA520" t="s">
        <v>4114</v>
      </c>
      <c r="AB520" t="s">
        <v>3687</v>
      </c>
      <c r="AC520" t="s">
        <v>4115</v>
      </c>
      <c r="AD520" t="s">
        <v>3688</v>
      </c>
      <c r="AE520" t="s">
        <v>4116</v>
      </c>
      <c r="AF520" t="s">
        <v>3687</v>
      </c>
      <c r="AG520" t="s">
        <v>4117</v>
      </c>
      <c r="AH520" t="s">
        <v>3813</v>
      </c>
      <c r="AI520" t="s">
        <v>3902</v>
      </c>
      <c r="AJ520" t="s">
        <v>4118</v>
      </c>
      <c r="AK520" t="s">
        <v>3687</v>
      </c>
      <c r="AL520" t="s">
        <v>4119</v>
      </c>
      <c r="AM520" t="s">
        <v>4237</v>
      </c>
      <c r="AN520" t="s">
        <v>4120</v>
      </c>
      <c r="AO520" t="s">
        <v>3814</v>
      </c>
      <c r="AP520" t="s">
        <v>3902</v>
      </c>
      <c r="AQ520" t="s">
        <v>4121</v>
      </c>
      <c r="AR520" t="s">
        <v>4122</v>
      </c>
      <c r="AS520" t="s">
        <v>3815</v>
      </c>
      <c r="AT520" t="s">
        <v>3902</v>
      </c>
      <c r="AU520" t="s">
        <v>4123</v>
      </c>
      <c r="AV520" t="s">
        <v>3816</v>
      </c>
    </row>
    <row r="521" spans="1:48" x14ac:dyDescent="0.25">
      <c r="C521">
        <v>400</v>
      </c>
      <c r="D521">
        <v>10</v>
      </c>
      <c r="E521" t="s">
        <v>4306</v>
      </c>
      <c r="F521" t="s">
        <v>4379</v>
      </c>
      <c r="I521" t="s">
        <v>4517</v>
      </c>
      <c r="J521">
        <v>2</v>
      </c>
    </row>
    <row r="522" spans="1:48" x14ac:dyDescent="0.25">
      <c r="C522">
        <v>400</v>
      </c>
      <c r="D522">
        <v>15</v>
      </c>
      <c r="E522" t="s">
        <v>4306</v>
      </c>
      <c r="F522" t="s">
        <v>4379</v>
      </c>
      <c r="I522" t="s">
        <v>4518</v>
      </c>
      <c r="J522">
        <v>3</v>
      </c>
    </row>
    <row r="523" spans="1:48" x14ac:dyDescent="0.25">
      <c r="C523">
        <v>400</v>
      </c>
      <c r="D523">
        <v>100</v>
      </c>
      <c r="J523">
        <v>1</v>
      </c>
    </row>
    <row r="524" spans="1:48" x14ac:dyDescent="0.25">
      <c r="D524">
        <v>12.5</v>
      </c>
      <c r="J524">
        <v>2</v>
      </c>
    </row>
    <row r="525" spans="1:48" x14ac:dyDescent="0.25">
      <c r="D525">
        <v>25</v>
      </c>
      <c r="J525">
        <v>1</v>
      </c>
    </row>
    <row r="526" spans="1:48" x14ac:dyDescent="0.25">
      <c r="D526">
        <v>37.5</v>
      </c>
      <c r="E526" t="s">
        <v>4306</v>
      </c>
      <c r="F526" t="s">
        <v>4379</v>
      </c>
      <c r="I526" t="s">
        <v>4519</v>
      </c>
      <c r="J526">
        <v>1</v>
      </c>
    </row>
    <row r="527" spans="1:48" x14ac:dyDescent="0.25">
      <c r="C527">
        <v>400</v>
      </c>
      <c r="D527">
        <v>500</v>
      </c>
      <c r="J527">
        <v>1</v>
      </c>
    </row>
    <row r="528" spans="1:48" x14ac:dyDescent="0.25">
      <c r="D528">
        <v>50</v>
      </c>
      <c r="J528">
        <v>6</v>
      </c>
    </row>
    <row r="529" spans="1:25" x14ac:dyDescent="0.25">
      <c r="D529">
        <v>75</v>
      </c>
      <c r="E529" t="s">
        <v>4306</v>
      </c>
      <c r="F529" t="s">
        <v>4379</v>
      </c>
      <c r="I529" t="s">
        <v>4520</v>
      </c>
      <c r="J529">
        <v>4</v>
      </c>
    </row>
    <row r="530" spans="1:25" x14ac:dyDescent="0.25">
      <c r="C530">
        <v>400</v>
      </c>
      <c r="D530" t="s">
        <v>4651</v>
      </c>
      <c r="E530" t="s">
        <v>4306</v>
      </c>
      <c r="F530" t="s">
        <v>4379</v>
      </c>
      <c r="I530" t="s">
        <v>4521</v>
      </c>
      <c r="J530">
        <v>2</v>
      </c>
    </row>
    <row r="531" spans="1:25" x14ac:dyDescent="0.25">
      <c r="C531">
        <v>400</v>
      </c>
      <c r="D531">
        <v>75</v>
      </c>
      <c r="E531" t="s">
        <v>4306</v>
      </c>
      <c r="F531" t="s">
        <v>4379</v>
      </c>
      <c r="I531" t="s">
        <v>4522</v>
      </c>
      <c r="J531">
        <v>1</v>
      </c>
    </row>
    <row r="532" spans="1:25" x14ac:dyDescent="0.25">
      <c r="A532">
        <v>5753.79</v>
      </c>
      <c r="B532" t="s">
        <v>713</v>
      </c>
      <c r="C532">
        <v>400</v>
      </c>
      <c r="D532">
        <v>50</v>
      </c>
      <c r="L532" t="s">
        <v>798</v>
      </c>
      <c r="M532" t="s">
        <v>4083</v>
      </c>
      <c r="N532" t="s">
        <v>4124</v>
      </c>
      <c r="O532" t="s">
        <v>3902</v>
      </c>
      <c r="P532" t="s">
        <v>4125</v>
      </c>
      <c r="Q532" t="s">
        <v>3902</v>
      </c>
      <c r="R532" t="s">
        <v>3902</v>
      </c>
      <c r="S532" t="s">
        <v>4126</v>
      </c>
      <c r="T532" t="s">
        <v>3902</v>
      </c>
      <c r="U532" t="s">
        <v>4127</v>
      </c>
      <c r="V532" t="s">
        <v>3902</v>
      </c>
      <c r="W532" t="s">
        <v>4128</v>
      </c>
      <c r="X532" t="s">
        <v>3902</v>
      </c>
      <c r="Y532" t="s">
        <v>4282</v>
      </c>
    </row>
    <row r="533" spans="1:25" x14ac:dyDescent="0.25">
      <c r="A533">
        <v>2660.73</v>
      </c>
      <c r="B533" t="s">
        <v>575</v>
      </c>
      <c r="C533">
        <v>400</v>
      </c>
      <c r="D533">
        <v>25</v>
      </c>
      <c r="E533" t="s">
        <v>4308</v>
      </c>
      <c r="F533" t="s">
        <v>4379</v>
      </c>
      <c r="I533">
        <v>415168</v>
      </c>
      <c r="J533">
        <v>52</v>
      </c>
      <c r="L533" t="s">
        <v>801</v>
      </c>
      <c r="M533" t="s">
        <v>4083</v>
      </c>
      <c r="N533" t="s">
        <v>4092</v>
      </c>
      <c r="O533" t="s">
        <v>3902</v>
      </c>
      <c r="P533" t="s">
        <v>3538</v>
      </c>
    </row>
    <row r="534" spans="1:25" x14ac:dyDescent="0.25">
      <c r="A534">
        <v>7316.33</v>
      </c>
      <c r="B534" t="s">
        <v>713</v>
      </c>
      <c r="C534">
        <v>400</v>
      </c>
      <c r="D534">
        <v>50</v>
      </c>
      <c r="E534" t="s">
        <v>4306</v>
      </c>
      <c r="F534" t="s">
        <v>4379</v>
      </c>
      <c r="I534" t="s">
        <v>4523</v>
      </c>
      <c r="J534">
        <v>2</v>
      </c>
      <c r="L534" t="s">
        <v>803</v>
      </c>
      <c r="M534" t="s">
        <v>4083</v>
      </c>
      <c r="N534" t="s">
        <v>3902</v>
      </c>
      <c r="O534" t="s">
        <v>4129</v>
      </c>
      <c r="P534" t="s">
        <v>3639</v>
      </c>
      <c r="Q534" t="s">
        <v>3902</v>
      </c>
      <c r="R534" t="s">
        <v>4130</v>
      </c>
      <c r="S534" t="s">
        <v>3817</v>
      </c>
      <c r="T534" t="s">
        <v>3902</v>
      </c>
      <c r="U534" t="s">
        <v>4131</v>
      </c>
      <c r="V534" t="s">
        <v>3818</v>
      </c>
    </row>
    <row r="535" spans="1:25" x14ac:dyDescent="0.25">
      <c r="C535">
        <v>400</v>
      </c>
      <c r="D535">
        <v>25</v>
      </c>
      <c r="E535" t="s">
        <v>4306</v>
      </c>
      <c r="F535" t="s">
        <v>4379</v>
      </c>
      <c r="I535" t="s">
        <v>4524</v>
      </c>
      <c r="J535">
        <v>5</v>
      </c>
    </row>
    <row r="536" spans="1:25" x14ac:dyDescent="0.25">
      <c r="C536">
        <v>400</v>
      </c>
      <c r="D536">
        <v>12.5</v>
      </c>
      <c r="E536" t="s">
        <v>4306</v>
      </c>
      <c r="F536" t="s">
        <v>4379</v>
      </c>
      <c r="I536" t="s">
        <v>4525</v>
      </c>
      <c r="J536">
        <v>4</v>
      </c>
    </row>
    <row r="537" spans="1:25" x14ac:dyDescent="0.25">
      <c r="A537">
        <v>8.99</v>
      </c>
      <c r="B537" t="s">
        <v>575</v>
      </c>
      <c r="C537">
        <v>400</v>
      </c>
      <c r="D537">
        <v>3</v>
      </c>
      <c r="E537" t="s">
        <v>4308</v>
      </c>
      <c r="F537" t="s">
        <v>4379</v>
      </c>
      <c r="I537">
        <v>415160</v>
      </c>
      <c r="J537">
        <v>1</v>
      </c>
      <c r="L537" t="s">
        <v>805</v>
      </c>
      <c r="M537" t="s">
        <v>4083</v>
      </c>
      <c r="N537" t="s">
        <v>4098</v>
      </c>
      <c r="O537" t="s">
        <v>3902</v>
      </c>
      <c r="P537" t="s">
        <v>4099</v>
      </c>
      <c r="Q537" t="s">
        <v>3539</v>
      </c>
    </row>
    <row r="538" spans="1:25" x14ac:dyDescent="0.25">
      <c r="A538">
        <v>110.98</v>
      </c>
      <c r="B538" t="s">
        <v>575</v>
      </c>
      <c r="C538">
        <v>400</v>
      </c>
      <c r="D538">
        <v>6</v>
      </c>
      <c r="E538" t="s">
        <v>4307</v>
      </c>
      <c r="F538" t="s">
        <v>4379</v>
      </c>
      <c r="I538">
        <v>415161</v>
      </c>
      <c r="J538">
        <v>7</v>
      </c>
      <c r="L538" t="s">
        <v>807</v>
      </c>
      <c r="M538" t="s">
        <v>4083</v>
      </c>
      <c r="N538" t="s">
        <v>4095</v>
      </c>
      <c r="O538" t="s">
        <v>3902</v>
      </c>
      <c r="P538" t="s">
        <v>4034</v>
      </c>
      <c r="Q538" t="s">
        <v>3540</v>
      </c>
    </row>
    <row r="539" spans="1:25" x14ac:dyDescent="0.25">
      <c r="A539">
        <v>197.15</v>
      </c>
      <c r="B539" t="s">
        <v>575</v>
      </c>
      <c r="C539">
        <v>400</v>
      </c>
      <c r="D539">
        <v>12</v>
      </c>
      <c r="E539" t="s">
        <v>4307</v>
      </c>
      <c r="F539" t="s">
        <v>4379</v>
      </c>
      <c r="I539">
        <v>415164</v>
      </c>
      <c r="J539">
        <v>6</v>
      </c>
      <c r="L539" t="s">
        <v>809</v>
      </c>
      <c r="M539" t="s">
        <v>4083</v>
      </c>
      <c r="N539" t="s">
        <v>4084</v>
      </c>
      <c r="O539" t="s">
        <v>3902</v>
      </c>
      <c r="P539" t="s">
        <v>4085</v>
      </c>
      <c r="Q539" t="s">
        <v>3542</v>
      </c>
      <c r="R539" t="s">
        <v>4098</v>
      </c>
      <c r="S539" t="s">
        <v>3902</v>
      </c>
      <c r="T539" t="s">
        <v>4099</v>
      </c>
      <c r="U539" t="s">
        <v>3819</v>
      </c>
    </row>
    <row r="540" spans="1:25" x14ac:dyDescent="0.25">
      <c r="C540">
        <v>400</v>
      </c>
      <c r="D540">
        <v>3</v>
      </c>
      <c r="E540" t="s">
        <v>4308</v>
      </c>
      <c r="F540" t="s">
        <v>4379</v>
      </c>
      <c r="I540">
        <v>415160</v>
      </c>
      <c r="J540">
        <v>2</v>
      </c>
    </row>
    <row r="541" spans="1:25" x14ac:dyDescent="0.25">
      <c r="A541">
        <v>3712.86</v>
      </c>
      <c r="B541" t="s">
        <v>575</v>
      </c>
      <c r="C541">
        <v>400</v>
      </c>
      <c r="D541">
        <v>25</v>
      </c>
      <c r="E541" t="s">
        <v>4308</v>
      </c>
      <c r="F541" t="s">
        <v>4379</v>
      </c>
      <c r="I541">
        <v>415168</v>
      </c>
      <c r="J541">
        <v>76</v>
      </c>
      <c r="L541" t="s">
        <v>812</v>
      </c>
      <c r="M541" t="s">
        <v>4132</v>
      </c>
      <c r="N541" t="s">
        <v>4092</v>
      </c>
      <c r="O541" t="s">
        <v>3902</v>
      </c>
      <c r="P541" t="s">
        <v>3541</v>
      </c>
    </row>
    <row r="542" spans="1:25" x14ac:dyDescent="0.25">
      <c r="A542">
        <v>174.15</v>
      </c>
      <c r="B542" t="s">
        <v>575</v>
      </c>
      <c r="C542">
        <v>400</v>
      </c>
      <c r="D542">
        <v>12</v>
      </c>
      <c r="E542" t="s">
        <v>4307</v>
      </c>
      <c r="F542" t="s">
        <v>4379</v>
      </c>
      <c r="I542">
        <v>415164</v>
      </c>
      <c r="J542">
        <v>6</v>
      </c>
      <c r="L542" t="s">
        <v>814</v>
      </c>
      <c r="M542" t="s">
        <v>4083</v>
      </c>
      <c r="N542" t="s">
        <v>4084</v>
      </c>
      <c r="O542" t="s">
        <v>3902</v>
      </c>
      <c r="P542" t="s">
        <v>4085</v>
      </c>
      <c r="Q542" t="s">
        <v>3542</v>
      </c>
    </row>
    <row r="543" spans="1:25" x14ac:dyDescent="0.25">
      <c r="A543">
        <v>10286.69</v>
      </c>
      <c r="B543" t="s">
        <v>713</v>
      </c>
      <c r="C543">
        <v>400</v>
      </c>
      <c r="D543">
        <v>75</v>
      </c>
      <c r="E543" t="s">
        <v>4526</v>
      </c>
      <c r="F543" t="s">
        <v>4379</v>
      </c>
      <c r="G543" t="s">
        <v>4301</v>
      </c>
      <c r="H543" t="s">
        <v>4301</v>
      </c>
      <c r="I543" t="s">
        <v>4527</v>
      </c>
      <c r="J543">
        <v>48</v>
      </c>
      <c r="L543" t="s">
        <v>818</v>
      </c>
      <c r="M543" t="s">
        <v>4106</v>
      </c>
      <c r="N543" t="s">
        <v>3902</v>
      </c>
      <c r="O543" t="s">
        <v>4097</v>
      </c>
      <c r="P543" t="s">
        <v>3640</v>
      </c>
      <c r="Q543" t="s">
        <v>3902</v>
      </c>
      <c r="R543" t="s">
        <v>4123</v>
      </c>
      <c r="S543" t="s">
        <v>3820</v>
      </c>
      <c r="T543" t="s">
        <v>3902</v>
      </c>
      <c r="U543" t="s">
        <v>4131</v>
      </c>
      <c r="V543" t="s">
        <v>3821</v>
      </c>
    </row>
    <row r="544" spans="1:25" x14ac:dyDescent="0.25">
      <c r="C544">
        <v>400</v>
      </c>
      <c r="D544">
        <v>75</v>
      </c>
      <c r="E544" t="s">
        <v>4306</v>
      </c>
      <c r="F544" t="s">
        <v>4379</v>
      </c>
      <c r="G544" t="s">
        <v>4301</v>
      </c>
      <c r="H544" t="s">
        <v>4301</v>
      </c>
      <c r="I544" t="s">
        <v>4522</v>
      </c>
      <c r="J544">
        <v>1</v>
      </c>
    </row>
    <row r="545" spans="1:27" x14ac:dyDescent="0.25">
      <c r="C545">
        <v>400</v>
      </c>
      <c r="D545">
        <v>12.5</v>
      </c>
      <c r="E545" t="s">
        <v>4306</v>
      </c>
      <c r="F545" t="s">
        <v>4379</v>
      </c>
      <c r="G545" t="s">
        <v>4301</v>
      </c>
      <c r="H545" t="s">
        <v>4301</v>
      </c>
      <c r="I545" t="s">
        <v>4525</v>
      </c>
      <c r="J545">
        <v>2</v>
      </c>
    </row>
    <row r="546" spans="1:27" x14ac:dyDescent="0.25">
      <c r="A546">
        <v>3216.1</v>
      </c>
      <c r="B546" t="s">
        <v>713</v>
      </c>
      <c r="C546">
        <v>400</v>
      </c>
      <c r="D546">
        <v>25</v>
      </c>
      <c r="E546" t="s">
        <v>4306</v>
      </c>
      <c r="F546" t="s">
        <v>4379</v>
      </c>
      <c r="I546" t="s">
        <v>4528</v>
      </c>
      <c r="J546">
        <v>2</v>
      </c>
      <c r="L546" t="s">
        <v>823</v>
      </c>
      <c r="M546" t="s">
        <v>4083</v>
      </c>
      <c r="N546" t="s">
        <v>3902</v>
      </c>
      <c r="O546" t="s">
        <v>4130</v>
      </c>
      <c r="P546" t="s">
        <v>3641</v>
      </c>
      <c r="Q546" t="s">
        <v>3902</v>
      </c>
      <c r="R546" t="s">
        <v>4129</v>
      </c>
      <c r="S546" t="s">
        <v>3822</v>
      </c>
    </row>
    <row r="547" spans="1:27" x14ac:dyDescent="0.25">
      <c r="C547">
        <v>400</v>
      </c>
      <c r="D547">
        <v>50</v>
      </c>
      <c r="E547" t="s">
        <v>4306</v>
      </c>
      <c r="F547" t="s">
        <v>4379</v>
      </c>
      <c r="I547" t="s">
        <v>4529</v>
      </c>
      <c r="J547">
        <v>3</v>
      </c>
    </row>
    <row r="548" spans="1:27" x14ac:dyDescent="0.25">
      <c r="A548">
        <v>316.79000000000002</v>
      </c>
      <c r="B548" t="s">
        <v>575</v>
      </c>
      <c r="C548">
        <v>400</v>
      </c>
      <c r="D548">
        <v>15</v>
      </c>
      <c r="E548" t="s">
        <v>4307</v>
      </c>
      <c r="F548" t="s">
        <v>4379</v>
      </c>
      <c r="I548">
        <v>415166</v>
      </c>
      <c r="J548">
        <v>4</v>
      </c>
      <c r="L548" t="s">
        <v>825</v>
      </c>
      <c r="M548" t="s">
        <v>4083</v>
      </c>
      <c r="N548" t="s">
        <v>4086</v>
      </c>
      <c r="O548" t="s">
        <v>3902</v>
      </c>
      <c r="P548" t="s">
        <v>3642</v>
      </c>
      <c r="Q548" t="s">
        <v>4095</v>
      </c>
      <c r="R548" t="s">
        <v>3902</v>
      </c>
      <c r="S548" t="s">
        <v>4034</v>
      </c>
      <c r="T548" t="s">
        <v>3555</v>
      </c>
    </row>
    <row r="549" spans="1:27" x14ac:dyDescent="0.25">
      <c r="C549">
        <v>400</v>
      </c>
      <c r="D549">
        <v>6</v>
      </c>
      <c r="E549" t="s">
        <v>4307</v>
      </c>
      <c r="F549" t="s">
        <v>4379</v>
      </c>
      <c r="I549">
        <v>415161</v>
      </c>
      <c r="J549">
        <v>12</v>
      </c>
    </row>
    <row r="550" spans="1:27" x14ac:dyDescent="0.25">
      <c r="A550">
        <v>402.47</v>
      </c>
      <c r="B550" t="s">
        <v>575</v>
      </c>
      <c r="C550">
        <v>400</v>
      </c>
      <c r="D550">
        <v>3</v>
      </c>
      <c r="E550" t="s">
        <v>4308</v>
      </c>
      <c r="F550" t="s">
        <v>4379</v>
      </c>
      <c r="I550">
        <v>415160</v>
      </c>
      <c r="J550">
        <v>6</v>
      </c>
      <c r="L550" t="s">
        <v>827</v>
      </c>
      <c r="M550" t="s">
        <v>4132</v>
      </c>
      <c r="N550" t="s">
        <v>4098</v>
      </c>
      <c r="O550" t="s">
        <v>3902</v>
      </c>
      <c r="P550" t="s">
        <v>4099</v>
      </c>
      <c r="Q550" t="s">
        <v>3643</v>
      </c>
      <c r="R550" t="s">
        <v>4090</v>
      </c>
      <c r="S550" t="s">
        <v>3902</v>
      </c>
      <c r="T550" t="s">
        <v>4091</v>
      </c>
      <c r="U550" t="s">
        <v>3644</v>
      </c>
    </row>
    <row r="551" spans="1:27" x14ac:dyDescent="0.25">
      <c r="C551">
        <v>400</v>
      </c>
      <c r="D551">
        <v>24</v>
      </c>
      <c r="E551" t="s">
        <v>4307</v>
      </c>
      <c r="F551" t="s">
        <v>4379</v>
      </c>
      <c r="I551">
        <v>415167</v>
      </c>
      <c r="J551">
        <v>8</v>
      </c>
    </row>
    <row r="552" spans="1:27" x14ac:dyDescent="0.25">
      <c r="A552">
        <v>695.34</v>
      </c>
      <c r="B552" t="s">
        <v>575</v>
      </c>
      <c r="C552">
        <v>400</v>
      </c>
      <c r="D552">
        <v>12</v>
      </c>
      <c r="E552" t="s">
        <v>4307</v>
      </c>
      <c r="F552" t="s">
        <v>4379</v>
      </c>
      <c r="I552">
        <v>415164</v>
      </c>
      <c r="J552">
        <v>24</v>
      </c>
      <c r="L552" t="s">
        <v>829</v>
      </c>
      <c r="M552" t="s">
        <v>4083</v>
      </c>
      <c r="N552" t="s">
        <v>4084</v>
      </c>
      <c r="O552" t="s">
        <v>3902</v>
      </c>
      <c r="P552" t="s">
        <v>4085</v>
      </c>
      <c r="Q552" t="s">
        <v>3543</v>
      </c>
    </row>
    <row r="553" spans="1:27" x14ac:dyDescent="0.25">
      <c r="A553">
        <v>3690.6</v>
      </c>
      <c r="B553" t="s">
        <v>575</v>
      </c>
      <c r="C553">
        <v>400</v>
      </c>
      <c r="D553">
        <v>25</v>
      </c>
      <c r="E553" t="s">
        <v>4308</v>
      </c>
      <c r="F553" t="s">
        <v>4379</v>
      </c>
      <c r="I553">
        <v>415168</v>
      </c>
      <c r="J553">
        <v>76</v>
      </c>
      <c r="L553" t="s">
        <v>812</v>
      </c>
      <c r="M553" t="s">
        <v>4132</v>
      </c>
      <c r="N553" t="s">
        <v>4092</v>
      </c>
      <c r="O553" t="s">
        <v>3902</v>
      </c>
      <c r="P553" t="s">
        <v>3541</v>
      </c>
    </row>
    <row r="554" spans="1:27" x14ac:dyDescent="0.25">
      <c r="A554">
        <v>654.88</v>
      </c>
      <c r="B554" t="s">
        <v>575</v>
      </c>
      <c r="C554">
        <v>400</v>
      </c>
      <c r="D554">
        <v>24</v>
      </c>
      <c r="E554" t="s">
        <v>4307</v>
      </c>
      <c r="F554" t="s">
        <v>4379</v>
      </c>
      <c r="I554">
        <v>415167</v>
      </c>
      <c r="J554">
        <v>8</v>
      </c>
      <c r="L554" t="s">
        <v>832</v>
      </c>
      <c r="M554" t="s">
        <v>4083</v>
      </c>
      <c r="N554" t="s">
        <v>4090</v>
      </c>
      <c r="O554" t="s">
        <v>3902</v>
      </c>
      <c r="P554" t="s">
        <v>4091</v>
      </c>
      <c r="Q554" t="s">
        <v>3644</v>
      </c>
      <c r="R554" t="s">
        <v>4096</v>
      </c>
      <c r="S554" t="s">
        <v>3902</v>
      </c>
      <c r="T554" t="s">
        <v>4041</v>
      </c>
      <c r="U554" t="s">
        <v>3823</v>
      </c>
    </row>
    <row r="555" spans="1:27" x14ac:dyDescent="0.25">
      <c r="C555">
        <v>400</v>
      </c>
      <c r="D555">
        <v>9</v>
      </c>
      <c r="E555" t="s">
        <v>4308</v>
      </c>
      <c r="F555" t="s">
        <v>4379</v>
      </c>
      <c r="I555">
        <v>415163</v>
      </c>
      <c r="J555">
        <v>12</v>
      </c>
    </row>
    <row r="556" spans="1:27" x14ac:dyDescent="0.25">
      <c r="A556">
        <v>5777.69</v>
      </c>
      <c r="B556" t="s">
        <v>575</v>
      </c>
      <c r="C556">
        <v>400</v>
      </c>
      <c r="D556">
        <v>12.5</v>
      </c>
      <c r="E556" t="s">
        <v>4307</v>
      </c>
      <c r="F556" t="s">
        <v>4379</v>
      </c>
      <c r="I556">
        <v>415165</v>
      </c>
      <c r="J556">
        <v>8</v>
      </c>
      <c r="L556" t="s">
        <v>834</v>
      </c>
      <c r="M556" t="s">
        <v>4132</v>
      </c>
      <c r="N556" t="s">
        <v>4050</v>
      </c>
      <c r="O556" t="s">
        <v>3902</v>
      </c>
      <c r="P556" t="s">
        <v>3645</v>
      </c>
      <c r="Q556" t="s">
        <v>4092</v>
      </c>
      <c r="R556" t="s">
        <v>3902</v>
      </c>
      <c r="S556" t="s">
        <v>3553</v>
      </c>
    </row>
    <row r="557" spans="1:27" x14ac:dyDescent="0.25">
      <c r="C557">
        <v>400</v>
      </c>
      <c r="D557">
        <v>25</v>
      </c>
      <c r="E557" t="s">
        <v>4308</v>
      </c>
      <c r="F557" t="s">
        <v>4379</v>
      </c>
      <c r="I557">
        <v>415168</v>
      </c>
      <c r="J557">
        <v>112</v>
      </c>
    </row>
    <row r="558" spans="1:27" x14ac:dyDescent="0.25">
      <c r="A558">
        <v>2824.47</v>
      </c>
      <c r="B558" t="s">
        <v>575</v>
      </c>
      <c r="C558">
        <v>400</v>
      </c>
      <c r="D558">
        <v>15</v>
      </c>
      <c r="E558" t="s">
        <v>4307</v>
      </c>
      <c r="F558" t="s">
        <v>4379</v>
      </c>
      <c r="I558">
        <v>415166</v>
      </c>
      <c r="J558">
        <v>8</v>
      </c>
      <c r="L558" t="s">
        <v>836</v>
      </c>
      <c r="M558" t="s">
        <v>4083</v>
      </c>
      <c r="N558" t="s">
        <v>4086</v>
      </c>
      <c r="O558" t="s">
        <v>3902</v>
      </c>
      <c r="P558" t="s">
        <v>3646</v>
      </c>
      <c r="Q558" t="s">
        <v>4098</v>
      </c>
      <c r="R558" t="s">
        <v>3902</v>
      </c>
      <c r="S558" t="s">
        <v>4099</v>
      </c>
      <c r="T558" t="s">
        <v>3643</v>
      </c>
      <c r="U558" t="s">
        <v>4092</v>
      </c>
      <c r="V558" t="s">
        <v>3902</v>
      </c>
      <c r="W558" t="s">
        <v>3545</v>
      </c>
      <c r="X558" t="s">
        <v>4096</v>
      </c>
      <c r="Y558" t="s">
        <v>3902</v>
      </c>
      <c r="Z558" t="s">
        <v>4041</v>
      </c>
      <c r="AA558" t="s">
        <v>3550</v>
      </c>
    </row>
    <row r="559" spans="1:27" x14ac:dyDescent="0.25">
      <c r="C559">
        <v>400</v>
      </c>
      <c r="D559">
        <v>3</v>
      </c>
      <c r="E559" t="s">
        <v>4308</v>
      </c>
      <c r="F559" t="s">
        <v>4379</v>
      </c>
      <c r="I559">
        <v>415160</v>
      </c>
      <c r="J559">
        <v>6</v>
      </c>
    </row>
    <row r="560" spans="1:27" x14ac:dyDescent="0.25">
      <c r="C560">
        <v>400</v>
      </c>
      <c r="D560">
        <v>25</v>
      </c>
      <c r="E560" t="s">
        <v>4308</v>
      </c>
      <c r="F560" t="s">
        <v>4379</v>
      </c>
      <c r="I560">
        <v>415168</v>
      </c>
      <c r="J560">
        <v>48</v>
      </c>
    </row>
    <row r="561" spans="1:23" x14ac:dyDescent="0.25">
      <c r="C561">
        <v>400</v>
      </c>
      <c r="D561">
        <v>9</v>
      </c>
      <c r="E561" t="s">
        <v>4308</v>
      </c>
      <c r="F561" t="s">
        <v>4379</v>
      </c>
      <c r="I561">
        <v>415163</v>
      </c>
      <c r="J561">
        <v>6</v>
      </c>
    </row>
    <row r="562" spans="1:23" x14ac:dyDescent="0.25">
      <c r="A562">
        <v>209.99</v>
      </c>
      <c r="B562" t="s">
        <v>575</v>
      </c>
      <c r="C562">
        <v>400</v>
      </c>
      <c r="D562">
        <v>6</v>
      </c>
      <c r="E562" t="s">
        <v>4307</v>
      </c>
      <c r="F562" t="s">
        <v>4379</v>
      </c>
      <c r="I562">
        <v>415161</v>
      </c>
      <c r="J562">
        <v>12</v>
      </c>
      <c r="L562" t="s">
        <v>838</v>
      </c>
      <c r="M562" t="s">
        <v>4083</v>
      </c>
      <c r="N562" t="s">
        <v>4095</v>
      </c>
      <c r="O562" t="s">
        <v>3902</v>
      </c>
      <c r="P562" t="s">
        <v>4034</v>
      </c>
      <c r="Q562" t="s">
        <v>3555</v>
      </c>
      <c r="R562" t="s">
        <v>4096</v>
      </c>
      <c r="S562" t="s">
        <v>3902</v>
      </c>
      <c r="T562" t="s">
        <v>4041</v>
      </c>
      <c r="U562" t="s">
        <v>3824</v>
      </c>
    </row>
    <row r="563" spans="1:23" x14ac:dyDescent="0.25">
      <c r="C563">
        <v>400</v>
      </c>
      <c r="D563">
        <v>9</v>
      </c>
      <c r="E563" t="s">
        <v>4308</v>
      </c>
      <c r="F563" t="s">
        <v>4379</v>
      </c>
      <c r="I563">
        <v>415163</v>
      </c>
      <c r="J563">
        <v>1</v>
      </c>
    </row>
    <row r="564" spans="1:23" x14ac:dyDescent="0.25">
      <c r="A564">
        <v>2094.31</v>
      </c>
      <c r="B564" t="s">
        <v>575</v>
      </c>
      <c r="C564">
        <v>400</v>
      </c>
      <c r="D564">
        <v>12.5</v>
      </c>
      <c r="E564" t="s">
        <v>4307</v>
      </c>
      <c r="F564" t="s">
        <v>4379</v>
      </c>
      <c r="I564">
        <v>415165</v>
      </c>
      <c r="J564">
        <v>28</v>
      </c>
      <c r="L564" t="s">
        <v>840</v>
      </c>
      <c r="M564" t="s">
        <v>4132</v>
      </c>
      <c r="N564" t="s">
        <v>4050</v>
      </c>
      <c r="O564" t="s">
        <v>3902</v>
      </c>
      <c r="P564" t="s">
        <v>3647</v>
      </c>
      <c r="Q564" t="s">
        <v>4086</v>
      </c>
      <c r="R564" t="s">
        <v>3902</v>
      </c>
      <c r="S564" t="s">
        <v>3825</v>
      </c>
      <c r="T564" t="s">
        <v>4093</v>
      </c>
      <c r="U564" t="s">
        <v>3906</v>
      </c>
      <c r="V564" t="s">
        <v>4094</v>
      </c>
      <c r="W564" t="s">
        <v>3826</v>
      </c>
    </row>
    <row r="565" spans="1:23" x14ac:dyDescent="0.25">
      <c r="C565">
        <v>400</v>
      </c>
      <c r="D565">
        <v>15</v>
      </c>
      <c r="E565" t="s">
        <v>4307</v>
      </c>
      <c r="F565" t="s">
        <v>4379</v>
      </c>
      <c r="I565">
        <v>415166</v>
      </c>
      <c r="J565">
        <v>21</v>
      </c>
    </row>
    <row r="566" spans="1:23" x14ac:dyDescent="0.25">
      <c r="C566">
        <v>440</v>
      </c>
      <c r="D566">
        <v>36</v>
      </c>
      <c r="E566" t="s">
        <v>4307</v>
      </c>
      <c r="F566" t="s">
        <v>4379</v>
      </c>
      <c r="I566">
        <v>415187</v>
      </c>
      <c r="J566">
        <v>8</v>
      </c>
    </row>
    <row r="567" spans="1:23" x14ac:dyDescent="0.25">
      <c r="A567">
        <v>4343.26</v>
      </c>
      <c r="B567" t="s">
        <v>575</v>
      </c>
      <c r="C567">
        <v>400</v>
      </c>
      <c r="D567">
        <v>25</v>
      </c>
      <c r="E567" t="s">
        <v>4308</v>
      </c>
      <c r="F567" t="s">
        <v>4379</v>
      </c>
      <c r="I567">
        <v>415168</v>
      </c>
      <c r="J567">
        <v>88</v>
      </c>
      <c r="L567" t="s">
        <v>842</v>
      </c>
      <c r="M567" t="s">
        <v>4132</v>
      </c>
      <c r="N567" t="s">
        <v>4092</v>
      </c>
      <c r="O567" t="s">
        <v>3902</v>
      </c>
      <c r="P567" t="s">
        <v>3544</v>
      </c>
    </row>
    <row r="568" spans="1:23" x14ac:dyDescent="0.25">
      <c r="A568">
        <v>2373.02</v>
      </c>
      <c r="B568" t="s">
        <v>575</v>
      </c>
      <c r="C568">
        <v>400</v>
      </c>
      <c r="D568">
        <v>25</v>
      </c>
      <c r="E568" t="s">
        <v>4308</v>
      </c>
      <c r="F568" t="s">
        <v>4379</v>
      </c>
      <c r="I568">
        <v>415168</v>
      </c>
      <c r="J568">
        <v>48</v>
      </c>
      <c r="L568" t="s">
        <v>844</v>
      </c>
      <c r="M568" t="s">
        <v>4083</v>
      </c>
      <c r="N568" t="s">
        <v>4092</v>
      </c>
      <c r="O568" t="s">
        <v>3902</v>
      </c>
      <c r="P568" t="s">
        <v>3545</v>
      </c>
    </row>
    <row r="569" spans="1:23" x14ac:dyDescent="0.25">
      <c r="A569">
        <v>1220.24</v>
      </c>
      <c r="B569" t="s">
        <v>575</v>
      </c>
      <c r="C569">
        <v>400</v>
      </c>
      <c r="D569">
        <v>12</v>
      </c>
      <c r="E569" t="s">
        <v>4307</v>
      </c>
      <c r="F569" t="s">
        <v>4379</v>
      </c>
      <c r="I569">
        <v>415164</v>
      </c>
      <c r="J569">
        <v>42</v>
      </c>
      <c r="L569" t="s">
        <v>856</v>
      </c>
      <c r="M569" t="s">
        <v>4083</v>
      </c>
      <c r="N569" t="s">
        <v>4084</v>
      </c>
      <c r="O569" t="s">
        <v>3902</v>
      </c>
      <c r="P569" t="s">
        <v>4085</v>
      </c>
      <c r="Q569" t="s">
        <v>3546</v>
      </c>
    </row>
    <row r="570" spans="1:23" x14ac:dyDescent="0.25">
      <c r="A570">
        <v>22817.34</v>
      </c>
      <c r="B570" t="s">
        <v>575</v>
      </c>
      <c r="C570">
        <v>400</v>
      </c>
      <c r="D570">
        <v>3</v>
      </c>
      <c r="E570" t="s">
        <v>4308</v>
      </c>
      <c r="F570" t="s">
        <v>4379</v>
      </c>
      <c r="I570">
        <v>415160</v>
      </c>
      <c r="J570">
        <v>3</v>
      </c>
      <c r="L570" t="s">
        <v>858</v>
      </c>
      <c r="M570" t="s">
        <v>4132</v>
      </c>
      <c r="N570" t="s">
        <v>4098</v>
      </c>
      <c r="O570" t="s">
        <v>3902</v>
      </c>
      <c r="P570" t="s">
        <v>4099</v>
      </c>
      <c r="Q570" t="s">
        <v>3648</v>
      </c>
      <c r="R570" t="s">
        <v>4092</v>
      </c>
      <c r="S570" t="s">
        <v>3902</v>
      </c>
      <c r="T570" t="s">
        <v>3827</v>
      </c>
    </row>
    <row r="571" spans="1:23" x14ac:dyDescent="0.25">
      <c r="C571">
        <v>400</v>
      </c>
      <c r="D571">
        <v>25</v>
      </c>
      <c r="E571" t="s">
        <v>4308</v>
      </c>
      <c r="F571" t="s">
        <v>4379</v>
      </c>
      <c r="I571">
        <v>415168</v>
      </c>
      <c r="J571">
        <v>468</v>
      </c>
    </row>
    <row r="572" spans="1:23" x14ac:dyDescent="0.25">
      <c r="A572">
        <v>2769.67</v>
      </c>
      <c r="B572" t="s">
        <v>575</v>
      </c>
      <c r="C572">
        <v>400</v>
      </c>
      <c r="D572">
        <v>25</v>
      </c>
      <c r="E572" t="s">
        <v>4308</v>
      </c>
      <c r="F572" t="s">
        <v>4379</v>
      </c>
      <c r="I572">
        <v>415168</v>
      </c>
      <c r="J572">
        <v>56</v>
      </c>
      <c r="L572" t="s">
        <v>860</v>
      </c>
      <c r="M572" t="s">
        <v>4083</v>
      </c>
      <c r="N572" t="s">
        <v>4092</v>
      </c>
      <c r="O572" t="s">
        <v>3902</v>
      </c>
      <c r="P572" t="s">
        <v>3547</v>
      </c>
    </row>
    <row r="573" spans="1:23" x14ac:dyDescent="0.25">
      <c r="A573">
        <v>2746.7</v>
      </c>
      <c r="B573" t="s">
        <v>575</v>
      </c>
      <c r="C573">
        <v>400</v>
      </c>
      <c r="D573">
        <v>24</v>
      </c>
      <c r="E573" t="s">
        <v>4307</v>
      </c>
      <c r="F573" t="s">
        <v>4379</v>
      </c>
      <c r="I573">
        <v>415167</v>
      </c>
      <c r="J573">
        <v>44</v>
      </c>
      <c r="L573" t="s">
        <v>862</v>
      </c>
      <c r="M573" t="s">
        <v>4132</v>
      </c>
      <c r="N573" t="s">
        <v>4090</v>
      </c>
      <c r="O573" t="s">
        <v>3902</v>
      </c>
      <c r="P573" t="s">
        <v>4091</v>
      </c>
      <c r="Q573" t="s">
        <v>3649</v>
      </c>
      <c r="R573" t="s">
        <v>4095</v>
      </c>
      <c r="S573" t="s">
        <v>3902</v>
      </c>
      <c r="T573" t="s">
        <v>4034</v>
      </c>
      <c r="U573" t="s">
        <v>3828</v>
      </c>
    </row>
    <row r="574" spans="1:23" x14ac:dyDescent="0.25">
      <c r="C574">
        <v>400</v>
      </c>
      <c r="D574">
        <v>6</v>
      </c>
      <c r="E574" t="s">
        <v>4307</v>
      </c>
      <c r="F574" t="s">
        <v>4379</v>
      </c>
      <c r="I574">
        <v>415161</v>
      </c>
      <c r="J574">
        <v>48</v>
      </c>
    </row>
    <row r="575" spans="1:23" x14ac:dyDescent="0.25">
      <c r="A575">
        <v>566.91999999999996</v>
      </c>
      <c r="B575" t="s">
        <v>575</v>
      </c>
      <c r="C575">
        <v>400</v>
      </c>
      <c r="D575">
        <v>3</v>
      </c>
      <c r="E575" t="s">
        <v>4308</v>
      </c>
      <c r="F575" t="s">
        <v>4379</v>
      </c>
      <c r="I575">
        <v>415160</v>
      </c>
      <c r="J575">
        <v>24</v>
      </c>
      <c r="L575" t="s">
        <v>864</v>
      </c>
      <c r="M575" t="s">
        <v>4083</v>
      </c>
      <c r="N575" t="s">
        <v>4098</v>
      </c>
      <c r="O575" t="s">
        <v>3902</v>
      </c>
      <c r="P575" t="s">
        <v>4099</v>
      </c>
      <c r="Q575" t="s">
        <v>3650</v>
      </c>
      <c r="R575" t="s">
        <v>4090</v>
      </c>
      <c r="S575" t="s">
        <v>3902</v>
      </c>
      <c r="T575" t="s">
        <v>4091</v>
      </c>
      <c r="U575" t="s">
        <v>3644</v>
      </c>
    </row>
    <row r="576" spans="1:23" x14ac:dyDescent="0.25">
      <c r="C576">
        <v>400</v>
      </c>
      <c r="D576">
        <v>24</v>
      </c>
      <c r="E576" t="s">
        <v>4307</v>
      </c>
      <c r="F576" t="s">
        <v>4379</v>
      </c>
      <c r="I576">
        <v>415167</v>
      </c>
      <c r="J576">
        <v>8</v>
      </c>
    </row>
    <row r="577" spans="1:37" x14ac:dyDescent="0.25">
      <c r="A577">
        <v>121.04</v>
      </c>
      <c r="B577" t="s">
        <v>575</v>
      </c>
      <c r="C577">
        <v>400</v>
      </c>
      <c r="D577">
        <v>7.6</v>
      </c>
      <c r="E577" t="s">
        <v>4307</v>
      </c>
      <c r="F577" t="s">
        <v>4379</v>
      </c>
      <c r="I577">
        <v>415162</v>
      </c>
      <c r="J577">
        <v>5</v>
      </c>
      <c r="L577" t="s">
        <v>869</v>
      </c>
      <c r="M577" t="s">
        <v>4083</v>
      </c>
      <c r="N577" t="s">
        <v>4133</v>
      </c>
      <c r="O577" t="s">
        <v>3902</v>
      </c>
      <c r="P577" t="s">
        <v>4134</v>
      </c>
      <c r="Q577" t="s">
        <v>3548</v>
      </c>
    </row>
    <row r="578" spans="1:37" x14ac:dyDescent="0.25">
      <c r="A578">
        <v>914</v>
      </c>
      <c r="B578" t="s">
        <v>575</v>
      </c>
      <c r="C578">
        <v>400</v>
      </c>
      <c r="D578">
        <v>9</v>
      </c>
      <c r="E578" t="s">
        <v>4308</v>
      </c>
      <c r="F578" t="s">
        <v>4379</v>
      </c>
      <c r="I578">
        <v>415163</v>
      </c>
      <c r="J578">
        <v>36</v>
      </c>
      <c r="L578" t="s">
        <v>871</v>
      </c>
      <c r="M578" t="s">
        <v>4083</v>
      </c>
      <c r="N578" t="s">
        <v>4096</v>
      </c>
      <c r="O578" t="s">
        <v>3902</v>
      </c>
      <c r="P578" t="s">
        <v>4041</v>
      </c>
      <c r="Q578" t="s">
        <v>3549</v>
      </c>
    </row>
    <row r="579" spans="1:37" x14ac:dyDescent="0.25">
      <c r="A579">
        <v>1307.05</v>
      </c>
      <c r="B579" t="s">
        <v>575</v>
      </c>
      <c r="C579">
        <v>400</v>
      </c>
      <c r="D579">
        <v>15</v>
      </c>
      <c r="E579" t="s">
        <v>4307</v>
      </c>
      <c r="F579" t="s">
        <v>4379</v>
      </c>
      <c r="I579">
        <v>415166</v>
      </c>
      <c r="J579">
        <v>12</v>
      </c>
      <c r="L579" t="s">
        <v>873</v>
      </c>
      <c r="M579" t="s">
        <v>4083</v>
      </c>
      <c r="N579" t="s">
        <v>4086</v>
      </c>
      <c r="O579" t="s">
        <v>3902</v>
      </c>
      <c r="P579" t="s">
        <v>3651</v>
      </c>
      <c r="Q579" t="s">
        <v>4098</v>
      </c>
      <c r="R579" t="s">
        <v>3902</v>
      </c>
      <c r="S579" t="s">
        <v>4099</v>
      </c>
      <c r="T579" t="s">
        <v>3650</v>
      </c>
      <c r="U579" t="s">
        <v>4090</v>
      </c>
      <c r="V579" t="s">
        <v>3902</v>
      </c>
      <c r="W579" t="s">
        <v>4091</v>
      </c>
      <c r="X579" t="s">
        <v>3829</v>
      </c>
    </row>
    <row r="580" spans="1:37" x14ac:dyDescent="0.25">
      <c r="C580">
        <v>400</v>
      </c>
      <c r="D580">
        <v>3</v>
      </c>
      <c r="E580" t="s">
        <v>4308</v>
      </c>
      <c r="F580" t="s">
        <v>4379</v>
      </c>
      <c r="I580">
        <v>415160</v>
      </c>
      <c r="J580">
        <v>24</v>
      </c>
    </row>
    <row r="581" spans="1:37" x14ac:dyDescent="0.25">
      <c r="C581">
        <v>400</v>
      </c>
      <c r="D581">
        <v>24</v>
      </c>
      <c r="E581" t="s">
        <v>4307</v>
      </c>
      <c r="F581" t="s">
        <v>4379</v>
      </c>
      <c r="I581">
        <v>415167</v>
      </c>
      <c r="J581">
        <v>16</v>
      </c>
    </row>
    <row r="582" spans="1:37" x14ac:dyDescent="0.25">
      <c r="A582">
        <v>148.28</v>
      </c>
      <c r="B582" t="s">
        <v>575</v>
      </c>
      <c r="C582">
        <v>400</v>
      </c>
      <c r="D582">
        <v>9</v>
      </c>
      <c r="E582" t="s">
        <v>4308</v>
      </c>
      <c r="F582" t="s">
        <v>4379</v>
      </c>
      <c r="I582">
        <v>415163</v>
      </c>
      <c r="J582">
        <v>6</v>
      </c>
      <c r="L582" t="s">
        <v>875</v>
      </c>
      <c r="M582" t="s">
        <v>4083</v>
      </c>
      <c r="N582" t="s">
        <v>4096</v>
      </c>
      <c r="O582" t="s">
        <v>3902</v>
      </c>
      <c r="P582" t="s">
        <v>4041</v>
      </c>
      <c r="Q582" t="s">
        <v>3550</v>
      </c>
    </row>
    <row r="583" spans="1:37" x14ac:dyDescent="0.25">
      <c r="A583">
        <v>362.35</v>
      </c>
      <c r="B583" t="s">
        <v>575</v>
      </c>
      <c r="C583">
        <v>400</v>
      </c>
      <c r="D583">
        <v>6</v>
      </c>
      <c r="E583" t="s">
        <v>4307</v>
      </c>
      <c r="F583" t="s">
        <v>4379</v>
      </c>
      <c r="I583">
        <v>415161</v>
      </c>
      <c r="J583">
        <v>24</v>
      </c>
      <c r="L583" t="s">
        <v>879</v>
      </c>
      <c r="M583" t="s">
        <v>4083</v>
      </c>
      <c r="N583" t="s">
        <v>4095</v>
      </c>
      <c r="O583" t="s">
        <v>3902</v>
      </c>
      <c r="P583" t="s">
        <v>4034</v>
      </c>
      <c r="Q583" t="s">
        <v>3551</v>
      </c>
    </row>
    <row r="584" spans="1:37" x14ac:dyDescent="0.25">
      <c r="A584">
        <v>102.58</v>
      </c>
      <c r="B584" t="s">
        <v>575</v>
      </c>
      <c r="C584">
        <v>400</v>
      </c>
      <c r="D584">
        <v>3</v>
      </c>
      <c r="E584" t="s">
        <v>4308</v>
      </c>
      <c r="F584" t="s">
        <v>4379</v>
      </c>
      <c r="I584">
        <v>415160</v>
      </c>
      <c r="J584">
        <v>12</v>
      </c>
      <c r="L584" t="s">
        <v>881</v>
      </c>
      <c r="M584" t="s">
        <v>4083</v>
      </c>
      <c r="N584" t="s">
        <v>4098</v>
      </c>
      <c r="O584" t="s">
        <v>3902</v>
      </c>
      <c r="P584" t="s">
        <v>4099</v>
      </c>
      <c r="Q584" t="s">
        <v>3552</v>
      </c>
    </row>
    <row r="585" spans="1:37" x14ac:dyDescent="0.25">
      <c r="A585">
        <v>5499.25</v>
      </c>
      <c r="B585" t="s">
        <v>575</v>
      </c>
      <c r="C585">
        <v>400</v>
      </c>
      <c r="D585">
        <v>25</v>
      </c>
      <c r="E585" t="s">
        <v>4308</v>
      </c>
      <c r="F585" t="s">
        <v>4379</v>
      </c>
      <c r="I585">
        <v>415168</v>
      </c>
      <c r="J585">
        <v>112</v>
      </c>
      <c r="L585" t="s">
        <v>883</v>
      </c>
      <c r="M585" t="s">
        <v>4132</v>
      </c>
      <c r="N585" t="s">
        <v>4092</v>
      </c>
      <c r="O585" t="s">
        <v>3902</v>
      </c>
      <c r="P585" t="s">
        <v>3553</v>
      </c>
    </row>
    <row r="586" spans="1:37" x14ac:dyDescent="0.25">
      <c r="A586">
        <v>621.05999999999995</v>
      </c>
      <c r="B586" t="s">
        <v>575</v>
      </c>
      <c r="C586">
        <v>400</v>
      </c>
      <c r="D586">
        <v>12.5</v>
      </c>
      <c r="E586" t="s">
        <v>4307</v>
      </c>
      <c r="F586" t="s">
        <v>4379</v>
      </c>
      <c r="I586">
        <v>415165</v>
      </c>
      <c r="J586">
        <v>8</v>
      </c>
      <c r="L586" t="s">
        <v>885</v>
      </c>
      <c r="M586" t="s">
        <v>4083</v>
      </c>
      <c r="N586" t="s">
        <v>4050</v>
      </c>
      <c r="O586" t="s">
        <v>3902</v>
      </c>
      <c r="P586" t="s">
        <v>3645</v>
      </c>
      <c r="Q586" t="s">
        <v>4090</v>
      </c>
      <c r="R586" t="s">
        <v>3902</v>
      </c>
      <c r="S586" t="s">
        <v>4091</v>
      </c>
      <c r="T586" t="s">
        <v>3644</v>
      </c>
    </row>
    <row r="587" spans="1:37" x14ac:dyDescent="0.25">
      <c r="C587">
        <v>400</v>
      </c>
      <c r="D587">
        <v>24</v>
      </c>
      <c r="E587" t="s">
        <v>4307</v>
      </c>
      <c r="F587" t="s">
        <v>4379</v>
      </c>
      <c r="I587">
        <v>415167</v>
      </c>
      <c r="J587">
        <v>8</v>
      </c>
    </row>
    <row r="588" spans="1:37" x14ac:dyDescent="0.25">
      <c r="A588">
        <v>4264.9799999999996</v>
      </c>
      <c r="B588" t="s">
        <v>713</v>
      </c>
      <c r="C588">
        <v>400</v>
      </c>
      <c r="D588">
        <v>150</v>
      </c>
      <c r="J588">
        <v>2</v>
      </c>
      <c r="L588" t="s">
        <v>887</v>
      </c>
      <c r="M588" t="s">
        <v>4083</v>
      </c>
      <c r="N588" t="s">
        <v>3902</v>
      </c>
      <c r="O588" t="s">
        <v>4135</v>
      </c>
      <c r="P588" t="s">
        <v>3688</v>
      </c>
      <c r="Q588" t="s">
        <v>4136</v>
      </c>
      <c r="R588" t="s">
        <v>3687</v>
      </c>
      <c r="S588" t="s">
        <v>4120</v>
      </c>
      <c r="T588" t="s">
        <v>3652</v>
      </c>
      <c r="U588" t="s">
        <v>3902</v>
      </c>
      <c r="V588" t="s">
        <v>4114</v>
      </c>
      <c r="W588" t="s">
        <v>3687</v>
      </c>
      <c r="X588" t="s">
        <v>4115</v>
      </c>
      <c r="Y588" t="s">
        <v>3688</v>
      </c>
      <c r="Z588" t="s">
        <v>4116</v>
      </c>
      <c r="AA588" t="s">
        <v>3687</v>
      </c>
      <c r="AB588" t="s">
        <v>4117</v>
      </c>
      <c r="AC588" t="s">
        <v>3830</v>
      </c>
      <c r="AD588" t="s">
        <v>3902</v>
      </c>
      <c r="AE588" t="s">
        <v>4121</v>
      </c>
      <c r="AF588" t="s">
        <v>4122</v>
      </c>
      <c r="AG588" t="s">
        <v>3815</v>
      </c>
      <c r="AH588" t="s">
        <v>3895</v>
      </c>
      <c r="AI588" t="s">
        <v>4097</v>
      </c>
      <c r="AJ588" t="s">
        <v>3907</v>
      </c>
      <c r="AK588" t="s">
        <v>3831</v>
      </c>
    </row>
    <row r="589" spans="1:37" x14ac:dyDescent="0.25">
      <c r="D589" t="s">
        <v>4652</v>
      </c>
      <c r="J589">
        <v>1</v>
      </c>
    </row>
    <row r="590" spans="1:37" x14ac:dyDescent="0.25">
      <c r="D590">
        <v>75</v>
      </c>
      <c r="E590" t="s">
        <v>4306</v>
      </c>
      <c r="F590" t="s">
        <v>4379</v>
      </c>
      <c r="I590" t="s">
        <v>4530</v>
      </c>
      <c r="J590">
        <v>2</v>
      </c>
    </row>
    <row r="591" spans="1:37" x14ac:dyDescent="0.25">
      <c r="C591">
        <v>400</v>
      </c>
      <c r="D591">
        <v>100</v>
      </c>
      <c r="J591">
        <v>1</v>
      </c>
    </row>
    <row r="592" spans="1:37" x14ac:dyDescent="0.25">
      <c r="D592">
        <v>12.5</v>
      </c>
      <c r="J592">
        <v>2</v>
      </c>
    </row>
    <row r="593" spans="1:27" x14ac:dyDescent="0.25">
      <c r="D593">
        <v>25</v>
      </c>
      <c r="J593">
        <v>1</v>
      </c>
    </row>
    <row r="594" spans="1:27" x14ac:dyDescent="0.25">
      <c r="D594">
        <v>37.5</v>
      </c>
      <c r="E594" t="s">
        <v>4306</v>
      </c>
      <c r="F594" t="s">
        <v>4379</v>
      </c>
      <c r="I594" t="s">
        <v>4519</v>
      </c>
      <c r="J594">
        <v>2</v>
      </c>
    </row>
    <row r="595" spans="1:27" x14ac:dyDescent="0.25">
      <c r="C595">
        <v>400</v>
      </c>
      <c r="D595" t="s">
        <v>4651</v>
      </c>
      <c r="E595" t="s">
        <v>4306</v>
      </c>
      <c r="F595" t="s">
        <v>4379</v>
      </c>
      <c r="I595" t="s">
        <v>4521</v>
      </c>
      <c r="J595">
        <v>2</v>
      </c>
    </row>
    <row r="596" spans="1:27" x14ac:dyDescent="0.25">
      <c r="C596">
        <v>3</v>
      </c>
      <c r="D596">
        <v>75</v>
      </c>
      <c r="E596" t="s">
        <v>4306</v>
      </c>
      <c r="F596" t="s">
        <v>4379</v>
      </c>
      <c r="I596" t="s">
        <v>4531</v>
      </c>
      <c r="J596">
        <v>1</v>
      </c>
    </row>
    <row r="597" spans="1:27" x14ac:dyDescent="0.25">
      <c r="A597">
        <v>185.38</v>
      </c>
      <c r="B597" t="s">
        <v>575</v>
      </c>
      <c r="C597">
        <v>400</v>
      </c>
      <c r="D597">
        <v>6</v>
      </c>
      <c r="E597" t="s">
        <v>4307</v>
      </c>
      <c r="F597" t="s">
        <v>4379</v>
      </c>
      <c r="I597">
        <v>415161</v>
      </c>
      <c r="J597">
        <v>12</v>
      </c>
      <c r="L597" t="s">
        <v>889</v>
      </c>
      <c r="M597" t="s">
        <v>4083</v>
      </c>
      <c r="N597" t="s">
        <v>4095</v>
      </c>
      <c r="O597" t="s">
        <v>3902</v>
      </c>
      <c r="P597" t="s">
        <v>4034</v>
      </c>
      <c r="Q597" t="s">
        <v>3555</v>
      </c>
      <c r="R597" t="s">
        <v>3832</v>
      </c>
    </row>
    <row r="598" spans="1:27" x14ac:dyDescent="0.25">
      <c r="E598" t="s">
        <v>4532</v>
      </c>
      <c r="F598" t="s">
        <v>4379</v>
      </c>
      <c r="I598">
        <v>415161</v>
      </c>
      <c r="J598">
        <v>12</v>
      </c>
    </row>
    <row r="599" spans="1:27" x14ac:dyDescent="0.25">
      <c r="A599">
        <v>255.33</v>
      </c>
      <c r="B599" t="s">
        <v>575</v>
      </c>
      <c r="C599">
        <v>400</v>
      </c>
      <c r="D599">
        <v>3</v>
      </c>
      <c r="E599" t="s">
        <v>4308</v>
      </c>
      <c r="F599" t="s">
        <v>4379</v>
      </c>
      <c r="I599">
        <v>415160</v>
      </c>
      <c r="J599">
        <v>12</v>
      </c>
      <c r="L599" t="s">
        <v>891</v>
      </c>
      <c r="M599" t="s">
        <v>4083</v>
      </c>
      <c r="N599" t="s">
        <v>4098</v>
      </c>
      <c r="O599" t="s">
        <v>3902</v>
      </c>
      <c r="P599" t="s">
        <v>4099</v>
      </c>
      <c r="Q599" t="s">
        <v>3552</v>
      </c>
      <c r="R599" t="s">
        <v>4096</v>
      </c>
      <c r="S599" t="s">
        <v>3902</v>
      </c>
      <c r="T599" t="s">
        <v>4041</v>
      </c>
      <c r="U599" t="s">
        <v>3550</v>
      </c>
    </row>
    <row r="600" spans="1:27" x14ac:dyDescent="0.25">
      <c r="C600">
        <v>400</v>
      </c>
      <c r="D600">
        <v>9</v>
      </c>
      <c r="E600" t="s">
        <v>4308</v>
      </c>
      <c r="F600" t="s">
        <v>4379</v>
      </c>
      <c r="I600">
        <v>415163</v>
      </c>
      <c r="J600">
        <v>6</v>
      </c>
    </row>
    <row r="601" spans="1:27" x14ac:dyDescent="0.25">
      <c r="A601">
        <v>5671.58</v>
      </c>
      <c r="B601" t="s">
        <v>575</v>
      </c>
      <c r="C601">
        <v>400</v>
      </c>
      <c r="D601">
        <v>25</v>
      </c>
      <c r="E601" t="s">
        <v>4308</v>
      </c>
      <c r="F601" t="s">
        <v>4379</v>
      </c>
      <c r="I601">
        <v>415168</v>
      </c>
      <c r="J601">
        <v>112</v>
      </c>
      <c r="L601" t="s">
        <v>893</v>
      </c>
      <c r="M601" t="s">
        <v>4132</v>
      </c>
      <c r="N601" t="s">
        <v>4092</v>
      </c>
      <c r="O601" t="s">
        <v>3902</v>
      </c>
      <c r="P601" t="s">
        <v>3553</v>
      </c>
      <c r="Q601" t="s">
        <v>4133</v>
      </c>
      <c r="R601" t="s">
        <v>3902</v>
      </c>
      <c r="S601" t="s">
        <v>4134</v>
      </c>
      <c r="T601" t="s">
        <v>3833</v>
      </c>
    </row>
    <row r="602" spans="1:27" x14ac:dyDescent="0.25">
      <c r="C602">
        <v>400</v>
      </c>
      <c r="D602">
        <v>7.6</v>
      </c>
      <c r="E602" t="s">
        <v>4307</v>
      </c>
      <c r="F602" t="s">
        <v>4379</v>
      </c>
      <c r="I602">
        <v>415162</v>
      </c>
      <c r="J602">
        <v>2</v>
      </c>
    </row>
    <row r="603" spans="1:27" x14ac:dyDescent="0.25">
      <c r="A603">
        <v>2380.9899999999998</v>
      </c>
      <c r="B603" t="s">
        <v>575</v>
      </c>
      <c r="C603">
        <v>400</v>
      </c>
      <c r="D603">
        <v>12</v>
      </c>
      <c r="E603" t="s">
        <v>4307</v>
      </c>
      <c r="F603" t="s">
        <v>4379</v>
      </c>
      <c r="I603">
        <v>415164</v>
      </c>
      <c r="J603">
        <v>42</v>
      </c>
      <c r="L603" t="s">
        <v>895</v>
      </c>
      <c r="M603" t="s">
        <v>4083</v>
      </c>
      <c r="N603" t="s">
        <v>4084</v>
      </c>
      <c r="O603" t="s">
        <v>3902</v>
      </c>
      <c r="P603" t="s">
        <v>4085</v>
      </c>
      <c r="Q603" t="s">
        <v>3546</v>
      </c>
      <c r="R603" t="s">
        <v>4050</v>
      </c>
      <c r="S603" t="s">
        <v>3902</v>
      </c>
      <c r="T603" t="s">
        <v>3834</v>
      </c>
      <c r="U603" t="s">
        <v>4086</v>
      </c>
      <c r="V603" t="s">
        <v>3902</v>
      </c>
      <c r="W603" t="s">
        <v>3646</v>
      </c>
      <c r="X603" t="s">
        <v>4093</v>
      </c>
      <c r="Y603" t="s">
        <v>3906</v>
      </c>
      <c r="Z603" t="s">
        <v>4094</v>
      </c>
      <c r="AA603" t="s">
        <v>3826</v>
      </c>
    </row>
    <row r="604" spans="1:27" x14ac:dyDescent="0.25">
      <c r="C604">
        <v>400</v>
      </c>
      <c r="D604">
        <v>12.5</v>
      </c>
      <c r="E604" t="s">
        <v>4307</v>
      </c>
      <c r="F604" t="s">
        <v>4379</v>
      </c>
      <c r="I604">
        <v>415165</v>
      </c>
      <c r="J604">
        <v>12</v>
      </c>
    </row>
    <row r="605" spans="1:27" x14ac:dyDescent="0.25">
      <c r="C605">
        <v>400</v>
      </c>
      <c r="D605">
        <v>15</v>
      </c>
      <c r="E605" t="s">
        <v>4307</v>
      </c>
      <c r="F605" t="s">
        <v>4379</v>
      </c>
      <c r="I605">
        <v>415166</v>
      </c>
      <c r="J605">
        <v>8</v>
      </c>
    </row>
    <row r="606" spans="1:27" x14ac:dyDescent="0.25">
      <c r="C606">
        <v>440</v>
      </c>
      <c r="D606">
        <v>36</v>
      </c>
      <c r="E606" t="s">
        <v>4307</v>
      </c>
      <c r="F606" t="s">
        <v>4379</v>
      </c>
      <c r="I606">
        <v>415187</v>
      </c>
      <c r="J606">
        <v>8</v>
      </c>
    </row>
    <row r="607" spans="1:27" x14ac:dyDescent="0.25">
      <c r="A607">
        <v>550.92999999999995</v>
      </c>
      <c r="B607" t="s">
        <v>575</v>
      </c>
      <c r="C607">
        <v>400</v>
      </c>
      <c r="D607">
        <v>24</v>
      </c>
      <c r="E607" t="s">
        <v>4307</v>
      </c>
      <c r="F607" t="s">
        <v>4379</v>
      </c>
      <c r="I607">
        <v>415167</v>
      </c>
      <c r="J607">
        <v>12</v>
      </c>
      <c r="L607" t="s">
        <v>897</v>
      </c>
      <c r="M607" t="s">
        <v>4083</v>
      </c>
      <c r="N607" t="s">
        <v>4090</v>
      </c>
      <c r="O607" t="s">
        <v>3902</v>
      </c>
      <c r="P607" t="s">
        <v>4091</v>
      </c>
      <c r="Q607" t="s">
        <v>3554</v>
      </c>
    </row>
    <row r="608" spans="1:27" x14ac:dyDescent="0.25">
      <c r="A608">
        <v>5774.93</v>
      </c>
      <c r="B608" t="s">
        <v>575</v>
      </c>
      <c r="C608">
        <v>400</v>
      </c>
      <c r="D608">
        <v>25</v>
      </c>
      <c r="E608" t="s">
        <v>4308</v>
      </c>
      <c r="F608" t="s">
        <v>4379</v>
      </c>
      <c r="I608">
        <v>415168</v>
      </c>
      <c r="J608">
        <v>112</v>
      </c>
      <c r="L608" t="s">
        <v>883</v>
      </c>
      <c r="M608" t="s">
        <v>4132</v>
      </c>
      <c r="N608" t="s">
        <v>4092</v>
      </c>
      <c r="O608" t="s">
        <v>3902</v>
      </c>
      <c r="P608" t="s">
        <v>3553</v>
      </c>
    </row>
    <row r="609" spans="1:31" x14ac:dyDescent="0.25">
      <c r="A609">
        <v>602.48</v>
      </c>
      <c r="B609" t="s">
        <v>575</v>
      </c>
      <c r="C609">
        <v>400</v>
      </c>
      <c r="D609">
        <v>12</v>
      </c>
      <c r="E609" t="s">
        <v>4307</v>
      </c>
      <c r="F609" t="s">
        <v>4379</v>
      </c>
      <c r="I609">
        <v>415164</v>
      </c>
      <c r="J609">
        <v>12</v>
      </c>
      <c r="L609" t="s">
        <v>902</v>
      </c>
      <c r="M609" t="s">
        <v>4083</v>
      </c>
      <c r="N609" t="s">
        <v>4084</v>
      </c>
      <c r="O609" t="s">
        <v>3902</v>
      </c>
      <c r="P609" t="s">
        <v>4085</v>
      </c>
      <c r="Q609" t="s">
        <v>3653</v>
      </c>
      <c r="R609" t="s">
        <v>4093</v>
      </c>
      <c r="S609" t="s">
        <v>3906</v>
      </c>
      <c r="T609" t="s">
        <v>4094</v>
      </c>
      <c r="U609" t="s">
        <v>3835</v>
      </c>
    </row>
    <row r="610" spans="1:31" x14ac:dyDescent="0.25">
      <c r="C610">
        <v>440</v>
      </c>
      <c r="D610">
        <v>36</v>
      </c>
      <c r="E610" t="s">
        <v>4307</v>
      </c>
      <c r="F610" t="s">
        <v>4379</v>
      </c>
      <c r="I610">
        <v>415187</v>
      </c>
      <c r="J610">
        <v>4</v>
      </c>
    </row>
    <row r="611" spans="1:31" x14ac:dyDescent="0.25">
      <c r="A611">
        <v>195.75</v>
      </c>
      <c r="B611" t="s">
        <v>575</v>
      </c>
      <c r="C611">
        <v>400</v>
      </c>
      <c r="D611">
        <v>6</v>
      </c>
      <c r="E611" t="s">
        <v>4307</v>
      </c>
      <c r="F611" t="s">
        <v>4379</v>
      </c>
      <c r="I611">
        <v>415161</v>
      </c>
      <c r="J611">
        <v>12</v>
      </c>
      <c r="L611" t="s">
        <v>904</v>
      </c>
      <c r="M611" t="s">
        <v>4083</v>
      </c>
      <c r="N611" t="s">
        <v>4095</v>
      </c>
      <c r="O611" t="s">
        <v>3902</v>
      </c>
      <c r="P611" t="s">
        <v>4034</v>
      </c>
      <c r="Q611" t="s">
        <v>3555</v>
      </c>
    </row>
    <row r="612" spans="1:31" x14ac:dyDescent="0.25">
      <c r="A612">
        <v>679.81</v>
      </c>
      <c r="B612" t="s">
        <v>713</v>
      </c>
      <c r="C612">
        <v>400</v>
      </c>
      <c r="D612">
        <v>25</v>
      </c>
      <c r="E612" t="s">
        <v>4526</v>
      </c>
      <c r="F612" t="s">
        <v>4379</v>
      </c>
      <c r="I612" t="s">
        <v>4533</v>
      </c>
      <c r="J612">
        <v>2</v>
      </c>
      <c r="L612" t="s">
        <v>908</v>
      </c>
      <c r="M612" t="s">
        <v>4083</v>
      </c>
      <c r="N612" t="s">
        <v>3902</v>
      </c>
      <c r="O612" t="s">
        <v>4110</v>
      </c>
      <c r="P612" t="s">
        <v>3654</v>
      </c>
      <c r="Q612" t="s">
        <v>3902</v>
      </c>
      <c r="R612" t="s">
        <v>4130</v>
      </c>
      <c r="S612" t="s">
        <v>3836</v>
      </c>
    </row>
    <row r="613" spans="1:31" x14ac:dyDescent="0.25">
      <c r="C613">
        <v>400</v>
      </c>
      <c r="D613">
        <v>25</v>
      </c>
      <c r="E613" t="s">
        <v>4306</v>
      </c>
      <c r="F613" t="s">
        <v>4379</v>
      </c>
      <c r="I613" t="s">
        <v>4528</v>
      </c>
      <c r="J613">
        <v>1</v>
      </c>
    </row>
    <row r="614" spans="1:31" x14ac:dyDescent="0.25">
      <c r="A614">
        <v>371.9</v>
      </c>
      <c r="B614" t="s">
        <v>575</v>
      </c>
      <c r="C614">
        <v>400</v>
      </c>
      <c r="D614">
        <v>12</v>
      </c>
      <c r="E614" t="s">
        <v>4307</v>
      </c>
      <c r="F614" t="s">
        <v>4379</v>
      </c>
      <c r="G614" t="s">
        <v>4301</v>
      </c>
      <c r="H614" t="s">
        <v>4301</v>
      </c>
      <c r="I614">
        <v>415164</v>
      </c>
      <c r="J614">
        <v>12</v>
      </c>
      <c r="L614" t="s">
        <v>914</v>
      </c>
      <c r="M614" t="s">
        <v>4083</v>
      </c>
      <c r="N614" t="s">
        <v>4084</v>
      </c>
      <c r="O614" t="s">
        <v>3902</v>
      </c>
      <c r="P614" t="s">
        <v>4085</v>
      </c>
      <c r="Q614" t="s">
        <v>3556</v>
      </c>
    </row>
    <row r="615" spans="1:31" x14ac:dyDescent="0.25">
      <c r="A615">
        <v>186.35</v>
      </c>
      <c r="B615" t="s">
        <v>575</v>
      </c>
      <c r="C615">
        <v>400</v>
      </c>
      <c r="D615">
        <v>12</v>
      </c>
      <c r="E615" t="s">
        <v>4307</v>
      </c>
      <c r="F615" t="s">
        <v>4379</v>
      </c>
      <c r="G615" t="s">
        <v>4301</v>
      </c>
      <c r="H615" t="s">
        <v>4301</v>
      </c>
      <c r="I615">
        <v>415164</v>
      </c>
      <c r="J615">
        <v>6</v>
      </c>
      <c r="L615" t="s">
        <v>916</v>
      </c>
      <c r="M615" t="s">
        <v>4083</v>
      </c>
      <c r="N615" t="s">
        <v>4084</v>
      </c>
      <c r="O615" t="s">
        <v>3902</v>
      </c>
      <c r="P615" t="s">
        <v>4085</v>
      </c>
      <c r="Q615" t="s">
        <v>3557</v>
      </c>
    </row>
    <row r="616" spans="1:31" x14ac:dyDescent="0.25">
      <c r="A616">
        <v>1505.49</v>
      </c>
      <c r="B616" t="s">
        <v>575</v>
      </c>
      <c r="C616">
        <v>400</v>
      </c>
      <c r="D616">
        <v>12</v>
      </c>
      <c r="E616" t="s">
        <v>4307</v>
      </c>
      <c r="F616" t="s">
        <v>4379</v>
      </c>
      <c r="I616">
        <v>415164</v>
      </c>
      <c r="J616">
        <v>12</v>
      </c>
      <c r="L616" t="s">
        <v>920</v>
      </c>
      <c r="M616" t="s">
        <v>4083</v>
      </c>
      <c r="N616" t="s">
        <v>4084</v>
      </c>
      <c r="O616" t="s">
        <v>3902</v>
      </c>
      <c r="P616" t="s">
        <v>4085</v>
      </c>
      <c r="Q616" t="s">
        <v>3653</v>
      </c>
      <c r="R616" t="s">
        <v>4093</v>
      </c>
      <c r="S616" t="s">
        <v>3906</v>
      </c>
      <c r="T616" t="s">
        <v>4094</v>
      </c>
      <c r="U616" t="s">
        <v>3837</v>
      </c>
      <c r="V616" t="s">
        <v>4095</v>
      </c>
      <c r="W616" t="s">
        <v>3902</v>
      </c>
      <c r="X616" t="s">
        <v>4034</v>
      </c>
      <c r="Y616" t="s">
        <v>3555</v>
      </c>
    </row>
    <row r="617" spans="1:31" x14ac:dyDescent="0.25">
      <c r="C617">
        <v>440</v>
      </c>
      <c r="D617">
        <v>36</v>
      </c>
      <c r="E617" t="s">
        <v>4307</v>
      </c>
      <c r="F617" t="s">
        <v>4379</v>
      </c>
      <c r="I617">
        <v>415187</v>
      </c>
      <c r="J617">
        <v>16</v>
      </c>
    </row>
    <row r="618" spans="1:31" x14ac:dyDescent="0.25">
      <c r="C618">
        <v>400</v>
      </c>
      <c r="D618">
        <v>6</v>
      </c>
      <c r="E618" t="s">
        <v>4307</v>
      </c>
      <c r="F618" t="s">
        <v>4379</v>
      </c>
      <c r="I618">
        <v>415161</v>
      </c>
      <c r="J618">
        <v>12</v>
      </c>
    </row>
    <row r="619" spans="1:31" x14ac:dyDescent="0.25">
      <c r="A619">
        <v>366.05</v>
      </c>
      <c r="B619" t="s">
        <v>575</v>
      </c>
      <c r="C619">
        <v>400</v>
      </c>
      <c r="D619">
        <v>12</v>
      </c>
      <c r="E619" t="s">
        <v>4307</v>
      </c>
      <c r="F619" t="s">
        <v>4379</v>
      </c>
      <c r="H619" t="s">
        <v>4534</v>
      </c>
      <c r="I619">
        <v>415164</v>
      </c>
      <c r="J619">
        <v>12</v>
      </c>
      <c r="L619" t="s">
        <v>924</v>
      </c>
      <c r="M619" t="s">
        <v>4083</v>
      </c>
      <c r="N619" t="s">
        <v>4084</v>
      </c>
      <c r="O619" t="s">
        <v>3902</v>
      </c>
      <c r="P619" t="s">
        <v>4085</v>
      </c>
      <c r="Q619" t="s">
        <v>3655</v>
      </c>
      <c r="R619" t="s">
        <v>4084</v>
      </c>
      <c r="S619" t="s">
        <v>3902</v>
      </c>
      <c r="T619" t="s">
        <v>4085</v>
      </c>
      <c r="U619" t="s">
        <v>3838</v>
      </c>
    </row>
    <row r="620" spans="1:31" x14ac:dyDescent="0.25">
      <c r="C620">
        <v>400</v>
      </c>
      <c r="D620">
        <v>12</v>
      </c>
      <c r="E620" t="s">
        <v>4532</v>
      </c>
      <c r="F620" t="s">
        <v>4379</v>
      </c>
      <c r="H620" t="s">
        <v>4534</v>
      </c>
      <c r="I620">
        <v>415164</v>
      </c>
      <c r="J620">
        <v>12</v>
      </c>
    </row>
    <row r="621" spans="1:31" x14ac:dyDescent="0.25">
      <c r="A621">
        <v>193.21</v>
      </c>
      <c r="B621" t="s">
        <v>575</v>
      </c>
      <c r="C621">
        <v>400</v>
      </c>
      <c r="D621">
        <v>6</v>
      </c>
      <c r="E621" t="s">
        <v>4307</v>
      </c>
      <c r="F621" t="s">
        <v>4379</v>
      </c>
      <c r="G621" t="s">
        <v>4301</v>
      </c>
      <c r="H621" t="s">
        <v>4301</v>
      </c>
      <c r="I621">
        <v>415161</v>
      </c>
      <c r="J621">
        <v>12</v>
      </c>
      <c r="L621" t="s">
        <v>926</v>
      </c>
      <c r="M621" t="s">
        <v>4083</v>
      </c>
      <c r="N621" t="s">
        <v>4095</v>
      </c>
      <c r="O621" t="s">
        <v>3902</v>
      </c>
      <c r="P621" t="s">
        <v>4034</v>
      </c>
      <c r="Q621" t="s">
        <v>3558</v>
      </c>
    </row>
    <row r="622" spans="1:31" x14ac:dyDescent="0.25">
      <c r="A622">
        <v>193.18</v>
      </c>
      <c r="B622" t="s">
        <v>575</v>
      </c>
      <c r="C622">
        <v>400</v>
      </c>
      <c r="D622">
        <v>12</v>
      </c>
      <c r="L622" t="s">
        <v>940</v>
      </c>
      <c r="M622" t="s">
        <v>4083</v>
      </c>
      <c r="N622" t="s">
        <v>4084</v>
      </c>
      <c r="O622" t="s">
        <v>3902</v>
      </c>
      <c r="P622" t="s">
        <v>4085</v>
      </c>
    </row>
    <row r="623" spans="1:31" x14ac:dyDescent="0.25">
      <c r="A623">
        <v>846.31</v>
      </c>
      <c r="B623" t="s">
        <v>575</v>
      </c>
      <c r="C623">
        <v>400</v>
      </c>
      <c r="D623">
        <v>15</v>
      </c>
      <c r="L623" t="s">
        <v>946</v>
      </c>
      <c r="M623" t="s">
        <v>4083</v>
      </c>
      <c r="N623" t="s">
        <v>4084</v>
      </c>
      <c r="O623" t="s">
        <v>3902</v>
      </c>
      <c r="P623" t="s">
        <v>4085</v>
      </c>
      <c r="Q623" t="s">
        <v>4086</v>
      </c>
      <c r="R623" t="s">
        <v>3902</v>
      </c>
    </row>
    <row r="624" spans="1:31" x14ac:dyDescent="0.25">
      <c r="A624">
        <v>12547.15</v>
      </c>
      <c r="B624" t="s">
        <v>713</v>
      </c>
      <c r="C624">
        <v>400</v>
      </c>
      <c r="D624">
        <v>75</v>
      </c>
      <c r="J624">
        <v>1</v>
      </c>
      <c r="L624" t="s">
        <v>948</v>
      </c>
      <c r="M624" t="s">
        <v>4083</v>
      </c>
      <c r="N624" t="s">
        <v>3902</v>
      </c>
      <c r="O624" t="s">
        <v>4097</v>
      </c>
      <c r="P624" t="s">
        <v>3689</v>
      </c>
      <c r="Q624" t="s">
        <v>3700</v>
      </c>
      <c r="R624" t="s">
        <v>3689</v>
      </c>
      <c r="S624" t="s">
        <v>3902</v>
      </c>
      <c r="T624" t="s">
        <v>4137</v>
      </c>
      <c r="U624" t="s">
        <v>3902</v>
      </c>
      <c r="V624" t="s">
        <v>4110</v>
      </c>
      <c r="W624" t="s">
        <v>4110</v>
      </c>
      <c r="X624" t="s">
        <v>3902</v>
      </c>
      <c r="Y624" t="s">
        <v>4121</v>
      </c>
      <c r="Z624" t="s">
        <v>3902</v>
      </c>
      <c r="AA624" t="s">
        <v>4123</v>
      </c>
      <c r="AB624" t="s">
        <v>3902</v>
      </c>
      <c r="AC624" t="s">
        <v>4130</v>
      </c>
      <c r="AD624" t="s">
        <v>3902</v>
      </c>
      <c r="AE624" t="s">
        <v>4282</v>
      </c>
    </row>
    <row r="625" spans="1:28" x14ac:dyDescent="0.25">
      <c r="A625">
        <v>390.4</v>
      </c>
      <c r="B625" t="s">
        <v>575</v>
      </c>
      <c r="C625">
        <v>400</v>
      </c>
      <c r="D625">
        <v>12</v>
      </c>
      <c r="L625" t="s">
        <v>940</v>
      </c>
      <c r="M625" t="s">
        <v>4083</v>
      </c>
      <c r="N625" t="s">
        <v>4084</v>
      </c>
      <c r="O625" t="s">
        <v>3902</v>
      </c>
      <c r="P625" t="s">
        <v>4085</v>
      </c>
    </row>
    <row r="626" spans="1:28" x14ac:dyDescent="0.25">
      <c r="A626">
        <v>1383.79</v>
      </c>
      <c r="B626" t="s">
        <v>575</v>
      </c>
      <c r="C626">
        <v>400</v>
      </c>
      <c r="D626">
        <v>6</v>
      </c>
      <c r="L626" t="s">
        <v>953</v>
      </c>
      <c r="M626" t="s">
        <v>4083</v>
      </c>
      <c r="N626" t="s">
        <v>4084</v>
      </c>
      <c r="O626" t="s">
        <v>3902</v>
      </c>
      <c r="P626" t="s">
        <v>4085</v>
      </c>
      <c r="Q626" t="s">
        <v>4095</v>
      </c>
      <c r="R626" t="s">
        <v>3902</v>
      </c>
      <c r="S626" t="s">
        <v>4034</v>
      </c>
    </row>
    <row r="627" spans="1:28" x14ac:dyDescent="0.25">
      <c r="A627">
        <v>1003.56</v>
      </c>
      <c r="B627" t="s">
        <v>575</v>
      </c>
      <c r="C627">
        <v>400</v>
      </c>
      <c r="D627">
        <v>6</v>
      </c>
      <c r="L627" t="s">
        <v>953</v>
      </c>
      <c r="M627" t="s">
        <v>4083</v>
      </c>
      <c r="N627" t="s">
        <v>4084</v>
      </c>
      <c r="O627" t="s">
        <v>3902</v>
      </c>
      <c r="P627" t="s">
        <v>4085</v>
      </c>
      <c r="Q627" t="s">
        <v>4095</v>
      </c>
      <c r="R627" t="s">
        <v>3902</v>
      </c>
      <c r="S627" t="s">
        <v>4034</v>
      </c>
    </row>
    <row r="628" spans="1:28" x14ac:dyDescent="0.25">
      <c r="A628">
        <v>1008.93</v>
      </c>
      <c r="B628" t="s">
        <v>575</v>
      </c>
      <c r="C628">
        <v>400</v>
      </c>
      <c r="D628">
        <v>6</v>
      </c>
      <c r="L628" t="s">
        <v>953</v>
      </c>
      <c r="M628" t="s">
        <v>4083</v>
      </c>
      <c r="N628" t="s">
        <v>4084</v>
      </c>
      <c r="O628" t="s">
        <v>3902</v>
      </c>
      <c r="P628" t="s">
        <v>4085</v>
      </c>
      <c r="Q628" t="s">
        <v>4095</v>
      </c>
      <c r="R628" t="s">
        <v>3902</v>
      </c>
      <c r="S628" t="s">
        <v>4034</v>
      </c>
    </row>
    <row r="629" spans="1:28" x14ac:dyDescent="0.25">
      <c r="A629">
        <v>42851.199999999997</v>
      </c>
      <c r="B629" t="s">
        <v>974</v>
      </c>
      <c r="C629">
        <v>10000</v>
      </c>
      <c r="D629">
        <v>50</v>
      </c>
      <c r="L629" t="s">
        <v>1013</v>
      </c>
      <c r="M629" t="s">
        <v>4005</v>
      </c>
      <c r="N629" t="s">
        <v>3909</v>
      </c>
      <c r="O629" t="s">
        <v>4138</v>
      </c>
      <c r="P629" t="s">
        <v>3909</v>
      </c>
      <c r="Q629" t="s">
        <v>4139</v>
      </c>
      <c r="R629" t="s">
        <v>3902</v>
      </c>
      <c r="S629" t="s">
        <v>4084</v>
      </c>
      <c r="T629" t="s">
        <v>3902</v>
      </c>
      <c r="U629" t="s">
        <v>4092</v>
      </c>
      <c r="V629" t="s">
        <v>3902</v>
      </c>
      <c r="W629" t="s">
        <v>4076</v>
      </c>
      <c r="X629" t="s">
        <v>3910</v>
      </c>
      <c r="Y629" t="s">
        <v>3911</v>
      </c>
      <c r="Z629" t="s">
        <v>3912</v>
      </c>
      <c r="AA629" t="s">
        <v>3913</v>
      </c>
      <c r="AB629" t="s">
        <v>3914</v>
      </c>
    </row>
    <row r="630" spans="1:28" x14ac:dyDescent="0.25">
      <c r="A630">
        <v>26728.78</v>
      </c>
      <c r="B630" t="s">
        <v>974</v>
      </c>
      <c r="C630">
        <v>640</v>
      </c>
      <c r="D630" t="s">
        <v>4644</v>
      </c>
      <c r="E630" t="s">
        <v>4309</v>
      </c>
      <c r="F630" t="s">
        <v>4380</v>
      </c>
      <c r="I630" t="s">
        <v>4381</v>
      </c>
      <c r="J630">
        <v>500</v>
      </c>
      <c r="L630" t="s">
        <v>1023</v>
      </c>
      <c r="M630" t="s">
        <v>4005</v>
      </c>
      <c r="N630" t="s">
        <v>3910</v>
      </c>
      <c r="O630" t="s">
        <v>3911</v>
      </c>
      <c r="P630" t="s">
        <v>3656</v>
      </c>
      <c r="Q630" t="s">
        <v>3893</v>
      </c>
      <c r="R630" t="s">
        <v>4140</v>
      </c>
      <c r="S630" t="s">
        <v>3839</v>
      </c>
    </row>
    <row r="631" spans="1:28" x14ac:dyDescent="0.25">
      <c r="C631">
        <v>400</v>
      </c>
      <c r="D631">
        <v>5</v>
      </c>
      <c r="E631" t="s">
        <v>4309</v>
      </c>
      <c r="F631" t="s">
        <v>4380</v>
      </c>
      <c r="I631" t="s">
        <v>4382</v>
      </c>
      <c r="J631">
        <v>2</v>
      </c>
    </row>
    <row r="632" spans="1:28" x14ac:dyDescent="0.25">
      <c r="A632">
        <v>33743.769999999997</v>
      </c>
      <c r="B632" t="s">
        <v>974</v>
      </c>
      <c r="C632">
        <v>1200</v>
      </c>
      <c r="D632" t="s">
        <v>4654</v>
      </c>
      <c r="L632" t="s">
        <v>1036</v>
      </c>
      <c r="M632" t="s">
        <v>4005</v>
      </c>
      <c r="N632" t="s">
        <v>3915</v>
      </c>
      <c r="O632" t="s">
        <v>4092</v>
      </c>
      <c r="P632" t="s">
        <v>3915</v>
      </c>
      <c r="Q632" t="s">
        <v>4076</v>
      </c>
      <c r="R632" t="s">
        <v>3910</v>
      </c>
      <c r="S632" t="s">
        <v>3911</v>
      </c>
      <c r="T632" t="s">
        <v>4130</v>
      </c>
      <c r="U632" t="s">
        <v>3980</v>
      </c>
      <c r="V632" t="s">
        <v>3916</v>
      </c>
      <c r="W632" t="s">
        <v>3899</v>
      </c>
      <c r="X632" t="s">
        <v>4141</v>
      </c>
      <c r="Y632" t="s">
        <v>3917</v>
      </c>
      <c r="Z632" t="s">
        <v>3918</v>
      </c>
      <c r="AA632" t="s">
        <v>3919</v>
      </c>
      <c r="AB632" t="s">
        <v>4283</v>
      </c>
    </row>
    <row r="633" spans="1:28" x14ac:dyDescent="0.25">
      <c r="A633">
        <v>14849.42</v>
      </c>
      <c r="B633" t="s">
        <v>575</v>
      </c>
      <c r="C633">
        <v>400</v>
      </c>
      <c r="D633">
        <v>25</v>
      </c>
      <c r="L633" t="s">
        <v>1054</v>
      </c>
      <c r="M633" t="s">
        <v>4142</v>
      </c>
      <c r="N633" t="s">
        <v>3905</v>
      </c>
      <c r="O633" t="s">
        <v>3894</v>
      </c>
      <c r="P633" t="s">
        <v>4092</v>
      </c>
    </row>
    <row r="634" spans="1:28" x14ac:dyDescent="0.25">
      <c r="A634">
        <v>3462.9</v>
      </c>
      <c r="B634" t="s">
        <v>1044</v>
      </c>
      <c r="C634">
        <v>640</v>
      </c>
      <c r="L634" t="s">
        <v>1062</v>
      </c>
      <c r="M634" t="s">
        <v>3920</v>
      </c>
      <c r="N634" t="s">
        <v>3921</v>
      </c>
      <c r="O634" t="s">
        <v>3922</v>
      </c>
      <c r="P634" t="s">
        <v>3920</v>
      </c>
    </row>
    <row r="635" spans="1:28" x14ac:dyDescent="0.25">
      <c r="A635">
        <v>2989.91</v>
      </c>
      <c r="B635" t="s">
        <v>575</v>
      </c>
      <c r="C635">
        <v>525</v>
      </c>
      <c r="D635">
        <v>30</v>
      </c>
      <c r="L635" t="s">
        <v>1078</v>
      </c>
      <c r="M635" t="s">
        <v>4055</v>
      </c>
      <c r="N635" t="s">
        <v>3923</v>
      </c>
      <c r="O635" t="s">
        <v>3924</v>
      </c>
      <c r="P635" t="s">
        <v>4143</v>
      </c>
    </row>
    <row r="636" spans="1:28" x14ac:dyDescent="0.25">
      <c r="A636">
        <v>3058.26</v>
      </c>
      <c r="B636" t="s">
        <v>1044</v>
      </c>
      <c r="C636">
        <v>400</v>
      </c>
      <c r="D636">
        <v>50</v>
      </c>
      <c r="L636" t="s">
        <v>1080</v>
      </c>
      <c r="M636" t="s">
        <v>4144</v>
      </c>
      <c r="N636" t="s">
        <v>3981</v>
      </c>
      <c r="O636" t="s">
        <v>3925</v>
      </c>
      <c r="P636" t="s">
        <v>4145</v>
      </c>
      <c r="Q636" t="s">
        <v>3893</v>
      </c>
      <c r="R636" t="s">
        <v>4052</v>
      </c>
      <c r="S636" t="s">
        <v>3893</v>
      </c>
      <c r="T636" t="s">
        <v>4018</v>
      </c>
    </row>
    <row r="637" spans="1:28" x14ac:dyDescent="0.25">
      <c r="A637">
        <v>25784.91</v>
      </c>
      <c r="B637" t="s">
        <v>1044</v>
      </c>
      <c r="C637">
        <v>640</v>
      </c>
      <c r="L637" t="s">
        <v>1082</v>
      </c>
      <c r="M637" t="s">
        <v>3926</v>
      </c>
      <c r="N637" t="s">
        <v>3927</v>
      </c>
      <c r="O637" t="s">
        <v>3928</v>
      </c>
      <c r="P637" t="s">
        <v>3929</v>
      </c>
      <c r="Q637" t="s">
        <v>3930</v>
      </c>
      <c r="R637" t="s">
        <v>3931</v>
      </c>
      <c r="S637" t="s">
        <v>3932</v>
      </c>
      <c r="T637" t="s">
        <v>3920</v>
      </c>
    </row>
    <row r="638" spans="1:28" x14ac:dyDescent="0.25">
      <c r="A638">
        <v>1484.47</v>
      </c>
      <c r="B638" t="s">
        <v>575</v>
      </c>
      <c r="C638">
        <v>440</v>
      </c>
      <c r="D638">
        <v>30</v>
      </c>
      <c r="L638" t="s">
        <v>1083</v>
      </c>
      <c r="M638" t="s">
        <v>4055</v>
      </c>
      <c r="N638" t="s">
        <v>3933</v>
      </c>
      <c r="O638" t="s">
        <v>4760</v>
      </c>
    </row>
    <row r="639" spans="1:28" x14ac:dyDescent="0.25">
      <c r="A639">
        <v>1418.36</v>
      </c>
      <c r="B639" t="s">
        <v>575</v>
      </c>
      <c r="C639">
        <v>750</v>
      </c>
      <c r="D639">
        <v>30</v>
      </c>
      <c r="L639" t="s">
        <v>1085</v>
      </c>
      <c r="M639" t="s">
        <v>4055</v>
      </c>
      <c r="N639" t="s">
        <v>3934</v>
      </c>
    </row>
    <row r="640" spans="1:28" x14ac:dyDescent="0.25">
      <c r="A640">
        <v>15225.37</v>
      </c>
      <c r="B640" t="s">
        <v>1044</v>
      </c>
      <c r="C640">
        <v>850</v>
      </c>
      <c r="L640" t="s">
        <v>1097</v>
      </c>
      <c r="M640" t="s">
        <v>3935</v>
      </c>
      <c r="N640" t="s">
        <v>3936</v>
      </c>
    </row>
    <row r="641" spans="1:28" x14ac:dyDescent="0.25">
      <c r="A641">
        <v>3538.87</v>
      </c>
      <c r="B641" t="s">
        <v>1044</v>
      </c>
      <c r="C641">
        <v>480</v>
      </c>
      <c r="D641">
        <v>31</v>
      </c>
      <c r="L641" t="s">
        <v>1104</v>
      </c>
      <c r="M641" t="s">
        <v>4144</v>
      </c>
      <c r="N641" t="s">
        <v>3896</v>
      </c>
      <c r="O641" t="s">
        <v>3925</v>
      </c>
      <c r="P641" t="s">
        <v>4145</v>
      </c>
    </row>
    <row r="642" spans="1:28" x14ac:dyDescent="0.25">
      <c r="A642">
        <v>73209.09</v>
      </c>
      <c r="B642" t="s">
        <v>1044</v>
      </c>
      <c r="C642">
        <v>850</v>
      </c>
      <c r="L642" t="s">
        <v>1106</v>
      </c>
      <c r="M642" t="s">
        <v>3982</v>
      </c>
      <c r="N642" t="s">
        <v>3922</v>
      </c>
      <c r="O642" t="s">
        <v>3936</v>
      </c>
    </row>
    <row r="643" spans="1:28" x14ac:dyDescent="0.25">
      <c r="A643">
        <v>9786.15</v>
      </c>
      <c r="B643" t="s">
        <v>1044</v>
      </c>
      <c r="C643">
        <v>640</v>
      </c>
      <c r="L643" t="s">
        <v>1112</v>
      </c>
      <c r="M643" t="s">
        <v>3983</v>
      </c>
      <c r="N643" t="s">
        <v>4705</v>
      </c>
      <c r="O643" t="s">
        <v>3938</v>
      </c>
      <c r="P643" t="s">
        <v>3939</v>
      </c>
      <c r="Q643" t="s">
        <v>3940</v>
      </c>
      <c r="R643" t="s">
        <v>3930</v>
      </c>
      <c r="S643" t="s">
        <v>3920</v>
      </c>
    </row>
    <row r="644" spans="1:28" x14ac:dyDescent="0.25">
      <c r="A644">
        <v>10718.19</v>
      </c>
      <c r="B644" t="s">
        <v>1044</v>
      </c>
      <c r="C644">
        <v>1100</v>
      </c>
      <c r="E644" t="s">
        <v>4310</v>
      </c>
      <c r="F644" t="s">
        <v>4383</v>
      </c>
      <c r="I644" t="s">
        <v>4384</v>
      </c>
      <c r="J644">
        <v>540</v>
      </c>
      <c r="L644" t="s">
        <v>1120</v>
      </c>
      <c r="M644" t="s">
        <v>3984</v>
      </c>
      <c r="N644" t="s">
        <v>3922</v>
      </c>
      <c r="O644" t="s">
        <v>3657</v>
      </c>
      <c r="P644" t="s">
        <v>4706</v>
      </c>
      <c r="Q644" t="s">
        <v>3840</v>
      </c>
    </row>
    <row r="645" spans="1:28" x14ac:dyDescent="0.25">
      <c r="C645" t="s">
        <v>4750</v>
      </c>
      <c r="E645" t="s">
        <v>4311</v>
      </c>
      <c r="F645" t="s">
        <v>4383</v>
      </c>
      <c r="I645" t="s">
        <v>4385</v>
      </c>
      <c r="J645">
        <v>1</v>
      </c>
    </row>
    <row r="646" spans="1:28" x14ac:dyDescent="0.25">
      <c r="A646">
        <v>6717.03</v>
      </c>
      <c r="B646" t="s">
        <v>1044</v>
      </c>
      <c r="C646">
        <v>400</v>
      </c>
      <c r="D646">
        <v>31</v>
      </c>
      <c r="E646" t="s">
        <v>4310</v>
      </c>
      <c r="F646" t="s">
        <v>4383</v>
      </c>
      <c r="I646" t="s">
        <v>4535</v>
      </c>
      <c r="J646">
        <v>144</v>
      </c>
      <c r="L646" t="s">
        <v>1130</v>
      </c>
      <c r="M646" t="s">
        <v>4145</v>
      </c>
      <c r="N646" t="s">
        <v>3981</v>
      </c>
      <c r="O646" t="s">
        <v>4145</v>
      </c>
      <c r="P646" t="s">
        <v>3559</v>
      </c>
    </row>
    <row r="647" spans="1:28" x14ac:dyDescent="0.25">
      <c r="A647">
        <v>7199.2</v>
      </c>
      <c r="B647" t="s">
        <v>1044</v>
      </c>
      <c r="C647">
        <v>900</v>
      </c>
      <c r="E647" t="s">
        <v>4310</v>
      </c>
      <c r="F647" t="s">
        <v>4383</v>
      </c>
      <c r="I647" t="s">
        <v>4536</v>
      </c>
      <c r="J647">
        <v>4</v>
      </c>
      <c r="L647" t="s">
        <v>1132</v>
      </c>
      <c r="M647" t="s">
        <v>3985</v>
      </c>
      <c r="N647" t="s">
        <v>3941</v>
      </c>
      <c r="O647" t="s">
        <v>3658</v>
      </c>
      <c r="P647" t="s">
        <v>3931</v>
      </c>
      <c r="Q647" t="s">
        <v>3841</v>
      </c>
      <c r="R647" t="s">
        <v>3942</v>
      </c>
      <c r="S647" t="s">
        <v>3986</v>
      </c>
      <c r="T647" t="s">
        <v>3842</v>
      </c>
      <c r="U647" t="s">
        <v>3928</v>
      </c>
      <c r="V647" t="s">
        <v>3929</v>
      </c>
      <c r="W647" t="s">
        <v>3843</v>
      </c>
      <c r="X647" t="s">
        <v>3922</v>
      </c>
      <c r="Y647" t="s">
        <v>3844</v>
      </c>
    </row>
    <row r="648" spans="1:28" x14ac:dyDescent="0.25">
      <c r="C648">
        <v>1000</v>
      </c>
      <c r="E648" t="s">
        <v>4310</v>
      </c>
      <c r="F648" t="s">
        <v>4383</v>
      </c>
      <c r="I648" t="s">
        <v>4537</v>
      </c>
      <c r="J648">
        <v>31</v>
      </c>
    </row>
    <row r="649" spans="1:28" x14ac:dyDescent="0.25">
      <c r="C649">
        <v>1700</v>
      </c>
      <c r="E649" t="s">
        <v>4310</v>
      </c>
      <c r="F649" t="s">
        <v>4383</v>
      </c>
      <c r="I649" t="s">
        <v>4538</v>
      </c>
      <c r="J649">
        <v>42</v>
      </c>
    </row>
    <row r="650" spans="1:28" x14ac:dyDescent="0.25">
      <c r="C650">
        <v>2000</v>
      </c>
      <c r="E650" t="s">
        <v>4310</v>
      </c>
      <c r="F650" t="s">
        <v>4383</v>
      </c>
      <c r="I650" t="s">
        <v>4539</v>
      </c>
      <c r="J650">
        <v>36</v>
      </c>
    </row>
    <row r="651" spans="1:28" x14ac:dyDescent="0.25">
      <c r="C651">
        <v>1100</v>
      </c>
      <c r="E651" t="s">
        <v>4310</v>
      </c>
      <c r="F651" t="s">
        <v>4383</v>
      </c>
      <c r="I651" t="s">
        <v>4384</v>
      </c>
      <c r="J651">
        <v>32</v>
      </c>
    </row>
    <row r="652" spans="1:28" x14ac:dyDescent="0.25">
      <c r="A652">
        <v>16180.84</v>
      </c>
      <c r="B652" t="s">
        <v>1137</v>
      </c>
      <c r="C652">
        <v>400</v>
      </c>
      <c r="E652" t="s">
        <v>4312</v>
      </c>
      <c r="F652" t="s">
        <v>4540</v>
      </c>
      <c r="I652" t="s">
        <v>4541</v>
      </c>
      <c r="J652">
        <v>24000</v>
      </c>
      <c r="L652" t="s">
        <v>1139</v>
      </c>
      <c r="M652" t="s">
        <v>3902</v>
      </c>
      <c r="N652" t="s">
        <v>3560</v>
      </c>
    </row>
    <row r="653" spans="1:28" x14ac:dyDescent="0.25">
      <c r="A653">
        <v>7638.09</v>
      </c>
      <c r="B653" t="s">
        <v>575</v>
      </c>
      <c r="C653">
        <v>525</v>
      </c>
      <c r="D653">
        <v>30</v>
      </c>
      <c r="E653" t="s">
        <v>4542</v>
      </c>
      <c r="F653" t="s">
        <v>4543</v>
      </c>
      <c r="I653" t="s">
        <v>4544</v>
      </c>
      <c r="J653">
        <v>98</v>
      </c>
      <c r="L653" t="s">
        <v>1148</v>
      </c>
      <c r="M653" t="s">
        <v>4146</v>
      </c>
      <c r="N653" t="s">
        <v>4244</v>
      </c>
      <c r="O653" t="s">
        <v>3924</v>
      </c>
      <c r="P653" t="s">
        <v>4143</v>
      </c>
      <c r="Q653" t="s">
        <v>3659</v>
      </c>
      <c r="R653" t="s">
        <v>3943</v>
      </c>
      <c r="S653" t="s">
        <v>4055</v>
      </c>
      <c r="T653" t="s">
        <v>3845</v>
      </c>
      <c r="U653" t="s">
        <v>3943</v>
      </c>
      <c r="V653" t="s">
        <v>4055</v>
      </c>
      <c r="W653" t="s">
        <v>3846</v>
      </c>
    </row>
    <row r="654" spans="1:28" x14ac:dyDescent="0.25">
      <c r="C654">
        <v>440</v>
      </c>
      <c r="D654">
        <v>30</v>
      </c>
      <c r="E654" t="s">
        <v>4542</v>
      </c>
      <c r="F654" t="s">
        <v>4543</v>
      </c>
      <c r="I654" t="s">
        <v>4545</v>
      </c>
      <c r="J654">
        <v>16</v>
      </c>
    </row>
    <row r="655" spans="1:28" x14ac:dyDescent="0.25">
      <c r="C655">
        <v>440</v>
      </c>
      <c r="D655">
        <v>30</v>
      </c>
      <c r="E655" t="s">
        <v>4542</v>
      </c>
      <c r="F655" t="s">
        <v>4543</v>
      </c>
      <c r="I655" t="s">
        <v>4545</v>
      </c>
      <c r="J655">
        <v>4</v>
      </c>
    </row>
    <row r="656" spans="1:28" x14ac:dyDescent="0.25">
      <c r="A656">
        <v>184799.44</v>
      </c>
      <c r="B656" t="s">
        <v>1355</v>
      </c>
      <c r="C656">
        <v>1000</v>
      </c>
      <c r="E656" t="s">
        <v>4313</v>
      </c>
      <c r="F656" t="s">
        <v>4301</v>
      </c>
      <c r="G656" t="s">
        <v>4301</v>
      </c>
      <c r="H656" t="s">
        <v>4301</v>
      </c>
      <c r="I656" t="s">
        <v>4301</v>
      </c>
      <c r="J656">
        <v>1</v>
      </c>
      <c r="L656" t="s">
        <v>1356</v>
      </c>
      <c r="M656" t="s">
        <v>3944</v>
      </c>
      <c r="N656" t="s">
        <v>3660</v>
      </c>
      <c r="O656" t="s">
        <v>3944</v>
      </c>
      <c r="P656" t="s">
        <v>3847</v>
      </c>
      <c r="Q656" t="s">
        <v>3944</v>
      </c>
      <c r="R656" t="s">
        <v>3848</v>
      </c>
      <c r="S656" t="s">
        <v>3944</v>
      </c>
      <c r="T656" t="s">
        <v>3849</v>
      </c>
      <c r="U656" t="s">
        <v>4707</v>
      </c>
      <c r="V656" t="s">
        <v>4761</v>
      </c>
      <c r="W656" t="s">
        <v>4709</v>
      </c>
      <c r="X656" t="s">
        <v>3850</v>
      </c>
      <c r="Y656" t="s">
        <v>4707</v>
      </c>
      <c r="Z656" t="s">
        <v>4761</v>
      </c>
      <c r="AA656" t="s">
        <v>4710</v>
      </c>
      <c r="AB656" t="s">
        <v>3850</v>
      </c>
    </row>
    <row r="657" spans="1:18" x14ac:dyDescent="0.25">
      <c r="C657">
        <v>1000</v>
      </c>
      <c r="E657" t="s">
        <v>4314</v>
      </c>
      <c r="F657" t="s">
        <v>4301</v>
      </c>
      <c r="G657" t="s">
        <v>4301</v>
      </c>
      <c r="H657" t="s">
        <v>4301</v>
      </c>
      <c r="I657" t="s">
        <v>4301</v>
      </c>
      <c r="J657">
        <v>1</v>
      </c>
    </row>
    <row r="658" spans="1:18" x14ac:dyDescent="0.25">
      <c r="C658">
        <v>1000</v>
      </c>
      <c r="E658" t="s">
        <v>4314</v>
      </c>
      <c r="F658" t="s">
        <v>4301</v>
      </c>
      <c r="G658" t="s">
        <v>4301</v>
      </c>
      <c r="H658" t="s">
        <v>4301</v>
      </c>
      <c r="I658" t="s">
        <v>4301</v>
      </c>
      <c r="J658">
        <v>3</v>
      </c>
    </row>
    <row r="659" spans="1:18" x14ac:dyDescent="0.25">
      <c r="C659">
        <v>1000</v>
      </c>
      <c r="E659" t="s">
        <v>4314</v>
      </c>
      <c r="F659" t="s">
        <v>4301</v>
      </c>
      <c r="G659" t="s">
        <v>4301</v>
      </c>
      <c r="H659" t="s">
        <v>4301</v>
      </c>
      <c r="I659" t="s">
        <v>4301</v>
      </c>
      <c r="J659">
        <v>2</v>
      </c>
    </row>
    <row r="660" spans="1:18" x14ac:dyDescent="0.25">
      <c r="C660">
        <v>400</v>
      </c>
      <c r="D660">
        <v>250</v>
      </c>
      <c r="E660" t="s">
        <v>4315</v>
      </c>
      <c r="F660" t="s">
        <v>4301</v>
      </c>
      <c r="G660" t="s">
        <v>4301</v>
      </c>
      <c r="H660" t="s">
        <v>4301</v>
      </c>
      <c r="I660" t="s">
        <v>4301</v>
      </c>
      <c r="J660">
        <v>1</v>
      </c>
    </row>
    <row r="661" spans="1:18" x14ac:dyDescent="0.25">
      <c r="C661">
        <v>400</v>
      </c>
      <c r="D661">
        <v>150</v>
      </c>
      <c r="E661" t="s">
        <v>4315</v>
      </c>
      <c r="F661" t="s">
        <v>4301</v>
      </c>
      <c r="G661" t="s">
        <v>4301</v>
      </c>
      <c r="H661" t="s">
        <v>4301</v>
      </c>
      <c r="I661" t="s">
        <v>4301</v>
      </c>
      <c r="J661">
        <v>1</v>
      </c>
    </row>
    <row r="662" spans="1:18" x14ac:dyDescent="0.25">
      <c r="A662">
        <v>69575.97</v>
      </c>
      <c r="B662" t="s">
        <v>974</v>
      </c>
      <c r="C662">
        <v>415</v>
      </c>
      <c r="D662">
        <v>25</v>
      </c>
      <c r="E662" t="s">
        <v>4316</v>
      </c>
      <c r="F662" t="s">
        <v>4380</v>
      </c>
      <c r="I662" t="s">
        <v>1413</v>
      </c>
      <c r="J662">
        <v>2570</v>
      </c>
      <c r="L662" t="s">
        <v>1412</v>
      </c>
      <c r="M662" t="s">
        <v>4147</v>
      </c>
      <c r="N662" t="s">
        <v>3945</v>
      </c>
      <c r="O662" t="s">
        <v>3561</v>
      </c>
    </row>
    <row r="663" spans="1:18" x14ac:dyDescent="0.25">
      <c r="A663">
        <v>40991.449999999997</v>
      </c>
      <c r="B663" t="s">
        <v>974</v>
      </c>
      <c r="C663">
        <v>415</v>
      </c>
      <c r="D663">
        <v>25</v>
      </c>
      <c r="E663" t="s">
        <v>4316</v>
      </c>
      <c r="F663" t="s">
        <v>4380</v>
      </c>
      <c r="I663" t="s">
        <v>1413</v>
      </c>
      <c r="J663">
        <v>1500</v>
      </c>
      <c r="L663" t="s">
        <v>1415</v>
      </c>
      <c r="M663" t="s">
        <v>4147</v>
      </c>
      <c r="N663" t="s">
        <v>3945</v>
      </c>
      <c r="O663" t="s">
        <v>3562</v>
      </c>
    </row>
    <row r="664" spans="1:18" x14ac:dyDescent="0.25">
      <c r="A664">
        <v>103930.17</v>
      </c>
      <c r="B664" t="s">
        <v>974</v>
      </c>
      <c r="C664">
        <v>1000</v>
      </c>
      <c r="L664" t="s">
        <v>1511</v>
      </c>
      <c r="M664" t="s">
        <v>3946</v>
      </c>
      <c r="N664" t="s">
        <v>3946</v>
      </c>
      <c r="O664" t="s">
        <v>3944</v>
      </c>
    </row>
    <row r="665" spans="1:18" x14ac:dyDescent="0.25">
      <c r="A665">
        <v>1527.1</v>
      </c>
      <c r="B665" t="s">
        <v>974</v>
      </c>
      <c r="C665">
        <v>400</v>
      </c>
      <c r="D665">
        <v>12.5</v>
      </c>
      <c r="L665" t="s">
        <v>1551</v>
      </c>
      <c r="M665" t="s">
        <v>3908</v>
      </c>
      <c r="N665" t="s">
        <v>4128</v>
      </c>
      <c r="O665" t="s">
        <v>3908</v>
      </c>
      <c r="P665" t="s">
        <v>4284</v>
      </c>
    </row>
    <row r="666" spans="1:18" x14ac:dyDescent="0.25">
      <c r="A666">
        <v>2318.7199999999998</v>
      </c>
      <c r="B666" t="s">
        <v>974</v>
      </c>
      <c r="C666">
        <v>400</v>
      </c>
      <c r="D666">
        <v>30</v>
      </c>
      <c r="L666" t="s">
        <v>1560</v>
      </c>
      <c r="M666" t="s">
        <v>3908</v>
      </c>
      <c r="N666" t="s">
        <v>4285</v>
      </c>
    </row>
    <row r="667" spans="1:18" x14ac:dyDescent="0.25">
      <c r="A667">
        <v>9281.43</v>
      </c>
      <c r="B667" t="s">
        <v>1555</v>
      </c>
      <c r="C667" t="s">
        <v>4751</v>
      </c>
      <c r="D667">
        <v>450</v>
      </c>
      <c r="L667" t="s">
        <v>1563</v>
      </c>
      <c r="M667" t="s">
        <v>3908</v>
      </c>
      <c r="N667" t="s">
        <v>4148</v>
      </c>
      <c r="O667" t="s">
        <v>3908</v>
      </c>
      <c r="P667" t="s">
        <v>4149</v>
      </c>
      <c r="Q667" t="s">
        <v>4711</v>
      </c>
      <c r="R667" t="s">
        <v>4286</v>
      </c>
    </row>
    <row r="668" spans="1:18" x14ac:dyDescent="0.25">
      <c r="A668">
        <v>306.54000000000002</v>
      </c>
      <c r="B668" t="s">
        <v>974</v>
      </c>
      <c r="C668">
        <v>400</v>
      </c>
      <c r="D668">
        <v>12.5</v>
      </c>
      <c r="L668" t="s">
        <v>1566</v>
      </c>
      <c r="M668" t="s">
        <v>3908</v>
      </c>
      <c r="N668" t="s">
        <v>4284</v>
      </c>
    </row>
    <row r="669" spans="1:18" x14ac:dyDescent="0.25">
      <c r="A669">
        <v>1335.09</v>
      </c>
      <c r="B669" t="s">
        <v>1555</v>
      </c>
      <c r="C669">
        <v>400</v>
      </c>
      <c r="D669" t="s">
        <v>4656</v>
      </c>
      <c r="L669" t="s">
        <v>1569</v>
      </c>
      <c r="M669" t="s">
        <v>3908</v>
      </c>
      <c r="N669" t="s">
        <v>4148</v>
      </c>
      <c r="O669" t="s">
        <v>3908</v>
      </c>
      <c r="P669" t="s">
        <v>4287</v>
      </c>
    </row>
    <row r="670" spans="1:18" x14ac:dyDescent="0.25">
      <c r="A670">
        <v>700.45</v>
      </c>
      <c r="B670" t="s">
        <v>974</v>
      </c>
      <c r="C670">
        <v>400</v>
      </c>
      <c r="D670">
        <v>40</v>
      </c>
      <c r="L670" t="s">
        <v>1572</v>
      </c>
      <c r="M670" t="s">
        <v>3908</v>
      </c>
      <c r="N670" t="s">
        <v>4288</v>
      </c>
    </row>
    <row r="671" spans="1:18" x14ac:dyDescent="0.25">
      <c r="A671">
        <v>54.72</v>
      </c>
      <c r="B671" t="s">
        <v>1555</v>
      </c>
      <c r="C671">
        <v>400</v>
      </c>
      <c r="D671" t="s">
        <v>4656</v>
      </c>
      <c r="L671" t="s">
        <v>1575</v>
      </c>
      <c r="M671" t="s">
        <v>3908</v>
      </c>
      <c r="N671" t="s">
        <v>4287</v>
      </c>
    </row>
    <row r="672" spans="1:18" x14ac:dyDescent="0.25">
      <c r="A672">
        <v>5626.35</v>
      </c>
      <c r="B672" t="s">
        <v>1555</v>
      </c>
      <c r="C672">
        <v>460</v>
      </c>
      <c r="D672" t="s">
        <v>4657</v>
      </c>
      <c r="L672" t="s">
        <v>1578</v>
      </c>
      <c r="M672" t="s">
        <v>3947</v>
      </c>
      <c r="N672" t="s">
        <v>4150</v>
      </c>
      <c r="O672" t="s">
        <v>3948</v>
      </c>
      <c r="P672" t="s">
        <v>4151</v>
      </c>
      <c r="Q672" t="s">
        <v>3947</v>
      </c>
      <c r="R672" t="s">
        <v>4289</v>
      </c>
    </row>
    <row r="673" spans="1:21" x14ac:dyDescent="0.25">
      <c r="A673">
        <v>1830.69</v>
      </c>
      <c r="B673" t="s">
        <v>974</v>
      </c>
      <c r="C673">
        <v>400</v>
      </c>
      <c r="D673">
        <v>25</v>
      </c>
      <c r="L673" t="s">
        <v>1580</v>
      </c>
      <c r="M673" t="s">
        <v>3908</v>
      </c>
      <c r="N673" t="s">
        <v>4281</v>
      </c>
    </row>
    <row r="674" spans="1:21" x14ac:dyDescent="0.25">
      <c r="A674">
        <v>406.2</v>
      </c>
      <c r="B674" t="s">
        <v>1555</v>
      </c>
      <c r="C674">
        <v>440</v>
      </c>
      <c r="D674" t="s">
        <v>4655</v>
      </c>
      <c r="L674" t="s">
        <v>1583</v>
      </c>
      <c r="M674" t="s">
        <v>3948</v>
      </c>
      <c r="N674" t="s">
        <v>4290</v>
      </c>
    </row>
    <row r="675" spans="1:21" x14ac:dyDescent="0.25">
      <c r="A675">
        <v>4039.68</v>
      </c>
      <c r="B675" t="s">
        <v>1555</v>
      </c>
      <c r="C675">
        <v>440</v>
      </c>
      <c r="D675" t="s">
        <v>4656</v>
      </c>
      <c r="L675" t="s">
        <v>1585</v>
      </c>
      <c r="M675" t="s">
        <v>3948</v>
      </c>
      <c r="N675" t="s">
        <v>4152</v>
      </c>
      <c r="O675" t="s">
        <v>3948</v>
      </c>
      <c r="P675" t="s">
        <v>4291</v>
      </c>
    </row>
    <row r="676" spans="1:21" x14ac:dyDescent="0.25">
      <c r="A676">
        <v>316.93</v>
      </c>
      <c r="B676" t="s">
        <v>974</v>
      </c>
      <c r="C676">
        <v>400</v>
      </c>
      <c r="D676">
        <v>12.5</v>
      </c>
      <c r="L676" t="s">
        <v>1566</v>
      </c>
      <c r="M676" t="s">
        <v>3908</v>
      </c>
      <c r="N676" t="s">
        <v>4284</v>
      </c>
    </row>
    <row r="677" spans="1:21" x14ac:dyDescent="0.25">
      <c r="A677">
        <v>395.36</v>
      </c>
      <c r="B677" t="s">
        <v>974</v>
      </c>
      <c r="C677">
        <v>400</v>
      </c>
      <c r="D677">
        <v>25</v>
      </c>
      <c r="E677" t="s">
        <v>4316</v>
      </c>
      <c r="F677" t="s">
        <v>4380</v>
      </c>
      <c r="G677" t="s">
        <v>4386</v>
      </c>
      <c r="J677">
        <v>8</v>
      </c>
      <c r="L677" t="s">
        <v>1589</v>
      </c>
      <c r="M677" t="s">
        <v>3908</v>
      </c>
      <c r="N677" t="s">
        <v>4130</v>
      </c>
      <c r="O677" t="s">
        <v>3703</v>
      </c>
    </row>
    <row r="678" spans="1:21" x14ac:dyDescent="0.25">
      <c r="A678">
        <v>1965.55</v>
      </c>
      <c r="B678" t="s">
        <v>974</v>
      </c>
      <c r="C678">
        <v>440</v>
      </c>
      <c r="D678">
        <v>12.5</v>
      </c>
      <c r="E678" t="s">
        <v>4316</v>
      </c>
      <c r="F678" t="s">
        <v>4380</v>
      </c>
      <c r="G678" t="s">
        <v>4386</v>
      </c>
      <c r="J678">
        <v>4</v>
      </c>
      <c r="L678" t="s">
        <v>1592</v>
      </c>
      <c r="M678" t="s">
        <v>3948</v>
      </c>
      <c r="N678" t="s">
        <v>4153</v>
      </c>
      <c r="O678" t="s">
        <v>3704</v>
      </c>
      <c r="P678" t="s">
        <v>3948</v>
      </c>
      <c r="Q678" t="s">
        <v>4130</v>
      </c>
      <c r="R678" t="s">
        <v>3704</v>
      </c>
      <c r="S678" t="s">
        <v>3948</v>
      </c>
      <c r="T678" t="s">
        <v>4154</v>
      </c>
      <c r="U678" t="s">
        <v>3851</v>
      </c>
    </row>
    <row r="679" spans="1:21" x14ac:dyDescent="0.25">
      <c r="C679">
        <v>440</v>
      </c>
      <c r="D679">
        <v>25</v>
      </c>
      <c r="E679" t="s">
        <v>4316</v>
      </c>
      <c r="F679" t="s">
        <v>4380</v>
      </c>
      <c r="G679" t="s">
        <v>4386</v>
      </c>
      <c r="J679">
        <v>4</v>
      </c>
    </row>
    <row r="680" spans="1:21" x14ac:dyDescent="0.25">
      <c r="C680">
        <v>440</v>
      </c>
      <c r="D680">
        <v>40</v>
      </c>
      <c r="E680" t="s">
        <v>4316</v>
      </c>
      <c r="F680" t="s">
        <v>4380</v>
      </c>
      <c r="G680" t="s">
        <v>4386</v>
      </c>
      <c r="J680">
        <v>24</v>
      </c>
    </row>
    <row r="681" spans="1:21" x14ac:dyDescent="0.25">
      <c r="A681">
        <v>1300.3800000000001</v>
      </c>
      <c r="B681" t="s">
        <v>1555</v>
      </c>
      <c r="C681">
        <v>440</v>
      </c>
      <c r="D681" t="s">
        <v>4656</v>
      </c>
      <c r="E681" t="s">
        <v>4317</v>
      </c>
      <c r="F681" t="s">
        <v>4387</v>
      </c>
      <c r="G681" t="s">
        <v>4388</v>
      </c>
      <c r="I681" t="s">
        <v>4546</v>
      </c>
      <c r="J681">
        <v>24</v>
      </c>
      <c r="L681" t="s">
        <v>1596</v>
      </c>
      <c r="M681" t="s">
        <v>3948</v>
      </c>
      <c r="N681" t="s">
        <v>4155</v>
      </c>
      <c r="O681" t="s">
        <v>3563</v>
      </c>
    </row>
    <row r="682" spans="1:21" x14ac:dyDescent="0.25">
      <c r="A682">
        <v>557.11</v>
      </c>
      <c r="B682" t="s">
        <v>974</v>
      </c>
      <c r="C682">
        <v>440</v>
      </c>
      <c r="D682">
        <v>25</v>
      </c>
      <c r="E682" t="s">
        <v>4316</v>
      </c>
      <c r="F682" t="s">
        <v>4380</v>
      </c>
      <c r="G682" t="s">
        <v>4386</v>
      </c>
      <c r="J682">
        <v>12</v>
      </c>
      <c r="L682" t="s">
        <v>1598</v>
      </c>
      <c r="M682" t="s">
        <v>3948</v>
      </c>
      <c r="N682" t="s">
        <v>4130</v>
      </c>
      <c r="O682" t="s">
        <v>3705</v>
      </c>
    </row>
    <row r="683" spans="1:21" x14ac:dyDescent="0.25">
      <c r="A683">
        <v>2230.15</v>
      </c>
      <c r="B683" t="s">
        <v>1555</v>
      </c>
      <c r="C683">
        <v>440</v>
      </c>
      <c r="D683" t="s">
        <v>4658</v>
      </c>
      <c r="E683" t="s">
        <v>4317</v>
      </c>
      <c r="F683" t="s">
        <v>4387</v>
      </c>
      <c r="G683" t="s">
        <v>4388</v>
      </c>
      <c r="I683" t="s">
        <v>4389</v>
      </c>
      <c r="J683">
        <v>40</v>
      </c>
      <c r="L683" t="s">
        <v>1600</v>
      </c>
      <c r="M683" t="s">
        <v>3948</v>
      </c>
      <c r="N683" t="s">
        <v>4156</v>
      </c>
      <c r="O683" t="s">
        <v>3564</v>
      </c>
    </row>
    <row r="684" spans="1:21" x14ac:dyDescent="0.25">
      <c r="A684">
        <v>454.32</v>
      </c>
      <c r="B684" t="s">
        <v>974</v>
      </c>
      <c r="C684">
        <v>440</v>
      </c>
      <c r="D684">
        <v>25</v>
      </c>
      <c r="E684" t="s">
        <v>4316</v>
      </c>
      <c r="F684" t="s">
        <v>4380</v>
      </c>
      <c r="G684" t="s">
        <v>4386</v>
      </c>
      <c r="J684">
        <v>12</v>
      </c>
      <c r="L684" t="s">
        <v>1598</v>
      </c>
      <c r="M684" t="s">
        <v>3948</v>
      </c>
      <c r="N684" t="s">
        <v>4130</v>
      </c>
      <c r="O684" t="s">
        <v>3705</v>
      </c>
    </row>
    <row r="685" spans="1:21" x14ac:dyDescent="0.25">
      <c r="A685">
        <v>471.96</v>
      </c>
      <c r="B685" t="s">
        <v>1555</v>
      </c>
      <c r="C685">
        <v>440</v>
      </c>
      <c r="D685" t="s">
        <v>4655</v>
      </c>
      <c r="E685" t="s">
        <v>4317</v>
      </c>
      <c r="F685" t="s">
        <v>4387</v>
      </c>
      <c r="G685" t="s">
        <v>4388</v>
      </c>
      <c r="I685" t="s">
        <v>4390</v>
      </c>
      <c r="J685">
        <v>12</v>
      </c>
      <c r="L685" t="s">
        <v>1603</v>
      </c>
      <c r="M685" t="s">
        <v>3948</v>
      </c>
      <c r="N685" t="s">
        <v>4157</v>
      </c>
      <c r="O685" t="s">
        <v>3565</v>
      </c>
    </row>
    <row r="686" spans="1:21" x14ac:dyDescent="0.25">
      <c r="A686">
        <v>2309.7199999999998</v>
      </c>
      <c r="B686" t="s">
        <v>974</v>
      </c>
      <c r="C686">
        <v>440</v>
      </c>
      <c r="D686">
        <v>25</v>
      </c>
      <c r="E686" t="s">
        <v>4316</v>
      </c>
      <c r="F686" t="s">
        <v>4380</v>
      </c>
      <c r="G686" t="s">
        <v>4386</v>
      </c>
      <c r="J686">
        <v>60</v>
      </c>
      <c r="L686" t="s">
        <v>1605</v>
      </c>
      <c r="M686" t="s">
        <v>3948</v>
      </c>
      <c r="N686" t="s">
        <v>4130</v>
      </c>
      <c r="O686" t="s">
        <v>3706</v>
      </c>
    </row>
    <row r="687" spans="1:21" x14ac:dyDescent="0.25">
      <c r="A687">
        <v>609.92999999999995</v>
      </c>
      <c r="B687" t="s">
        <v>1555</v>
      </c>
      <c r="C687">
        <v>440</v>
      </c>
      <c r="D687" t="s">
        <v>4655</v>
      </c>
      <c r="E687" t="s">
        <v>4317</v>
      </c>
      <c r="F687" t="s">
        <v>4387</v>
      </c>
      <c r="G687" t="s">
        <v>4388</v>
      </c>
      <c r="I687" t="s">
        <v>4390</v>
      </c>
      <c r="J687">
        <v>16</v>
      </c>
      <c r="L687" t="s">
        <v>1608</v>
      </c>
      <c r="M687" t="s">
        <v>3948</v>
      </c>
      <c r="N687" t="s">
        <v>4157</v>
      </c>
      <c r="O687" t="s">
        <v>3566</v>
      </c>
    </row>
    <row r="688" spans="1:21" x14ac:dyDescent="0.25">
      <c r="A688">
        <v>3117.48</v>
      </c>
      <c r="B688" t="s">
        <v>974</v>
      </c>
      <c r="C688">
        <v>440</v>
      </c>
      <c r="D688">
        <v>12.5</v>
      </c>
      <c r="E688" t="s">
        <v>4316</v>
      </c>
      <c r="F688" t="s">
        <v>4380</v>
      </c>
      <c r="G688" t="s">
        <v>4386</v>
      </c>
      <c r="J688">
        <v>12</v>
      </c>
      <c r="L688" t="s">
        <v>1610</v>
      </c>
      <c r="M688" t="s">
        <v>3948</v>
      </c>
      <c r="N688" t="s">
        <v>4153</v>
      </c>
      <c r="O688" t="s">
        <v>3705</v>
      </c>
      <c r="P688" t="s">
        <v>3948</v>
      </c>
      <c r="Q688" t="s">
        <v>4130</v>
      </c>
      <c r="R688" t="s">
        <v>3851</v>
      </c>
      <c r="S688" t="s">
        <v>3948</v>
      </c>
      <c r="T688" t="s">
        <v>4143</v>
      </c>
      <c r="U688" t="s">
        <v>3852</v>
      </c>
    </row>
    <row r="689" spans="1:21" x14ac:dyDescent="0.25">
      <c r="C689">
        <v>440</v>
      </c>
      <c r="D689">
        <v>25</v>
      </c>
      <c r="E689" t="s">
        <v>4316</v>
      </c>
      <c r="F689" t="s">
        <v>4380</v>
      </c>
      <c r="G689" t="s">
        <v>4386</v>
      </c>
      <c r="J689">
        <v>24</v>
      </c>
    </row>
    <row r="690" spans="1:21" x14ac:dyDescent="0.25">
      <c r="C690">
        <v>440</v>
      </c>
      <c r="D690">
        <v>30</v>
      </c>
      <c r="E690" t="s">
        <v>4316</v>
      </c>
      <c r="F690" t="s">
        <v>4380</v>
      </c>
      <c r="G690" t="s">
        <v>4386</v>
      </c>
      <c r="J690">
        <v>40</v>
      </c>
    </row>
    <row r="691" spans="1:21" x14ac:dyDescent="0.25">
      <c r="A691">
        <v>5873.92</v>
      </c>
      <c r="B691" t="s">
        <v>1555</v>
      </c>
      <c r="C691">
        <v>460</v>
      </c>
      <c r="D691" t="s">
        <v>4659</v>
      </c>
      <c r="E691" t="s">
        <v>4317</v>
      </c>
      <c r="F691" t="s">
        <v>4387</v>
      </c>
      <c r="G691" t="s">
        <v>4388</v>
      </c>
      <c r="I691" t="s">
        <v>4547</v>
      </c>
      <c r="J691">
        <v>20</v>
      </c>
      <c r="L691" t="s">
        <v>1613</v>
      </c>
      <c r="M691" t="s">
        <v>3947</v>
      </c>
      <c r="N691" t="s">
        <v>4158</v>
      </c>
      <c r="O691" t="s">
        <v>3661</v>
      </c>
      <c r="P691" t="s">
        <v>3948</v>
      </c>
      <c r="Q691" t="s">
        <v>4157</v>
      </c>
      <c r="R691" t="s">
        <v>3853</v>
      </c>
    </row>
    <row r="692" spans="1:21" x14ac:dyDescent="0.25">
      <c r="C692">
        <v>440</v>
      </c>
      <c r="D692" t="s">
        <v>4655</v>
      </c>
      <c r="E692" t="s">
        <v>4317</v>
      </c>
      <c r="F692" t="s">
        <v>4387</v>
      </c>
      <c r="G692" t="s">
        <v>4388</v>
      </c>
      <c r="I692" t="s">
        <v>4390</v>
      </c>
      <c r="J692">
        <v>120</v>
      </c>
    </row>
    <row r="693" spans="1:21" x14ac:dyDescent="0.25">
      <c r="A693">
        <v>1857.28</v>
      </c>
      <c r="B693" t="s">
        <v>974</v>
      </c>
      <c r="C693">
        <v>440</v>
      </c>
      <c r="D693">
        <v>25</v>
      </c>
      <c r="E693" t="s">
        <v>4316</v>
      </c>
      <c r="F693" t="s">
        <v>4380</v>
      </c>
      <c r="G693" t="s">
        <v>4386</v>
      </c>
      <c r="J693">
        <v>26</v>
      </c>
      <c r="L693" t="s">
        <v>1615</v>
      </c>
      <c r="M693" t="s">
        <v>3948</v>
      </c>
      <c r="N693" t="s">
        <v>4130</v>
      </c>
      <c r="O693" t="s">
        <v>3707</v>
      </c>
      <c r="P693" t="s">
        <v>3948</v>
      </c>
      <c r="Q693" t="s">
        <v>4143</v>
      </c>
      <c r="R693" t="s">
        <v>3854</v>
      </c>
    </row>
    <row r="694" spans="1:21" x14ac:dyDescent="0.25">
      <c r="C694">
        <v>440</v>
      </c>
      <c r="D694">
        <v>30</v>
      </c>
      <c r="E694" t="s">
        <v>4316</v>
      </c>
      <c r="F694" t="s">
        <v>4380</v>
      </c>
      <c r="G694" t="s">
        <v>4386</v>
      </c>
      <c r="J694">
        <v>20</v>
      </c>
    </row>
    <row r="695" spans="1:21" x14ac:dyDescent="0.25">
      <c r="A695">
        <v>1933.75</v>
      </c>
      <c r="B695" t="s">
        <v>974</v>
      </c>
      <c r="C695">
        <v>400</v>
      </c>
      <c r="D695">
        <v>25</v>
      </c>
      <c r="E695" t="s">
        <v>4316</v>
      </c>
      <c r="F695" t="s">
        <v>4380</v>
      </c>
      <c r="G695" t="s">
        <v>4386</v>
      </c>
      <c r="J695">
        <v>52</v>
      </c>
      <c r="L695" t="s">
        <v>1618</v>
      </c>
      <c r="M695" t="s">
        <v>3908</v>
      </c>
      <c r="N695" t="s">
        <v>4130</v>
      </c>
      <c r="O695" t="s">
        <v>3708</v>
      </c>
    </row>
    <row r="696" spans="1:21" x14ac:dyDescent="0.25">
      <c r="A696">
        <v>1575.44</v>
      </c>
      <c r="B696" t="s">
        <v>1555</v>
      </c>
      <c r="C696">
        <v>440</v>
      </c>
      <c r="D696" t="s">
        <v>4656</v>
      </c>
      <c r="E696" t="s">
        <v>4317</v>
      </c>
      <c r="F696" t="s">
        <v>4387</v>
      </c>
      <c r="G696" t="s">
        <v>4388</v>
      </c>
      <c r="I696" t="s">
        <v>4546</v>
      </c>
      <c r="J696">
        <v>24</v>
      </c>
      <c r="L696" t="s">
        <v>1596</v>
      </c>
      <c r="M696" t="s">
        <v>3948</v>
      </c>
      <c r="N696" t="s">
        <v>4155</v>
      </c>
      <c r="O696" t="s">
        <v>3563</v>
      </c>
    </row>
    <row r="697" spans="1:21" x14ac:dyDescent="0.25">
      <c r="A697">
        <v>519.86</v>
      </c>
      <c r="B697" t="s">
        <v>974</v>
      </c>
      <c r="C697">
        <v>440</v>
      </c>
      <c r="D697">
        <v>25</v>
      </c>
      <c r="E697" t="s">
        <v>4316</v>
      </c>
      <c r="F697" t="s">
        <v>4380</v>
      </c>
      <c r="G697" t="s">
        <v>4386</v>
      </c>
      <c r="J697">
        <v>8</v>
      </c>
      <c r="L697" t="s">
        <v>1621</v>
      </c>
      <c r="M697" t="s">
        <v>3948</v>
      </c>
      <c r="N697" t="s">
        <v>4130</v>
      </c>
      <c r="O697" t="s">
        <v>3703</v>
      </c>
    </row>
    <row r="698" spans="1:21" x14ac:dyDescent="0.25">
      <c r="A698">
        <v>9050.15</v>
      </c>
      <c r="B698" t="s">
        <v>974</v>
      </c>
      <c r="C698">
        <v>440</v>
      </c>
      <c r="D698">
        <v>25</v>
      </c>
      <c r="E698" t="s">
        <v>4316</v>
      </c>
      <c r="F698" t="s">
        <v>4380</v>
      </c>
      <c r="G698" t="s">
        <v>4386</v>
      </c>
      <c r="J698">
        <v>108</v>
      </c>
      <c r="L698" t="s">
        <v>1625</v>
      </c>
      <c r="M698" t="s">
        <v>3948</v>
      </c>
      <c r="N698" t="s">
        <v>4130</v>
      </c>
      <c r="O698" t="s">
        <v>3709</v>
      </c>
      <c r="P698" t="s">
        <v>3948</v>
      </c>
      <c r="Q698" t="s">
        <v>4159</v>
      </c>
      <c r="R698" t="s">
        <v>3855</v>
      </c>
      <c r="S698" t="s">
        <v>3948</v>
      </c>
      <c r="T698" t="s">
        <v>4143</v>
      </c>
      <c r="U698" t="s">
        <v>3852</v>
      </c>
    </row>
    <row r="699" spans="1:21" x14ac:dyDescent="0.25">
      <c r="C699">
        <v>440</v>
      </c>
      <c r="D699">
        <v>28</v>
      </c>
      <c r="E699" t="s">
        <v>4316</v>
      </c>
      <c r="F699" t="s">
        <v>4380</v>
      </c>
      <c r="G699" t="s">
        <v>4386</v>
      </c>
      <c r="J699">
        <v>56</v>
      </c>
    </row>
    <row r="700" spans="1:21" x14ac:dyDescent="0.25">
      <c r="C700">
        <v>440</v>
      </c>
      <c r="D700">
        <v>30</v>
      </c>
      <c r="E700" t="s">
        <v>4316</v>
      </c>
      <c r="F700" t="s">
        <v>4380</v>
      </c>
      <c r="G700" t="s">
        <v>4386</v>
      </c>
      <c r="J700">
        <v>40</v>
      </c>
    </row>
    <row r="701" spans="1:21" x14ac:dyDescent="0.25">
      <c r="A701">
        <v>589.71</v>
      </c>
      <c r="B701" t="s">
        <v>1555</v>
      </c>
      <c r="C701">
        <v>440</v>
      </c>
      <c r="D701" t="s">
        <v>4660</v>
      </c>
      <c r="E701" t="s">
        <v>4317</v>
      </c>
      <c r="F701" t="s">
        <v>4387</v>
      </c>
      <c r="G701" t="s">
        <v>4388</v>
      </c>
      <c r="I701" t="s">
        <v>4390</v>
      </c>
      <c r="J701">
        <v>6</v>
      </c>
      <c r="L701" t="s">
        <v>1628</v>
      </c>
      <c r="M701" t="s">
        <v>3948</v>
      </c>
      <c r="N701" t="s">
        <v>4160</v>
      </c>
      <c r="O701" t="s">
        <v>3662</v>
      </c>
      <c r="P701" t="s">
        <v>3948</v>
      </c>
      <c r="Q701" t="s">
        <v>4161</v>
      </c>
      <c r="R701" t="s">
        <v>3856</v>
      </c>
    </row>
    <row r="702" spans="1:21" x14ac:dyDescent="0.25">
      <c r="C702">
        <v>440</v>
      </c>
      <c r="D702" t="s">
        <v>4661</v>
      </c>
      <c r="E702" t="s">
        <v>4317</v>
      </c>
      <c r="F702" t="s">
        <v>4387</v>
      </c>
      <c r="G702" t="s">
        <v>4388</v>
      </c>
      <c r="I702" t="s">
        <v>4391</v>
      </c>
      <c r="J702">
        <v>4</v>
      </c>
    </row>
    <row r="703" spans="1:21" x14ac:dyDescent="0.25">
      <c r="A703">
        <v>5435.11</v>
      </c>
      <c r="B703" t="s">
        <v>1555</v>
      </c>
      <c r="C703">
        <v>440</v>
      </c>
      <c r="D703" t="s">
        <v>4662</v>
      </c>
      <c r="E703" t="s">
        <v>4317</v>
      </c>
      <c r="F703" t="s">
        <v>4387</v>
      </c>
      <c r="G703" t="s">
        <v>4388</v>
      </c>
      <c r="I703" t="s">
        <v>4548</v>
      </c>
      <c r="J703">
        <v>128</v>
      </c>
      <c r="L703" t="s">
        <v>1630</v>
      </c>
      <c r="M703" t="s">
        <v>3948</v>
      </c>
      <c r="N703" t="s">
        <v>4162</v>
      </c>
      <c r="O703" t="s">
        <v>3663</v>
      </c>
      <c r="P703" t="s">
        <v>3948</v>
      </c>
      <c r="Q703" t="s">
        <v>4163</v>
      </c>
      <c r="R703" t="s">
        <v>3857</v>
      </c>
    </row>
    <row r="704" spans="1:21" x14ac:dyDescent="0.25">
      <c r="C704">
        <v>440</v>
      </c>
      <c r="D704" s="22" t="s">
        <v>4662</v>
      </c>
      <c r="E704" t="s">
        <v>4317</v>
      </c>
      <c r="F704" t="s">
        <v>4387</v>
      </c>
      <c r="G704" t="s">
        <v>4388</v>
      </c>
      <c r="I704" t="s">
        <v>4549</v>
      </c>
      <c r="J704">
        <v>20</v>
      </c>
    </row>
    <row r="705" spans="1:21" x14ac:dyDescent="0.25">
      <c r="A705">
        <v>2292.33</v>
      </c>
      <c r="B705" t="s">
        <v>1555</v>
      </c>
      <c r="C705">
        <v>440</v>
      </c>
      <c r="D705" t="s">
        <v>4662</v>
      </c>
      <c r="E705" t="s">
        <v>4317</v>
      </c>
      <c r="F705" t="s">
        <v>4387</v>
      </c>
      <c r="G705" t="s">
        <v>4388</v>
      </c>
      <c r="I705" t="s">
        <v>4548</v>
      </c>
      <c r="J705">
        <v>64</v>
      </c>
      <c r="L705" t="s">
        <v>1632</v>
      </c>
      <c r="M705" t="s">
        <v>3948</v>
      </c>
      <c r="N705" t="s">
        <v>4164</v>
      </c>
      <c r="O705" t="s">
        <v>3567</v>
      </c>
    </row>
    <row r="706" spans="1:21" x14ac:dyDescent="0.25">
      <c r="A706">
        <v>2606.33</v>
      </c>
      <c r="B706" t="s">
        <v>1555</v>
      </c>
      <c r="C706">
        <v>440</v>
      </c>
      <c r="D706" t="s">
        <v>4655</v>
      </c>
      <c r="E706" t="s">
        <v>4317</v>
      </c>
      <c r="F706" t="s">
        <v>4387</v>
      </c>
      <c r="G706" t="s">
        <v>4388</v>
      </c>
      <c r="I706" t="s">
        <v>4390</v>
      </c>
      <c r="J706">
        <v>50</v>
      </c>
      <c r="L706" t="s">
        <v>1634</v>
      </c>
      <c r="M706" t="s">
        <v>3948</v>
      </c>
      <c r="N706" t="s">
        <v>4157</v>
      </c>
      <c r="O706" t="s">
        <v>3664</v>
      </c>
      <c r="P706" t="s">
        <v>3948</v>
      </c>
      <c r="Q706" t="s">
        <v>4165</v>
      </c>
      <c r="R706" t="s">
        <v>3858</v>
      </c>
      <c r="S706" t="s">
        <v>3948</v>
      </c>
      <c r="T706" t="s">
        <v>4166</v>
      </c>
      <c r="U706" t="s">
        <v>3859</v>
      </c>
    </row>
    <row r="707" spans="1:21" x14ac:dyDescent="0.25">
      <c r="C707">
        <v>440</v>
      </c>
      <c r="D707" t="s">
        <v>4663</v>
      </c>
      <c r="E707" t="s">
        <v>4317</v>
      </c>
      <c r="F707" t="s">
        <v>4387</v>
      </c>
      <c r="G707" t="s">
        <v>4388</v>
      </c>
      <c r="I707" t="s">
        <v>4391</v>
      </c>
      <c r="J707">
        <v>8</v>
      </c>
    </row>
    <row r="708" spans="1:21" x14ac:dyDescent="0.25">
      <c r="C708">
        <v>440</v>
      </c>
      <c r="D708" t="s">
        <v>4664</v>
      </c>
      <c r="E708" t="s">
        <v>4317</v>
      </c>
      <c r="F708" t="s">
        <v>4387</v>
      </c>
      <c r="G708" t="s">
        <v>4388</v>
      </c>
      <c r="I708" t="s">
        <v>4392</v>
      </c>
      <c r="J708">
        <v>10</v>
      </c>
    </row>
    <row r="709" spans="1:21" x14ac:dyDescent="0.25">
      <c r="A709">
        <v>1625.68</v>
      </c>
      <c r="B709" t="s">
        <v>1555</v>
      </c>
      <c r="C709">
        <v>440</v>
      </c>
      <c r="D709" t="s">
        <v>4665</v>
      </c>
      <c r="L709" t="s">
        <v>1637</v>
      </c>
      <c r="M709" t="s">
        <v>3948</v>
      </c>
      <c r="N709" t="s">
        <v>4164</v>
      </c>
      <c r="O709" t="s">
        <v>3948</v>
      </c>
      <c r="P709" t="s">
        <v>4167</v>
      </c>
    </row>
    <row r="710" spans="1:21" x14ac:dyDescent="0.25">
      <c r="A710">
        <v>5526.57</v>
      </c>
      <c r="B710" t="s">
        <v>1555</v>
      </c>
      <c r="C710">
        <v>440</v>
      </c>
      <c r="D710" t="s">
        <v>4662</v>
      </c>
      <c r="L710" t="s">
        <v>1640</v>
      </c>
      <c r="M710" t="s">
        <v>3948</v>
      </c>
      <c r="N710" t="s">
        <v>4292</v>
      </c>
    </row>
    <row r="711" spans="1:21" x14ac:dyDescent="0.25">
      <c r="A711">
        <v>3773.35</v>
      </c>
      <c r="B711" t="s">
        <v>1555</v>
      </c>
      <c r="C711">
        <v>440</v>
      </c>
      <c r="D711" t="s">
        <v>4655</v>
      </c>
      <c r="L711" t="s">
        <v>1642</v>
      </c>
      <c r="M711" t="s">
        <v>3948</v>
      </c>
      <c r="N711" t="s">
        <v>4168</v>
      </c>
      <c r="O711" t="s">
        <v>3948</v>
      </c>
      <c r="P711" t="s">
        <v>4169</v>
      </c>
      <c r="Q711" t="s">
        <v>3948</v>
      </c>
      <c r="R711" t="s">
        <v>4293</v>
      </c>
    </row>
    <row r="712" spans="1:21" x14ac:dyDescent="0.25">
      <c r="A712">
        <v>18482.11</v>
      </c>
      <c r="B712" t="s">
        <v>1044</v>
      </c>
      <c r="C712">
        <v>440</v>
      </c>
      <c r="D712" t="s">
        <v>4666</v>
      </c>
      <c r="L712" t="s">
        <v>1676</v>
      </c>
      <c r="M712" t="s">
        <v>3906</v>
      </c>
      <c r="N712" t="s">
        <v>4170</v>
      </c>
      <c r="O712" t="s">
        <v>4294</v>
      </c>
    </row>
    <row r="713" spans="1:21" x14ac:dyDescent="0.25">
      <c r="A713">
        <v>1937.69</v>
      </c>
      <c r="B713" t="s">
        <v>1044</v>
      </c>
      <c r="C713">
        <v>380</v>
      </c>
      <c r="D713" t="s">
        <v>4667</v>
      </c>
      <c r="L713" t="s">
        <v>1678</v>
      </c>
      <c r="M713" t="s">
        <v>4171</v>
      </c>
      <c r="N713" t="s">
        <v>3987</v>
      </c>
    </row>
    <row r="714" spans="1:21" x14ac:dyDescent="0.25">
      <c r="A714">
        <v>7699.42</v>
      </c>
      <c r="B714" t="s">
        <v>1044</v>
      </c>
      <c r="C714">
        <v>380</v>
      </c>
      <c r="D714" t="s">
        <v>4668</v>
      </c>
      <c r="L714" t="s">
        <v>1683</v>
      </c>
      <c r="M714" t="s">
        <v>4172</v>
      </c>
      <c r="N714" t="s">
        <v>4173</v>
      </c>
      <c r="O714" t="s">
        <v>3987</v>
      </c>
      <c r="P714" t="s">
        <v>4173</v>
      </c>
      <c r="Q714" t="s">
        <v>4258</v>
      </c>
    </row>
    <row r="715" spans="1:21" x14ac:dyDescent="0.25">
      <c r="A715">
        <v>2264.2600000000002</v>
      </c>
      <c r="B715" t="s">
        <v>1044</v>
      </c>
      <c r="C715">
        <v>380</v>
      </c>
      <c r="D715" t="s">
        <v>4668</v>
      </c>
      <c r="L715" t="s">
        <v>1689</v>
      </c>
      <c r="M715" t="s">
        <v>4172</v>
      </c>
      <c r="N715" t="s">
        <v>4173</v>
      </c>
      <c r="O715" t="s">
        <v>4258</v>
      </c>
    </row>
    <row r="716" spans="1:21" x14ac:dyDescent="0.25">
      <c r="A716">
        <v>3110.17</v>
      </c>
      <c r="B716" t="s">
        <v>1044</v>
      </c>
      <c r="C716">
        <v>415</v>
      </c>
      <c r="D716">
        <v>25</v>
      </c>
      <c r="L716" t="s">
        <v>1691</v>
      </c>
      <c r="M716" t="s">
        <v>4172</v>
      </c>
      <c r="N716" t="s">
        <v>4174</v>
      </c>
      <c r="O716" t="s">
        <v>4259</v>
      </c>
    </row>
    <row r="717" spans="1:21" x14ac:dyDescent="0.25">
      <c r="A717">
        <v>16385.740000000002</v>
      </c>
      <c r="B717" t="s">
        <v>1044</v>
      </c>
      <c r="C717">
        <v>415</v>
      </c>
      <c r="D717" s="23" t="s">
        <v>4669</v>
      </c>
      <c r="L717" t="s">
        <v>1693</v>
      </c>
      <c r="M717" t="s">
        <v>4172</v>
      </c>
      <c r="N717" t="s">
        <v>4175</v>
      </c>
      <c r="O717" t="s">
        <v>4176</v>
      </c>
      <c r="P717" t="s">
        <v>4177</v>
      </c>
      <c r="Q717" t="s">
        <v>4178</v>
      </c>
      <c r="R717" t="s">
        <v>4260</v>
      </c>
    </row>
    <row r="718" spans="1:21" x14ac:dyDescent="0.25">
      <c r="A718">
        <v>906.96</v>
      </c>
      <c r="B718" t="s">
        <v>1044</v>
      </c>
      <c r="C718">
        <v>480</v>
      </c>
      <c r="D718">
        <v>30</v>
      </c>
      <c r="E718" t="s">
        <v>4318</v>
      </c>
      <c r="F718" t="s">
        <v>4311</v>
      </c>
      <c r="G718" t="s">
        <v>4311</v>
      </c>
      <c r="H718" t="s">
        <v>4301</v>
      </c>
      <c r="I718" t="s">
        <v>4550</v>
      </c>
      <c r="J718">
        <v>20</v>
      </c>
      <c r="L718" t="s">
        <v>1696</v>
      </c>
      <c r="M718" t="s">
        <v>4179</v>
      </c>
      <c r="N718" t="s">
        <v>3896</v>
      </c>
      <c r="O718" t="s">
        <v>3568</v>
      </c>
    </row>
    <row r="719" spans="1:21" x14ac:dyDescent="0.25">
      <c r="A719">
        <v>119.32</v>
      </c>
      <c r="B719" t="s">
        <v>1044</v>
      </c>
      <c r="D719" t="s">
        <v>4670</v>
      </c>
      <c r="E719" t="s">
        <v>4318</v>
      </c>
      <c r="F719" t="s">
        <v>4311</v>
      </c>
      <c r="G719" t="s">
        <v>4311</v>
      </c>
      <c r="H719" t="s">
        <v>4301</v>
      </c>
      <c r="I719" t="s">
        <v>4301</v>
      </c>
      <c r="J719">
        <v>3</v>
      </c>
      <c r="L719" t="s">
        <v>1698</v>
      </c>
      <c r="M719" t="s">
        <v>4172</v>
      </c>
      <c r="N719" t="s">
        <v>4180</v>
      </c>
      <c r="O719" t="s">
        <v>3569</v>
      </c>
    </row>
    <row r="720" spans="1:21" x14ac:dyDescent="0.25">
      <c r="A720">
        <v>17413.84</v>
      </c>
      <c r="B720" t="s">
        <v>1044</v>
      </c>
      <c r="C720">
        <v>1100</v>
      </c>
      <c r="L720" t="s">
        <v>1705</v>
      </c>
      <c r="M720" t="s">
        <v>3949</v>
      </c>
      <c r="N720" t="s">
        <v>3988</v>
      </c>
      <c r="O720" t="s">
        <v>3949</v>
      </c>
    </row>
    <row r="721" spans="1:27" x14ac:dyDescent="0.25">
      <c r="A721">
        <v>53846.92</v>
      </c>
      <c r="B721" t="s">
        <v>1730</v>
      </c>
      <c r="C721">
        <v>230</v>
      </c>
      <c r="D721" t="s">
        <v>4643</v>
      </c>
      <c r="L721" t="s">
        <v>1731</v>
      </c>
      <c r="M721" t="s">
        <v>4052</v>
      </c>
      <c r="N721" t="s">
        <v>3989</v>
      </c>
      <c r="O721" t="s">
        <v>4181</v>
      </c>
      <c r="P721" t="s">
        <v>3953</v>
      </c>
      <c r="Q721" t="s">
        <v>4245</v>
      </c>
      <c r="R721" t="s">
        <v>4245</v>
      </c>
      <c r="S721" t="s">
        <v>4246</v>
      </c>
      <c r="T721" t="s">
        <v>4245</v>
      </c>
    </row>
    <row r="722" spans="1:27" x14ac:dyDescent="0.25">
      <c r="A722">
        <v>44550.44</v>
      </c>
      <c r="B722" t="s">
        <v>575</v>
      </c>
      <c r="C722">
        <v>750</v>
      </c>
      <c r="E722" t="s">
        <v>4551</v>
      </c>
      <c r="F722" t="s">
        <v>4542</v>
      </c>
      <c r="H722" t="s">
        <v>4552</v>
      </c>
      <c r="I722" t="s">
        <v>4553</v>
      </c>
      <c r="J722">
        <v>280</v>
      </c>
      <c r="L722" t="s">
        <v>1749</v>
      </c>
      <c r="M722" t="s">
        <v>3954</v>
      </c>
      <c r="N722" t="s">
        <v>3665</v>
      </c>
      <c r="O722" t="s">
        <v>3954</v>
      </c>
      <c r="P722" t="s">
        <v>3860</v>
      </c>
      <c r="Q722" t="s">
        <v>3990</v>
      </c>
      <c r="R722" t="s">
        <v>3861</v>
      </c>
    </row>
    <row r="723" spans="1:27" x14ac:dyDescent="0.25">
      <c r="C723">
        <v>750</v>
      </c>
      <c r="E723" t="s">
        <v>4551</v>
      </c>
      <c r="F723" t="s">
        <v>4542</v>
      </c>
      <c r="H723" t="s">
        <v>4552</v>
      </c>
      <c r="I723" t="s">
        <v>4554</v>
      </c>
      <c r="J723">
        <v>288</v>
      </c>
    </row>
    <row r="724" spans="1:27" x14ac:dyDescent="0.25">
      <c r="C724" t="s">
        <v>4683</v>
      </c>
      <c r="E724" t="s">
        <v>4551</v>
      </c>
      <c r="F724" t="s">
        <v>4542</v>
      </c>
      <c r="H724" t="s">
        <v>4552</v>
      </c>
      <c r="I724" t="s">
        <v>4555</v>
      </c>
      <c r="J724">
        <v>6720</v>
      </c>
    </row>
    <row r="725" spans="1:27" x14ac:dyDescent="0.25">
      <c r="A725">
        <v>1924.08</v>
      </c>
      <c r="B725" t="s">
        <v>575</v>
      </c>
      <c r="C725">
        <v>400</v>
      </c>
      <c r="E725" t="s">
        <v>4308</v>
      </c>
      <c r="F725" t="s">
        <v>4542</v>
      </c>
      <c r="H725" t="s">
        <v>4552</v>
      </c>
      <c r="I725" t="s">
        <v>4556</v>
      </c>
      <c r="J725">
        <v>96</v>
      </c>
      <c r="L725" t="s">
        <v>1752</v>
      </c>
      <c r="M725" t="s">
        <v>3894</v>
      </c>
      <c r="N725" t="s">
        <v>3666</v>
      </c>
      <c r="O725" t="s">
        <v>3955</v>
      </c>
      <c r="P725" t="s">
        <v>3862</v>
      </c>
      <c r="Q725" t="s">
        <v>3991</v>
      </c>
      <c r="R725" t="s">
        <v>3863</v>
      </c>
    </row>
    <row r="726" spans="1:27" x14ac:dyDescent="0.25">
      <c r="C726">
        <v>305</v>
      </c>
      <c r="E726" t="s">
        <v>4308</v>
      </c>
      <c r="F726" t="s">
        <v>4542</v>
      </c>
      <c r="H726" t="s">
        <v>4552</v>
      </c>
      <c r="I726" t="s">
        <v>4557</v>
      </c>
      <c r="J726">
        <v>2560</v>
      </c>
    </row>
    <row r="727" spans="1:27" x14ac:dyDescent="0.25">
      <c r="C727" t="s">
        <v>4684</v>
      </c>
      <c r="E727" t="s">
        <v>4308</v>
      </c>
      <c r="F727" t="s">
        <v>4542</v>
      </c>
      <c r="H727" t="s">
        <v>4552</v>
      </c>
      <c r="I727" t="s">
        <v>4558</v>
      </c>
      <c r="J727">
        <v>1040</v>
      </c>
    </row>
    <row r="728" spans="1:27" x14ac:dyDescent="0.25">
      <c r="A728">
        <v>737.27</v>
      </c>
      <c r="B728" t="s">
        <v>612</v>
      </c>
      <c r="C728">
        <v>230</v>
      </c>
      <c r="L728" t="s">
        <v>1755</v>
      </c>
      <c r="M728" t="s">
        <v>4261</v>
      </c>
    </row>
    <row r="729" spans="1:27" x14ac:dyDescent="0.25">
      <c r="A729">
        <v>3466.19</v>
      </c>
      <c r="B729" t="s">
        <v>1730</v>
      </c>
      <c r="C729">
        <v>440</v>
      </c>
      <c r="D729">
        <v>30</v>
      </c>
      <c r="L729" t="s">
        <v>1776</v>
      </c>
      <c r="M729" t="s">
        <v>4712</v>
      </c>
      <c r="N729" t="s">
        <v>3953</v>
      </c>
      <c r="O729" t="s">
        <v>4713</v>
      </c>
      <c r="P729" t="s">
        <v>3953</v>
      </c>
      <c r="Q729" t="s">
        <v>4714</v>
      </c>
      <c r="R729" t="s">
        <v>4247</v>
      </c>
    </row>
    <row r="730" spans="1:27" x14ac:dyDescent="0.25">
      <c r="A730">
        <v>7907.63</v>
      </c>
      <c r="B730" t="s">
        <v>1730</v>
      </c>
      <c r="C730">
        <v>690</v>
      </c>
      <c r="D730">
        <v>80</v>
      </c>
      <c r="E730" t="s">
        <v>4319</v>
      </c>
      <c r="F730" t="s">
        <v>4396</v>
      </c>
      <c r="G730" t="s">
        <v>4301</v>
      </c>
      <c r="H730" t="s">
        <v>1783</v>
      </c>
      <c r="I730" t="s">
        <v>4559</v>
      </c>
      <c r="J730">
        <v>16</v>
      </c>
      <c r="L730" t="s">
        <v>1779</v>
      </c>
      <c r="M730" t="s">
        <v>4713</v>
      </c>
      <c r="N730" t="s">
        <v>3956</v>
      </c>
      <c r="O730" t="s">
        <v>3667</v>
      </c>
      <c r="P730" t="s">
        <v>4712</v>
      </c>
      <c r="Q730" t="s">
        <v>3953</v>
      </c>
      <c r="R730" t="s">
        <v>3864</v>
      </c>
      <c r="S730" t="s">
        <v>4713</v>
      </c>
      <c r="T730" t="s">
        <v>3953</v>
      </c>
      <c r="U730" t="s">
        <v>3865</v>
      </c>
      <c r="V730" t="s">
        <v>4714</v>
      </c>
      <c r="W730" t="s">
        <v>4247</v>
      </c>
      <c r="X730" t="s">
        <v>3866</v>
      </c>
    </row>
    <row r="731" spans="1:27" x14ac:dyDescent="0.25">
      <c r="C731">
        <v>460</v>
      </c>
      <c r="D731">
        <v>40</v>
      </c>
      <c r="E731" t="s">
        <v>4319</v>
      </c>
      <c r="F731" t="s">
        <v>4396</v>
      </c>
      <c r="G731" t="s">
        <v>4301</v>
      </c>
      <c r="H731" t="s">
        <v>4560</v>
      </c>
      <c r="I731" t="s">
        <v>4561</v>
      </c>
      <c r="J731">
        <v>2</v>
      </c>
    </row>
    <row r="732" spans="1:27" x14ac:dyDescent="0.25">
      <c r="C732">
        <v>460</v>
      </c>
      <c r="D732">
        <v>80</v>
      </c>
      <c r="E732" t="s">
        <v>4319</v>
      </c>
      <c r="F732" t="s">
        <v>4396</v>
      </c>
      <c r="G732" t="s">
        <v>4301</v>
      </c>
      <c r="H732" t="s">
        <v>4560</v>
      </c>
      <c r="I732" t="s">
        <v>4562</v>
      </c>
      <c r="J732">
        <v>6</v>
      </c>
    </row>
    <row r="733" spans="1:27" x14ac:dyDescent="0.25">
      <c r="C733">
        <v>440</v>
      </c>
      <c r="D733">
        <v>30</v>
      </c>
      <c r="E733" t="s">
        <v>4319</v>
      </c>
      <c r="F733" t="s">
        <v>4396</v>
      </c>
      <c r="G733" t="s">
        <v>4301</v>
      </c>
      <c r="H733" t="s">
        <v>1795</v>
      </c>
      <c r="I733" t="s">
        <v>4563</v>
      </c>
      <c r="J733">
        <v>88</v>
      </c>
    </row>
    <row r="734" spans="1:27" x14ac:dyDescent="0.25">
      <c r="A734">
        <v>4814.08</v>
      </c>
      <c r="B734" t="s">
        <v>1730</v>
      </c>
      <c r="C734">
        <v>500</v>
      </c>
      <c r="D734">
        <v>50</v>
      </c>
      <c r="E734" t="s">
        <v>4319</v>
      </c>
      <c r="F734" t="s">
        <v>4396</v>
      </c>
      <c r="G734" t="s">
        <v>4301</v>
      </c>
      <c r="H734" t="s">
        <v>1783</v>
      </c>
      <c r="I734" t="s">
        <v>4564</v>
      </c>
      <c r="J734">
        <v>6</v>
      </c>
      <c r="L734" t="s">
        <v>1782</v>
      </c>
      <c r="M734" t="s">
        <v>4715</v>
      </c>
      <c r="N734" t="s">
        <v>3957</v>
      </c>
      <c r="O734" t="s">
        <v>3668</v>
      </c>
      <c r="P734" t="s">
        <v>4716</v>
      </c>
      <c r="Q734" t="s">
        <v>3957</v>
      </c>
      <c r="R734" t="s">
        <v>3867</v>
      </c>
      <c r="S734" t="s">
        <v>4713</v>
      </c>
      <c r="T734" t="s">
        <v>3957</v>
      </c>
      <c r="U734" t="s">
        <v>3868</v>
      </c>
      <c r="V734" t="s">
        <v>4717</v>
      </c>
      <c r="W734" t="s">
        <v>3957</v>
      </c>
      <c r="X734" t="s">
        <v>3869</v>
      </c>
      <c r="Y734" t="s">
        <v>4718</v>
      </c>
      <c r="Z734" t="s">
        <v>3957</v>
      </c>
      <c r="AA734" t="s">
        <v>3870</v>
      </c>
    </row>
    <row r="735" spans="1:27" x14ac:dyDescent="0.25">
      <c r="C735">
        <v>500</v>
      </c>
      <c r="D735">
        <v>66</v>
      </c>
      <c r="E735" t="s">
        <v>4319</v>
      </c>
      <c r="F735" t="s">
        <v>4396</v>
      </c>
      <c r="G735" t="s">
        <v>4301</v>
      </c>
      <c r="H735" t="s">
        <v>1783</v>
      </c>
      <c r="I735" t="s">
        <v>4565</v>
      </c>
      <c r="J735">
        <v>6</v>
      </c>
    </row>
    <row r="736" spans="1:27" x14ac:dyDescent="0.25">
      <c r="C736">
        <v>500</v>
      </c>
      <c r="D736">
        <v>80</v>
      </c>
      <c r="E736" t="s">
        <v>4319</v>
      </c>
      <c r="F736" t="s">
        <v>4396</v>
      </c>
      <c r="G736" t="s">
        <v>4301</v>
      </c>
      <c r="H736" t="s">
        <v>1783</v>
      </c>
      <c r="I736" t="s">
        <v>4566</v>
      </c>
      <c r="J736">
        <v>10</v>
      </c>
    </row>
    <row r="737" spans="1:22" x14ac:dyDescent="0.25">
      <c r="C737">
        <v>500</v>
      </c>
      <c r="D737" t="s">
        <v>4671</v>
      </c>
      <c r="E737" t="s">
        <v>4319</v>
      </c>
      <c r="F737" t="s">
        <v>4396</v>
      </c>
      <c r="G737" t="s">
        <v>4301</v>
      </c>
      <c r="H737" t="s">
        <v>1783</v>
      </c>
      <c r="I737" t="s">
        <v>4567</v>
      </c>
      <c r="J737">
        <v>2</v>
      </c>
    </row>
    <row r="738" spans="1:22" x14ac:dyDescent="0.25">
      <c r="C738">
        <v>500</v>
      </c>
      <c r="D738" t="s">
        <v>4672</v>
      </c>
      <c r="E738" t="s">
        <v>4319</v>
      </c>
      <c r="F738" t="s">
        <v>4396</v>
      </c>
      <c r="G738" t="s">
        <v>4301</v>
      </c>
      <c r="H738" t="s">
        <v>1783</v>
      </c>
      <c r="I738" t="s">
        <v>4568</v>
      </c>
      <c r="J738">
        <v>2</v>
      </c>
    </row>
    <row r="739" spans="1:22" x14ac:dyDescent="0.25">
      <c r="A739">
        <v>1129.18</v>
      </c>
      <c r="B739" t="s">
        <v>1730</v>
      </c>
      <c r="C739">
        <v>690</v>
      </c>
      <c r="D739">
        <v>40</v>
      </c>
      <c r="E739" t="s">
        <v>4319</v>
      </c>
      <c r="F739" t="s">
        <v>4396</v>
      </c>
      <c r="G739" t="s">
        <v>4301</v>
      </c>
      <c r="H739" t="s">
        <v>1783</v>
      </c>
      <c r="I739" t="s">
        <v>4569</v>
      </c>
      <c r="J739">
        <v>2</v>
      </c>
      <c r="L739" t="s">
        <v>1785</v>
      </c>
      <c r="M739" t="s">
        <v>4712</v>
      </c>
      <c r="N739" t="s">
        <v>3956</v>
      </c>
      <c r="O739" t="s">
        <v>3669</v>
      </c>
      <c r="P739" t="s">
        <v>4713</v>
      </c>
      <c r="Q739" t="s">
        <v>3956</v>
      </c>
      <c r="R739" t="s">
        <v>3871</v>
      </c>
    </row>
    <row r="740" spans="1:22" x14ac:dyDescent="0.25">
      <c r="C740">
        <v>690</v>
      </c>
      <c r="D740">
        <v>80</v>
      </c>
      <c r="E740" t="s">
        <v>4319</v>
      </c>
      <c r="F740" t="s">
        <v>4396</v>
      </c>
      <c r="G740" t="s">
        <v>4301</v>
      </c>
      <c r="H740" t="s">
        <v>1783</v>
      </c>
      <c r="I740" t="s">
        <v>4559</v>
      </c>
      <c r="J740">
        <v>4</v>
      </c>
    </row>
    <row r="741" spans="1:22" x14ac:dyDescent="0.25">
      <c r="A741">
        <v>1190.53</v>
      </c>
      <c r="B741" t="s">
        <v>1730</v>
      </c>
      <c r="C741">
        <v>690</v>
      </c>
      <c r="D741">
        <v>50</v>
      </c>
      <c r="E741" t="s">
        <v>4319</v>
      </c>
      <c r="F741" t="s">
        <v>4396</v>
      </c>
      <c r="G741" t="s">
        <v>4301</v>
      </c>
      <c r="H741" t="s">
        <v>1795</v>
      </c>
      <c r="I741" t="s">
        <v>4397</v>
      </c>
      <c r="J741">
        <v>12</v>
      </c>
      <c r="L741" t="s">
        <v>1787</v>
      </c>
      <c r="M741" t="s">
        <v>4715</v>
      </c>
      <c r="N741" t="s">
        <v>4248</v>
      </c>
      <c r="O741" t="s">
        <v>3570</v>
      </c>
    </row>
    <row r="742" spans="1:22" x14ac:dyDescent="0.25">
      <c r="A742">
        <v>443.3</v>
      </c>
      <c r="B742" t="s">
        <v>1730</v>
      </c>
      <c r="C742" t="s">
        <v>4685</v>
      </c>
      <c r="D742">
        <v>40</v>
      </c>
      <c r="E742" t="s">
        <v>4319</v>
      </c>
      <c r="F742" t="s">
        <v>4396</v>
      </c>
      <c r="G742" t="s">
        <v>4301</v>
      </c>
      <c r="H742" t="s">
        <v>4560</v>
      </c>
      <c r="I742" t="s">
        <v>4561</v>
      </c>
      <c r="J742">
        <v>1</v>
      </c>
      <c r="L742" t="s">
        <v>1791</v>
      </c>
      <c r="M742" t="s">
        <v>4712</v>
      </c>
      <c r="N742" t="s">
        <v>3992</v>
      </c>
      <c r="O742" t="s">
        <v>3670</v>
      </c>
      <c r="P742" t="s">
        <v>4713</v>
      </c>
      <c r="Q742" t="s">
        <v>3992</v>
      </c>
      <c r="R742" t="s">
        <v>3872</v>
      </c>
    </row>
    <row r="743" spans="1:22" x14ac:dyDescent="0.25">
      <c r="C743" t="s">
        <v>4685</v>
      </c>
      <c r="D743">
        <v>80</v>
      </c>
      <c r="E743" t="s">
        <v>4319</v>
      </c>
      <c r="F743" t="s">
        <v>4396</v>
      </c>
      <c r="G743" t="s">
        <v>4301</v>
      </c>
      <c r="H743" t="s">
        <v>4560</v>
      </c>
      <c r="I743" t="s">
        <v>4562</v>
      </c>
      <c r="J743">
        <v>1</v>
      </c>
    </row>
    <row r="744" spans="1:22" x14ac:dyDescent="0.25">
      <c r="A744">
        <v>5134.8500000000004</v>
      </c>
      <c r="B744" t="s">
        <v>1730</v>
      </c>
      <c r="C744">
        <v>440</v>
      </c>
      <c r="D744">
        <v>30</v>
      </c>
      <c r="E744" t="s">
        <v>4319</v>
      </c>
      <c r="F744" t="s">
        <v>4396</v>
      </c>
      <c r="G744" t="s">
        <v>4301</v>
      </c>
      <c r="H744" t="s">
        <v>1795</v>
      </c>
      <c r="I744" t="s">
        <v>4563</v>
      </c>
      <c r="J744">
        <v>120</v>
      </c>
      <c r="L744" t="s">
        <v>1794</v>
      </c>
      <c r="M744" t="s">
        <v>4714</v>
      </c>
      <c r="N744" t="s">
        <v>4247</v>
      </c>
      <c r="O744" t="s">
        <v>3571</v>
      </c>
    </row>
    <row r="745" spans="1:22" x14ac:dyDescent="0.25">
      <c r="A745">
        <v>2822.57</v>
      </c>
      <c r="B745" t="s">
        <v>1730</v>
      </c>
      <c r="C745">
        <v>525</v>
      </c>
      <c r="D745">
        <v>75</v>
      </c>
      <c r="L745" t="s">
        <v>1797</v>
      </c>
      <c r="M745" t="s">
        <v>4714</v>
      </c>
      <c r="N745" t="s">
        <v>4247</v>
      </c>
      <c r="O745" t="s">
        <v>4719</v>
      </c>
      <c r="P745" t="s">
        <v>3895</v>
      </c>
      <c r="Q745" t="s">
        <v>4720</v>
      </c>
      <c r="R745" t="s">
        <v>3958</v>
      </c>
      <c r="S745" t="s">
        <v>4721</v>
      </c>
      <c r="T745" t="s">
        <v>3958</v>
      </c>
      <c r="U745" t="s">
        <v>4722</v>
      </c>
      <c r="V745" t="s">
        <v>3958</v>
      </c>
    </row>
    <row r="746" spans="1:22" x14ac:dyDescent="0.25">
      <c r="A746">
        <v>1565.14</v>
      </c>
      <c r="B746" t="s">
        <v>1730</v>
      </c>
      <c r="L746" t="s">
        <v>1800</v>
      </c>
      <c r="M746" t="s">
        <v>1800</v>
      </c>
    </row>
    <row r="747" spans="1:22" x14ac:dyDescent="0.25">
      <c r="A747">
        <v>996.88</v>
      </c>
      <c r="B747" t="s">
        <v>1730</v>
      </c>
      <c r="C747">
        <v>440</v>
      </c>
      <c r="D747">
        <v>30</v>
      </c>
      <c r="L747" t="s">
        <v>1803</v>
      </c>
      <c r="M747" t="s">
        <v>4714</v>
      </c>
      <c r="N747" t="s">
        <v>4247</v>
      </c>
    </row>
    <row r="748" spans="1:22" x14ac:dyDescent="0.25">
      <c r="A748">
        <v>1448.31</v>
      </c>
      <c r="B748" t="s">
        <v>1730</v>
      </c>
      <c r="C748">
        <v>400</v>
      </c>
      <c r="D748">
        <v>50</v>
      </c>
      <c r="L748" t="s">
        <v>1805</v>
      </c>
      <c r="M748" t="s">
        <v>4714</v>
      </c>
      <c r="N748" t="s">
        <v>4247</v>
      </c>
      <c r="O748" t="s">
        <v>4715</v>
      </c>
      <c r="P748" t="s">
        <v>4249</v>
      </c>
    </row>
    <row r="749" spans="1:22" x14ac:dyDescent="0.25">
      <c r="A749">
        <v>1611.15</v>
      </c>
      <c r="B749" t="s">
        <v>1730</v>
      </c>
      <c r="C749">
        <v>440</v>
      </c>
      <c r="D749">
        <v>30</v>
      </c>
      <c r="L749" t="s">
        <v>1803</v>
      </c>
      <c r="M749" t="s">
        <v>4714</v>
      </c>
      <c r="N749" t="s">
        <v>4247</v>
      </c>
    </row>
    <row r="750" spans="1:22" x14ac:dyDescent="0.25">
      <c r="A750">
        <v>4802</v>
      </c>
      <c r="B750" t="s">
        <v>1730</v>
      </c>
      <c r="C750" t="s">
        <v>4752</v>
      </c>
      <c r="D750">
        <v>484</v>
      </c>
      <c r="L750" t="s">
        <v>1809</v>
      </c>
      <c r="M750" t="s">
        <v>4714</v>
      </c>
      <c r="N750" t="s">
        <v>4247</v>
      </c>
      <c r="O750" t="s">
        <v>4719</v>
      </c>
      <c r="P750" t="s">
        <v>4247</v>
      </c>
      <c r="Q750" t="s">
        <v>4723</v>
      </c>
      <c r="R750" t="s">
        <v>4724</v>
      </c>
    </row>
    <row r="751" spans="1:22" x14ac:dyDescent="0.25">
      <c r="A751">
        <v>1505.49</v>
      </c>
      <c r="B751" t="s">
        <v>1044</v>
      </c>
      <c r="C751">
        <v>800</v>
      </c>
      <c r="D751" t="s">
        <v>4673</v>
      </c>
      <c r="L751" t="s">
        <v>1854</v>
      </c>
      <c r="M751" t="s">
        <v>4725</v>
      </c>
      <c r="N751" t="s">
        <v>4250</v>
      </c>
      <c r="O751" t="s">
        <v>3959</v>
      </c>
      <c r="P751" t="s">
        <v>4182</v>
      </c>
    </row>
    <row r="752" spans="1:22" x14ac:dyDescent="0.25">
      <c r="A752">
        <v>5275.47</v>
      </c>
      <c r="B752" t="s">
        <v>1044</v>
      </c>
      <c r="C752">
        <v>800</v>
      </c>
      <c r="D752" t="s">
        <v>4673</v>
      </c>
      <c r="L752" t="s">
        <v>1856</v>
      </c>
      <c r="M752" t="s">
        <v>4725</v>
      </c>
      <c r="N752" t="s">
        <v>4250</v>
      </c>
      <c r="O752" t="s">
        <v>3959</v>
      </c>
      <c r="P752" t="s">
        <v>4182</v>
      </c>
    </row>
    <row r="753" spans="1:65" x14ac:dyDescent="0.25">
      <c r="A753">
        <v>5444.76</v>
      </c>
      <c r="B753" t="s">
        <v>1044</v>
      </c>
      <c r="C753">
        <v>800</v>
      </c>
      <c r="D753" t="s">
        <v>4673</v>
      </c>
      <c r="L753" t="s">
        <v>1854</v>
      </c>
      <c r="M753" t="s">
        <v>4725</v>
      </c>
      <c r="N753" t="s">
        <v>4250</v>
      </c>
      <c r="O753" t="s">
        <v>3959</v>
      </c>
      <c r="P753" t="s">
        <v>4182</v>
      </c>
    </row>
    <row r="754" spans="1:65" x14ac:dyDescent="0.25">
      <c r="A754">
        <v>8049.57</v>
      </c>
      <c r="B754" t="s">
        <v>1044</v>
      </c>
      <c r="C754">
        <v>800</v>
      </c>
      <c r="D754" t="s">
        <v>4673</v>
      </c>
      <c r="L754" t="s">
        <v>1856</v>
      </c>
      <c r="M754" t="s">
        <v>4725</v>
      </c>
      <c r="N754" t="s">
        <v>4250</v>
      </c>
      <c r="O754" t="s">
        <v>3959</v>
      </c>
      <c r="P754" t="s">
        <v>4182</v>
      </c>
    </row>
    <row r="755" spans="1:65" x14ac:dyDescent="0.25">
      <c r="A755">
        <v>447.41</v>
      </c>
      <c r="B755" t="s">
        <v>1044</v>
      </c>
      <c r="C755">
        <v>800</v>
      </c>
      <c r="D755" t="s">
        <v>4673</v>
      </c>
      <c r="E755" t="s">
        <v>4318</v>
      </c>
      <c r="F755" t="s">
        <v>4301</v>
      </c>
      <c r="G755" t="s">
        <v>4311</v>
      </c>
      <c r="I755">
        <v>624905</v>
      </c>
      <c r="J755">
        <v>5</v>
      </c>
      <c r="L755" t="s">
        <v>1861</v>
      </c>
      <c r="M755" t="s">
        <v>4725</v>
      </c>
      <c r="N755" t="s">
        <v>4250</v>
      </c>
      <c r="O755" t="s">
        <v>3959</v>
      </c>
      <c r="P755" t="s">
        <v>4182</v>
      </c>
      <c r="Q755" t="s">
        <v>3572</v>
      </c>
    </row>
    <row r="756" spans="1:65" x14ac:dyDescent="0.25">
      <c r="A756">
        <v>87.27</v>
      </c>
      <c r="B756" t="s">
        <v>1044</v>
      </c>
      <c r="C756">
        <v>800</v>
      </c>
      <c r="D756" t="s">
        <v>4673</v>
      </c>
      <c r="E756" t="s">
        <v>4318</v>
      </c>
      <c r="F756" t="s">
        <v>4301</v>
      </c>
      <c r="G756" t="s">
        <v>4311</v>
      </c>
      <c r="I756">
        <v>624905</v>
      </c>
      <c r="J756">
        <v>1</v>
      </c>
      <c r="L756" t="s">
        <v>1863</v>
      </c>
      <c r="M756" t="s">
        <v>4725</v>
      </c>
      <c r="N756" t="s">
        <v>4250</v>
      </c>
      <c r="O756" t="s">
        <v>3959</v>
      </c>
      <c r="P756" t="s">
        <v>4182</v>
      </c>
      <c r="Q756" t="s">
        <v>3573</v>
      </c>
    </row>
    <row r="757" spans="1:65" x14ac:dyDescent="0.25">
      <c r="A757">
        <v>1066.69</v>
      </c>
      <c r="B757" t="s">
        <v>1044</v>
      </c>
      <c r="C757">
        <v>800</v>
      </c>
      <c r="D757">
        <v>30</v>
      </c>
      <c r="L757" t="s">
        <v>1865</v>
      </c>
      <c r="M757" t="s">
        <v>4726</v>
      </c>
      <c r="N757" t="s">
        <v>4251</v>
      </c>
      <c r="O757" t="s">
        <v>3959</v>
      </c>
      <c r="P757" t="s">
        <v>4183</v>
      </c>
    </row>
    <row r="758" spans="1:65" x14ac:dyDescent="0.25">
      <c r="A758">
        <v>2701.32</v>
      </c>
      <c r="B758" t="s">
        <v>1044</v>
      </c>
      <c r="C758">
        <v>800</v>
      </c>
      <c r="D758">
        <v>30</v>
      </c>
      <c r="L758" t="s">
        <v>1867</v>
      </c>
      <c r="M758" t="s">
        <v>4726</v>
      </c>
      <c r="N758" t="s">
        <v>4251</v>
      </c>
      <c r="O758" t="s">
        <v>3959</v>
      </c>
      <c r="P758" t="s">
        <v>4183</v>
      </c>
    </row>
    <row r="759" spans="1:65" x14ac:dyDescent="0.25">
      <c r="A759">
        <v>19103.03</v>
      </c>
      <c r="B759" t="s">
        <v>1894</v>
      </c>
      <c r="C759">
        <v>450</v>
      </c>
      <c r="L759" t="s">
        <v>1900</v>
      </c>
      <c r="M759" t="s">
        <v>3960</v>
      </c>
      <c r="N759" t="s">
        <v>3960</v>
      </c>
      <c r="O759" t="s">
        <v>3960</v>
      </c>
      <c r="P759" t="s">
        <v>3960</v>
      </c>
      <c r="Q759" t="s">
        <v>3960</v>
      </c>
      <c r="R759" t="s">
        <v>3960</v>
      </c>
      <c r="S759" t="s">
        <v>3960</v>
      </c>
      <c r="T759" t="s">
        <v>3910</v>
      </c>
      <c r="U759" t="s">
        <v>3938</v>
      </c>
      <c r="V759" t="s">
        <v>3910</v>
      </c>
      <c r="W759" t="s">
        <v>3938</v>
      </c>
      <c r="X759" t="s">
        <v>3910</v>
      </c>
      <c r="Y759" t="s">
        <v>3938</v>
      </c>
      <c r="Z759" t="s">
        <v>3910</v>
      </c>
      <c r="AA759" t="s">
        <v>3938</v>
      </c>
      <c r="AB759" t="s">
        <v>3910</v>
      </c>
      <c r="AC759" t="s">
        <v>3938</v>
      </c>
      <c r="AD759" t="s">
        <v>3910</v>
      </c>
      <c r="AE759" t="s">
        <v>3938</v>
      </c>
      <c r="AF759" t="s">
        <v>3910</v>
      </c>
      <c r="AG759" t="s">
        <v>3938</v>
      </c>
      <c r="AH759" t="s">
        <v>3910</v>
      </c>
      <c r="AI759" t="s">
        <v>3938</v>
      </c>
      <c r="AJ759" t="s">
        <v>3910</v>
      </c>
      <c r="AK759" t="s">
        <v>3938</v>
      </c>
      <c r="AL759" t="s">
        <v>3910</v>
      </c>
      <c r="AM759" t="s">
        <v>3938</v>
      </c>
      <c r="AN759" t="s">
        <v>3910</v>
      </c>
      <c r="AO759" t="s">
        <v>3938</v>
      </c>
      <c r="AP759" t="s">
        <v>3910</v>
      </c>
      <c r="AQ759" t="s">
        <v>3938</v>
      </c>
      <c r="AR759" t="s">
        <v>3910</v>
      </c>
      <c r="AS759" t="s">
        <v>3938</v>
      </c>
      <c r="AT759" t="s">
        <v>3910</v>
      </c>
      <c r="AU759" t="s">
        <v>3938</v>
      </c>
      <c r="AV759" t="s">
        <v>3910</v>
      </c>
      <c r="AW759" t="s">
        <v>3938</v>
      </c>
      <c r="AX759" t="s">
        <v>3910</v>
      </c>
      <c r="AY759" t="s">
        <v>3938</v>
      </c>
      <c r="AZ759" t="s">
        <v>3910</v>
      </c>
      <c r="BA759" t="s">
        <v>3938</v>
      </c>
      <c r="BB759" t="s">
        <v>3910</v>
      </c>
      <c r="BC759" t="s">
        <v>3938</v>
      </c>
      <c r="BD759" t="s">
        <v>3910</v>
      </c>
      <c r="BE759" t="s">
        <v>3938</v>
      </c>
      <c r="BF759" t="s">
        <v>3910</v>
      </c>
      <c r="BG759" t="s">
        <v>3938</v>
      </c>
      <c r="BH759" t="s">
        <v>3910</v>
      </c>
      <c r="BI759" t="s">
        <v>3938</v>
      </c>
      <c r="BJ759" t="s">
        <v>3910</v>
      </c>
      <c r="BK759" t="s">
        <v>3938</v>
      </c>
      <c r="BL759" t="s">
        <v>3910</v>
      </c>
      <c r="BM759" t="s">
        <v>4262</v>
      </c>
    </row>
    <row r="760" spans="1:65" x14ac:dyDescent="0.25">
      <c r="A760">
        <v>20497.099999999999</v>
      </c>
      <c r="B760" t="s">
        <v>1954</v>
      </c>
      <c r="C760" t="s">
        <v>4747</v>
      </c>
      <c r="D760">
        <v>750</v>
      </c>
      <c r="E760" t="s">
        <v>4320</v>
      </c>
      <c r="F760" t="s">
        <v>4398</v>
      </c>
      <c r="H760" t="s">
        <v>1956</v>
      </c>
      <c r="J760">
        <v>2</v>
      </c>
      <c r="L760" t="s">
        <v>1955</v>
      </c>
      <c r="M760" t="s">
        <v>4184</v>
      </c>
      <c r="N760" t="s">
        <v>4727</v>
      </c>
      <c r="O760" t="s">
        <v>4185</v>
      </c>
      <c r="P760" t="s">
        <v>3710</v>
      </c>
    </row>
    <row r="761" spans="1:65" x14ac:dyDescent="0.25">
      <c r="A761">
        <v>20293.400000000001</v>
      </c>
      <c r="B761" t="s">
        <v>1963</v>
      </c>
      <c r="C761">
        <v>660</v>
      </c>
      <c r="D761">
        <v>700</v>
      </c>
      <c r="E761" t="s">
        <v>4570</v>
      </c>
      <c r="F761" t="s">
        <v>4301</v>
      </c>
      <c r="J761">
        <v>1</v>
      </c>
      <c r="L761" t="s">
        <v>1964</v>
      </c>
      <c r="M761" t="s">
        <v>4186</v>
      </c>
      <c r="N761" t="s">
        <v>3961</v>
      </c>
      <c r="O761" t="s">
        <v>3689</v>
      </c>
      <c r="P761" t="s">
        <v>3873</v>
      </c>
    </row>
    <row r="762" spans="1:65" x14ac:dyDescent="0.25">
      <c r="A762">
        <v>12590.35</v>
      </c>
      <c r="B762" t="s">
        <v>1555</v>
      </c>
      <c r="E762" t="s">
        <v>4317</v>
      </c>
      <c r="F762" t="s">
        <v>4387</v>
      </c>
      <c r="H762" t="s">
        <v>4571</v>
      </c>
      <c r="I762" t="s">
        <v>4572</v>
      </c>
      <c r="J762">
        <v>6</v>
      </c>
      <c r="L762" t="s">
        <v>1984</v>
      </c>
      <c r="M762" t="s">
        <v>3671</v>
      </c>
      <c r="N762" t="s">
        <v>3874</v>
      </c>
    </row>
    <row r="763" spans="1:65" x14ac:dyDescent="0.25">
      <c r="E763" t="s">
        <v>4317</v>
      </c>
      <c r="F763" t="s">
        <v>4387</v>
      </c>
      <c r="H763" t="s">
        <v>4573</v>
      </c>
      <c r="I763" t="s">
        <v>4574</v>
      </c>
      <c r="J763">
        <v>30</v>
      </c>
    </row>
    <row r="764" spans="1:65" x14ac:dyDescent="0.25">
      <c r="A764">
        <v>1050.08</v>
      </c>
      <c r="B764" t="s">
        <v>1555</v>
      </c>
      <c r="E764" t="s">
        <v>4317</v>
      </c>
      <c r="F764" t="s">
        <v>4387</v>
      </c>
      <c r="G764" t="s">
        <v>4301</v>
      </c>
      <c r="H764" t="s">
        <v>4575</v>
      </c>
      <c r="I764" t="s">
        <v>4576</v>
      </c>
      <c r="J764">
        <v>14</v>
      </c>
      <c r="L764" t="s">
        <v>1987</v>
      </c>
      <c r="M764" t="s">
        <v>3574</v>
      </c>
    </row>
    <row r="765" spans="1:65" x14ac:dyDescent="0.25">
      <c r="A765">
        <v>13775.2</v>
      </c>
      <c r="B765" t="s">
        <v>713</v>
      </c>
      <c r="C765">
        <v>400</v>
      </c>
      <c r="D765">
        <v>75</v>
      </c>
      <c r="L765" t="s">
        <v>2007</v>
      </c>
      <c r="M765" t="s">
        <v>3895</v>
      </c>
      <c r="N765" t="s">
        <v>4187</v>
      </c>
      <c r="O765" t="s">
        <v>4188</v>
      </c>
      <c r="P765" t="s">
        <v>3894</v>
      </c>
      <c r="Q765" t="s">
        <v>3894</v>
      </c>
      <c r="R765" t="s">
        <v>4189</v>
      </c>
      <c r="S765" t="s">
        <v>3894</v>
      </c>
    </row>
    <row r="766" spans="1:65" x14ac:dyDescent="0.25">
      <c r="A766">
        <v>4008.92</v>
      </c>
      <c r="B766" t="s">
        <v>713</v>
      </c>
      <c r="C766">
        <v>400</v>
      </c>
      <c r="D766">
        <v>75</v>
      </c>
      <c r="L766" t="s">
        <v>2011</v>
      </c>
      <c r="M766" t="s">
        <v>4005</v>
      </c>
      <c r="N766" t="s">
        <v>3893</v>
      </c>
      <c r="O766" t="s">
        <v>4252</v>
      </c>
      <c r="P766" t="s">
        <v>4190</v>
      </c>
      <c r="Q766" t="s">
        <v>3894</v>
      </c>
      <c r="R766" t="s">
        <v>4728</v>
      </c>
      <c r="S766" t="s">
        <v>3894</v>
      </c>
    </row>
    <row r="767" spans="1:65" x14ac:dyDescent="0.25">
      <c r="A767">
        <v>2711.58</v>
      </c>
      <c r="B767" t="s">
        <v>575</v>
      </c>
      <c r="C767">
        <v>525</v>
      </c>
      <c r="D767">
        <v>20</v>
      </c>
      <c r="L767" t="s">
        <v>2028</v>
      </c>
      <c r="M767" t="s">
        <v>4162</v>
      </c>
      <c r="N767" t="s">
        <v>4244</v>
      </c>
      <c r="O767" t="s">
        <v>3943</v>
      </c>
      <c r="P767" t="s">
        <v>4052</v>
      </c>
      <c r="Q767" t="s">
        <v>3924</v>
      </c>
      <c r="R767" t="s">
        <v>4142</v>
      </c>
    </row>
    <row r="768" spans="1:65" x14ac:dyDescent="0.25">
      <c r="A768">
        <v>6494.31</v>
      </c>
      <c r="B768" t="s">
        <v>575</v>
      </c>
      <c r="C768">
        <v>525</v>
      </c>
      <c r="D768">
        <v>30</v>
      </c>
      <c r="L768" t="s">
        <v>2033</v>
      </c>
      <c r="M768" t="s">
        <v>4191</v>
      </c>
      <c r="N768" t="s">
        <v>4244</v>
      </c>
      <c r="O768" t="s">
        <v>3943</v>
      </c>
      <c r="P768" t="s">
        <v>4052</v>
      </c>
      <c r="Q768" t="s">
        <v>3962</v>
      </c>
      <c r="R768" t="s">
        <v>4018</v>
      </c>
      <c r="S768" t="s">
        <v>3924</v>
      </c>
      <c r="T768" t="s">
        <v>4055</v>
      </c>
    </row>
    <row r="769" spans="1:20" x14ac:dyDescent="0.25">
      <c r="A769">
        <v>16381.58</v>
      </c>
      <c r="B769" t="s">
        <v>2039</v>
      </c>
      <c r="C769">
        <v>400</v>
      </c>
      <c r="D769">
        <v>100</v>
      </c>
      <c r="E769" t="s">
        <v>4321</v>
      </c>
      <c r="F769" t="s">
        <v>4321</v>
      </c>
      <c r="G769" t="s">
        <v>2041</v>
      </c>
      <c r="H769" t="s">
        <v>2041</v>
      </c>
      <c r="I769" t="s">
        <v>4399</v>
      </c>
      <c r="J769">
        <v>4</v>
      </c>
      <c r="L769" t="s">
        <v>2040</v>
      </c>
      <c r="M769" t="s">
        <v>3893</v>
      </c>
      <c r="N769" t="s">
        <v>4071</v>
      </c>
      <c r="O769" t="s">
        <v>3902</v>
      </c>
      <c r="P769" t="s">
        <v>3575</v>
      </c>
    </row>
    <row r="770" spans="1:20" x14ac:dyDescent="0.25">
      <c r="A770">
        <v>14849.86</v>
      </c>
      <c r="B770" t="s">
        <v>2046</v>
      </c>
      <c r="C770">
        <v>1000</v>
      </c>
      <c r="D770">
        <v>12500</v>
      </c>
      <c r="L770" t="s">
        <v>2048</v>
      </c>
      <c r="M770" t="s">
        <v>4192</v>
      </c>
      <c r="N770" t="s">
        <v>3918</v>
      </c>
    </row>
    <row r="771" spans="1:20" x14ac:dyDescent="0.25">
      <c r="A771">
        <v>335.63</v>
      </c>
      <c r="B771" t="s">
        <v>575</v>
      </c>
      <c r="C771">
        <v>400</v>
      </c>
      <c r="D771">
        <v>12.5</v>
      </c>
      <c r="E771" t="s">
        <v>4307</v>
      </c>
      <c r="F771" t="s">
        <v>4379</v>
      </c>
      <c r="I771">
        <v>415165</v>
      </c>
      <c r="J771">
        <v>8</v>
      </c>
      <c r="L771" t="s">
        <v>2053</v>
      </c>
      <c r="M771" t="s">
        <v>4083</v>
      </c>
      <c r="N771" t="s">
        <v>4050</v>
      </c>
      <c r="O771" t="s">
        <v>3902</v>
      </c>
      <c r="P771" t="s">
        <v>3645</v>
      </c>
      <c r="Q771" t="s">
        <v>4095</v>
      </c>
      <c r="R771" t="s">
        <v>3902</v>
      </c>
      <c r="S771" t="s">
        <v>4034</v>
      </c>
      <c r="T771" t="s">
        <v>3875</v>
      </c>
    </row>
    <row r="772" spans="1:20" x14ac:dyDescent="0.25">
      <c r="C772">
        <v>400</v>
      </c>
      <c r="D772">
        <v>6</v>
      </c>
      <c r="E772" t="s">
        <v>4307</v>
      </c>
      <c r="F772" t="s">
        <v>4379</v>
      </c>
      <c r="I772">
        <v>415161</v>
      </c>
      <c r="J772">
        <v>5</v>
      </c>
    </row>
    <row r="773" spans="1:20" x14ac:dyDescent="0.25">
      <c r="A773">
        <v>5956.83</v>
      </c>
      <c r="B773" t="s">
        <v>575</v>
      </c>
      <c r="C773">
        <v>400</v>
      </c>
      <c r="D773">
        <v>12</v>
      </c>
      <c r="E773" t="s">
        <v>4307</v>
      </c>
      <c r="F773" t="s">
        <v>4379</v>
      </c>
      <c r="I773">
        <v>415164</v>
      </c>
      <c r="J773">
        <v>15</v>
      </c>
      <c r="L773" t="s">
        <v>2055</v>
      </c>
      <c r="M773" t="s">
        <v>4132</v>
      </c>
      <c r="N773" t="s">
        <v>4084</v>
      </c>
      <c r="O773" t="s">
        <v>3902</v>
      </c>
      <c r="P773" t="s">
        <v>4085</v>
      </c>
      <c r="Q773" t="s">
        <v>3672</v>
      </c>
      <c r="R773" t="s">
        <v>4092</v>
      </c>
      <c r="S773" t="s">
        <v>3902</v>
      </c>
      <c r="T773" t="s">
        <v>3553</v>
      </c>
    </row>
    <row r="774" spans="1:20" x14ac:dyDescent="0.25">
      <c r="C774">
        <v>400</v>
      </c>
      <c r="D774">
        <v>25</v>
      </c>
      <c r="E774" t="s">
        <v>4308</v>
      </c>
      <c r="F774" t="s">
        <v>4379</v>
      </c>
      <c r="I774">
        <v>415168</v>
      </c>
      <c r="J774">
        <v>112</v>
      </c>
    </row>
    <row r="775" spans="1:20" x14ac:dyDescent="0.25">
      <c r="A775">
        <v>6371.02</v>
      </c>
      <c r="B775" t="s">
        <v>2069</v>
      </c>
      <c r="D775">
        <v>150</v>
      </c>
      <c r="L775" t="s">
        <v>2070</v>
      </c>
      <c r="M775" t="s">
        <v>4005</v>
      </c>
      <c r="N775" t="s">
        <v>4764</v>
      </c>
      <c r="O775" t="s">
        <v>4765</v>
      </c>
      <c r="P775" t="s">
        <v>4766</v>
      </c>
    </row>
    <row r="776" spans="1:20" x14ac:dyDescent="0.25">
      <c r="A776">
        <v>13201.27</v>
      </c>
      <c r="B776" t="s">
        <v>2083</v>
      </c>
      <c r="C776" t="s">
        <v>4753</v>
      </c>
      <c r="E776" t="s">
        <v>4322</v>
      </c>
      <c r="F776" t="s">
        <v>4322</v>
      </c>
      <c r="G776" t="s">
        <v>4322</v>
      </c>
      <c r="H776" t="s">
        <v>4577</v>
      </c>
      <c r="I776" t="s">
        <v>4577</v>
      </c>
      <c r="J776">
        <v>1</v>
      </c>
      <c r="L776" t="s">
        <v>2084</v>
      </c>
      <c r="M776" t="s">
        <v>3963</v>
      </c>
      <c r="N776" t="s">
        <v>4729</v>
      </c>
      <c r="O776" t="s">
        <v>3576</v>
      </c>
    </row>
    <row r="777" spans="1:20" x14ac:dyDescent="0.25">
      <c r="A777">
        <v>779.71</v>
      </c>
      <c r="B777" t="s">
        <v>1542</v>
      </c>
      <c r="C777">
        <v>900</v>
      </c>
      <c r="D777" t="s">
        <v>4675</v>
      </c>
      <c r="E777" t="s">
        <v>4324</v>
      </c>
      <c r="F777" t="s">
        <v>4400</v>
      </c>
      <c r="G777" t="s">
        <v>4401</v>
      </c>
      <c r="H777" t="s">
        <v>2093</v>
      </c>
      <c r="I777" t="s">
        <v>4401</v>
      </c>
      <c r="J777">
        <v>50</v>
      </c>
      <c r="L777" t="s">
        <v>2092</v>
      </c>
      <c r="M777" t="s">
        <v>4193</v>
      </c>
      <c r="N777" t="s">
        <v>3964</v>
      </c>
      <c r="O777" t="s">
        <v>3673</v>
      </c>
      <c r="P777" t="s">
        <v>4194</v>
      </c>
      <c r="Q777" t="s">
        <v>3964</v>
      </c>
      <c r="R777" t="s">
        <v>3876</v>
      </c>
    </row>
    <row r="778" spans="1:20" x14ac:dyDescent="0.25">
      <c r="C778">
        <v>900</v>
      </c>
      <c r="D778" t="s">
        <v>4676</v>
      </c>
      <c r="E778" t="s">
        <v>4324</v>
      </c>
      <c r="F778" t="s">
        <v>4400</v>
      </c>
      <c r="G778" t="s">
        <v>4402</v>
      </c>
      <c r="H778" t="s">
        <v>2093</v>
      </c>
      <c r="I778" t="s">
        <v>4402</v>
      </c>
      <c r="J778">
        <v>125</v>
      </c>
    </row>
    <row r="779" spans="1:20" x14ac:dyDescent="0.25">
      <c r="A779">
        <v>719.8</v>
      </c>
      <c r="B779" t="s">
        <v>1721</v>
      </c>
      <c r="C779" t="s">
        <v>4686</v>
      </c>
      <c r="D779">
        <v>2</v>
      </c>
      <c r="E779" t="s">
        <v>4323</v>
      </c>
      <c r="F779" t="s">
        <v>4578</v>
      </c>
      <c r="G779" t="s">
        <v>4579</v>
      </c>
      <c r="H779" t="s">
        <v>4301</v>
      </c>
      <c r="I779" t="s">
        <v>4579</v>
      </c>
      <c r="J779">
        <v>50</v>
      </c>
      <c r="L779" t="s">
        <v>2097</v>
      </c>
      <c r="M779" t="s">
        <v>4195</v>
      </c>
      <c r="N779" t="s">
        <v>3993</v>
      </c>
      <c r="O779" t="s">
        <v>3577</v>
      </c>
    </row>
    <row r="780" spans="1:20" x14ac:dyDescent="0.25">
      <c r="A780">
        <v>6761.68</v>
      </c>
      <c r="B780" t="s">
        <v>1542</v>
      </c>
      <c r="C780">
        <v>900</v>
      </c>
      <c r="D780" t="s">
        <v>4675</v>
      </c>
      <c r="E780" t="s">
        <v>4324</v>
      </c>
      <c r="F780" t="s">
        <v>4400</v>
      </c>
      <c r="G780" t="s">
        <v>4580</v>
      </c>
      <c r="H780" t="s">
        <v>4581</v>
      </c>
      <c r="I780" t="s">
        <v>4580</v>
      </c>
      <c r="J780">
        <v>4</v>
      </c>
      <c r="L780" t="s">
        <v>2101</v>
      </c>
      <c r="M780" t="s">
        <v>4193</v>
      </c>
      <c r="N780" t="s">
        <v>3964</v>
      </c>
      <c r="O780" t="s">
        <v>3578</v>
      </c>
    </row>
    <row r="781" spans="1:20" x14ac:dyDescent="0.25">
      <c r="A781">
        <v>3420.83</v>
      </c>
      <c r="B781" t="s">
        <v>1542</v>
      </c>
      <c r="C781">
        <v>750</v>
      </c>
      <c r="D781" t="s">
        <v>4675</v>
      </c>
      <c r="E781" t="s">
        <v>4324</v>
      </c>
      <c r="F781" t="s">
        <v>4400</v>
      </c>
      <c r="G781" t="s">
        <v>4582</v>
      </c>
      <c r="H781" t="s">
        <v>4581</v>
      </c>
      <c r="I781" t="s">
        <v>4582</v>
      </c>
      <c r="J781">
        <v>12</v>
      </c>
      <c r="L781" t="s">
        <v>2105</v>
      </c>
      <c r="M781" t="s">
        <v>4193</v>
      </c>
      <c r="N781" t="s">
        <v>3934</v>
      </c>
      <c r="O781" t="s">
        <v>3674</v>
      </c>
      <c r="P781" t="s">
        <v>4193</v>
      </c>
      <c r="Q781" t="s">
        <v>3965</v>
      </c>
      <c r="R781" t="s">
        <v>3877</v>
      </c>
      <c r="S781" t="s">
        <v>3878</v>
      </c>
    </row>
    <row r="782" spans="1:20" x14ac:dyDescent="0.25">
      <c r="C782">
        <v>700</v>
      </c>
      <c r="D782" t="s">
        <v>4675</v>
      </c>
      <c r="E782" t="s">
        <v>4324</v>
      </c>
      <c r="F782" t="s">
        <v>4400</v>
      </c>
      <c r="G782" t="s">
        <v>4583</v>
      </c>
      <c r="H782" t="s">
        <v>4581</v>
      </c>
      <c r="I782" t="s">
        <v>4583</v>
      </c>
      <c r="J782">
        <v>104</v>
      </c>
    </row>
    <row r="783" spans="1:20" x14ac:dyDescent="0.25">
      <c r="E783" t="s">
        <v>4324</v>
      </c>
      <c r="F783" t="s">
        <v>4400</v>
      </c>
      <c r="G783" t="s">
        <v>4584</v>
      </c>
      <c r="H783" t="s">
        <v>4581</v>
      </c>
      <c r="I783" t="s">
        <v>4584</v>
      </c>
      <c r="J783">
        <v>2</v>
      </c>
    </row>
    <row r="784" spans="1:20" x14ac:dyDescent="0.25">
      <c r="A784">
        <v>88.16</v>
      </c>
      <c r="B784" t="s">
        <v>1542</v>
      </c>
      <c r="C784">
        <v>700</v>
      </c>
      <c r="D784" t="s">
        <v>4675</v>
      </c>
      <c r="E784" t="s">
        <v>4324</v>
      </c>
      <c r="F784" t="s">
        <v>4400</v>
      </c>
      <c r="G784" t="s">
        <v>4585</v>
      </c>
      <c r="H784" t="s">
        <v>4586</v>
      </c>
      <c r="I784" t="s">
        <v>4585</v>
      </c>
      <c r="J784">
        <v>15</v>
      </c>
      <c r="L784" t="s">
        <v>2107</v>
      </c>
      <c r="M784" t="s">
        <v>4193</v>
      </c>
      <c r="N784" t="s">
        <v>3965</v>
      </c>
      <c r="O784" t="s">
        <v>3579</v>
      </c>
    </row>
    <row r="785" spans="1:20" x14ac:dyDescent="0.25">
      <c r="A785">
        <v>1175.97</v>
      </c>
      <c r="B785" t="s">
        <v>1542</v>
      </c>
      <c r="C785">
        <v>700</v>
      </c>
      <c r="D785" t="s">
        <v>4675</v>
      </c>
      <c r="E785" t="s">
        <v>4324</v>
      </c>
      <c r="F785" t="s">
        <v>4400</v>
      </c>
      <c r="G785" t="s">
        <v>4587</v>
      </c>
      <c r="H785" t="s">
        <v>4581</v>
      </c>
      <c r="I785" t="s">
        <v>4587</v>
      </c>
      <c r="J785">
        <v>1</v>
      </c>
      <c r="L785" t="s">
        <v>2111</v>
      </c>
      <c r="M785" t="s">
        <v>4193</v>
      </c>
      <c r="N785" t="s">
        <v>3965</v>
      </c>
      <c r="O785" t="s">
        <v>3675</v>
      </c>
      <c r="P785" t="s">
        <v>3879</v>
      </c>
      <c r="Q785" t="s">
        <v>4196</v>
      </c>
      <c r="R785" t="s">
        <v>3966</v>
      </c>
      <c r="S785" t="s">
        <v>3880</v>
      </c>
      <c r="T785" t="s">
        <v>3881</v>
      </c>
    </row>
    <row r="786" spans="1:20" x14ac:dyDescent="0.25">
      <c r="E786" t="s">
        <v>4324</v>
      </c>
      <c r="F786" t="s">
        <v>4400</v>
      </c>
      <c r="G786" t="s">
        <v>4588</v>
      </c>
      <c r="H786" t="s">
        <v>4581</v>
      </c>
      <c r="I786" t="s">
        <v>4588</v>
      </c>
      <c r="J786">
        <v>50</v>
      </c>
    </row>
    <row r="787" spans="1:20" x14ac:dyDescent="0.25">
      <c r="C787">
        <v>600</v>
      </c>
      <c r="D787" t="s">
        <v>4677</v>
      </c>
      <c r="E787" t="s">
        <v>4324</v>
      </c>
      <c r="F787" t="s">
        <v>4400</v>
      </c>
      <c r="G787" t="s">
        <v>4589</v>
      </c>
      <c r="H787" t="s">
        <v>4581</v>
      </c>
      <c r="I787" t="s">
        <v>4589</v>
      </c>
      <c r="J787">
        <v>50</v>
      </c>
    </row>
    <row r="788" spans="1:20" x14ac:dyDescent="0.25">
      <c r="E788" t="s">
        <v>4324</v>
      </c>
      <c r="F788" t="s">
        <v>4400</v>
      </c>
      <c r="G788" t="s">
        <v>4590</v>
      </c>
      <c r="H788" t="s">
        <v>4581</v>
      </c>
      <c r="I788" t="s">
        <v>4590</v>
      </c>
      <c r="J788">
        <v>50</v>
      </c>
    </row>
    <row r="789" spans="1:20" x14ac:dyDescent="0.25">
      <c r="A789">
        <v>147.78</v>
      </c>
      <c r="B789" t="s">
        <v>1542</v>
      </c>
      <c r="C789">
        <v>700</v>
      </c>
      <c r="D789" t="s">
        <v>4675</v>
      </c>
      <c r="E789" t="s">
        <v>4324</v>
      </c>
      <c r="F789" t="s">
        <v>4400</v>
      </c>
      <c r="G789" t="s">
        <v>4591</v>
      </c>
      <c r="H789" t="s">
        <v>4404</v>
      </c>
      <c r="I789" t="s">
        <v>4591</v>
      </c>
      <c r="J789">
        <v>4</v>
      </c>
      <c r="L789" t="s">
        <v>2115</v>
      </c>
      <c r="M789" t="s">
        <v>4193</v>
      </c>
      <c r="N789" t="s">
        <v>3965</v>
      </c>
      <c r="O789" t="s">
        <v>3676</v>
      </c>
      <c r="P789" t="s">
        <v>4193</v>
      </c>
      <c r="Q789" t="s">
        <v>3964</v>
      </c>
      <c r="R789" t="s">
        <v>3882</v>
      </c>
    </row>
    <row r="790" spans="1:20" x14ac:dyDescent="0.25">
      <c r="C790">
        <v>900</v>
      </c>
      <c r="D790" t="s">
        <v>4675</v>
      </c>
      <c r="E790" t="s">
        <v>4324</v>
      </c>
      <c r="F790" t="s">
        <v>4400</v>
      </c>
      <c r="G790" t="s">
        <v>4592</v>
      </c>
      <c r="H790" t="s">
        <v>4404</v>
      </c>
      <c r="I790" t="s">
        <v>4592</v>
      </c>
      <c r="J790">
        <v>2</v>
      </c>
    </row>
    <row r="791" spans="1:20" x14ac:dyDescent="0.25">
      <c r="A791">
        <v>9402.6200000000008</v>
      </c>
      <c r="B791" t="s">
        <v>2184</v>
      </c>
      <c r="C791">
        <v>480</v>
      </c>
      <c r="E791" t="s">
        <v>4325</v>
      </c>
      <c r="F791" t="s">
        <v>4593</v>
      </c>
      <c r="H791" t="s">
        <v>4594</v>
      </c>
      <c r="J791">
        <v>2</v>
      </c>
      <c r="L791" t="s">
        <v>2186</v>
      </c>
      <c r="M791" t="s">
        <v>3994</v>
      </c>
      <c r="N791" t="s">
        <v>3711</v>
      </c>
      <c r="O791" t="s">
        <v>3883</v>
      </c>
      <c r="P791" t="s">
        <v>3884</v>
      </c>
      <c r="Q791" t="s">
        <v>3885</v>
      </c>
      <c r="R791" t="s">
        <v>3886</v>
      </c>
      <c r="S791" t="s">
        <v>3887</v>
      </c>
    </row>
    <row r="792" spans="1:20" x14ac:dyDescent="0.25">
      <c r="C792">
        <v>480</v>
      </c>
      <c r="E792" t="s">
        <v>4325</v>
      </c>
      <c r="F792" t="s">
        <v>4593</v>
      </c>
      <c r="H792" t="s">
        <v>4595</v>
      </c>
      <c r="J792">
        <v>2</v>
      </c>
    </row>
    <row r="793" spans="1:20" x14ac:dyDescent="0.25">
      <c r="C793">
        <v>480</v>
      </c>
      <c r="E793" t="s">
        <v>4325</v>
      </c>
      <c r="F793" t="s">
        <v>4593</v>
      </c>
      <c r="H793" t="s">
        <v>4596</v>
      </c>
      <c r="J793">
        <v>4</v>
      </c>
    </row>
    <row r="794" spans="1:20" x14ac:dyDescent="0.25">
      <c r="C794">
        <v>525</v>
      </c>
      <c r="E794" t="s">
        <v>4325</v>
      </c>
      <c r="F794" t="s">
        <v>4593</v>
      </c>
      <c r="H794" t="s">
        <v>4597</v>
      </c>
      <c r="J794">
        <v>2</v>
      </c>
    </row>
    <row r="795" spans="1:20" x14ac:dyDescent="0.25">
      <c r="C795">
        <v>525</v>
      </c>
      <c r="E795" t="s">
        <v>4325</v>
      </c>
      <c r="F795" t="s">
        <v>4593</v>
      </c>
      <c r="H795" t="s">
        <v>4598</v>
      </c>
      <c r="J795">
        <v>2</v>
      </c>
    </row>
    <row r="796" spans="1:20" x14ac:dyDescent="0.25">
      <c r="C796">
        <v>525</v>
      </c>
      <c r="E796" t="s">
        <v>4325</v>
      </c>
      <c r="F796" t="s">
        <v>4593</v>
      </c>
      <c r="H796" t="s">
        <v>4599</v>
      </c>
      <c r="J796">
        <v>4</v>
      </c>
    </row>
    <row r="797" spans="1:20" x14ac:dyDescent="0.25">
      <c r="A797">
        <v>1907.63</v>
      </c>
      <c r="B797" t="s">
        <v>2244</v>
      </c>
      <c r="C797">
        <v>400</v>
      </c>
      <c r="D797">
        <v>50</v>
      </c>
      <c r="E797" t="s">
        <v>4600</v>
      </c>
      <c r="F797" t="s">
        <v>4396</v>
      </c>
      <c r="G797" t="s">
        <v>4601</v>
      </c>
      <c r="H797" t="s">
        <v>4301</v>
      </c>
      <c r="I797" t="s">
        <v>4601</v>
      </c>
      <c r="J797">
        <v>14</v>
      </c>
      <c r="L797" t="s">
        <v>2245</v>
      </c>
      <c r="M797" t="s">
        <v>3905</v>
      </c>
      <c r="N797" t="s">
        <v>4715</v>
      </c>
      <c r="O797" t="s">
        <v>4253</v>
      </c>
      <c r="P797" t="s">
        <v>3677</v>
      </c>
      <c r="Q797" t="s">
        <v>3933</v>
      </c>
      <c r="R797" t="s">
        <v>4730</v>
      </c>
      <c r="S797" t="s">
        <v>3888</v>
      </c>
    </row>
    <row r="798" spans="1:20" x14ac:dyDescent="0.25">
      <c r="C798">
        <v>400</v>
      </c>
      <c r="D798">
        <v>25</v>
      </c>
      <c r="E798" t="s">
        <v>4600</v>
      </c>
      <c r="F798" t="s">
        <v>4396</v>
      </c>
      <c r="G798" t="s">
        <v>4563</v>
      </c>
      <c r="H798" t="s">
        <v>4301</v>
      </c>
      <c r="I798" t="s">
        <v>4563</v>
      </c>
      <c r="J798">
        <v>20</v>
      </c>
    </row>
    <row r="799" spans="1:20" x14ac:dyDescent="0.25">
      <c r="A799">
        <v>6297.5</v>
      </c>
      <c r="B799" t="s">
        <v>2244</v>
      </c>
      <c r="C799">
        <v>400</v>
      </c>
      <c r="D799">
        <v>50</v>
      </c>
      <c r="E799" t="s">
        <v>4600</v>
      </c>
      <c r="F799" t="s">
        <v>4396</v>
      </c>
      <c r="G799" t="s">
        <v>4601</v>
      </c>
      <c r="H799" t="s">
        <v>4301</v>
      </c>
      <c r="I799" t="s">
        <v>4601</v>
      </c>
      <c r="J799">
        <v>50</v>
      </c>
      <c r="L799" t="s">
        <v>2249</v>
      </c>
      <c r="M799" t="s">
        <v>3905</v>
      </c>
      <c r="N799" t="s">
        <v>4715</v>
      </c>
      <c r="O799" t="s">
        <v>4253</v>
      </c>
      <c r="P799" t="s">
        <v>3678</v>
      </c>
      <c r="Q799" t="s">
        <v>3933</v>
      </c>
      <c r="R799" t="s">
        <v>4730</v>
      </c>
      <c r="S799" t="s">
        <v>3889</v>
      </c>
    </row>
    <row r="800" spans="1:20" x14ac:dyDescent="0.25">
      <c r="C800">
        <v>400</v>
      </c>
      <c r="D800">
        <v>25</v>
      </c>
      <c r="E800" t="s">
        <v>4600</v>
      </c>
      <c r="F800" t="s">
        <v>4396</v>
      </c>
      <c r="G800" t="s">
        <v>4563</v>
      </c>
      <c r="H800" t="s">
        <v>4301</v>
      </c>
      <c r="I800" t="s">
        <v>4563</v>
      </c>
      <c r="J800">
        <v>50</v>
      </c>
    </row>
    <row r="801" spans="1:20" x14ac:dyDescent="0.25">
      <c r="A801">
        <v>315.64999999999998</v>
      </c>
      <c r="B801" t="s">
        <v>42</v>
      </c>
      <c r="C801">
        <v>475</v>
      </c>
      <c r="D801" t="s">
        <v>4678</v>
      </c>
      <c r="L801" t="s">
        <v>2264</v>
      </c>
      <c r="M801" t="s">
        <v>4197</v>
      </c>
      <c r="N801" t="s">
        <v>3968</v>
      </c>
    </row>
    <row r="802" spans="1:20" x14ac:dyDescent="0.25">
      <c r="A802">
        <v>698.25</v>
      </c>
      <c r="B802" t="s">
        <v>42</v>
      </c>
      <c r="C802">
        <v>475</v>
      </c>
      <c r="D802" t="s">
        <v>4678</v>
      </c>
      <c r="L802" t="s">
        <v>2264</v>
      </c>
      <c r="M802" t="s">
        <v>4197</v>
      </c>
      <c r="N802" t="s">
        <v>3968</v>
      </c>
    </row>
    <row r="803" spans="1:20" x14ac:dyDescent="0.25">
      <c r="A803">
        <v>458.66</v>
      </c>
      <c r="B803" t="s">
        <v>1542</v>
      </c>
      <c r="C803">
        <v>900</v>
      </c>
      <c r="D803" t="s">
        <v>4677</v>
      </c>
      <c r="L803" t="s">
        <v>2270</v>
      </c>
      <c r="M803" t="s">
        <v>4198</v>
      </c>
      <c r="N803" t="s">
        <v>3965</v>
      </c>
      <c r="O803" t="s">
        <v>4199</v>
      </c>
      <c r="P803" t="s">
        <v>3965</v>
      </c>
      <c r="Q803" t="s">
        <v>4200</v>
      </c>
      <c r="R803" t="s">
        <v>3964</v>
      </c>
      <c r="S803" t="s">
        <v>4196</v>
      </c>
      <c r="T803" t="s">
        <v>3964</v>
      </c>
    </row>
    <row r="804" spans="1:20" x14ac:dyDescent="0.25">
      <c r="A804">
        <v>423.36</v>
      </c>
      <c r="B804" t="s">
        <v>1542</v>
      </c>
      <c r="C804">
        <v>700</v>
      </c>
      <c r="D804" t="s">
        <v>4675</v>
      </c>
      <c r="L804" t="s">
        <v>2272</v>
      </c>
      <c r="M804" t="s">
        <v>4193</v>
      </c>
      <c r="N804" t="s">
        <v>3965</v>
      </c>
    </row>
    <row r="805" spans="1:20" x14ac:dyDescent="0.25">
      <c r="A805">
        <v>5174.16</v>
      </c>
      <c r="B805" t="s">
        <v>1542</v>
      </c>
      <c r="C805">
        <v>700</v>
      </c>
      <c r="D805" t="s">
        <v>4675</v>
      </c>
      <c r="L805" t="s">
        <v>2272</v>
      </c>
      <c r="M805" t="s">
        <v>4193</v>
      </c>
      <c r="N805" t="s">
        <v>3965</v>
      </c>
    </row>
    <row r="806" spans="1:20" x14ac:dyDescent="0.25">
      <c r="A806">
        <v>15.24</v>
      </c>
      <c r="B806" t="s">
        <v>1542</v>
      </c>
      <c r="C806">
        <v>63</v>
      </c>
      <c r="D806" t="s">
        <v>4675</v>
      </c>
      <c r="L806" t="s">
        <v>2275</v>
      </c>
      <c r="M806" t="s">
        <v>4193</v>
      </c>
      <c r="N806" t="s">
        <v>3969</v>
      </c>
    </row>
    <row r="807" spans="1:20" x14ac:dyDescent="0.25">
      <c r="A807">
        <v>902.56</v>
      </c>
      <c r="B807" t="s">
        <v>575</v>
      </c>
      <c r="C807">
        <v>440</v>
      </c>
      <c r="D807" t="s">
        <v>4679</v>
      </c>
      <c r="L807" t="s">
        <v>2278</v>
      </c>
      <c r="M807" t="s">
        <v>4198</v>
      </c>
      <c r="N807" t="s">
        <v>3933</v>
      </c>
    </row>
    <row r="808" spans="1:20" x14ac:dyDescent="0.25">
      <c r="A808">
        <v>2528.2800000000002</v>
      </c>
      <c r="B808" t="s">
        <v>1542</v>
      </c>
      <c r="C808">
        <v>63</v>
      </c>
      <c r="D808" t="s">
        <v>4675</v>
      </c>
      <c r="L808" t="s">
        <v>2275</v>
      </c>
      <c r="M808" t="s">
        <v>4193</v>
      </c>
      <c r="N808" t="s">
        <v>3969</v>
      </c>
    </row>
    <row r="809" spans="1:20" x14ac:dyDescent="0.25">
      <c r="A809">
        <v>1411.14</v>
      </c>
      <c r="B809" t="s">
        <v>1542</v>
      </c>
      <c r="C809">
        <v>63</v>
      </c>
      <c r="D809" t="s">
        <v>4675</v>
      </c>
      <c r="E809" t="s">
        <v>4324</v>
      </c>
      <c r="F809" t="s">
        <v>4400</v>
      </c>
      <c r="G809" t="s">
        <v>4403</v>
      </c>
      <c r="H809" t="s">
        <v>4404</v>
      </c>
      <c r="I809" t="s">
        <v>4403</v>
      </c>
      <c r="J809">
        <v>2</v>
      </c>
      <c r="L809" t="s">
        <v>2286</v>
      </c>
      <c r="M809" t="s">
        <v>4193</v>
      </c>
      <c r="N809" t="s">
        <v>3969</v>
      </c>
      <c r="O809" t="s">
        <v>3580</v>
      </c>
    </row>
    <row r="810" spans="1:20" x14ac:dyDescent="0.25">
      <c r="A810">
        <v>157.34</v>
      </c>
      <c r="B810" t="s">
        <v>1542</v>
      </c>
      <c r="C810">
        <v>63</v>
      </c>
      <c r="D810" t="s">
        <v>4675</v>
      </c>
      <c r="E810" t="s">
        <v>4324</v>
      </c>
      <c r="F810" t="s">
        <v>4400</v>
      </c>
      <c r="G810" t="s">
        <v>4602</v>
      </c>
      <c r="H810" t="s">
        <v>4404</v>
      </c>
      <c r="I810" t="s">
        <v>4602</v>
      </c>
      <c r="J810">
        <v>200</v>
      </c>
      <c r="L810" t="s">
        <v>2288</v>
      </c>
      <c r="M810" t="s">
        <v>4193</v>
      </c>
      <c r="N810" t="s">
        <v>3969</v>
      </c>
      <c r="O810" t="s">
        <v>3581</v>
      </c>
    </row>
    <row r="811" spans="1:20" x14ac:dyDescent="0.25">
      <c r="A811">
        <v>3362.05</v>
      </c>
      <c r="B811" t="s">
        <v>575</v>
      </c>
      <c r="C811">
        <v>400</v>
      </c>
      <c r="D811">
        <v>50</v>
      </c>
      <c r="E811" t="s">
        <v>4326</v>
      </c>
      <c r="F811" t="s">
        <v>4542</v>
      </c>
      <c r="G811" t="s">
        <v>2291</v>
      </c>
      <c r="H811" t="s">
        <v>4301</v>
      </c>
      <c r="I811" t="s">
        <v>2291</v>
      </c>
      <c r="J811">
        <v>50</v>
      </c>
      <c r="L811" t="s">
        <v>2290</v>
      </c>
      <c r="M811" t="s">
        <v>4201</v>
      </c>
      <c r="N811" t="s">
        <v>3905</v>
      </c>
      <c r="O811" t="s">
        <v>3582</v>
      </c>
    </row>
    <row r="812" spans="1:20" x14ac:dyDescent="0.25">
      <c r="A812">
        <v>147.1</v>
      </c>
      <c r="B812" t="s">
        <v>1542</v>
      </c>
      <c r="C812">
        <v>230</v>
      </c>
      <c r="D812" s="17">
        <v>15</v>
      </c>
      <c r="E812" t="s">
        <v>4324</v>
      </c>
      <c r="F812" t="s">
        <v>4400</v>
      </c>
      <c r="G812" t="s">
        <v>4603</v>
      </c>
      <c r="H812" t="s">
        <v>4604</v>
      </c>
      <c r="I812" t="s">
        <v>4603</v>
      </c>
      <c r="J812">
        <v>36</v>
      </c>
      <c r="L812" t="s">
        <v>2294</v>
      </c>
      <c r="M812" t="s">
        <v>4202</v>
      </c>
      <c r="N812" t="s">
        <v>3970</v>
      </c>
      <c r="O812" t="s">
        <v>3583</v>
      </c>
    </row>
    <row r="813" spans="1:20" x14ac:dyDescent="0.25">
      <c r="A813">
        <v>37.6</v>
      </c>
      <c r="B813" t="s">
        <v>575</v>
      </c>
      <c r="C813">
        <v>600</v>
      </c>
      <c r="D813" t="s">
        <v>4679</v>
      </c>
      <c r="L813" t="s">
        <v>2326</v>
      </c>
      <c r="M813" t="s">
        <v>4198</v>
      </c>
      <c r="N813" t="s">
        <v>3966</v>
      </c>
    </row>
    <row r="814" spans="1:20" x14ac:dyDescent="0.25">
      <c r="A814">
        <v>640.05999999999995</v>
      </c>
      <c r="B814" t="s">
        <v>1542</v>
      </c>
      <c r="C814">
        <v>700</v>
      </c>
      <c r="D814" t="s">
        <v>4680</v>
      </c>
      <c r="L814" t="s">
        <v>2333</v>
      </c>
      <c r="M814" t="s">
        <v>4203</v>
      </c>
      <c r="N814" t="s">
        <v>3965</v>
      </c>
    </row>
    <row r="815" spans="1:20" x14ac:dyDescent="0.25">
      <c r="A815">
        <v>1128.93</v>
      </c>
      <c r="B815" t="s">
        <v>1542</v>
      </c>
      <c r="C815">
        <v>700</v>
      </c>
      <c r="D815" t="s">
        <v>4675</v>
      </c>
      <c r="L815" t="s">
        <v>2272</v>
      </c>
      <c r="M815" t="s">
        <v>4193</v>
      </c>
      <c r="N815" t="s">
        <v>3965</v>
      </c>
    </row>
    <row r="816" spans="1:20" x14ac:dyDescent="0.25">
      <c r="A816">
        <v>5491.51</v>
      </c>
      <c r="B816" t="s">
        <v>2416</v>
      </c>
      <c r="C816">
        <v>380</v>
      </c>
      <c r="D816" t="s">
        <v>4644</v>
      </c>
      <c r="E816" t="s">
        <v>4327</v>
      </c>
      <c r="F816" t="s">
        <v>4405</v>
      </c>
      <c r="G816" t="s">
        <v>4301</v>
      </c>
      <c r="H816" t="s">
        <v>4301</v>
      </c>
      <c r="I816" t="s">
        <v>4301</v>
      </c>
      <c r="J816">
        <v>2</v>
      </c>
      <c r="L816" t="s">
        <v>2417</v>
      </c>
      <c r="M816" t="s">
        <v>4005</v>
      </c>
      <c r="N816" t="s">
        <v>3971</v>
      </c>
      <c r="O816" t="s">
        <v>3972</v>
      </c>
      <c r="P816" t="s">
        <v>3584</v>
      </c>
    </row>
    <row r="817" spans="1:22" x14ac:dyDescent="0.25">
      <c r="A817">
        <v>5196.4399999999996</v>
      </c>
      <c r="B817" t="s">
        <v>1542</v>
      </c>
      <c r="C817">
        <v>400</v>
      </c>
      <c r="D817">
        <v>150</v>
      </c>
      <c r="E817" t="s">
        <v>4324</v>
      </c>
      <c r="F817" t="s">
        <v>4400</v>
      </c>
      <c r="G817" t="s">
        <v>4301</v>
      </c>
      <c r="H817" t="s">
        <v>4301</v>
      </c>
      <c r="I817" t="s">
        <v>4605</v>
      </c>
      <c r="J817">
        <v>4</v>
      </c>
      <c r="L817" t="s">
        <v>2431</v>
      </c>
      <c r="M817" t="s">
        <v>4078</v>
      </c>
      <c r="N817" t="s">
        <v>3902</v>
      </c>
      <c r="O817" t="s">
        <v>3585</v>
      </c>
    </row>
    <row r="818" spans="1:22" x14ac:dyDescent="0.25">
      <c r="A818">
        <v>4843.26</v>
      </c>
      <c r="B818" t="s">
        <v>2450</v>
      </c>
      <c r="D818" t="s">
        <v>4681</v>
      </c>
      <c r="J818">
        <v>6</v>
      </c>
      <c r="L818" t="s">
        <v>2452</v>
      </c>
      <c r="M818" t="s">
        <v>4204</v>
      </c>
      <c r="N818" t="s">
        <v>3693</v>
      </c>
      <c r="O818" t="s">
        <v>4762</v>
      </c>
      <c r="P818" t="s">
        <v>3586</v>
      </c>
    </row>
    <row r="819" spans="1:22" x14ac:dyDescent="0.25">
      <c r="C819">
        <v>435</v>
      </c>
      <c r="E819" t="s">
        <v>4328</v>
      </c>
      <c r="F819" t="s">
        <v>4606</v>
      </c>
      <c r="G819" t="s">
        <v>4301</v>
      </c>
      <c r="H819" t="s">
        <v>4607</v>
      </c>
      <c r="I819" t="s">
        <v>4301</v>
      </c>
      <c r="J819">
        <v>1</v>
      </c>
    </row>
    <row r="820" spans="1:22" x14ac:dyDescent="0.25">
      <c r="A820">
        <v>4021.72</v>
      </c>
      <c r="B820" t="s">
        <v>384</v>
      </c>
      <c r="C820">
        <v>6750</v>
      </c>
      <c r="D820">
        <v>618</v>
      </c>
      <c r="L820" t="s">
        <v>2496</v>
      </c>
      <c r="M820" t="s">
        <v>4763</v>
      </c>
      <c r="N820" t="s">
        <v>4205</v>
      </c>
      <c r="O820" t="s">
        <v>4763</v>
      </c>
      <c r="P820" t="s">
        <v>4206</v>
      </c>
      <c r="Q820" t="s">
        <v>4763</v>
      </c>
      <c r="R820" t="s">
        <v>4207</v>
      </c>
    </row>
    <row r="821" spans="1:22" x14ac:dyDescent="0.25">
      <c r="A821">
        <v>3330</v>
      </c>
      <c r="B821" t="s">
        <v>2541</v>
      </c>
      <c r="C821">
        <v>400</v>
      </c>
      <c r="D821">
        <v>16</v>
      </c>
      <c r="E821" t="s">
        <v>4329</v>
      </c>
      <c r="F821" t="s">
        <v>4408</v>
      </c>
      <c r="G821" t="s">
        <v>4608</v>
      </c>
      <c r="H821" t="s">
        <v>4609</v>
      </c>
      <c r="I821" t="s">
        <v>4608</v>
      </c>
      <c r="J821">
        <v>15</v>
      </c>
      <c r="L821" t="s">
        <v>2542</v>
      </c>
      <c r="M821" t="s">
        <v>3902</v>
      </c>
      <c r="N821" t="s">
        <v>4208</v>
      </c>
      <c r="O821" t="s">
        <v>3679</v>
      </c>
      <c r="P821" t="s">
        <v>3902</v>
      </c>
      <c r="Q821" t="s">
        <v>4209</v>
      </c>
      <c r="R821" t="s">
        <v>3890</v>
      </c>
    </row>
    <row r="822" spans="1:22" x14ac:dyDescent="0.25">
      <c r="C822">
        <v>400</v>
      </c>
      <c r="D822">
        <v>20</v>
      </c>
      <c r="E822" t="s">
        <v>4329</v>
      </c>
      <c r="F822" t="s">
        <v>4408</v>
      </c>
      <c r="G822" t="s">
        <v>4610</v>
      </c>
      <c r="H822" t="s">
        <v>4611</v>
      </c>
      <c r="I822" t="s">
        <v>4610</v>
      </c>
      <c r="J822">
        <v>40</v>
      </c>
    </row>
    <row r="823" spans="1:22" x14ac:dyDescent="0.25">
      <c r="A823">
        <v>2956</v>
      </c>
      <c r="B823" t="s">
        <v>2129</v>
      </c>
      <c r="C823">
        <v>63</v>
      </c>
      <c r="H823" t="s">
        <v>4777</v>
      </c>
      <c r="J823">
        <v>5200</v>
      </c>
      <c r="L823" t="s">
        <v>2550</v>
      </c>
      <c r="M823" t="s">
        <v>3694</v>
      </c>
      <c r="N823" t="s">
        <v>4238</v>
      </c>
      <c r="O823" t="s">
        <v>4238</v>
      </c>
      <c r="P823" t="s">
        <v>4239</v>
      </c>
    </row>
    <row r="824" spans="1:22" x14ac:dyDescent="0.25">
      <c r="C824">
        <v>63</v>
      </c>
      <c r="H824" t="s">
        <v>4778</v>
      </c>
      <c r="J824">
        <v>2400</v>
      </c>
    </row>
    <row r="825" spans="1:22" x14ac:dyDescent="0.25">
      <c r="C825">
        <v>63</v>
      </c>
      <c r="H825" t="s">
        <v>4780</v>
      </c>
      <c r="J825">
        <v>2400</v>
      </c>
    </row>
    <row r="826" spans="1:22" x14ac:dyDescent="0.25">
      <c r="C826">
        <v>63</v>
      </c>
      <c r="H826" t="s">
        <v>4779</v>
      </c>
      <c r="J826">
        <v>1200</v>
      </c>
    </row>
    <row r="827" spans="1:22" x14ac:dyDescent="0.25">
      <c r="A827">
        <v>2934</v>
      </c>
      <c r="B827" t="s">
        <v>2558</v>
      </c>
      <c r="E827" t="s">
        <v>4406</v>
      </c>
      <c r="F827" t="s">
        <v>4301</v>
      </c>
      <c r="G827" t="s">
        <v>4301</v>
      </c>
      <c r="H827" t="s">
        <v>2560</v>
      </c>
      <c r="I827" t="s">
        <v>4301</v>
      </c>
      <c r="J827">
        <v>10</v>
      </c>
      <c r="L827" t="s">
        <v>2559</v>
      </c>
      <c r="M827" t="s">
        <v>3587</v>
      </c>
    </row>
    <row r="828" spans="1:22" x14ac:dyDescent="0.25">
      <c r="A828">
        <v>2569.92</v>
      </c>
      <c r="B828" t="s">
        <v>974</v>
      </c>
      <c r="C828">
        <v>400</v>
      </c>
      <c r="D828" t="s">
        <v>4644</v>
      </c>
      <c r="E828" t="s">
        <v>4316</v>
      </c>
      <c r="F828" t="s">
        <v>4380</v>
      </c>
      <c r="J828">
        <v>42</v>
      </c>
      <c r="L828" t="s">
        <v>2576</v>
      </c>
      <c r="M828" t="s">
        <v>4005</v>
      </c>
      <c r="N828" t="s">
        <v>3908</v>
      </c>
      <c r="O828" t="s">
        <v>3712</v>
      </c>
    </row>
    <row r="829" spans="1:22" x14ac:dyDescent="0.25">
      <c r="A829">
        <v>2236.81</v>
      </c>
      <c r="B829" t="s">
        <v>2638</v>
      </c>
      <c r="J829">
        <v>1</v>
      </c>
      <c r="L829" t="s">
        <v>2639</v>
      </c>
      <c r="M829" t="s">
        <v>3973</v>
      </c>
      <c r="N829" t="s">
        <v>3687</v>
      </c>
      <c r="O829" t="s">
        <v>3902</v>
      </c>
      <c r="P829" t="s">
        <v>4210</v>
      </c>
    </row>
    <row r="830" spans="1:22" x14ac:dyDescent="0.25">
      <c r="C830">
        <v>400</v>
      </c>
      <c r="D830">
        <v>50</v>
      </c>
      <c r="H830" t="s">
        <v>2640</v>
      </c>
    </row>
    <row r="831" spans="1:22" x14ac:dyDescent="0.25">
      <c r="A831">
        <v>1249.3499999999999</v>
      </c>
      <c r="B831" t="s">
        <v>2663</v>
      </c>
      <c r="C831">
        <v>480</v>
      </c>
      <c r="D831">
        <v>6</v>
      </c>
      <c r="H831" t="s">
        <v>4783</v>
      </c>
      <c r="J831">
        <v>5</v>
      </c>
      <c r="L831" t="s">
        <v>2664</v>
      </c>
      <c r="M831" t="s">
        <v>4211</v>
      </c>
      <c r="N831" t="s">
        <v>4212</v>
      </c>
      <c r="O831" t="s">
        <v>4756</v>
      </c>
      <c r="P831" t="s">
        <v>3695</v>
      </c>
      <c r="Q831" t="s">
        <v>4213</v>
      </c>
      <c r="R831" t="s">
        <v>4757</v>
      </c>
      <c r="S831" t="s">
        <v>3695</v>
      </c>
      <c r="T831" t="s">
        <v>4214</v>
      </c>
      <c r="U831" t="s">
        <v>4756</v>
      </c>
      <c r="V831" t="s">
        <v>3695</v>
      </c>
    </row>
    <row r="832" spans="1:22" x14ac:dyDescent="0.25">
      <c r="C832">
        <v>525</v>
      </c>
      <c r="D832">
        <v>8.33</v>
      </c>
      <c r="H832" t="s">
        <v>4782</v>
      </c>
      <c r="J832">
        <v>5</v>
      </c>
    </row>
    <row r="833" spans="1:22" x14ac:dyDescent="0.25">
      <c r="C833">
        <v>480</v>
      </c>
      <c r="D833">
        <v>15.4</v>
      </c>
      <c r="H833" t="s">
        <v>4781</v>
      </c>
      <c r="J833">
        <v>5</v>
      </c>
    </row>
    <row r="834" spans="1:22" x14ac:dyDescent="0.25">
      <c r="A834">
        <v>940.08</v>
      </c>
      <c r="B834" t="s">
        <v>2663</v>
      </c>
      <c r="D834">
        <v>0.5</v>
      </c>
      <c r="H834" t="s">
        <v>4783</v>
      </c>
      <c r="J834">
        <v>3</v>
      </c>
      <c r="L834" t="s">
        <v>2667</v>
      </c>
      <c r="M834" t="s">
        <v>4211</v>
      </c>
      <c r="N834" t="s">
        <v>3696</v>
      </c>
      <c r="O834" t="s">
        <v>4240</v>
      </c>
      <c r="P834" t="s">
        <v>3696</v>
      </c>
    </row>
    <row r="835" spans="1:22" x14ac:dyDescent="0.25">
      <c r="H835" t="s">
        <v>4782</v>
      </c>
      <c r="J835">
        <v>12</v>
      </c>
    </row>
    <row r="836" spans="1:22" x14ac:dyDescent="0.25">
      <c r="H836" t="s">
        <v>4784</v>
      </c>
      <c r="J836">
        <v>3</v>
      </c>
    </row>
    <row r="837" spans="1:22" x14ac:dyDescent="0.25">
      <c r="A837">
        <v>296.43</v>
      </c>
      <c r="B837" t="s">
        <v>2691</v>
      </c>
      <c r="C837">
        <v>430</v>
      </c>
      <c r="L837" t="s">
        <v>2692</v>
      </c>
      <c r="M837" t="s">
        <v>3974</v>
      </c>
    </row>
    <row r="838" spans="1:22" x14ac:dyDescent="0.25">
      <c r="A838">
        <v>699.84</v>
      </c>
      <c r="B838" t="s">
        <v>2691</v>
      </c>
      <c r="C838">
        <v>420</v>
      </c>
      <c r="L838" t="s">
        <v>2696</v>
      </c>
      <c r="M838" t="s">
        <v>3975</v>
      </c>
    </row>
    <row r="839" spans="1:22" x14ac:dyDescent="0.25">
      <c r="A839">
        <v>815.46</v>
      </c>
      <c r="B839" t="s">
        <v>2691</v>
      </c>
      <c r="C839">
        <v>380</v>
      </c>
      <c r="D839" t="s">
        <v>4682</v>
      </c>
      <c r="E839" t="s">
        <v>4330</v>
      </c>
      <c r="F839" t="s">
        <v>4407</v>
      </c>
      <c r="G839" t="s">
        <v>4408</v>
      </c>
      <c r="H839" t="s">
        <v>2700</v>
      </c>
      <c r="I839">
        <v>52413512</v>
      </c>
      <c r="J839">
        <v>1</v>
      </c>
      <c r="L839" t="s">
        <v>2699</v>
      </c>
      <c r="M839" t="s">
        <v>4215</v>
      </c>
      <c r="N839" t="s">
        <v>3995</v>
      </c>
      <c r="O839" t="s">
        <v>3588</v>
      </c>
    </row>
    <row r="840" spans="1:22" x14ac:dyDescent="0.25">
      <c r="A840">
        <v>1160.3</v>
      </c>
      <c r="B840" t="s">
        <v>2843</v>
      </c>
      <c r="C840">
        <v>500</v>
      </c>
      <c r="D840">
        <v>500</v>
      </c>
      <c r="E840" t="s">
        <v>4612</v>
      </c>
      <c r="F840" t="s">
        <v>4301</v>
      </c>
      <c r="I840" t="s">
        <v>4613</v>
      </c>
      <c r="J840">
        <v>6</v>
      </c>
      <c r="L840" t="s">
        <v>2844</v>
      </c>
      <c r="M840" t="s">
        <v>4216</v>
      </c>
      <c r="N840" t="s">
        <v>3950</v>
      </c>
      <c r="O840" t="s">
        <v>3589</v>
      </c>
    </row>
    <row r="841" spans="1:22" x14ac:dyDescent="0.25">
      <c r="A841">
        <v>997.68</v>
      </c>
      <c r="B841" t="s">
        <v>2873</v>
      </c>
      <c r="C841">
        <v>12</v>
      </c>
      <c r="E841" t="s">
        <v>4331</v>
      </c>
      <c r="F841" t="s">
        <v>4614</v>
      </c>
      <c r="G841" t="s">
        <v>4614</v>
      </c>
      <c r="H841" t="s">
        <v>4615</v>
      </c>
      <c r="I841" t="s">
        <v>4615</v>
      </c>
      <c r="J841">
        <v>6</v>
      </c>
      <c r="L841" t="s">
        <v>2874</v>
      </c>
      <c r="M841" t="s">
        <v>4255</v>
      </c>
      <c r="N841" t="s">
        <v>3590</v>
      </c>
    </row>
    <row r="842" spans="1:22" x14ac:dyDescent="0.25">
      <c r="A842">
        <v>976.09</v>
      </c>
      <c r="B842" t="s">
        <v>1894</v>
      </c>
      <c r="J842">
        <v>72</v>
      </c>
      <c r="L842" t="s">
        <v>2882</v>
      </c>
      <c r="M842" t="s">
        <v>3697</v>
      </c>
      <c r="N842" t="s">
        <v>3933</v>
      </c>
      <c r="O842" t="s">
        <v>3591</v>
      </c>
    </row>
    <row r="843" spans="1:22" x14ac:dyDescent="0.25">
      <c r="C843">
        <v>440</v>
      </c>
      <c r="E843" t="s">
        <v>4616</v>
      </c>
      <c r="F843" t="s">
        <v>4617</v>
      </c>
      <c r="I843" t="s">
        <v>4618</v>
      </c>
      <c r="J843">
        <v>72</v>
      </c>
    </row>
    <row r="844" spans="1:22" x14ac:dyDescent="0.25">
      <c r="A844">
        <v>797.98</v>
      </c>
      <c r="B844" t="s">
        <v>2916</v>
      </c>
      <c r="C844" t="s">
        <v>4754</v>
      </c>
      <c r="D844">
        <v>2000</v>
      </c>
      <c r="E844" t="s">
        <v>4332</v>
      </c>
      <c r="H844" t="s">
        <v>2918</v>
      </c>
      <c r="J844">
        <v>4</v>
      </c>
      <c r="L844" t="s">
        <v>2917</v>
      </c>
      <c r="M844" t="s">
        <v>4731</v>
      </c>
      <c r="N844" t="s">
        <v>4732</v>
      </c>
      <c r="O844" t="s">
        <v>3713</v>
      </c>
    </row>
    <row r="845" spans="1:22" x14ac:dyDescent="0.25">
      <c r="A845">
        <v>740.29</v>
      </c>
      <c r="B845" t="s">
        <v>2947</v>
      </c>
      <c r="D845" t="s">
        <v>4644</v>
      </c>
      <c r="J845">
        <v>50</v>
      </c>
      <c r="L845" t="s">
        <v>2948</v>
      </c>
      <c r="M845" t="s">
        <v>4217</v>
      </c>
      <c r="N845" t="s">
        <v>3698</v>
      </c>
      <c r="O845" t="s">
        <v>3701</v>
      </c>
      <c r="P845" t="s">
        <v>3701</v>
      </c>
      <c r="Q845" t="s">
        <v>3701</v>
      </c>
      <c r="R845" t="s">
        <v>3701</v>
      </c>
      <c r="S845" t="s">
        <v>3698</v>
      </c>
      <c r="T845" t="s">
        <v>3698</v>
      </c>
      <c r="U845" t="s">
        <v>3698</v>
      </c>
      <c r="V845" t="s">
        <v>4241</v>
      </c>
    </row>
    <row r="846" spans="1:22" x14ac:dyDescent="0.25">
      <c r="J846">
        <v>100</v>
      </c>
    </row>
    <row r="847" spans="1:22" x14ac:dyDescent="0.25">
      <c r="J847">
        <v>100</v>
      </c>
    </row>
    <row r="848" spans="1:22" x14ac:dyDescent="0.25">
      <c r="J848">
        <v>100</v>
      </c>
    </row>
    <row r="849" spans="1:18" x14ac:dyDescent="0.25">
      <c r="J849">
        <v>100</v>
      </c>
    </row>
    <row r="850" spans="1:18" x14ac:dyDescent="0.25">
      <c r="J850">
        <v>50</v>
      </c>
    </row>
    <row r="851" spans="1:18" x14ac:dyDescent="0.25">
      <c r="J851">
        <v>50</v>
      </c>
    </row>
    <row r="852" spans="1:18" x14ac:dyDescent="0.25">
      <c r="J852">
        <v>50</v>
      </c>
    </row>
    <row r="853" spans="1:18" x14ac:dyDescent="0.25">
      <c r="J853">
        <v>600</v>
      </c>
    </row>
    <row r="854" spans="1:18" x14ac:dyDescent="0.25">
      <c r="A854">
        <v>180</v>
      </c>
      <c r="B854" t="s">
        <v>3116</v>
      </c>
      <c r="E854" t="s">
        <v>4333</v>
      </c>
      <c r="F854" t="s">
        <v>4409</v>
      </c>
      <c r="I854" t="s">
        <v>4410</v>
      </c>
      <c r="J854">
        <v>500</v>
      </c>
      <c r="L854" t="s">
        <v>3117</v>
      </c>
      <c r="M854" t="s">
        <v>3592</v>
      </c>
    </row>
    <row r="855" spans="1:18" x14ac:dyDescent="0.25">
      <c r="A855">
        <v>122.59</v>
      </c>
      <c r="B855" t="s">
        <v>612</v>
      </c>
      <c r="C855" t="s">
        <v>4746</v>
      </c>
      <c r="L855" t="s">
        <v>3170</v>
      </c>
      <c r="M855" t="s">
        <v>3895</v>
      </c>
      <c r="N855" t="s">
        <v>4733</v>
      </c>
    </row>
    <row r="856" spans="1:18" x14ac:dyDescent="0.25">
      <c r="A856">
        <v>109.45</v>
      </c>
      <c r="B856" t="s">
        <v>3176</v>
      </c>
      <c r="C856">
        <v>900</v>
      </c>
      <c r="D856" t="s">
        <v>4675</v>
      </c>
      <c r="L856" t="s">
        <v>3177</v>
      </c>
      <c r="M856" t="s">
        <v>4193</v>
      </c>
      <c r="N856" t="s">
        <v>3965</v>
      </c>
      <c r="O856" t="s">
        <v>4193</v>
      </c>
      <c r="P856" t="s">
        <v>3964</v>
      </c>
    </row>
    <row r="857" spans="1:18" x14ac:dyDescent="0.25">
      <c r="A857">
        <v>10.5</v>
      </c>
      <c r="B857" t="s">
        <v>3362</v>
      </c>
      <c r="C857">
        <v>2.7</v>
      </c>
      <c r="E857" t="s">
        <v>4334</v>
      </c>
      <c r="F857" t="s">
        <v>4619</v>
      </c>
      <c r="I857" t="s">
        <v>4620</v>
      </c>
      <c r="J857">
        <v>150</v>
      </c>
      <c r="L857" t="s">
        <v>3363</v>
      </c>
      <c r="M857" t="s">
        <v>3996</v>
      </c>
      <c r="N857" t="s">
        <v>3593</v>
      </c>
    </row>
    <row r="858" spans="1:18" x14ac:dyDescent="0.25">
      <c r="A858">
        <v>0.18</v>
      </c>
      <c r="B858" t="s">
        <v>3385</v>
      </c>
      <c r="C858">
        <v>500</v>
      </c>
      <c r="E858" t="s">
        <v>4411</v>
      </c>
      <c r="F858" t="s">
        <v>4301</v>
      </c>
      <c r="G858" t="s">
        <v>4301</v>
      </c>
      <c r="H858" t="s">
        <v>3387</v>
      </c>
      <c r="I858" t="s">
        <v>4301</v>
      </c>
      <c r="J858">
        <v>5</v>
      </c>
      <c r="L858" t="s">
        <v>3386</v>
      </c>
      <c r="M858" t="s">
        <v>3952</v>
      </c>
      <c r="N858" t="s">
        <v>3952</v>
      </c>
      <c r="O858" t="s">
        <v>3594</v>
      </c>
    </row>
    <row r="859" spans="1:18" x14ac:dyDescent="0.25">
      <c r="A859">
        <v>0.12</v>
      </c>
      <c r="B859" t="s">
        <v>3385</v>
      </c>
      <c r="C859">
        <v>500</v>
      </c>
      <c r="E859" t="s">
        <v>4335</v>
      </c>
      <c r="F859" t="s">
        <v>4301</v>
      </c>
      <c r="G859" t="s">
        <v>4301</v>
      </c>
      <c r="H859" t="s">
        <v>3387</v>
      </c>
      <c r="I859" t="s">
        <v>4301</v>
      </c>
      <c r="J859">
        <v>3</v>
      </c>
      <c r="L859" t="s">
        <v>3389</v>
      </c>
      <c r="M859" t="s">
        <v>3952</v>
      </c>
      <c r="N859" t="s">
        <v>3952</v>
      </c>
      <c r="O859" t="s">
        <v>3595</v>
      </c>
    </row>
    <row r="860" spans="1:18" x14ac:dyDescent="0.25">
      <c r="A860">
        <v>1.58</v>
      </c>
      <c r="B860" t="s">
        <v>3385</v>
      </c>
      <c r="C860">
        <v>500</v>
      </c>
      <c r="L860" t="s">
        <v>3392</v>
      </c>
      <c r="M860" t="s">
        <v>3952</v>
      </c>
      <c r="N860" t="s">
        <v>3952</v>
      </c>
    </row>
    <row r="861" spans="1:18" x14ac:dyDescent="0.25">
      <c r="A861">
        <v>1.78</v>
      </c>
      <c r="B861" t="s">
        <v>3400</v>
      </c>
      <c r="J861">
        <v>1000</v>
      </c>
      <c r="L861" t="s">
        <v>3401</v>
      </c>
      <c r="M861" t="s">
        <v>3699</v>
      </c>
      <c r="N861" t="s">
        <v>3680</v>
      </c>
      <c r="O861" t="s">
        <v>3699</v>
      </c>
      <c r="P861" t="s">
        <v>3891</v>
      </c>
      <c r="Q861" t="s">
        <v>3699</v>
      </c>
      <c r="R861" t="s">
        <v>3892</v>
      </c>
    </row>
    <row r="862" spans="1:18" x14ac:dyDescent="0.25">
      <c r="E862" t="s">
        <v>4336</v>
      </c>
      <c r="F862" t="s">
        <v>4621</v>
      </c>
      <c r="G862" t="s">
        <v>4301</v>
      </c>
      <c r="H862" t="s">
        <v>4301</v>
      </c>
      <c r="I862" t="s">
        <v>4622</v>
      </c>
      <c r="J862">
        <v>100000</v>
      </c>
    </row>
    <row r="863" spans="1:18" x14ac:dyDescent="0.25">
      <c r="J863">
        <v>1000</v>
      </c>
    </row>
    <row r="864" spans="1:18" x14ac:dyDescent="0.25">
      <c r="E864" t="s">
        <v>4336</v>
      </c>
      <c r="F864" t="s">
        <v>4621</v>
      </c>
      <c r="G864" t="s">
        <v>4301</v>
      </c>
      <c r="H864" t="s">
        <v>4301</v>
      </c>
      <c r="I864" t="s">
        <v>4623</v>
      </c>
      <c r="J864">
        <v>20000</v>
      </c>
    </row>
    <row r="865" spans="1:23" x14ac:dyDescent="0.25">
      <c r="J865">
        <v>1000</v>
      </c>
    </row>
    <row r="866" spans="1:23" x14ac:dyDescent="0.25">
      <c r="E866" t="s">
        <v>4336</v>
      </c>
      <c r="F866" t="s">
        <v>4621</v>
      </c>
      <c r="G866" t="s">
        <v>4301</v>
      </c>
      <c r="H866" t="s">
        <v>4301</v>
      </c>
      <c r="I866">
        <v>353879</v>
      </c>
      <c r="J866">
        <v>2000</v>
      </c>
    </row>
    <row r="867" spans="1:23" x14ac:dyDescent="0.25">
      <c r="A867">
        <v>13070.41</v>
      </c>
      <c r="B867" t="s">
        <v>3450</v>
      </c>
      <c r="C867" t="s">
        <v>4755</v>
      </c>
      <c r="D867">
        <v>1000</v>
      </c>
      <c r="L867" t="s">
        <v>3471</v>
      </c>
      <c r="M867" t="s">
        <v>4734</v>
      </c>
      <c r="N867" t="s">
        <v>4736</v>
      </c>
      <c r="O867" t="s">
        <v>4737</v>
      </c>
      <c r="P867" t="s">
        <v>4738</v>
      </c>
      <c r="Q867" t="s">
        <v>4739</v>
      </c>
      <c r="R867" t="s">
        <v>4740</v>
      </c>
      <c r="S867" t="s">
        <v>4739</v>
      </c>
      <c r="T867" t="s">
        <v>4741</v>
      </c>
    </row>
    <row r="868" spans="1:23" x14ac:dyDescent="0.25">
      <c r="A868">
        <v>424.55</v>
      </c>
      <c r="B868" t="s">
        <v>3463</v>
      </c>
      <c r="I868" t="s">
        <v>4635</v>
      </c>
      <c r="J868">
        <v>3</v>
      </c>
      <c r="L868" t="s">
        <v>3473</v>
      </c>
      <c r="M868" t="s">
        <v>3714</v>
      </c>
      <c r="N868" t="s">
        <v>3682</v>
      </c>
      <c r="O868" t="s">
        <v>3977</v>
      </c>
    </row>
    <row r="869" spans="1:23" x14ac:dyDescent="0.25">
      <c r="J869">
        <v>3</v>
      </c>
    </row>
    <row r="870" spans="1:23" x14ac:dyDescent="0.25">
      <c r="C870">
        <v>42</v>
      </c>
    </row>
    <row r="871" spans="1:23" x14ac:dyDescent="0.25">
      <c r="A871">
        <v>10964.46</v>
      </c>
      <c r="B871" t="s">
        <v>974</v>
      </c>
      <c r="C871">
        <v>400</v>
      </c>
      <c r="L871" t="s">
        <v>3476</v>
      </c>
      <c r="M871" t="s">
        <v>4257</v>
      </c>
    </row>
    <row r="872" spans="1:23" x14ac:dyDescent="0.25">
      <c r="A872">
        <v>765000</v>
      </c>
      <c r="B872" t="s">
        <v>3464</v>
      </c>
      <c r="C872" t="s">
        <v>4747</v>
      </c>
      <c r="J872">
        <v>3</v>
      </c>
      <c r="L872" t="s">
        <v>3477</v>
      </c>
      <c r="M872" t="s">
        <v>4742</v>
      </c>
      <c r="N872" t="s">
        <v>3700</v>
      </c>
      <c r="O872" t="s">
        <v>4743</v>
      </c>
    </row>
    <row r="873" spans="1:23" x14ac:dyDescent="0.25">
      <c r="C873" t="s">
        <v>4747</v>
      </c>
    </row>
    <row r="874" spans="1:23" x14ac:dyDescent="0.25">
      <c r="A874">
        <v>1105.18</v>
      </c>
      <c r="B874" t="s">
        <v>2947</v>
      </c>
      <c r="D874" t="s">
        <v>4644</v>
      </c>
      <c r="H874" t="s">
        <v>4767</v>
      </c>
      <c r="J874">
        <v>100</v>
      </c>
      <c r="L874" t="s">
        <v>3480</v>
      </c>
      <c r="M874" t="s">
        <v>4217</v>
      </c>
      <c r="N874" t="s">
        <v>3701</v>
      </c>
      <c r="O874" t="s">
        <v>3701</v>
      </c>
      <c r="P874" t="s">
        <v>3701</v>
      </c>
      <c r="Q874" t="s">
        <v>3701</v>
      </c>
      <c r="R874" t="s">
        <v>3701</v>
      </c>
      <c r="S874" t="s">
        <v>3701</v>
      </c>
      <c r="T874" t="s">
        <v>3701</v>
      </c>
      <c r="U874" t="s">
        <v>3701</v>
      </c>
      <c r="V874" t="s">
        <v>3701</v>
      </c>
      <c r="W874" t="s">
        <v>4242</v>
      </c>
    </row>
    <row r="875" spans="1:23" x14ac:dyDescent="0.25">
      <c r="H875" t="s">
        <v>4768</v>
      </c>
      <c r="J875">
        <v>100</v>
      </c>
    </row>
    <row r="876" spans="1:23" x14ac:dyDescent="0.25">
      <c r="H876" t="s">
        <v>4769</v>
      </c>
      <c r="J876">
        <v>100</v>
      </c>
    </row>
    <row r="877" spans="1:23" x14ac:dyDescent="0.25">
      <c r="H877" t="s">
        <v>4770</v>
      </c>
      <c r="J877">
        <v>100</v>
      </c>
    </row>
    <row r="878" spans="1:23" x14ac:dyDescent="0.25">
      <c r="H878" t="s">
        <v>4771</v>
      </c>
      <c r="J878">
        <v>100</v>
      </c>
    </row>
    <row r="879" spans="1:23" x14ac:dyDescent="0.25">
      <c r="H879" t="s">
        <v>4772</v>
      </c>
      <c r="J879">
        <v>100</v>
      </c>
    </row>
    <row r="880" spans="1:23" x14ac:dyDescent="0.25">
      <c r="H880" t="s">
        <v>4773</v>
      </c>
      <c r="J880">
        <v>100</v>
      </c>
    </row>
    <row r="881" spans="1:14" x14ac:dyDescent="0.25">
      <c r="H881" t="s">
        <v>4774</v>
      </c>
      <c r="J881">
        <v>100</v>
      </c>
    </row>
    <row r="882" spans="1:14" x14ac:dyDescent="0.25">
      <c r="H882" t="s">
        <v>4775</v>
      </c>
      <c r="J882">
        <v>100</v>
      </c>
    </row>
    <row r="883" spans="1:14" x14ac:dyDescent="0.25">
      <c r="H883" t="s">
        <v>4776</v>
      </c>
      <c r="J883">
        <v>50</v>
      </c>
    </row>
    <row r="884" spans="1:14" x14ac:dyDescent="0.25">
      <c r="A884">
        <v>13327.01</v>
      </c>
      <c r="B884" t="s">
        <v>2873</v>
      </c>
      <c r="C884">
        <v>12</v>
      </c>
      <c r="L884" t="s">
        <v>3481</v>
      </c>
      <c r="M884" t="s">
        <v>4255</v>
      </c>
    </row>
    <row r="885" spans="1:14" x14ac:dyDescent="0.25">
      <c r="A885">
        <v>1454.95</v>
      </c>
      <c r="B885" t="s">
        <v>2873</v>
      </c>
      <c r="C885">
        <v>12</v>
      </c>
      <c r="L885" t="s">
        <v>3481</v>
      </c>
      <c r="M885" t="s">
        <v>4255</v>
      </c>
    </row>
    <row r="886" spans="1:14" x14ac:dyDescent="0.25">
      <c r="A886">
        <v>375.74</v>
      </c>
      <c r="B886" t="s">
        <v>2873</v>
      </c>
      <c r="C886">
        <v>12</v>
      </c>
      <c r="L886" t="s">
        <v>3483</v>
      </c>
      <c r="M886" t="s">
        <v>4255</v>
      </c>
      <c r="N886" t="s">
        <v>4255</v>
      </c>
    </row>
  </sheetData>
  <conditionalFormatting sqref="B19">
    <cfRule type="containsBlanks" priority="1">
      <formula>LEN(TRIM(B19))=0</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EE880"/>
  <sheetViews>
    <sheetView topLeftCell="A188" workbookViewId="0">
      <selection activeCell="M208" sqref="M208"/>
    </sheetView>
  </sheetViews>
  <sheetFormatPr defaultRowHeight="15" x14ac:dyDescent="0.25"/>
  <cols>
    <col min="1" max="1" width="22.42578125" bestFit="1" customWidth="1"/>
    <col min="2" max="2" width="23.140625" customWidth="1"/>
    <col min="9" max="9" width="20.28515625" customWidth="1"/>
    <col min="13" max="13" width="22.85546875" customWidth="1"/>
  </cols>
  <sheetData>
    <row r="1" spans="1:23" x14ac:dyDescent="0.25">
      <c r="A1" t="s">
        <v>17</v>
      </c>
      <c r="B1" t="s">
        <v>6</v>
      </c>
      <c r="C1" t="s">
        <v>4637</v>
      </c>
      <c r="D1" t="s">
        <v>4638</v>
      </c>
      <c r="E1" t="s">
        <v>4295</v>
      </c>
      <c r="F1" t="s">
        <v>4296</v>
      </c>
      <c r="G1" t="s">
        <v>4297</v>
      </c>
      <c r="H1" t="s">
        <v>4298</v>
      </c>
      <c r="I1" t="s">
        <v>4299</v>
      </c>
      <c r="J1" t="s">
        <v>4337</v>
      </c>
      <c r="K1" t="s">
        <v>4785</v>
      </c>
      <c r="L1" t="s">
        <v>4787</v>
      </c>
      <c r="M1" t="s">
        <v>10</v>
      </c>
      <c r="N1" t="s">
        <v>10</v>
      </c>
    </row>
    <row r="2" spans="1:23" x14ac:dyDescent="0.25">
      <c r="A2">
        <v>41057.39</v>
      </c>
      <c r="B2" t="s">
        <v>65</v>
      </c>
      <c r="C2">
        <v>400</v>
      </c>
      <c r="D2">
        <v>450</v>
      </c>
      <c r="J2">
        <v>1</v>
      </c>
      <c r="K2">
        <f>A2/J2</f>
        <v>41057.39</v>
      </c>
      <c r="L2" t="s">
        <v>4788</v>
      </c>
      <c r="M2" t="s">
        <v>66</v>
      </c>
      <c r="N2" t="s">
        <v>3997</v>
      </c>
      <c r="O2" t="s">
        <v>3998</v>
      </c>
      <c r="P2" t="s">
        <v>3999</v>
      </c>
      <c r="Q2" t="s">
        <v>4000</v>
      </c>
      <c r="R2" t="s">
        <v>4001</v>
      </c>
      <c r="S2" t="s">
        <v>4002</v>
      </c>
      <c r="T2" t="s">
        <v>4003</v>
      </c>
      <c r="U2" t="s">
        <v>4004</v>
      </c>
      <c r="V2" t="s">
        <v>3979</v>
      </c>
      <c r="W2" t="s">
        <v>4263</v>
      </c>
    </row>
    <row r="3" spans="1:23" x14ac:dyDescent="0.25">
      <c r="A3">
        <v>21888.41</v>
      </c>
      <c r="B3" t="s">
        <v>65</v>
      </c>
      <c r="C3">
        <v>400</v>
      </c>
      <c r="D3">
        <v>600</v>
      </c>
      <c r="J3">
        <v>1</v>
      </c>
      <c r="K3">
        <f>A3/J3</f>
        <v>21888.41</v>
      </c>
      <c r="L3" t="s">
        <v>4788</v>
      </c>
      <c r="M3" t="s">
        <v>71</v>
      </c>
      <c r="N3" t="s">
        <v>3997</v>
      </c>
      <c r="O3" t="s">
        <v>3999</v>
      </c>
      <c r="P3" t="s">
        <v>3979</v>
      </c>
      <c r="Q3" t="s">
        <v>4264</v>
      </c>
    </row>
    <row r="4" spans="1:23" x14ac:dyDescent="0.25">
      <c r="A4">
        <v>22370.87</v>
      </c>
      <c r="B4" t="s">
        <v>65</v>
      </c>
      <c r="C4">
        <v>400</v>
      </c>
      <c r="D4">
        <v>50</v>
      </c>
      <c r="J4">
        <v>1</v>
      </c>
      <c r="K4">
        <f>A4/J4</f>
        <v>22370.87</v>
      </c>
      <c r="L4" t="s">
        <v>4788</v>
      </c>
      <c r="M4" t="s">
        <v>75</v>
      </c>
      <c r="N4" t="s">
        <v>4005</v>
      </c>
      <c r="O4" t="s">
        <v>4002</v>
      </c>
      <c r="P4" t="s">
        <v>4003</v>
      </c>
      <c r="Q4" t="s">
        <v>3979</v>
      </c>
      <c r="R4" t="s">
        <v>4265</v>
      </c>
    </row>
    <row r="5" spans="1:23" x14ac:dyDescent="0.25">
      <c r="A5">
        <v>5822.39</v>
      </c>
      <c r="B5" t="s">
        <v>65</v>
      </c>
      <c r="C5">
        <v>400</v>
      </c>
      <c r="D5">
        <v>250</v>
      </c>
      <c r="L5" t="str">
        <f>IF(COUNTIF(M5,"*КОНДЕНСАТОРНАЯ УСТАНОВКА*"),"уст.","конденс.")</f>
        <v>уст.</v>
      </c>
      <c r="M5" t="s">
        <v>83</v>
      </c>
      <c r="N5" t="s">
        <v>4005</v>
      </c>
      <c r="O5" t="s">
        <v>3979</v>
      </c>
      <c r="P5" t="s">
        <v>4266</v>
      </c>
    </row>
    <row r="6" spans="1:23" x14ac:dyDescent="0.25">
      <c r="A6">
        <v>64668.15</v>
      </c>
      <c r="B6" t="s">
        <v>65</v>
      </c>
      <c r="C6">
        <v>400</v>
      </c>
      <c r="D6">
        <v>600</v>
      </c>
      <c r="L6" t="str">
        <f t="shared" ref="L6:L33" si="0">IF(COUNTIF(M6,"*КОНДЕНСАТОРНАЯ УСТАНОВКА*"),"уст.","конденс.")</f>
        <v>уст.</v>
      </c>
      <c r="M6" t="s">
        <v>86</v>
      </c>
      <c r="N6" t="s">
        <v>3979</v>
      </c>
      <c r="O6" t="s">
        <v>4003</v>
      </c>
      <c r="P6" t="s">
        <v>4264</v>
      </c>
    </row>
    <row r="7" spans="1:23" x14ac:dyDescent="0.25">
      <c r="A7">
        <v>11952.62</v>
      </c>
      <c r="B7" t="s">
        <v>65</v>
      </c>
      <c r="C7">
        <v>415</v>
      </c>
      <c r="D7">
        <v>350</v>
      </c>
      <c r="L7" t="str">
        <f t="shared" si="0"/>
        <v>уст.</v>
      </c>
      <c r="M7" t="s">
        <v>91</v>
      </c>
      <c r="N7" t="s">
        <v>4005</v>
      </c>
      <c r="O7" t="s">
        <v>4006</v>
      </c>
      <c r="P7" t="s">
        <v>4256</v>
      </c>
    </row>
    <row r="8" spans="1:23" x14ac:dyDescent="0.25">
      <c r="A8">
        <v>9276.08</v>
      </c>
      <c r="B8" t="s">
        <v>65</v>
      </c>
      <c r="C8">
        <v>400</v>
      </c>
      <c r="D8">
        <v>75</v>
      </c>
      <c r="L8" t="str">
        <f t="shared" si="0"/>
        <v>уст.</v>
      </c>
      <c r="M8" t="s">
        <v>95</v>
      </c>
      <c r="N8" t="s">
        <v>3979</v>
      </c>
      <c r="O8" t="s">
        <v>4007</v>
      </c>
      <c r="P8" t="s">
        <v>4267</v>
      </c>
    </row>
    <row r="9" spans="1:23" x14ac:dyDescent="0.25">
      <c r="A9">
        <v>1252.4100000000001</v>
      </c>
      <c r="B9" t="s">
        <v>65</v>
      </c>
      <c r="C9">
        <v>400</v>
      </c>
      <c r="D9" t="s">
        <v>4645</v>
      </c>
      <c r="L9" t="str">
        <f t="shared" si="0"/>
        <v>уст.</v>
      </c>
      <c r="M9" t="s">
        <v>100</v>
      </c>
      <c r="N9" t="s">
        <v>4005</v>
      </c>
      <c r="O9" t="s">
        <v>3979</v>
      </c>
      <c r="P9" t="s">
        <v>4268</v>
      </c>
    </row>
    <row r="10" spans="1:23" x14ac:dyDescent="0.25">
      <c r="A10">
        <v>23594.7</v>
      </c>
      <c r="B10" t="s">
        <v>65</v>
      </c>
      <c r="C10">
        <v>400</v>
      </c>
      <c r="D10">
        <v>225</v>
      </c>
      <c r="L10" t="str">
        <f t="shared" si="0"/>
        <v>уст.</v>
      </c>
      <c r="M10" t="s">
        <v>107</v>
      </c>
      <c r="N10" t="s">
        <v>4005</v>
      </c>
      <c r="O10" t="s">
        <v>3979</v>
      </c>
      <c r="P10" t="s">
        <v>4269</v>
      </c>
    </row>
    <row r="11" spans="1:23" x14ac:dyDescent="0.25">
      <c r="A11">
        <v>13194.7</v>
      </c>
      <c r="B11" t="s">
        <v>65</v>
      </c>
      <c r="C11">
        <v>400</v>
      </c>
      <c r="D11">
        <v>600</v>
      </c>
      <c r="L11" t="str">
        <f t="shared" si="0"/>
        <v>уст.</v>
      </c>
      <c r="M11" t="s">
        <v>113</v>
      </c>
      <c r="N11" t="s">
        <v>4008</v>
      </c>
      <c r="O11" t="s">
        <v>4009</v>
      </c>
      <c r="P11" t="s">
        <v>4010</v>
      </c>
      <c r="Q11" t="s">
        <v>4257</v>
      </c>
    </row>
    <row r="12" spans="1:23" x14ac:dyDescent="0.25">
      <c r="A12">
        <v>13855.09</v>
      </c>
      <c r="B12" t="s">
        <v>65</v>
      </c>
      <c r="C12">
        <v>400</v>
      </c>
      <c r="D12">
        <v>250</v>
      </c>
      <c r="L12" t="str">
        <f t="shared" si="0"/>
        <v>уст.</v>
      </c>
      <c r="M12" t="s">
        <v>115</v>
      </c>
      <c r="N12" t="s">
        <v>4005</v>
      </c>
      <c r="O12" t="s">
        <v>3979</v>
      </c>
      <c r="P12" t="s">
        <v>3997</v>
      </c>
      <c r="Q12" t="s">
        <v>4266</v>
      </c>
    </row>
    <row r="13" spans="1:23" x14ac:dyDescent="0.25">
      <c r="A13">
        <v>1220.78</v>
      </c>
      <c r="B13" t="s">
        <v>58</v>
      </c>
      <c r="C13">
        <v>400</v>
      </c>
      <c r="D13">
        <v>100</v>
      </c>
      <c r="L13" t="str">
        <f t="shared" si="0"/>
        <v>уст.</v>
      </c>
      <c r="M13" t="s">
        <v>119</v>
      </c>
      <c r="N13" t="s">
        <v>4005</v>
      </c>
      <c r="O13" t="s">
        <v>3979</v>
      </c>
      <c r="P13" t="s">
        <v>4270</v>
      </c>
    </row>
    <row r="14" spans="1:23" x14ac:dyDescent="0.25">
      <c r="A14">
        <v>13572.85</v>
      </c>
      <c r="B14" t="s">
        <v>65</v>
      </c>
      <c r="C14">
        <v>400</v>
      </c>
      <c r="D14">
        <v>350</v>
      </c>
      <c r="L14" t="str">
        <f t="shared" si="0"/>
        <v>уст.</v>
      </c>
      <c r="M14" t="s">
        <v>123</v>
      </c>
      <c r="N14" t="s">
        <v>4005</v>
      </c>
      <c r="O14" t="s">
        <v>3979</v>
      </c>
      <c r="P14" t="s">
        <v>4271</v>
      </c>
    </row>
    <row r="15" spans="1:23" x14ac:dyDescent="0.25">
      <c r="A15">
        <v>18458.63</v>
      </c>
      <c r="B15" t="s">
        <v>65</v>
      </c>
      <c r="C15">
        <v>400</v>
      </c>
      <c r="D15">
        <v>450</v>
      </c>
      <c r="L15" t="str">
        <f t="shared" si="0"/>
        <v>уст.</v>
      </c>
      <c r="M15" t="s">
        <v>129</v>
      </c>
      <c r="N15" t="s">
        <v>4005</v>
      </c>
      <c r="O15" t="s">
        <v>3979</v>
      </c>
      <c r="P15" t="s">
        <v>4263</v>
      </c>
    </row>
    <row r="16" spans="1:23" x14ac:dyDescent="0.25">
      <c r="A16">
        <v>9817.68</v>
      </c>
      <c r="B16" t="s">
        <v>65</v>
      </c>
      <c r="C16">
        <v>400</v>
      </c>
      <c r="D16">
        <v>200</v>
      </c>
      <c r="L16" t="str">
        <f t="shared" si="0"/>
        <v>уст.</v>
      </c>
      <c r="M16" t="s">
        <v>133</v>
      </c>
      <c r="N16" t="s">
        <v>4005</v>
      </c>
      <c r="O16" t="s">
        <v>3997</v>
      </c>
      <c r="P16" t="s">
        <v>3999</v>
      </c>
      <c r="Q16" t="s">
        <v>3979</v>
      </c>
      <c r="R16" t="s">
        <v>4272</v>
      </c>
    </row>
    <row r="17" spans="1:26" x14ac:dyDescent="0.25">
      <c r="A17">
        <v>15019.54</v>
      </c>
      <c r="B17" t="s">
        <v>65</v>
      </c>
      <c r="C17">
        <v>400</v>
      </c>
      <c r="D17">
        <v>69</v>
      </c>
      <c r="L17" t="str">
        <f t="shared" si="0"/>
        <v>уст.</v>
      </c>
      <c r="M17" t="s">
        <v>135</v>
      </c>
      <c r="N17" t="s">
        <v>4005</v>
      </c>
      <c r="O17" t="s">
        <v>3998</v>
      </c>
      <c r="P17" t="s">
        <v>3979</v>
      </c>
      <c r="Q17" t="s">
        <v>4000</v>
      </c>
      <c r="R17" t="s">
        <v>4011</v>
      </c>
      <c r="S17" t="s">
        <v>4273</v>
      </c>
    </row>
    <row r="18" spans="1:26" x14ac:dyDescent="0.25">
      <c r="A18">
        <v>10991.06</v>
      </c>
      <c r="B18" t="s">
        <v>65</v>
      </c>
      <c r="C18">
        <v>400</v>
      </c>
      <c r="D18">
        <v>32</v>
      </c>
      <c r="L18" t="str">
        <f t="shared" si="0"/>
        <v>уст.</v>
      </c>
      <c r="M18" t="s">
        <v>143</v>
      </c>
      <c r="N18" t="s">
        <v>4005</v>
      </c>
      <c r="O18" t="s">
        <v>3979</v>
      </c>
      <c r="P18" t="s">
        <v>3998</v>
      </c>
      <c r="Q18" t="s">
        <v>4274</v>
      </c>
    </row>
    <row r="19" spans="1:26" x14ac:dyDescent="0.25">
      <c r="A19">
        <v>21505.08</v>
      </c>
      <c r="B19" t="s">
        <v>65</v>
      </c>
      <c r="C19">
        <v>400</v>
      </c>
      <c r="D19">
        <v>600</v>
      </c>
      <c r="L19" t="str">
        <f t="shared" si="0"/>
        <v>уст.</v>
      </c>
      <c r="M19" t="s">
        <v>152</v>
      </c>
      <c r="N19" t="s">
        <v>3979</v>
      </c>
      <c r="O19" t="s">
        <v>4264</v>
      </c>
    </row>
    <row r="20" spans="1:26" x14ac:dyDescent="0.25">
      <c r="A20">
        <v>14220.16</v>
      </c>
      <c r="B20" t="s">
        <v>65</v>
      </c>
      <c r="C20">
        <v>400</v>
      </c>
      <c r="D20">
        <v>250</v>
      </c>
      <c r="L20" t="str">
        <f t="shared" si="0"/>
        <v>уст.</v>
      </c>
      <c r="M20" t="s">
        <v>83</v>
      </c>
      <c r="N20" t="s">
        <v>4005</v>
      </c>
      <c r="O20" t="s">
        <v>3979</v>
      </c>
      <c r="P20" t="s">
        <v>4266</v>
      </c>
    </row>
    <row r="21" spans="1:26" x14ac:dyDescent="0.25">
      <c r="A21">
        <v>9852.61</v>
      </c>
      <c r="B21" t="s">
        <v>65</v>
      </c>
      <c r="C21">
        <v>400</v>
      </c>
      <c r="D21">
        <v>75</v>
      </c>
      <c r="L21" t="str">
        <f>IF(COUNTIF(M21,"*КОНДЕНСАТОРНАЯ УСТАНОВКА*"),"уст.","конденс.")</f>
        <v>уст.</v>
      </c>
      <c r="M21" t="s">
        <v>163</v>
      </c>
      <c r="N21" t="s">
        <v>4005</v>
      </c>
      <c r="O21" t="s">
        <v>3979</v>
      </c>
      <c r="P21" t="s">
        <v>4012</v>
      </c>
      <c r="Q21" t="s">
        <v>4013</v>
      </c>
      <c r="R21" t="s">
        <v>3979</v>
      </c>
      <c r="S21" t="s">
        <v>4014</v>
      </c>
      <c r="T21" t="s">
        <v>4267</v>
      </c>
    </row>
    <row r="22" spans="1:26" x14ac:dyDescent="0.25">
      <c r="A22">
        <v>13941.88</v>
      </c>
      <c r="B22" t="s">
        <v>65</v>
      </c>
      <c r="C22">
        <v>400</v>
      </c>
      <c r="D22">
        <v>350</v>
      </c>
      <c r="L22" t="str">
        <f t="shared" si="0"/>
        <v>уст.</v>
      </c>
      <c r="M22" t="s">
        <v>165</v>
      </c>
      <c r="N22" t="s">
        <v>4005</v>
      </c>
      <c r="O22" t="s">
        <v>3979</v>
      </c>
      <c r="P22" t="s">
        <v>4271</v>
      </c>
    </row>
    <row r="23" spans="1:26" x14ac:dyDescent="0.25">
      <c r="A23">
        <v>31105.96</v>
      </c>
      <c r="B23" t="s">
        <v>65</v>
      </c>
      <c r="C23">
        <v>400</v>
      </c>
      <c r="D23" t="s">
        <v>4646</v>
      </c>
      <c r="L23" t="str">
        <f t="shared" si="0"/>
        <v>уст.</v>
      </c>
      <c r="M23" t="s">
        <v>175</v>
      </c>
      <c r="N23" t="s">
        <v>4005</v>
      </c>
      <c r="O23" t="s">
        <v>4015</v>
      </c>
      <c r="P23" t="s">
        <v>4003</v>
      </c>
      <c r="Q23" t="s">
        <v>4016</v>
      </c>
      <c r="R23" t="s">
        <v>3979</v>
      </c>
      <c r="S23" t="s">
        <v>4275</v>
      </c>
    </row>
    <row r="24" spans="1:26" x14ac:dyDescent="0.25">
      <c r="A24">
        <v>18066.060000000001</v>
      </c>
      <c r="B24" t="s">
        <v>65</v>
      </c>
      <c r="C24">
        <v>400</v>
      </c>
      <c r="D24">
        <v>22</v>
      </c>
      <c r="L24" t="str">
        <f t="shared" si="0"/>
        <v>уст.</v>
      </c>
      <c r="M24" t="s">
        <v>188</v>
      </c>
      <c r="N24" t="s">
        <v>4005</v>
      </c>
      <c r="O24" t="s">
        <v>4017</v>
      </c>
      <c r="P24" t="s">
        <v>3999</v>
      </c>
      <c r="Q24" t="s">
        <v>3979</v>
      </c>
      <c r="R24" t="s">
        <v>4276</v>
      </c>
    </row>
    <row r="25" spans="1:26" x14ac:dyDescent="0.25">
      <c r="A25">
        <v>19616.57</v>
      </c>
      <c r="B25" t="s">
        <v>65</v>
      </c>
      <c r="C25">
        <v>400</v>
      </c>
      <c r="D25">
        <v>22</v>
      </c>
      <c r="L25" t="str">
        <f t="shared" si="0"/>
        <v>уст.</v>
      </c>
      <c r="M25" t="s">
        <v>193</v>
      </c>
      <c r="N25" t="s">
        <v>3979</v>
      </c>
      <c r="O25" t="s">
        <v>3997</v>
      </c>
      <c r="P25" t="s">
        <v>3999</v>
      </c>
      <c r="Q25" t="s">
        <v>4276</v>
      </c>
    </row>
    <row r="26" spans="1:26" x14ac:dyDescent="0.25">
      <c r="A26">
        <v>5443.84</v>
      </c>
      <c r="B26" t="s">
        <v>65</v>
      </c>
      <c r="C26">
        <v>400</v>
      </c>
      <c r="D26">
        <v>300</v>
      </c>
      <c r="L26" t="str">
        <f t="shared" si="0"/>
        <v>уст.</v>
      </c>
      <c r="M26" t="s">
        <v>198</v>
      </c>
      <c r="N26" t="s">
        <v>3979</v>
      </c>
      <c r="O26" t="s">
        <v>4277</v>
      </c>
    </row>
    <row r="27" spans="1:26" x14ac:dyDescent="0.25">
      <c r="A27">
        <v>3538.07</v>
      </c>
      <c r="B27" t="s">
        <v>65</v>
      </c>
      <c r="C27">
        <v>400</v>
      </c>
      <c r="D27">
        <v>50</v>
      </c>
      <c r="L27" t="str">
        <f t="shared" si="0"/>
        <v>уст.</v>
      </c>
      <c r="M27" t="s">
        <v>210</v>
      </c>
      <c r="N27" t="s">
        <v>4005</v>
      </c>
      <c r="O27" t="s">
        <v>3979</v>
      </c>
      <c r="P27" t="s">
        <v>4265</v>
      </c>
    </row>
    <row r="28" spans="1:26" x14ac:dyDescent="0.25">
      <c r="A28">
        <v>4360.5</v>
      </c>
      <c r="B28" t="s">
        <v>65</v>
      </c>
      <c r="C28">
        <v>400</v>
      </c>
      <c r="D28">
        <v>250</v>
      </c>
      <c r="L28" t="str">
        <f t="shared" si="0"/>
        <v>уст.</v>
      </c>
      <c r="M28" t="s">
        <v>83</v>
      </c>
      <c r="N28" t="s">
        <v>4005</v>
      </c>
      <c r="O28" t="s">
        <v>3979</v>
      </c>
      <c r="P28" t="s">
        <v>4266</v>
      </c>
    </row>
    <row r="29" spans="1:26" x14ac:dyDescent="0.25">
      <c r="A29">
        <v>25985.35</v>
      </c>
      <c r="B29" t="s">
        <v>65</v>
      </c>
      <c r="C29">
        <v>400</v>
      </c>
      <c r="D29">
        <v>50</v>
      </c>
      <c r="E29" t="s">
        <v>4302</v>
      </c>
      <c r="F29" t="s">
        <v>58</v>
      </c>
      <c r="I29" t="s">
        <v>4338</v>
      </c>
      <c r="J29">
        <v>4</v>
      </c>
      <c r="K29">
        <f>A29/SUM(J29:J32)</f>
        <v>2887.2611111111109</v>
      </c>
      <c r="L29" t="str">
        <f t="shared" si="0"/>
        <v>уст.</v>
      </c>
      <c r="M29" t="s">
        <v>224</v>
      </c>
      <c r="N29" t="s">
        <v>4005</v>
      </c>
      <c r="O29" t="s">
        <v>3979</v>
      </c>
      <c r="P29" t="s">
        <v>4018</v>
      </c>
      <c r="Q29" t="s">
        <v>3596</v>
      </c>
      <c r="R29" t="s">
        <v>3979</v>
      </c>
      <c r="S29" t="s">
        <v>4019</v>
      </c>
      <c r="T29" t="s">
        <v>3715</v>
      </c>
      <c r="U29" t="s">
        <v>3979</v>
      </c>
      <c r="V29" t="s">
        <v>4020</v>
      </c>
      <c r="W29" t="s">
        <v>3716</v>
      </c>
      <c r="X29" t="s">
        <v>3979</v>
      </c>
      <c r="Y29" t="s">
        <v>4021</v>
      </c>
      <c r="Z29" t="s">
        <v>3717</v>
      </c>
    </row>
    <row r="30" spans="1:26" x14ac:dyDescent="0.25">
      <c r="B30" t="s">
        <v>65</v>
      </c>
      <c r="C30">
        <v>400</v>
      </c>
      <c r="D30">
        <v>125</v>
      </c>
      <c r="E30" t="s">
        <v>4302</v>
      </c>
      <c r="F30" t="s">
        <v>58</v>
      </c>
      <c r="I30" t="s">
        <v>4339</v>
      </c>
      <c r="J30">
        <v>1</v>
      </c>
      <c r="K30">
        <v>2887.2611111111109</v>
      </c>
    </row>
    <row r="31" spans="1:26" x14ac:dyDescent="0.25">
      <c r="B31" t="s">
        <v>65</v>
      </c>
      <c r="C31">
        <v>400</v>
      </c>
      <c r="D31">
        <v>175</v>
      </c>
      <c r="E31" t="s">
        <v>4302</v>
      </c>
      <c r="F31" t="s">
        <v>58</v>
      </c>
      <c r="I31" t="s">
        <v>4340</v>
      </c>
      <c r="J31">
        <v>1</v>
      </c>
      <c r="K31">
        <v>2887.2611111111109</v>
      </c>
    </row>
    <row r="32" spans="1:26" x14ac:dyDescent="0.25">
      <c r="B32" t="s">
        <v>65</v>
      </c>
      <c r="C32">
        <v>400</v>
      </c>
      <c r="D32">
        <v>250</v>
      </c>
      <c r="E32" t="s">
        <v>4302</v>
      </c>
      <c r="F32" t="s">
        <v>58</v>
      </c>
      <c r="I32" t="s">
        <v>4341</v>
      </c>
      <c r="J32">
        <v>3</v>
      </c>
      <c r="K32">
        <v>2887.2611111111109</v>
      </c>
    </row>
    <row r="33" spans="1:24" x14ac:dyDescent="0.25">
      <c r="A33">
        <v>5230.0200000000004</v>
      </c>
      <c r="B33" t="s">
        <v>65</v>
      </c>
      <c r="C33">
        <v>400</v>
      </c>
      <c r="D33">
        <v>50</v>
      </c>
      <c r="E33" t="s">
        <v>4302</v>
      </c>
      <c r="F33" t="s">
        <v>58</v>
      </c>
      <c r="I33" t="s">
        <v>4338</v>
      </c>
      <c r="J33">
        <v>1</v>
      </c>
      <c r="K33">
        <f>A33/4</f>
        <v>1307.5050000000001</v>
      </c>
      <c r="L33" t="str">
        <f t="shared" si="0"/>
        <v>уст.</v>
      </c>
      <c r="M33" t="s">
        <v>226</v>
      </c>
      <c r="N33" t="s">
        <v>4005</v>
      </c>
      <c r="O33" t="s">
        <v>3979</v>
      </c>
      <c r="P33" t="s">
        <v>4018</v>
      </c>
      <c r="Q33" t="s">
        <v>3597</v>
      </c>
      <c r="R33" t="s">
        <v>3979</v>
      </c>
      <c r="S33" t="s">
        <v>4022</v>
      </c>
      <c r="T33" t="s">
        <v>3718</v>
      </c>
      <c r="U33" t="s">
        <v>3979</v>
      </c>
      <c r="V33" t="s">
        <v>4023</v>
      </c>
      <c r="W33" t="s">
        <v>3719</v>
      </c>
    </row>
    <row r="34" spans="1:24" x14ac:dyDescent="0.25">
      <c r="B34" t="str">
        <f>B33</f>
        <v>RECTIPHASE CAPACITORS</v>
      </c>
      <c r="C34">
        <v>400</v>
      </c>
      <c r="D34">
        <v>70</v>
      </c>
      <c r="E34" t="s">
        <v>4302</v>
      </c>
      <c r="F34" t="s">
        <v>58</v>
      </c>
      <c r="I34" t="s">
        <v>4412</v>
      </c>
      <c r="J34">
        <v>1</v>
      </c>
      <c r="K34">
        <v>1307.5050000000001</v>
      </c>
    </row>
    <row r="35" spans="1:24" x14ac:dyDescent="0.25">
      <c r="B35" t="str">
        <f>B34</f>
        <v>RECTIPHASE CAPACITORS</v>
      </c>
      <c r="C35">
        <v>400</v>
      </c>
      <c r="D35">
        <v>69</v>
      </c>
      <c r="E35" t="s">
        <v>4302</v>
      </c>
      <c r="F35" t="s">
        <v>58</v>
      </c>
      <c r="I35" t="s">
        <v>4413</v>
      </c>
      <c r="J35">
        <v>2</v>
      </c>
      <c r="K35">
        <v>1307.5050000000001</v>
      </c>
    </row>
    <row r="36" spans="1:24" x14ac:dyDescent="0.25">
      <c r="A36">
        <v>19767.990000000002</v>
      </c>
      <c r="B36" t="s">
        <v>65</v>
      </c>
      <c r="C36">
        <v>400</v>
      </c>
      <c r="D36">
        <v>700</v>
      </c>
      <c r="E36" t="s">
        <v>4302</v>
      </c>
      <c r="F36" t="s">
        <v>58</v>
      </c>
      <c r="I36" t="s">
        <v>4414</v>
      </c>
      <c r="J36">
        <v>2</v>
      </c>
      <c r="K36">
        <f>A36/J36</f>
        <v>9883.9950000000008</v>
      </c>
      <c r="L36" t="str">
        <f>IF(COUNTIF(M36,"*КОНДЕНСАТОРНАЯ УСТАНОВКА*"),"уст.","конденс.")</f>
        <v>уст.</v>
      </c>
      <c r="M36" t="s">
        <v>228</v>
      </c>
      <c r="N36" t="s">
        <v>4005</v>
      </c>
      <c r="O36" t="s">
        <v>3979</v>
      </c>
      <c r="P36" t="s">
        <v>4024</v>
      </c>
      <c r="Q36" t="s">
        <v>3520</v>
      </c>
    </row>
    <row r="37" spans="1:24" x14ac:dyDescent="0.25">
      <c r="A37">
        <v>11479.2</v>
      </c>
      <c r="B37" t="s">
        <v>65</v>
      </c>
      <c r="C37">
        <v>400</v>
      </c>
      <c r="D37">
        <v>125</v>
      </c>
      <c r="E37" t="s">
        <v>4302</v>
      </c>
      <c r="F37" t="s">
        <v>58</v>
      </c>
      <c r="I37" t="s">
        <v>4415</v>
      </c>
      <c r="J37">
        <v>2</v>
      </c>
      <c r="K37">
        <f>(A37-J38*K38)/J37</f>
        <v>1035.75</v>
      </c>
      <c r="L37" t="str">
        <f>IF(COUNTIF(M37,"*КОНДЕНСАТОРНАЯ УСТАНОВКА*"),"уст.","конденс.")</f>
        <v>уст.</v>
      </c>
      <c r="M37" t="s">
        <v>230</v>
      </c>
      <c r="N37" t="s">
        <v>4005</v>
      </c>
      <c r="O37" t="s">
        <v>3979</v>
      </c>
      <c r="P37" t="s">
        <v>4019</v>
      </c>
      <c r="Q37" t="s">
        <v>3598</v>
      </c>
      <c r="R37" t="s">
        <v>3979</v>
      </c>
      <c r="S37" t="s">
        <v>4025</v>
      </c>
      <c r="T37" t="s">
        <v>3720</v>
      </c>
    </row>
    <row r="38" spans="1:24" x14ac:dyDescent="0.25">
      <c r="B38" t="str">
        <f>B37</f>
        <v>RECTIPHASE CAPACITORS</v>
      </c>
      <c r="C38">
        <v>400</v>
      </c>
      <c r="D38">
        <v>200</v>
      </c>
      <c r="E38" t="s">
        <v>4302</v>
      </c>
      <c r="F38" t="s">
        <v>58</v>
      </c>
      <c r="I38" t="s">
        <v>4416</v>
      </c>
      <c r="J38">
        <v>2</v>
      </c>
      <c r="K38">
        <v>4703.8500000000004</v>
      </c>
    </row>
    <row r="39" spans="1:24" x14ac:dyDescent="0.25">
      <c r="A39">
        <v>30941.98</v>
      </c>
      <c r="B39" t="s">
        <v>65</v>
      </c>
      <c r="C39">
        <v>400</v>
      </c>
      <c r="D39">
        <v>225</v>
      </c>
      <c r="E39" t="s">
        <v>4302</v>
      </c>
      <c r="F39" t="s">
        <v>58</v>
      </c>
      <c r="G39" t="s">
        <v>58</v>
      </c>
      <c r="I39" t="s">
        <v>4417</v>
      </c>
      <c r="J39">
        <v>2</v>
      </c>
      <c r="K39">
        <f>A39/4</f>
        <v>7735.4949999999999</v>
      </c>
      <c r="L39" t="s">
        <v>4788</v>
      </c>
      <c r="M39" t="s">
        <v>234</v>
      </c>
      <c r="N39" t="s">
        <v>3893</v>
      </c>
      <c r="O39" t="s">
        <v>4005</v>
      </c>
      <c r="P39" t="s">
        <v>4026</v>
      </c>
      <c r="Q39" t="s">
        <v>3893</v>
      </c>
      <c r="R39" t="s">
        <v>3599</v>
      </c>
      <c r="S39" t="s">
        <v>4027</v>
      </c>
      <c r="T39" t="s">
        <v>3893</v>
      </c>
      <c r="U39" t="s">
        <v>3721</v>
      </c>
    </row>
    <row r="40" spans="1:24" x14ac:dyDescent="0.25">
      <c r="B40" t="str">
        <f>B39</f>
        <v>RECTIPHASE CAPACITORS</v>
      </c>
      <c r="C40">
        <v>400</v>
      </c>
      <c r="D40">
        <v>175</v>
      </c>
      <c r="E40" t="s">
        <v>4302</v>
      </c>
      <c r="F40" t="s">
        <v>58</v>
      </c>
      <c r="G40" t="s">
        <v>58</v>
      </c>
      <c r="I40" t="s">
        <v>4340</v>
      </c>
      <c r="J40">
        <v>2</v>
      </c>
      <c r="K40">
        <v>7735.4949999999999</v>
      </c>
    </row>
    <row r="41" spans="1:24" x14ac:dyDescent="0.25">
      <c r="A41">
        <v>20320.900000000001</v>
      </c>
      <c r="B41" t="s">
        <v>65</v>
      </c>
      <c r="C41">
        <v>400</v>
      </c>
      <c r="D41">
        <v>600</v>
      </c>
      <c r="E41" t="s">
        <v>4302</v>
      </c>
      <c r="F41" t="s">
        <v>58</v>
      </c>
      <c r="I41" t="s">
        <v>4418</v>
      </c>
      <c r="J41">
        <v>2</v>
      </c>
      <c r="K41">
        <f>A41/J41</f>
        <v>10160.450000000001</v>
      </c>
      <c r="L41" t="str">
        <f>IF(COUNTIF(M41,"*КОНДЕНСАТОРНАЯ УСТАНОВКА*"),"уст.","конденс.")</f>
        <v>уст.</v>
      </c>
      <c r="M41" t="s">
        <v>236</v>
      </c>
      <c r="N41" t="s">
        <v>4005</v>
      </c>
      <c r="O41" t="s">
        <v>3979</v>
      </c>
      <c r="P41" t="s">
        <v>4010</v>
      </c>
      <c r="Q41" t="s">
        <v>3521</v>
      </c>
    </row>
    <row r="42" spans="1:24" x14ac:dyDescent="0.25">
      <c r="A42">
        <v>4630.2</v>
      </c>
      <c r="B42" t="s">
        <v>65</v>
      </c>
      <c r="C42">
        <v>400</v>
      </c>
      <c r="D42">
        <v>100</v>
      </c>
      <c r="E42" t="s">
        <v>4302</v>
      </c>
      <c r="F42" t="s">
        <v>58</v>
      </c>
      <c r="I42" t="s">
        <v>4351</v>
      </c>
      <c r="J42">
        <v>1</v>
      </c>
      <c r="K42">
        <f>A42/2</f>
        <v>2315.1</v>
      </c>
      <c r="L42" t="str">
        <f>IF(COUNTIF(M42,"*КОНДЕНСАТОРНАЯ УСТАНОВКА*"),"уст.","конденс.")</f>
        <v>уст.</v>
      </c>
      <c r="M42" t="s">
        <v>238</v>
      </c>
      <c r="N42" t="s">
        <v>4005</v>
      </c>
      <c r="O42" t="s">
        <v>3979</v>
      </c>
      <c r="P42" t="s">
        <v>4008</v>
      </c>
      <c r="Q42" t="s">
        <v>3600</v>
      </c>
      <c r="R42" t="s">
        <v>3979</v>
      </c>
      <c r="S42" t="s">
        <v>4028</v>
      </c>
      <c r="T42" t="s">
        <v>3722</v>
      </c>
    </row>
    <row r="43" spans="1:24" x14ac:dyDescent="0.25">
      <c r="B43" t="str">
        <f>B42</f>
        <v>RECTIPHASE CAPACITORS</v>
      </c>
      <c r="C43">
        <v>400</v>
      </c>
      <c r="D43" t="s">
        <v>4645</v>
      </c>
      <c r="E43" t="s">
        <v>4302</v>
      </c>
      <c r="F43" t="s">
        <v>58</v>
      </c>
      <c r="I43" t="s">
        <v>4419</v>
      </c>
      <c r="J43">
        <v>1</v>
      </c>
      <c r="K43">
        <v>2315.1</v>
      </c>
    </row>
    <row r="44" spans="1:24" x14ac:dyDescent="0.25">
      <c r="A44">
        <v>41042.589999999997</v>
      </c>
      <c r="B44" t="s">
        <v>65</v>
      </c>
      <c r="C44">
        <v>400</v>
      </c>
      <c r="D44">
        <v>200</v>
      </c>
      <c r="E44" t="s">
        <v>4302</v>
      </c>
      <c r="F44" t="s">
        <v>58</v>
      </c>
      <c r="I44" t="s">
        <v>4416</v>
      </c>
      <c r="J44">
        <v>4</v>
      </c>
      <c r="K44">
        <v>4703.8500000000004</v>
      </c>
      <c r="L44" t="str">
        <f>IF(COUNTIF(M44,"*КОНДЕНСАТОРНАЯ УСТАНОВКА*"),"уст.","конденс.")</f>
        <v>уст.</v>
      </c>
      <c r="M44" t="s">
        <v>242</v>
      </c>
      <c r="N44" t="s">
        <v>4005</v>
      </c>
      <c r="O44" t="s">
        <v>3979</v>
      </c>
      <c r="P44" t="s">
        <v>4025</v>
      </c>
      <c r="Q44" t="s">
        <v>3601</v>
      </c>
      <c r="R44" t="s">
        <v>3979</v>
      </c>
      <c r="S44" t="s">
        <v>4029</v>
      </c>
      <c r="T44" t="s">
        <v>3723</v>
      </c>
      <c r="U44" t="s">
        <v>3724</v>
      </c>
      <c r="V44" t="s">
        <v>3979</v>
      </c>
      <c r="W44" t="s">
        <v>4018</v>
      </c>
      <c r="X44" t="s">
        <v>3603</v>
      </c>
    </row>
    <row r="45" spans="1:24" x14ac:dyDescent="0.25">
      <c r="B45" t="str">
        <f>B44</f>
        <v>RECTIPHASE CAPACITORS</v>
      </c>
      <c r="C45">
        <v>400</v>
      </c>
      <c r="D45">
        <v>300</v>
      </c>
      <c r="E45" t="s">
        <v>4302</v>
      </c>
      <c r="F45" t="s">
        <v>58</v>
      </c>
      <c r="I45" t="s">
        <v>4342</v>
      </c>
      <c r="J45">
        <v>2</v>
      </c>
    </row>
    <row r="46" spans="1:24" x14ac:dyDescent="0.25">
      <c r="B46" t="str">
        <f>B45</f>
        <v>RECTIPHASE CAPACITORS</v>
      </c>
      <c r="E46" t="s">
        <v>4302</v>
      </c>
      <c r="F46" t="s">
        <v>58</v>
      </c>
      <c r="I46" t="s">
        <v>4420</v>
      </c>
      <c r="J46">
        <v>2</v>
      </c>
    </row>
    <row r="47" spans="1:24" x14ac:dyDescent="0.25">
      <c r="B47" t="str">
        <f>B46</f>
        <v>RECTIPHASE CAPACITORS</v>
      </c>
      <c r="C47">
        <v>400</v>
      </c>
      <c r="D47">
        <v>50</v>
      </c>
      <c r="E47" t="s">
        <v>4302</v>
      </c>
      <c r="F47" t="s">
        <v>58</v>
      </c>
      <c r="I47" t="s">
        <v>4421</v>
      </c>
      <c r="J47">
        <v>2</v>
      </c>
      <c r="K47">
        <v>2373.8949999999986</v>
      </c>
    </row>
    <row r="48" spans="1:24" x14ac:dyDescent="0.25">
      <c r="A48">
        <v>10177.379999999999</v>
      </c>
      <c r="B48" t="s">
        <v>65</v>
      </c>
      <c r="C48">
        <v>400</v>
      </c>
      <c r="D48">
        <v>150</v>
      </c>
      <c r="E48" t="s">
        <v>4302</v>
      </c>
      <c r="F48" t="s">
        <v>58</v>
      </c>
      <c r="I48" t="s">
        <v>4422</v>
      </c>
      <c r="J48">
        <v>2</v>
      </c>
      <c r="L48" t="str">
        <f>IF(COUNTIF(M48,"*КОНДЕНСАТОРНАЯ УСТАНОВКА*"),"уст.","конденс.")</f>
        <v>уст.</v>
      </c>
      <c r="M48" t="s">
        <v>246</v>
      </c>
      <c r="N48" t="s">
        <v>4005</v>
      </c>
      <c r="O48" t="s">
        <v>3979</v>
      </c>
      <c r="P48" t="s">
        <v>4030</v>
      </c>
      <c r="Q48" t="s">
        <v>3602</v>
      </c>
      <c r="R48" t="s">
        <v>3979</v>
      </c>
      <c r="S48" t="s">
        <v>4031</v>
      </c>
      <c r="T48" t="s">
        <v>3725</v>
      </c>
    </row>
    <row r="49" spans="1:24" x14ac:dyDescent="0.25">
      <c r="B49" t="str">
        <f>B48</f>
        <v>RECTIPHASE CAPACITORS</v>
      </c>
      <c r="C49">
        <v>400</v>
      </c>
      <c r="D49">
        <v>32</v>
      </c>
      <c r="E49" t="s">
        <v>4302</v>
      </c>
      <c r="F49" t="s">
        <v>58</v>
      </c>
      <c r="I49" t="s">
        <v>4423</v>
      </c>
      <c r="J49">
        <v>2</v>
      </c>
    </row>
    <row r="50" spans="1:24" x14ac:dyDescent="0.25">
      <c r="A50">
        <v>7353.76</v>
      </c>
      <c r="B50" t="s">
        <v>65</v>
      </c>
      <c r="C50">
        <v>400</v>
      </c>
      <c r="D50">
        <v>50</v>
      </c>
      <c r="E50" t="s">
        <v>4302</v>
      </c>
      <c r="F50" t="s">
        <v>58</v>
      </c>
      <c r="I50" t="s">
        <v>4421</v>
      </c>
      <c r="J50">
        <v>2</v>
      </c>
      <c r="K50">
        <v>2373.8949999999986</v>
      </c>
      <c r="L50" t="str">
        <f>IF(COUNTIF(M50,"*КОНДЕНСАТОРНАЯ УСТАНОВКА*"),"уст.","конденс.")</f>
        <v>уст.</v>
      </c>
      <c r="M50" t="s">
        <v>248</v>
      </c>
      <c r="N50" t="s">
        <v>4005</v>
      </c>
      <c r="O50" t="s">
        <v>3979</v>
      </c>
      <c r="P50" t="s">
        <v>4018</v>
      </c>
      <c r="Q50" t="s">
        <v>3603</v>
      </c>
      <c r="R50" t="s">
        <v>3979</v>
      </c>
      <c r="S50" t="s">
        <v>4032</v>
      </c>
      <c r="T50" t="s">
        <v>3726</v>
      </c>
    </row>
    <row r="51" spans="1:24" x14ac:dyDescent="0.25">
      <c r="A51">
        <f>A50-J50*K50</f>
        <v>2605.970000000003</v>
      </c>
      <c r="B51" t="str">
        <f>B50</f>
        <v>RECTIPHASE CAPACITORS</v>
      </c>
      <c r="C51">
        <v>400</v>
      </c>
      <c r="D51">
        <v>75</v>
      </c>
      <c r="E51" t="s">
        <v>4302</v>
      </c>
      <c r="F51" t="s">
        <v>58</v>
      </c>
      <c r="I51" t="s">
        <v>4424</v>
      </c>
      <c r="J51">
        <v>1</v>
      </c>
      <c r="K51">
        <f>J51*A51</f>
        <v>2605.970000000003</v>
      </c>
    </row>
    <row r="52" spans="1:24" x14ac:dyDescent="0.25">
      <c r="A52">
        <v>5701.75</v>
      </c>
      <c r="B52" t="s">
        <v>65</v>
      </c>
      <c r="C52">
        <v>400</v>
      </c>
      <c r="D52">
        <v>69</v>
      </c>
      <c r="E52" t="s">
        <v>4302</v>
      </c>
      <c r="F52" t="s">
        <v>58</v>
      </c>
      <c r="I52" t="s">
        <v>4413</v>
      </c>
      <c r="J52">
        <v>1</v>
      </c>
      <c r="L52" t="str">
        <f>IF(COUNTIF(M52,"*КОНДЕНСАТОРНАЯ УСТАНОВКА*"),"уст.","конденс.")</f>
        <v>уст.</v>
      </c>
      <c r="M52" t="s">
        <v>250</v>
      </c>
      <c r="N52" t="s">
        <v>4005</v>
      </c>
      <c r="O52" t="s">
        <v>3979</v>
      </c>
      <c r="P52" t="s">
        <v>4023</v>
      </c>
      <c r="Q52" t="s">
        <v>3604</v>
      </c>
      <c r="R52" t="s">
        <v>3979</v>
      </c>
      <c r="S52" t="s">
        <v>4033</v>
      </c>
      <c r="T52" t="s">
        <v>3727</v>
      </c>
    </row>
    <row r="53" spans="1:24" x14ac:dyDescent="0.25">
      <c r="B53" t="str">
        <f>B52</f>
        <v>RECTIPHASE CAPACITORS</v>
      </c>
      <c r="C53">
        <v>400</v>
      </c>
      <c r="D53" t="s">
        <v>4646</v>
      </c>
      <c r="E53" t="s">
        <v>4302</v>
      </c>
      <c r="F53" t="s">
        <v>58</v>
      </c>
      <c r="I53" t="s">
        <v>4425</v>
      </c>
      <c r="J53">
        <v>1</v>
      </c>
    </row>
    <row r="54" spans="1:24" x14ac:dyDescent="0.25">
      <c r="A54">
        <v>30510.27</v>
      </c>
      <c r="B54" t="s">
        <v>65</v>
      </c>
      <c r="C54">
        <v>400</v>
      </c>
      <c r="D54">
        <v>200</v>
      </c>
      <c r="E54" t="s">
        <v>4302</v>
      </c>
      <c r="F54" t="s">
        <v>58</v>
      </c>
      <c r="I54" t="s">
        <v>4416</v>
      </c>
      <c r="J54">
        <v>1</v>
      </c>
      <c r="K54">
        <v>4703.8500000000004</v>
      </c>
      <c r="L54" t="str">
        <f>IF(COUNTIF(M54,"*КОНДЕНСАТОРНАЯ УСТАНОВКА*"),"уст.","конденс.")</f>
        <v>уст.</v>
      </c>
      <c r="M54" t="s">
        <v>252</v>
      </c>
      <c r="N54" t="s">
        <v>4005</v>
      </c>
      <c r="O54" t="s">
        <v>3979</v>
      </c>
      <c r="P54" t="s">
        <v>4025</v>
      </c>
      <c r="Q54" t="s">
        <v>3605</v>
      </c>
      <c r="R54" t="s">
        <v>3979</v>
      </c>
      <c r="S54" t="s">
        <v>4006</v>
      </c>
      <c r="T54" t="s">
        <v>3728</v>
      </c>
      <c r="U54" t="s">
        <v>3729</v>
      </c>
      <c r="V54" t="s">
        <v>3979</v>
      </c>
      <c r="W54" t="s">
        <v>4023</v>
      </c>
      <c r="X54" t="s">
        <v>3604</v>
      </c>
    </row>
    <row r="55" spans="1:24" x14ac:dyDescent="0.25">
      <c r="B55" t="str">
        <f>B54</f>
        <v>RECTIPHASE CAPACITORS</v>
      </c>
      <c r="C55">
        <v>400</v>
      </c>
      <c r="D55">
        <v>350</v>
      </c>
      <c r="E55" t="s">
        <v>4302</v>
      </c>
      <c r="F55" t="s">
        <v>58</v>
      </c>
      <c r="I55" t="s">
        <v>4426</v>
      </c>
      <c r="J55">
        <v>2</v>
      </c>
    </row>
    <row r="56" spans="1:24" x14ac:dyDescent="0.25">
      <c r="B56" t="str">
        <f>B55</f>
        <v>RECTIPHASE CAPACITORS</v>
      </c>
      <c r="E56" t="s">
        <v>4302</v>
      </c>
      <c r="F56" t="s">
        <v>58</v>
      </c>
      <c r="I56" t="s">
        <v>4427</v>
      </c>
      <c r="J56">
        <v>1</v>
      </c>
    </row>
    <row r="57" spans="1:24" x14ac:dyDescent="0.25">
      <c r="B57" t="str">
        <f>B56</f>
        <v>RECTIPHASE CAPACITORS</v>
      </c>
      <c r="C57">
        <v>400</v>
      </c>
      <c r="D57">
        <v>69</v>
      </c>
      <c r="E57" t="s">
        <v>4302</v>
      </c>
      <c r="F57" t="s">
        <v>58</v>
      </c>
      <c r="I57" t="s">
        <v>4413</v>
      </c>
      <c r="J57">
        <v>1</v>
      </c>
    </row>
    <row r="58" spans="1:24" x14ac:dyDescent="0.25">
      <c r="A58">
        <v>13956.82</v>
      </c>
      <c r="B58" t="s">
        <v>65</v>
      </c>
      <c r="C58">
        <v>400</v>
      </c>
      <c r="D58">
        <v>125</v>
      </c>
      <c r="E58" t="s">
        <v>4302</v>
      </c>
      <c r="F58" t="s">
        <v>58</v>
      </c>
      <c r="I58" t="s">
        <v>4428</v>
      </c>
      <c r="J58">
        <v>2</v>
      </c>
      <c r="L58" t="str">
        <f>IF(COUNTIF(M58,"*КОНДЕНСАТОРНАЯ УСТАНОВКА*"),"уст.","конденс.")</f>
        <v>уст.</v>
      </c>
      <c r="M58" t="s">
        <v>254</v>
      </c>
      <c r="N58" t="s">
        <v>4005</v>
      </c>
      <c r="O58" t="s">
        <v>3979</v>
      </c>
      <c r="P58" t="s">
        <v>4019</v>
      </c>
      <c r="Q58" t="s">
        <v>3606</v>
      </c>
      <c r="R58" t="s">
        <v>3979</v>
      </c>
      <c r="S58" t="s">
        <v>4029</v>
      </c>
      <c r="T58" t="s">
        <v>3730</v>
      </c>
    </row>
    <row r="59" spans="1:24" x14ac:dyDescent="0.25">
      <c r="B59" t="str">
        <f>B58</f>
        <v>RECTIPHASE CAPACITORS</v>
      </c>
      <c r="C59">
        <v>400</v>
      </c>
      <c r="D59">
        <v>300</v>
      </c>
      <c r="E59" t="s">
        <v>4302</v>
      </c>
      <c r="F59" t="s">
        <v>58</v>
      </c>
      <c r="I59" t="s">
        <v>4342</v>
      </c>
      <c r="J59">
        <v>1</v>
      </c>
    </row>
    <row r="60" spans="1:24" x14ac:dyDescent="0.25">
      <c r="A60">
        <v>16933.46</v>
      </c>
      <c r="B60" t="s">
        <v>65</v>
      </c>
      <c r="C60">
        <v>400</v>
      </c>
      <c r="D60">
        <v>300</v>
      </c>
      <c r="E60" t="s">
        <v>4302</v>
      </c>
      <c r="F60" t="s">
        <v>58</v>
      </c>
      <c r="I60" t="s">
        <v>4342</v>
      </c>
      <c r="J60">
        <v>3</v>
      </c>
      <c r="L60" t="str">
        <f>IF(COUNTIF(M60,"*КОНДЕНСАТОРНАЯ УСТАНОВКА*"),"уст.","конденс.")</f>
        <v>уст.</v>
      </c>
      <c r="M60" t="s">
        <v>256</v>
      </c>
      <c r="N60" t="s">
        <v>4005</v>
      </c>
      <c r="O60" t="s">
        <v>3979</v>
      </c>
      <c r="P60" t="s">
        <v>4029</v>
      </c>
      <c r="Q60" t="s">
        <v>3607</v>
      </c>
      <c r="R60" t="s">
        <v>3979</v>
      </c>
      <c r="S60" t="s">
        <v>4034</v>
      </c>
      <c r="T60" t="s">
        <v>3731</v>
      </c>
    </row>
    <row r="61" spans="1:24" x14ac:dyDescent="0.25">
      <c r="B61" t="str">
        <f>B60</f>
        <v>RECTIPHASE CAPACITORS</v>
      </c>
      <c r="C61">
        <v>400</v>
      </c>
      <c r="D61">
        <v>6</v>
      </c>
      <c r="E61" t="s">
        <v>4302</v>
      </c>
      <c r="F61" t="s">
        <v>58</v>
      </c>
      <c r="I61" t="s">
        <v>4343</v>
      </c>
      <c r="J61">
        <v>1</v>
      </c>
    </row>
    <row r="62" spans="1:24" x14ac:dyDescent="0.25">
      <c r="A62">
        <v>22591.84</v>
      </c>
      <c r="B62" t="s">
        <v>65</v>
      </c>
      <c r="C62">
        <v>400</v>
      </c>
      <c r="D62">
        <v>100</v>
      </c>
      <c r="E62" t="s">
        <v>4302</v>
      </c>
      <c r="F62" t="s">
        <v>58</v>
      </c>
      <c r="G62" t="s">
        <v>58</v>
      </c>
      <c r="I62" t="s">
        <v>4351</v>
      </c>
      <c r="J62">
        <v>2</v>
      </c>
      <c r="L62" t="str">
        <f>IF(COUNTIF(M62,"*КОНДЕНСАТОРНАЯ УСТАНОВКА*"),"уст.","конденс.")</f>
        <v>уст.</v>
      </c>
      <c r="M62" t="s">
        <v>258</v>
      </c>
      <c r="N62" t="s">
        <v>4005</v>
      </c>
      <c r="O62" t="s">
        <v>3979</v>
      </c>
      <c r="P62" t="s">
        <v>4008</v>
      </c>
      <c r="Q62" t="s">
        <v>3608</v>
      </c>
      <c r="R62" t="s">
        <v>3979</v>
      </c>
      <c r="S62" t="s">
        <v>4021</v>
      </c>
      <c r="T62" t="s">
        <v>3732</v>
      </c>
      <c r="U62" t="s">
        <v>3979</v>
      </c>
      <c r="V62" t="s">
        <v>4033</v>
      </c>
      <c r="W62" t="s">
        <v>3733</v>
      </c>
    </row>
    <row r="63" spans="1:24" x14ac:dyDescent="0.25">
      <c r="B63" t="str">
        <f>B62</f>
        <v>RECTIPHASE CAPACITORS</v>
      </c>
      <c r="C63">
        <v>400</v>
      </c>
      <c r="D63">
        <v>250</v>
      </c>
      <c r="E63" t="s">
        <v>4302</v>
      </c>
      <c r="F63" t="s">
        <v>58</v>
      </c>
      <c r="G63" t="s">
        <v>58</v>
      </c>
      <c r="I63" t="s">
        <v>4352</v>
      </c>
      <c r="J63">
        <v>3</v>
      </c>
    </row>
    <row r="64" spans="1:24" x14ac:dyDescent="0.25">
      <c r="B64" t="str">
        <f>B63</f>
        <v>RECTIPHASE CAPACITORS</v>
      </c>
      <c r="C64">
        <v>400</v>
      </c>
      <c r="D64" t="s">
        <v>4646</v>
      </c>
      <c r="E64" t="s">
        <v>4302</v>
      </c>
      <c r="F64" t="s">
        <v>58</v>
      </c>
      <c r="G64" t="s">
        <v>58</v>
      </c>
      <c r="I64" t="s">
        <v>4425</v>
      </c>
      <c r="J64">
        <v>1</v>
      </c>
    </row>
    <row r="65" spans="1:26" x14ac:dyDescent="0.25">
      <c r="A65">
        <v>24181.32</v>
      </c>
      <c r="B65" t="s">
        <v>65</v>
      </c>
      <c r="C65">
        <v>400</v>
      </c>
      <c r="D65">
        <v>450</v>
      </c>
      <c r="E65" t="s">
        <v>4302</v>
      </c>
      <c r="F65" t="s">
        <v>58</v>
      </c>
      <c r="I65" t="s">
        <v>4429</v>
      </c>
      <c r="J65">
        <v>2</v>
      </c>
      <c r="L65" t="str">
        <f>IF(COUNTIF(M65,"*КОНДЕНСАТОРНАЯ УСТАНОВКА*"),"уст.","конденс.")</f>
        <v>уст.</v>
      </c>
      <c r="M65" t="s">
        <v>260</v>
      </c>
      <c r="N65" t="s">
        <v>4005</v>
      </c>
      <c r="O65" t="s">
        <v>3979</v>
      </c>
      <c r="P65" t="s">
        <v>4035</v>
      </c>
      <c r="Q65" t="s">
        <v>3609</v>
      </c>
      <c r="R65" t="s">
        <v>3979</v>
      </c>
      <c r="S65" t="s">
        <v>4034</v>
      </c>
      <c r="T65" t="s">
        <v>3734</v>
      </c>
    </row>
    <row r="66" spans="1:26" x14ac:dyDescent="0.25">
      <c r="B66" t="str">
        <f>B65</f>
        <v>RECTIPHASE CAPACITORS</v>
      </c>
      <c r="C66">
        <v>400</v>
      </c>
      <c r="D66">
        <v>6</v>
      </c>
      <c r="E66" t="s">
        <v>4302</v>
      </c>
      <c r="F66" t="s">
        <v>58</v>
      </c>
      <c r="I66" t="s">
        <v>4343</v>
      </c>
      <c r="J66">
        <v>3</v>
      </c>
    </row>
    <row r="67" spans="1:26" x14ac:dyDescent="0.25">
      <c r="A67">
        <v>19817.490000000002</v>
      </c>
      <c r="B67" t="s">
        <v>65</v>
      </c>
      <c r="C67">
        <v>400</v>
      </c>
      <c r="D67" t="s">
        <v>4647</v>
      </c>
      <c r="E67" t="s">
        <v>4302</v>
      </c>
      <c r="F67" t="s">
        <v>4430</v>
      </c>
      <c r="I67" t="s">
        <v>4431</v>
      </c>
      <c r="J67">
        <v>1</v>
      </c>
      <c r="L67" t="str">
        <f>IF(COUNTIF(M67,"*КОНДЕНСАТОРНАЯ УСТАНОВКА*"),"уст.","конденс.")</f>
        <v>уст.</v>
      </c>
      <c r="M67" t="s">
        <v>262</v>
      </c>
      <c r="N67" t="s">
        <v>4005</v>
      </c>
      <c r="O67" t="s">
        <v>3979</v>
      </c>
      <c r="P67" t="s">
        <v>4036</v>
      </c>
      <c r="Q67" t="s">
        <v>3610</v>
      </c>
      <c r="R67" t="s">
        <v>3979</v>
      </c>
      <c r="S67" t="s">
        <v>4037</v>
      </c>
      <c r="T67" t="s">
        <v>3735</v>
      </c>
      <c r="U67" t="s">
        <v>3979</v>
      </c>
      <c r="V67" t="s">
        <v>4038</v>
      </c>
      <c r="W67" t="s">
        <v>3736</v>
      </c>
    </row>
    <row r="68" spans="1:26" x14ac:dyDescent="0.25">
      <c r="B68" t="str">
        <f>B67</f>
        <v>RECTIPHASE CAPACITORS</v>
      </c>
      <c r="C68">
        <v>400</v>
      </c>
      <c r="D68">
        <v>16</v>
      </c>
      <c r="E68" t="s">
        <v>4302</v>
      </c>
      <c r="F68" t="s">
        <v>4430</v>
      </c>
      <c r="I68" t="s">
        <v>4432</v>
      </c>
      <c r="J68">
        <v>2</v>
      </c>
    </row>
    <row r="69" spans="1:26" x14ac:dyDescent="0.25">
      <c r="B69" t="str">
        <f>B68</f>
        <v>RECTIPHASE CAPACITORS</v>
      </c>
      <c r="C69">
        <v>400</v>
      </c>
      <c r="D69">
        <v>275</v>
      </c>
      <c r="E69" t="s">
        <v>4302</v>
      </c>
      <c r="F69" t="s">
        <v>4430</v>
      </c>
      <c r="I69" t="s">
        <v>4433</v>
      </c>
      <c r="J69">
        <v>2</v>
      </c>
    </row>
    <row r="70" spans="1:26" x14ac:dyDescent="0.25">
      <c r="A70">
        <v>38090.25</v>
      </c>
      <c r="B70" t="s">
        <v>65</v>
      </c>
      <c r="C70">
        <v>400</v>
      </c>
      <c r="D70">
        <v>150</v>
      </c>
      <c r="E70" t="s">
        <v>4302</v>
      </c>
      <c r="F70" t="s">
        <v>58</v>
      </c>
      <c r="G70" t="s">
        <v>58</v>
      </c>
      <c r="I70" t="s">
        <v>4344</v>
      </c>
      <c r="J70">
        <v>3</v>
      </c>
      <c r="L70" t="str">
        <f>IF(COUNTIF(M70,"*КОНДЕНСАТОРНАЯ УСТАНОВКА*"),"уст.","конденс.")</f>
        <v>уст.</v>
      </c>
      <c r="M70" t="s">
        <v>265</v>
      </c>
      <c r="N70" t="s">
        <v>4005</v>
      </c>
      <c r="O70" t="s">
        <v>3979</v>
      </c>
      <c r="P70" t="s">
        <v>4030</v>
      </c>
      <c r="Q70" t="s">
        <v>3611</v>
      </c>
      <c r="R70" t="s">
        <v>3979</v>
      </c>
      <c r="S70" t="s">
        <v>4025</v>
      </c>
      <c r="T70" t="s">
        <v>3737</v>
      </c>
      <c r="U70" t="s">
        <v>3979</v>
      </c>
      <c r="V70" t="s">
        <v>4029</v>
      </c>
      <c r="W70" t="s">
        <v>3738</v>
      </c>
      <c r="X70" t="s">
        <v>3979</v>
      </c>
      <c r="Y70" t="s">
        <v>4032</v>
      </c>
      <c r="Z70" t="s">
        <v>3739</v>
      </c>
    </row>
    <row r="71" spans="1:26" x14ac:dyDescent="0.25">
      <c r="B71" t="str">
        <f>B70</f>
        <v>RECTIPHASE CAPACITORS</v>
      </c>
      <c r="C71">
        <v>400</v>
      </c>
      <c r="D71">
        <v>200</v>
      </c>
      <c r="E71" t="s">
        <v>4302</v>
      </c>
      <c r="F71" t="s">
        <v>58</v>
      </c>
      <c r="G71" t="s">
        <v>58</v>
      </c>
      <c r="I71" t="s">
        <v>4434</v>
      </c>
      <c r="J71">
        <v>1</v>
      </c>
      <c r="K71">
        <v>5444.163333333333</v>
      </c>
    </row>
    <row r="72" spans="1:26" x14ac:dyDescent="0.25">
      <c r="B72" t="str">
        <f>B71</f>
        <v>RECTIPHASE CAPACITORS</v>
      </c>
      <c r="C72">
        <v>400</v>
      </c>
      <c r="D72">
        <v>300</v>
      </c>
      <c r="E72" t="s">
        <v>4302</v>
      </c>
      <c r="F72" t="s">
        <v>58</v>
      </c>
      <c r="G72" t="s">
        <v>58</v>
      </c>
      <c r="I72" t="s">
        <v>4342</v>
      </c>
      <c r="J72">
        <v>3</v>
      </c>
    </row>
    <row r="73" spans="1:26" x14ac:dyDescent="0.25">
      <c r="B73" t="str">
        <f>B72</f>
        <v>RECTIPHASE CAPACITORS</v>
      </c>
      <c r="C73">
        <v>400</v>
      </c>
      <c r="D73">
        <v>75</v>
      </c>
      <c r="E73" t="s">
        <v>4302</v>
      </c>
      <c r="F73" t="s">
        <v>58</v>
      </c>
      <c r="G73" t="s">
        <v>58</v>
      </c>
      <c r="I73" t="s">
        <v>4424</v>
      </c>
      <c r="J73">
        <v>2</v>
      </c>
      <c r="K73">
        <v>2605.970000000003</v>
      </c>
    </row>
    <row r="74" spans="1:26" x14ac:dyDescent="0.25">
      <c r="A74">
        <v>6530.62</v>
      </c>
      <c r="B74" t="s">
        <v>65</v>
      </c>
      <c r="C74">
        <v>400</v>
      </c>
      <c r="D74">
        <v>22</v>
      </c>
      <c r="E74" t="s">
        <v>4302</v>
      </c>
      <c r="F74" t="s">
        <v>58</v>
      </c>
      <c r="G74" t="s">
        <v>58</v>
      </c>
      <c r="I74" t="s">
        <v>4435</v>
      </c>
      <c r="J74">
        <v>1</v>
      </c>
      <c r="L74" t="str">
        <f>IF(COUNTIF(M74,"*КОНДЕНСАТОРНАЯ УСТАНОВКА*"),"уст.","конденс.")</f>
        <v>уст.</v>
      </c>
      <c r="M74" t="s">
        <v>267</v>
      </c>
      <c r="N74" t="s">
        <v>4005</v>
      </c>
      <c r="O74" t="s">
        <v>3979</v>
      </c>
      <c r="P74" t="s">
        <v>4039</v>
      </c>
      <c r="Q74" t="s">
        <v>3612</v>
      </c>
      <c r="R74" t="s">
        <v>3979</v>
      </c>
      <c r="S74" t="s">
        <v>4028</v>
      </c>
      <c r="T74" t="s">
        <v>3740</v>
      </c>
      <c r="U74" t="s">
        <v>3979</v>
      </c>
      <c r="V74" t="s">
        <v>4023</v>
      </c>
      <c r="W74" t="s">
        <v>3741</v>
      </c>
    </row>
    <row r="75" spans="1:26" x14ac:dyDescent="0.25">
      <c r="B75" t="str">
        <f>B74</f>
        <v>RECTIPHASE CAPACITORS</v>
      </c>
      <c r="C75">
        <v>400</v>
      </c>
      <c r="D75" t="s">
        <v>4645</v>
      </c>
      <c r="E75" t="s">
        <v>4302</v>
      </c>
      <c r="F75" t="s">
        <v>58</v>
      </c>
      <c r="G75" t="s">
        <v>58</v>
      </c>
      <c r="I75" t="s">
        <v>4419</v>
      </c>
      <c r="J75">
        <v>1</v>
      </c>
    </row>
    <row r="76" spans="1:26" x14ac:dyDescent="0.25">
      <c r="B76" t="str">
        <f>B75</f>
        <v>RECTIPHASE CAPACITORS</v>
      </c>
      <c r="C76">
        <v>400</v>
      </c>
      <c r="D76">
        <v>69</v>
      </c>
      <c r="E76" t="s">
        <v>4302</v>
      </c>
      <c r="F76" t="s">
        <v>58</v>
      </c>
      <c r="G76" t="s">
        <v>58</v>
      </c>
      <c r="I76" t="s">
        <v>4413</v>
      </c>
      <c r="J76">
        <v>1</v>
      </c>
    </row>
    <row r="77" spans="1:26" x14ac:dyDescent="0.25">
      <c r="A77">
        <f>36653.39-A78</f>
        <v>16332.489999999998</v>
      </c>
      <c r="B77" t="s">
        <v>65</v>
      </c>
      <c r="C77">
        <v>400</v>
      </c>
      <c r="D77">
        <v>200</v>
      </c>
      <c r="E77" t="s">
        <v>4302</v>
      </c>
      <c r="F77" t="s">
        <v>58</v>
      </c>
      <c r="I77" t="s">
        <v>4434</v>
      </c>
      <c r="J77">
        <v>3</v>
      </c>
      <c r="K77">
        <f>A77/J77</f>
        <v>5444.163333333333</v>
      </c>
      <c r="L77" t="str">
        <f>IF(COUNTIF(M77,"*КОНДЕНСАТОРНАЯ УСТАНОВКА*"),"уст.","конденс.")</f>
        <v>уст.</v>
      </c>
      <c r="M77" t="s">
        <v>269</v>
      </c>
      <c r="N77" t="s">
        <v>4005</v>
      </c>
      <c r="O77" t="s">
        <v>3979</v>
      </c>
      <c r="P77" t="s">
        <v>4025</v>
      </c>
      <c r="Q77" t="s">
        <v>3613</v>
      </c>
      <c r="R77" t="s">
        <v>3979</v>
      </c>
      <c r="S77" t="s">
        <v>4010</v>
      </c>
      <c r="T77" t="s">
        <v>3521</v>
      </c>
    </row>
    <row r="78" spans="1:26" x14ac:dyDescent="0.25">
      <c r="A78">
        <f>J78*K78</f>
        <v>20320.900000000001</v>
      </c>
      <c r="B78" t="str">
        <f>B77</f>
        <v>RECTIPHASE CAPACITORS</v>
      </c>
      <c r="C78">
        <v>400</v>
      </c>
      <c r="D78">
        <v>600</v>
      </c>
      <c r="E78" t="s">
        <v>4302</v>
      </c>
      <c r="F78" t="s">
        <v>58</v>
      </c>
      <c r="I78" t="s">
        <v>4418</v>
      </c>
      <c r="J78">
        <v>2</v>
      </c>
      <c r="K78">
        <v>10160.450000000001</v>
      </c>
    </row>
    <row r="79" spans="1:26" x14ac:dyDescent="0.25">
      <c r="A79">
        <v>19629.259999999998</v>
      </c>
      <c r="B79" t="s">
        <v>65</v>
      </c>
      <c r="C79">
        <v>400</v>
      </c>
      <c r="D79">
        <v>150</v>
      </c>
      <c r="E79" t="s">
        <v>4302</v>
      </c>
      <c r="F79" t="s">
        <v>58</v>
      </c>
      <c r="G79" t="s">
        <v>58</v>
      </c>
      <c r="I79" t="s">
        <v>4344</v>
      </c>
      <c r="J79">
        <v>2</v>
      </c>
      <c r="L79" t="str">
        <f>IF(COUNTIF(M79,"*КОНДЕНСАТОРНАЯ УСТАНОВКА*"),"уст.","конденс.")</f>
        <v>уст.</v>
      </c>
      <c r="M79" t="s">
        <v>271</v>
      </c>
      <c r="N79" t="s">
        <v>4005</v>
      </c>
      <c r="O79" t="s">
        <v>3979</v>
      </c>
      <c r="P79" t="s">
        <v>4030</v>
      </c>
      <c r="Q79" t="s">
        <v>3614</v>
      </c>
      <c r="R79" t="s">
        <v>3979</v>
      </c>
      <c r="S79" t="s">
        <v>4040</v>
      </c>
      <c r="T79" t="s">
        <v>3742</v>
      </c>
      <c r="U79" t="s">
        <v>3979</v>
      </c>
      <c r="V79" t="s">
        <v>4041</v>
      </c>
      <c r="W79" t="s">
        <v>3743</v>
      </c>
    </row>
    <row r="80" spans="1:26" x14ac:dyDescent="0.25">
      <c r="B80" t="str">
        <f>B79</f>
        <v>RECTIPHASE CAPACITORS</v>
      </c>
      <c r="C80">
        <v>400</v>
      </c>
      <c r="D80">
        <v>225</v>
      </c>
      <c r="E80" t="s">
        <v>4302</v>
      </c>
      <c r="F80" t="s">
        <v>58</v>
      </c>
      <c r="G80" t="s">
        <v>58</v>
      </c>
      <c r="I80" t="s">
        <v>4345</v>
      </c>
      <c r="J80">
        <v>2</v>
      </c>
    </row>
    <row r="81" spans="1:45" x14ac:dyDescent="0.25">
      <c r="B81" t="str">
        <f>B80</f>
        <v>RECTIPHASE CAPACITORS</v>
      </c>
      <c r="C81">
        <v>400</v>
      </c>
      <c r="D81">
        <v>9</v>
      </c>
      <c r="E81" t="s">
        <v>4302</v>
      </c>
      <c r="F81" t="s">
        <v>58</v>
      </c>
      <c r="G81" t="s">
        <v>58</v>
      </c>
      <c r="I81" t="s">
        <v>4346</v>
      </c>
      <c r="J81">
        <v>1</v>
      </c>
    </row>
    <row r="82" spans="1:45" x14ac:dyDescent="0.25">
      <c r="A82">
        <v>22185.68</v>
      </c>
      <c r="B82" t="str">
        <f>B81</f>
        <v>RECTIPHASE CAPACITORS</v>
      </c>
      <c r="C82">
        <v>400</v>
      </c>
      <c r="D82">
        <v>550</v>
      </c>
      <c r="E82" t="s">
        <v>4302</v>
      </c>
      <c r="F82" t="s">
        <v>58</v>
      </c>
      <c r="G82" t="s">
        <v>58</v>
      </c>
      <c r="H82" t="s">
        <v>4347</v>
      </c>
      <c r="I82" t="s">
        <v>4436</v>
      </c>
      <c r="J82">
        <v>2</v>
      </c>
      <c r="L82" t="str">
        <f>IF(COUNTIF(M82,"*КОНДЕНСАТОРНАЯ УСТАНОВКА*"),"уст.","конденс.")</f>
        <v>уст.</v>
      </c>
      <c r="M82" t="s">
        <v>273</v>
      </c>
      <c r="N82" t="s">
        <v>4005</v>
      </c>
      <c r="O82" t="s">
        <v>3681</v>
      </c>
      <c r="P82" t="s">
        <v>4042</v>
      </c>
      <c r="Q82" t="s">
        <v>3893</v>
      </c>
      <c r="R82" t="s">
        <v>3894</v>
      </c>
      <c r="S82" t="s">
        <v>3522</v>
      </c>
    </row>
    <row r="83" spans="1:45" x14ac:dyDescent="0.25">
      <c r="A83">
        <v>65207.75</v>
      </c>
      <c r="B83" t="s">
        <v>65</v>
      </c>
      <c r="C83">
        <v>400</v>
      </c>
      <c r="D83" t="s">
        <v>4647</v>
      </c>
      <c r="E83" t="s">
        <v>4302</v>
      </c>
      <c r="F83" t="s">
        <v>58</v>
      </c>
      <c r="I83" t="s">
        <v>4437</v>
      </c>
      <c r="J83">
        <v>2</v>
      </c>
      <c r="L83" t="str">
        <f>IF(COUNTIF(M83,"*КОНДЕНСАТОРНАЯ УСТАНОВКА*"),"уст.","конденс.")</f>
        <v>уст.</v>
      </c>
      <c r="M83" t="s">
        <v>275</v>
      </c>
      <c r="N83" t="s">
        <v>4005</v>
      </c>
      <c r="O83" t="s">
        <v>3979</v>
      </c>
      <c r="P83" t="s">
        <v>4036</v>
      </c>
      <c r="Q83" t="s">
        <v>3615</v>
      </c>
      <c r="R83" t="s">
        <v>3979</v>
      </c>
      <c r="S83" t="s">
        <v>4031</v>
      </c>
      <c r="T83" t="s">
        <v>3744</v>
      </c>
      <c r="U83" t="s">
        <v>3979</v>
      </c>
      <c r="V83" t="s">
        <v>4018</v>
      </c>
      <c r="W83" t="s">
        <v>3745</v>
      </c>
      <c r="X83" t="s">
        <v>3979</v>
      </c>
      <c r="Y83" t="s">
        <v>4010</v>
      </c>
      <c r="Z83" t="s">
        <v>3746</v>
      </c>
    </row>
    <row r="84" spans="1:45" x14ac:dyDescent="0.25">
      <c r="B84" t="str">
        <f>B83</f>
        <v>RECTIPHASE CAPACITORS</v>
      </c>
      <c r="C84">
        <v>400</v>
      </c>
      <c r="D84">
        <v>32</v>
      </c>
      <c r="E84" t="s">
        <v>4302</v>
      </c>
      <c r="F84" t="s">
        <v>58</v>
      </c>
      <c r="I84" t="s">
        <v>4423</v>
      </c>
      <c r="J84">
        <v>1</v>
      </c>
    </row>
    <row r="85" spans="1:45" x14ac:dyDescent="0.25">
      <c r="B85" t="str">
        <f>B84</f>
        <v>RECTIPHASE CAPACITORS</v>
      </c>
      <c r="C85">
        <v>400</v>
      </c>
      <c r="D85">
        <v>50</v>
      </c>
      <c r="E85" t="s">
        <v>4302</v>
      </c>
      <c r="F85" t="s">
        <v>58</v>
      </c>
      <c r="I85" t="s">
        <v>4421</v>
      </c>
      <c r="J85">
        <v>1</v>
      </c>
      <c r="K85">
        <v>2373.8949999999986</v>
      </c>
    </row>
    <row r="86" spans="1:45" x14ac:dyDescent="0.25">
      <c r="B86" t="str">
        <f>B85</f>
        <v>RECTIPHASE CAPACITORS</v>
      </c>
      <c r="C86">
        <v>400</v>
      </c>
      <c r="D86">
        <v>600</v>
      </c>
      <c r="E86" t="s">
        <v>4302</v>
      </c>
      <c r="F86" t="s">
        <v>58</v>
      </c>
      <c r="I86" t="s">
        <v>4348</v>
      </c>
      <c r="J86">
        <v>3</v>
      </c>
    </row>
    <row r="87" spans="1:45" x14ac:dyDescent="0.25">
      <c r="A87">
        <v>80656.89</v>
      </c>
      <c r="B87" t="s">
        <v>65</v>
      </c>
      <c r="C87">
        <v>400</v>
      </c>
      <c r="D87">
        <v>100</v>
      </c>
      <c r="E87" t="s">
        <v>4302</v>
      </c>
      <c r="F87" t="s">
        <v>58</v>
      </c>
      <c r="G87" t="s">
        <v>58</v>
      </c>
      <c r="I87" t="s">
        <v>4351</v>
      </c>
      <c r="J87">
        <v>1</v>
      </c>
      <c r="L87" t="str">
        <f>IF(COUNTIF(M87,"*КОНДЕНСАТОРНАЯ УСТАНОВКА*"),"уст.","конденс.")</f>
        <v>уст.</v>
      </c>
      <c r="M87" t="s">
        <v>277</v>
      </c>
      <c r="N87" t="s">
        <v>4005</v>
      </c>
      <c r="O87" t="s">
        <v>3979</v>
      </c>
      <c r="P87" t="s">
        <v>4008</v>
      </c>
      <c r="Q87" t="s">
        <v>3616</v>
      </c>
      <c r="R87" t="s">
        <v>3979</v>
      </c>
      <c r="S87" t="s">
        <v>4020</v>
      </c>
      <c r="T87" t="s">
        <v>3747</v>
      </c>
      <c r="U87" t="s">
        <v>3979</v>
      </c>
      <c r="V87" t="s">
        <v>4025</v>
      </c>
      <c r="W87" t="s">
        <v>3748</v>
      </c>
      <c r="X87" t="s">
        <v>3979</v>
      </c>
      <c r="Y87" t="s">
        <v>4021</v>
      </c>
      <c r="Z87" t="s">
        <v>3749</v>
      </c>
      <c r="AA87" t="s">
        <v>3750</v>
      </c>
      <c r="AB87" t="s">
        <v>3979</v>
      </c>
      <c r="AC87" t="s">
        <v>4038</v>
      </c>
      <c r="AD87" t="s">
        <v>3751</v>
      </c>
      <c r="AE87" t="s">
        <v>3979</v>
      </c>
      <c r="AF87" t="s">
        <v>4029</v>
      </c>
      <c r="AG87" t="s">
        <v>3752</v>
      </c>
      <c r="AH87" t="s">
        <v>3979</v>
      </c>
      <c r="AI87" t="s">
        <v>4031</v>
      </c>
      <c r="AJ87" t="s">
        <v>3753</v>
      </c>
      <c r="AK87" t="s">
        <v>3979</v>
      </c>
      <c r="AL87" t="s">
        <v>4043</v>
      </c>
      <c r="AM87" t="s">
        <v>3754</v>
      </c>
      <c r="AN87" t="s">
        <v>3979</v>
      </c>
      <c r="AO87" t="s">
        <v>4018</v>
      </c>
      <c r="AP87" t="s">
        <v>3755</v>
      </c>
      <c r="AQ87" t="s">
        <v>3979</v>
      </c>
      <c r="AR87" t="s">
        <v>4023</v>
      </c>
      <c r="AS87" t="s">
        <v>3741</v>
      </c>
    </row>
    <row r="88" spans="1:45" x14ac:dyDescent="0.25">
      <c r="B88" t="str">
        <f t="shared" ref="B88:B97" si="1">B87</f>
        <v>RECTIPHASE CAPACITORS</v>
      </c>
      <c r="C88">
        <v>400</v>
      </c>
      <c r="D88">
        <v>175</v>
      </c>
      <c r="E88" t="s">
        <v>4302</v>
      </c>
      <c r="F88" t="s">
        <v>58</v>
      </c>
      <c r="G88" t="s">
        <v>58</v>
      </c>
      <c r="I88" t="s">
        <v>4340</v>
      </c>
      <c r="J88">
        <v>1</v>
      </c>
    </row>
    <row r="89" spans="1:45" x14ac:dyDescent="0.25">
      <c r="B89" t="str">
        <f t="shared" si="1"/>
        <v>RECTIPHASE CAPACITORS</v>
      </c>
      <c r="C89">
        <v>400</v>
      </c>
      <c r="D89">
        <v>200</v>
      </c>
      <c r="E89" t="s">
        <v>4302</v>
      </c>
      <c r="F89" t="s">
        <v>58</v>
      </c>
      <c r="G89" t="s">
        <v>58</v>
      </c>
      <c r="I89" t="s">
        <v>4434</v>
      </c>
      <c r="J89">
        <v>3</v>
      </c>
      <c r="K89">
        <v>5444.163333333333</v>
      </c>
    </row>
    <row r="90" spans="1:45" x14ac:dyDescent="0.25">
      <c r="B90" t="str">
        <f t="shared" si="1"/>
        <v>RECTIPHASE CAPACITORS</v>
      </c>
      <c r="C90">
        <v>400</v>
      </c>
      <c r="D90">
        <v>250</v>
      </c>
      <c r="E90" t="s">
        <v>4302</v>
      </c>
      <c r="F90" t="s">
        <v>58</v>
      </c>
      <c r="G90" t="s">
        <v>58</v>
      </c>
      <c r="I90" t="s">
        <v>4352</v>
      </c>
      <c r="J90">
        <v>1</v>
      </c>
    </row>
    <row r="91" spans="1:45" x14ac:dyDescent="0.25">
      <c r="B91" t="str">
        <f t="shared" si="1"/>
        <v>RECTIPHASE CAPACITORS</v>
      </c>
      <c r="E91" t="s">
        <v>4302</v>
      </c>
      <c r="F91" t="s">
        <v>58</v>
      </c>
      <c r="G91" t="s">
        <v>58</v>
      </c>
      <c r="I91" t="s">
        <v>4341</v>
      </c>
      <c r="J91">
        <v>2</v>
      </c>
    </row>
    <row r="92" spans="1:45" x14ac:dyDescent="0.25">
      <c r="B92" t="str">
        <f t="shared" si="1"/>
        <v>RECTIPHASE CAPACITORS</v>
      </c>
      <c r="C92">
        <v>400</v>
      </c>
      <c r="D92">
        <v>275</v>
      </c>
      <c r="E92" t="s">
        <v>4302</v>
      </c>
      <c r="F92" t="s">
        <v>58</v>
      </c>
      <c r="G92" t="s">
        <v>58</v>
      </c>
      <c r="I92" t="s">
        <v>4438</v>
      </c>
      <c r="J92">
        <v>1</v>
      </c>
    </row>
    <row r="93" spans="1:45" x14ac:dyDescent="0.25">
      <c r="B93" t="str">
        <f t="shared" si="1"/>
        <v>RECTIPHASE CAPACITORS</v>
      </c>
      <c r="C93">
        <v>400</v>
      </c>
      <c r="D93">
        <v>300</v>
      </c>
      <c r="E93" t="s">
        <v>4302</v>
      </c>
      <c r="F93" t="s">
        <v>58</v>
      </c>
      <c r="G93" t="s">
        <v>58</v>
      </c>
      <c r="I93" t="s">
        <v>4420</v>
      </c>
      <c r="J93">
        <v>3</v>
      </c>
    </row>
    <row r="94" spans="1:45" x14ac:dyDescent="0.25">
      <c r="B94" t="str">
        <f t="shared" si="1"/>
        <v>RECTIPHASE CAPACITORS</v>
      </c>
      <c r="C94">
        <v>400</v>
      </c>
      <c r="D94">
        <v>32</v>
      </c>
      <c r="E94" t="s">
        <v>4302</v>
      </c>
      <c r="F94" t="s">
        <v>58</v>
      </c>
      <c r="G94" t="s">
        <v>58</v>
      </c>
      <c r="I94" t="s">
        <v>4423</v>
      </c>
      <c r="J94">
        <v>1</v>
      </c>
    </row>
    <row r="95" spans="1:45" x14ac:dyDescent="0.25">
      <c r="B95" t="str">
        <f t="shared" si="1"/>
        <v>RECTIPHASE CAPACITORS</v>
      </c>
      <c r="C95">
        <v>400</v>
      </c>
      <c r="D95">
        <v>400</v>
      </c>
      <c r="E95" t="s">
        <v>4302</v>
      </c>
      <c r="F95" t="s">
        <v>58</v>
      </c>
      <c r="G95" t="s">
        <v>58</v>
      </c>
      <c r="I95" t="s">
        <v>4439</v>
      </c>
      <c r="J95">
        <v>2</v>
      </c>
      <c r="K95">
        <v>8425.19</v>
      </c>
    </row>
    <row r="96" spans="1:45" x14ac:dyDescent="0.25">
      <c r="B96" t="str">
        <f t="shared" si="1"/>
        <v>RECTIPHASE CAPACITORS</v>
      </c>
      <c r="C96">
        <v>400</v>
      </c>
      <c r="D96">
        <v>50</v>
      </c>
      <c r="E96" t="s">
        <v>4302</v>
      </c>
      <c r="F96" t="s">
        <v>58</v>
      </c>
      <c r="G96" t="s">
        <v>58</v>
      </c>
      <c r="I96" t="s">
        <v>4421</v>
      </c>
      <c r="J96">
        <v>1</v>
      </c>
      <c r="K96">
        <v>2373.8949999999986</v>
      </c>
    </row>
    <row r="97" spans="1:32" x14ac:dyDescent="0.25">
      <c r="B97" t="str">
        <f t="shared" si="1"/>
        <v>RECTIPHASE CAPACITORS</v>
      </c>
      <c r="C97">
        <v>400</v>
      </c>
      <c r="D97">
        <v>69</v>
      </c>
      <c r="E97" t="s">
        <v>4302</v>
      </c>
      <c r="F97" t="s">
        <v>58</v>
      </c>
      <c r="G97" t="s">
        <v>58</v>
      </c>
      <c r="I97" t="s">
        <v>4413</v>
      </c>
      <c r="J97">
        <v>1</v>
      </c>
    </row>
    <row r="98" spans="1:32" x14ac:dyDescent="0.25">
      <c r="A98">
        <v>18328.990000000002</v>
      </c>
      <c r="B98" t="s">
        <v>65</v>
      </c>
      <c r="C98">
        <v>400</v>
      </c>
      <c r="D98">
        <v>125</v>
      </c>
      <c r="E98" t="s">
        <v>4302</v>
      </c>
      <c r="F98" t="s">
        <v>58</v>
      </c>
      <c r="I98" t="s">
        <v>4440</v>
      </c>
      <c r="J98">
        <v>2</v>
      </c>
      <c r="L98" t="str">
        <f>IF(COUNTIF(M98,"*КОНДЕНСАТОРНАЯ УСТАНОВКА*"),"уст.","конденс.")</f>
        <v>уст.</v>
      </c>
      <c r="M98" t="s">
        <v>279</v>
      </c>
      <c r="N98" t="s">
        <v>4005</v>
      </c>
      <c r="O98" t="s">
        <v>3979</v>
      </c>
      <c r="P98" t="s">
        <v>4019</v>
      </c>
      <c r="Q98" t="s">
        <v>3617</v>
      </c>
      <c r="R98" t="s">
        <v>3979</v>
      </c>
      <c r="S98" t="s">
        <v>4040</v>
      </c>
      <c r="T98" t="s">
        <v>3756</v>
      </c>
    </row>
    <row r="99" spans="1:32" x14ac:dyDescent="0.25">
      <c r="B99" t="str">
        <f>B98</f>
        <v>RECTIPHASE CAPACITORS</v>
      </c>
      <c r="C99">
        <v>400</v>
      </c>
      <c r="D99">
        <v>225</v>
      </c>
      <c r="E99" t="s">
        <v>4302</v>
      </c>
      <c r="F99" t="s">
        <v>58</v>
      </c>
      <c r="I99" t="s">
        <v>4345</v>
      </c>
      <c r="J99">
        <v>2</v>
      </c>
    </row>
    <row r="100" spans="1:32" x14ac:dyDescent="0.25">
      <c r="A100">
        <v>18656.939999999999</v>
      </c>
      <c r="B100" t="s">
        <v>65</v>
      </c>
      <c r="C100">
        <v>400</v>
      </c>
      <c r="D100">
        <v>250</v>
      </c>
      <c r="E100" t="s">
        <v>4302</v>
      </c>
      <c r="F100" t="s">
        <v>58</v>
      </c>
      <c r="G100" t="s">
        <v>58</v>
      </c>
      <c r="I100" t="s">
        <v>4341</v>
      </c>
      <c r="J100">
        <v>1</v>
      </c>
      <c r="L100" t="str">
        <f>IF(COUNTIF(M100,"*КОНДЕНСАТОРНАЯ УСТАНОВКА*"),"уст.","конденс.")</f>
        <v>уст.</v>
      </c>
      <c r="M100" t="s">
        <v>281</v>
      </c>
      <c r="N100" t="s">
        <v>4005</v>
      </c>
      <c r="O100" t="s">
        <v>3979</v>
      </c>
      <c r="P100" t="s">
        <v>4021</v>
      </c>
      <c r="Q100" t="s">
        <v>3618</v>
      </c>
      <c r="R100" t="s">
        <v>3979</v>
      </c>
      <c r="S100" t="s">
        <v>4038</v>
      </c>
      <c r="T100" t="s">
        <v>3757</v>
      </c>
      <c r="U100" t="s">
        <v>3979</v>
      </c>
      <c r="V100" t="s">
        <v>4006</v>
      </c>
      <c r="W100" t="s">
        <v>3758</v>
      </c>
    </row>
    <row r="101" spans="1:32" x14ac:dyDescent="0.25">
      <c r="B101" t="str">
        <f>B100</f>
        <v>RECTIPHASE CAPACITORS</v>
      </c>
      <c r="C101">
        <v>400</v>
      </c>
      <c r="D101">
        <v>275</v>
      </c>
      <c r="E101" t="s">
        <v>4302</v>
      </c>
      <c r="F101" t="s">
        <v>58</v>
      </c>
      <c r="G101" t="s">
        <v>58</v>
      </c>
      <c r="I101" t="s">
        <v>4433</v>
      </c>
      <c r="J101">
        <v>1</v>
      </c>
    </row>
    <row r="102" spans="1:32" x14ac:dyDescent="0.25">
      <c r="B102" t="str">
        <f>B101</f>
        <v>RECTIPHASE CAPACITORS</v>
      </c>
      <c r="C102">
        <v>400</v>
      </c>
      <c r="D102">
        <v>350</v>
      </c>
      <c r="E102" t="s">
        <v>4302</v>
      </c>
      <c r="F102" t="s">
        <v>58</v>
      </c>
      <c r="G102" t="s">
        <v>58</v>
      </c>
      <c r="I102" t="s">
        <v>4427</v>
      </c>
      <c r="J102">
        <v>1</v>
      </c>
    </row>
    <row r="103" spans="1:32" x14ac:dyDescent="0.25">
      <c r="A103">
        <v>76001.05</v>
      </c>
      <c r="B103" t="s">
        <v>65</v>
      </c>
      <c r="C103">
        <v>400</v>
      </c>
      <c r="D103">
        <v>200</v>
      </c>
      <c r="E103" t="s">
        <v>4302</v>
      </c>
      <c r="F103" t="s">
        <v>58</v>
      </c>
      <c r="G103" t="s">
        <v>58</v>
      </c>
      <c r="I103" t="s">
        <v>4416</v>
      </c>
      <c r="J103">
        <v>1</v>
      </c>
      <c r="K103">
        <v>4703.8500000000004</v>
      </c>
      <c r="L103" t="str">
        <f>IF(COUNTIF(M103,"*КОНДЕНСАТОРНАЯ УСТАНОВКА*"),"уст.","конденс.")</f>
        <v>уст.</v>
      </c>
      <c r="M103" t="s">
        <v>284</v>
      </c>
      <c r="N103" t="s">
        <v>4005</v>
      </c>
      <c r="O103" t="s">
        <v>3979</v>
      </c>
      <c r="P103" t="s">
        <v>4025</v>
      </c>
      <c r="Q103" t="s">
        <v>3525</v>
      </c>
      <c r="R103" t="s">
        <v>3979</v>
      </c>
      <c r="S103" t="s">
        <v>4021</v>
      </c>
      <c r="T103" t="s">
        <v>3750</v>
      </c>
      <c r="U103" t="s">
        <v>3979</v>
      </c>
      <c r="V103" t="s">
        <v>4043</v>
      </c>
      <c r="W103" t="s">
        <v>3759</v>
      </c>
      <c r="X103" t="s">
        <v>3979</v>
      </c>
      <c r="Y103" t="s">
        <v>4010</v>
      </c>
      <c r="Z103" t="s">
        <v>3760</v>
      </c>
    </row>
    <row r="104" spans="1:32" x14ac:dyDescent="0.25">
      <c r="B104" t="str">
        <f>B103</f>
        <v>RECTIPHASE CAPACITORS</v>
      </c>
      <c r="C104">
        <v>400</v>
      </c>
      <c r="D104">
        <v>250</v>
      </c>
      <c r="E104" t="s">
        <v>4302</v>
      </c>
      <c r="F104" t="s">
        <v>58</v>
      </c>
      <c r="G104" t="s">
        <v>58</v>
      </c>
      <c r="I104" t="s">
        <v>4341</v>
      </c>
      <c r="J104">
        <v>2</v>
      </c>
    </row>
    <row r="105" spans="1:32" x14ac:dyDescent="0.25">
      <c r="B105" t="str">
        <f>B104</f>
        <v>RECTIPHASE CAPACITORS</v>
      </c>
      <c r="C105">
        <v>400</v>
      </c>
      <c r="D105">
        <v>400</v>
      </c>
      <c r="E105" t="s">
        <v>4302</v>
      </c>
      <c r="F105" t="s">
        <v>58</v>
      </c>
      <c r="G105" t="s">
        <v>58</v>
      </c>
      <c r="I105" t="s">
        <v>4439</v>
      </c>
      <c r="J105">
        <v>1</v>
      </c>
      <c r="K105">
        <v>8425.19</v>
      </c>
    </row>
    <row r="106" spans="1:32" x14ac:dyDescent="0.25">
      <c r="B106" t="str">
        <f>B105</f>
        <v>RECTIPHASE CAPACITORS</v>
      </c>
      <c r="C106">
        <v>400</v>
      </c>
      <c r="D106">
        <v>600</v>
      </c>
      <c r="E106" t="s">
        <v>4302</v>
      </c>
      <c r="F106" t="s">
        <v>58</v>
      </c>
      <c r="G106" t="s">
        <v>58</v>
      </c>
      <c r="I106" t="s">
        <v>4348</v>
      </c>
      <c r="J106">
        <v>3</v>
      </c>
    </row>
    <row r="107" spans="1:32" x14ac:dyDescent="0.25">
      <c r="A107">
        <v>16346.2</v>
      </c>
      <c r="B107" t="s">
        <v>65</v>
      </c>
      <c r="C107">
        <v>400</v>
      </c>
      <c r="D107">
        <v>16</v>
      </c>
      <c r="E107" t="s">
        <v>4302</v>
      </c>
      <c r="F107" t="s">
        <v>58</v>
      </c>
      <c r="G107" t="s">
        <v>58</v>
      </c>
      <c r="I107" t="s">
        <v>4432</v>
      </c>
      <c r="J107">
        <v>2</v>
      </c>
      <c r="L107" t="str">
        <f>IF(COUNTIF(M107,"*КОНДЕНСАТОРНАЯ УСТАНОВКА*"),"уст.","конденс.")</f>
        <v>уст.</v>
      </c>
      <c r="M107" t="s">
        <v>286</v>
      </c>
      <c r="N107" t="s">
        <v>4005</v>
      </c>
      <c r="O107" t="s">
        <v>3979</v>
      </c>
      <c r="P107" t="s">
        <v>4037</v>
      </c>
      <c r="Q107" t="s">
        <v>3619</v>
      </c>
      <c r="R107" t="s">
        <v>3979</v>
      </c>
      <c r="S107" t="s">
        <v>4020</v>
      </c>
      <c r="T107" t="s">
        <v>3761</v>
      </c>
      <c r="U107" t="s">
        <v>3979</v>
      </c>
      <c r="V107" t="s">
        <v>4039</v>
      </c>
      <c r="W107" t="s">
        <v>3612</v>
      </c>
      <c r="X107" t="s">
        <v>3979</v>
      </c>
      <c r="Y107" t="s">
        <v>4034</v>
      </c>
      <c r="Z107" t="s">
        <v>3762</v>
      </c>
      <c r="AA107" t="s">
        <v>3979</v>
      </c>
      <c r="AB107" t="s">
        <v>4032</v>
      </c>
      <c r="AC107" t="s">
        <v>3763</v>
      </c>
      <c r="AD107" t="s">
        <v>3979</v>
      </c>
      <c r="AE107" t="s">
        <v>4033</v>
      </c>
      <c r="AF107" t="s">
        <v>3733</v>
      </c>
    </row>
    <row r="108" spans="1:32" x14ac:dyDescent="0.25">
      <c r="B108" t="str">
        <f>B107</f>
        <v>RECTIPHASE CAPACITORS</v>
      </c>
      <c r="C108">
        <v>400</v>
      </c>
      <c r="D108">
        <v>175</v>
      </c>
      <c r="E108" t="s">
        <v>4302</v>
      </c>
      <c r="F108" t="s">
        <v>58</v>
      </c>
      <c r="G108" t="s">
        <v>58</v>
      </c>
      <c r="I108" t="s">
        <v>4441</v>
      </c>
      <c r="J108">
        <v>1</v>
      </c>
    </row>
    <row r="109" spans="1:32" x14ac:dyDescent="0.25">
      <c r="B109" t="str">
        <f>B108</f>
        <v>RECTIPHASE CAPACITORS</v>
      </c>
      <c r="C109">
        <v>400</v>
      </c>
      <c r="D109">
        <v>22</v>
      </c>
      <c r="E109" t="s">
        <v>4302</v>
      </c>
      <c r="F109" t="s">
        <v>58</v>
      </c>
      <c r="G109" t="s">
        <v>58</v>
      </c>
      <c r="I109" t="s">
        <v>4435</v>
      </c>
      <c r="J109">
        <v>1</v>
      </c>
    </row>
    <row r="110" spans="1:32" x14ac:dyDescent="0.25">
      <c r="B110" t="str">
        <f>B109</f>
        <v>RECTIPHASE CAPACITORS</v>
      </c>
      <c r="C110">
        <v>400</v>
      </c>
      <c r="D110">
        <v>6</v>
      </c>
      <c r="E110" t="s">
        <v>4302</v>
      </c>
      <c r="F110" t="s">
        <v>58</v>
      </c>
      <c r="G110" t="s">
        <v>58</v>
      </c>
      <c r="I110" t="s">
        <v>4343</v>
      </c>
      <c r="J110">
        <v>1</v>
      </c>
    </row>
    <row r="111" spans="1:32" x14ac:dyDescent="0.25">
      <c r="B111" t="str">
        <f>B110</f>
        <v>RECTIPHASE CAPACITORS</v>
      </c>
      <c r="C111">
        <v>400</v>
      </c>
      <c r="D111">
        <v>75</v>
      </c>
      <c r="E111" t="s">
        <v>4302</v>
      </c>
      <c r="F111" t="s">
        <v>58</v>
      </c>
      <c r="G111" t="s">
        <v>58</v>
      </c>
      <c r="I111" t="s">
        <v>4424</v>
      </c>
      <c r="J111">
        <v>1</v>
      </c>
      <c r="K111">
        <v>2605.970000000003</v>
      </c>
    </row>
    <row r="112" spans="1:32" x14ac:dyDescent="0.25">
      <c r="B112" t="str">
        <f>B111</f>
        <v>RECTIPHASE CAPACITORS</v>
      </c>
      <c r="C112">
        <v>400</v>
      </c>
      <c r="D112" t="s">
        <v>4646</v>
      </c>
      <c r="E112" t="s">
        <v>4302</v>
      </c>
      <c r="F112" t="s">
        <v>58</v>
      </c>
      <c r="G112" t="s">
        <v>58</v>
      </c>
      <c r="I112" t="s">
        <v>4425</v>
      </c>
      <c r="J112">
        <v>1</v>
      </c>
    </row>
    <row r="113" spans="1:26" x14ac:dyDescent="0.25">
      <c r="A113">
        <v>21812.55</v>
      </c>
      <c r="B113" t="s">
        <v>65</v>
      </c>
      <c r="C113">
        <v>400</v>
      </c>
      <c r="D113">
        <v>500</v>
      </c>
      <c r="E113" t="s">
        <v>4302</v>
      </c>
      <c r="F113" t="s">
        <v>58</v>
      </c>
      <c r="G113" t="s">
        <v>58</v>
      </c>
      <c r="I113" t="s">
        <v>4442</v>
      </c>
      <c r="J113">
        <v>2</v>
      </c>
      <c r="K113">
        <f>A113/J113</f>
        <v>10906.275</v>
      </c>
      <c r="L113" t="str">
        <f>IF(COUNTIF(M113,"*КОНДЕНСАТОРНАЯ УСТАНОВКА*"),"уст.","конденс.")</f>
        <v>уст.</v>
      </c>
      <c r="M113" t="s">
        <v>288</v>
      </c>
      <c r="N113" t="s">
        <v>4005</v>
      </c>
      <c r="O113" t="s">
        <v>3979</v>
      </c>
      <c r="P113" t="s">
        <v>4009</v>
      </c>
      <c r="Q113" t="s">
        <v>3523</v>
      </c>
    </row>
    <row r="114" spans="1:26" x14ac:dyDescent="0.25">
      <c r="A114">
        <v>1498.62</v>
      </c>
      <c r="B114" t="s">
        <v>65</v>
      </c>
      <c r="C114">
        <v>400</v>
      </c>
      <c r="D114">
        <v>9</v>
      </c>
      <c r="E114" t="s">
        <v>4302</v>
      </c>
      <c r="F114" t="s">
        <v>58</v>
      </c>
      <c r="G114" t="s">
        <v>58</v>
      </c>
      <c r="I114" t="s">
        <v>4443</v>
      </c>
      <c r="J114">
        <v>1</v>
      </c>
      <c r="K114">
        <f>J114*A114</f>
        <v>1498.62</v>
      </c>
      <c r="L114" t="str">
        <f>IF(COUNTIF(M114,"*КОНДЕНСАТОРНАЯ УСТАНОВКА*"),"уст.","конденс.")</f>
        <v>уст.</v>
      </c>
      <c r="M114" t="s">
        <v>290</v>
      </c>
      <c r="N114" t="s">
        <v>4005</v>
      </c>
      <c r="O114" t="s">
        <v>3979</v>
      </c>
      <c r="P114" t="s">
        <v>4041</v>
      </c>
      <c r="Q114" t="s">
        <v>3524</v>
      </c>
    </row>
    <row r="115" spans="1:26" x14ac:dyDescent="0.25">
      <c r="A115">
        <v>49043.9</v>
      </c>
      <c r="B115" t="s">
        <v>65</v>
      </c>
      <c r="C115">
        <v>400</v>
      </c>
      <c r="D115">
        <v>150</v>
      </c>
      <c r="E115" t="s">
        <v>4302</v>
      </c>
      <c r="F115" t="s">
        <v>58</v>
      </c>
      <c r="I115" t="s">
        <v>4444</v>
      </c>
      <c r="J115">
        <v>2</v>
      </c>
      <c r="L115" t="str">
        <f>IF(COUNTIF(M115,"*КОНДЕНСАТОРНАЯ УСТАНОВКА*"),"уст.","конденс.")</f>
        <v>уст.</v>
      </c>
      <c r="M115" t="s">
        <v>294</v>
      </c>
      <c r="N115" t="s">
        <v>4005</v>
      </c>
      <c r="O115" t="s">
        <v>3979</v>
      </c>
      <c r="P115" t="s">
        <v>4030</v>
      </c>
      <c r="Q115" t="s">
        <v>3620</v>
      </c>
      <c r="R115" t="s">
        <v>3979</v>
      </c>
      <c r="S115" t="s">
        <v>4009</v>
      </c>
      <c r="T115" t="s">
        <v>3764</v>
      </c>
      <c r="U115" t="s">
        <v>3979</v>
      </c>
      <c r="V115" t="s">
        <v>4010</v>
      </c>
      <c r="W115" t="s">
        <v>3765</v>
      </c>
    </row>
    <row r="116" spans="1:26" x14ac:dyDescent="0.25">
      <c r="B116" t="str">
        <f>B115</f>
        <v>RECTIPHASE CAPACITORS</v>
      </c>
      <c r="C116">
        <v>400</v>
      </c>
      <c r="D116">
        <v>500</v>
      </c>
      <c r="E116" t="s">
        <v>4302</v>
      </c>
      <c r="F116" t="s">
        <v>58</v>
      </c>
      <c r="I116" t="s">
        <v>4445</v>
      </c>
      <c r="J116">
        <v>2</v>
      </c>
      <c r="K116">
        <v>8209.56</v>
      </c>
    </row>
    <row r="117" spans="1:26" x14ac:dyDescent="0.25">
      <c r="B117" t="str">
        <f>B116</f>
        <v>RECTIPHASE CAPACITORS</v>
      </c>
      <c r="C117">
        <v>400</v>
      </c>
      <c r="D117">
        <v>600</v>
      </c>
      <c r="E117" t="s">
        <v>4302</v>
      </c>
      <c r="F117" t="s">
        <v>58</v>
      </c>
      <c r="I117" t="s">
        <v>4446</v>
      </c>
      <c r="J117">
        <v>2</v>
      </c>
    </row>
    <row r="118" spans="1:26" x14ac:dyDescent="0.25">
      <c r="A118">
        <v>4703.8500000000004</v>
      </c>
      <c r="B118" t="s">
        <v>65</v>
      </c>
      <c r="C118">
        <v>400</v>
      </c>
      <c r="D118">
        <v>200</v>
      </c>
      <c r="E118" t="s">
        <v>4302</v>
      </c>
      <c r="F118" t="s">
        <v>58</v>
      </c>
      <c r="G118" t="s">
        <v>58</v>
      </c>
      <c r="I118" t="s">
        <v>4416</v>
      </c>
      <c r="J118">
        <v>1</v>
      </c>
      <c r="K118">
        <f>A118</f>
        <v>4703.8500000000004</v>
      </c>
      <c r="L118" t="s">
        <v>4788</v>
      </c>
      <c r="M118" t="s">
        <v>296</v>
      </c>
      <c r="N118" t="s">
        <v>3893</v>
      </c>
      <c r="O118" t="s">
        <v>4005</v>
      </c>
      <c r="P118" t="s">
        <v>4044</v>
      </c>
      <c r="Q118" t="s">
        <v>3893</v>
      </c>
      <c r="R118" t="s">
        <v>3525</v>
      </c>
    </row>
    <row r="119" spans="1:26" x14ac:dyDescent="0.25">
      <c r="A119">
        <v>45505.16</v>
      </c>
      <c r="B119" t="s">
        <v>65</v>
      </c>
      <c r="C119">
        <v>400</v>
      </c>
      <c r="D119">
        <v>600</v>
      </c>
      <c r="E119" t="s">
        <v>4302</v>
      </c>
      <c r="F119" t="s">
        <v>58</v>
      </c>
      <c r="I119" t="s">
        <v>4447</v>
      </c>
      <c r="J119">
        <v>2</v>
      </c>
      <c r="L119" t="str">
        <f>IF(COUNTIF(M119,"*КОНДЕНСАТОРНАЯ УСТАНОВКА*"),"уст.","конденс.")</f>
        <v>уст.</v>
      </c>
      <c r="M119" t="s">
        <v>298</v>
      </c>
      <c r="N119" t="s">
        <v>4005</v>
      </c>
      <c r="O119" t="s">
        <v>3979</v>
      </c>
      <c r="P119" t="s">
        <v>4010</v>
      </c>
      <c r="Q119" t="s">
        <v>3621</v>
      </c>
      <c r="R119" t="s">
        <v>3979</v>
      </c>
      <c r="S119" t="s">
        <v>4021</v>
      </c>
      <c r="T119" t="s">
        <v>3766</v>
      </c>
      <c r="U119" t="s">
        <v>3979</v>
      </c>
      <c r="V119" t="s">
        <v>4006</v>
      </c>
      <c r="W119" t="s">
        <v>3767</v>
      </c>
    </row>
    <row r="120" spans="1:26" x14ac:dyDescent="0.25">
      <c r="B120" t="str">
        <f>B119</f>
        <v>RECTIPHASE CAPACITORS</v>
      </c>
      <c r="C120">
        <v>400</v>
      </c>
      <c r="D120">
        <v>250</v>
      </c>
      <c r="E120" t="s">
        <v>4302</v>
      </c>
      <c r="F120" t="s">
        <v>58</v>
      </c>
      <c r="I120" t="s">
        <v>4341</v>
      </c>
      <c r="J120">
        <v>2</v>
      </c>
    </row>
    <row r="121" spans="1:26" x14ac:dyDescent="0.25">
      <c r="B121" t="str">
        <f>B120</f>
        <v>RECTIPHASE CAPACITORS</v>
      </c>
      <c r="C121">
        <v>400</v>
      </c>
      <c r="D121">
        <v>350</v>
      </c>
      <c r="E121" t="s">
        <v>4302</v>
      </c>
      <c r="F121" t="s">
        <v>58</v>
      </c>
      <c r="I121" t="s">
        <v>4427</v>
      </c>
      <c r="J121">
        <v>2</v>
      </c>
    </row>
    <row r="122" spans="1:26" x14ac:dyDescent="0.25">
      <c r="A122">
        <v>61863.45</v>
      </c>
      <c r="B122" t="s">
        <v>65</v>
      </c>
      <c r="C122">
        <v>400</v>
      </c>
      <c r="D122">
        <v>600</v>
      </c>
      <c r="E122" t="s">
        <v>4302</v>
      </c>
      <c r="F122" t="s">
        <v>58</v>
      </c>
      <c r="G122" t="s">
        <v>58</v>
      </c>
      <c r="H122" t="s">
        <v>4347</v>
      </c>
      <c r="I122" t="s">
        <v>4348</v>
      </c>
      <c r="J122">
        <v>3</v>
      </c>
      <c r="K122">
        <f>A122/J122</f>
        <v>20621.149999999998</v>
      </c>
      <c r="L122" t="str">
        <f>IF(COUNTIF(M122,"*КОНДЕНСАТОРНАЯ УСТАНОВКА*"),"уст.","конденс.")</f>
        <v>уст.</v>
      </c>
      <c r="M122" t="s">
        <v>300</v>
      </c>
      <c r="N122" t="s">
        <v>4005</v>
      </c>
      <c r="O122" t="s">
        <v>3682</v>
      </c>
      <c r="P122" t="s">
        <v>3895</v>
      </c>
      <c r="Q122" t="s">
        <v>4045</v>
      </c>
      <c r="R122" t="s">
        <v>3894</v>
      </c>
      <c r="S122" t="s">
        <v>4046</v>
      </c>
      <c r="T122" t="s">
        <v>4047</v>
      </c>
      <c r="U122" t="s">
        <v>3526</v>
      </c>
    </row>
    <row r="123" spans="1:26" x14ac:dyDescent="0.25">
      <c r="A123">
        <v>58562.15</v>
      </c>
      <c r="B123" t="s">
        <v>65</v>
      </c>
      <c r="C123">
        <v>400</v>
      </c>
      <c r="D123">
        <v>900</v>
      </c>
      <c r="E123" t="s">
        <v>4302</v>
      </c>
      <c r="F123" t="s">
        <v>58</v>
      </c>
      <c r="I123" t="s">
        <v>4448</v>
      </c>
      <c r="J123">
        <v>2</v>
      </c>
      <c r="K123">
        <f>A123/J123</f>
        <v>29281.075000000001</v>
      </c>
      <c r="L123" t="str">
        <f>IF(COUNTIF(M123,"*КОНДЕНСАТОРНАЯ УСТАНОВКА*"),"уст.","конденс.")</f>
        <v>уст.</v>
      </c>
      <c r="M123" t="s">
        <v>302</v>
      </c>
      <c r="N123" t="s">
        <v>4005</v>
      </c>
      <c r="O123" t="s">
        <v>3979</v>
      </c>
      <c r="P123" t="s">
        <v>4048</v>
      </c>
      <c r="Q123" t="s">
        <v>3527</v>
      </c>
    </row>
    <row r="124" spans="1:26" x14ac:dyDescent="0.25">
      <c r="A124">
        <v>15780.82</v>
      </c>
      <c r="B124" t="s">
        <v>65</v>
      </c>
      <c r="C124">
        <v>400</v>
      </c>
      <c r="D124">
        <v>150</v>
      </c>
      <c r="E124" t="s">
        <v>4302</v>
      </c>
      <c r="F124" t="s">
        <v>58</v>
      </c>
      <c r="I124" t="s">
        <v>4422</v>
      </c>
      <c r="J124">
        <v>2</v>
      </c>
      <c r="L124" t="str">
        <f>IF(COUNTIF(M124,"*КОНДЕНСАТОРНАЯ УСТАНОВКА*"),"уст.","конденс.")</f>
        <v>уст.</v>
      </c>
      <c r="M124" t="s">
        <v>304</v>
      </c>
      <c r="N124" t="s">
        <v>4005</v>
      </c>
      <c r="O124" t="s">
        <v>3979</v>
      </c>
      <c r="P124" t="s">
        <v>4030</v>
      </c>
      <c r="Q124" t="s">
        <v>3602</v>
      </c>
      <c r="R124" t="s">
        <v>3979</v>
      </c>
      <c r="S124" t="s">
        <v>4039</v>
      </c>
      <c r="T124" t="s">
        <v>3768</v>
      </c>
      <c r="U124" t="s">
        <v>3979</v>
      </c>
      <c r="V124" t="s">
        <v>4031</v>
      </c>
      <c r="W124" t="s">
        <v>3744</v>
      </c>
      <c r="X124" t="s">
        <v>3979</v>
      </c>
      <c r="Y124" t="s">
        <v>4032</v>
      </c>
      <c r="Z124" t="s">
        <v>3769</v>
      </c>
    </row>
    <row r="125" spans="1:26" x14ac:dyDescent="0.25">
      <c r="B125" t="str">
        <f>B124</f>
        <v>RECTIPHASE CAPACITORS</v>
      </c>
      <c r="C125">
        <v>400</v>
      </c>
      <c r="D125">
        <v>22</v>
      </c>
      <c r="E125" t="s">
        <v>4302</v>
      </c>
      <c r="F125" t="s">
        <v>58</v>
      </c>
      <c r="I125" t="s">
        <v>4435</v>
      </c>
      <c r="J125">
        <v>1</v>
      </c>
    </row>
    <row r="126" spans="1:26" x14ac:dyDescent="0.25">
      <c r="B126" t="str">
        <f>B125</f>
        <v>RECTIPHASE CAPACITORS</v>
      </c>
      <c r="C126">
        <v>400</v>
      </c>
      <c r="D126">
        <v>32</v>
      </c>
      <c r="E126" t="s">
        <v>4302</v>
      </c>
      <c r="F126" t="s">
        <v>58</v>
      </c>
      <c r="I126" t="s">
        <v>4423</v>
      </c>
      <c r="J126">
        <v>1</v>
      </c>
    </row>
    <row r="127" spans="1:26" x14ac:dyDescent="0.25">
      <c r="B127" t="str">
        <f>B126</f>
        <v>RECTIPHASE CAPACITORS</v>
      </c>
      <c r="C127">
        <v>400</v>
      </c>
      <c r="D127">
        <v>75</v>
      </c>
      <c r="E127" t="s">
        <v>4302</v>
      </c>
      <c r="F127" t="s">
        <v>58</v>
      </c>
      <c r="I127" t="s">
        <v>4424</v>
      </c>
      <c r="J127">
        <v>2</v>
      </c>
      <c r="K127">
        <v>2605.970000000003</v>
      </c>
    </row>
    <row r="128" spans="1:26" x14ac:dyDescent="0.25">
      <c r="A128">
        <v>86423.12</v>
      </c>
      <c r="B128" t="s">
        <v>65</v>
      </c>
      <c r="C128">
        <v>400</v>
      </c>
      <c r="D128">
        <v>550</v>
      </c>
      <c r="E128" t="s">
        <v>4302</v>
      </c>
      <c r="F128" t="s">
        <v>58</v>
      </c>
      <c r="I128" t="s">
        <v>4449</v>
      </c>
      <c r="J128">
        <v>1</v>
      </c>
      <c r="L128" t="str">
        <f>IF(COUNTIF(M128,"*КОНДЕНСАТОРНАЯ УСТАНОВКА*"),"уст.","конденс.")</f>
        <v>уст.</v>
      </c>
      <c r="M128" t="s">
        <v>306</v>
      </c>
      <c r="N128" t="s">
        <v>4005</v>
      </c>
      <c r="O128" t="s">
        <v>3979</v>
      </c>
      <c r="P128" t="s">
        <v>4042</v>
      </c>
      <c r="Q128" t="s">
        <v>3622</v>
      </c>
      <c r="R128" t="s">
        <v>3979</v>
      </c>
      <c r="S128" t="s">
        <v>4010</v>
      </c>
      <c r="T128" t="s">
        <v>3770</v>
      </c>
      <c r="U128" t="s">
        <v>3771</v>
      </c>
    </row>
    <row r="129" spans="1:29" x14ac:dyDescent="0.25">
      <c r="B129" t="str">
        <f>B128</f>
        <v>RECTIPHASE CAPACITORS</v>
      </c>
      <c r="C129">
        <v>400</v>
      </c>
      <c r="D129">
        <v>600</v>
      </c>
      <c r="E129" t="s">
        <v>4302</v>
      </c>
      <c r="F129" t="s">
        <v>58</v>
      </c>
      <c r="I129" t="s">
        <v>4450</v>
      </c>
      <c r="J129">
        <v>3</v>
      </c>
    </row>
    <row r="130" spans="1:29" x14ac:dyDescent="0.25">
      <c r="B130" t="str">
        <f>B129</f>
        <v>RECTIPHASE CAPACITORS</v>
      </c>
      <c r="E130" t="s">
        <v>4302</v>
      </c>
      <c r="F130" t="s">
        <v>58</v>
      </c>
      <c r="I130" t="s">
        <v>4451</v>
      </c>
      <c r="J130">
        <v>1</v>
      </c>
    </row>
    <row r="131" spans="1:29" x14ac:dyDescent="0.25">
      <c r="A131">
        <v>131267.96</v>
      </c>
      <c r="B131" t="s">
        <v>65</v>
      </c>
      <c r="C131">
        <v>400</v>
      </c>
      <c r="D131">
        <v>200</v>
      </c>
      <c r="E131" t="s">
        <v>4302</v>
      </c>
      <c r="F131" t="s">
        <v>58</v>
      </c>
      <c r="I131" t="s">
        <v>4434</v>
      </c>
      <c r="J131">
        <v>1</v>
      </c>
      <c r="K131">
        <v>5444.163333333333</v>
      </c>
      <c r="L131" t="str">
        <f>IF(COUNTIF(M131,"*КОНДЕНСАТОРНАЯ УСТАНОВКА*"),"уст.","конденс.")</f>
        <v>уст.</v>
      </c>
      <c r="M131" t="s">
        <v>309</v>
      </c>
      <c r="N131" t="s">
        <v>4005</v>
      </c>
      <c r="O131" t="s">
        <v>3979</v>
      </c>
      <c r="P131" t="s">
        <v>4025</v>
      </c>
      <c r="Q131" t="s">
        <v>3623</v>
      </c>
      <c r="R131" t="s">
        <v>3979</v>
      </c>
      <c r="S131" t="s">
        <v>4021</v>
      </c>
      <c r="T131" t="s">
        <v>3766</v>
      </c>
      <c r="U131" t="s">
        <v>3979</v>
      </c>
      <c r="V131" t="s">
        <v>4006</v>
      </c>
      <c r="W131" t="s">
        <v>3729</v>
      </c>
      <c r="X131" t="s">
        <v>3979</v>
      </c>
      <c r="Y131" t="s">
        <v>4009</v>
      </c>
      <c r="Z131" t="s">
        <v>3529</v>
      </c>
      <c r="AA131" t="s">
        <v>3979</v>
      </c>
      <c r="AB131" t="s">
        <v>4042</v>
      </c>
      <c r="AC131" t="s">
        <v>3772</v>
      </c>
    </row>
    <row r="132" spans="1:29" x14ac:dyDescent="0.25">
      <c r="B132" t="str">
        <f>B131</f>
        <v>RECTIPHASE CAPACITORS</v>
      </c>
      <c r="C132">
        <v>400</v>
      </c>
      <c r="D132">
        <v>250</v>
      </c>
      <c r="E132" t="s">
        <v>4302</v>
      </c>
      <c r="F132" t="s">
        <v>58</v>
      </c>
      <c r="I132" t="s">
        <v>4341</v>
      </c>
      <c r="J132">
        <v>2</v>
      </c>
    </row>
    <row r="133" spans="1:29" x14ac:dyDescent="0.25">
      <c r="B133" t="str">
        <f>B132</f>
        <v>RECTIPHASE CAPACITORS</v>
      </c>
      <c r="C133">
        <v>400</v>
      </c>
      <c r="D133">
        <v>350</v>
      </c>
      <c r="E133" t="s">
        <v>4302</v>
      </c>
      <c r="F133" t="s">
        <v>58</v>
      </c>
      <c r="I133" t="s">
        <v>4427</v>
      </c>
      <c r="J133">
        <v>1</v>
      </c>
    </row>
    <row r="134" spans="1:29" x14ac:dyDescent="0.25">
      <c r="B134" t="str">
        <f>B133</f>
        <v>RECTIPHASE CAPACITORS</v>
      </c>
      <c r="C134">
        <v>400</v>
      </c>
      <c r="D134">
        <v>500</v>
      </c>
      <c r="E134" t="s">
        <v>4302</v>
      </c>
      <c r="F134" t="s">
        <v>58</v>
      </c>
      <c r="I134" t="s">
        <v>4445</v>
      </c>
      <c r="J134">
        <v>1</v>
      </c>
      <c r="K134">
        <v>8209.56</v>
      </c>
    </row>
    <row r="135" spans="1:29" x14ac:dyDescent="0.25">
      <c r="B135" t="str">
        <f>B134</f>
        <v>RECTIPHASE CAPACITORS</v>
      </c>
      <c r="C135">
        <v>400</v>
      </c>
      <c r="D135">
        <v>550</v>
      </c>
      <c r="E135" t="s">
        <v>4302</v>
      </c>
      <c r="F135" t="s">
        <v>58</v>
      </c>
      <c r="I135" t="s">
        <v>4449</v>
      </c>
      <c r="J135">
        <v>6</v>
      </c>
    </row>
    <row r="136" spans="1:29" x14ac:dyDescent="0.25">
      <c r="A136">
        <v>24729.24</v>
      </c>
      <c r="B136" t="s">
        <v>65</v>
      </c>
      <c r="C136">
        <v>400</v>
      </c>
      <c r="D136">
        <v>225</v>
      </c>
      <c r="E136" t="s">
        <v>4302</v>
      </c>
      <c r="F136" t="s">
        <v>58</v>
      </c>
      <c r="I136" t="s">
        <v>4452</v>
      </c>
      <c r="J136">
        <v>1</v>
      </c>
      <c r="L136" t="str">
        <f>IF(COUNTIF(M136,"*КОНДЕНСАТОРНАЯ УСТАНОВКА*"),"уст.","конденс.")</f>
        <v>уст.</v>
      </c>
      <c r="M136" t="s">
        <v>311</v>
      </c>
      <c r="N136" t="s">
        <v>4005</v>
      </c>
      <c r="O136" t="s">
        <v>3979</v>
      </c>
      <c r="P136" t="s">
        <v>4040</v>
      </c>
      <c r="Q136" t="s">
        <v>3624</v>
      </c>
      <c r="R136" t="s">
        <v>3979</v>
      </c>
      <c r="S136" t="s">
        <v>4006</v>
      </c>
      <c r="T136" t="s">
        <v>3773</v>
      </c>
    </row>
    <row r="137" spans="1:29" x14ac:dyDescent="0.25">
      <c r="B137" t="str">
        <f>B136</f>
        <v>RECTIPHASE CAPACITORS</v>
      </c>
      <c r="C137">
        <v>400</v>
      </c>
      <c r="D137">
        <v>350</v>
      </c>
      <c r="E137" t="s">
        <v>4302</v>
      </c>
      <c r="F137" t="s">
        <v>58</v>
      </c>
      <c r="I137" t="s">
        <v>4453</v>
      </c>
      <c r="J137">
        <v>1</v>
      </c>
    </row>
    <row r="138" spans="1:29" x14ac:dyDescent="0.25">
      <c r="A138">
        <v>23650.81</v>
      </c>
      <c r="B138" t="s">
        <v>65</v>
      </c>
      <c r="C138">
        <v>400</v>
      </c>
      <c r="D138">
        <v>125</v>
      </c>
      <c r="E138" t="s">
        <v>4302</v>
      </c>
      <c r="F138" t="s">
        <v>58</v>
      </c>
      <c r="I138" t="s">
        <v>4349</v>
      </c>
      <c r="J138">
        <v>1</v>
      </c>
      <c r="L138" t="str">
        <f>IF(COUNTIF(M138,"*КОНДЕНСАТОРНАЯ УСТАНОВКА*"),"уст.","конденс.")</f>
        <v>уст.</v>
      </c>
      <c r="M138" t="s">
        <v>314</v>
      </c>
      <c r="N138" t="s">
        <v>4005</v>
      </c>
      <c r="O138" t="s">
        <v>3979</v>
      </c>
      <c r="P138" t="s">
        <v>4019</v>
      </c>
      <c r="Q138" t="s">
        <v>3625</v>
      </c>
      <c r="R138" t="s">
        <v>3979</v>
      </c>
      <c r="S138" t="s">
        <v>4030</v>
      </c>
      <c r="T138" t="s">
        <v>3774</v>
      </c>
      <c r="U138" t="s">
        <v>3979</v>
      </c>
      <c r="V138" t="s">
        <v>4008</v>
      </c>
      <c r="W138" t="s">
        <v>3775</v>
      </c>
      <c r="X138" t="s">
        <v>3979</v>
      </c>
      <c r="Y138" t="s">
        <v>4030</v>
      </c>
      <c r="Z138" t="s">
        <v>3776</v>
      </c>
      <c r="AA138" t="s">
        <v>3979</v>
      </c>
      <c r="AB138" t="s">
        <v>4021</v>
      </c>
      <c r="AC138" t="s">
        <v>3777</v>
      </c>
    </row>
    <row r="139" spans="1:29" x14ac:dyDescent="0.25">
      <c r="B139" t="str">
        <f>B138</f>
        <v>RECTIPHASE CAPACITORS</v>
      </c>
      <c r="C139">
        <v>400</v>
      </c>
      <c r="D139">
        <v>150</v>
      </c>
      <c r="E139" t="s">
        <v>4302</v>
      </c>
      <c r="F139" t="s">
        <v>58</v>
      </c>
      <c r="I139" t="s">
        <v>4350</v>
      </c>
      <c r="J139">
        <v>1</v>
      </c>
    </row>
    <row r="140" spans="1:29" x14ac:dyDescent="0.25">
      <c r="B140" t="str">
        <f>B139</f>
        <v>RECTIPHASE CAPACITORS</v>
      </c>
      <c r="C140">
        <v>400</v>
      </c>
      <c r="D140">
        <v>100</v>
      </c>
      <c r="E140" t="s">
        <v>4302</v>
      </c>
      <c r="F140" t="s">
        <v>58</v>
      </c>
      <c r="I140" t="s">
        <v>4351</v>
      </c>
      <c r="J140">
        <v>2</v>
      </c>
    </row>
    <row r="141" spans="1:29" x14ac:dyDescent="0.25">
      <c r="B141" t="str">
        <f>B140</f>
        <v>RECTIPHASE CAPACITORS</v>
      </c>
      <c r="C141">
        <v>400</v>
      </c>
      <c r="D141">
        <v>150</v>
      </c>
      <c r="E141" t="s">
        <v>4302</v>
      </c>
      <c r="F141" t="s">
        <v>58</v>
      </c>
      <c r="I141" t="s">
        <v>4344</v>
      </c>
      <c r="J141">
        <v>2</v>
      </c>
    </row>
    <row r="142" spans="1:29" x14ac:dyDescent="0.25">
      <c r="B142" t="str">
        <f>B141</f>
        <v>RECTIPHASE CAPACITORS</v>
      </c>
      <c r="C142">
        <v>400</v>
      </c>
      <c r="D142">
        <v>250</v>
      </c>
      <c r="E142" t="s">
        <v>4302</v>
      </c>
      <c r="F142" t="s">
        <v>58</v>
      </c>
      <c r="I142" t="s">
        <v>4352</v>
      </c>
      <c r="J142">
        <v>1</v>
      </c>
    </row>
    <row r="143" spans="1:29" x14ac:dyDescent="0.25">
      <c r="A143">
        <v>21598.17</v>
      </c>
      <c r="B143" t="s">
        <v>65</v>
      </c>
      <c r="C143">
        <v>400</v>
      </c>
      <c r="D143">
        <v>400</v>
      </c>
      <c r="E143" t="s">
        <v>4302</v>
      </c>
      <c r="F143" t="s">
        <v>58</v>
      </c>
      <c r="I143" t="s">
        <v>4439</v>
      </c>
      <c r="J143">
        <v>2</v>
      </c>
      <c r="K143">
        <v>8425.19</v>
      </c>
      <c r="L143" t="str">
        <f>IF(COUNTIF(M143,"*КОНДЕНСАТОРНАЯ УСТАНОВКА*"),"уст.","конденс.")</f>
        <v>уст.</v>
      </c>
      <c r="M143" t="s">
        <v>316</v>
      </c>
      <c r="N143" t="s">
        <v>4005</v>
      </c>
      <c r="O143" t="s">
        <v>3979</v>
      </c>
      <c r="P143" t="s">
        <v>4043</v>
      </c>
      <c r="Q143" t="s">
        <v>3530</v>
      </c>
      <c r="R143" t="s">
        <v>3979</v>
      </c>
      <c r="S143" t="s">
        <v>4018</v>
      </c>
      <c r="T143" t="s">
        <v>3603</v>
      </c>
    </row>
    <row r="144" spans="1:29" x14ac:dyDescent="0.25">
      <c r="A144">
        <f>A143-J143*K143</f>
        <v>4747.7899999999972</v>
      </c>
      <c r="B144" t="str">
        <f>B143</f>
        <v>RECTIPHASE CAPACITORS</v>
      </c>
      <c r="C144">
        <v>400</v>
      </c>
      <c r="D144">
        <v>50</v>
      </c>
      <c r="E144" t="s">
        <v>4302</v>
      </c>
      <c r="F144" t="s">
        <v>58</v>
      </c>
      <c r="I144" t="s">
        <v>4421</v>
      </c>
      <c r="J144">
        <v>2</v>
      </c>
      <c r="K144">
        <f>A144/J144</f>
        <v>2373.8949999999986</v>
      </c>
    </row>
    <row r="145" spans="1:23" x14ac:dyDescent="0.25">
      <c r="A145">
        <v>5165.95</v>
      </c>
      <c r="B145" t="str">
        <f>B144</f>
        <v>RECTIPHASE CAPACITORS</v>
      </c>
      <c r="C145">
        <v>400</v>
      </c>
      <c r="D145">
        <v>50</v>
      </c>
      <c r="E145" t="s">
        <v>4302</v>
      </c>
      <c r="F145" t="s">
        <v>58</v>
      </c>
      <c r="G145" t="s">
        <v>58</v>
      </c>
      <c r="H145" t="s">
        <v>4347</v>
      </c>
      <c r="I145" t="s">
        <v>4437</v>
      </c>
      <c r="J145">
        <v>1</v>
      </c>
      <c r="L145" t="str">
        <f>IF(COUNTIF(M145,"*КОНДЕНСАТОРНАЯ УСТАНОВКА*"),"уст.","конденс.")</f>
        <v>уст.</v>
      </c>
      <c r="M145" t="s">
        <v>318</v>
      </c>
      <c r="N145" t="s">
        <v>4005</v>
      </c>
      <c r="O145" t="s">
        <v>3683</v>
      </c>
      <c r="P145" t="s">
        <v>4049</v>
      </c>
      <c r="Q145" t="s">
        <v>3893</v>
      </c>
      <c r="R145" t="s">
        <v>3979</v>
      </c>
      <c r="S145" t="s">
        <v>4036</v>
      </c>
      <c r="T145" t="s">
        <v>4050</v>
      </c>
      <c r="U145" t="s">
        <v>4051</v>
      </c>
      <c r="V145" t="s">
        <v>3528</v>
      </c>
    </row>
    <row r="146" spans="1:23" x14ac:dyDescent="0.25">
      <c r="A146">
        <v>6568.24</v>
      </c>
      <c r="B146" t="s">
        <v>65</v>
      </c>
      <c r="C146">
        <v>400</v>
      </c>
      <c r="D146">
        <v>25</v>
      </c>
      <c r="E146" t="s">
        <v>4302</v>
      </c>
      <c r="F146" t="s">
        <v>58</v>
      </c>
      <c r="I146" t="s">
        <v>4454</v>
      </c>
      <c r="J146">
        <v>1</v>
      </c>
      <c r="L146" t="str">
        <f>IF(COUNTIF(M146,"*КОНДЕНСАТОРНАЯ УСТАНОВКА*"),"уст.","конденс.")</f>
        <v>уст.</v>
      </c>
      <c r="M146" t="s">
        <v>320</v>
      </c>
      <c r="N146" t="s">
        <v>4005</v>
      </c>
      <c r="O146" t="s">
        <v>3979</v>
      </c>
      <c r="P146" t="s">
        <v>4052</v>
      </c>
      <c r="Q146" t="s">
        <v>3626</v>
      </c>
      <c r="R146" t="s">
        <v>3979</v>
      </c>
      <c r="S146" t="s">
        <v>4008</v>
      </c>
      <c r="T146" t="s">
        <v>3775</v>
      </c>
    </row>
    <row r="147" spans="1:23" x14ac:dyDescent="0.25">
      <c r="B147" t="str">
        <f>B146</f>
        <v>RECTIPHASE CAPACITORS</v>
      </c>
      <c r="C147">
        <v>400</v>
      </c>
      <c r="D147">
        <v>100</v>
      </c>
      <c r="E147" t="s">
        <v>4302</v>
      </c>
      <c r="F147" t="s">
        <v>58</v>
      </c>
      <c r="I147" t="s">
        <v>4351</v>
      </c>
      <c r="J147">
        <v>2</v>
      </c>
    </row>
    <row r="148" spans="1:23" x14ac:dyDescent="0.25">
      <c r="A148">
        <v>21651.82</v>
      </c>
      <c r="B148" t="s">
        <v>65</v>
      </c>
      <c r="C148">
        <v>400</v>
      </c>
      <c r="D148">
        <v>16</v>
      </c>
      <c r="E148" t="s">
        <v>4302</v>
      </c>
      <c r="F148" t="s">
        <v>58</v>
      </c>
      <c r="I148" t="s">
        <v>4432</v>
      </c>
      <c r="J148">
        <v>1</v>
      </c>
      <c r="L148" t="str">
        <f>IF(COUNTIF(M148,"*КОНДЕНСАТОРНАЯ УСТАНОВКА*"),"уст.","конденс.")</f>
        <v>уст.</v>
      </c>
      <c r="M148" t="s">
        <v>322</v>
      </c>
      <c r="N148" t="s">
        <v>4005</v>
      </c>
      <c r="O148" t="s">
        <v>3979</v>
      </c>
      <c r="P148" t="s">
        <v>4037</v>
      </c>
      <c r="Q148" t="s">
        <v>3627</v>
      </c>
      <c r="R148" t="s">
        <v>3979</v>
      </c>
      <c r="S148" t="s">
        <v>4029</v>
      </c>
      <c r="T148" t="s">
        <v>3724</v>
      </c>
      <c r="U148" t="s">
        <v>3979</v>
      </c>
      <c r="V148" t="s">
        <v>4006</v>
      </c>
      <c r="W148" t="s">
        <v>3729</v>
      </c>
    </row>
    <row r="149" spans="1:23" x14ac:dyDescent="0.25">
      <c r="B149" t="str">
        <f>B148</f>
        <v>RECTIPHASE CAPACITORS</v>
      </c>
      <c r="C149">
        <v>400</v>
      </c>
      <c r="D149">
        <v>300</v>
      </c>
      <c r="E149" t="s">
        <v>4302</v>
      </c>
      <c r="F149" t="s">
        <v>58</v>
      </c>
      <c r="I149" t="s">
        <v>4420</v>
      </c>
      <c r="J149">
        <v>2</v>
      </c>
    </row>
    <row r="150" spans="1:23" x14ac:dyDescent="0.25">
      <c r="B150" t="str">
        <f>B149</f>
        <v>RECTIPHASE CAPACITORS</v>
      </c>
      <c r="C150">
        <v>400</v>
      </c>
      <c r="D150">
        <v>350</v>
      </c>
      <c r="E150" t="s">
        <v>4302</v>
      </c>
      <c r="F150" t="s">
        <v>58</v>
      </c>
      <c r="I150" t="s">
        <v>4427</v>
      </c>
      <c r="J150">
        <v>1</v>
      </c>
    </row>
    <row r="151" spans="1:23" x14ac:dyDescent="0.25">
      <c r="A151">
        <v>8209.56</v>
      </c>
      <c r="B151" t="s">
        <v>65</v>
      </c>
      <c r="C151">
        <v>400</v>
      </c>
      <c r="D151">
        <v>500</v>
      </c>
      <c r="E151" t="s">
        <v>4302</v>
      </c>
      <c r="F151" t="s">
        <v>58</v>
      </c>
      <c r="I151" t="s">
        <v>4445</v>
      </c>
      <c r="J151">
        <v>1</v>
      </c>
      <c r="K151">
        <f>A151</f>
        <v>8209.56</v>
      </c>
      <c r="L151" t="str">
        <f>IF(COUNTIF(M151,"*КОНДЕНСАТОРНАЯ УСТАНОВКА*"),"уст.","конденс.")</f>
        <v>уст.</v>
      </c>
      <c r="M151" t="s">
        <v>324</v>
      </c>
      <c r="N151" t="s">
        <v>4005</v>
      </c>
      <c r="O151" t="s">
        <v>3979</v>
      </c>
      <c r="P151" t="s">
        <v>4009</v>
      </c>
      <c r="Q151" t="s">
        <v>3529</v>
      </c>
    </row>
    <row r="152" spans="1:23" x14ac:dyDescent="0.25">
      <c r="A152">
        <v>12417.14</v>
      </c>
      <c r="B152" t="s">
        <v>65</v>
      </c>
      <c r="C152">
        <v>400</v>
      </c>
      <c r="D152">
        <v>45</v>
      </c>
      <c r="E152" t="s">
        <v>4302</v>
      </c>
      <c r="F152" t="s">
        <v>58</v>
      </c>
      <c r="I152" t="s">
        <v>4455</v>
      </c>
      <c r="J152">
        <v>1</v>
      </c>
      <c r="L152" t="str">
        <f>IF(COUNTIF(M152,"*КОНДЕНСАТОРНАЯ УСТАНОВКА*"),"уст.","конденс.")</f>
        <v>уст.</v>
      </c>
      <c r="M152" t="s">
        <v>326</v>
      </c>
      <c r="N152" t="s">
        <v>4005</v>
      </c>
      <c r="O152" t="s">
        <v>3979</v>
      </c>
      <c r="P152" t="s">
        <v>4053</v>
      </c>
      <c r="Q152" t="s">
        <v>3628</v>
      </c>
      <c r="R152" t="s">
        <v>3979</v>
      </c>
      <c r="S152" t="s">
        <v>4054</v>
      </c>
      <c r="T152" t="s">
        <v>3778</v>
      </c>
    </row>
    <row r="153" spans="1:23" x14ac:dyDescent="0.25">
      <c r="B153" t="str">
        <f>B152</f>
        <v>RECTIPHASE CAPACITORS</v>
      </c>
      <c r="C153">
        <v>400</v>
      </c>
      <c r="D153">
        <v>238</v>
      </c>
      <c r="E153" t="s">
        <v>4302</v>
      </c>
      <c r="F153" t="s">
        <v>58</v>
      </c>
      <c r="I153" t="s">
        <v>4456</v>
      </c>
      <c r="J153">
        <v>2</v>
      </c>
    </row>
    <row r="154" spans="1:23" x14ac:dyDescent="0.25">
      <c r="A154">
        <v>6789.78</v>
      </c>
      <c r="B154" t="s">
        <v>65</v>
      </c>
      <c r="C154">
        <v>400</v>
      </c>
      <c r="D154">
        <v>30</v>
      </c>
      <c r="E154" t="s">
        <v>4302</v>
      </c>
      <c r="F154" t="s">
        <v>58</v>
      </c>
      <c r="I154" t="s">
        <v>4457</v>
      </c>
      <c r="J154">
        <v>1</v>
      </c>
      <c r="L154" t="str">
        <f>IF(COUNTIF(M154,"*КОНДЕНСАТОРНАЯ УСТАНОВКА*"),"уст.","конденс.")</f>
        <v>уст.</v>
      </c>
      <c r="M154" t="s">
        <v>328</v>
      </c>
      <c r="N154" t="s">
        <v>4005</v>
      </c>
      <c r="O154" t="s">
        <v>3979</v>
      </c>
      <c r="P154" t="s">
        <v>4055</v>
      </c>
      <c r="Q154" t="s">
        <v>3629</v>
      </c>
      <c r="R154" t="s">
        <v>3979</v>
      </c>
      <c r="S154" t="s">
        <v>4023</v>
      </c>
      <c r="T154" t="s">
        <v>3719</v>
      </c>
    </row>
    <row r="155" spans="1:23" x14ac:dyDescent="0.25">
      <c r="B155" t="str">
        <f>B154</f>
        <v>RECTIPHASE CAPACITORS</v>
      </c>
      <c r="C155">
        <v>400</v>
      </c>
      <c r="D155">
        <v>69</v>
      </c>
      <c r="E155" t="s">
        <v>4302</v>
      </c>
      <c r="F155" t="s">
        <v>58</v>
      </c>
      <c r="I155" t="s">
        <v>4413</v>
      </c>
      <c r="J155">
        <v>2</v>
      </c>
    </row>
    <row r="156" spans="1:23" x14ac:dyDescent="0.25">
      <c r="A156">
        <v>9836.4500000000007</v>
      </c>
      <c r="B156" t="s">
        <v>65</v>
      </c>
      <c r="C156">
        <v>400</v>
      </c>
      <c r="D156">
        <v>15</v>
      </c>
      <c r="E156" t="s">
        <v>4302</v>
      </c>
      <c r="F156" t="s">
        <v>58</v>
      </c>
      <c r="I156" t="s">
        <v>4458</v>
      </c>
      <c r="J156">
        <v>1</v>
      </c>
      <c r="L156" t="str">
        <f>IF(COUNTIF(M156,"*КОНДЕНСАТОРНАЯ УСТАНОВКА*"),"уст.","конденс.")</f>
        <v>уст.</v>
      </c>
      <c r="M156" t="s">
        <v>330</v>
      </c>
      <c r="N156" t="s">
        <v>4005</v>
      </c>
      <c r="O156" t="s">
        <v>3979</v>
      </c>
      <c r="P156" t="s">
        <v>4056</v>
      </c>
      <c r="Q156" t="s">
        <v>3630</v>
      </c>
      <c r="R156" t="s">
        <v>3979</v>
      </c>
      <c r="S156" t="s">
        <v>4018</v>
      </c>
      <c r="T156" t="s">
        <v>3779</v>
      </c>
      <c r="U156" t="s">
        <v>3979</v>
      </c>
      <c r="V156" t="s">
        <v>4025</v>
      </c>
      <c r="W156" t="s">
        <v>3623</v>
      </c>
    </row>
    <row r="157" spans="1:23" x14ac:dyDescent="0.25">
      <c r="B157" t="str">
        <f>B156</f>
        <v>RECTIPHASE CAPACITORS</v>
      </c>
      <c r="C157">
        <v>400</v>
      </c>
      <c r="D157">
        <v>50</v>
      </c>
      <c r="E157" t="s">
        <v>4302</v>
      </c>
      <c r="F157" t="s">
        <v>58</v>
      </c>
      <c r="I157" t="s">
        <v>4459</v>
      </c>
      <c r="J157">
        <v>2</v>
      </c>
    </row>
    <row r="158" spans="1:23" x14ac:dyDescent="0.25">
      <c r="B158" t="str">
        <f>B157</f>
        <v>RECTIPHASE CAPACITORS</v>
      </c>
      <c r="C158">
        <v>400</v>
      </c>
      <c r="D158">
        <v>200</v>
      </c>
      <c r="E158" t="s">
        <v>4302</v>
      </c>
      <c r="F158" t="s">
        <v>58</v>
      </c>
      <c r="I158" t="s">
        <v>4434</v>
      </c>
      <c r="J158">
        <v>1</v>
      </c>
      <c r="K158">
        <v>5444.163333333333</v>
      </c>
    </row>
    <row r="159" spans="1:23" x14ac:dyDescent="0.25">
      <c r="A159">
        <v>16850.38</v>
      </c>
      <c r="B159" t="s">
        <v>65</v>
      </c>
      <c r="C159">
        <v>400</v>
      </c>
      <c r="D159">
        <v>400</v>
      </c>
      <c r="E159" t="s">
        <v>4302</v>
      </c>
      <c r="F159" t="s">
        <v>58</v>
      </c>
      <c r="I159" t="s">
        <v>4439</v>
      </c>
      <c r="J159">
        <v>2</v>
      </c>
      <c r="K159">
        <f>A159/J159</f>
        <v>8425.19</v>
      </c>
      <c r="L159" t="str">
        <f t="shared" ref="L159:L190" si="2">IF(COUNTIF(M159,"*КОНДЕНСАТОРНАЯ УСТАНОВКА*"),"уст.","конденс.")</f>
        <v>уст.</v>
      </c>
      <c r="M159" t="s">
        <v>332</v>
      </c>
      <c r="N159" t="s">
        <v>4005</v>
      </c>
      <c r="O159" t="s">
        <v>3979</v>
      </c>
      <c r="P159" t="s">
        <v>4043</v>
      </c>
      <c r="Q159" t="s">
        <v>3530</v>
      </c>
    </row>
    <row r="160" spans="1:23" x14ac:dyDescent="0.25">
      <c r="A160">
        <v>6323.81</v>
      </c>
      <c r="B160" t="s">
        <v>65</v>
      </c>
      <c r="D160">
        <v>200</v>
      </c>
      <c r="L160" t="s">
        <v>4788</v>
      </c>
      <c r="M160" t="s">
        <v>336</v>
      </c>
      <c r="N160" t="s">
        <v>4005</v>
      </c>
      <c r="O160" t="s">
        <v>4057</v>
      </c>
    </row>
    <row r="161" spans="1:24" x14ac:dyDescent="0.25">
      <c r="A161">
        <v>14229.2</v>
      </c>
      <c r="B161" t="s">
        <v>65</v>
      </c>
      <c r="C161">
        <v>400</v>
      </c>
      <c r="D161">
        <v>100</v>
      </c>
      <c r="L161" t="str">
        <f t="shared" si="2"/>
        <v>уст.</v>
      </c>
      <c r="M161" t="s">
        <v>339</v>
      </c>
      <c r="N161" t="s">
        <v>4005</v>
      </c>
      <c r="O161" t="s">
        <v>3979</v>
      </c>
      <c r="P161" t="s">
        <v>4030</v>
      </c>
      <c r="Q161" t="s">
        <v>3979</v>
      </c>
      <c r="R161" t="s">
        <v>4270</v>
      </c>
    </row>
    <row r="162" spans="1:24" x14ac:dyDescent="0.25">
      <c r="A162">
        <v>28707.47</v>
      </c>
      <c r="B162" t="s">
        <v>65</v>
      </c>
      <c r="C162">
        <v>400</v>
      </c>
      <c r="D162" t="s">
        <v>4645</v>
      </c>
      <c r="L162" t="str">
        <f t="shared" si="2"/>
        <v>уст.</v>
      </c>
      <c r="M162" t="s">
        <v>341</v>
      </c>
      <c r="N162" t="s">
        <v>4005</v>
      </c>
      <c r="O162" t="s">
        <v>3979</v>
      </c>
      <c r="P162" t="s">
        <v>4019</v>
      </c>
      <c r="Q162" t="s">
        <v>3979</v>
      </c>
      <c r="R162" t="s">
        <v>4030</v>
      </c>
      <c r="S162" t="s">
        <v>3979</v>
      </c>
      <c r="T162" t="s">
        <v>4006</v>
      </c>
      <c r="U162" t="s">
        <v>3979</v>
      </c>
      <c r="V162" t="s">
        <v>4043</v>
      </c>
      <c r="W162" t="s">
        <v>3979</v>
      </c>
      <c r="X162" t="s">
        <v>4268</v>
      </c>
    </row>
    <row r="163" spans="1:24" x14ac:dyDescent="0.25">
      <c r="A163">
        <v>5990.94</v>
      </c>
      <c r="B163" t="s">
        <v>65</v>
      </c>
      <c r="C163">
        <v>400</v>
      </c>
      <c r="D163">
        <v>125</v>
      </c>
      <c r="L163" t="str">
        <f t="shared" si="2"/>
        <v>уст.</v>
      </c>
      <c r="M163" t="s">
        <v>343</v>
      </c>
      <c r="N163" t="s">
        <v>4005</v>
      </c>
      <c r="O163" t="s">
        <v>3979</v>
      </c>
      <c r="P163" t="s">
        <v>4278</v>
      </c>
    </row>
    <row r="164" spans="1:24" x14ac:dyDescent="0.25">
      <c r="A164">
        <v>17909.59</v>
      </c>
      <c r="B164" t="s">
        <v>65</v>
      </c>
      <c r="C164">
        <v>400</v>
      </c>
      <c r="D164">
        <v>125</v>
      </c>
      <c r="L164" t="str">
        <f t="shared" si="2"/>
        <v>уст.</v>
      </c>
      <c r="M164" t="s">
        <v>343</v>
      </c>
      <c r="N164" t="s">
        <v>4005</v>
      </c>
      <c r="O164" t="s">
        <v>3979</v>
      </c>
      <c r="P164" t="s">
        <v>4278</v>
      </c>
    </row>
    <row r="165" spans="1:24" x14ac:dyDescent="0.25">
      <c r="A165">
        <v>5315.19</v>
      </c>
      <c r="B165" t="s">
        <v>65</v>
      </c>
      <c r="C165">
        <v>400</v>
      </c>
      <c r="D165">
        <v>150</v>
      </c>
      <c r="L165" t="str">
        <f t="shared" si="2"/>
        <v>уст.</v>
      </c>
      <c r="M165" t="s">
        <v>347</v>
      </c>
      <c r="N165" t="s">
        <v>4005</v>
      </c>
      <c r="O165" t="s">
        <v>3979</v>
      </c>
      <c r="P165" t="s">
        <v>4279</v>
      </c>
    </row>
    <row r="166" spans="1:24" x14ac:dyDescent="0.25">
      <c r="A166">
        <v>11650.81</v>
      </c>
      <c r="B166" t="s">
        <v>65</v>
      </c>
      <c r="C166">
        <v>400</v>
      </c>
      <c r="D166">
        <v>400</v>
      </c>
      <c r="L166" t="str">
        <f t="shared" si="2"/>
        <v>уст.</v>
      </c>
      <c r="M166" t="s">
        <v>349</v>
      </c>
      <c r="N166" t="s">
        <v>4005</v>
      </c>
      <c r="O166" t="s">
        <v>3979</v>
      </c>
      <c r="P166" t="s">
        <v>4280</v>
      </c>
    </row>
    <row r="167" spans="1:24" x14ac:dyDescent="0.25">
      <c r="A167">
        <v>21121.200000000001</v>
      </c>
      <c r="B167" t="s">
        <v>65</v>
      </c>
      <c r="C167">
        <v>400</v>
      </c>
      <c r="D167">
        <v>250</v>
      </c>
      <c r="L167" t="str">
        <f t="shared" si="2"/>
        <v>уст.</v>
      </c>
      <c r="M167" t="s">
        <v>351</v>
      </c>
      <c r="N167" t="s">
        <v>4005</v>
      </c>
      <c r="O167" t="s">
        <v>3979</v>
      </c>
      <c r="P167" t="s">
        <v>4266</v>
      </c>
    </row>
    <row r="168" spans="1:24" x14ac:dyDescent="0.25">
      <c r="A168">
        <v>2434.46</v>
      </c>
      <c r="B168" t="s">
        <v>65</v>
      </c>
      <c r="C168">
        <v>400</v>
      </c>
      <c r="D168">
        <v>150</v>
      </c>
      <c r="L168" t="str">
        <f t="shared" si="2"/>
        <v>уст.</v>
      </c>
      <c r="M168" t="s">
        <v>347</v>
      </c>
      <c r="N168" t="s">
        <v>4005</v>
      </c>
      <c r="O168" t="s">
        <v>3979</v>
      </c>
      <c r="P168" t="s">
        <v>4279</v>
      </c>
    </row>
    <row r="169" spans="1:24" x14ac:dyDescent="0.25">
      <c r="A169">
        <v>34309.17</v>
      </c>
      <c r="B169" t="s">
        <v>65</v>
      </c>
      <c r="C169">
        <v>400</v>
      </c>
      <c r="D169">
        <v>250</v>
      </c>
      <c r="L169" t="str">
        <f t="shared" si="2"/>
        <v>уст.</v>
      </c>
      <c r="M169" t="s">
        <v>354</v>
      </c>
      <c r="N169" t="s">
        <v>4005</v>
      </c>
      <c r="O169" t="s">
        <v>3979</v>
      </c>
      <c r="P169" t="s">
        <v>4030</v>
      </c>
      <c r="Q169" t="s">
        <v>3979</v>
      </c>
      <c r="R169" t="s">
        <v>4030</v>
      </c>
      <c r="S169" t="s">
        <v>3979</v>
      </c>
      <c r="T169" t="s">
        <v>4266</v>
      </c>
    </row>
    <row r="170" spans="1:24" x14ac:dyDescent="0.25">
      <c r="A170">
        <v>5030.09</v>
      </c>
      <c r="B170" t="s">
        <v>65</v>
      </c>
      <c r="C170">
        <v>400</v>
      </c>
      <c r="D170">
        <v>150</v>
      </c>
      <c r="L170" t="str">
        <f t="shared" si="2"/>
        <v>уст.</v>
      </c>
      <c r="M170" t="s">
        <v>356</v>
      </c>
      <c r="N170" t="s">
        <v>4005</v>
      </c>
      <c r="O170" t="s">
        <v>3979</v>
      </c>
      <c r="P170" t="s">
        <v>4279</v>
      </c>
    </row>
    <row r="171" spans="1:24" x14ac:dyDescent="0.25">
      <c r="A171">
        <v>2766.95</v>
      </c>
      <c r="B171" t="s">
        <v>65</v>
      </c>
      <c r="C171">
        <v>400</v>
      </c>
      <c r="D171">
        <v>32</v>
      </c>
      <c r="L171" t="str">
        <f t="shared" si="2"/>
        <v>уст.</v>
      </c>
      <c r="M171" t="s">
        <v>358</v>
      </c>
      <c r="N171" t="s">
        <v>4005</v>
      </c>
      <c r="O171" t="s">
        <v>3979</v>
      </c>
      <c r="P171" t="s">
        <v>4018</v>
      </c>
      <c r="Q171" t="s">
        <v>3979</v>
      </c>
      <c r="R171" t="s">
        <v>4274</v>
      </c>
    </row>
    <row r="172" spans="1:24" x14ac:dyDescent="0.25">
      <c r="A172">
        <v>12349.3</v>
      </c>
      <c r="B172" t="s">
        <v>65</v>
      </c>
      <c r="C172">
        <v>400</v>
      </c>
      <c r="D172">
        <v>200</v>
      </c>
      <c r="J172">
        <v>2</v>
      </c>
      <c r="K172">
        <f>A172/J172</f>
        <v>6174.65</v>
      </c>
      <c r="L172" t="str">
        <f t="shared" si="2"/>
        <v>уст.</v>
      </c>
      <c r="M172" t="s">
        <v>361</v>
      </c>
      <c r="N172" t="s">
        <v>4005</v>
      </c>
      <c r="O172" t="s">
        <v>3681</v>
      </c>
      <c r="P172" t="s">
        <v>4025</v>
      </c>
      <c r="Q172" t="s">
        <v>3893</v>
      </c>
      <c r="R172" t="s">
        <v>3979</v>
      </c>
      <c r="S172" t="s">
        <v>4272</v>
      </c>
    </row>
    <row r="173" spans="1:24" x14ac:dyDescent="0.25">
      <c r="A173">
        <v>4758.21</v>
      </c>
      <c r="B173" t="s">
        <v>65</v>
      </c>
      <c r="C173">
        <v>400</v>
      </c>
      <c r="D173">
        <v>50</v>
      </c>
      <c r="L173" t="str">
        <f t="shared" si="2"/>
        <v>уст.</v>
      </c>
      <c r="M173" t="s">
        <v>363</v>
      </c>
      <c r="N173" t="s">
        <v>4005</v>
      </c>
      <c r="O173" t="s">
        <v>3979</v>
      </c>
      <c r="P173" t="s">
        <v>4265</v>
      </c>
    </row>
    <row r="174" spans="1:24" x14ac:dyDescent="0.25">
      <c r="A174">
        <v>6296.83</v>
      </c>
      <c r="B174" t="s">
        <v>65</v>
      </c>
      <c r="C174">
        <v>400</v>
      </c>
      <c r="D174">
        <v>150</v>
      </c>
      <c r="L174" t="str">
        <f t="shared" si="2"/>
        <v>уст.</v>
      </c>
      <c r="M174" t="s">
        <v>366</v>
      </c>
      <c r="N174" t="s">
        <v>4005</v>
      </c>
      <c r="O174" t="s">
        <v>3979</v>
      </c>
      <c r="P174" t="s">
        <v>4052</v>
      </c>
      <c r="Q174" t="s">
        <v>3979</v>
      </c>
      <c r="R174" t="s">
        <v>4279</v>
      </c>
    </row>
    <row r="175" spans="1:24" x14ac:dyDescent="0.25">
      <c r="A175">
        <v>16621.87</v>
      </c>
      <c r="B175" t="s">
        <v>65</v>
      </c>
      <c r="C175">
        <v>400</v>
      </c>
      <c r="D175">
        <v>75</v>
      </c>
      <c r="L175" t="str">
        <f t="shared" si="2"/>
        <v>уст.</v>
      </c>
      <c r="M175" t="s">
        <v>368</v>
      </c>
      <c r="N175" t="s">
        <v>4005</v>
      </c>
      <c r="O175" t="s">
        <v>3979</v>
      </c>
      <c r="P175" t="s">
        <v>4030</v>
      </c>
      <c r="Q175" t="s">
        <v>3979</v>
      </c>
      <c r="R175" t="s">
        <v>4018</v>
      </c>
      <c r="S175" t="s">
        <v>3979</v>
      </c>
      <c r="T175" t="s">
        <v>4267</v>
      </c>
    </row>
    <row r="176" spans="1:24" x14ac:dyDescent="0.25">
      <c r="A176">
        <v>13721.93</v>
      </c>
      <c r="B176" t="s">
        <v>65</v>
      </c>
      <c r="C176">
        <v>400</v>
      </c>
      <c r="D176">
        <v>400</v>
      </c>
      <c r="L176" t="str">
        <f t="shared" si="2"/>
        <v>уст.</v>
      </c>
      <c r="M176" t="s">
        <v>372</v>
      </c>
      <c r="N176" t="s">
        <v>4005</v>
      </c>
      <c r="O176" t="s">
        <v>3979</v>
      </c>
      <c r="P176" t="s">
        <v>4280</v>
      </c>
    </row>
    <row r="177" spans="1:27" x14ac:dyDescent="0.25">
      <c r="A177">
        <v>19620.740000000002</v>
      </c>
      <c r="B177" t="s">
        <v>65</v>
      </c>
      <c r="C177">
        <v>400</v>
      </c>
      <c r="D177">
        <v>400</v>
      </c>
      <c r="L177" t="str">
        <f t="shared" si="2"/>
        <v>уст.</v>
      </c>
      <c r="M177" t="s">
        <v>375</v>
      </c>
      <c r="N177" t="s">
        <v>4005</v>
      </c>
      <c r="O177" t="s">
        <v>3979</v>
      </c>
      <c r="P177" t="s">
        <v>4006</v>
      </c>
      <c r="Q177" t="s">
        <v>3979</v>
      </c>
      <c r="R177" t="s">
        <v>4280</v>
      </c>
    </row>
    <row r="178" spans="1:27" x14ac:dyDescent="0.25">
      <c r="A178">
        <v>30550.87</v>
      </c>
      <c r="B178" t="s">
        <v>65</v>
      </c>
      <c r="C178">
        <v>400</v>
      </c>
      <c r="D178">
        <v>400</v>
      </c>
      <c r="L178" t="str">
        <f t="shared" si="2"/>
        <v>уст.</v>
      </c>
      <c r="M178" t="s">
        <v>377</v>
      </c>
      <c r="N178" t="s">
        <v>4005</v>
      </c>
      <c r="O178" t="s">
        <v>3979</v>
      </c>
      <c r="P178" t="s">
        <v>4043</v>
      </c>
      <c r="Q178" t="s">
        <v>3979</v>
      </c>
      <c r="R178" t="s">
        <v>4280</v>
      </c>
    </row>
    <row r="179" spans="1:27" x14ac:dyDescent="0.25">
      <c r="A179">
        <v>374.62</v>
      </c>
      <c r="B179" t="s">
        <v>384</v>
      </c>
      <c r="C179">
        <v>480</v>
      </c>
      <c r="D179">
        <v>25</v>
      </c>
      <c r="H179" t="s">
        <v>406</v>
      </c>
      <c r="J179">
        <v>1</v>
      </c>
      <c r="K179">
        <f>A179/J179</f>
        <v>374.62</v>
      </c>
      <c r="L179" t="str">
        <f t="shared" si="2"/>
        <v>конденс.</v>
      </c>
      <c r="M179" t="s">
        <v>405</v>
      </c>
      <c r="N179" t="s">
        <v>4005</v>
      </c>
      <c r="O179" t="s">
        <v>4058</v>
      </c>
      <c r="P179" t="s">
        <v>3896</v>
      </c>
    </row>
    <row r="180" spans="1:27" x14ac:dyDescent="0.25">
      <c r="A180">
        <v>7405.56</v>
      </c>
      <c r="B180" t="s">
        <v>384</v>
      </c>
      <c r="C180">
        <v>7275</v>
      </c>
      <c r="D180">
        <v>730</v>
      </c>
      <c r="L180" t="str">
        <f t="shared" si="2"/>
        <v>конденс.</v>
      </c>
      <c r="M180" t="s">
        <v>410</v>
      </c>
      <c r="N180" t="s">
        <v>4059</v>
      </c>
      <c r="O180" t="s">
        <v>4688</v>
      </c>
      <c r="P180" t="s">
        <v>4060</v>
      </c>
      <c r="Q180" t="s">
        <v>4689</v>
      </c>
      <c r="R180" t="s">
        <v>4061</v>
      </c>
      <c r="S180" t="s">
        <v>3897</v>
      </c>
      <c r="T180" t="s">
        <v>4690</v>
      </c>
      <c r="U180" t="s">
        <v>4062</v>
      </c>
      <c r="V180" t="s">
        <v>3898</v>
      </c>
    </row>
    <row r="181" spans="1:27" x14ac:dyDescent="0.25">
      <c r="A181">
        <v>106191.36</v>
      </c>
      <c r="B181" t="s">
        <v>384</v>
      </c>
      <c r="C181" t="s">
        <v>4744</v>
      </c>
      <c r="D181">
        <v>80000</v>
      </c>
      <c r="L181" t="str">
        <f t="shared" si="2"/>
        <v>конденс.</v>
      </c>
      <c r="M181" t="s">
        <v>429</v>
      </c>
      <c r="N181" t="s">
        <v>4059</v>
      </c>
      <c r="O181" t="s">
        <v>4063</v>
      </c>
      <c r="P181" t="s">
        <v>4691</v>
      </c>
      <c r="Q181" t="s">
        <v>4692</v>
      </c>
      <c r="R181" t="s">
        <v>4693</v>
      </c>
      <c r="S181" t="s">
        <v>4064</v>
      </c>
      <c r="T181" t="s">
        <v>3899</v>
      </c>
      <c r="U181" t="s">
        <v>4688</v>
      </c>
      <c r="V181" t="s">
        <v>4060</v>
      </c>
      <c r="W181" t="s">
        <v>4694</v>
      </c>
      <c r="X181" t="s">
        <v>4065</v>
      </c>
      <c r="Y181" t="s">
        <v>3900</v>
      </c>
      <c r="Z181" t="s">
        <v>4688</v>
      </c>
      <c r="AA181" t="s">
        <v>4060</v>
      </c>
    </row>
    <row r="182" spans="1:27" x14ac:dyDescent="0.25">
      <c r="A182">
        <v>106741.82</v>
      </c>
      <c r="B182" t="s">
        <v>384</v>
      </c>
      <c r="C182" t="s">
        <v>4744</v>
      </c>
      <c r="D182">
        <v>80000</v>
      </c>
      <c r="L182" t="str">
        <f t="shared" si="2"/>
        <v>конденс.</v>
      </c>
      <c r="M182" t="s">
        <v>431</v>
      </c>
      <c r="N182" t="s">
        <v>4059</v>
      </c>
      <c r="O182" t="s">
        <v>4063</v>
      </c>
      <c r="P182" t="s">
        <v>4691</v>
      </c>
      <c r="Q182" t="s">
        <v>4692</v>
      </c>
      <c r="R182" t="s">
        <v>4693</v>
      </c>
      <c r="S182" t="s">
        <v>4064</v>
      </c>
      <c r="T182" t="s">
        <v>3899</v>
      </c>
      <c r="U182" t="s">
        <v>4688</v>
      </c>
      <c r="V182" t="s">
        <v>4060</v>
      </c>
      <c r="W182" t="s">
        <v>4694</v>
      </c>
      <c r="X182" t="s">
        <v>4065</v>
      </c>
      <c r="Y182" t="s">
        <v>3900</v>
      </c>
      <c r="Z182" t="s">
        <v>4688</v>
      </c>
      <c r="AA182" t="s">
        <v>4060</v>
      </c>
    </row>
    <row r="183" spans="1:27" x14ac:dyDescent="0.25">
      <c r="A183">
        <v>3297.68</v>
      </c>
      <c r="B183" t="s">
        <v>384</v>
      </c>
      <c r="C183">
        <v>6582</v>
      </c>
      <c r="D183">
        <v>800</v>
      </c>
      <c r="L183" t="str">
        <f t="shared" si="2"/>
        <v>конденс.</v>
      </c>
      <c r="M183" t="s">
        <v>434</v>
      </c>
      <c r="N183" t="s">
        <v>4059</v>
      </c>
      <c r="O183" t="s">
        <v>4688</v>
      </c>
      <c r="P183" t="s">
        <v>4060</v>
      </c>
      <c r="Q183" t="s">
        <v>4695</v>
      </c>
      <c r="R183" t="s">
        <v>4066</v>
      </c>
      <c r="S183" t="s">
        <v>3901</v>
      </c>
    </row>
    <row r="184" spans="1:27" x14ac:dyDescent="0.25">
      <c r="A184">
        <v>12718.74</v>
      </c>
      <c r="B184" t="s">
        <v>384</v>
      </c>
      <c r="C184" t="s">
        <v>4745</v>
      </c>
      <c r="D184" t="s">
        <v>4648</v>
      </c>
      <c r="H184" t="s">
        <v>400</v>
      </c>
      <c r="L184" t="str">
        <f t="shared" si="2"/>
        <v>конденс.</v>
      </c>
      <c r="M184" t="s">
        <v>442</v>
      </c>
      <c r="N184" t="s">
        <v>4005</v>
      </c>
      <c r="O184" t="s">
        <v>4067</v>
      </c>
      <c r="P184" t="s">
        <v>4696</v>
      </c>
    </row>
    <row r="185" spans="1:27" x14ac:dyDescent="0.25">
      <c r="A185">
        <v>754.19</v>
      </c>
      <c r="B185" t="s">
        <v>384</v>
      </c>
      <c r="C185">
        <v>400</v>
      </c>
      <c r="D185">
        <v>50.2</v>
      </c>
      <c r="L185" t="str">
        <f t="shared" si="2"/>
        <v>конденс.</v>
      </c>
      <c r="M185" t="s">
        <v>447</v>
      </c>
      <c r="N185" t="s">
        <v>4005</v>
      </c>
      <c r="O185" t="s">
        <v>3902</v>
      </c>
      <c r="P185" t="s">
        <v>4068</v>
      </c>
    </row>
    <row r="186" spans="1:27" x14ac:dyDescent="0.25">
      <c r="A186">
        <v>5055.3999999999996</v>
      </c>
      <c r="B186" t="s">
        <v>384</v>
      </c>
      <c r="C186">
        <v>415</v>
      </c>
      <c r="D186">
        <v>54</v>
      </c>
      <c r="H186" t="s">
        <v>4786</v>
      </c>
      <c r="J186">
        <v>1</v>
      </c>
      <c r="K186">
        <f>A186</f>
        <v>5055.3999999999996</v>
      </c>
      <c r="L186" t="str">
        <f t="shared" si="2"/>
        <v>конденс.</v>
      </c>
      <c r="M186" t="s">
        <v>452</v>
      </c>
      <c r="N186" t="s">
        <v>3903</v>
      </c>
      <c r="O186" t="s">
        <v>4069</v>
      </c>
    </row>
    <row r="187" spans="1:27" x14ac:dyDescent="0.25">
      <c r="A187">
        <v>256.08999999999997</v>
      </c>
      <c r="B187" t="s">
        <v>384</v>
      </c>
      <c r="C187">
        <v>400</v>
      </c>
      <c r="D187">
        <v>25</v>
      </c>
      <c r="E187" t="s">
        <v>4303</v>
      </c>
      <c r="F187" t="s">
        <v>4353</v>
      </c>
      <c r="I187" t="s">
        <v>4354</v>
      </c>
      <c r="J187">
        <v>4</v>
      </c>
      <c r="K187">
        <f>A187/J187</f>
        <v>64.022499999999994</v>
      </c>
      <c r="L187" t="str">
        <f t="shared" si="2"/>
        <v>конденс.</v>
      </c>
      <c r="M187" t="s">
        <v>456</v>
      </c>
      <c r="N187" t="s">
        <v>4005</v>
      </c>
      <c r="O187" t="s">
        <v>4058</v>
      </c>
      <c r="P187" t="s">
        <v>3902</v>
      </c>
      <c r="Q187" t="s">
        <v>3531</v>
      </c>
    </row>
    <row r="188" spans="1:27" x14ac:dyDescent="0.25">
      <c r="A188">
        <v>86411.39</v>
      </c>
      <c r="B188" t="s">
        <v>384</v>
      </c>
      <c r="C188" t="s">
        <v>4748</v>
      </c>
      <c r="D188">
        <v>833.3</v>
      </c>
      <c r="E188" t="s">
        <v>4460</v>
      </c>
      <c r="F188" t="s">
        <v>4353</v>
      </c>
      <c r="H188" t="s">
        <v>4461</v>
      </c>
      <c r="I188" t="s">
        <v>4408</v>
      </c>
      <c r="J188">
        <v>80</v>
      </c>
      <c r="K188">
        <f>A188/J188</f>
        <v>1080.1423749999999</v>
      </c>
      <c r="L188" t="str">
        <f t="shared" si="2"/>
        <v>конденс.</v>
      </c>
      <c r="M188" t="s">
        <v>462</v>
      </c>
      <c r="N188" t="s">
        <v>4005</v>
      </c>
      <c r="O188" t="s">
        <v>4697</v>
      </c>
      <c r="P188" t="s">
        <v>4698</v>
      </c>
      <c r="Q188" t="s">
        <v>3532</v>
      </c>
    </row>
    <row r="189" spans="1:27" x14ac:dyDescent="0.25">
      <c r="A189">
        <v>10842.46</v>
      </c>
      <c r="B189" t="s">
        <v>384</v>
      </c>
      <c r="C189" t="s">
        <v>4744</v>
      </c>
      <c r="D189">
        <v>80000</v>
      </c>
      <c r="E189" t="s">
        <v>4304</v>
      </c>
      <c r="F189" t="s">
        <v>4353</v>
      </c>
      <c r="G189" t="s">
        <v>4462</v>
      </c>
      <c r="H189" t="s">
        <v>4463</v>
      </c>
      <c r="I189" t="s">
        <v>4464</v>
      </c>
      <c r="J189">
        <v>8</v>
      </c>
      <c r="K189">
        <f>A189/J189</f>
        <v>1355.3074999999999</v>
      </c>
      <c r="L189" t="str">
        <f t="shared" si="2"/>
        <v>конденс.</v>
      </c>
      <c r="M189" t="s">
        <v>468</v>
      </c>
      <c r="N189" t="s">
        <v>4059</v>
      </c>
      <c r="O189" t="s">
        <v>4699</v>
      </c>
      <c r="P189" t="s">
        <v>4070</v>
      </c>
      <c r="Q189" t="s">
        <v>4688</v>
      </c>
      <c r="R189" t="s">
        <v>4060</v>
      </c>
      <c r="S189" t="s">
        <v>3533</v>
      </c>
    </row>
    <row r="190" spans="1:27" x14ac:dyDescent="0.25">
      <c r="A190">
        <v>35800.97</v>
      </c>
      <c r="B190" t="s">
        <v>384</v>
      </c>
      <c r="C190">
        <v>400</v>
      </c>
      <c r="D190">
        <v>100</v>
      </c>
      <c r="E190" t="s">
        <v>4303</v>
      </c>
      <c r="F190" t="s">
        <v>4353</v>
      </c>
      <c r="G190" t="s">
        <v>4465</v>
      </c>
      <c r="H190" t="s">
        <v>4465</v>
      </c>
      <c r="I190" t="s">
        <v>4466</v>
      </c>
      <c r="J190">
        <v>1</v>
      </c>
      <c r="L190" t="str">
        <f t="shared" si="2"/>
        <v>конденс.</v>
      </c>
      <c r="M190" t="s">
        <v>479</v>
      </c>
      <c r="N190" t="s">
        <v>3895</v>
      </c>
      <c r="O190" t="s">
        <v>4071</v>
      </c>
      <c r="P190" t="s">
        <v>3631</v>
      </c>
      <c r="Q190" t="s">
        <v>3895</v>
      </c>
      <c r="R190" t="s">
        <v>4072</v>
      </c>
      <c r="S190" t="s">
        <v>3780</v>
      </c>
      <c r="T190" t="s">
        <v>3895</v>
      </c>
      <c r="U190" t="s">
        <v>4073</v>
      </c>
      <c r="V190" t="s">
        <v>3781</v>
      </c>
    </row>
    <row r="191" spans="1:27" x14ac:dyDescent="0.25">
      <c r="B191" t="str">
        <f>B190</f>
        <v>ABB</v>
      </c>
      <c r="C191">
        <v>400</v>
      </c>
      <c r="D191">
        <v>200</v>
      </c>
      <c r="E191" t="s">
        <v>4303</v>
      </c>
      <c r="F191" t="s">
        <v>4353</v>
      </c>
      <c r="G191" t="s">
        <v>4467</v>
      </c>
      <c r="H191" t="s">
        <v>4467</v>
      </c>
      <c r="I191" t="s">
        <v>4468</v>
      </c>
      <c r="J191">
        <v>3</v>
      </c>
    </row>
    <row r="192" spans="1:27" x14ac:dyDescent="0.25">
      <c r="B192" t="str">
        <f>B191</f>
        <v>ABB</v>
      </c>
      <c r="C192">
        <v>400</v>
      </c>
      <c r="D192">
        <v>250</v>
      </c>
      <c r="E192" t="s">
        <v>4303</v>
      </c>
      <c r="F192" t="s">
        <v>4353</v>
      </c>
      <c r="G192" t="s">
        <v>4469</v>
      </c>
      <c r="H192" t="s">
        <v>4469</v>
      </c>
      <c r="I192" t="s">
        <v>4470</v>
      </c>
      <c r="J192">
        <v>2</v>
      </c>
    </row>
    <row r="193" spans="1:25" x14ac:dyDescent="0.25">
      <c r="A193">
        <v>8887.41</v>
      </c>
      <c r="B193" t="s">
        <v>384</v>
      </c>
      <c r="C193" t="s">
        <v>4744</v>
      </c>
      <c r="D193">
        <v>80000</v>
      </c>
      <c r="E193" t="s">
        <v>4304</v>
      </c>
      <c r="F193" t="s">
        <v>4353</v>
      </c>
      <c r="G193" t="s">
        <v>4355</v>
      </c>
      <c r="H193" t="s">
        <v>4355</v>
      </c>
      <c r="I193" t="s">
        <v>4356</v>
      </c>
      <c r="J193">
        <v>2</v>
      </c>
      <c r="L193" t="str">
        <f>IF(COUNTIF(M193,"*КОНДЕНСАТОРНАЯ УСТАНОВКА*"),"уст.","конденс.")</f>
        <v>конденс.</v>
      </c>
      <c r="M193" t="s">
        <v>482</v>
      </c>
      <c r="N193" t="s">
        <v>4059</v>
      </c>
      <c r="O193" t="s">
        <v>4700</v>
      </c>
      <c r="P193" t="s">
        <v>4074</v>
      </c>
      <c r="Q193" t="s">
        <v>4688</v>
      </c>
      <c r="R193" t="s">
        <v>4060</v>
      </c>
      <c r="S193" t="s">
        <v>3632</v>
      </c>
      <c r="T193" t="s">
        <v>4701</v>
      </c>
      <c r="U193" t="s">
        <v>4075</v>
      </c>
      <c r="V193" t="s">
        <v>4688</v>
      </c>
      <c r="W193" t="s">
        <v>4060</v>
      </c>
      <c r="X193" t="s">
        <v>3782</v>
      </c>
    </row>
    <row r="194" spans="1:25" x14ac:dyDescent="0.25">
      <c r="B194" t="str">
        <f>B193</f>
        <v>ABB</v>
      </c>
      <c r="C194" t="s">
        <v>4744</v>
      </c>
      <c r="D194">
        <v>80000</v>
      </c>
      <c r="E194" t="s">
        <v>4304</v>
      </c>
      <c r="F194" t="s">
        <v>4353</v>
      </c>
      <c r="G194" t="s">
        <v>4355</v>
      </c>
      <c r="H194" t="s">
        <v>4355</v>
      </c>
      <c r="I194" t="s">
        <v>4357</v>
      </c>
      <c r="J194">
        <v>3</v>
      </c>
    </row>
    <row r="195" spans="1:25" x14ac:dyDescent="0.25">
      <c r="A195">
        <v>8860.6200000000008</v>
      </c>
      <c r="B195" t="s">
        <v>384</v>
      </c>
      <c r="C195" t="s">
        <v>4744</v>
      </c>
      <c r="D195">
        <v>80000</v>
      </c>
      <c r="E195" t="s">
        <v>4304</v>
      </c>
      <c r="F195" t="s">
        <v>4353</v>
      </c>
      <c r="G195" t="s">
        <v>4355</v>
      </c>
      <c r="H195" t="s">
        <v>4355</v>
      </c>
      <c r="I195" t="s">
        <v>4356</v>
      </c>
      <c r="J195">
        <v>2</v>
      </c>
      <c r="L195" t="str">
        <f>IF(COUNTIF(M195,"*КОНДЕНСАТОРНАЯ УСТАНОВКА*"),"уст.","конденс.")</f>
        <v>конденс.</v>
      </c>
      <c r="M195" t="s">
        <v>485</v>
      </c>
      <c r="N195" t="s">
        <v>4059</v>
      </c>
      <c r="O195" t="s">
        <v>4700</v>
      </c>
      <c r="P195" t="s">
        <v>4074</v>
      </c>
      <c r="Q195" t="s">
        <v>4688</v>
      </c>
      <c r="R195" t="s">
        <v>4060</v>
      </c>
      <c r="S195" t="s">
        <v>3632</v>
      </c>
      <c r="T195" t="s">
        <v>4701</v>
      </c>
      <c r="U195" t="s">
        <v>4075</v>
      </c>
      <c r="V195" t="s">
        <v>4688</v>
      </c>
      <c r="W195" t="s">
        <v>4060</v>
      </c>
      <c r="X195" t="s">
        <v>3782</v>
      </c>
    </row>
    <row r="196" spans="1:25" x14ac:dyDescent="0.25">
      <c r="B196" t="str">
        <f>B195</f>
        <v>ABB</v>
      </c>
      <c r="C196" t="s">
        <v>4744</v>
      </c>
      <c r="D196">
        <v>80000</v>
      </c>
      <c r="E196" t="s">
        <v>4304</v>
      </c>
      <c r="F196" t="s">
        <v>4353</v>
      </c>
      <c r="G196" t="s">
        <v>4355</v>
      </c>
      <c r="H196" t="s">
        <v>4355</v>
      </c>
      <c r="I196" t="s">
        <v>4357</v>
      </c>
      <c r="J196">
        <v>3</v>
      </c>
    </row>
    <row r="197" spans="1:25" x14ac:dyDescent="0.25">
      <c r="A197">
        <v>3043.9</v>
      </c>
      <c r="B197" t="s">
        <v>384</v>
      </c>
      <c r="C197">
        <v>400</v>
      </c>
      <c r="D197">
        <v>50</v>
      </c>
      <c r="E197" t="s">
        <v>4303</v>
      </c>
      <c r="F197" t="s">
        <v>4353</v>
      </c>
      <c r="G197" t="s">
        <v>520</v>
      </c>
      <c r="H197" t="s">
        <v>520</v>
      </c>
      <c r="I197" t="s">
        <v>4471</v>
      </c>
      <c r="J197">
        <v>2</v>
      </c>
      <c r="K197">
        <f t="shared" ref="K197:K205" si="3">A197/J197</f>
        <v>1521.95</v>
      </c>
      <c r="L197" t="s">
        <v>4788</v>
      </c>
      <c r="M197" t="s">
        <v>488</v>
      </c>
      <c r="N197" t="s">
        <v>3895</v>
      </c>
      <c r="O197" t="s">
        <v>4076</v>
      </c>
      <c r="P197" t="s">
        <v>3534</v>
      </c>
    </row>
    <row r="198" spans="1:25" x14ac:dyDescent="0.25">
      <c r="A198">
        <v>13139.55</v>
      </c>
      <c r="B198" t="s">
        <v>384</v>
      </c>
      <c r="C198" t="s">
        <v>4744</v>
      </c>
      <c r="D198">
        <v>80000</v>
      </c>
      <c r="E198" t="s">
        <v>4304</v>
      </c>
      <c r="F198" t="s">
        <v>4353</v>
      </c>
      <c r="G198" t="s">
        <v>4463</v>
      </c>
      <c r="H198" t="s">
        <v>4463</v>
      </c>
      <c r="I198" t="s">
        <v>4472</v>
      </c>
      <c r="J198">
        <v>9</v>
      </c>
      <c r="K198">
        <f t="shared" si="3"/>
        <v>1459.9499999999998</v>
      </c>
      <c r="L198" t="str">
        <f>IF(COUNTIF(M198,"*КОНДЕНСАТОРНАЯ УСТАНОВКА*"),"уст.","конденс.")</f>
        <v>конденс.</v>
      </c>
      <c r="M198" t="s">
        <v>494</v>
      </c>
      <c r="N198" t="s">
        <v>4059</v>
      </c>
      <c r="O198" t="s">
        <v>4699</v>
      </c>
      <c r="P198" t="s">
        <v>4070</v>
      </c>
      <c r="Q198" t="s">
        <v>4688</v>
      </c>
      <c r="R198" t="s">
        <v>4060</v>
      </c>
      <c r="S198" t="s">
        <v>3535</v>
      </c>
    </row>
    <row r="199" spans="1:25" x14ac:dyDescent="0.25">
      <c r="A199">
        <v>37192.01</v>
      </c>
      <c r="B199" t="s">
        <v>384</v>
      </c>
      <c r="C199" t="s">
        <v>4749</v>
      </c>
      <c r="D199">
        <v>595</v>
      </c>
      <c r="E199" t="s">
        <v>4473</v>
      </c>
      <c r="F199" t="s">
        <v>4353</v>
      </c>
      <c r="H199" t="s">
        <v>4474</v>
      </c>
      <c r="J199">
        <v>45</v>
      </c>
      <c r="K199">
        <f t="shared" si="3"/>
        <v>826.48911111111113</v>
      </c>
      <c r="L199" t="str">
        <f>IF(COUNTIF(M199,"*КОНДЕНСАТОРНАЯ УСТАНОВКА*"),"уст.","конденс.")</f>
        <v>конденс.</v>
      </c>
      <c r="M199" t="s">
        <v>497</v>
      </c>
      <c r="N199" t="s">
        <v>4005</v>
      </c>
      <c r="O199" t="s">
        <v>4702</v>
      </c>
      <c r="P199" t="s">
        <v>4703</v>
      </c>
      <c r="Q199" t="s">
        <v>3702</v>
      </c>
    </row>
    <row r="200" spans="1:25" x14ac:dyDescent="0.25">
      <c r="A200">
        <v>9033.56</v>
      </c>
      <c r="B200" t="s">
        <v>384</v>
      </c>
      <c r="C200">
        <v>400</v>
      </c>
      <c r="D200">
        <v>125</v>
      </c>
      <c r="E200" t="s">
        <v>4303</v>
      </c>
      <c r="F200" t="s">
        <v>4353</v>
      </c>
      <c r="H200" t="s">
        <v>4475</v>
      </c>
      <c r="I200" t="s">
        <v>4476</v>
      </c>
      <c r="J200">
        <v>2</v>
      </c>
      <c r="K200">
        <f t="shared" si="3"/>
        <v>4516.78</v>
      </c>
      <c r="L200" t="s">
        <v>4788</v>
      </c>
      <c r="M200" t="s">
        <v>507</v>
      </c>
      <c r="N200" t="s">
        <v>3895</v>
      </c>
      <c r="O200" t="s">
        <v>4077</v>
      </c>
      <c r="P200" t="s">
        <v>3536</v>
      </c>
    </row>
    <row r="201" spans="1:25" x14ac:dyDescent="0.25">
      <c r="A201">
        <v>49070.74</v>
      </c>
      <c r="B201" t="s">
        <v>384</v>
      </c>
      <c r="C201">
        <v>400</v>
      </c>
      <c r="D201">
        <v>100</v>
      </c>
      <c r="E201" t="s">
        <v>4303</v>
      </c>
      <c r="F201" t="s">
        <v>4353</v>
      </c>
      <c r="G201" t="s">
        <v>4465</v>
      </c>
      <c r="H201" t="s">
        <v>4465</v>
      </c>
      <c r="I201" t="s">
        <v>4466</v>
      </c>
      <c r="J201">
        <v>2</v>
      </c>
      <c r="L201" t="s">
        <v>4788</v>
      </c>
      <c r="M201" t="s">
        <v>515</v>
      </c>
      <c r="N201" t="s">
        <v>3895</v>
      </c>
      <c r="O201" t="s">
        <v>4071</v>
      </c>
      <c r="P201" t="s">
        <v>3633</v>
      </c>
      <c r="Q201" t="s">
        <v>3895</v>
      </c>
      <c r="R201" t="s">
        <v>4078</v>
      </c>
      <c r="S201" t="s">
        <v>3783</v>
      </c>
      <c r="T201" t="s">
        <v>3895</v>
      </c>
      <c r="U201" t="s">
        <v>4072</v>
      </c>
      <c r="V201" t="s">
        <v>3784</v>
      </c>
      <c r="W201" t="s">
        <v>3895</v>
      </c>
      <c r="X201" t="s">
        <v>4073</v>
      </c>
      <c r="Y201" t="s">
        <v>3785</v>
      </c>
    </row>
    <row r="202" spans="1:25" x14ac:dyDescent="0.25">
      <c r="B202" t="str">
        <f>B201</f>
        <v>ABB</v>
      </c>
      <c r="C202">
        <v>400</v>
      </c>
      <c r="D202">
        <v>150</v>
      </c>
      <c r="E202" t="s">
        <v>4303</v>
      </c>
      <c r="F202" t="s">
        <v>4353</v>
      </c>
      <c r="G202" t="s">
        <v>4477</v>
      </c>
      <c r="H202" t="s">
        <v>4477</v>
      </c>
      <c r="I202" t="s">
        <v>4470</v>
      </c>
      <c r="J202">
        <v>3</v>
      </c>
    </row>
    <row r="203" spans="1:25" x14ac:dyDescent="0.25">
      <c r="B203" t="str">
        <f>B202</f>
        <v>ABB</v>
      </c>
      <c r="C203">
        <v>400</v>
      </c>
      <c r="D203">
        <v>200</v>
      </c>
      <c r="E203" t="s">
        <v>4303</v>
      </c>
      <c r="F203" t="s">
        <v>4353</v>
      </c>
      <c r="G203" t="s">
        <v>4467</v>
      </c>
      <c r="H203" t="s">
        <v>4467</v>
      </c>
      <c r="I203" t="s">
        <v>4468</v>
      </c>
      <c r="J203">
        <v>1</v>
      </c>
    </row>
    <row r="204" spans="1:25" x14ac:dyDescent="0.25">
      <c r="B204" t="str">
        <f>B203</f>
        <v>ABB</v>
      </c>
      <c r="C204">
        <v>400</v>
      </c>
      <c r="D204">
        <v>250</v>
      </c>
      <c r="E204" t="s">
        <v>4303</v>
      </c>
      <c r="F204" t="s">
        <v>4353</v>
      </c>
      <c r="G204" t="s">
        <v>4469</v>
      </c>
      <c r="H204" t="s">
        <v>4469</v>
      </c>
      <c r="I204" t="s">
        <v>4478</v>
      </c>
      <c r="J204">
        <v>2</v>
      </c>
    </row>
    <row r="205" spans="1:25" x14ac:dyDescent="0.25">
      <c r="A205">
        <v>6263.9</v>
      </c>
      <c r="B205" t="s">
        <v>384</v>
      </c>
      <c r="C205">
        <v>400</v>
      </c>
      <c r="D205">
        <v>50</v>
      </c>
      <c r="E205" t="s">
        <v>4303</v>
      </c>
      <c r="F205" t="s">
        <v>4353</v>
      </c>
      <c r="G205" t="s">
        <v>520</v>
      </c>
      <c r="H205" t="s">
        <v>520</v>
      </c>
      <c r="I205" t="s">
        <v>4479</v>
      </c>
      <c r="J205">
        <v>4</v>
      </c>
      <c r="K205">
        <f t="shared" si="3"/>
        <v>1565.9749999999999</v>
      </c>
      <c r="L205" t="s">
        <v>4788</v>
      </c>
      <c r="M205" t="s">
        <v>519</v>
      </c>
      <c r="N205" t="s">
        <v>3895</v>
      </c>
      <c r="O205" t="s">
        <v>4076</v>
      </c>
      <c r="P205" t="s">
        <v>3537</v>
      </c>
    </row>
    <row r="206" spans="1:25" x14ac:dyDescent="0.25">
      <c r="A206">
        <v>16933.23</v>
      </c>
      <c r="B206" t="s">
        <v>384</v>
      </c>
      <c r="C206">
        <v>400</v>
      </c>
      <c r="D206">
        <v>125</v>
      </c>
      <c r="E206" t="s">
        <v>4303</v>
      </c>
      <c r="F206" t="s">
        <v>4353</v>
      </c>
      <c r="G206" t="s">
        <v>4480</v>
      </c>
      <c r="H206" t="s">
        <v>4480</v>
      </c>
      <c r="I206" t="s">
        <v>4481</v>
      </c>
      <c r="J206">
        <v>2</v>
      </c>
      <c r="L206" t="s">
        <v>4788</v>
      </c>
      <c r="M206" t="s">
        <v>523</v>
      </c>
      <c r="N206" t="s">
        <v>3895</v>
      </c>
      <c r="O206" t="s">
        <v>4077</v>
      </c>
      <c r="P206" t="s">
        <v>3634</v>
      </c>
      <c r="Q206" t="s">
        <v>3895</v>
      </c>
      <c r="R206" t="s">
        <v>4079</v>
      </c>
      <c r="S206" t="s">
        <v>3786</v>
      </c>
    </row>
    <row r="207" spans="1:25" x14ac:dyDescent="0.25">
      <c r="B207" t="str">
        <f>B206</f>
        <v>ABB</v>
      </c>
      <c r="C207">
        <v>400</v>
      </c>
      <c r="D207">
        <v>400</v>
      </c>
      <c r="E207" t="s">
        <v>4303</v>
      </c>
      <c r="F207" t="s">
        <v>4353</v>
      </c>
      <c r="G207" t="s">
        <v>4482</v>
      </c>
      <c r="H207" t="s">
        <v>4482</v>
      </c>
      <c r="I207" t="s">
        <v>4483</v>
      </c>
      <c r="J207">
        <v>2</v>
      </c>
    </row>
    <row r="208" spans="1:25" x14ac:dyDescent="0.25">
      <c r="A208">
        <v>66404.06</v>
      </c>
      <c r="B208" t="s">
        <v>384</v>
      </c>
      <c r="C208">
        <v>400</v>
      </c>
      <c r="D208">
        <v>200</v>
      </c>
      <c r="M208" t="s">
        <v>527</v>
      </c>
      <c r="N208" t="s">
        <v>4243</v>
      </c>
      <c r="O208" t="s">
        <v>3895</v>
      </c>
      <c r="P208" t="s">
        <v>4072</v>
      </c>
    </row>
    <row r="209" spans="1:135" x14ac:dyDescent="0.25">
      <c r="A209">
        <v>10454.040000000001</v>
      </c>
      <c r="B209" t="s">
        <v>384</v>
      </c>
      <c r="C209" t="s">
        <v>4744</v>
      </c>
      <c r="D209">
        <v>80000</v>
      </c>
      <c r="M209" t="s">
        <v>537</v>
      </c>
      <c r="N209" t="s">
        <v>4059</v>
      </c>
      <c r="O209" t="s">
        <v>4700</v>
      </c>
      <c r="P209" t="s">
        <v>4074</v>
      </c>
      <c r="Q209" t="s">
        <v>3904</v>
      </c>
      <c r="R209" t="s">
        <v>4688</v>
      </c>
      <c r="S209" t="s">
        <v>4060</v>
      </c>
      <c r="T209" t="s">
        <v>4701</v>
      </c>
      <c r="U209" t="s">
        <v>4075</v>
      </c>
      <c r="V209" t="s">
        <v>3904</v>
      </c>
      <c r="W209" t="s">
        <v>4688</v>
      </c>
      <c r="X209" t="s">
        <v>4060</v>
      </c>
    </row>
    <row r="210" spans="1:135" x14ac:dyDescent="0.25">
      <c r="A210">
        <v>1163.58</v>
      </c>
      <c r="B210" t="s">
        <v>384</v>
      </c>
      <c r="C210">
        <v>400</v>
      </c>
      <c r="D210">
        <v>25</v>
      </c>
      <c r="M210" t="s">
        <v>540</v>
      </c>
      <c r="N210" t="s">
        <v>4080</v>
      </c>
      <c r="O210" t="s">
        <v>3905</v>
      </c>
      <c r="P210" t="s">
        <v>4081</v>
      </c>
    </row>
    <row r="211" spans="1:135" x14ac:dyDescent="0.25">
      <c r="A211">
        <v>7148.11</v>
      </c>
      <c r="B211" t="s">
        <v>384</v>
      </c>
      <c r="C211">
        <v>4180</v>
      </c>
      <c r="D211">
        <v>1087.2</v>
      </c>
      <c r="M211" t="s">
        <v>544</v>
      </c>
      <c r="N211" t="s">
        <v>4059</v>
      </c>
      <c r="O211" t="s">
        <v>4704</v>
      </c>
      <c r="P211" t="s">
        <v>4082</v>
      </c>
      <c r="Q211" t="s">
        <v>3904</v>
      </c>
    </row>
    <row r="212" spans="1:135" x14ac:dyDescent="0.25">
      <c r="A212">
        <v>313373.42</v>
      </c>
      <c r="B212" t="s">
        <v>551</v>
      </c>
      <c r="C212">
        <v>400</v>
      </c>
      <c r="J212">
        <v>16</v>
      </c>
      <c r="M212" t="s">
        <v>553</v>
      </c>
      <c r="N212" t="s">
        <v>3902</v>
      </c>
      <c r="O212" t="s">
        <v>3684</v>
      </c>
      <c r="P212" t="s">
        <v>3687</v>
      </c>
      <c r="Q212" t="s">
        <v>4218</v>
      </c>
      <c r="R212" t="s">
        <v>3688</v>
      </c>
      <c r="S212" t="s">
        <v>4219</v>
      </c>
      <c r="T212" t="s">
        <v>3687</v>
      </c>
      <c r="U212" t="s">
        <v>4220</v>
      </c>
      <c r="V212" t="s">
        <v>3686</v>
      </c>
      <c r="W212" t="s">
        <v>3688</v>
      </c>
      <c r="X212" t="s">
        <v>4221</v>
      </c>
      <c r="Y212" t="s">
        <v>3683</v>
      </c>
      <c r="Z212" t="s">
        <v>3635</v>
      </c>
      <c r="AA212" t="s">
        <v>3902</v>
      </c>
      <c r="AB212" t="s">
        <v>4222</v>
      </c>
      <c r="AC212" t="s">
        <v>4223</v>
      </c>
      <c r="AD212" t="s">
        <v>4218</v>
      </c>
      <c r="AE212" t="s">
        <v>3688</v>
      </c>
      <c r="AF212" t="s">
        <v>4219</v>
      </c>
      <c r="AG212" t="s">
        <v>3687</v>
      </c>
      <c r="AH212" t="s">
        <v>3686</v>
      </c>
      <c r="AI212" t="s">
        <v>4224</v>
      </c>
      <c r="AJ212" t="s">
        <v>3688</v>
      </c>
      <c r="AK212" t="s">
        <v>4221</v>
      </c>
      <c r="AL212" t="s">
        <v>3683</v>
      </c>
      <c r="AM212" t="s">
        <v>3787</v>
      </c>
      <c r="AN212" t="s">
        <v>3902</v>
      </c>
      <c r="AO212" t="s">
        <v>4225</v>
      </c>
      <c r="AP212" t="s">
        <v>4225</v>
      </c>
      <c r="AQ212" t="s">
        <v>4226</v>
      </c>
      <c r="AR212" t="s">
        <v>3687</v>
      </c>
      <c r="AS212" t="s">
        <v>3688</v>
      </c>
      <c r="AT212" t="s">
        <v>3687</v>
      </c>
      <c r="AU212" t="s">
        <v>3687</v>
      </c>
      <c r="AV212" t="s">
        <v>4225</v>
      </c>
      <c r="AW212" t="s">
        <v>4224</v>
      </c>
      <c r="AX212" t="s">
        <v>4227</v>
      </c>
      <c r="AY212" t="s">
        <v>3788</v>
      </c>
      <c r="AZ212" t="s">
        <v>3902</v>
      </c>
      <c r="BA212" t="s">
        <v>4225</v>
      </c>
      <c r="BB212" t="s">
        <v>4225</v>
      </c>
      <c r="BC212" t="s">
        <v>4226</v>
      </c>
      <c r="BD212" t="s">
        <v>3687</v>
      </c>
      <c r="BE212" t="s">
        <v>3688</v>
      </c>
      <c r="BF212" t="s">
        <v>3687</v>
      </c>
      <c r="BG212" t="s">
        <v>3687</v>
      </c>
      <c r="BH212" t="s">
        <v>4225</v>
      </c>
      <c r="BI212" t="s">
        <v>4224</v>
      </c>
      <c r="BJ212" t="s">
        <v>4227</v>
      </c>
      <c r="BK212" t="s">
        <v>3789</v>
      </c>
      <c r="BL212" t="s">
        <v>3902</v>
      </c>
      <c r="BM212" t="s">
        <v>4225</v>
      </c>
      <c r="BN212" t="s">
        <v>4225</v>
      </c>
      <c r="BO212" t="s">
        <v>4226</v>
      </c>
      <c r="BP212" t="s">
        <v>3687</v>
      </c>
      <c r="BQ212" t="s">
        <v>3688</v>
      </c>
      <c r="BR212" t="s">
        <v>3687</v>
      </c>
      <c r="BS212" t="s">
        <v>3687</v>
      </c>
      <c r="BT212" t="s">
        <v>4225</v>
      </c>
      <c r="BU212" t="s">
        <v>4224</v>
      </c>
      <c r="BV212" t="s">
        <v>4227</v>
      </c>
      <c r="BW212" t="s">
        <v>3790</v>
      </c>
      <c r="BX212" t="s">
        <v>3902</v>
      </c>
      <c r="BY212" t="s">
        <v>4225</v>
      </c>
      <c r="BZ212" t="s">
        <v>4225</v>
      </c>
      <c r="CA212" t="s">
        <v>4226</v>
      </c>
      <c r="CB212" t="s">
        <v>3687</v>
      </c>
      <c r="CC212" t="s">
        <v>3688</v>
      </c>
      <c r="CD212" t="s">
        <v>3687</v>
      </c>
      <c r="CE212" t="s">
        <v>3687</v>
      </c>
      <c r="CF212" t="s">
        <v>4225</v>
      </c>
      <c r="CG212" t="s">
        <v>4224</v>
      </c>
      <c r="CH212" t="s">
        <v>4227</v>
      </c>
      <c r="CI212" t="s">
        <v>3791</v>
      </c>
      <c r="CJ212" t="s">
        <v>3902</v>
      </c>
      <c r="CK212" t="s">
        <v>4225</v>
      </c>
      <c r="CL212" t="s">
        <v>4225</v>
      </c>
      <c r="CM212" t="s">
        <v>4226</v>
      </c>
      <c r="CN212" t="s">
        <v>3687</v>
      </c>
      <c r="CO212" t="s">
        <v>3688</v>
      </c>
      <c r="CP212" t="s">
        <v>3687</v>
      </c>
      <c r="CQ212" t="s">
        <v>3687</v>
      </c>
      <c r="CR212" t="s">
        <v>4225</v>
      </c>
      <c r="CS212" t="s">
        <v>4224</v>
      </c>
      <c r="CT212" t="s">
        <v>4227</v>
      </c>
      <c r="CU212" t="s">
        <v>3792</v>
      </c>
      <c r="CV212" t="s">
        <v>3902</v>
      </c>
      <c r="CW212" t="s">
        <v>4225</v>
      </c>
      <c r="CX212" t="s">
        <v>4225</v>
      </c>
      <c r="CY212" t="s">
        <v>4226</v>
      </c>
      <c r="CZ212" t="s">
        <v>3687</v>
      </c>
      <c r="DA212" t="s">
        <v>3688</v>
      </c>
      <c r="DB212" t="s">
        <v>3687</v>
      </c>
      <c r="DC212" t="s">
        <v>3687</v>
      </c>
      <c r="DD212" t="s">
        <v>4225</v>
      </c>
      <c r="DE212" t="s">
        <v>4224</v>
      </c>
      <c r="DF212" t="s">
        <v>4227</v>
      </c>
      <c r="DG212" t="s">
        <v>3793</v>
      </c>
      <c r="DH212" t="s">
        <v>3902</v>
      </c>
      <c r="DI212" t="s">
        <v>4225</v>
      </c>
      <c r="DJ212" t="s">
        <v>4225</v>
      </c>
      <c r="DK212" t="s">
        <v>4226</v>
      </c>
      <c r="DL212" t="s">
        <v>3687</v>
      </c>
      <c r="DM212" t="s">
        <v>3688</v>
      </c>
      <c r="DN212" t="s">
        <v>3687</v>
      </c>
      <c r="DO212" t="s">
        <v>3687</v>
      </c>
      <c r="DP212" t="s">
        <v>4225</v>
      </c>
      <c r="DQ212" t="s">
        <v>4224</v>
      </c>
      <c r="DR212" t="s">
        <v>4227</v>
      </c>
      <c r="DS212" t="s">
        <v>3794</v>
      </c>
      <c r="DT212" t="s">
        <v>3902</v>
      </c>
      <c r="DU212" t="s">
        <v>4225</v>
      </c>
      <c r="DV212" t="s">
        <v>4225</v>
      </c>
      <c r="DW212" t="s">
        <v>4226</v>
      </c>
      <c r="DX212" t="s">
        <v>3687</v>
      </c>
      <c r="DY212" t="s">
        <v>3688</v>
      </c>
      <c r="DZ212" t="s">
        <v>3687</v>
      </c>
      <c r="EA212" t="s">
        <v>3687</v>
      </c>
      <c r="EB212" t="s">
        <v>4225</v>
      </c>
      <c r="EC212" t="s">
        <v>4224</v>
      </c>
      <c r="ED212" t="s">
        <v>4227</v>
      </c>
      <c r="EE212" t="s">
        <v>3795</v>
      </c>
    </row>
    <row r="213" spans="1:135" x14ac:dyDescent="0.25">
      <c r="B213" t="str">
        <f t="shared" ref="B213:B244" si="4">B212</f>
        <v>SINERJI ELEKTRIK SANAYI VE TICARET LTD. STI.</v>
      </c>
      <c r="J213">
        <v>1</v>
      </c>
    </row>
    <row r="214" spans="1:135" x14ac:dyDescent="0.25">
      <c r="B214" t="str">
        <f t="shared" si="4"/>
        <v>SINERJI ELEKTRIK SANAYI VE TICARET LTD. STI.</v>
      </c>
      <c r="J214">
        <v>14</v>
      </c>
    </row>
    <row r="215" spans="1:135" x14ac:dyDescent="0.25">
      <c r="B215" t="str">
        <f t="shared" si="4"/>
        <v>SINERJI ELEKTRIK SANAYI VE TICARET LTD. STI.</v>
      </c>
      <c r="J215">
        <v>2</v>
      </c>
    </row>
    <row r="216" spans="1:135" x14ac:dyDescent="0.25">
      <c r="B216" t="str">
        <f t="shared" si="4"/>
        <v>SINERJI ELEKTRIK SANAYI VE TICARET LTD. STI.</v>
      </c>
      <c r="J216">
        <v>20</v>
      </c>
    </row>
    <row r="217" spans="1:135" x14ac:dyDescent="0.25">
      <c r="B217" t="str">
        <f t="shared" si="4"/>
        <v>SINERJI ELEKTRIK SANAYI VE TICARET LTD. STI.</v>
      </c>
      <c r="J217">
        <v>1</v>
      </c>
    </row>
    <row r="218" spans="1:135" x14ac:dyDescent="0.25">
      <c r="B218" t="str">
        <f t="shared" si="4"/>
        <v>SINERJI ELEKTRIK SANAYI VE TICARET LTD. STI.</v>
      </c>
      <c r="J218">
        <v>10</v>
      </c>
    </row>
    <row r="219" spans="1:135" x14ac:dyDescent="0.25">
      <c r="B219" t="str">
        <f t="shared" si="4"/>
        <v>SINERJI ELEKTRIK SANAYI VE TICARET LTD. STI.</v>
      </c>
      <c r="J219">
        <v>8</v>
      </c>
    </row>
    <row r="220" spans="1:135" x14ac:dyDescent="0.25">
      <c r="B220" t="str">
        <f t="shared" si="4"/>
        <v>SINERJI ELEKTRIK SANAYI VE TICARET LTD. STI.</v>
      </c>
      <c r="J220">
        <v>2</v>
      </c>
    </row>
    <row r="221" spans="1:135" x14ac:dyDescent="0.25">
      <c r="B221" t="str">
        <f t="shared" si="4"/>
        <v>SINERJI ELEKTRIK SANAYI VE TICARET LTD. STI.</v>
      </c>
      <c r="J221">
        <v>3</v>
      </c>
    </row>
    <row r="222" spans="1:135" x14ac:dyDescent="0.25">
      <c r="B222" t="str">
        <f t="shared" si="4"/>
        <v>SINERJI ELEKTRIK SANAYI VE TICARET LTD. STI.</v>
      </c>
      <c r="J222">
        <v>1</v>
      </c>
    </row>
    <row r="223" spans="1:135" x14ac:dyDescent="0.25">
      <c r="B223" t="str">
        <f t="shared" si="4"/>
        <v>SINERJI ELEKTRIK SANAYI VE TICARET LTD. STI.</v>
      </c>
      <c r="E223" t="s">
        <v>4305</v>
      </c>
      <c r="F223" t="s">
        <v>4358</v>
      </c>
      <c r="H223" t="s">
        <v>4359</v>
      </c>
      <c r="I223" t="s">
        <v>4360</v>
      </c>
      <c r="J223">
        <v>1</v>
      </c>
    </row>
    <row r="224" spans="1:135" x14ac:dyDescent="0.25">
      <c r="B224" t="str">
        <f t="shared" si="4"/>
        <v>SINERJI ELEKTRIK SANAYI VE TICARET LTD. STI.</v>
      </c>
      <c r="C224">
        <v>400</v>
      </c>
      <c r="J224">
        <v>19</v>
      </c>
    </row>
    <row r="225" spans="2:10" x14ac:dyDescent="0.25">
      <c r="B225" t="str">
        <f t="shared" si="4"/>
        <v>SINERJI ELEKTRIK SANAYI VE TICARET LTD. STI.</v>
      </c>
      <c r="J225">
        <v>5</v>
      </c>
    </row>
    <row r="226" spans="2:10" x14ac:dyDescent="0.25">
      <c r="B226" t="str">
        <f t="shared" si="4"/>
        <v>SINERJI ELEKTRIK SANAYI VE TICARET LTD. STI.</v>
      </c>
      <c r="J226">
        <v>14</v>
      </c>
    </row>
    <row r="227" spans="2:10" x14ac:dyDescent="0.25">
      <c r="B227" t="str">
        <f t="shared" si="4"/>
        <v>SINERJI ELEKTRIK SANAYI VE TICARET LTD. STI.</v>
      </c>
      <c r="J227">
        <v>2</v>
      </c>
    </row>
    <row r="228" spans="2:10" x14ac:dyDescent="0.25">
      <c r="B228" t="str">
        <f t="shared" si="4"/>
        <v>SINERJI ELEKTRIK SANAYI VE TICARET LTD. STI.</v>
      </c>
      <c r="J228">
        <v>20</v>
      </c>
    </row>
    <row r="229" spans="2:10" x14ac:dyDescent="0.25">
      <c r="B229" t="str">
        <f t="shared" si="4"/>
        <v>SINERJI ELEKTRIK SANAYI VE TICARET LTD. STI.</v>
      </c>
      <c r="J229">
        <v>1</v>
      </c>
    </row>
    <row r="230" spans="2:10" x14ac:dyDescent="0.25">
      <c r="B230" t="str">
        <f t="shared" si="4"/>
        <v>SINERJI ELEKTRIK SANAYI VE TICARET LTD. STI.</v>
      </c>
      <c r="J230">
        <v>8</v>
      </c>
    </row>
    <row r="231" spans="2:10" x14ac:dyDescent="0.25">
      <c r="B231" t="str">
        <f t="shared" si="4"/>
        <v>SINERJI ELEKTRIK SANAYI VE TICARET LTD. STI.</v>
      </c>
      <c r="J231">
        <v>9</v>
      </c>
    </row>
    <row r="232" spans="2:10" x14ac:dyDescent="0.25">
      <c r="B232" t="str">
        <f t="shared" si="4"/>
        <v>SINERJI ELEKTRIK SANAYI VE TICARET LTD. STI.</v>
      </c>
      <c r="J232">
        <v>2</v>
      </c>
    </row>
    <row r="233" spans="2:10" x14ac:dyDescent="0.25">
      <c r="B233" t="str">
        <f t="shared" si="4"/>
        <v>SINERJI ELEKTRIK SANAYI VE TICARET LTD. STI.</v>
      </c>
      <c r="J233">
        <v>3</v>
      </c>
    </row>
    <row r="234" spans="2:10" x14ac:dyDescent="0.25">
      <c r="B234" t="str">
        <f t="shared" si="4"/>
        <v>SINERJI ELEKTRIK SANAYI VE TICARET LTD. STI.</v>
      </c>
      <c r="J234">
        <v>1</v>
      </c>
    </row>
    <row r="235" spans="2:10" x14ac:dyDescent="0.25">
      <c r="B235" t="str">
        <f t="shared" si="4"/>
        <v>SINERJI ELEKTRIK SANAYI VE TICARET LTD. STI.</v>
      </c>
      <c r="E235" t="s">
        <v>4305</v>
      </c>
      <c r="F235" t="s">
        <v>4358</v>
      </c>
      <c r="H235" t="s">
        <v>4361</v>
      </c>
      <c r="I235" t="s">
        <v>4362</v>
      </c>
      <c r="J235">
        <v>1</v>
      </c>
    </row>
    <row r="236" spans="2:10" x14ac:dyDescent="0.25">
      <c r="B236" t="str">
        <f t="shared" si="4"/>
        <v>SINERJI ELEKTRIK SANAYI VE TICARET LTD. STI.</v>
      </c>
      <c r="C236">
        <v>400</v>
      </c>
      <c r="J236">
        <v>7</v>
      </c>
    </row>
    <row r="237" spans="2:10" x14ac:dyDescent="0.25">
      <c r="B237" t="str">
        <f t="shared" si="4"/>
        <v>SINERJI ELEKTRIK SANAYI VE TICARET LTD. STI.</v>
      </c>
      <c r="J237">
        <v>7</v>
      </c>
    </row>
    <row r="238" spans="2:10" x14ac:dyDescent="0.25">
      <c r="B238" t="str">
        <f t="shared" si="4"/>
        <v>SINERJI ELEKTRIK SANAYI VE TICARET LTD. STI.</v>
      </c>
      <c r="J238">
        <v>12</v>
      </c>
    </row>
    <row r="239" spans="2:10" x14ac:dyDescent="0.25">
      <c r="B239" t="str">
        <f t="shared" si="4"/>
        <v>SINERJI ELEKTRIK SANAYI VE TICARET LTD. STI.</v>
      </c>
      <c r="J239">
        <v>1</v>
      </c>
    </row>
    <row r="240" spans="2:10" x14ac:dyDescent="0.25">
      <c r="B240" t="str">
        <f t="shared" si="4"/>
        <v>SINERJI ELEKTRIK SANAYI VE TICARET LTD. STI.</v>
      </c>
      <c r="J240">
        <v>2</v>
      </c>
    </row>
    <row r="241" spans="2:10" x14ac:dyDescent="0.25">
      <c r="B241" t="str">
        <f t="shared" si="4"/>
        <v>SINERJI ELEKTRIK SANAYI VE TICARET LTD. STI.</v>
      </c>
      <c r="J241">
        <v>1</v>
      </c>
    </row>
    <row r="242" spans="2:10" x14ac:dyDescent="0.25">
      <c r="B242" t="str">
        <f t="shared" si="4"/>
        <v>SINERJI ELEKTRIK SANAYI VE TICARET LTD. STI.</v>
      </c>
      <c r="J242">
        <v>1</v>
      </c>
    </row>
    <row r="243" spans="2:10" x14ac:dyDescent="0.25">
      <c r="B243" t="str">
        <f t="shared" si="4"/>
        <v>SINERJI ELEKTRIK SANAYI VE TICARET LTD. STI.</v>
      </c>
      <c r="J243">
        <v>7</v>
      </c>
    </row>
    <row r="244" spans="2:10" x14ac:dyDescent="0.25">
      <c r="B244" t="str">
        <f t="shared" si="4"/>
        <v>SINERJI ELEKTRIK SANAYI VE TICARET LTD. STI.</v>
      </c>
      <c r="J244">
        <v>9</v>
      </c>
    </row>
    <row r="245" spans="2:10" x14ac:dyDescent="0.25">
      <c r="B245" t="str">
        <f t="shared" ref="B245:B276" si="5">B244</f>
        <v>SINERJI ELEKTRIK SANAYI VE TICARET LTD. STI.</v>
      </c>
      <c r="J245">
        <v>2</v>
      </c>
    </row>
    <row r="246" spans="2:10" x14ac:dyDescent="0.25">
      <c r="B246" t="str">
        <f t="shared" si="5"/>
        <v>SINERJI ELEKTRIK SANAYI VE TICARET LTD. STI.</v>
      </c>
      <c r="E246" t="s">
        <v>4305</v>
      </c>
      <c r="F246" t="s">
        <v>4358</v>
      </c>
      <c r="H246" t="s">
        <v>4363</v>
      </c>
      <c r="I246" t="s">
        <v>4364</v>
      </c>
      <c r="J246">
        <v>1</v>
      </c>
    </row>
    <row r="247" spans="2:10" x14ac:dyDescent="0.25">
      <c r="B247" t="str">
        <f t="shared" si="5"/>
        <v>SINERJI ELEKTRIK SANAYI VE TICARET LTD. STI.</v>
      </c>
      <c r="C247">
        <v>400</v>
      </c>
      <c r="J247">
        <v>7</v>
      </c>
    </row>
    <row r="248" spans="2:10" x14ac:dyDescent="0.25">
      <c r="B248" t="str">
        <f t="shared" si="5"/>
        <v>SINERJI ELEKTRIK SANAYI VE TICARET LTD. STI.</v>
      </c>
      <c r="J248">
        <v>7</v>
      </c>
    </row>
    <row r="249" spans="2:10" x14ac:dyDescent="0.25">
      <c r="B249" t="str">
        <f t="shared" si="5"/>
        <v>SINERJI ELEKTRIK SANAYI VE TICARET LTD. STI.</v>
      </c>
      <c r="J249">
        <v>12</v>
      </c>
    </row>
    <row r="250" spans="2:10" x14ac:dyDescent="0.25">
      <c r="B250" t="str">
        <f t="shared" si="5"/>
        <v>SINERJI ELEKTRIK SANAYI VE TICARET LTD. STI.</v>
      </c>
      <c r="J250">
        <v>1</v>
      </c>
    </row>
    <row r="251" spans="2:10" x14ac:dyDescent="0.25">
      <c r="B251" t="str">
        <f t="shared" si="5"/>
        <v>SINERJI ELEKTRIK SANAYI VE TICARET LTD. STI.</v>
      </c>
      <c r="J251">
        <v>2</v>
      </c>
    </row>
    <row r="252" spans="2:10" x14ac:dyDescent="0.25">
      <c r="B252" t="str">
        <f t="shared" si="5"/>
        <v>SINERJI ELEKTRIK SANAYI VE TICARET LTD. STI.</v>
      </c>
      <c r="J252">
        <v>1</v>
      </c>
    </row>
    <row r="253" spans="2:10" x14ac:dyDescent="0.25">
      <c r="B253" t="str">
        <f t="shared" si="5"/>
        <v>SINERJI ELEKTRIK SANAYI VE TICARET LTD. STI.</v>
      </c>
      <c r="J253">
        <v>1</v>
      </c>
    </row>
    <row r="254" spans="2:10" x14ac:dyDescent="0.25">
      <c r="B254" t="str">
        <f t="shared" si="5"/>
        <v>SINERJI ELEKTRIK SANAYI VE TICARET LTD. STI.</v>
      </c>
      <c r="J254">
        <v>7</v>
      </c>
    </row>
    <row r="255" spans="2:10" x14ac:dyDescent="0.25">
      <c r="B255" t="str">
        <f t="shared" si="5"/>
        <v>SINERJI ELEKTRIK SANAYI VE TICARET LTD. STI.</v>
      </c>
      <c r="J255">
        <v>9</v>
      </c>
    </row>
    <row r="256" spans="2:10" x14ac:dyDescent="0.25">
      <c r="B256" t="str">
        <f t="shared" si="5"/>
        <v>SINERJI ELEKTRIK SANAYI VE TICARET LTD. STI.</v>
      </c>
      <c r="J256">
        <v>2</v>
      </c>
    </row>
    <row r="257" spans="2:10" x14ac:dyDescent="0.25">
      <c r="B257" t="str">
        <f t="shared" si="5"/>
        <v>SINERJI ELEKTRIK SANAYI VE TICARET LTD. STI.</v>
      </c>
      <c r="E257" t="s">
        <v>4305</v>
      </c>
      <c r="F257" t="s">
        <v>4358</v>
      </c>
      <c r="H257" t="s">
        <v>4365</v>
      </c>
      <c r="I257" t="s">
        <v>4366</v>
      </c>
      <c r="J257">
        <v>1</v>
      </c>
    </row>
    <row r="258" spans="2:10" x14ac:dyDescent="0.25">
      <c r="B258" t="str">
        <f t="shared" si="5"/>
        <v>SINERJI ELEKTRIK SANAYI VE TICARET LTD. STI.</v>
      </c>
      <c r="C258">
        <v>400</v>
      </c>
      <c r="J258">
        <v>7</v>
      </c>
    </row>
    <row r="259" spans="2:10" x14ac:dyDescent="0.25">
      <c r="B259" t="str">
        <f t="shared" si="5"/>
        <v>SINERJI ELEKTRIK SANAYI VE TICARET LTD. STI.</v>
      </c>
      <c r="J259">
        <v>7</v>
      </c>
    </row>
    <row r="260" spans="2:10" x14ac:dyDescent="0.25">
      <c r="B260" t="str">
        <f t="shared" si="5"/>
        <v>SINERJI ELEKTRIK SANAYI VE TICARET LTD. STI.</v>
      </c>
      <c r="J260">
        <v>12</v>
      </c>
    </row>
    <row r="261" spans="2:10" x14ac:dyDescent="0.25">
      <c r="B261" t="str">
        <f t="shared" si="5"/>
        <v>SINERJI ELEKTRIK SANAYI VE TICARET LTD. STI.</v>
      </c>
      <c r="J261">
        <v>1</v>
      </c>
    </row>
    <row r="262" spans="2:10" x14ac:dyDescent="0.25">
      <c r="B262" t="str">
        <f t="shared" si="5"/>
        <v>SINERJI ELEKTRIK SANAYI VE TICARET LTD. STI.</v>
      </c>
      <c r="J262">
        <v>2</v>
      </c>
    </row>
    <row r="263" spans="2:10" x14ac:dyDescent="0.25">
      <c r="B263" t="str">
        <f t="shared" si="5"/>
        <v>SINERJI ELEKTRIK SANAYI VE TICARET LTD. STI.</v>
      </c>
      <c r="J263">
        <v>1</v>
      </c>
    </row>
    <row r="264" spans="2:10" x14ac:dyDescent="0.25">
      <c r="B264" t="str">
        <f t="shared" si="5"/>
        <v>SINERJI ELEKTRIK SANAYI VE TICARET LTD. STI.</v>
      </c>
      <c r="J264">
        <v>1</v>
      </c>
    </row>
    <row r="265" spans="2:10" x14ac:dyDescent="0.25">
      <c r="B265" t="str">
        <f t="shared" si="5"/>
        <v>SINERJI ELEKTRIK SANAYI VE TICARET LTD. STI.</v>
      </c>
      <c r="J265">
        <v>7</v>
      </c>
    </row>
    <row r="266" spans="2:10" x14ac:dyDescent="0.25">
      <c r="B266" t="str">
        <f t="shared" si="5"/>
        <v>SINERJI ELEKTRIK SANAYI VE TICARET LTD. STI.</v>
      </c>
      <c r="J266">
        <v>9</v>
      </c>
    </row>
    <row r="267" spans="2:10" x14ac:dyDescent="0.25">
      <c r="B267" t="str">
        <f t="shared" si="5"/>
        <v>SINERJI ELEKTRIK SANAYI VE TICARET LTD. STI.</v>
      </c>
      <c r="J267">
        <v>2</v>
      </c>
    </row>
    <row r="268" spans="2:10" x14ac:dyDescent="0.25">
      <c r="B268" t="str">
        <f t="shared" si="5"/>
        <v>SINERJI ELEKTRIK SANAYI VE TICARET LTD. STI.</v>
      </c>
      <c r="E268" t="s">
        <v>4305</v>
      </c>
      <c r="F268" t="s">
        <v>4358</v>
      </c>
      <c r="H268" t="s">
        <v>4367</v>
      </c>
      <c r="I268" t="s">
        <v>4368</v>
      </c>
      <c r="J268">
        <v>1</v>
      </c>
    </row>
    <row r="269" spans="2:10" x14ac:dyDescent="0.25">
      <c r="B269" t="str">
        <f t="shared" si="5"/>
        <v>SINERJI ELEKTRIK SANAYI VE TICARET LTD. STI.</v>
      </c>
      <c r="C269">
        <v>400</v>
      </c>
      <c r="J269">
        <v>7</v>
      </c>
    </row>
    <row r="270" spans="2:10" x14ac:dyDescent="0.25">
      <c r="B270" t="str">
        <f t="shared" si="5"/>
        <v>SINERJI ELEKTRIK SANAYI VE TICARET LTD. STI.</v>
      </c>
      <c r="J270">
        <v>7</v>
      </c>
    </row>
    <row r="271" spans="2:10" x14ac:dyDescent="0.25">
      <c r="B271" t="str">
        <f t="shared" si="5"/>
        <v>SINERJI ELEKTRIK SANAYI VE TICARET LTD. STI.</v>
      </c>
      <c r="J271">
        <v>12</v>
      </c>
    </row>
    <row r="272" spans="2:10" x14ac:dyDescent="0.25">
      <c r="B272" t="str">
        <f t="shared" si="5"/>
        <v>SINERJI ELEKTRIK SANAYI VE TICARET LTD. STI.</v>
      </c>
      <c r="J272">
        <v>1</v>
      </c>
    </row>
    <row r="273" spans="2:10" x14ac:dyDescent="0.25">
      <c r="B273" t="str">
        <f t="shared" si="5"/>
        <v>SINERJI ELEKTRIK SANAYI VE TICARET LTD. STI.</v>
      </c>
      <c r="J273">
        <v>2</v>
      </c>
    </row>
    <row r="274" spans="2:10" x14ac:dyDescent="0.25">
      <c r="B274" t="str">
        <f t="shared" si="5"/>
        <v>SINERJI ELEKTRIK SANAYI VE TICARET LTD. STI.</v>
      </c>
      <c r="J274">
        <v>1</v>
      </c>
    </row>
    <row r="275" spans="2:10" x14ac:dyDescent="0.25">
      <c r="B275" t="str">
        <f t="shared" si="5"/>
        <v>SINERJI ELEKTRIK SANAYI VE TICARET LTD. STI.</v>
      </c>
      <c r="J275">
        <v>1</v>
      </c>
    </row>
    <row r="276" spans="2:10" x14ac:dyDescent="0.25">
      <c r="B276" t="str">
        <f t="shared" si="5"/>
        <v>SINERJI ELEKTRIK SANAYI VE TICARET LTD. STI.</v>
      </c>
      <c r="J276">
        <v>7</v>
      </c>
    </row>
    <row r="277" spans="2:10" x14ac:dyDescent="0.25">
      <c r="B277" t="str">
        <f t="shared" ref="B277:B308" si="6">B276</f>
        <v>SINERJI ELEKTRIK SANAYI VE TICARET LTD. STI.</v>
      </c>
      <c r="J277">
        <v>9</v>
      </c>
    </row>
    <row r="278" spans="2:10" x14ac:dyDescent="0.25">
      <c r="B278" t="str">
        <f t="shared" si="6"/>
        <v>SINERJI ELEKTRIK SANAYI VE TICARET LTD. STI.</v>
      </c>
      <c r="J278">
        <v>2</v>
      </c>
    </row>
    <row r="279" spans="2:10" x14ac:dyDescent="0.25">
      <c r="B279" t="str">
        <f t="shared" si="6"/>
        <v>SINERJI ELEKTRIK SANAYI VE TICARET LTD. STI.</v>
      </c>
      <c r="E279" t="s">
        <v>4305</v>
      </c>
      <c r="F279" t="s">
        <v>4358</v>
      </c>
      <c r="H279" t="s">
        <v>4369</v>
      </c>
      <c r="I279" t="s">
        <v>4370</v>
      </c>
      <c r="J279">
        <v>1</v>
      </c>
    </row>
    <row r="280" spans="2:10" x14ac:dyDescent="0.25">
      <c r="B280" t="str">
        <f t="shared" si="6"/>
        <v>SINERJI ELEKTRIK SANAYI VE TICARET LTD. STI.</v>
      </c>
      <c r="C280">
        <v>400</v>
      </c>
      <c r="J280">
        <v>7</v>
      </c>
    </row>
    <row r="281" spans="2:10" x14ac:dyDescent="0.25">
      <c r="B281" t="str">
        <f t="shared" si="6"/>
        <v>SINERJI ELEKTRIK SANAYI VE TICARET LTD. STI.</v>
      </c>
      <c r="J281">
        <v>7</v>
      </c>
    </row>
    <row r="282" spans="2:10" x14ac:dyDescent="0.25">
      <c r="B282" t="str">
        <f t="shared" si="6"/>
        <v>SINERJI ELEKTRIK SANAYI VE TICARET LTD. STI.</v>
      </c>
      <c r="J282">
        <v>12</v>
      </c>
    </row>
    <row r="283" spans="2:10" x14ac:dyDescent="0.25">
      <c r="B283" t="str">
        <f t="shared" si="6"/>
        <v>SINERJI ELEKTRIK SANAYI VE TICARET LTD. STI.</v>
      </c>
      <c r="J283">
        <v>1</v>
      </c>
    </row>
    <row r="284" spans="2:10" x14ac:dyDescent="0.25">
      <c r="B284" t="str">
        <f t="shared" si="6"/>
        <v>SINERJI ELEKTRIK SANAYI VE TICARET LTD. STI.</v>
      </c>
      <c r="J284">
        <v>2</v>
      </c>
    </row>
    <row r="285" spans="2:10" x14ac:dyDescent="0.25">
      <c r="B285" t="str">
        <f t="shared" si="6"/>
        <v>SINERJI ELEKTRIK SANAYI VE TICARET LTD. STI.</v>
      </c>
      <c r="J285">
        <v>1</v>
      </c>
    </row>
    <row r="286" spans="2:10" x14ac:dyDescent="0.25">
      <c r="B286" t="str">
        <f t="shared" si="6"/>
        <v>SINERJI ELEKTRIK SANAYI VE TICARET LTD. STI.</v>
      </c>
      <c r="J286">
        <v>1</v>
      </c>
    </row>
    <row r="287" spans="2:10" x14ac:dyDescent="0.25">
      <c r="B287" t="str">
        <f t="shared" si="6"/>
        <v>SINERJI ELEKTRIK SANAYI VE TICARET LTD. STI.</v>
      </c>
      <c r="J287">
        <v>7</v>
      </c>
    </row>
    <row r="288" spans="2:10" x14ac:dyDescent="0.25">
      <c r="B288" t="str">
        <f t="shared" si="6"/>
        <v>SINERJI ELEKTRIK SANAYI VE TICARET LTD. STI.</v>
      </c>
      <c r="J288">
        <v>9</v>
      </c>
    </row>
    <row r="289" spans="2:10" x14ac:dyDescent="0.25">
      <c r="B289" t="str">
        <f t="shared" si="6"/>
        <v>SINERJI ELEKTRIK SANAYI VE TICARET LTD. STI.</v>
      </c>
      <c r="J289">
        <v>2</v>
      </c>
    </row>
    <row r="290" spans="2:10" x14ac:dyDescent="0.25">
      <c r="B290" t="str">
        <f t="shared" si="6"/>
        <v>SINERJI ELEKTRIK SANAYI VE TICARET LTD. STI.</v>
      </c>
      <c r="E290" t="s">
        <v>4305</v>
      </c>
      <c r="F290" t="s">
        <v>4358</v>
      </c>
      <c r="H290" t="s">
        <v>4371</v>
      </c>
      <c r="I290" t="s">
        <v>4372</v>
      </c>
      <c r="J290">
        <v>1</v>
      </c>
    </row>
    <row r="291" spans="2:10" x14ac:dyDescent="0.25">
      <c r="B291" t="str">
        <f t="shared" si="6"/>
        <v>SINERJI ELEKTRIK SANAYI VE TICARET LTD. STI.</v>
      </c>
      <c r="C291">
        <v>400</v>
      </c>
      <c r="J291">
        <v>7</v>
      </c>
    </row>
    <row r="292" spans="2:10" x14ac:dyDescent="0.25">
      <c r="B292" t="str">
        <f t="shared" si="6"/>
        <v>SINERJI ELEKTRIK SANAYI VE TICARET LTD. STI.</v>
      </c>
      <c r="J292">
        <v>7</v>
      </c>
    </row>
    <row r="293" spans="2:10" x14ac:dyDescent="0.25">
      <c r="B293" t="str">
        <f t="shared" si="6"/>
        <v>SINERJI ELEKTRIK SANAYI VE TICARET LTD. STI.</v>
      </c>
      <c r="J293">
        <v>12</v>
      </c>
    </row>
    <row r="294" spans="2:10" x14ac:dyDescent="0.25">
      <c r="B294" t="str">
        <f t="shared" si="6"/>
        <v>SINERJI ELEKTRIK SANAYI VE TICARET LTD. STI.</v>
      </c>
      <c r="J294">
        <v>1</v>
      </c>
    </row>
    <row r="295" spans="2:10" x14ac:dyDescent="0.25">
      <c r="B295" t="str">
        <f t="shared" si="6"/>
        <v>SINERJI ELEKTRIK SANAYI VE TICARET LTD. STI.</v>
      </c>
      <c r="J295">
        <v>2</v>
      </c>
    </row>
    <row r="296" spans="2:10" x14ac:dyDescent="0.25">
      <c r="B296" t="str">
        <f t="shared" si="6"/>
        <v>SINERJI ELEKTRIK SANAYI VE TICARET LTD. STI.</v>
      </c>
      <c r="J296">
        <v>1</v>
      </c>
    </row>
    <row r="297" spans="2:10" x14ac:dyDescent="0.25">
      <c r="B297" t="str">
        <f t="shared" si="6"/>
        <v>SINERJI ELEKTRIK SANAYI VE TICARET LTD. STI.</v>
      </c>
      <c r="J297">
        <v>1</v>
      </c>
    </row>
    <row r="298" spans="2:10" x14ac:dyDescent="0.25">
      <c r="B298" t="str">
        <f t="shared" si="6"/>
        <v>SINERJI ELEKTRIK SANAYI VE TICARET LTD. STI.</v>
      </c>
      <c r="J298">
        <v>7</v>
      </c>
    </row>
    <row r="299" spans="2:10" x14ac:dyDescent="0.25">
      <c r="B299" t="str">
        <f t="shared" si="6"/>
        <v>SINERJI ELEKTRIK SANAYI VE TICARET LTD. STI.</v>
      </c>
      <c r="J299">
        <v>9</v>
      </c>
    </row>
    <row r="300" spans="2:10" x14ac:dyDescent="0.25">
      <c r="B300" t="str">
        <f t="shared" si="6"/>
        <v>SINERJI ELEKTRIK SANAYI VE TICARET LTD. STI.</v>
      </c>
      <c r="J300">
        <v>2</v>
      </c>
    </row>
    <row r="301" spans="2:10" x14ac:dyDescent="0.25">
      <c r="B301" t="str">
        <f t="shared" si="6"/>
        <v>SINERJI ELEKTRIK SANAYI VE TICARET LTD. STI.</v>
      </c>
      <c r="E301" t="s">
        <v>4305</v>
      </c>
      <c r="F301" t="s">
        <v>4358</v>
      </c>
      <c r="H301" t="s">
        <v>4373</v>
      </c>
      <c r="I301" t="s">
        <v>4374</v>
      </c>
      <c r="J301">
        <v>1</v>
      </c>
    </row>
    <row r="302" spans="2:10" x14ac:dyDescent="0.25">
      <c r="B302" t="str">
        <f t="shared" si="6"/>
        <v>SINERJI ELEKTRIK SANAYI VE TICARET LTD. STI.</v>
      </c>
      <c r="C302">
        <v>400</v>
      </c>
      <c r="J302">
        <v>7</v>
      </c>
    </row>
    <row r="303" spans="2:10" x14ac:dyDescent="0.25">
      <c r="B303" t="str">
        <f t="shared" si="6"/>
        <v>SINERJI ELEKTRIK SANAYI VE TICARET LTD. STI.</v>
      </c>
      <c r="J303">
        <v>7</v>
      </c>
    </row>
    <row r="304" spans="2:10" x14ac:dyDescent="0.25">
      <c r="B304" t="str">
        <f t="shared" si="6"/>
        <v>SINERJI ELEKTRIK SANAYI VE TICARET LTD. STI.</v>
      </c>
      <c r="J304">
        <v>12</v>
      </c>
    </row>
    <row r="305" spans="2:10" x14ac:dyDescent="0.25">
      <c r="B305" t="str">
        <f t="shared" si="6"/>
        <v>SINERJI ELEKTRIK SANAYI VE TICARET LTD. STI.</v>
      </c>
      <c r="J305">
        <v>1</v>
      </c>
    </row>
    <row r="306" spans="2:10" x14ac:dyDescent="0.25">
      <c r="B306" t="str">
        <f t="shared" si="6"/>
        <v>SINERJI ELEKTRIK SANAYI VE TICARET LTD. STI.</v>
      </c>
      <c r="J306">
        <v>2</v>
      </c>
    </row>
    <row r="307" spans="2:10" x14ac:dyDescent="0.25">
      <c r="B307" t="str">
        <f t="shared" si="6"/>
        <v>SINERJI ELEKTRIK SANAYI VE TICARET LTD. STI.</v>
      </c>
      <c r="J307">
        <v>1</v>
      </c>
    </row>
    <row r="308" spans="2:10" x14ac:dyDescent="0.25">
      <c r="B308" t="str">
        <f t="shared" si="6"/>
        <v>SINERJI ELEKTRIK SANAYI VE TICARET LTD. STI.</v>
      </c>
      <c r="J308">
        <v>1</v>
      </c>
    </row>
    <row r="309" spans="2:10" x14ac:dyDescent="0.25">
      <c r="B309" t="str">
        <f t="shared" ref="B309:B323" si="7">B308</f>
        <v>SINERJI ELEKTRIK SANAYI VE TICARET LTD. STI.</v>
      </c>
      <c r="J309">
        <v>7</v>
      </c>
    </row>
    <row r="310" spans="2:10" x14ac:dyDescent="0.25">
      <c r="B310" t="str">
        <f t="shared" si="7"/>
        <v>SINERJI ELEKTRIK SANAYI VE TICARET LTD. STI.</v>
      </c>
      <c r="J310">
        <v>9</v>
      </c>
    </row>
    <row r="311" spans="2:10" x14ac:dyDescent="0.25">
      <c r="B311" t="str">
        <f t="shared" si="7"/>
        <v>SINERJI ELEKTRIK SANAYI VE TICARET LTD. STI.</v>
      </c>
      <c r="J311">
        <v>2</v>
      </c>
    </row>
    <row r="312" spans="2:10" x14ac:dyDescent="0.25">
      <c r="B312" t="str">
        <f t="shared" si="7"/>
        <v>SINERJI ELEKTRIK SANAYI VE TICARET LTD. STI.</v>
      </c>
      <c r="E312" t="s">
        <v>4305</v>
      </c>
      <c r="F312" t="s">
        <v>4358</v>
      </c>
      <c r="H312" t="s">
        <v>4375</v>
      </c>
      <c r="I312" t="s">
        <v>4376</v>
      </c>
      <c r="J312">
        <v>1</v>
      </c>
    </row>
    <row r="313" spans="2:10" x14ac:dyDescent="0.25">
      <c r="B313" t="str">
        <f t="shared" si="7"/>
        <v>SINERJI ELEKTRIK SANAYI VE TICARET LTD. STI.</v>
      </c>
      <c r="C313">
        <v>400</v>
      </c>
      <c r="J313">
        <v>7</v>
      </c>
    </row>
    <row r="314" spans="2:10" x14ac:dyDescent="0.25">
      <c r="B314" t="str">
        <f t="shared" si="7"/>
        <v>SINERJI ELEKTRIK SANAYI VE TICARET LTD. STI.</v>
      </c>
      <c r="J314">
        <v>7</v>
      </c>
    </row>
    <row r="315" spans="2:10" x14ac:dyDescent="0.25">
      <c r="B315" t="str">
        <f t="shared" si="7"/>
        <v>SINERJI ELEKTRIK SANAYI VE TICARET LTD. STI.</v>
      </c>
      <c r="J315">
        <v>12</v>
      </c>
    </row>
    <row r="316" spans="2:10" x14ac:dyDescent="0.25">
      <c r="B316" t="str">
        <f t="shared" si="7"/>
        <v>SINERJI ELEKTRIK SANAYI VE TICARET LTD. STI.</v>
      </c>
      <c r="J316">
        <v>1</v>
      </c>
    </row>
    <row r="317" spans="2:10" x14ac:dyDescent="0.25">
      <c r="B317" t="str">
        <f t="shared" si="7"/>
        <v>SINERJI ELEKTRIK SANAYI VE TICARET LTD. STI.</v>
      </c>
      <c r="J317">
        <v>2</v>
      </c>
    </row>
    <row r="318" spans="2:10" x14ac:dyDescent="0.25">
      <c r="B318" t="str">
        <f t="shared" si="7"/>
        <v>SINERJI ELEKTRIK SANAYI VE TICARET LTD. STI.</v>
      </c>
      <c r="J318">
        <v>1</v>
      </c>
    </row>
    <row r="319" spans="2:10" x14ac:dyDescent="0.25">
      <c r="B319" t="str">
        <f t="shared" si="7"/>
        <v>SINERJI ELEKTRIK SANAYI VE TICARET LTD. STI.</v>
      </c>
      <c r="J319">
        <v>1</v>
      </c>
    </row>
    <row r="320" spans="2:10" x14ac:dyDescent="0.25">
      <c r="B320" t="str">
        <f t="shared" si="7"/>
        <v>SINERJI ELEKTRIK SANAYI VE TICARET LTD. STI.</v>
      </c>
      <c r="J320">
        <v>7</v>
      </c>
    </row>
    <row r="321" spans="1:134" x14ac:dyDescent="0.25">
      <c r="B321" t="str">
        <f t="shared" si="7"/>
        <v>SINERJI ELEKTRIK SANAYI VE TICARET LTD. STI.</v>
      </c>
      <c r="J321">
        <v>9</v>
      </c>
    </row>
    <row r="322" spans="1:134" x14ac:dyDescent="0.25">
      <c r="B322" t="str">
        <f t="shared" si="7"/>
        <v>SINERJI ELEKTRIK SANAYI VE TICARET LTD. STI.</v>
      </c>
      <c r="J322">
        <v>2</v>
      </c>
    </row>
    <row r="323" spans="1:134" x14ac:dyDescent="0.25">
      <c r="B323" t="str">
        <f t="shared" si="7"/>
        <v>SINERJI ELEKTRIK SANAYI VE TICARET LTD. STI.</v>
      </c>
      <c r="E323" t="s">
        <v>4305</v>
      </c>
      <c r="F323" t="s">
        <v>4358</v>
      </c>
      <c r="H323" t="s">
        <v>4377</v>
      </c>
      <c r="I323" t="s">
        <v>4378</v>
      </c>
      <c r="J323">
        <v>1</v>
      </c>
    </row>
    <row r="324" spans="1:134" x14ac:dyDescent="0.25">
      <c r="A324">
        <v>324842.75</v>
      </c>
      <c r="B324" t="s">
        <v>551</v>
      </c>
      <c r="C324">
        <v>400</v>
      </c>
      <c r="J324">
        <v>22</v>
      </c>
      <c r="M324" t="s">
        <v>556</v>
      </c>
      <c r="N324" t="s">
        <v>3902</v>
      </c>
      <c r="O324" t="s">
        <v>3685</v>
      </c>
      <c r="P324" t="s">
        <v>4228</v>
      </c>
      <c r="Q324" t="s">
        <v>4218</v>
      </c>
      <c r="R324" t="s">
        <v>3688</v>
      </c>
      <c r="S324" t="s">
        <v>4229</v>
      </c>
      <c r="T324" t="s">
        <v>3687</v>
      </c>
      <c r="U324" t="s">
        <v>3686</v>
      </c>
      <c r="V324" t="s">
        <v>4230</v>
      </c>
      <c r="W324" t="s">
        <v>4221</v>
      </c>
      <c r="X324" t="s">
        <v>3688</v>
      </c>
      <c r="Y324" t="s">
        <v>3683</v>
      </c>
      <c r="Z324" t="s">
        <v>3636</v>
      </c>
      <c r="AA324" t="s">
        <v>3902</v>
      </c>
      <c r="AB324" t="s">
        <v>4231</v>
      </c>
      <c r="AC324" t="s">
        <v>4226</v>
      </c>
      <c r="AD324" t="s">
        <v>4218</v>
      </c>
      <c r="AE324" t="s">
        <v>3688</v>
      </c>
      <c r="AF324" t="s">
        <v>4232</v>
      </c>
      <c r="AG324" t="s">
        <v>3687</v>
      </c>
      <c r="AH324" t="s">
        <v>4226</v>
      </c>
      <c r="AI324" t="s">
        <v>4230</v>
      </c>
      <c r="AJ324" t="s">
        <v>4221</v>
      </c>
      <c r="AK324" t="s">
        <v>4227</v>
      </c>
      <c r="AL324" t="s">
        <v>3796</v>
      </c>
      <c r="AM324" t="s">
        <v>3902</v>
      </c>
      <c r="AN324" t="s">
        <v>4225</v>
      </c>
      <c r="AO324" t="s">
        <v>4225</v>
      </c>
      <c r="AP324" t="s">
        <v>4226</v>
      </c>
      <c r="AQ324" t="s">
        <v>3687</v>
      </c>
      <c r="AR324" t="s">
        <v>3688</v>
      </c>
      <c r="AS324" t="s">
        <v>3687</v>
      </c>
      <c r="AT324" t="s">
        <v>3687</v>
      </c>
      <c r="AU324" t="s">
        <v>4225</v>
      </c>
      <c r="AV324" t="s">
        <v>4224</v>
      </c>
      <c r="AW324" t="s">
        <v>4227</v>
      </c>
      <c r="AX324" t="s">
        <v>3797</v>
      </c>
      <c r="AY324" t="s">
        <v>3902</v>
      </c>
      <c r="AZ324" t="s">
        <v>4225</v>
      </c>
      <c r="BA324" t="s">
        <v>4225</v>
      </c>
      <c r="BB324" t="s">
        <v>4226</v>
      </c>
      <c r="BC324" t="s">
        <v>3687</v>
      </c>
      <c r="BD324" t="s">
        <v>3688</v>
      </c>
      <c r="BE324" t="s">
        <v>3687</v>
      </c>
      <c r="BF324" t="s">
        <v>3687</v>
      </c>
      <c r="BG324" t="s">
        <v>4225</v>
      </c>
      <c r="BH324" t="s">
        <v>4224</v>
      </c>
      <c r="BI324" t="s">
        <v>4227</v>
      </c>
      <c r="BJ324" t="s">
        <v>3798</v>
      </c>
      <c r="BK324" t="s">
        <v>3902</v>
      </c>
      <c r="BL324" t="s">
        <v>4224</v>
      </c>
      <c r="BM324" t="s">
        <v>4224</v>
      </c>
      <c r="BN324" t="s">
        <v>3684</v>
      </c>
      <c r="BO324" t="s">
        <v>3687</v>
      </c>
      <c r="BP324" t="s">
        <v>3688</v>
      </c>
      <c r="BQ324" t="s">
        <v>3687</v>
      </c>
      <c r="BR324" t="s">
        <v>3687</v>
      </c>
      <c r="BS324" t="s">
        <v>4224</v>
      </c>
      <c r="BT324" t="s">
        <v>4230</v>
      </c>
      <c r="BU324" t="s">
        <v>3682</v>
      </c>
      <c r="BV324" t="s">
        <v>3799</v>
      </c>
      <c r="BW324" t="s">
        <v>3902</v>
      </c>
      <c r="BX324" t="s">
        <v>4224</v>
      </c>
      <c r="BY324" t="s">
        <v>4224</v>
      </c>
      <c r="BZ324" t="s">
        <v>3684</v>
      </c>
      <c r="CA324" t="s">
        <v>3687</v>
      </c>
      <c r="CB324" t="s">
        <v>3688</v>
      </c>
      <c r="CC324" t="s">
        <v>3687</v>
      </c>
      <c r="CD324" t="s">
        <v>3687</v>
      </c>
      <c r="CE324" t="s">
        <v>4224</v>
      </c>
      <c r="CF324" t="s">
        <v>4230</v>
      </c>
      <c r="CG324" t="s">
        <v>3682</v>
      </c>
      <c r="CH324" t="s">
        <v>3800</v>
      </c>
      <c r="CI324" t="s">
        <v>3902</v>
      </c>
      <c r="CJ324" t="s">
        <v>4225</v>
      </c>
      <c r="CK324" t="s">
        <v>4225</v>
      </c>
      <c r="CL324" t="s">
        <v>4226</v>
      </c>
      <c r="CM324" t="s">
        <v>3687</v>
      </c>
      <c r="CN324" t="s">
        <v>3688</v>
      </c>
      <c r="CO324" t="s">
        <v>3687</v>
      </c>
      <c r="CP324" t="s">
        <v>3687</v>
      </c>
      <c r="CQ324" t="s">
        <v>4225</v>
      </c>
      <c r="CR324" t="s">
        <v>4224</v>
      </c>
      <c r="CS324" t="s">
        <v>4227</v>
      </c>
      <c r="CT324" t="s">
        <v>3801</v>
      </c>
      <c r="CU324" t="s">
        <v>3902</v>
      </c>
      <c r="CV324" t="s">
        <v>4225</v>
      </c>
      <c r="CW324" t="s">
        <v>4225</v>
      </c>
      <c r="CX324" t="s">
        <v>4226</v>
      </c>
      <c r="CY324" t="s">
        <v>3687</v>
      </c>
      <c r="CZ324" t="s">
        <v>3688</v>
      </c>
      <c r="DA324" t="s">
        <v>3687</v>
      </c>
      <c r="DB324" t="s">
        <v>3687</v>
      </c>
      <c r="DC324" t="s">
        <v>4225</v>
      </c>
      <c r="DD324" t="s">
        <v>4224</v>
      </c>
      <c r="DE324" t="s">
        <v>4227</v>
      </c>
      <c r="DF324" t="s">
        <v>3802</v>
      </c>
      <c r="DG324" t="s">
        <v>3902</v>
      </c>
      <c r="DH324" t="s">
        <v>4225</v>
      </c>
      <c r="DI324" t="s">
        <v>4225</v>
      </c>
      <c r="DJ324" t="s">
        <v>4226</v>
      </c>
      <c r="DK324" t="s">
        <v>3687</v>
      </c>
      <c r="DL324" t="s">
        <v>3688</v>
      </c>
      <c r="DM324" t="s">
        <v>3687</v>
      </c>
      <c r="DN324" t="s">
        <v>3687</v>
      </c>
      <c r="DO324" t="s">
        <v>4225</v>
      </c>
      <c r="DP324" t="s">
        <v>4224</v>
      </c>
      <c r="DQ324" t="s">
        <v>4227</v>
      </c>
      <c r="DR324" t="s">
        <v>3803</v>
      </c>
      <c r="DS324" t="s">
        <v>3902</v>
      </c>
      <c r="DT324" t="s">
        <v>4225</v>
      </c>
      <c r="DU324" t="s">
        <v>4225</v>
      </c>
      <c r="DV324" t="s">
        <v>4226</v>
      </c>
      <c r="DW324" t="s">
        <v>3687</v>
      </c>
      <c r="DX324" t="s">
        <v>3688</v>
      </c>
      <c r="DY324" t="s">
        <v>3687</v>
      </c>
      <c r="DZ324" t="s">
        <v>3687</v>
      </c>
      <c r="EA324" t="s">
        <v>4225</v>
      </c>
      <c r="EB324" t="s">
        <v>4224</v>
      </c>
      <c r="EC324" t="s">
        <v>4227</v>
      </c>
      <c r="ED324" t="s">
        <v>3804</v>
      </c>
    </row>
    <row r="325" spans="1:134" x14ac:dyDescent="0.25">
      <c r="B325" t="str">
        <f t="shared" ref="B325:B356" si="8">B324</f>
        <v>SINERJI ELEKTRIK SANAYI VE TICARET LTD. STI.</v>
      </c>
      <c r="J325">
        <v>4</v>
      </c>
    </row>
    <row r="326" spans="1:134" x14ac:dyDescent="0.25">
      <c r="B326" t="str">
        <f t="shared" si="8"/>
        <v>SINERJI ELEKTRIK SANAYI VE TICARET LTD. STI.</v>
      </c>
      <c r="J326">
        <v>14</v>
      </c>
    </row>
    <row r="327" spans="1:134" x14ac:dyDescent="0.25">
      <c r="B327" t="str">
        <f t="shared" si="8"/>
        <v>SINERJI ELEKTRIK SANAYI VE TICARET LTD. STI.</v>
      </c>
      <c r="J327">
        <v>2</v>
      </c>
    </row>
    <row r="328" spans="1:134" x14ac:dyDescent="0.25">
      <c r="B328" t="str">
        <f t="shared" si="8"/>
        <v>SINERJI ELEKTRIK SANAYI VE TICARET LTD. STI.</v>
      </c>
      <c r="J328">
        <v>21</v>
      </c>
    </row>
    <row r="329" spans="1:134" x14ac:dyDescent="0.25">
      <c r="B329" t="str">
        <f t="shared" si="8"/>
        <v>SINERJI ELEKTRIK SANAYI VE TICARET LTD. STI.</v>
      </c>
      <c r="J329">
        <v>1</v>
      </c>
    </row>
    <row r="330" spans="1:134" x14ac:dyDescent="0.25">
      <c r="B330" t="str">
        <f t="shared" si="8"/>
        <v>SINERJI ELEKTRIK SANAYI VE TICARET LTD. STI.</v>
      </c>
      <c r="J330">
        <v>8</v>
      </c>
    </row>
    <row r="331" spans="1:134" x14ac:dyDescent="0.25">
      <c r="B331" t="str">
        <f t="shared" si="8"/>
        <v>SINERJI ELEKTRIK SANAYI VE TICARET LTD. STI.</v>
      </c>
      <c r="J331">
        <v>11</v>
      </c>
    </row>
    <row r="332" spans="1:134" x14ac:dyDescent="0.25">
      <c r="B332" t="str">
        <f t="shared" si="8"/>
        <v>SINERJI ELEKTRIK SANAYI VE TICARET LTD. STI.</v>
      </c>
      <c r="J332">
        <v>3</v>
      </c>
    </row>
    <row r="333" spans="1:134" x14ac:dyDescent="0.25">
      <c r="B333" t="str">
        <f t="shared" si="8"/>
        <v>SINERJI ELEKTRIK SANAYI VE TICARET LTD. STI.</v>
      </c>
      <c r="J333">
        <v>2</v>
      </c>
    </row>
    <row r="334" spans="1:134" x14ac:dyDescent="0.25">
      <c r="B334" t="str">
        <f t="shared" si="8"/>
        <v>SINERJI ELEKTRIK SANAYI VE TICARET LTD. STI.</v>
      </c>
      <c r="J334">
        <v>1</v>
      </c>
    </row>
    <row r="335" spans="1:134" x14ac:dyDescent="0.25">
      <c r="B335" t="str">
        <f t="shared" si="8"/>
        <v>SINERJI ELEKTRIK SANAYI VE TICARET LTD. STI.</v>
      </c>
      <c r="E335" t="s">
        <v>4305</v>
      </c>
      <c r="F335" t="s">
        <v>4358</v>
      </c>
      <c r="H335" t="s">
        <v>4484</v>
      </c>
      <c r="I335" t="s">
        <v>4485</v>
      </c>
      <c r="J335">
        <v>1</v>
      </c>
    </row>
    <row r="336" spans="1:134" x14ac:dyDescent="0.25">
      <c r="B336" t="str">
        <f t="shared" si="8"/>
        <v>SINERJI ELEKTRIK SANAYI VE TICARET LTD. STI.</v>
      </c>
      <c r="C336">
        <v>400</v>
      </c>
      <c r="J336">
        <v>27</v>
      </c>
    </row>
    <row r="337" spans="2:10" x14ac:dyDescent="0.25">
      <c r="B337" t="str">
        <f t="shared" si="8"/>
        <v>SINERJI ELEKTRIK SANAYI VE TICARET LTD. STI.</v>
      </c>
      <c r="J337">
        <v>12</v>
      </c>
    </row>
    <row r="338" spans="2:10" x14ac:dyDescent="0.25">
      <c r="B338" t="str">
        <f t="shared" si="8"/>
        <v>SINERJI ELEKTRIK SANAYI VE TICARET LTD. STI.</v>
      </c>
      <c r="J338">
        <v>14</v>
      </c>
    </row>
    <row r="339" spans="2:10" x14ac:dyDescent="0.25">
      <c r="B339" t="str">
        <f t="shared" si="8"/>
        <v>SINERJI ELEKTRIK SANAYI VE TICARET LTD. STI.</v>
      </c>
      <c r="J339">
        <v>2</v>
      </c>
    </row>
    <row r="340" spans="2:10" x14ac:dyDescent="0.25">
      <c r="B340" t="str">
        <f t="shared" si="8"/>
        <v>SINERJI ELEKTRIK SANAYI VE TICARET LTD. STI.</v>
      </c>
      <c r="J340">
        <v>29</v>
      </c>
    </row>
    <row r="341" spans="2:10" x14ac:dyDescent="0.25">
      <c r="B341" t="str">
        <f t="shared" si="8"/>
        <v>SINERJI ELEKTRIK SANAYI VE TICARET LTD. STI.</v>
      </c>
      <c r="J341">
        <v>1</v>
      </c>
    </row>
    <row r="342" spans="2:10" x14ac:dyDescent="0.25">
      <c r="B342" t="str">
        <f t="shared" si="8"/>
        <v>SINERJI ELEKTRIK SANAYI VE TICARET LTD. STI.</v>
      </c>
      <c r="J342">
        <v>12</v>
      </c>
    </row>
    <row r="343" spans="2:10" x14ac:dyDescent="0.25">
      <c r="B343" t="str">
        <f t="shared" si="8"/>
        <v>SINERJI ELEKTRIK SANAYI VE TICARET LTD. STI.</v>
      </c>
      <c r="J343">
        <v>11</v>
      </c>
    </row>
    <row r="344" spans="2:10" x14ac:dyDescent="0.25">
      <c r="B344" t="str">
        <f t="shared" si="8"/>
        <v>SINERJI ELEKTRIK SANAYI VE TICARET LTD. STI.</v>
      </c>
      <c r="J344">
        <v>3</v>
      </c>
    </row>
    <row r="345" spans="2:10" x14ac:dyDescent="0.25">
      <c r="B345" t="str">
        <f t="shared" si="8"/>
        <v>SINERJI ELEKTRIK SANAYI VE TICARET LTD. STI.</v>
      </c>
      <c r="J345">
        <v>2</v>
      </c>
    </row>
    <row r="346" spans="2:10" x14ac:dyDescent="0.25">
      <c r="B346" t="str">
        <f t="shared" si="8"/>
        <v>SINERJI ELEKTRIK SANAYI VE TICARET LTD. STI.</v>
      </c>
      <c r="E346" t="s">
        <v>4305</v>
      </c>
      <c r="F346" t="s">
        <v>4358</v>
      </c>
      <c r="H346" t="s">
        <v>4486</v>
      </c>
      <c r="I346" t="s">
        <v>4487</v>
      </c>
      <c r="J346">
        <v>1</v>
      </c>
    </row>
    <row r="347" spans="2:10" x14ac:dyDescent="0.25">
      <c r="B347" t="str">
        <f t="shared" si="8"/>
        <v>SINERJI ELEKTRIK SANAYI VE TICARET LTD. STI.</v>
      </c>
      <c r="C347">
        <v>400</v>
      </c>
      <c r="J347">
        <v>7</v>
      </c>
    </row>
    <row r="348" spans="2:10" x14ac:dyDescent="0.25">
      <c r="B348" t="str">
        <f t="shared" si="8"/>
        <v>SINERJI ELEKTRIK SANAYI VE TICARET LTD. STI.</v>
      </c>
      <c r="J348">
        <v>7</v>
      </c>
    </row>
    <row r="349" spans="2:10" x14ac:dyDescent="0.25">
      <c r="B349" t="str">
        <f t="shared" si="8"/>
        <v>SINERJI ELEKTRIK SANAYI VE TICARET LTD. STI.</v>
      </c>
      <c r="J349">
        <v>12</v>
      </c>
    </row>
    <row r="350" spans="2:10" x14ac:dyDescent="0.25">
      <c r="B350" t="str">
        <f t="shared" si="8"/>
        <v>SINERJI ELEKTRIK SANAYI VE TICARET LTD. STI.</v>
      </c>
      <c r="J350">
        <v>1</v>
      </c>
    </row>
    <row r="351" spans="2:10" x14ac:dyDescent="0.25">
      <c r="B351" t="str">
        <f t="shared" si="8"/>
        <v>SINERJI ELEKTRIK SANAYI VE TICARET LTD. STI.</v>
      </c>
      <c r="J351">
        <v>2</v>
      </c>
    </row>
    <row r="352" spans="2:10" x14ac:dyDescent="0.25">
      <c r="B352" t="str">
        <f t="shared" si="8"/>
        <v>SINERJI ELEKTRIK SANAYI VE TICARET LTD. STI.</v>
      </c>
      <c r="J352">
        <v>1</v>
      </c>
    </row>
    <row r="353" spans="2:10" x14ac:dyDescent="0.25">
      <c r="B353" t="str">
        <f t="shared" si="8"/>
        <v>SINERJI ELEKTRIK SANAYI VE TICARET LTD. STI.</v>
      </c>
      <c r="J353">
        <v>1</v>
      </c>
    </row>
    <row r="354" spans="2:10" x14ac:dyDescent="0.25">
      <c r="B354" t="str">
        <f t="shared" si="8"/>
        <v>SINERJI ELEKTRIK SANAYI VE TICARET LTD. STI.</v>
      </c>
      <c r="J354">
        <v>7</v>
      </c>
    </row>
    <row r="355" spans="2:10" x14ac:dyDescent="0.25">
      <c r="B355" t="str">
        <f t="shared" si="8"/>
        <v>SINERJI ELEKTRIK SANAYI VE TICARET LTD. STI.</v>
      </c>
      <c r="J355">
        <v>9</v>
      </c>
    </row>
    <row r="356" spans="2:10" x14ac:dyDescent="0.25">
      <c r="B356" t="str">
        <f t="shared" si="8"/>
        <v>SINERJI ELEKTRIK SANAYI VE TICARET LTD. STI.</v>
      </c>
      <c r="J356">
        <v>2</v>
      </c>
    </row>
    <row r="357" spans="2:10" x14ac:dyDescent="0.25">
      <c r="B357" t="str">
        <f t="shared" ref="B357:B388" si="9">B356</f>
        <v>SINERJI ELEKTRIK SANAYI VE TICARET LTD. STI.</v>
      </c>
      <c r="E357" t="s">
        <v>4305</v>
      </c>
      <c r="F357" t="s">
        <v>4358</v>
      </c>
      <c r="H357" t="s">
        <v>4488</v>
      </c>
      <c r="I357" t="s">
        <v>4489</v>
      </c>
      <c r="J357">
        <v>1</v>
      </c>
    </row>
    <row r="358" spans="2:10" x14ac:dyDescent="0.25">
      <c r="B358" t="str">
        <f t="shared" si="9"/>
        <v>SINERJI ELEKTRIK SANAYI VE TICARET LTD. STI.</v>
      </c>
      <c r="C358">
        <v>400</v>
      </c>
      <c r="J358">
        <v>7</v>
      </c>
    </row>
    <row r="359" spans="2:10" x14ac:dyDescent="0.25">
      <c r="B359" t="str">
        <f t="shared" si="9"/>
        <v>SINERJI ELEKTRIK SANAYI VE TICARET LTD. STI.</v>
      </c>
      <c r="J359">
        <v>7</v>
      </c>
    </row>
    <row r="360" spans="2:10" x14ac:dyDescent="0.25">
      <c r="B360" t="str">
        <f t="shared" si="9"/>
        <v>SINERJI ELEKTRIK SANAYI VE TICARET LTD. STI.</v>
      </c>
      <c r="J360">
        <v>12</v>
      </c>
    </row>
    <row r="361" spans="2:10" x14ac:dyDescent="0.25">
      <c r="B361" t="str">
        <f t="shared" si="9"/>
        <v>SINERJI ELEKTRIK SANAYI VE TICARET LTD. STI.</v>
      </c>
      <c r="J361">
        <v>1</v>
      </c>
    </row>
    <row r="362" spans="2:10" x14ac:dyDescent="0.25">
      <c r="B362" t="str">
        <f t="shared" si="9"/>
        <v>SINERJI ELEKTRIK SANAYI VE TICARET LTD. STI.</v>
      </c>
      <c r="J362">
        <v>2</v>
      </c>
    </row>
    <row r="363" spans="2:10" x14ac:dyDescent="0.25">
      <c r="B363" t="str">
        <f t="shared" si="9"/>
        <v>SINERJI ELEKTRIK SANAYI VE TICARET LTD. STI.</v>
      </c>
      <c r="J363">
        <v>1</v>
      </c>
    </row>
    <row r="364" spans="2:10" x14ac:dyDescent="0.25">
      <c r="B364" t="str">
        <f t="shared" si="9"/>
        <v>SINERJI ELEKTRIK SANAYI VE TICARET LTD. STI.</v>
      </c>
      <c r="J364">
        <v>1</v>
      </c>
    </row>
    <row r="365" spans="2:10" x14ac:dyDescent="0.25">
      <c r="B365" t="str">
        <f t="shared" si="9"/>
        <v>SINERJI ELEKTRIK SANAYI VE TICARET LTD. STI.</v>
      </c>
      <c r="J365">
        <v>7</v>
      </c>
    </row>
    <row r="366" spans="2:10" x14ac:dyDescent="0.25">
      <c r="B366" t="str">
        <f t="shared" si="9"/>
        <v>SINERJI ELEKTRIK SANAYI VE TICARET LTD. STI.</v>
      </c>
      <c r="J366">
        <v>9</v>
      </c>
    </row>
    <row r="367" spans="2:10" x14ac:dyDescent="0.25">
      <c r="B367" t="str">
        <f t="shared" si="9"/>
        <v>SINERJI ELEKTRIK SANAYI VE TICARET LTD. STI.</v>
      </c>
      <c r="J367">
        <v>2</v>
      </c>
    </row>
    <row r="368" spans="2:10" x14ac:dyDescent="0.25">
      <c r="B368" t="str">
        <f t="shared" si="9"/>
        <v>SINERJI ELEKTRIK SANAYI VE TICARET LTD. STI.</v>
      </c>
      <c r="E368" t="s">
        <v>4305</v>
      </c>
      <c r="F368" t="s">
        <v>4358</v>
      </c>
      <c r="H368" t="s">
        <v>4490</v>
      </c>
      <c r="I368" t="s">
        <v>4491</v>
      </c>
      <c r="J368">
        <v>1</v>
      </c>
    </row>
    <row r="369" spans="2:10" x14ac:dyDescent="0.25">
      <c r="B369" t="str">
        <f t="shared" si="9"/>
        <v>SINERJI ELEKTRIK SANAYI VE TICARET LTD. STI.</v>
      </c>
      <c r="C369">
        <v>400</v>
      </c>
      <c r="J369">
        <v>9</v>
      </c>
    </row>
    <row r="370" spans="2:10" x14ac:dyDescent="0.25">
      <c r="B370" t="str">
        <f t="shared" si="9"/>
        <v>SINERJI ELEKTRIK SANAYI VE TICARET LTD. STI.</v>
      </c>
      <c r="J370">
        <v>9</v>
      </c>
    </row>
    <row r="371" spans="2:10" x14ac:dyDescent="0.25">
      <c r="B371" t="str">
        <f t="shared" si="9"/>
        <v>SINERJI ELEKTRIK SANAYI VE TICARET LTD. STI.</v>
      </c>
      <c r="J371">
        <v>16</v>
      </c>
    </row>
    <row r="372" spans="2:10" x14ac:dyDescent="0.25">
      <c r="B372" t="str">
        <f t="shared" si="9"/>
        <v>SINERJI ELEKTRIK SANAYI VE TICARET LTD. STI.</v>
      </c>
      <c r="J372">
        <v>1</v>
      </c>
    </row>
    <row r="373" spans="2:10" x14ac:dyDescent="0.25">
      <c r="B373" t="str">
        <f t="shared" si="9"/>
        <v>SINERJI ELEKTRIK SANAYI VE TICARET LTD. STI.</v>
      </c>
      <c r="J373">
        <v>2</v>
      </c>
    </row>
    <row r="374" spans="2:10" x14ac:dyDescent="0.25">
      <c r="B374" t="str">
        <f t="shared" si="9"/>
        <v>SINERJI ELEKTRIK SANAYI VE TICARET LTD. STI.</v>
      </c>
      <c r="J374">
        <v>1</v>
      </c>
    </row>
    <row r="375" spans="2:10" x14ac:dyDescent="0.25">
      <c r="B375" t="str">
        <f t="shared" si="9"/>
        <v>SINERJI ELEKTRIK SANAYI VE TICARET LTD. STI.</v>
      </c>
      <c r="J375">
        <v>1</v>
      </c>
    </row>
    <row r="376" spans="2:10" x14ac:dyDescent="0.25">
      <c r="B376" t="str">
        <f t="shared" si="9"/>
        <v>SINERJI ELEKTRIK SANAYI VE TICARET LTD. STI.</v>
      </c>
      <c r="J376">
        <v>9</v>
      </c>
    </row>
    <row r="377" spans="2:10" x14ac:dyDescent="0.25">
      <c r="B377" t="str">
        <f t="shared" si="9"/>
        <v>SINERJI ELEKTRIK SANAYI VE TICARET LTD. STI.</v>
      </c>
      <c r="J377">
        <v>11</v>
      </c>
    </row>
    <row r="378" spans="2:10" x14ac:dyDescent="0.25">
      <c r="B378" t="str">
        <f t="shared" si="9"/>
        <v>SINERJI ELEKTRIK SANAYI VE TICARET LTD. STI.</v>
      </c>
      <c r="J378">
        <v>3</v>
      </c>
    </row>
    <row r="379" spans="2:10" x14ac:dyDescent="0.25">
      <c r="B379" t="str">
        <f t="shared" si="9"/>
        <v>SINERJI ELEKTRIK SANAYI VE TICARET LTD. STI.</v>
      </c>
      <c r="E379" t="s">
        <v>4305</v>
      </c>
      <c r="F379" t="s">
        <v>4358</v>
      </c>
      <c r="H379" t="s">
        <v>4492</v>
      </c>
      <c r="I379" t="s">
        <v>4493</v>
      </c>
      <c r="J379">
        <v>1</v>
      </c>
    </row>
    <row r="380" spans="2:10" x14ac:dyDescent="0.25">
      <c r="B380" t="str">
        <f t="shared" si="9"/>
        <v>SINERJI ELEKTRIK SANAYI VE TICARET LTD. STI.</v>
      </c>
      <c r="C380">
        <v>400</v>
      </c>
      <c r="J380">
        <v>9</v>
      </c>
    </row>
    <row r="381" spans="2:10" x14ac:dyDescent="0.25">
      <c r="B381" t="str">
        <f t="shared" si="9"/>
        <v>SINERJI ELEKTRIK SANAYI VE TICARET LTD. STI.</v>
      </c>
      <c r="J381">
        <v>9</v>
      </c>
    </row>
    <row r="382" spans="2:10" x14ac:dyDescent="0.25">
      <c r="B382" t="str">
        <f t="shared" si="9"/>
        <v>SINERJI ELEKTRIK SANAYI VE TICARET LTD. STI.</v>
      </c>
      <c r="J382">
        <v>16</v>
      </c>
    </row>
    <row r="383" spans="2:10" x14ac:dyDescent="0.25">
      <c r="B383" t="str">
        <f t="shared" si="9"/>
        <v>SINERJI ELEKTRIK SANAYI VE TICARET LTD. STI.</v>
      </c>
      <c r="J383">
        <v>1</v>
      </c>
    </row>
    <row r="384" spans="2:10" x14ac:dyDescent="0.25">
      <c r="B384" t="str">
        <f t="shared" si="9"/>
        <v>SINERJI ELEKTRIK SANAYI VE TICARET LTD. STI.</v>
      </c>
      <c r="J384">
        <v>2</v>
      </c>
    </row>
    <row r="385" spans="2:10" x14ac:dyDescent="0.25">
      <c r="B385" t="str">
        <f t="shared" si="9"/>
        <v>SINERJI ELEKTRIK SANAYI VE TICARET LTD. STI.</v>
      </c>
      <c r="J385">
        <v>1</v>
      </c>
    </row>
    <row r="386" spans="2:10" x14ac:dyDescent="0.25">
      <c r="B386" t="str">
        <f t="shared" si="9"/>
        <v>SINERJI ELEKTRIK SANAYI VE TICARET LTD. STI.</v>
      </c>
      <c r="J386">
        <v>1</v>
      </c>
    </row>
    <row r="387" spans="2:10" x14ac:dyDescent="0.25">
      <c r="B387" t="str">
        <f t="shared" si="9"/>
        <v>SINERJI ELEKTRIK SANAYI VE TICARET LTD. STI.</v>
      </c>
      <c r="J387">
        <v>9</v>
      </c>
    </row>
    <row r="388" spans="2:10" x14ac:dyDescent="0.25">
      <c r="B388" t="str">
        <f t="shared" si="9"/>
        <v>SINERJI ELEKTRIK SANAYI VE TICARET LTD. STI.</v>
      </c>
      <c r="J388">
        <v>11</v>
      </c>
    </row>
    <row r="389" spans="2:10" x14ac:dyDescent="0.25">
      <c r="B389" t="str">
        <f t="shared" ref="B389:B420" si="10">B388</f>
        <v>SINERJI ELEKTRIK SANAYI VE TICARET LTD. STI.</v>
      </c>
      <c r="J389">
        <v>3</v>
      </c>
    </row>
    <row r="390" spans="2:10" x14ac:dyDescent="0.25">
      <c r="B390" t="str">
        <f t="shared" si="10"/>
        <v>SINERJI ELEKTRIK SANAYI VE TICARET LTD. STI.</v>
      </c>
      <c r="E390" t="s">
        <v>4305</v>
      </c>
      <c r="F390" t="s">
        <v>4358</v>
      </c>
      <c r="H390" t="s">
        <v>4494</v>
      </c>
      <c r="I390" t="s">
        <v>4495</v>
      </c>
      <c r="J390">
        <v>1</v>
      </c>
    </row>
    <row r="391" spans="2:10" x14ac:dyDescent="0.25">
      <c r="B391" t="str">
        <f t="shared" si="10"/>
        <v>SINERJI ELEKTRIK SANAYI VE TICARET LTD. STI.</v>
      </c>
      <c r="C391">
        <v>400</v>
      </c>
      <c r="J391">
        <v>7</v>
      </c>
    </row>
    <row r="392" spans="2:10" x14ac:dyDescent="0.25">
      <c r="B392" t="str">
        <f t="shared" si="10"/>
        <v>SINERJI ELEKTRIK SANAYI VE TICARET LTD. STI.</v>
      </c>
      <c r="J392">
        <v>7</v>
      </c>
    </row>
    <row r="393" spans="2:10" x14ac:dyDescent="0.25">
      <c r="B393" t="str">
        <f t="shared" si="10"/>
        <v>SINERJI ELEKTRIK SANAYI VE TICARET LTD. STI.</v>
      </c>
      <c r="J393">
        <v>12</v>
      </c>
    </row>
    <row r="394" spans="2:10" x14ac:dyDescent="0.25">
      <c r="B394" t="str">
        <f t="shared" si="10"/>
        <v>SINERJI ELEKTRIK SANAYI VE TICARET LTD. STI.</v>
      </c>
      <c r="J394">
        <v>1</v>
      </c>
    </row>
    <row r="395" spans="2:10" x14ac:dyDescent="0.25">
      <c r="B395" t="str">
        <f t="shared" si="10"/>
        <v>SINERJI ELEKTRIK SANAYI VE TICARET LTD. STI.</v>
      </c>
      <c r="J395">
        <v>2</v>
      </c>
    </row>
    <row r="396" spans="2:10" x14ac:dyDescent="0.25">
      <c r="B396" t="str">
        <f t="shared" si="10"/>
        <v>SINERJI ELEKTRIK SANAYI VE TICARET LTD. STI.</v>
      </c>
      <c r="J396">
        <v>1</v>
      </c>
    </row>
    <row r="397" spans="2:10" x14ac:dyDescent="0.25">
      <c r="B397" t="str">
        <f t="shared" si="10"/>
        <v>SINERJI ELEKTRIK SANAYI VE TICARET LTD. STI.</v>
      </c>
      <c r="J397">
        <v>1</v>
      </c>
    </row>
    <row r="398" spans="2:10" x14ac:dyDescent="0.25">
      <c r="B398" t="str">
        <f t="shared" si="10"/>
        <v>SINERJI ELEKTRIK SANAYI VE TICARET LTD. STI.</v>
      </c>
      <c r="J398">
        <v>7</v>
      </c>
    </row>
    <row r="399" spans="2:10" x14ac:dyDescent="0.25">
      <c r="B399" t="str">
        <f t="shared" si="10"/>
        <v>SINERJI ELEKTRIK SANAYI VE TICARET LTD. STI.</v>
      </c>
      <c r="J399">
        <v>9</v>
      </c>
    </row>
    <row r="400" spans="2:10" x14ac:dyDescent="0.25">
      <c r="B400" t="str">
        <f t="shared" si="10"/>
        <v>SINERJI ELEKTRIK SANAYI VE TICARET LTD. STI.</v>
      </c>
      <c r="J400">
        <v>2</v>
      </c>
    </row>
    <row r="401" spans="2:10" x14ac:dyDescent="0.25">
      <c r="B401" t="str">
        <f t="shared" si="10"/>
        <v>SINERJI ELEKTRIK SANAYI VE TICARET LTD. STI.</v>
      </c>
      <c r="E401" t="s">
        <v>4305</v>
      </c>
      <c r="F401" t="s">
        <v>4358</v>
      </c>
      <c r="H401" t="s">
        <v>4496</v>
      </c>
      <c r="I401" t="s">
        <v>4497</v>
      </c>
      <c r="J401">
        <v>1</v>
      </c>
    </row>
    <row r="402" spans="2:10" x14ac:dyDescent="0.25">
      <c r="B402" t="str">
        <f t="shared" si="10"/>
        <v>SINERJI ELEKTRIK SANAYI VE TICARET LTD. STI.</v>
      </c>
      <c r="C402">
        <v>400</v>
      </c>
      <c r="J402">
        <v>7</v>
      </c>
    </row>
    <row r="403" spans="2:10" x14ac:dyDescent="0.25">
      <c r="B403" t="str">
        <f t="shared" si="10"/>
        <v>SINERJI ELEKTRIK SANAYI VE TICARET LTD. STI.</v>
      </c>
      <c r="J403">
        <v>7</v>
      </c>
    </row>
    <row r="404" spans="2:10" x14ac:dyDescent="0.25">
      <c r="B404" t="str">
        <f t="shared" si="10"/>
        <v>SINERJI ELEKTRIK SANAYI VE TICARET LTD. STI.</v>
      </c>
      <c r="J404">
        <v>12</v>
      </c>
    </row>
    <row r="405" spans="2:10" x14ac:dyDescent="0.25">
      <c r="B405" t="str">
        <f t="shared" si="10"/>
        <v>SINERJI ELEKTRIK SANAYI VE TICARET LTD. STI.</v>
      </c>
      <c r="J405">
        <v>1</v>
      </c>
    </row>
    <row r="406" spans="2:10" x14ac:dyDescent="0.25">
      <c r="B406" t="str">
        <f t="shared" si="10"/>
        <v>SINERJI ELEKTRIK SANAYI VE TICARET LTD. STI.</v>
      </c>
      <c r="J406">
        <v>2</v>
      </c>
    </row>
    <row r="407" spans="2:10" x14ac:dyDescent="0.25">
      <c r="B407" t="str">
        <f t="shared" si="10"/>
        <v>SINERJI ELEKTRIK SANAYI VE TICARET LTD. STI.</v>
      </c>
      <c r="J407">
        <v>1</v>
      </c>
    </row>
    <row r="408" spans="2:10" x14ac:dyDescent="0.25">
      <c r="B408" t="str">
        <f t="shared" si="10"/>
        <v>SINERJI ELEKTRIK SANAYI VE TICARET LTD. STI.</v>
      </c>
      <c r="J408">
        <v>1</v>
      </c>
    </row>
    <row r="409" spans="2:10" x14ac:dyDescent="0.25">
      <c r="B409" t="str">
        <f t="shared" si="10"/>
        <v>SINERJI ELEKTRIK SANAYI VE TICARET LTD. STI.</v>
      </c>
      <c r="J409">
        <v>7</v>
      </c>
    </row>
    <row r="410" spans="2:10" x14ac:dyDescent="0.25">
      <c r="B410" t="str">
        <f t="shared" si="10"/>
        <v>SINERJI ELEKTRIK SANAYI VE TICARET LTD. STI.</v>
      </c>
      <c r="J410">
        <v>9</v>
      </c>
    </row>
    <row r="411" spans="2:10" x14ac:dyDescent="0.25">
      <c r="B411" t="str">
        <f t="shared" si="10"/>
        <v>SINERJI ELEKTRIK SANAYI VE TICARET LTD. STI.</v>
      </c>
      <c r="J411">
        <v>2</v>
      </c>
    </row>
    <row r="412" spans="2:10" x14ac:dyDescent="0.25">
      <c r="B412" t="str">
        <f t="shared" si="10"/>
        <v>SINERJI ELEKTRIK SANAYI VE TICARET LTD. STI.</v>
      </c>
      <c r="E412" t="s">
        <v>4305</v>
      </c>
      <c r="F412" t="s">
        <v>4358</v>
      </c>
      <c r="H412" t="s">
        <v>4498</v>
      </c>
      <c r="I412" t="s">
        <v>4499</v>
      </c>
      <c r="J412">
        <v>1</v>
      </c>
    </row>
    <row r="413" spans="2:10" x14ac:dyDescent="0.25">
      <c r="B413" t="str">
        <f t="shared" si="10"/>
        <v>SINERJI ELEKTRIK SANAYI VE TICARET LTD. STI.</v>
      </c>
      <c r="C413">
        <v>400</v>
      </c>
      <c r="J413">
        <v>7</v>
      </c>
    </row>
    <row r="414" spans="2:10" x14ac:dyDescent="0.25">
      <c r="B414" t="str">
        <f t="shared" si="10"/>
        <v>SINERJI ELEKTRIK SANAYI VE TICARET LTD. STI.</v>
      </c>
      <c r="J414">
        <v>7</v>
      </c>
    </row>
    <row r="415" spans="2:10" x14ac:dyDescent="0.25">
      <c r="B415" t="str">
        <f t="shared" si="10"/>
        <v>SINERJI ELEKTRIK SANAYI VE TICARET LTD. STI.</v>
      </c>
      <c r="J415">
        <v>12</v>
      </c>
    </row>
    <row r="416" spans="2:10" x14ac:dyDescent="0.25">
      <c r="B416" t="str">
        <f t="shared" si="10"/>
        <v>SINERJI ELEKTRIK SANAYI VE TICARET LTD. STI.</v>
      </c>
      <c r="J416">
        <v>1</v>
      </c>
    </row>
    <row r="417" spans="2:10" x14ac:dyDescent="0.25">
      <c r="B417" t="str">
        <f t="shared" si="10"/>
        <v>SINERJI ELEKTRIK SANAYI VE TICARET LTD. STI.</v>
      </c>
      <c r="J417">
        <v>2</v>
      </c>
    </row>
    <row r="418" spans="2:10" x14ac:dyDescent="0.25">
      <c r="B418" t="str">
        <f t="shared" si="10"/>
        <v>SINERJI ELEKTRIK SANAYI VE TICARET LTD. STI.</v>
      </c>
      <c r="J418">
        <v>1</v>
      </c>
    </row>
    <row r="419" spans="2:10" x14ac:dyDescent="0.25">
      <c r="B419" t="str">
        <f t="shared" si="10"/>
        <v>SINERJI ELEKTRIK SANAYI VE TICARET LTD. STI.</v>
      </c>
      <c r="J419">
        <v>1</v>
      </c>
    </row>
    <row r="420" spans="2:10" x14ac:dyDescent="0.25">
      <c r="B420" t="str">
        <f t="shared" si="10"/>
        <v>SINERJI ELEKTRIK SANAYI VE TICARET LTD. STI.</v>
      </c>
      <c r="J420">
        <v>7</v>
      </c>
    </row>
    <row r="421" spans="2:10" x14ac:dyDescent="0.25">
      <c r="B421" t="str">
        <f t="shared" ref="B421:B434" si="11">B420</f>
        <v>SINERJI ELEKTRIK SANAYI VE TICARET LTD. STI.</v>
      </c>
      <c r="J421">
        <v>9</v>
      </c>
    </row>
    <row r="422" spans="2:10" x14ac:dyDescent="0.25">
      <c r="B422" t="str">
        <f t="shared" si="11"/>
        <v>SINERJI ELEKTRIK SANAYI VE TICARET LTD. STI.</v>
      </c>
      <c r="J422">
        <v>2</v>
      </c>
    </row>
    <row r="423" spans="2:10" x14ac:dyDescent="0.25">
      <c r="B423" t="str">
        <f t="shared" si="11"/>
        <v>SINERJI ELEKTRIK SANAYI VE TICARET LTD. STI.</v>
      </c>
      <c r="E423" t="s">
        <v>4305</v>
      </c>
      <c r="F423" t="s">
        <v>4358</v>
      </c>
      <c r="H423" t="s">
        <v>4500</v>
      </c>
      <c r="I423" t="s">
        <v>4501</v>
      </c>
      <c r="J423">
        <v>1</v>
      </c>
    </row>
    <row r="424" spans="2:10" x14ac:dyDescent="0.25">
      <c r="B424" t="str">
        <f t="shared" si="11"/>
        <v>SINERJI ELEKTRIK SANAYI VE TICARET LTD. STI.</v>
      </c>
      <c r="C424">
        <v>400</v>
      </c>
      <c r="J424">
        <v>7</v>
      </c>
    </row>
    <row r="425" spans="2:10" x14ac:dyDescent="0.25">
      <c r="B425" t="str">
        <f t="shared" si="11"/>
        <v>SINERJI ELEKTRIK SANAYI VE TICARET LTD. STI.</v>
      </c>
      <c r="J425">
        <v>7</v>
      </c>
    </row>
    <row r="426" spans="2:10" x14ac:dyDescent="0.25">
      <c r="B426" t="str">
        <f t="shared" si="11"/>
        <v>SINERJI ELEKTRIK SANAYI VE TICARET LTD. STI.</v>
      </c>
      <c r="J426">
        <v>12</v>
      </c>
    </row>
    <row r="427" spans="2:10" x14ac:dyDescent="0.25">
      <c r="B427" t="str">
        <f t="shared" si="11"/>
        <v>SINERJI ELEKTRIK SANAYI VE TICARET LTD. STI.</v>
      </c>
      <c r="J427">
        <v>1</v>
      </c>
    </row>
    <row r="428" spans="2:10" x14ac:dyDescent="0.25">
      <c r="B428" t="str">
        <f t="shared" si="11"/>
        <v>SINERJI ELEKTRIK SANAYI VE TICARET LTD. STI.</v>
      </c>
      <c r="J428">
        <v>2</v>
      </c>
    </row>
    <row r="429" spans="2:10" x14ac:dyDescent="0.25">
      <c r="B429" t="str">
        <f t="shared" si="11"/>
        <v>SINERJI ELEKTRIK SANAYI VE TICARET LTD. STI.</v>
      </c>
      <c r="J429">
        <v>1</v>
      </c>
    </row>
    <row r="430" spans="2:10" x14ac:dyDescent="0.25">
      <c r="B430" t="str">
        <f t="shared" si="11"/>
        <v>SINERJI ELEKTRIK SANAYI VE TICARET LTD. STI.</v>
      </c>
      <c r="J430">
        <v>1</v>
      </c>
    </row>
    <row r="431" spans="2:10" x14ac:dyDescent="0.25">
      <c r="B431" t="str">
        <f t="shared" si="11"/>
        <v>SINERJI ELEKTRIK SANAYI VE TICARET LTD. STI.</v>
      </c>
      <c r="J431">
        <v>7</v>
      </c>
    </row>
    <row r="432" spans="2:10" x14ac:dyDescent="0.25">
      <c r="B432" t="str">
        <f t="shared" si="11"/>
        <v>SINERJI ELEKTRIK SANAYI VE TICARET LTD. STI.</v>
      </c>
      <c r="J432">
        <v>9</v>
      </c>
    </row>
    <row r="433" spans="1:83" x14ac:dyDescent="0.25">
      <c r="B433" t="str">
        <f t="shared" si="11"/>
        <v>SINERJI ELEKTRIK SANAYI VE TICARET LTD. STI.</v>
      </c>
      <c r="J433">
        <v>2</v>
      </c>
    </row>
    <row r="434" spans="1:83" x14ac:dyDescent="0.25">
      <c r="B434" t="str">
        <f t="shared" si="11"/>
        <v>SINERJI ELEKTRIK SANAYI VE TICARET LTD. STI.</v>
      </c>
      <c r="E434" t="s">
        <v>4305</v>
      </c>
      <c r="F434" t="s">
        <v>4358</v>
      </c>
      <c r="H434" t="s">
        <v>4502</v>
      </c>
      <c r="I434" t="s">
        <v>4503</v>
      </c>
      <c r="J434">
        <v>1</v>
      </c>
    </row>
    <row r="435" spans="1:83" x14ac:dyDescent="0.25">
      <c r="A435">
        <v>294028</v>
      </c>
      <c r="B435" t="s">
        <v>551</v>
      </c>
      <c r="C435">
        <v>400</v>
      </c>
      <c r="J435">
        <v>8</v>
      </c>
      <c r="M435" t="s">
        <v>559</v>
      </c>
      <c r="N435" t="s">
        <v>3902</v>
      </c>
      <c r="O435" t="s">
        <v>3686</v>
      </c>
      <c r="P435" t="s">
        <v>3687</v>
      </c>
      <c r="Q435" t="s">
        <v>4233</v>
      </c>
      <c r="R435" t="s">
        <v>3637</v>
      </c>
      <c r="S435" t="s">
        <v>3902</v>
      </c>
      <c r="T435" t="s">
        <v>4220</v>
      </c>
      <c r="U435" t="s">
        <v>3688</v>
      </c>
      <c r="V435" t="s">
        <v>4233</v>
      </c>
      <c r="W435" t="s">
        <v>3805</v>
      </c>
      <c r="X435" t="s">
        <v>3902</v>
      </c>
      <c r="Y435" t="s">
        <v>4234</v>
      </c>
      <c r="Z435" t="s">
        <v>4218</v>
      </c>
      <c r="AA435" t="s">
        <v>3688</v>
      </c>
      <c r="AB435" t="s">
        <v>3685</v>
      </c>
      <c r="AC435" t="s">
        <v>3687</v>
      </c>
      <c r="AD435" t="s">
        <v>4220</v>
      </c>
      <c r="AE435" t="s">
        <v>4230</v>
      </c>
      <c r="AF435" t="s">
        <v>4221</v>
      </c>
      <c r="AG435" t="s">
        <v>3688</v>
      </c>
      <c r="AH435" t="s">
        <v>3683</v>
      </c>
      <c r="AI435" t="s">
        <v>3806</v>
      </c>
      <c r="AJ435" t="s">
        <v>3902</v>
      </c>
      <c r="AK435" t="s">
        <v>4225</v>
      </c>
      <c r="AL435" t="s">
        <v>4225</v>
      </c>
      <c r="AM435" t="s">
        <v>4226</v>
      </c>
      <c r="AN435" t="s">
        <v>3687</v>
      </c>
      <c r="AO435" t="s">
        <v>3688</v>
      </c>
      <c r="AP435" t="s">
        <v>3687</v>
      </c>
      <c r="AQ435" t="s">
        <v>3687</v>
      </c>
      <c r="AR435" t="s">
        <v>4225</v>
      </c>
      <c r="AS435" t="s">
        <v>4224</v>
      </c>
      <c r="AT435" t="s">
        <v>4227</v>
      </c>
      <c r="AU435" t="s">
        <v>3807</v>
      </c>
      <c r="AV435" t="s">
        <v>3902</v>
      </c>
      <c r="AW435" t="s">
        <v>4225</v>
      </c>
      <c r="AX435" t="s">
        <v>4225</v>
      </c>
      <c r="AY435" t="s">
        <v>4226</v>
      </c>
      <c r="AZ435" t="s">
        <v>3687</v>
      </c>
      <c r="BA435" t="s">
        <v>3688</v>
      </c>
      <c r="BB435" t="s">
        <v>3687</v>
      </c>
      <c r="BC435" t="s">
        <v>3687</v>
      </c>
      <c r="BD435" t="s">
        <v>4225</v>
      </c>
      <c r="BE435" t="s">
        <v>4224</v>
      </c>
      <c r="BF435" t="s">
        <v>4227</v>
      </c>
      <c r="BG435" t="s">
        <v>3808</v>
      </c>
      <c r="BH435" t="s">
        <v>3902</v>
      </c>
      <c r="BI435" t="s">
        <v>4225</v>
      </c>
      <c r="BJ435" t="s">
        <v>4225</v>
      </c>
      <c r="BK435" t="s">
        <v>4226</v>
      </c>
      <c r="BL435" t="s">
        <v>3687</v>
      </c>
      <c r="BM435" t="s">
        <v>3688</v>
      </c>
      <c r="BN435" t="s">
        <v>3687</v>
      </c>
      <c r="BO435" t="s">
        <v>3687</v>
      </c>
      <c r="BP435" t="s">
        <v>4225</v>
      </c>
      <c r="BQ435" t="s">
        <v>4224</v>
      </c>
      <c r="BR435" t="s">
        <v>4227</v>
      </c>
      <c r="BS435" t="s">
        <v>3809</v>
      </c>
      <c r="BT435" t="s">
        <v>3902</v>
      </c>
      <c r="BU435" t="s">
        <v>4225</v>
      </c>
      <c r="BV435" t="s">
        <v>4225</v>
      </c>
      <c r="BW435" t="s">
        <v>4226</v>
      </c>
      <c r="BX435" t="s">
        <v>3687</v>
      </c>
      <c r="BY435" t="s">
        <v>3688</v>
      </c>
      <c r="BZ435" t="s">
        <v>3687</v>
      </c>
      <c r="CA435" t="s">
        <v>3687</v>
      </c>
      <c r="CB435" t="s">
        <v>4225</v>
      </c>
      <c r="CC435" t="s">
        <v>4224</v>
      </c>
      <c r="CD435" t="s">
        <v>4227</v>
      </c>
      <c r="CE435" t="s">
        <v>3810</v>
      </c>
    </row>
    <row r="436" spans="1:83" x14ac:dyDescent="0.25">
      <c r="B436" t="str">
        <f t="shared" ref="B436:B467" si="12">B435</f>
        <v>SINERJI ELEKTRIK SANAYI VE TICARET LTD. STI.</v>
      </c>
      <c r="J436">
        <v>1</v>
      </c>
    </row>
    <row r="437" spans="1:83" x14ac:dyDescent="0.25">
      <c r="B437" t="str">
        <f t="shared" si="12"/>
        <v>SINERJI ELEKTRIK SANAYI VE TICARET LTD. STI.</v>
      </c>
      <c r="J437">
        <v>6</v>
      </c>
    </row>
    <row r="438" spans="1:83" x14ac:dyDescent="0.25">
      <c r="B438" t="str">
        <f t="shared" si="12"/>
        <v>SINERJI ELEKTRIK SANAYI VE TICARET LTD. STI.</v>
      </c>
      <c r="E438" t="s">
        <v>4305</v>
      </c>
      <c r="F438" t="s">
        <v>4358</v>
      </c>
      <c r="H438" t="s">
        <v>4504</v>
      </c>
      <c r="I438" t="s">
        <v>4505</v>
      </c>
      <c r="J438">
        <v>1</v>
      </c>
    </row>
    <row r="439" spans="1:83" x14ac:dyDescent="0.25">
      <c r="B439" t="str">
        <f t="shared" si="12"/>
        <v>SINERJI ELEKTRIK SANAYI VE TICARET LTD. STI.</v>
      </c>
      <c r="C439">
        <v>400</v>
      </c>
      <c r="J439">
        <v>10</v>
      </c>
    </row>
    <row r="440" spans="1:83" x14ac:dyDescent="0.25">
      <c r="B440" t="str">
        <f t="shared" si="12"/>
        <v>SINERJI ELEKTRIK SANAYI VE TICARET LTD. STI.</v>
      </c>
      <c r="J440">
        <v>2</v>
      </c>
    </row>
    <row r="441" spans="1:83" x14ac:dyDescent="0.25">
      <c r="B441" t="str">
        <f t="shared" si="12"/>
        <v>SINERJI ELEKTRIK SANAYI VE TICARET LTD. STI.</v>
      </c>
      <c r="J441">
        <v>6</v>
      </c>
    </row>
    <row r="442" spans="1:83" x14ac:dyDescent="0.25">
      <c r="B442" t="str">
        <f t="shared" si="12"/>
        <v>SINERJI ELEKTRIK SANAYI VE TICARET LTD. STI.</v>
      </c>
      <c r="E442" t="s">
        <v>4305</v>
      </c>
      <c r="F442" t="s">
        <v>4358</v>
      </c>
      <c r="H442" t="s">
        <v>4506</v>
      </c>
      <c r="I442" t="s">
        <v>4505</v>
      </c>
      <c r="J442">
        <v>1</v>
      </c>
    </row>
    <row r="443" spans="1:83" x14ac:dyDescent="0.25">
      <c r="B443" t="str">
        <f t="shared" si="12"/>
        <v>SINERJI ELEKTRIK SANAYI VE TICARET LTD. STI.</v>
      </c>
      <c r="C443">
        <v>400</v>
      </c>
      <c r="J443">
        <v>47</v>
      </c>
    </row>
    <row r="444" spans="1:83" x14ac:dyDescent="0.25">
      <c r="B444" t="str">
        <f t="shared" si="12"/>
        <v>SINERJI ELEKTRIK SANAYI VE TICARET LTD. STI.</v>
      </c>
      <c r="J444">
        <v>14</v>
      </c>
    </row>
    <row r="445" spans="1:83" x14ac:dyDescent="0.25">
      <c r="B445" t="str">
        <f t="shared" si="12"/>
        <v>SINERJI ELEKTRIK SANAYI VE TICARET LTD. STI.</v>
      </c>
      <c r="J445">
        <v>2</v>
      </c>
    </row>
    <row r="446" spans="1:83" x14ac:dyDescent="0.25">
      <c r="B446" t="str">
        <f t="shared" si="12"/>
        <v>SINERJI ELEKTRIK SANAYI VE TICARET LTD. STI.</v>
      </c>
      <c r="J446">
        <v>22</v>
      </c>
    </row>
    <row r="447" spans="1:83" x14ac:dyDescent="0.25">
      <c r="B447" t="str">
        <f t="shared" si="12"/>
        <v>SINERJI ELEKTRIK SANAYI VE TICARET LTD. STI.</v>
      </c>
      <c r="J447">
        <v>1</v>
      </c>
    </row>
    <row r="448" spans="1:83" x14ac:dyDescent="0.25">
      <c r="B448" t="str">
        <f t="shared" si="12"/>
        <v>SINERJI ELEKTRIK SANAYI VE TICARET LTD. STI.</v>
      </c>
      <c r="J448">
        <v>10</v>
      </c>
    </row>
    <row r="449" spans="2:10" x14ac:dyDescent="0.25">
      <c r="B449" t="str">
        <f t="shared" si="12"/>
        <v>SINERJI ELEKTRIK SANAYI VE TICARET LTD. STI.</v>
      </c>
      <c r="J449">
        <v>11</v>
      </c>
    </row>
    <row r="450" spans="2:10" x14ac:dyDescent="0.25">
      <c r="B450" t="str">
        <f t="shared" si="12"/>
        <v>SINERJI ELEKTRIK SANAYI VE TICARET LTD. STI.</v>
      </c>
      <c r="J450">
        <v>3</v>
      </c>
    </row>
    <row r="451" spans="2:10" x14ac:dyDescent="0.25">
      <c r="B451" t="str">
        <f t="shared" si="12"/>
        <v>SINERJI ELEKTRIK SANAYI VE TICARET LTD. STI.</v>
      </c>
      <c r="J451">
        <v>2</v>
      </c>
    </row>
    <row r="452" spans="2:10" x14ac:dyDescent="0.25">
      <c r="B452" t="str">
        <f t="shared" si="12"/>
        <v>SINERJI ELEKTRIK SANAYI VE TICARET LTD. STI.</v>
      </c>
      <c r="J452">
        <v>1</v>
      </c>
    </row>
    <row r="453" spans="2:10" x14ac:dyDescent="0.25">
      <c r="B453" t="str">
        <f t="shared" si="12"/>
        <v>SINERJI ELEKTRIK SANAYI VE TICARET LTD. STI.</v>
      </c>
      <c r="E453" t="s">
        <v>4305</v>
      </c>
      <c r="F453" t="s">
        <v>4358</v>
      </c>
      <c r="H453" t="s">
        <v>4507</v>
      </c>
      <c r="I453" t="s">
        <v>4300</v>
      </c>
      <c r="J453">
        <v>1</v>
      </c>
    </row>
    <row r="454" spans="2:10" x14ac:dyDescent="0.25">
      <c r="B454" t="str">
        <f t="shared" si="12"/>
        <v>SINERJI ELEKTRIK SANAYI VE TICARET LTD. STI.</v>
      </c>
      <c r="C454">
        <v>400</v>
      </c>
      <c r="J454">
        <v>7</v>
      </c>
    </row>
    <row r="455" spans="2:10" x14ac:dyDescent="0.25">
      <c r="B455" t="str">
        <f t="shared" si="12"/>
        <v>SINERJI ELEKTRIK SANAYI VE TICARET LTD. STI.</v>
      </c>
      <c r="J455">
        <v>7</v>
      </c>
    </row>
    <row r="456" spans="2:10" x14ac:dyDescent="0.25">
      <c r="B456" t="str">
        <f t="shared" si="12"/>
        <v>SINERJI ELEKTRIK SANAYI VE TICARET LTD. STI.</v>
      </c>
      <c r="J456">
        <v>12</v>
      </c>
    </row>
    <row r="457" spans="2:10" x14ac:dyDescent="0.25">
      <c r="B457" t="str">
        <f t="shared" si="12"/>
        <v>SINERJI ELEKTRIK SANAYI VE TICARET LTD. STI.</v>
      </c>
      <c r="J457">
        <v>1</v>
      </c>
    </row>
    <row r="458" spans="2:10" x14ac:dyDescent="0.25">
      <c r="B458" t="str">
        <f t="shared" si="12"/>
        <v>SINERJI ELEKTRIK SANAYI VE TICARET LTD. STI.</v>
      </c>
      <c r="J458">
        <v>2</v>
      </c>
    </row>
    <row r="459" spans="2:10" x14ac:dyDescent="0.25">
      <c r="B459" t="str">
        <f t="shared" si="12"/>
        <v>SINERJI ELEKTRIK SANAYI VE TICARET LTD. STI.</v>
      </c>
      <c r="J459">
        <v>1</v>
      </c>
    </row>
    <row r="460" spans="2:10" x14ac:dyDescent="0.25">
      <c r="B460" t="str">
        <f t="shared" si="12"/>
        <v>SINERJI ELEKTRIK SANAYI VE TICARET LTD. STI.</v>
      </c>
      <c r="J460">
        <v>1</v>
      </c>
    </row>
    <row r="461" spans="2:10" x14ac:dyDescent="0.25">
      <c r="B461" t="str">
        <f t="shared" si="12"/>
        <v>SINERJI ELEKTRIK SANAYI VE TICARET LTD. STI.</v>
      </c>
      <c r="J461">
        <v>7</v>
      </c>
    </row>
    <row r="462" spans="2:10" x14ac:dyDescent="0.25">
      <c r="B462" t="str">
        <f t="shared" si="12"/>
        <v>SINERJI ELEKTRIK SANAYI VE TICARET LTD. STI.</v>
      </c>
      <c r="J462">
        <v>9</v>
      </c>
    </row>
    <row r="463" spans="2:10" x14ac:dyDescent="0.25">
      <c r="B463" t="str">
        <f t="shared" si="12"/>
        <v>SINERJI ELEKTRIK SANAYI VE TICARET LTD. STI.</v>
      </c>
      <c r="J463">
        <v>2</v>
      </c>
    </row>
    <row r="464" spans="2:10" x14ac:dyDescent="0.25">
      <c r="B464" t="str">
        <f t="shared" si="12"/>
        <v>SINERJI ELEKTRIK SANAYI VE TICARET LTD. STI.</v>
      </c>
      <c r="E464" t="s">
        <v>4305</v>
      </c>
      <c r="F464" t="s">
        <v>4358</v>
      </c>
      <c r="H464" t="s">
        <v>4508</v>
      </c>
      <c r="I464" t="s">
        <v>4509</v>
      </c>
      <c r="J464">
        <v>1</v>
      </c>
    </row>
    <row r="465" spans="2:10" x14ac:dyDescent="0.25">
      <c r="B465" t="str">
        <f t="shared" si="12"/>
        <v>SINERJI ELEKTRIK SANAYI VE TICARET LTD. STI.</v>
      </c>
      <c r="C465">
        <v>400</v>
      </c>
      <c r="J465">
        <v>7</v>
      </c>
    </row>
    <row r="466" spans="2:10" x14ac:dyDescent="0.25">
      <c r="B466" t="str">
        <f t="shared" si="12"/>
        <v>SINERJI ELEKTRIK SANAYI VE TICARET LTD. STI.</v>
      </c>
      <c r="J466">
        <v>7</v>
      </c>
    </row>
    <row r="467" spans="2:10" x14ac:dyDescent="0.25">
      <c r="B467" t="str">
        <f t="shared" si="12"/>
        <v>SINERJI ELEKTRIK SANAYI VE TICARET LTD. STI.</v>
      </c>
      <c r="J467">
        <v>12</v>
      </c>
    </row>
    <row r="468" spans="2:10" x14ac:dyDescent="0.25">
      <c r="B468" t="str">
        <f t="shared" ref="B468:B497" si="13">B467</f>
        <v>SINERJI ELEKTRIK SANAYI VE TICARET LTD. STI.</v>
      </c>
      <c r="J468">
        <v>1</v>
      </c>
    </row>
    <row r="469" spans="2:10" x14ac:dyDescent="0.25">
      <c r="B469" t="str">
        <f t="shared" si="13"/>
        <v>SINERJI ELEKTRIK SANAYI VE TICARET LTD. STI.</v>
      </c>
      <c r="J469">
        <v>2</v>
      </c>
    </row>
    <row r="470" spans="2:10" x14ac:dyDescent="0.25">
      <c r="B470" t="str">
        <f t="shared" si="13"/>
        <v>SINERJI ELEKTRIK SANAYI VE TICARET LTD. STI.</v>
      </c>
      <c r="J470">
        <v>1</v>
      </c>
    </row>
    <row r="471" spans="2:10" x14ac:dyDescent="0.25">
      <c r="B471" t="str">
        <f t="shared" si="13"/>
        <v>SINERJI ELEKTRIK SANAYI VE TICARET LTD. STI.</v>
      </c>
      <c r="J471">
        <v>1</v>
      </c>
    </row>
    <row r="472" spans="2:10" x14ac:dyDescent="0.25">
      <c r="B472" t="str">
        <f t="shared" si="13"/>
        <v>SINERJI ELEKTRIK SANAYI VE TICARET LTD. STI.</v>
      </c>
      <c r="J472">
        <v>7</v>
      </c>
    </row>
    <row r="473" spans="2:10" x14ac:dyDescent="0.25">
      <c r="B473" t="str">
        <f t="shared" si="13"/>
        <v>SINERJI ELEKTRIK SANAYI VE TICARET LTD. STI.</v>
      </c>
      <c r="J473">
        <v>9</v>
      </c>
    </row>
    <row r="474" spans="2:10" x14ac:dyDescent="0.25">
      <c r="B474" t="str">
        <f t="shared" si="13"/>
        <v>SINERJI ELEKTRIK SANAYI VE TICARET LTD. STI.</v>
      </c>
      <c r="J474">
        <v>2</v>
      </c>
    </row>
    <row r="475" spans="2:10" x14ac:dyDescent="0.25">
      <c r="B475" t="str">
        <f t="shared" si="13"/>
        <v>SINERJI ELEKTRIK SANAYI VE TICARET LTD. STI.</v>
      </c>
      <c r="E475" t="s">
        <v>4305</v>
      </c>
      <c r="F475" t="s">
        <v>4358</v>
      </c>
      <c r="H475" t="s">
        <v>4510</v>
      </c>
      <c r="I475" t="s">
        <v>4511</v>
      </c>
      <c r="J475">
        <v>1</v>
      </c>
    </row>
    <row r="476" spans="2:10" x14ac:dyDescent="0.25">
      <c r="B476" t="str">
        <f t="shared" si="13"/>
        <v>SINERJI ELEKTRIK SANAYI VE TICARET LTD. STI.</v>
      </c>
      <c r="C476">
        <v>400</v>
      </c>
      <c r="J476">
        <v>7</v>
      </c>
    </row>
    <row r="477" spans="2:10" x14ac:dyDescent="0.25">
      <c r="B477" t="str">
        <f t="shared" si="13"/>
        <v>SINERJI ELEKTRIK SANAYI VE TICARET LTD. STI.</v>
      </c>
      <c r="J477">
        <v>7</v>
      </c>
    </row>
    <row r="478" spans="2:10" x14ac:dyDescent="0.25">
      <c r="B478" t="str">
        <f t="shared" si="13"/>
        <v>SINERJI ELEKTRIK SANAYI VE TICARET LTD. STI.</v>
      </c>
      <c r="J478">
        <v>12</v>
      </c>
    </row>
    <row r="479" spans="2:10" x14ac:dyDescent="0.25">
      <c r="B479" t="str">
        <f t="shared" si="13"/>
        <v>SINERJI ELEKTRIK SANAYI VE TICARET LTD. STI.</v>
      </c>
      <c r="J479">
        <v>1</v>
      </c>
    </row>
    <row r="480" spans="2:10" x14ac:dyDescent="0.25">
      <c r="B480" t="str">
        <f t="shared" si="13"/>
        <v>SINERJI ELEKTRIK SANAYI VE TICARET LTD. STI.</v>
      </c>
      <c r="J480">
        <v>2</v>
      </c>
    </row>
    <row r="481" spans="2:10" x14ac:dyDescent="0.25">
      <c r="B481" t="str">
        <f t="shared" si="13"/>
        <v>SINERJI ELEKTRIK SANAYI VE TICARET LTD. STI.</v>
      </c>
      <c r="J481">
        <v>1</v>
      </c>
    </row>
    <row r="482" spans="2:10" x14ac:dyDescent="0.25">
      <c r="B482" t="str">
        <f t="shared" si="13"/>
        <v>SINERJI ELEKTRIK SANAYI VE TICARET LTD. STI.</v>
      </c>
      <c r="J482">
        <v>1</v>
      </c>
    </row>
    <row r="483" spans="2:10" x14ac:dyDescent="0.25">
      <c r="B483" t="str">
        <f t="shared" si="13"/>
        <v>SINERJI ELEKTRIK SANAYI VE TICARET LTD. STI.</v>
      </c>
      <c r="J483">
        <v>7</v>
      </c>
    </row>
    <row r="484" spans="2:10" x14ac:dyDescent="0.25">
      <c r="B484" t="str">
        <f t="shared" si="13"/>
        <v>SINERJI ELEKTRIK SANAYI VE TICARET LTD. STI.</v>
      </c>
      <c r="J484">
        <v>9</v>
      </c>
    </row>
    <row r="485" spans="2:10" x14ac:dyDescent="0.25">
      <c r="B485" t="str">
        <f t="shared" si="13"/>
        <v>SINERJI ELEKTRIK SANAYI VE TICARET LTD. STI.</v>
      </c>
      <c r="J485">
        <v>2</v>
      </c>
    </row>
    <row r="486" spans="2:10" x14ac:dyDescent="0.25">
      <c r="B486" t="str">
        <f t="shared" si="13"/>
        <v>SINERJI ELEKTRIK SANAYI VE TICARET LTD. STI.</v>
      </c>
      <c r="E486" t="s">
        <v>4305</v>
      </c>
      <c r="F486" t="s">
        <v>4358</v>
      </c>
      <c r="H486" t="s">
        <v>4512</v>
      </c>
      <c r="I486" t="s">
        <v>4513</v>
      </c>
      <c r="J486">
        <v>1</v>
      </c>
    </row>
    <row r="487" spans="2:10" x14ac:dyDescent="0.25">
      <c r="B487" t="str">
        <f t="shared" si="13"/>
        <v>SINERJI ELEKTRIK SANAYI VE TICARET LTD. STI.</v>
      </c>
      <c r="C487">
        <v>400</v>
      </c>
      <c r="J487">
        <v>7</v>
      </c>
    </row>
    <row r="488" spans="2:10" x14ac:dyDescent="0.25">
      <c r="B488" t="str">
        <f t="shared" si="13"/>
        <v>SINERJI ELEKTRIK SANAYI VE TICARET LTD. STI.</v>
      </c>
      <c r="J488">
        <v>7</v>
      </c>
    </row>
    <row r="489" spans="2:10" x14ac:dyDescent="0.25">
      <c r="B489" t="str">
        <f t="shared" si="13"/>
        <v>SINERJI ELEKTRIK SANAYI VE TICARET LTD. STI.</v>
      </c>
      <c r="J489">
        <v>12</v>
      </c>
    </row>
    <row r="490" spans="2:10" x14ac:dyDescent="0.25">
      <c r="B490" t="str">
        <f t="shared" si="13"/>
        <v>SINERJI ELEKTRIK SANAYI VE TICARET LTD. STI.</v>
      </c>
      <c r="J490">
        <v>1</v>
      </c>
    </row>
    <row r="491" spans="2:10" x14ac:dyDescent="0.25">
      <c r="B491" t="str">
        <f t="shared" si="13"/>
        <v>SINERJI ELEKTRIK SANAYI VE TICARET LTD. STI.</v>
      </c>
      <c r="J491">
        <v>2</v>
      </c>
    </row>
    <row r="492" spans="2:10" x14ac:dyDescent="0.25">
      <c r="B492" t="str">
        <f t="shared" si="13"/>
        <v>SINERJI ELEKTRIK SANAYI VE TICARET LTD. STI.</v>
      </c>
      <c r="J492">
        <v>1</v>
      </c>
    </row>
    <row r="493" spans="2:10" x14ac:dyDescent="0.25">
      <c r="B493" t="str">
        <f t="shared" si="13"/>
        <v>SINERJI ELEKTRIK SANAYI VE TICARET LTD. STI.</v>
      </c>
      <c r="J493">
        <v>1</v>
      </c>
    </row>
    <row r="494" spans="2:10" x14ac:dyDescent="0.25">
      <c r="B494" t="str">
        <f t="shared" si="13"/>
        <v>SINERJI ELEKTRIK SANAYI VE TICARET LTD. STI.</v>
      </c>
      <c r="J494">
        <v>7</v>
      </c>
    </row>
    <row r="495" spans="2:10" x14ac:dyDescent="0.25">
      <c r="B495" t="str">
        <f t="shared" si="13"/>
        <v>SINERJI ELEKTRIK SANAYI VE TICARET LTD. STI.</v>
      </c>
      <c r="J495">
        <v>9</v>
      </c>
    </row>
    <row r="496" spans="2:10" x14ac:dyDescent="0.25">
      <c r="B496" t="str">
        <f t="shared" si="13"/>
        <v>SINERJI ELEKTRIK SANAYI VE TICARET LTD. STI.</v>
      </c>
      <c r="J496">
        <v>2</v>
      </c>
    </row>
    <row r="497" spans="1:41" x14ac:dyDescent="0.25">
      <c r="B497" t="str">
        <f t="shared" si="13"/>
        <v>SINERJI ELEKTRIK SANAYI VE TICARET LTD. STI.</v>
      </c>
      <c r="E497" t="s">
        <v>4305</v>
      </c>
      <c r="F497" t="s">
        <v>4358</v>
      </c>
      <c r="H497" t="s">
        <v>4514</v>
      </c>
      <c r="I497" t="s">
        <v>4515</v>
      </c>
      <c r="J497">
        <v>1</v>
      </c>
    </row>
    <row r="498" spans="1:41" x14ac:dyDescent="0.25">
      <c r="A498">
        <v>801097.44</v>
      </c>
      <c r="B498" t="s">
        <v>565</v>
      </c>
      <c r="D498" t="s">
        <v>4644</v>
      </c>
      <c r="J498">
        <v>1</v>
      </c>
      <c r="K498">
        <f>A498/J498</f>
        <v>801097.44</v>
      </c>
      <c r="M498" t="s">
        <v>567</v>
      </c>
      <c r="N498" t="s">
        <v>3687</v>
      </c>
      <c r="O498" t="s">
        <v>4005</v>
      </c>
    </row>
    <row r="499" spans="1:41" x14ac:dyDescent="0.25">
      <c r="A499">
        <v>5864.87</v>
      </c>
      <c r="B499" t="s">
        <v>575</v>
      </c>
      <c r="C499">
        <v>400</v>
      </c>
      <c r="D499">
        <v>9</v>
      </c>
      <c r="M499" t="s">
        <v>717</v>
      </c>
      <c r="N499" t="s">
        <v>4083</v>
      </c>
      <c r="O499" t="s">
        <v>4084</v>
      </c>
      <c r="P499" t="s">
        <v>3902</v>
      </c>
      <c r="Q499" t="s">
        <v>4085</v>
      </c>
      <c r="R499" t="s">
        <v>4050</v>
      </c>
      <c r="S499" t="s">
        <v>3902</v>
      </c>
      <c r="T499" t="s">
        <v>4056</v>
      </c>
      <c r="U499" t="s">
        <v>4086</v>
      </c>
      <c r="V499" t="s">
        <v>3902</v>
      </c>
      <c r="W499" t="s">
        <v>4087</v>
      </c>
      <c r="X499" t="s">
        <v>4088</v>
      </c>
      <c r="Y499" t="s">
        <v>3902</v>
      </c>
      <c r="Z499" t="s">
        <v>4089</v>
      </c>
      <c r="AA499" t="s">
        <v>4090</v>
      </c>
      <c r="AB499" t="s">
        <v>3902</v>
      </c>
      <c r="AC499" t="s">
        <v>4091</v>
      </c>
      <c r="AD499" t="s">
        <v>4092</v>
      </c>
      <c r="AE499" t="s">
        <v>3902</v>
      </c>
      <c r="AF499" t="s">
        <v>4055</v>
      </c>
      <c r="AG499" t="s">
        <v>4093</v>
      </c>
      <c r="AH499" t="s">
        <v>3906</v>
      </c>
      <c r="AI499" t="s">
        <v>4094</v>
      </c>
      <c r="AJ499" t="s">
        <v>4095</v>
      </c>
      <c r="AK499" t="s">
        <v>3902</v>
      </c>
      <c r="AL499" t="s">
        <v>4034</v>
      </c>
      <c r="AM499" t="s">
        <v>4096</v>
      </c>
      <c r="AN499" t="s">
        <v>3902</v>
      </c>
      <c r="AO499" t="s">
        <v>4041</v>
      </c>
    </row>
    <row r="500" spans="1:41" x14ac:dyDescent="0.25">
      <c r="A500">
        <v>299.79000000000002</v>
      </c>
      <c r="B500" t="s">
        <v>575</v>
      </c>
      <c r="C500">
        <v>400</v>
      </c>
      <c r="D500">
        <v>6</v>
      </c>
      <c r="M500" t="s">
        <v>733</v>
      </c>
      <c r="N500" t="s">
        <v>4084</v>
      </c>
      <c r="O500" t="s">
        <v>3902</v>
      </c>
      <c r="P500" t="s">
        <v>4085</v>
      </c>
      <c r="Q500" t="s">
        <v>4050</v>
      </c>
      <c r="R500" t="s">
        <v>3902</v>
      </c>
      <c r="S500" t="s">
        <v>4056</v>
      </c>
      <c r="T500" t="s">
        <v>4095</v>
      </c>
      <c r="U500" t="s">
        <v>3902</v>
      </c>
      <c r="V500" t="s">
        <v>4034</v>
      </c>
    </row>
    <row r="501" spans="1:41" x14ac:dyDescent="0.25">
      <c r="A501">
        <v>8496.89</v>
      </c>
      <c r="B501" t="s">
        <v>575</v>
      </c>
      <c r="C501">
        <v>440</v>
      </c>
      <c r="D501">
        <v>36</v>
      </c>
      <c r="M501" t="s">
        <v>737</v>
      </c>
      <c r="N501" t="s">
        <v>4083</v>
      </c>
      <c r="O501" t="s">
        <v>4088</v>
      </c>
      <c r="P501" t="s">
        <v>3902</v>
      </c>
      <c r="Q501" t="s">
        <v>4089</v>
      </c>
      <c r="R501" t="s">
        <v>4092</v>
      </c>
      <c r="S501" t="s">
        <v>3902</v>
      </c>
      <c r="T501" t="s">
        <v>4055</v>
      </c>
      <c r="U501" t="s">
        <v>4093</v>
      </c>
      <c r="V501" t="s">
        <v>3906</v>
      </c>
      <c r="W501" t="s">
        <v>4094</v>
      </c>
    </row>
    <row r="502" spans="1:41" x14ac:dyDescent="0.25">
      <c r="A502">
        <v>678</v>
      </c>
      <c r="B502" t="s">
        <v>713</v>
      </c>
      <c r="C502">
        <v>3</v>
      </c>
      <c r="D502">
        <v>75</v>
      </c>
      <c r="M502" t="s">
        <v>738</v>
      </c>
      <c r="N502" t="s">
        <v>4083</v>
      </c>
      <c r="O502" t="s">
        <v>3895</v>
      </c>
      <c r="P502" t="s">
        <v>4097</v>
      </c>
      <c r="Q502" t="s">
        <v>3907</v>
      </c>
    </row>
    <row r="503" spans="1:41" x14ac:dyDescent="0.25">
      <c r="A503">
        <v>2262.14</v>
      </c>
      <c r="B503" t="s">
        <v>575</v>
      </c>
      <c r="C503">
        <v>400</v>
      </c>
      <c r="D503">
        <v>6</v>
      </c>
      <c r="M503" t="s">
        <v>751</v>
      </c>
      <c r="N503" t="s">
        <v>4083</v>
      </c>
      <c r="O503" t="s">
        <v>4084</v>
      </c>
      <c r="P503" t="s">
        <v>3902</v>
      </c>
      <c r="Q503" t="s">
        <v>4085</v>
      </c>
      <c r="R503" t="s">
        <v>4090</v>
      </c>
      <c r="S503" t="s">
        <v>3902</v>
      </c>
      <c r="T503" t="s">
        <v>4091</v>
      </c>
      <c r="U503" t="s">
        <v>4095</v>
      </c>
      <c r="V503" t="s">
        <v>3902</v>
      </c>
      <c r="W503" t="s">
        <v>4034</v>
      </c>
    </row>
    <row r="504" spans="1:41" x14ac:dyDescent="0.25">
      <c r="A504">
        <v>790.16</v>
      </c>
      <c r="B504" t="s">
        <v>575</v>
      </c>
      <c r="C504">
        <v>400</v>
      </c>
      <c r="D504">
        <v>24</v>
      </c>
      <c r="M504" t="s">
        <v>753</v>
      </c>
      <c r="N504" t="s">
        <v>4083</v>
      </c>
      <c r="O504" t="s">
        <v>4050</v>
      </c>
      <c r="P504" t="s">
        <v>3902</v>
      </c>
      <c r="Q504" t="s">
        <v>4086</v>
      </c>
      <c r="R504" t="s">
        <v>3902</v>
      </c>
      <c r="S504" t="s">
        <v>4090</v>
      </c>
      <c r="T504" t="s">
        <v>3902</v>
      </c>
      <c r="U504" t="s">
        <v>4091</v>
      </c>
    </row>
    <row r="505" spans="1:41" x14ac:dyDescent="0.25">
      <c r="A505">
        <v>748.72</v>
      </c>
      <c r="B505" t="s">
        <v>575</v>
      </c>
      <c r="C505">
        <v>400</v>
      </c>
      <c r="D505">
        <v>3</v>
      </c>
      <c r="M505" t="s">
        <v>757</v>
      </c>
      <c r="N505" t="s">
        <v>4083</v>
      </c>
      <c r="O505" t="s">
        <v>4084</v>
      </c>
      <c r="P505" t="s">
        <v>3902</v>
      </c>
      <c r="Q505" t="s">
        <v>4085</v>
      </c>
      <c r="R505" t="s">
        <v>4098</v>
      </c>
      <c r="S505" t="s">
        <v>3902</v>
      </c>
      <c r="T505" t="s">
        <v>4099</v>
      </c>
    </row>
    <row r="506" spans="1:41" x14ac:dyDescent="0.25">
      <c r="A506">
        <v>37067.99</v>
      </c>
      <c r="B506" t="s">
        <v>713</v>
      </c>
      <c r="C506">
        <v>400</v>
      </c>
      <c r="D506">
        <v>25</v>
      </c>
      <c r="M506" t="s">
        <v>768</v>
      </c>
      <c r="N506" t="s">
        <v>4083</v>
      </c>
      <c r="O506" t="s">
        <v>3902</v>
      </c>
      <c r="P506" t="s">
        <v>4100</v>
      </c>
      <c r="Q506" t="s">
        <v>4101</v>
      </c>
      <c r="R506" t="s">
        <v>4102</v>
      </c>
      <c r="S506" t="s">
        <v>3902</v>
      </c>
      <c r="T506" t="s">
        <v>4103</v>
      </c>
      <c r="U506" t="s">
        <v>3902</v>
      </c>
      <c r="V506" t="s">
        <v>3902</v>
      </c>
      <c r="W506" t="s">
        <v>4104</v>
      </c>
      <c r="X506" t="s">
        <v>3902</v>
      </c>
      <c r="Y506" t="s">
        <v>4097</v>
      </c>
      <c r="Z506" t="s">
        <v>3902</v>
      </c>
      <c r="AA506" t="s">
        <v>4097</v>
      </c>
      <c r="AB506" t="s">
        <v>3902</v>
      </c>
      <c r="AC506" t="s">
        <v>4105</v>
      </c>
      <c r="AD506" t="s">
        <v>3902</v>
      </c>
      <c r="AE506" t="s">
        <v>4281</v>
      </c>
    </row>
    <row r="507" spans="1:41" x14ac:dyDescent="0.25">
      <c r="A507">
        <v>488.82</v>
      </c>
      <c r="B507" t="s">
        <v>575</v>
      </c>
      <c r="C507">
        <v>400</v>
      </c>
      <c r="D507">
        <v>12</v>
      </c>
      <c r="M507" t="s">
        <v>770</v>
      </c>
      <c r="N507" t="s">
        <v>4083</v>
      </c>
      <c r="O507" t="s">
        <v>4084</v>
      </c>
      <c r="P507" t="s">
        <v>3902</v>
      </c>
      <c r="Q507" t="s">
        <v>4085</v>
      </c>
    </row>
    <row r="508" spans="1:41" x14ac:dyDescent="0.25">
      <c r="A508">
        <v>11306.17</v>
      </c>
      <c r="B508" t="s">
        <v>713</v>
      </c>
      <c r="J508">
        <v>3</v>
      </c>
      <c r="M508" t="s">
        <v>774</v>
      </c>
      <c r="N508" t="s">
        <v>3682</v>
      </c>
      <c r="O508" t="s">
        <v>4235</v>
      </c>
      <c r="P508" t="s">
        <v>4236</v>
      </c>
      <c r="Q508" t="s">
        <v>4052</v>
      </c>
      <c r="R508" t="s">
        <v>3902</v>
      </c>
      <c r="S508" t="s">
        <v>3908</v>
      </c>
      <c r="T508" t="s">
        <v>3893</v>
      </c>
      <c r="U508" t="s">
        <v>3893</v>
      </c>
    </row>
    <row r="509" spans="1:41" x14ac:dyDescent="0.25">
      <c r="B509" t="str">
        <f>B508</f>
        <v>ALPES TECHNOLOGIES</v>
      </c>
      <c r="J509">
        <v>5</v>
      </c>
    </row>
    <row r="510" spans="1:41" x14ac:dyDescent="0.25">
      <c r="B510" t="str">
        <f>B509</f>
        <v>ALPES TECHNOLOGIES</v>
      </c>
      <c r="J510">
        <v>8</v>
      </c>
    </row>
    <row r="511" spans="1:41" x14ac:dyDescent="0.25">
      <c r="B511" t="str">
        <f>B510</f>
        <v>ALPES TECHNOLOGIES</v>
      </c>
      <c r="C511">
        <v>400</v>
      </c>
      <c r="D511">
        <v>25</v>
      </c>
    </row>
    <row r="512" spans="1:41" x14ac:dyDescent="0.25">
      <c r="A512">
        <v>463.08</v>
      </c>
      <c r="B512" t="s">
        <v>575</v>
      </c>
      <c r="C512">
        <v>400</v>
      </c>
      <c r="D512">
        <v>25</v>
      </c>
      <c r="M512" t="s">
        <v>778</v>
      </c>
      <c r="N512" t="s">
        <v>4083</v>
      </c>
      <c r="O512" t="s">
        <v>4092</v>
      </c>
      <c r="P512" t="s">
        <v>3902</v>
      </c>
    </row>
    <row r="513" spans="1:49" x14ac:dyDescent="0.25">
      <c r="A513">
        <v>4704.22</v>
      </c>
      <c r="B513" t="s">
        <v>713</v>
      </c>
      <c r="C513">
        <v>3</v>
      </c>
      <c r="D513">
        <v>80</v>
      </c>
      <c r="M513" t="s">
        <v>788</v>
      </c>
      <c r="N513" t="s">
        <v>4106</v>
      </c>
      <c r="O513" t="s">
        <v>4107</v>
      </c>
      <c r="P513" t="s">
        <v>3893</v>
      </c>
      <c r="Q513" t="s">
        <v>3907</v>
      </c>
    </row>
    <row r="514" spans="1:49" x14ac:dyDescent="0.25">
      <c r="A514">
        <v>1216.46</v>
      </c>
      <c r="B514" t="s">
        <v>575</v>
      </c>
      <c r="C514">
        <v>400</v>
      </c>
      <c r="D514">
        <v>25</v>
      </c>
      <c r="M514" t="s">
        <v>778</v>
      </c>
      <c r="N514" t="s">
        <v>4083</v>
      </c>
      <c r="O514" t="s">
        <v>4092</v>
      </c>
      <c r="P514" t="s">
        <v>3902</v>
      </c>
    </row>
    <row r="515" spans="1:49" x14ac:dyDescent="0.25">
      <c r="A515">
        <v>1222.71</v>
      </c>
      <c r="B515" t="s">
        <v>575</v>
      </c>
      <c r="C515">
        <v>400</v>
      </c>
      <c r="D515">
        <v>25</v>
      </c>
      <c r="M515" t="s">
        <v>778</v>
      </c>
      <c r="N515" t="s">
        <v>4083</v>
      </c>
      <c r="O515" t="s">
        <v>4092</v>
      </c>
      <c r="P515" t="s">
        <v>3902</v>
      </c>
    </row>
    <row r="516" spans="1:49" x14ac:dyDescent="0.25">
      <c r="A516">
        <v>22901.41</v>
      </c>
      <c r="B516" t="s">
        <v>713</v>
      </c>
      <c r="C516">
        <v>400</v>
      </c>
      <c r="D516">
        <v>7.5</v>
      </c>
      <c r="E516" t="s">
        <v>4306</v>
      </c>
      <c r="F516" t="s">
        <v>4379</v>
      </c>
      <c r="I516" t="s">
        <v>4516</v>
      </c>
      <c r="J516">
        <v>3</v>
      </c>
      <c r="M516" t="s">
        <v>796</v>
      </c>
      <c r="N516" t="s">
        <v>4083</v>
      </c>
      <c r="O516" t="s">
        <v>3902</v>
      </c>
      <c r="P516" t="s">
        <v>4108</v>
      </c>
      <c r="Q516" t="s">
        <v>4109</v>
      </c>
      <c r="R516" t="s">
        <v>3638</v>
      </c>
      <c r="S516" t="s">
        <v>3902</v>
      </c>
      <c r="T516" t="s">
        <v>4110</v>
      </c>
      <c r="U516" t="s">
        <v>4111</v>
      </c>
      <c r="V516" t="s">
        <v>3811</v>
      </c>
      <c r="W516" t="s">
        <v>3902</v>
      </c>
      <c r="X516" t="s">
        <v>4112</v>
      </c>
      <c r="Y516" t="s">
        <v>4113</v>
      </c>
      <c r="Z516" t="s">
        <v>3812</v>
      </c>
      <c r="AA516" t="s">
        <v>3902</v>
      </c>
      <c r="AB516" t="s">
        <v>4114</v>
      </c>
      <c r="AC516" t="s">
        <v>3687</v>
      </c>
      <c r="AD516" t="s">
        <v>4115</v>
      </c>
      <c r="AE516" t="s">
        <v>3688</v>
      </c>
      <c r="AF516" t="s">
        <v>4116</v>
      </c>
      <c r="AG516" t="s">
        <v>3687</v>
      </c>
      <c r="AH516" t="s">
        <v>4117</v>
      </c>
      <c r="AI516" t="s">
        <v>3813</v>
      </c>
      <c r="AJ516" t="s">
        <v>3902</v>
      </c>
      <c r="AK516" t="s">
        <v>4118</v>
      </c>
      <c r="AL516" t="s">
        <v>3687</v>
      </c>
      <c r="AM516" t="s">
        <v>4119</v>
      </c>
      <c r="AN516" t="s">
        <v>4237</v>
      </c>
      <c r="AO516" t="s">
        <v>4120</v>
      </c>
      <c r="AP516" t="s">
        <v>3814</v>
      </c>
      <c r="AQ516" t="s">
        <v>3902</v>
      </c>
      <c r="AR516" t="s">
        <v>4121</v>
      </c>
      <c r="AS516" t="s">
        <v>4122</v>
      </c>
      <c r="AT516" t="s">
        <v>3815</v>
      </c>
      <c r="AU516" t="s">
        <v>3902</v>
      </c>
      <c r="AV516" t="s">
        <v>4123</v>
      </c>
      <c r="AW516" t="s">
        <v>3816</v>
      </c>
    </row>
    <row r="517" spans="1:49" x14ac:dyDescent="0.25">
      <c r="B517" t="str">
        <f t="shared" ref="B517:B527" si="14">B516</f>
        <v>ALPES TECHNOLOGIES</v>
      </c>
      <c r="C517">
        <v>400</v>
      </c>
      <c r="D517">
        <v>10</v>
      </c>
      <c r="E517" t="s">
        <v>4306</v>
      </c>
      <c r="F517" t="s">
        <v>4379</v>
      </c>
      <c r="I517" t="s">
        <v>4517</v>
      </c>
      <c r="J517">
        <v>2</v>
      </c>
    </row>
    <row r="518" spans="1:49" x14ac:dyDescent="0.25">
      <c r="B518" t="str">
        <f t="shared" si="14"/>
        <v>ALPES TECHNOLOGIES</v>
      </c>
      <c r="C518">
        <v>400</v>
      </c>
      <c r="D518">
        <v>15</v>
      </c>
      <c r="E518" t="s">
        <v>4306</v>
      </c>
      <c r="F518" t="s">
        <v>4379</v>
      </c>
      <c r="I518" t="s">
        <v>4518</v>
      </c>
      <c r="J518">
        <v>3</v>
      </c>
    </row>
    <row r="519" spans="1:49" x14ac:dyDescent="0.25">
      <c r="B519" t="str">
        <f t="shared" si="14"/>
        <v>ALPES TECHNOLOGIES</v>
      </c>
      <c r="C519">
        <v>400</v>
      </c>
      <c r="D519">
        <v>100</v>
      </c>
      <c r="J519">
        <v>1</v>
      </c>
    </row>
    <row r="520" spans="1:49" x14ac:dyDescent="0.25">
      <c r="B520" t="str">
        <f t="shared" si="14"/>
        <v>ALPES TECHNOLOGIES</v>
      </c>
      <c r="D520">
        <v>12.5</v>
      </c>
      <c r="J520">
        <v>2</v>
      </c>
    </row>
    <row r="521" spans="1:49" x14ac:dyDescent="0.25">
      <c r="B521" t="str">
        <f t="shared" si="14"/>
        <v>ALPES TECHNOLOGIES</v>
      </c>
      <c r="D521">
        <v>25</v>
      </c>
      <c r="J521">
        <v>1</v>
      </c>
    </row>
    <row r="522" spans="1:49" x14ac:dyDescent="0.25">
      <c r="B522" t="str">
        <f t="shared" si="14"/>
        <v>ALPES TECHNOLOGIES</v>
      </c>
      <c r="D522">
        <v>37.5</v>
      </c>
      <c r="E522" t="s">
        <v>4306</v>
      </c>
      <c r="F522" t="s">
        <v>4379</v>
      </c>
      <c r="I522" t="s">
        <v>4519</v>
      </c>
      <c r="J522">
        <v>1</v>
      </c>
    </row>
    <row r="523" spans="1:49" x14ac:dyDescent="0.25">
      <c r="B523" t="str">
        <f t="shared" si="14"/>
        <v>ALPES TECHNOLOGIES</v>
      </c>
      <c r="C523">
        <v>400</v>
      </c>
      <c r="D523">
        <v>500</v>
      </c>
      <c r="J523">
        <v>1</v>
      </c>
    </row>
    <row r="524" spans="1:49" x14ac:dyDescent="0.25">
      <c r="B524" t="str">
        <f t="shared" si="14"/>
        <v>ALPES TECHNOLOGIES</v>
      </c>
      <c r="D524">
        <v>50</v>
      </c>
      <c r="J524">
        <v>6</v>
      </c>
    </row>
    <row r="525" spans="1:49" x14ac:dyDescent="0.25">
      <c r="B525" t="str">
        <f t="shared" si="14"/>
        <v>ALPES TECHNOLOGIES</v>
      </c>
      <c r="D525">
        <v>75</v>
      </c>
      <c r="E525" t="s">
        <v>4306</v>
      </c>
      <c r="F525" t="s">
        <v>4379</v>
      </c>
      <c r="I525" t="s">
        <v>4520</v>
      </c>
      <c r="J525">
        <v>4</v>
      </c>
    </row>
    <row r="526" spans="1:49" x14ac:dyDescent="0.25">
      <c r="B526" t="str">
        <f t="shared" si="14"/>
        <v>ALPES TECHNOLOGIES</v>
      </c>
      <c r="C526">
        <v>400</v>
      </c>
      <c r="D526" t="s">
        <v>4651</v>
      </c>
      <c r="E526" t="s">
        <v>4306</v>
      </c>
      <c r="F526" t="s">
        <v>4379</v>
      </c>
      <c r="I526" t="s">
        <v>4521</v>
      </c>
      <c r="J526">
        <v>2</v>
      </c>
    </row>
    <row r="527" spans="1:49" x14ac:dyDescent="0.25">
      <c r="B527" t="str">
        <f t="shared" si="14"/>
        <v>ALPES TECHNOLOGIES</v>
      </c>
      <c r="C527">
        <v>400</v>
      </c>
      <c r="D527">
        <v>75</v>
      </c>
      <c r="E527" t="s">
        <v>4306</v>
      </c>
      <c r="F527" t="s">
        <v>4379</v>
      </c>
      <c r="I527" t="s">
        <v>4522</v>
      </c>
      <c r="J527">
        <v>1</v>
      </c>
    </row>
    <row r="528" spans="1:49" x14ac:dyDescent="0.25">
      <c r="A528">
        <v>5753.79</v>
      </c>
      <c r="B528" t="s">
        <v>713</v>
      </c>
      <c r="C528">
        <v>400</v>
      </c>
      <c r="D528">
        <v>50</v>
      </c>
      <c r="M528" t="s">
        <v>798</v>
      </c>
      <c r="N528" t="s">
        <v>4083</v>
      </c>
      <c r="O528" t="s">
        <v>4124</v>
      </c>
      <c r="P528" t="s">
        <v>3902</v>
      </c>
      <c r="Q528" t="s">
        <v>4125</v>
      </c>
      <c r="R528" t="s">
        <v>3902</v>
      </c>
      <c r="S528" t="s">
        <v>3902</v>
      </c>
      <c r="T528" t="s">
        <v>4126</v>
      </c>
      <c r="U528" t="s">
        <v>3902</v>
      </c>
      <c r="V528" t="s">
        <v>4127</v>
      </c>
      <c r="W528" t="s">
        <v>3902</v>
      </c>
      <c r="X528" t="s">
        <v>4128</v>
      </c>
      <c r="Y528" t="s">
        <v>3902</v>
      </c>
      <c r="Z528" t="s">
        <v>4282</v>
      </c>
    </row>
    <row r="529" spans="1:23" x14ac:dyDescent="0.25">
      <c r="A529">
        <v>2660.73</v>
      </c>
      <c r="B529" t="s">
        <v>575</v>
      </c>
      <c r="C529">
        <v>400</v>
      </c>
      <c r="D529">
        <v>25</v>
      </c>
      <c r="E529" t="s">
        <v>4308</v>
      </c>
      <c r="F529" t="s">
        <v>4379</v>
      </c>
      <c r="I529">
        <v>415168</v>
      </c>
      <c r="J529">
        <v>52</v>
      </c>
      <c r="K529">
        <f>A529/J529</f>
        <v>51.167884615384615</v>
      </c>
      <c r="M529" t="s">
        <v>801</v>
      </c>
      <c r="N529" t="s">
        <v>4083</v>
      </c>
      <c r="O529" t="s">
        <v>4092</v>
      </c>
      <c r="P529" t="s">
        <v>3902</v>
      </c>
      <c r="Q529" t="s">
        <v>3538</v>
      </c>
    </row>
    <row r="530" spans="1:23" x14ac:dyDescent="0.25">
      <c r="A530">
        <v>7316.33</v>
      </c>
      <c r="B530" t="s">
        <v>713</v>
      </c>
      <c r="C530">
        <v>400</v>
      </c>
      <c r="D530">
        <v>50</v>
      </c>
      <c r="E530" t="s">
        <v>4306</v>
      </c>
      <c r="F530" t="s">
        <v>4379</v>
      </c>
      <c r="I530" t="s">
        <v>4523</v>
      </c>
      <c r="J530">
        <v>2</v>
      </c>
      <c r="M530" t="s">
        <v>803</v>
      </c>
      <c r="N530" t="s">
        <v>4083</v>
      </c>
      <c r="O530" t="s">
        <v>3902</v>
      </c>
      <c r="P530" t="s">
        <v>4129</v>
      </c>
      <c r="Q530" t="s">
        <v>3639</v>
      </c>
      <c r="R530" t="s">
        <v>3902</v>
      </c>
      <c r="S530" t="s">
        <v>4130</v>
      </c>
      <c r="T530" t="s">
        <v>3817</v>
      </c>
      <c r="U530" t="s">
        <v>3902</v>
      </c>
      <c r="V530" t="s">
        <v>4131</v>
      </c>
      <c r="W530" t="s">
        <v>3818</v>
      </c>
    </row>
    <row r="531" spans="1:23" x14ac:dyDescent="0.25">
      <c r="B531" t="str">
        <f>B530</f>
        <v>ALPES TECHNOLOGIES</v>
      </c>
      <c r="C531">
        <v>400</v>
      </c>
      <c r="D531">
        <v>25</v>
      </c>
      <c r="E531" t="s">
        <v>4306</v>
      </c>
      <c r="F531" t="s">
        <v>4379</v>
      </c>
      <c r="I531" t="s">
        <v>4524</v>
      </c>
      <c r="J531">
        <v>5</v>
      </c>
    </row>
    <row r="532" spans="1:23" x14ac:dyDescent="0.25">
      <c r="B532" t="str">
        <f>B531</f>
        <v>ALPES TECHNOLOGIES</v>
      </c>
      <c r="C532">
        <v>400</v>
      </c>
      <c r="D532">
        <v>12.5</v>
      </c>
      <c r="E532" t="s">
        <v>4306</v>
      </c>
      <c r="F532" t="s">
        <v>4379</v>
      </c>
      <c r="I532" t="s">
        <v>4525</v>
      </c>
      <c r="J532">
        <v>4</v>
      </c>
    </row>
    <row r="533" spans="1:23" x14ac:dyDescent="0.25">
      <c r="A533">
        <v>8.99</v>
      </c>
      <c r="B533" t="s">
        <v>575</v>
      </c>
      <c r="C533">
        <v>400</v>
      </c>
      <c r="D533">
        <v>3</v>
      </c>
      <c r="E533" t="s">
        <v>4308</v>
      </c>
      <c r="F533" t="s">
        <v>4379</v>
      </c>
      <c r="I533">
        <v>415160</v>
      </c>
      <c r="J533">
        <v>1</v>
      </c>
      <c r="K533">
        <f>A533/J533</f>
        <v>8.99</v>
      </c>
      <c r="M533" t="s">
        <v>805</v>
      </c>
      <c r="N533" t="s">
        <v>4083</v>
      </c>
      <c r="O533" t="s">
        <v>4098</v>
      </c>
      <c r="P533" t="s">
        <v>3902</v>
      </c>
      <c r="Q533" t="s">
        <v>4099</v>
      </c>
      <c r="R533" t="s">
        <v>3539</v>
      </c>
    </row>
    <row r="534" spans="1:23" x14ac:dyDescent="0.25">
      <c r="A534">
        <v>110.98</v>
      </c>
      <c r="B534" t="s">
        <v>575</v>
      </c>
      <c r="C534">
        <v>400</v>
      </c>
      <c r="D534">
        <v>6</v>
      </c>
      <c r="E534" t="s">
        <v>4307</v>
      </c>
      <c r="F534" t="s">
        <v>4379</v>
      </c>
      <c r="I534">
        <v>415161</v>
      </c>
      <c r="J534">
        <v>7</v>
      </c>
      <c r="K534">
        <f>A534/J534</f>
        <v>15.854285714285714</v>
      </c>
      <c r="M534" t="s">
        <v>807</v>
      </c>
      <c r="N534" t="s">
        <v>4083</v>
      </c>
      <c r="O534" t="s">
        <v>4095</v>
      </c>
      <c r="P534" t="s">
        <v>3902</v>
      </c>
      <c r="Q534" t="s">
        <v>4034</v>
      </c>
      <c r="R534" t="s">
        <v>3540</v>
      </c>
    </row>
    <row r="535" spans="1:23" x14ac:dyDescent="0.25">
      <c r="A535">
        <v>197.15</v>
      </c>
      <c r="B535" t="s">
        <v>575</v>
      </c>
      <c r="C535">
        <v>400</v>
      </c>
      <c r="D535">
        <v>12</v>
      </c>
      <c r="E535" t="s">
        <v>4307</v>
      </c>
      <c r="F535" t="s">
        <v>4379</v>
      </c>
      <c r="I535">
        <v>415164</v>
      </c>
      <c r="J535">
        <v>6</v>
      </c>
      <c r="M535" t="s">
        <v>809</v>
      </c>
      <c r="N535" t="s">
        <v>4083</v>
      </c>
      <c r="O535" t="s">
        <v>4084</v>
      </c>
      <c r="P535" t="s">
        <v>3902</v>
      </c>
      <c r="Q535" t="s">
        <v>4085</v>
      </c>
      <c r="R535" t="s">
        <v>3542</v>
      </c>
      <c r="S535" t="s">
        <v>4098</v>
      </c>
      <c r="T535" t="s">
        <v>3902</v>
      </c>
      <c r="U535" t="s">
        <v>4099</v>
      </c>
      <c r="V535" t="s">
        <v>3819</v>
      </c>
    </row>
    <row r="536" spans="1:23" x14ac:dyDescent="0.25">
      <c r="B536" t="str">
        <f>B535</f>
        <v>EPCOS</v>
      </c>
      <c r="C536">
        <v>400</v>
      </c>
      <c r="D536">
        <v>3</v>
      </c>
      <c r="E536" t="s">
        <v>4308</v>
      </c>
      <c r="F536" t="s">
        <v>4379</v>
      </c>
      <c r="I536">
        <v>415160</v>
      </c>
      <c r="J536">
        <v>2</v>
      </c>
    </row>
    <row r="537" spans="1:23" x14ac:dyDescent="0.25">
      <c r="A537">
        <v>3712.86</v>
      </c>
      <c r="B537" t="s">
        <v>575</v>
      </c>
      <c r="C537">
        <v>400</v>
      </c>
      <c r="D537">
        <v>25</v>
      </c>
      <c r="E537" t="s">
        <v>4308</v>
      </c>
      <c r="F537" t="s">
        <v>4379</v>
      </c>
      <c r="I537">
        <v>415168</v>
      </c>
      <c r="J537">
        <v>76</v>
      </c>
      <c r="K537">
        <f>A537/J537</f>
        <v>48.853421052631582</v>
      </c>
      <c r="M537" t="s">
        <v>812</v>
      </c>
      <c r="N537" t="s">
        <v>4132</v>
      </c>
      <c r="O537" t="s">
        <v>4092</v>
      </c>
      <c r="P537" t="s">
        <v>3902</v>
      </c>
      <c r="Q537" t="s">
        <v>3541</v>
      </c>
    </row>
    <row r="538" spans="1:23" x14ac:dyDescent="0.25">
      <c r="A538">
        <v>174.15</v>
      </c>
      <c r="B538" t="s">
        <v>575</v>
      </c>
      <c r="C538">
        <v>400</v>
      </c>
      <c r="D538">
        <v>12</v>
      </c>
      <c r="E538" t="s">
        <v>4307</v>
      </c>
      <c r="F538" t="s">
        <v>4379</v>
      </c>
      <c r="I538">
        <v>415164</v>
      </c>
      <c r="J538">
        <v>6</v>
      </c>
      <c r="K538">
        <f>A538/J538</f>
        <v>29.025000000000002</v>
      </c>
      <c r="M538" t="s">
        <v>814</v>
      </c>
      <c r="N538" t="s">
        <v>4083</v>
      </c>
      <c r="O538" t="s">
        <v>4084</v>
      </c>
      <c r="P538" t="s">
        <v>3902</v>
      </c>
      <c r="Q538" t="s">
        <v>4085</v>
      </c>
      <c r="R538" t="s">
        <v>3542</v>
      </c>
    </row>
    <row r="539" spans="1:23" x14ac:dyDescent="0.25">
      <c r="A539">
        <v>10286.69</v>
      </c>
      <c r="B539" t="s">
        <v>713</v>
      </c>
      <c r="C539">
        <v>400</v>
      </c>
      <c r="D539">
        <v>75</v>
      </c>
      <c r="E539" t="s">
        <v>4526</v>
      </c>
      <c r="F539" t="s">
        <v>4379</v>
      </c>
      <c r="G539" t="s">
        <v>4301</v>
      </c>
      <c r="H539" t="s">
        <v>4301</v>
      </c>
      <c r="I539" t="s">
        <v>4527</v>
      </c>
      <c r="J539">
        <v>48</v>
      </c>
      <c r="M539" t="s">
        <v>818</v>
      </c>
      <c r="N539" t="s">
        <v>4106</v>
      </c>
      <c r="O539" t="s">
        <v>3902</v>
      </c>
      <c r="P539" t="s">
        <v>4097</v>
      </c>
      <c r="Q539" t="s">
        <v>3640</v>
      </c>
      <c r="R539" t="s">
        <v>3902</v>
      </c>
      <c r="S539" t="s">
        <v>4123</v>
      </c>
      <c r="T539" t="s">
        <v>3820</v>
      </c>
      <c r="U539" t="s">
        <v>3902</v>
      </c>
      <c r="V539" t="s">
        <v>4131</v>
      </c>
      <c r="W539" t="s">
        <v>3821</v>
      </c>
    </row>
    <row r="540" spans="1:23" x14ac:dyDescent="0.25">
      <c r="B540" t="str">
        <f>B539</f>
        <v>ALPES TECHNOLOGIES</v>
      </c>
      <c r="C540">
        <v>400</v>
      </c>
      <c r="D540">
        <v>75</v>
      </c>
      <c r="E540" t="s">
        <v>4306</v>
      </c>
      <c r="F540" t="s">
        <v>4379</v>
      </c>
      <c r="G540" t="s">
        <v>4301</v>
      </c>
      <c r="H540" t="s">
        <v>4301</v>
      </c>
      <c r="I540" t="s">
        <v>4522</v>
      </c>
      <c r="J540">
        <v>1</v>
      </c>
    </row>
    <row r="541" spans="1:23" x14ac:dyDescent="0.25">
      <c r="B541" t="str">
        <f>B540</f>
        <v>ALPES TECHNOLOGIES</v>
      </c>
      <c r="C541">
        <v>400</v>
      </c>
      <c r="D541">
        <v>12.5</v>
      </c>
      <c r="E541" t="s">
        <v>4306</v>
      </c>
      <c r="F541" t="s">
        <v>4379</v>
      </c>
      <c r="G541" t="s">
        <v>4301</v>
      </c>
      <c r="H541" t="s">
        <v>4301</v>
      </c>
      <c r="I541" t="s">
        <v>4525</v>
      </c>
      <c r="J541">
        <v>2</v>
      </c>
    </row>
    <row r="542" spans="1:23" x14ac:dyDescent="0.25">
      <c r="A542">
        <v>3216.1</v>
      </c>
      <c r="B542" t="s">
        <v>713</v>
      </c>
      <c r="C542">
        <v>400</v>
      </c>
      <c r="D542">
        <v>25</v>
      </c>
      <c r="E542" t="s">
        <v>4306</v>
      </c>
      <c r="F542" t="s">
        <v>4379</v>
      </c>
      <c r="I542" t="s">
        <v>4528</v>
      </c>
      <c r="J542">
        <v>2</v>
      </c>
      <c r="M542" t="s">
        <v>823</v>
      </c>
      <c r="N542" t="s">
        <v>4083</v>
      </c>
      <c r="O542" t="s">
        <v>3902</v>
      </c>
      <c r="P542" t="s">
        <v>4130</v>
      </c>
      <c r="Q542" t="s">
        <v>3641</v>
      </c>
      <c r="R542" t="s">
        <v>3902</v>
      </c>
      <c r="S542" t="s">
        <v>4129</v>
      </c>
      <c r="T542" t="s">
        <v>3822</v>
      </c>
    </row>
    <row r="543" spans="1:23" x14ac:dyDescent="0.25">
      <c r="B543" t="str">
        <f>B542</f>
        <v>ALPES TECHNOLOGIES</v>
      </c>
      <c r="C543">
        <v>400</v>
      </c>
      <c r="D543">
        <v>50</v>
      </c>
      <c r="E543" t="s">
        <v>4306</v>
      </c>
      <c r="F543" t="s">
        <v>4379</v>
      </c>
      <c r="I543" t="s">
        <v>4529</v>
      </c>
      <c r="J543">
        <v>3</v>
      </c>
    </row>
    <row r="544" spans="1:23" x14ac:dyDescent="0.25">
      <c r="A544">
        <v>316.79000000000002</v>
      </c>
      <c r="B544" t="s">
        <v>575</v>
      </c>
      <c r="C544">
        <v>400</v>
      </c>
      <c r="D544">
        <v>15</v>
      </c>
      <c r="E544" t="s">
        <v>4307</v>
      </c>
      <c r="F544" t="s">
        <v>4379</v>
      </c>
      <c r="I544">
        <v>415166</v>
      </c>
      <c r="J544">
        <v>4</v>
      </c>
      <c r="M544" t="s">
        <v>825</v>
      </c>
      <c r="N544" t="s">
        <v>4083</v>
      </c>
      <c r="O544" t="s">
        <v>4086</v>
      </c>
      <c r="P544" t="s">
        <v>3902</v>
      </c>
      <c r="Q544" t="s">
        <v>3642</v>
      </c>
      <c r="R544" t="s">
        <v>4095</v>
      </c>
      <c r="S544" t="s">
        <v>3902</v>
      </c>
      <c r="T544" t="s">
        <v>4034</v>
      </c>
      <c r="U544" t="s">
        <v>3555</v>
      </c>
    </row>
    <row r="545" spans="1:28" x14ac:dyDescent="0.25">
      <c r="B545" t="str">
        <f>B544</f>
        <v>EPCOS</v>
      </c>
      <c r="C545">
        <v>400</v>
      </c>
      <c r="D545">
        <v>6</v>
      </c>
      <c r="E545" t="s">
        <v>4307</v>
      </c>
      <c r="F545" t="s">
        <v>4379</v>
      </c>
      <c r="I545">
        <v>415161</v>
      </c>
      <c r="J545">
        <v>12</v>
      </c>
    </row>
    <row r="546" spans="1:28" x14ac:dyDescent="0.25">
      <c r="A546">
        <v>402.47</v>
      </c>
      <c r="B546" t="s">
        <v>575</v>
      </c>
      <c r="C546">
        <v>400</v>
      </c>
      <c r="D546">
        <v>3</v>
      </c>
      <c r="E546" t="s">
        <v>4308</v>
      </c>
      <c r="F546" t="s">
        <v>4379</v>
      </c>
      <c r="I546">
        <v>415160</v>
      </c>
      <c r="J546">
        <v>6</v>
      </c>
      <c r="M546" t="s">
        <v>827</v>
      </c>
      <c r="N546" t="s">
        <v>4132</v>
      </c>
      <c r="O546" t="s">
        <v>4098</v>
      </c>
      <c r="P546" t="s">
        <v>3902</v>
      </c>
      <c r="Q546" t="s">
        <v>4099</v>
      </c>
      <c r="R546" t="s">
        <v>3643</v>
      </c>
      <c r="S546" t="s">
        <v>4090</v>
      </c>
      <c r="T546" t="s">
        <v>3902</v>
      </c>
      <c r="U546" t="s">
        <v>4091</v>
      </c>
      <c r="V546" t="s">
        <v>3644</v>
      </c>
    </row>
    <row r="547" spans="1:28" x14ac:dyDescent="0.25">
      <c r="B547" t="str">
        <f>B546</f>
        <v>EPCOS</v>
      </c>
      <c r="C547">
        <v>400</v>
      </c>
      <c r="D547">
        <v>24</v>
      </c>
      <c r="E547" t="s">
        <v>4307</v>
      </c>
      <c r="F547" t="s">
        <v>4379</v>
      </c>
      <c r="I547">
        <v>415167</v>
      </c>
      <c r="J547">
        <v>8</v>
      </c>
    </row>
    <row r="548" spans="1:28" x14ac:dyDescent="0.25">
      <c r="A548">
        <v>695.34</v>
      </c>
      <c r="B548" t="s">
        <v>575</v>
      </c>
      <c r="C548">
        <v>400</v>
      </c>
      <c r="D548">
        <v>12</v>
      </c>
      <c r="E548" t="s">
        <v>4307</v>
      </c>
      <c r="F548" t="s">
        <v>4379</v>
      </c>
      <c r="I548">
        <v>415164</v>
      </c>
      <c r="J548">
        <v>24</v>
      </c>
      <c r="K548">
        <f>A548/J548</f>
        <v>28.9725</v>
      </c>
      <c r="M548" t="s">
        <v>829</v>
      </c>
      <c r="N548" t="s">
        <v>4083</v>
      </c>
      <c r="O548" t="s">
        <v>4084</v>
      </c>
      <c r="P548" t="s">
        <v>3902</v>
      </c>
      <c r="Q548" t="s">
        <v>4085</v>
      </c>
      <c r="R548" t="s">
        <v>3543</v>
      </c>
    </row>
    <row r="549" spans="1:28" x14ac:dyDescent="0.25">
      <c r="A549">
        <v>3690.6</v>
      </c>
      <c r="B549" t="s">
        <v>575</v>
      </c>
      <c r="C549">
        <v>400</v>
      </c>
      <c r="D549">
        <v>25</v>
      </c>
      <c r="E549" t="s">
        <v>4308</v>
      </c>
      <c r="F549" t="s">
        <v>4379</v>
      </c>
      <c r="I549">
        <v>415168</v>
      </c>
      <c r="J549">
        <v>76</v>
      </c>
      <c r="K549">
        <f>A549/J549</f>
        <v>48.560526315789474</v>
      </c>
      <c r="M549" t="s">
        <v>812</v>
      </c>
      <c r="N549" t="s">
        <v>4132</v>
      </c>
      <c r="O549" t="s">
        <v>4092</v>
      </c>
      <c r="P549" t="s">
        <v>3902</v>
      </c>
      <c r="Q549" t="s">
        <v>3541</v>
      </c>
    </row>
    <row r="550" spans="1:28" x14ac:dyDescent="0.25">
      <c r="A550">
        <v>654.88</v>
      </c>
      <c r="B550" t="s">
        <v>575</v>
      </c>
      <c r="C550">
        <v>400</v>
      </c>
      <c r="D550">
        <v>24</v>
      </c>
      <c r="E550" t="s">
        <v>4307</v>
      </c>
      <c r="F550" t="s">
        <v>4379</v>
      </c>
      <c r="I550">
        <v>415167</v>
      </c>
      <c r="J550">
        <v>8</v>
      </c>
      <c r="M550" t="s">
        <v>832</v>
      </c>
      <c r="N550" t="s">
        <v>4083</v>
      </c>
      <c r="O550" t="s">
        <v>4090</v>
      </c>
      <c r="P550" t="s">
        <v>3902</v>
      </c>
      <c r="Q550" t="s">
        <v>4091</v>
      </c>
      <c r="R550" t="s">
        <v>3644</v>
      </c>
      <c r="S550" t="s">
        <v>4096</v>
      </c>
      <c r="T550" t="s">
        <v>3902</v>
      </c>
      <c r="U550" t="s">
        <v>4041</v>
      </c>
      <c r="V550" t="s">
        <v>3823</v>
      </c>
    </row>
    <row r="551" spans="1:28" x14ac:dyDescent="0.25">
      <c r="B551" t="str">
        <f>B550</f>
        <v>EPCOS</v>
      </c>
      <c r="C551">
        <v>400</v>
      </c>
      <c r="D551">
        <v>9</v>
      </c>
      <c r="E551" t="s">
        <v>4308</v>
      </c>
      <c r="F551" t="s">
        <v>4379</v>
      </c>
      <c r="I551">
        <v>415163</v>
      </c>
      <c r="J551">
        <v>12</v>
      </c>
    </row>
    <row r="552" spans="1:28" x14ac:dyDescent="0.25">
      <c r="A552">
        <v>5777.69</v>
      </c>
      <c r="B552" t="s">
        <v>575</v>
      </c>
      <c r="C552">
        <v>400</v>
      </c>
      <c r="D552">
        <v>12.5</v>
      </c>
      <c r="E552" t="s">
        <v>4307</v>
      </c>
      <c r="F552" t="s">
        <v>4379</v>
      </c>
      <c r="I552">
        <v>415165</v>
      </c>
      <c r="J552">
        <v>8</v>
      </c>
      <c r="M552" t="s">
        <v>834</v>
      </c>
      <c r="N552" t="s">
        <v>4132</v>
      </c>
      <c r="O552" t="s">
        <v>4050</v>
      </c>
      <c r="P552" t="s">
        <v>3902</v>
      </c>
      <c r="Q552" t="s">
        <v>3645</v>
      </c>
      <c r="R552" t="s">
        <v>4092</v>
      </c>
      <c r="S552" t="s">
        <v>3902</v>
      </c>
      <c r="T552" t="s">
        <v>3553</v>
      </c>
    </row>
    <row r="553" spans="1:28" x14ac:dyDescent="0.25">
      <c r="B553" t="str">
        <f>B552</f>
        <v>EPCOS</v>
      </c>
      <c r="C553">
        <v>400</v>
      </c>
      <c r="D553">
        <v>25</v>
      </c>
      <c r="E553" t="s">
        <v>4308</v>
      </c>
      <c r="F553" t="s">
        <v>4379</v>
      </c>
      <c r="I553">
        <v>415168</v>
      </c>
      <c r="J553">
        <v>112</v>
      </c>
    </row>
    <row r="554" spans="1:28" x14ac:dyDescent="0.25">
      <c r="A554">
        <v>2824.47</v>
      </c>
      <c r="B554" t="s">
        <v>575</v>
      </c>
      <c r="C554">
        <v>400</v>
      </c>
      <c r="D554">
        <v>15</v>
      </c>
      <c r="E554" t="s">
        <v>4307</v>
      </c>
      <c r="F554" t="s">
        <v>4379</v>
      </c>
      <c r="I554">
        <v>415166</v>
      </c>
      <c r="J554">
        <v>8</v>
      </c>
      <c r="M554" t="s">
        <v>836</v>
      </c>
      <c r="N554" t="s">
        <v>4083</v>
      </c>
      <c r="O554" t="s">
        <v>4086</v>
      </c>
      <c r="P554" t="s">
        <v>3902</v>
      </c>
      <c r="Q554" t="s">
        <v>3646</v>
      </c>
      <c r="R554" t="s">
        <v>4098</v>
      </c>
      <c r="S554" t="s">
        <v>3902</v>
      </c>
      <c r="T554" t="s">
        <v>4099</v>
      </c>
      <c r="U554" t="s">
        <v>3643</v>
      </c>
      <c r="V554" t="s">
        <v>4092</v>
      </c>
      <c r="W554" t="s">
        <v>3902</v>
      </c>
      <c r="X554" t="s">
        <v>3545</v>
      </c>
      <c r="Y554" t="s">
        <v>4096</v>
      </c>
      <c r="Z554" t="s">
        <v>3902</v>
      </c>
      <c r="AA554" t="s">
        <v>4041</v>
      </c>
      <c r="AB554" t="s">
        <v>3550</v>
      </c>
    </row>
    <row r="555" spans="1:28" x14ac:dyDescent="0.25">
      <c r="B555" t="str">
        <f>B554</f>
        <v>EPCOS</v>
      </c>
      <c r="C555">
        <v>400</v>
      </c>
      <c r="D555">
        <v>3</v>
      </c>
      <c r="E555" t="s">
        <v>4308</v>
      </c>
      <c r="F555" t="s">
        <v>4379</v>
      </c>
      <c r="I555">
        <v>415160</v>
      </c>
      <c r="J555">
        <v>6</v>
      </c>
    </row>
    <row r="556" spans="1:28" x14ac:dyDescent="0.25">
      <c r="B556" t="str">
        <f>B555</f>
        <v>EPCOS</v>
      </c>
      <c r="C556">
        <v>400</v>
      </c>
      <c r="D556">
        <v>25</v>
      </c>
      <c r="E556" t="s">
        <v>4308</v>
      </c>
      <c r="F556" t="s">
        <v>4379</v>
      </c>
      <c r="I556">
        <v>415168</v>
      </c>
      <c r="J556">
        <v>48</v>
      </c>
    </row>
    <row r="557" spans="1:28" x14ac:dyDescent="0.25">
      <c r="B557" t="str">
        <f>B556</f>
        <v>EPCOS</v>
      </c>
      <c r="C557">
        <v>400</v>
      </c>
      <c r="D557">
        <v>9</v>
      </c>
      <c r="E557" t="s">
        <v>4308</v>
      </c>
      <c r="F557" t="s">
        <v>4379</v>
      </c>
      <c r="I557">
        <v>415163</v>
      </c>
      <c r="J557">
        <v>6</v>
      </c>
    </row>
    <row r="558" spans="1:28" x14ac:dyDescent="0.25">
      <c r="A558">
        <v>209.99</v>
      </c>
      <c r="B558" t="s">
        <v>575</v>
      </c>
      <c r="C558">
        <v>400</v>
      </c>
      <c r="D558">
        <v>6</v>
      </c>
      <c r="E558" t="s">
        <v>4307</v>
      </c>
      <c r="F558" t="s">
        <v>4379</v>
      </c>
      <c r="I558">
        <v>415161</v>
      </c>
      <c r="J558">
        <v>12</v>
      </c>
      <c r="M558" t="s">
        <v>838</v>
      </c>
      <c r="N558" t="s">
        <v>4083</v>
      </c>
      <c r="O558" t="s">
        <v>4095</v>
      </c>
      <c r="P558" t="s">
        <v>3902</v>
      </c>
      <c r="Q558" t="s">
        <v>4034</v>
      </c>
      <c r="R558" t="s">
        <v>3555</v>
      </c>
      <c r="S558" t="s">
        <v>4096</v>
      </c>
      <c r="T558" t="s">
        <v>3902</v>
      </c>
      <c r="U558" t="s">
        <v>4041</v>
      </c>
      <c r="V558" t="s">
        <v>3824</v>
      </c>
    </row>
    <row r="559" spans="1:28" x14ac:dyDescent="0.25">
      <c r="B559" t="str">
        <f>B558</f>
        <v>EPCOS</v>
      </c>
      <c r="C559">
        <v>400</v>
      </c>
      <c r="D559">
        <v>9</v>
      </c>
      <c r="E559" t="s">
        <v>4308</v>
      </c>
      <c r="F559" t="s">
        <v>4379</v>
      </c>
      <c r="I559">
        <v>415163</v>
      </c>
      <c r="J559">
        <v>1</v>
      </c>
    </row>
    <row r="560" spans="1:28" x14ac:dyDescent="0.25">
      <c r="A560">
        <v>2094.31</v>
      </c>
      <c r="B560" t="s">
        <v>575</v>
      </c>
      <c r="C560">
        <v>400</v>
      </c>
      <c r="D560">
        <v>12.5</v>
      </c>
      <c r="E560" t="s">
        <v>4307</v>
      </c>
      <c r="F560" t="s">
        <v>4379</v>
      </c>
      <c r="I560">
        <v>415165</v>
      </c>
      <c r="J560">
        <v>28</v>
      </c>
      <c r="M560" t="s">
        <v>840</v>
      </c>
      <c r="N560" t="s">
        <v>4132</v>
      </c>
      <c r="O560" t="s">
        <v>4050</v>
      </c>
      <c r="P560" t="s">
        <v>3902</v>
      </c>
      <c r="Q560" t="s">
        <v>3647</v>
      </c>
      <c r="R560" t="s">
        <v>4086</v>
      </c>
      <c r="S560" t="s">
        <v>3902</v>
      </c>
      <c r="T560" t="s">
        <v>3825</v>
      </c>
      <c r="U560" t="s">
        <v>4093</v>
      </c>
      <c r="V560" t="s">
        <v>3906</v>
      </c>
      <c r="W560" t="s">
        <v>4094</v>
      </c>
      <c r="X560" t="s">
        <v>3826</v>
      </c>
    </row>
    <row r="561" spans="1:25" x14ac:dyDescent="0.25">
      <c r="B561" t="str">
        <f>B560</f>
        <v>EPCOS</v>
      </c>
      <c r="C561">
        <v>400</v>
      </c>
      <c r="D561">
        <v>15</v>
      </c>
      <c r="E561" t="s">
        <v>4307</v>
      </c>
      <c r="F561" t="s">
        <v>4379</v>
      </c>
      <c r="I561">
        <v>415166</v>
      </c>
      <c r="J561">
        <v>21</v>
      </c>
    </row>
    <row r="562" spans="1:25" x14ac:dyDescent="0.25">
      <c r="B562" t="str">
        <f>B561</f>
        <v>EPCOS</v>
      </c>
      <c r="C562">
        <v>440</v>
      </c>
      <c r="D562">
        <v>36</v>
      </c>
      <c r="E562" t="s">
        <v>4307</v>
      </c>
      <c r="F562" t="s">
        <v>4379</v>
      </c>
      <c r="I562">
        <v>415187</v>
      </c>
      <c r="J562">
        <v>8</v>
      </c>
    </row>
    <row r="563" spans="1:25" x14ac:dyDescent="0.25">
      <c r="A563">
        <v>4343.26</v>
      </c>
      <c r="B563" t="s">
        <v>575</v>
      </c>
      <c r="C563">
        <v>400</v>
      </c>
      <c r="D563">
        <v>25</v>
      </c>
      <c r="E563" t="s">
        <v>4308</v>
      </c>
      <c r="F563" t="s">
        <v>4379</v>
      </c>
      <c r="I563">
        <v>415168</v>
      </c>
      <c r="J563">
        <v>88</v>
      </c>
      <c r="K563">
        <f>A563/J563</f>
        <v>49.355227272727276</v>
      </c>
      <c r="M563" t="s">
        <v>842</v>
      </c>
      <c r="N563" t="s">
        <v>4132</v>
      </c>
      <c r="O563" t="s">
        <v>4092</v>
      </c>
      <c r="P563" t="s">
        <v>3902</v>
      </c>
      <c r="Q563" t="s">
        <v>3544</v>
      </c>
    </row>
    <row r="564" spans="1:25" x14ac:dyDescent="0.25">
      <c r="A564">
        <v>2373.02</v>
      </c>
      <c r="B564" t="s">
        <v>575</v>
      </c>
      <c r="C564">
        <v>400</v>
      </c>
      <c r="D564">
        <v>25</v>
      </c>
      <c r="E564" t="s">
        <v>4308</v>
      </c>
      <c r="F564" t="s">
        <v>4379</v>
      </c>
      <c r="I564">
        <v>415168</v>
      </c>
      <c r="J564">
        <v>48</v>
      </c>
      <c r="K564">
        <f>A564/J564</f>
        <v>49.437916666666666</v>
      </c>
      <c r="M564" t="s">
        <v>844</v>
      </c>
      <c r="N564" t="s">
        <v>4083</v>
      </c>
      <c r="O564" t="s">
        <v>4092</v>
      </c>
      <c r="P564" t="s">
        <v>3902</v>
      </c>
      <c r="Q564" t="s">
        <v>3545</v>
      </c>
    </row>
    <row r="565" spans="1:25" x14ac:dyDescent="0.25">
      <c r="A565">
        <v>1220.24</v>
      </c>
      <c r="B565" t="s">
        <v>575</v>
      </c>
      <c r="C565">
        <v>400</v>
      </c>
      <c r="D565">
        <v>12</v>
      </c>
      <c r="E565" t="s">
        <v>4307</v>
      </c>
      <c r="F565" t="s">
        <v>4379</v>
      </c>
      <c r="I565">
        <v>415164</v>
      </c>
      <c r="J565">
        <v>42</v>
      </c>
      <c r="K565">
        <f>A565/J565</f>
        <v>29.053333333333335</v>
      </c>
      <c r="M565" t="s">
        <v>856</v>
      </c>
      <c r="N565" t="s">
        <v>4083</v>
      </c>
      <c r="O565" t="s">
        <v>4084</v>
      </c>
      <c r="P565" t="s">
        <v>3902</v>
      </c>
      <c r="Q565" t="s">
        <v>4085</v>
      </c>
      <c r="R565" t="s">
        <v>3546</v>
      </c>
    </row>
    <row r="566" spans="1:25" x14ac:dyDescent="0.25">
      <c r="A566">
        <v>22817.34</v>
      </c>
      <c r="B566" t="s">
        <v>575</v>
      </c>
      <c r="C566">
        <v>400</v>
      </c>
      <c r="D566">
        <v>3</v>
      </c>
      <c r="E566" t="s">
        <v>4308</v>
      </c>
      <c r="F566" t="s">
        <v>4379</v>
      </c>
      <c r="I566">
        <v>415160</v>
      </c>
      <c r="J566">
        <v>3</v>
      </c>
      <c r="M566" t="s">
        <v>858</v>
      </c>
      <c r="N566" t="s">
        <v>4132</v>
      </c>
      <c r="O566" t="s">
        <v>4098</v>
      </c>
      <c r="P566" t="s">
        <v>3902</v>
      </c>
      <c r="Q566" t="s">
        <v>4099</v>
      </c>
      <c r="R566" t="s">
        <v>3648</v>
      </c>
      <c r="S566" t="s">
        <v>4092</v>
      </c>
      <c r="T566" t="s">
        <v>3902</v>
      </c>
      <c r="U566" t="s">
        <v>3827</v>
      </c>
    </row>
    <row r="567" spans="1:25" x14ac:dyDescent="0.25">
      <c r="B567" t="str">
        <f>B566</f>
        <v>EPCOS</v>
      </c>
      <c r="C567">
        <v>400</v>
      </c>
      <c r="D567">
        <v>25</v>
      </c>
      <c r="E567" t="s">
        <v>4308</v>
      </c>
      <c r="F567" t="s">
        <v>4379</v>
      </c>
      <c r="I567">
        <v>415168</v>
      </c>
      <c r="J567">
        <v>468</v>
      </c>
    </row>
    <row r="568" spans="1:25" x14ac:dyDescent="0.25">
      <c r="A568">
        <v>2769.67</v>
      </c>
      <c r="B568" t="s">
        <v>575</v>
      </c>
      <c r="C568">
        <v>400</v>
      </c>
      <c r="D568">
        <v>25</v>
      </c>
      <c r="E568" t="s">
        <v>4308</v>
      </c>
      <c r="F568" t="s">
        <v>4379</v>
      </c>
      <c r="I568">
        <v>415168</v>
      </c>
      <c r="J568">
        <v>56</v>
      </c>
      <c r="K568">
        <f>A568/J568</f>
        <v>49.458392857142861</v>
      </c>
      <c r="M568" t="s">
        <v>860</v>
      </c>
      <c r="N568" t="s">
        <v>4083</v>
      </c>
      <c r="O568" t="s">
        <v>4092</v>
      </c>
      <c r="P568" t="s">
        <v>3902</v>
      </c>
      <c r="Q568" t="s">
        <v>3547</v>
      </c>
    </row>
    <row r="569" spans="1:25" x14ac:dyDescent="0.25">
      <c r="A569">
        <v>2746.7</v>
      </c>
      <c r="B569" t="s">
        <v>575</v>
      </c>
      <c r="C569">
        <v>400</v>
      </c>
      <c r="D569">
        <v>24</v>
      </c>
      <c r="E569" t="s">
        <v>4307</v>
      </c>
      <c r="F569" t="s">
        <v>4379</v>
      </c>
      <c r="I569">
        <v>415167</v>
      </c>
      <c r="J569">
        <v>44</v>
      </c>
      <c r="M569" t="s">
        <v>862</v>
      </c>
      <c r="N569" t="s">
        <v>4132</v>
      </c>
      <c r="O569" t="s">
        <v>4090</v>
      </c>
      <c r="P569" t="s">
        <v>3902</v>
      </c>
      <c r="Q569" t="s">
        <v>4091</v>
      </c>
      <c r="R569" t="s">
        <v>3649</v>
      </c>
      <c r="S569" t="s">
        <v>4095</v>
      </c>
      <c r="T569" t="s">
        <v>3902</v>
      </c>
      <c r="U569" t="s">
        <v>4034</v>
      </c>
      <c r="V569" t="s">
        <v>3828</v>
      </c>
    </row>
    <row r="570" spans="1:25" x14ac:dyDescent="0.25">
      <c r="B570" t="str">
        <f>B569</f>
        <v>EPCOS</v>
      </c>
      <c r="C570">
        <v>400</v>
      </c>
      <c r="D570">
        <v>6</v>
      </c>
      <c r="E570" t="s">
        <v>4307</v>
      </c>
      <c r="F570" t="s">
        <v>4379</v>
      </c>
      <c r="I570">
        <v>415161</v>
      </c>
      <c r="J570">
        <v>48</v>
      </c>
    </row>
    <row r="571" spans="1:25" x14ac:dyDescent="0.25">
      <c r="A571">
        <v>566.91999999999996</v>
      </c>
      <c r="B571" t="s">
        <v>575</v>
      </c>
      <c r="C571">
        <v>400</v>
      </c>
      <c r="D571">
        <v>3</v>
      </c>
      <c r="E571" t="s">
        <v>4308</v>
      </c>
      <c r="F571" t="s">
        <v>4379</v>
      </c>
      <c r="I571">
        <v>415160</v>
      </c>
      <c r="J571">
        <v>24</v>
      </c>
      <c r="M571" t="s">
        <v>864</v>
      </c>
      <c r="N571" t="s">
        <v>4083</v>
      </c>
      <c r="O571" t="s">
        <v>4098</v>
      </c>
      <c r="P571" t="s">
        <v>3902</v>
      </c>
      <c r="Q571" t="s">
        <v>4099</v>
      </c>
      <c r="R571" t="s">
        <v>3650</v>
      </c>
      <c r="S571" t="s">
        <v>4090</v>
      </c>
      <c r="T571" t="s">
        <v>3902</v>
      </c>
      <c r="U571" t="s">
        <v>4091</v>
      </c>
      <c r="V571" t="s">
        <v>3644</v>
      </c>
    </row>
    <row r="572" spans="1:25" x14ac:dyDescent="0.25">
      <c r="B572" t="str">
        <f>B571</f>
        <v>EPCOS</v>
      </c>
      <c r="C572">
        <v>400</v>
      </c>
      <c r="D572">
        <v>24</v>
      </c>
      <c r="E572" t="s">
        <v>4307</v>
      </c>
      <c r="F572" t="s">
        <v>4379</v>
      </c>
      <c r="I572">
        <v>415167</v>
      </c>
      <c r="J572">
        <v>8</v>
      </c>
    </row>
    <row r="573" spans="1:25" x14ac:dyDescent="0.25">
      <c r="A573">
        <v>121.04</v>
      </c>
      <c r="B573" t="s">
        <v>575</v>
      </c>
      <c r="C573">
        <v>400</v>
      </c>
      <c r="D573">
        <v>7.6</v>
      </c>
      <c r="E573" t="s">
        <v>4307</v>
      </c>
      <c r="F573" t="s">
        <v>4379</v>
      </c>
      <c r="I573">
        <v>415162</v>
      </c>
      <c r="J573">
        <v>5</v>
      </c>
      <c r="K573">
        <f>A573/J573</f>
        <v>24.208000000000002</v>
      </c>
      <c r="M573" t="s">
        <v>869</v>
      </c>
      <c r="N573" t="s">
        <v>4083</v>
      </c>
      <c r="O573" t="s">
        <v>4133</v>
      </c>
      <c r="P573" t="s">
        <v>3902</v>
      </c>
      <c r="Q573" t="s">
        <v>4134</v>
      </c>
      <c r="R573" t="s">
        <v>3548</v>
      </c>
    </row>
    <row r="574" spans="1:25" x14ac:dyDescent="0.25">
      <c r="A574">
        <v>914</v>
      </c>
      <c r="B574" t="s">
        <v>575</v>
      </c>
      <c r="C574">
        <v>400</v>
      </c>
      <c r="D574">
        <v>9</v>
      </c>
      <c r="E574" t="s">
        <v>4308</v>
      </c>
      <c r="F574" t="s">
        <v>4379</v>
      </c>
      <c r="I574">
        <v>415163</v>
      </c>
      <c r="J574">
        <v>36</v>
      </c>
      <c r="K574">
        <f>A574/J574</f>
        <v>25.388888888888889</v>
      </c>
      <c r="M574" t="s">
        <v>871</v>
      </c>
      <c r="N574" t="s">
        <v>4083</v>
      </c>
      <c r="O574" t="s">
        <v>4096</v>
      </c>
      <c r="P574" t="s">
        <v>3902</v>
      </c>
      <c r="Q574" t="s">
        <v>4041</v>
      </c>
      <c r="R574" t="s">
        <v>3549</v>
      </c>
    </row>
    <row r="575" spans="1:25" x14ac:dyDescent="0.25">
      <c r="A575">
        <v>1307.05</v>
      </c>
      <c r="B575" t="s">
        <v>575</v>
      </c>
      <c r="C575">
        <v>400</v>
      </c>
      <c r="D575">
        <v>15</v>
      </c>
      <c r="E575" t="s">
        <v>4307</v>
      </c>
      <c r="F575" t="s">
        <v>4379</v>
      </c>
      <c r="I575">
        <v>415166</v>
      </c>
      <c r="J575">
        <v>12</v>
      </c>
      <c r="M575" t="s">
        <v>873</v>
      </c>
      <c r="N575" t="s">
        <v>4083</v>
      </c>
      <c r="O575" t="s">
        <v>4086</v>
      </c>
      <c r="P575" t="s">
        <v>3902</v>
      </c>
      <c r="Q575" t="s">
        <v>3651</v>
      </c>
      <c r="R575" t="s">
        <v>4098</v>
      </c>
      <c r="S575" t="s">
        <v>3902</v>
      </c>
      <c r="T575" t="s">
        <v>4099</v>
      </c>
      <c r="U575" t="s">
        <v>3650</v>
      </c>
      <c r="V575" t="s">
        <v>4090</v>
      </c>
      <c r="W575" t="s">
        <v>3902</v>
      </c>
      <c r="X575" t="s">
        <v>4091</v>
      </c>
      <c r="Y575" t="s">
        <v>3829</v>
      </c>
    </row>
    <row r="576" spans="1:25" x14ac:dyDescent="0.25">
      <c r="B576" t="str">
        <f>B575</f>
        <v>EPCOS</v>
      </c>
      <c r="C576">
        <v>400</v>
      </c>
      <c r="D576">
        <v>3</v>
      </c>
      <c r="E576" t="s">
        <v>4308</v>
      </c>
      <c r="F576" t="s">
        <v>4379</v>
      </c>
      <c r="I576">
        <v>415160</v>
      </c>
      <c r="J576">
        <v>24</v>
      </c>
    </row>
    <row r="577" spans="1:38" x14ac:dyDescent="0.25">
      <c r="B577" t="str">
        <f>B576</f>
        <v>EPCOS</v>
      </c>
      <c r="C577">
        <v>400</v>
      </c>
      <c r="D577">
        <v>24</v>
      </c>
      <c r="E577" t="s">
        <v>4307</v>
      </c>
      <c r="F577" t="s">
        <v>4379</v>
      </c>
      <c r="I577">
        <v>415167</v>
      </c>
      <c r="J577">
        <v>16</v>
      </c>
    </row>
    <row r="578" spans="1:38" x14ac:dyDescent="0.25">
      <c r="A578">
        <v>148.28</v>
      </c>
      <c r="B578" t="s">
        <v>575</v>
      </c>
      <c r="C578">
        <v>400</v>
      </c>
      <c r="D578">
        <v>9</v>
      </c>
      <c r="E578" t="s">
        <v>4308</v>
      </c>
      <c r="F578" t="s">
        <v>4379</v>
      </c>
      <c r="I578">
        <v>415163</v>
      </c>
      <c r="J578">
        <v>6</v>
      </c>
      <c r="K578">
        <f>A578/J578</f>
        <v>24.713333333333335</v>
      </c>
      <c r="M578" t="s">
        <v>875</v>
      </c>
      <c r="N578" t="s">
        <v>4083</v>
      </c>
      <c r="O578" t="s">
        <v>4096</v>
      </c>
      <c r="P578" t="s">
        <v>3902</v>
      </c>
      <c r="Q578" t="s">
        <v>4041</v>
      </c>
      <c r="R578" t="s">
        <v>3550</v>
      </c>
    </row>
    <row r="579" spans="1:38" x14ac:dyDescent="0.25">
      <c r="A579">
        <v>362.35</v>
      </c>
      <c r="B579" t="s">
        <v>575</v>
      </c>
      <c r="C579">
        <v>400</v>
      </c>
      <c r="D579">
        <v>6</v>
      </c>
      <c r="E579" t="s">
        <v>4307</v>
      </c>
      <c r="F579" t="s">
        <v>4379</v>
      </c>
      <c r="I579">
        <v>415161</v>
      </c>
      <c r="J579">
        <v>24</v>
      </c>
      <c r="K579">
        <f>A579/J579</f>
        <v>15.097916666666668</v>
      </c>
      <c r="M579" t="s">
        <v>879</v>
      </c>
      <c r="N579" t="s">
        <v>4083</v>
      </c>
      <c r="O579" t="s">
        <v>4095</v>
      </c>
      <c r="P579" t="s">
        <v>3902</v>
      </c>
      <c r="Q579" t="s">
        <v>4034</v>
      </c>
      <c r="R579" t="s">
        <v>3551</v>
      </c>
    </row>
    <row r="580" spans="1:38" x14ac:dyDescent="0.25">
      <c r="A580">
        <v>102.58</v>
      </c>
      <c r="B580" t="s">
        <v>575</v>
      </c>
      <c r="C580">
        <v>400</v>
      </c>
      <c r="D580">
        <v>3</v>
      </c>
      <c r="E580" t="s">
        <v>4308</v>
      </c>
      <c r="F580" t="s">
        <v>4379</v>
      </c>
      <c r="I580">
        <v>415160</v>
      </c>
      <c r="J580">
        <v>12</v>
      </c>
      <c r="K580">
        <f>A580/J580</f>
        <v>8.5483333333333338</v>
      </c>
      <c r="M580" t="s">
        <v>881</v>
      </c>
      <c r="N580" t="s">
        <v>4083</v>
      </c>
      <c r="O580" t="s">
        <v>4098</v>
      </c>
      <c r="P580" t="s">
        <v>3902</v>
      </c>
      <c r="Q580" t="s">
        <v>4099</v>
      </c>
      <c r="R580" t="s">
        <v>3552</v>
      </c>
    </row>
    <row r="581" spans="1:38" x14ac:dyDescent="0.25">
      <c r="A581">
        <v>5499.25</v>
      </c>
      <c r="B581" t="s">
        <v>575</v>
      </c>
      <c r="C581">
        <v>400</v>
      </c>
      <c r="D581">
        <v>25</v>
      </c>
      <c r="E581" t="s">
        <v>4308</v>
      </c>
      <c r="F581" t="s">
        <v>4379</v>
      </c>
      <c r="I581">
        <v>415168</v>
      </c>
      <c r="J581">
        <v>112</v>
      </c>
      <c r="K581">
        <f>A581/J581</f>
        <v>49.100446428571431</v>
      </c>
      <c r="M581" t="s">
        <v>883</v>
      </c>
      <c r="N581" t="s">
        <v>4132</v>
      </c>
      <c r="O581" t="s">
        <v>4092</v>
      </c>
      <c r="P581" t="s">
        <v>3902</v>
      </c>
      <c r="Q581" t="s">
        <v>3553</v>
      </c>
    </row>
    <row r="582" spans="1:38" x14ac:dyDescent="0.25">
      <c r="A582">
        <v>621.05999999999995</v>
      </c>
      <c r="B582" t="s">
        <v>575</v>
      </c>
      <c r="C582">
        <v>400</v>
      </c>
      <c r="D582">
        <v>12.5</v>
      </c>
      <c r="E582" t="s">
        <v>4307</v>
      </c>
      <c r="F582" t="s">
        <v>4379</v>
      </c>
      <c r="I582">
        <v>415165</v>
      </c>
      <c r="J582">
        <v>8</v>
      </c>
      <c r="M582" t="s">
        <v>885</v>
      </c>
      <c r="N582" t="s">
        <v>4083</v>
      </c>
      <c r="O582" t="s">
        <v>4050</v>
      </c>
      <c r="P582" t="s">
        <v>3902</v>
      </c>
      <c r="Q582" t="s">
        <v>3645</v>
      </c>
      <c r="R582" t="s">
        <v>4090</v>
      </c>
      <c r="S582" t="s">
        <v>3902</v>
      </c>
      <c r="T582" t="s">
        <v>4091</v>
      </c>
      <c r="U582" t="s">
        <v>3644</v>
      </c>
    </row>
    <row r="583" spans="1:38" x14ac:dyDescent="0.25">
      <c r="B583" t="str">
        <f>B582</f>
        <v>EPCOS</v>
      </c>
      <c r="C583">
        <v>400</v>
      </c>
      <c r="D583">
        <v>24</v>
      </c>
      <c r="E583" t="s">
        <v>4307</v>
      </c>
      <c r="F583" t="s">
        <v>4379</v>
      </c>
      <c r="I583">
        <v>415167</v>
      </c>
      <c r="J583">
        <v>8</v>
      </c>
    </row>
    <row r="584" spans="1:38" x14ac:dyDescent="0.25">
      <c r="A584">
        <v>4264.9799999999996</v>
      </c>
      <c r="B584" t="s">
        <v>713</v>
      </c>
      <c r="C584">
        <v>400</v>
      </c>
      <c r="D584">
        <v>150</v>
      </c>
      <c r="J584">
        <v>2</v>
      </c>
      <c r="M584" t="s">
        <v>887</v>
      </c>
      <c r="N584" t="s">
        <v>4083</v>
      </c>
      <c r="O584" t="s">
        <v>3902</v>
      </c>
      <c r="P584" t="s">
        <v>4135</v>
      </c>
      <c r="Q584" t="s">
        <v>3688</v>
      </c>
      <c r="R584" t="s">
        <v>4136</v>
      </c>
      <c r="S584" t="s">
        <v>3687</v>
      </c>
      <c r="T584" t="s">
        <v>4120</v>
      </c>
      <c r="U584" t="s">
        <v>3652</v>
      </c>
      <c r="V584" t="s">
        <v>3902</v>
      </c>
      <c r="W584" t="s">
        <v>4114</v>
      </c>
      <c r="X584" t="s">
        <v>3687</v>
      </c>
      <c r="Y584" t="s">
        <v>4115</v>
      </c>
      <c r="Z584" t="s">
        <v>3688</v>
      </c>
      <c r="AA584" t="s">
        <v>4116</v>
      </c>
      <c r="AB584" t="s">
        <v>3687</v>
      </c>
      <c r="AC584" t="s">
        <v>4117</v>
      </c>
      <c r="AD584" t="s">
        <v>3830</v>
      </c>
      <c r="AE584" t="s">
        <v>3902</v>
      </c>
      <c r="AF584" t="s">
        <v>4121</v>
      </c>
      <c r="AG584" t="s">
        <v>4122</v>
      </c>
      <c r="AH584" t="s">
        <v>3815</v>
      </c>
      <c r="AI584" t="s">
        <v>3895</v>
      </c>
      <c r="AJ584" t="s">
        <v>4097</v>
      </c>
      <c r="AK584" t="s">
        <v>3907</v>
      </c>
      <c r="AL584" t="s">
        <v>3831</v>
      </c>
    </row>
    <row r="585" spans="1:38" x14ac:dyDescent="0.25">
      <c r="B585" t="str">
        <f t="shared" ref="B585:B592" si="15">B584</f>
        <v>ALPES TECHNOLOGIES</v>
      </c>
      <c r="D585" t="s">
        <v>4652</v>
      </c>
      <c r="J585">
        <v>1</v>
      </c>
    </row>
    <row r="586" spans="1:38" x14ac:dyDescent="0.25">
      <c r="B586" t="str">
        <f t="shared" si="15"/>
        <v>ALPES TECHNOLOGIES</v>
      </c>
      <c r="D586">
        <v>75</v>
      </c>
      <c r="E586" t="s">
        <v>4306</v>
      </c>
      <c r="F586" t="s">
        <v>4379</v>
      </c>
      <c r="I586" t="s">
        <v>4530</v>
      </c>
      <c r="J586">
        <v>2</v>
      </c>
    </row>
    <row r="587" spans="1:38" x14ac:dyDescent="0.25">
      <c r="B587" t="str">
        <f t="shared" si="15"/>
        <v>ALPES TECHNOLOGIES</v>
      </c>
      <c r="C587">
        <v>400</v>
      </c>
      <c r="D587">
        <v>100</v>
      </c>
      <c r="J587">
        <v>1</v>
      </c>
    </row>
    <row r="588" spans="1:38" x14ac:dyDescent="0.25">
      <c r="B588" t="str">
        <f t="shared" si="15"/>
        <v>ALPES TECHNOLOGIES</v>
      </c>
      <c r="D588">
        <v>12.5</v>
      </c>
      <c r="J588">
        <v>2</v>
      </c>
    </row>
    <row r="589" spans="1:38" x14ac:dyDescent="0.25">
      <c r="B589" t="str">
        <f t="shared" si="15"/>
        <v>ALPES TECHNOLOGIES</v>
      </c>
      <c r="D589">
        <v>25</v>
      </c>
      <c r="J589">
        <v>1</v>
      </c>
    </row>
    <row r="590" spans="1:38" x14ac:dyDescent="0.25">
      <c r="B590" t="str">
        <f t="shared" si="15"/>
        <v>ALPES TECHNOLOGIES</v>
      </c>
      <c r="D590">
        <v>37.5</v>
      </c>
      <c r="E590" t="s">
        <v>4306</v>
      </c>
      <c r="F590" t="s">
        <v>4379</v>
      </c>
      <c r="I590" t="s">
        <v>4519</v>
      </c>
      <c r="J590">
        <v>2</v>
      </c>
    </row>
    <row r="591" spans="1:38" x14ac:dyDescent="0.25">
      <c r="B591" t="str">
        <f t="shared" si="15"/>
        <v>ALPES TECHNOLOGIES</v>
      </c>
      <c r="C591">
        <v>400</v>
      </c>
      <c r="D591" t="s">
        <v>4651</v>
      </c>
      <c r="E591" t="s">
        <v>4306</v>
      </c>
      <c r="F591" t="s">
        <v>4379</v>
      </c>
      <c r="I591" t="s">
        <v>4521</v>
      </c>
      <c r="J591">
        <v>2</v>
      </c>
    </row>
    <row r="592" spans="1:38" x14ac:dyDescent="0.25">
      <c r="B592" t="str">
        <f t="shared" si="15"/>
        <v>ALPES TECHNOLOGIES</v>
      </c>
      <c r="C592">
        <v>3</v>
      </c>
      <c r="D592">
        <v>75</v>
      </c>
      <c r="E592" t="s">
        <v>4306</v>
      </c>
      <c r="F592" t="s">
        <v>4379</v>
      </c>
      <c r="I592" t="s">
        <v>4531</v>
      </c>
      <c r="J592">
        <v>1</v>
      </c>
    </row>
    <row r="593" spans="1:28" x14ac:dyDescent="0.25">
      <c r="A593">
        <v>185.38</v>
      </c>
      <c r="B593" t="s">
        <v>575</v>
      </c>
      <c r="C593">
        <v>400</v>
      </c>
      <c r="D593">
        <v>6</v>
      </c>
      <c r="E593" t="s">
        <v>4307</v>
      </c>
      <c r="F593" t="s">
        <v>4379</v>
      </c>
      <c r="I593">
        <v>415161</v>
      </c>
      <c r="J593">
        <v>12</v>
      </c>
      <c r="M593" t="s">
        <v>889</v>
      </c>
      <c r="N593" t="s">
        <v>4083</v>
      </c>
      <c r="O593" t="s">
        <v>4095</v>
      </c>
      <c r="P593" t="s">
        <v>3902</v>
      </c>
      <c r="Q593" t="s">
        <v>4034</v>
      </c>
      <c r="R593" t="s">
        <v>3555</v>
      </c>
      <c r="S593" t="s">
        <v>3832</v>
      </c>
    </row>
    <row r="594" spans="1:28" x14ac:dyDescent="0.25">
      <c r="B594" t="str">
        <f>B593</f>
        <v>EPCOS</v>
      </c>
      <c r="E594" t="s">
        <v>4532</v>
      </c>
      <c r="F594" t="s">
        <v>4379</v>
      </c>
      <c r="I594">
        <v>415161</v>
      </c>
      <c r="J594">
        <v>12</v>
      </c>
    </row>
    <row r="595" spans="1:28" x14ac:dyDescent="0.25">
      <c r="A595">
        <v>255.33</v>
      </c>
      <c r="B595" t="s">
        <v>575</v>
      </c>
      <c r="C595">
        <v>400</v>
      </c>
      <c r="D595">
        <v>3</v>
      </c>
      <c r="E595" t="s">
        <v>4308</v>
      </c>
      <c r="F595" t="s">
        <v>4379</v>
      </c>
      <c r="I595">
        <v>415160</v>
      </c>
      <c r="J595">
        <v>12</v>
      </c>
      <c r="M595" t="s">
        <v>891</v>
      </c>
      <c r="N595" t="s">
        <v>4083</v>
      </c>
      <c r="O595" t="s">
        <v>4098</v>
      </c>
      <c r="P595" t="s">
        <v>3902</v>
      </c>
      <c r="Q595" t="s">
        <v>4099</v>
      </c>
      <c r="R595" t="s">
        <v>3552</v>
      </c>
      <c r="S595" t="s">
        <v>4096</v>
      </c>
      <c r="T595" t="s">
        <v>3902</v>
      </c>
      <c r="U595" t="s">
        <v>4041</v>
      </c>
      <c r="V595" t="s">
        <v>3550</v>
      </c>
    </row>
    <row r="596" spans="1:28" x14ac:dyDescent="0.25">
      <c r="B596" t="str">
        <f>B595</f>
        <v>EPCOS</v>
      </c>
      <c r="C596">
        <v>400</v>
      </c>
      <c r="D596">
        <v>9</v>
      </c>
      <c r="E596" t="s">
        <v>4308</v>
      </c>
      <c r="F596" t="s">
        <v>4379</v>
      </c>
      <c r="I596">
        <v>415163</v>
      </c>
      <c r="J596">
        <v>6</v>
      </c>
    </row>
    <row r="597" spans="1:28" x14ac:dyDescent="0.25">
      <c r="A597">
        <v>5671.58</v>
      </c>
      <c r="B597" t="s">
        <v>575</v>
      </c>
      <c r="C597">
        <v>400</v>
      </c>
      <c r="D597">
        <v>25</v>
      </c>
      <c r="E597" t="s">
        <v>4308</v>
      </c>
      <c r="F597" t="s">
        <v>4379</v>
      </c>
      <c r="I597">
        <v>415168</v>
      </c>
      <c r="J597">
        <v>112</v>
      </c>
      <c r="M597" t="s">
        <v>893</v>
      </c>
      <c r="N597" t="s">
        <v>4132</v>
      </c>
      <c r="O597" t="s">
        <v>4092</v>
      </c>
      <c r="P597" t="s">
        <v>3902</v>
      </c>
      <c r="Q597" t="s">
        <v>3553</v>
      </c>
      <c r="R597" t="s">
        <v>4133</v>
      </c>
      <c r="S597" t="s">
        <v>3902</v>
      </c>
      <c r="T597" t="s">
        <v>4134</v>
      </c>
      <c r="U597" t="s">
        <v>3833</v>
      </c>
    </row>
    <row r="598" spans="1:28" x14ac:dyDescent="0.25">
      <c r="B598" t="str">
        <f>B597</f>
        <v>EPCOS</v>
      </c>
      <c r="C598">
        <v>400</v>
      </c>
      <c r="D598">
        <v>7.6</v>
      </c>
      <c r="E598" t="s">
        <v>4307</v>
      </c>
      <c r="F598" t="s">
        <v>4379</v>
      </c>
      <c r="I598">
        <v>415162</v>
      </c>
      <c r="J598">
        <v>2</v>
      </c>
    </row>
    <row r="599" spans="1:28" x14ac:dyDescent="0.25">
      <c r="A599">
        <v>2380.9899999999998</v>
      </c>
      <c r="B599" t="s">
        <v>575</v>
      </c>
      <c r="C599">
        <v>400</v>
      </c>
      <c r="D599">
        <v>12</v>
      </c>
      <c r="E599" t="s">
        <v>4307</v>
      </c>
      <c r="F599" t="s">
        <v>4379</v>
      </c>
      <c r="I599">
        <v>415164</v>
      </c>
      <c r="J599">
        <v>42</v>
      </c>
      <c r="M599" t="s">
        <v>895</v>
      </c>
      <c r="N599" t="s">
        <v>4083</v>
      </c>
      <c r="O599" t="s">
        <v>4084</v>
      </c>
      <c r="P599" t="s">
        <v>3902</v>
      </c>
      <c r="Q599" t="s">
        <v>4085</v>
      </c>
      <c r="R599" t="s">
        <v>3546</v>
      </c>
      <c r="S599" t="s">
        <v>4050</v>
      </c>
      <c r="T599" t="s">
        <v>3902</v>
      </c>
      <c r="U599" t="s">
        <v>3834</v>
      </c>
      <c r="V599" t="s">
        <v>4086</v>
      </c>
      <c r="W599" t="s">
        <v>3902</v>
      </c>
      <c r="X599" t="s">
        <v>3646</v>
      </c>
      <c r="Y599" t="s">
        <v>4093</v>
      </c>
      <c r="Z599" t="s">
        <v>3906</v>
      </c>
      <c r="AA599" t="s">
        <v>4094</v>
      </c>
      <c r="AB599" t="s">
        <v>3826</v>
      </c>
    </row>
    <row r="600" spans="1:28" x14ac:dyDescent="0.25">
      <c r="B600" t="str">
        <f>B599</f>
        <v>EPCOS</v>
      </c>
      <c r="C600">
        <v>400</v>
      </c>
      <c r="D600">
        <v>12.5</v>
      </c>
      <c r="E600" t="s">
        <v>4307</v>
      </c>
      <c r="F600" t="s">
        <v>4379</v>
      </c>
      <c r="I600">
        <v>415165</v>
      </c>
      <c r="J600">
        <v>12</v>
      </c>
    </row>
    <row r="601" spans="1:28" x14ac:dyDescent="0.25">
      <c r="B601" t="str">
        <f>B600</f>
        <v>EPCOS</v>
      </c>
      <c r="C601">
        <v>400</v>
      </c>
      <c r="D601">
        <v>15</v>
      </c>
      <c r="E601" t="s">
        <v>4307</v>
      </c>
      <c r="F601" t="s">
        <v>4379</v>
      </c>
      <c r="I601">
        <v>415166</v>
      </c>
      <c r="J601">
        <v>8</v>
      </c>
    </row>
    <row r="602" spans="1:28" x14ac:dyDescent="0.25">
      <c r="B602" t="str">
        <f>B601</f>
        <v>EPCOS</v>
      </c>
      <c r="C602">
        <v>440</v>
      </c>
      <c r="D602">
        <v>36</v>
      </c>
      <c r="E602" t="s">
        <v>4307</v>
      </c>
      <c r="F602" t="s">
        <v>4379</v>
      </c>
      <c r="I602">
        <v>415187</v>
      </c>
      <c r="J602">
        <v>8</v>
      </c>
    </row>
    <row r="603" spans="1:28" x14ac:dyDescent="0.25">
      <c r="A603">
        <v>550.92999999999995</v>
      </c>
      <c r="B603" t="s">
        <v>575</v>
      </c>
      <c r="C603">
        <v>400</v>
      </c>
      <c r="D603">
        <v>24</v>
      </c>
      <c r="E603" t="s">
        <v>4307</v>
      </c>
      <c r="F603" t="s">
        <v>4379</v>
      </c>
      <c r="I603">
        <v>415167</v>
      </c>
      <c r="J603">
        <v>12</v>
      </c>
      <c r="K603">
        <f>A603/J603</f>
        <v>45.910833333333329</v>
      </c>
      <c r="M603" t="s">
        <v>897</v>
      </c>
      <c r="N603" t="s">
        <v>4083</v>
      </c>
      <c r="O603" t="s">
        <v>4090</v>
      </c>
      <c r="P603" t="s">
        <v>3902</v>
      </c>
      <c r="Q603" t="s">
        <v>4091</v>
      </c>
      <c r="R603" t="s">
        <v>3554</v>
      </c>
    </row>
    <row r="604" spans="1:28" x14ac:dyDescent="0.25">
      <c r="A604">
        <v>5774.93</v>
      </c>
      <c r="B604" t="s">
        <v>575</v>
      </c>
      <c r="C604">
        <v>400</v>
      </c>
      <c r="D604">
        <v>25</v>
      </c>
      <c r="E604" t="s">
        <v>4308</v>
      </c>
      <c r="F604" t="s">
        <v>4379</v>
      </c>
      <c r="I604">
        <v>415168</v>
      </c>
      <c r="J604">
        <v>112</v>
      </c>
      <c r="K604">
        <f>A604/J604</f>
        <v>51.561875000000001</v>
      </c>
      <c r="M604" t="s">
        <v>883</v>
      </c>
      <c r="N604" t="s">
        <v>4132</v>
      </c>
      <c r="O604" t="s">
        <v>4092</v>
      </c>
      <c r="P604" t="s">
        <v>3902</v>
      </c>
      <c r="Q604" t="s">
        <v>3553</v>
      </c>
    </row>
    <row r="605" spans="1:28" x14ac:dyDescent="0.25">
      <c r="A605">
        <v>602.48</v>
      </c>
      <c r="B605" t="s">
        <v>575</v>
      </c>
      <c r="C605">
        <v>400</v>
      </c>
      <c r="D605">
        <v>12</v>
      </c>
      <c r="E605" t="s">
        <v>4307</v>
      </c>
      <c r="F605" t="s">
        <v>4379</v>
      </c>
      <c r="I605">
        <v>415164</v>
      </c>
      <c r="J605">
        <v>12</v>
      </c>
      <c r="M605" t="s">
        <v>902</v>
      </c>
      <c r="N605" t="s">
        <v>4083</v>
      </c>
      <c r="O605" t="s">
        <v>4084</v>
      </c>
      <c r="P605" t="s">
        <v>3902</v>
      </c>
      <c r="Q605" t="s">
        <v>4085</v>
      </c>
      <c r="R605" t="s">
        <v>3653</v>
      </c>
      <c r="S605" t="s">
        <v>4093</v>
      </c>
      <c r="T605" t="s">
        <v>3906</v>
      </c>
      <c r="U605" t="s">
        <v>4094</v>
      </c>
      <c r="V605" t="s">
        <v>3835</v>
      </c>
    </row>
    <row r="606" spans="1:28" x14ac:dyDescent="0.25">
      <c r="B606" t="str">
        <f>B605</f>
        <v>EPCOS</v>
      </c>
      <c r="C606">
        <v>440</v>
      </c>
      <c r="D606">
        <v>36</v>
      </c>
      <c r="E606" t="s">
        <v>4307</v>
      </c>
      <c r="F606" t="s">
        <v>4379</v>
      </c>
      <c r="I606">
        <v>415187</v>
      </c>
      <c r="J606">
        <v>4</v>
      </c>
    </row>
    <row r="607" spans="1:28" x14ac:dyDescent="0.25">
      <c r="A607">
        <v>195.75</v>
      </c>
      <c r="B607" t="s">
        <v>575</v>
      </c>
      <c r="C607">
        <v>400</v>
      </c>
      <c r="D607">
        <v>6</v>
      </c>
      <c r="E607" t="s">
        <v>4307</v>
      </c>
      <c r="F607" t="s">
        <v>4379</v>
      </c>
      <c r="I607">
        <v>415161</v>
      </c>
      <c r="J607">
        <v>12</v>
      </c>
      <c r="K607">
        <f>A607/J607</f>
        <v>16.3125</v>
      </c>
      <c r="M607" t="s">
        <v>904</v>
      </c>
      <c r="N607" t="s">
        <v>4083</v>
      </c>
      <c r="O607" t="s">
        <v>4095</v>
      </c>
      <c r="P607" t="s">
        <v>3902</v>
      </c>
      <c r="Q607" t="s">
        <v>4034</v>
      </c>
      <c r="R607" t="s">
        <v>3555</v>
      </c>
    </row>
    <row r="608" spans="1:28" x14ac:dyDescent="0.25">
      <c r="A608">
        <v>679.81</v>
      </c>
      <c r="B608" t="s">
        <v>713</v>
      </c>
      <c r="C608">
        <v>400</v>
      </c>
      <c r="D608">
        <v>25</v>
      </c>
      <c r="E608" t="s">
        <v>4526</v>
      </c>
      <c r="F608" t="s">
        <v>4379</v>
      </c>
      <c r="I608" t="s">
        <v>4533</v>
      </c>
      <c r="J608">
        <v>2</v>
      </c>
      <c r="M608" t="s">
        <v>908</v>
      </c>
      <c r="N608" t="s">
        <v>4083</v>
      </c>
      <c r="O608" t="s">
        <v>3902</v>
      </c>
      <c r="P608" t="s">
        <v>4110</v>
      </c>
      <c r="Q608" t="s">
        <v>3654</v>
      </c>
      <c r="R608" t="s">
        <v>3902</v>
      </c>
      <c r="S608" t="s">
        <v>4130</v>
      </c>
      <c r="T608" t="s">
        <v>3836</v>
      </c>
    </row>
    <row r="609" spans="1:32" x14ac:dyDescent="0.25">
      <c r="B609" t="str">
        <f>B608</f>
        <v>ALPES TECHNOLOGIES</v>
      </c>
      <c r="C609">
        <v>400</v>
      </c>
      <c r="D609">
        <v>25</v>
      </c>
      <c r="E609" t="s">
        <v>4306</v>
      </c>
      <c r="F609" t="s">
        <v>4379</v>
      </c>
      <c r="I609" t="s">
        <v>4528</v>
      </c>
      <c r="J609">
        <v>1</v>
      </c>
    </row>
    <row r="610" spans="1:32" x14ac:dyDescent="0.25">
      <c r="A610">
        <v>371.9</v>
      </c>
      <c r="B610" t="s">
        <v>575</v>
      </c>
      <c r="C610">
        <v>400</v>
      </c>
      <c r="D610">
        <v>12</v>
      </c>
      <c r="E610" t="s">
        <v>4307</v>
      </c>
      <c r="F610" t="s">
        <v>4379</v>
      </c>
      <c r="G610" t="s">
        <v>4301</v>
      </c>
      <c r="H610" t="s">
        <v>4301</v>
      </c>
      <c r="I610">
        <v>415164</v>
      </c>
      <c r="J610">
        <v>12</v>
      </c>
      <c r="K610">
        <f>A610/J610</f>
        <v>30.991666666666664</v>
      </c>
      <c r="M610" t="s">
        <v>914</v>
      </c>
      <c r="N610" t="s">
        <v>4083</v>
      </c>
      <c r="O610" t="s">
        <v>4084</v>
      </c>
      <c r="P610" t="s">
        <v>3902</v>
      </c>
      <c r="Q610" t="s">
        <v>4085</v>
      </c>
      <c r="R610" t="s">
        <v>3556</v>
      </c>
    </row>
    <row r="611" spans="1:32" x14ac:dyDescent="0.25">
      <c r="A611">
        <v>186.35</v>
      </c>
      <c r="B611" t="s">
        <v>575</v>
      </c>
      <c r="C611">
        <v>400</v>
      </c>
      <c r="D611">
        <v>12</v>
      </c>
      <c r="E611" t="s">
        <v>4307</v>
      </c>
      <c r="F611" t="s">
        <v>4379</v>
      </c>
      <c r="G611" t="s">
        <v>4301</v>
      </c>
      <c r="H611" t="s">
        <v>4301</v>
      </c>
      <c r="I611">
        <v>415164</v>
      </c>
      <c r="J611">
        <v>6</v>
      </c>
      <c r="K611">
        <f>A611/J611</f>
        <v>31.058333333333334</v>
      </c>
      <c r="M611" t="s">
        <v>916</v>
      </c>
      <c r="N611" t="s">
        <v>4083</v>
      </c>
      <c r="O611" t="s">
        <v>4084</v>
      </c>
      <c r="P611" t="s">
        <v>3902</v>
      </c>
      <c r="Q611" t="s">
        <v>4085</v>
      </c>
      <c r="R611" t="s">
        <v>3557</v>
      </c>
    </row>
    <row r="612" spans="1:32" x14ac:dyDescent="0.25">
      <c r="A612">
        <v>1505.49</v>
      </c>
      <c r="B612" t="s">
        <v>575</v>
      </c>
      <c r="C612">
        <v>400</v>
      </c>
      <c r="D612">
        <v>12</v>
      </c>
      <c r="E612" t="s">
        <v>4307</v>
      </c>
      <c r="F612" t="s">
        <v>4379</v>
      </c>
      <c r="I612">
        <v>415164</v>
      </c>
      <c r="J612">
        <v>12</v>
      </c>
      <c r="M612" t="s">
        <v>920</v>
      </c>
      <c r="N612" t="s">
        <v>4083</v>
      </c>
      <c r="O612" t="s">
        <v>4084</v>
      </c>
      <c r="P612" t="s">
        <v>3902</v>
      </c>
      <c r="Q612" t="s">
        <v>4085</v>
      </c>
      <c r="R612" t="s">
        <v>3653</v>
      </c>
      <c r="S612" t="s">
        <v>4093</v>
      </c>
      <c r="T612" t="s">
        <v>3906</v>
      </c>
      <c r="U612" t="s">
        <v>4094</v>
      </c>
      <c r="V612" t="s">
        <v>3837</v>
      </c>
      <c r="W612" t="s">
        <v>4095</v>
      </c>
      <c r="X612" t="s">
        <v>3902</v>
      </c>
      <c r="Y612" t="s">
        <v>4034</v>
      </c>
      <c r="Z612" t="s">
        <v>3555</v>
      </c>
    </row>
    <row r="613" spans="1:32" x14ac:dyDescent="0.25">
      <c r="B613" t="str">
        <f>B612</f>
        <v>EPCOS</v>
      </c>
      <c r="C613">
        <v>440</v>
      </c>
      <c r="D613">
        <v>36</v>
      </c>
      <c r="E613" t="s">
        <v>4307</v>
      </c>
      <c r="F613" t="s">
        <v>4379</v>
      </c>
      <c r="I613">
        <v>415187</v>
      </c>
      <c r="J613">
        <v>16</v>
      </c>
    </row>
    <row r="614" spans="1:32" x14ac:dyDescent="0.25">
      <c r="B614" t="str">
        <f>B613</f>
        <v>EPCOS</v>
      </c>
      <c r="C614">
        <v>400</v>
      </c>
      <c r="D614">
        <v>6</v>
      </c>
      <c r="E614" t="s">
        <v>4307</v>
      </c>
      <c r="F614" t="s">
        <v>4379</v>
      </c>
      <c r="I614">
        <v>415161</v>
      </c>
      <c r="J614">
        <v>12</v>
      </c>
    </row>
    <row r="615" spans="1:32" x14ac:dyDescent="0.25">
      <c r="A615">
        <v>366.05</v>
      </c>
      <c r="B615" t="s">
        <v>575</v>
      </c>
      <c r="C615">
        <v>400</v>
      </c>
      <c r="D615">
        <v>12</v>
      </c>
      <c r="E615" t="s">
        <v>4307</v>
      </c>
      <c r="F615" t="s">
        <v>4379</v>
      </c>
      <c r="H615" t="s">
        <v>4534</v>
      </c>
      <c r="I615">
        <v>415164</v>
      </c>
      <c r="J615">
        <v>12</v>
      </c>
      <c r="M615" t="s">
        <v>924</v>
      </c>
      <c r="N615" t="s">
        <v>4083</v>
      </c>
      <c r="O615" t="s">
        <v>4084</v>
      </c>
      <c r="P615" t="s">
        <v>3902</v>
      </c>
      <c r="Q615" t="s">
        <v>4085</v>
      </c>
      <c r="R615" t="s">
        <v>3655</v>
      </c>
      <c r="S615" t="s">
        <v>4084</v>
      </c>
      <c r="T615" t="s">
        <v>3902</v>
      </c>
      <c r="U615" t="s">
        <v>4085</v>
      </c>
      <c r="V615" t="s">
        <v>3838</v>
      </c>
    </row>
    <row r="616" spans="1:32" x14ac:dyDescent="0.25">
      <c r="B616" t="str">
        <f>B615</f>
        <v>EPCOS</v>
      </c>
      <c r="C616">
        <v>400</v>
      </c>
      <c r="D616">
        <v>12</v>
      </c>
      <c r="E616" t="s">
        <v>4532</v>
      </c>
      <c r="F616" t="s">
        <v>4379</v>
      </c>
      <c r="H616" t="s">
        <v>4534</v>
      </c>
      <c r="I616">
        <v>415164</v>
      </c>
      <c r="J616">
        <v>12</v>
      </c>
    </row>
    <row r="617" spans="1:32" x14ac:dyDescent="0.25">
      <c r="A617">
        <v>193.21</v>
      </c>
      <c r="B617" t="s">
        <v>575</v>
      </c>
      <c r="C617">
        <v>400</v>
      </c>
      <c r="D617">
        <v>6</v>
      </c>
      <c r="E617" t="s">
        <v>4307</v>
      </c>
      <c r="F617" t="s">
        <v>4379</v>
      </c>
      <c r="G617" t="s">
        <v>4301</v>
      </c>
      <c r="H617" t="s">
        <v>4301</v>
      </c>
      <c r="I617">
        <v>415161</v>
      </c>
      <c r="J617">
        <v>12</v>
      </c>
      <c r="K617">
        <f>A617/J617</f>
        <v>16.100833333333334</v>
      </c>
      <c r="M617" t="s">
        <v>926</v>
      </c>
      <c r="N617" t="s">
        <v>4083</v>
      </c>
      <c r="O617" t="s">
        <v>4095</v>
      </c>
      <c r="P617" t="s">
        <v>3902</v>
      </c>
      <c r="Q617" t="s">
        <v>4034</v>
      </c>
      <c r="R617" t="s">
        <v>3558</v>
      </c>
    </row>
    <row r="618" spans="1:32" x14ac:dyDescent="0.25">
      <c r="A618">
        <v>193.18</v>
      </c>
      <c r="B618" t="s">
        <v>575</v>
      </c>
      <c r="C618">
        <v>400</v>
      </c>
      <c r="D618">
        <v>12</v>
      </c>
      <c r="M618" t="s">
        <v>940</v>
      </c>
      <c r="N618" t="s">
        <v>4083</v>
      </c>
      <c r="O618" t="s">
        <v>4084</v>
      </c>
      <c r="P618" t="s">
        <v>3902</v>
      </c>
      <c r="Q618" t="s">
        <v>4085</v>
      </c>
    </row>
    <row r="619" spans="1:32" x14ac:dyDescent="0.25">
      <c r="A619">
        <v>846.31</v>
      </c>
      <c r="B619" t="s">
        <v>575</v>
      </c>
      <c r="C619">
        <v>400</v>
      </c>
      <c r="D619">
        <v>15</v>
      </c>
      <c r="M619" t="s">
        <v>946</v>
      </c>
      <c r="N619" t="s">
        <v>4083</v>
      </c>
      <c r="O619" t="s">
        <v>4084</v>
      </c>
      <c r="P619" t="s">
        <v>3902</v>
      </c>
      <c r="Q619" t="s">
        <v>4085</v>
      </c>
      <c r="R619" t="s">
        <v>4086</v>
      </c>
      <c r="S619" t="s">
        <v>3902</v>
      </c>
    </row>
    <row r="620" spans="1:32" x14ac:dyDescent="0.25">
      <c r="A620">
        <v>12547.15</v>
      </c>
      <c r="B620" t="s">
        <v>713</v>
      </c>
      <c r="C620">
        <v>400</v>
      </c>
      <c r="D620">
        <v>75</v>
      </c>
      <c r="J620">
        <v>1</v>
      </c>
      <c r="K620">
        <f>A620/J620</f>
        <v>12547.15</v>
      </c>
      <c r="M620" t="s">
        <v>948</v>
      </c>
      <c r="N620" t="s">
        <v>4083</v>
      </c>
      <c r="O620" t="s">
        <v>3902</v>
      </c>
      <c r="P620" t="s">
        <v>4097</v>
      </c>
      <c r="Q620" t="s">
        <v>3689</v>
      </c>
      <c r="R620" t="s">
        <v>3700</v>
      </c>
      <c r="S620" t="s">
        <v>3689</v>
      </c>
      <c r="T620" t="s">
        <v>3902</v>
      </c>
      <c r="U620" t="s">
        <v>4137</v>
      </c>
      <c r="V620" t="s">
        <v>3902</v>
      </c>
      <c r="W620" t="s">
        <v>4110</v>
      </c>
      <c r="X620" t="s">
        <v>4110</v>
      </c>
      <c r="Y620" t="s">
        <v>3902</v>
      </c>
      <c r="Z620" t="s">
        <v>4121</v>
      </c>
      <c r="AA620" t="s">
        <v>3902</v>
      </c>
      <c r="AB620" t="s">
        <v>4123</v>
      </c>
      <c r="AC620" t="s">
        <v>3902</v>
      </c>
      <c r="AD620" t="s">
        <v>4130</v>
      </c>
      <c r="AE620" t="s">
        <v>3902</v>
      </c>
      <c r="AF620" t="s">
        <v>4282</v>
      </c>
    </row>
    <row r="621" spans="1:32" x14ac:dyDescent="0.25">
      <c r="A621">
        <v>390.4</v>
      </c>
      <c r="B621" t="s">
        <v>575</v>
      </c>
      <c r="C621">
        <v>400</v>
      </c>
      <c r="D621">
        <v>12</v>
      </c>
      <c r="M621" t="s">
        <v>940</v>
      </c>
      <c r="N621" t="s">
        <v>4083</v>
      </c>
      <c r="O621" t="s">
        <v>4084</v>
      </c>
      <c r="P621" t="s">
        <v>3902</v>
      </c>
      <c r="Q621" t="s">
        <v>4085</v>
      </c>
    </row>
    <row r="622" spans="1:32" x14ac:dyDescent="0.25">
      <c r="A622">
        <v>1383.79</v>
      </c>
      <c r="B622" t="s">
        <v>575</v>
      </c>
      <c r="C622">
        <v>400</v>
      </c>
      <c r="D622">
        <v>6</v>
      </c>
      <c r="M622" t="s">
        <v>953</v>
      </c>
      <c r="N622" t="s">
        <v>4083</v>
      </c>
      <c r="O622" t="s">
        <v>4084</v>
      </c>
      <c r="P622" t="s">
        <v>3902</v>
      </c>
      <c r="Q622" t="s">
        <v>4085</v>
      </c>
      <c r="R622" t="s">
        <v>4095</v>
      </c>
      <c r="S622" t="s">
        <v>3902</v>
      </c>
      <c r="T622" t="s">
        <v>4034</v>
      </c>
    </row>
    <row r="623" spans="1:32" x14ac:dyDescent="0.25">
      <c r="A623">
        <v>1003.56</v>
      </c>
      <c r="B623" t="s">
        <v>575</v>
      </c>
      <c r="C623">
        <v>400</v>
      </c>
      <c r="D623">
        <v>6</v>
      </c>
      <c r="M623" t="s">
        <v>953</v>
      </c>
      <c r="N623" t="s">
        <v>4083</v>
      </c>
      <c r="O623" t="s">
        <v>4084</v>
      </c>
      <c r="P623" t="s">
        <v>3902</v>
      </c>
      <c r="Q623" t="s">
        <v>4085</v>
      </c>
      <c r="R623" t="s">
        <v>4095</v>
      </c>
      <c r="S623" t="s">
        <v>3902</v>
      </c>
      <c r="T623" t="s">
        <v>4034</v>
      </c>
    </row>
    <row r="624" spans="1:32" x14ac:dyDescent="0.25">
      <c r="A624">
        <v>1008.93</v>
      </c>
      <c r="B624" t="s">
        <v>575</v>
      </c>
      <c r="C624">
        <v>400</v>
      </c>
      <c r="D624">
        <v>6</v>
      </c>
      <c r="M624" t="s">
        <v>953</v>
      </c>
      <c r="N624" t="s">
        <v>4083</v>
      </c>
      <c r="O624" t="s">
        <v>4084</v>
      </c>
      <c r="P624" t="s">
        <v>3902</v>
      </c>
      <c r="Q624" t="s">
        <v>4085</v>
      </c>
      <c r="R624" t="s">
        <v>4095</v>
      </c>
      <c r="S624" t="s">
        <v>3902</v>
      </c>
      <c r="T624" t="s">
        <v>4034</v>
      </c>
    </row>
    <row r="625" spans="1:29" x14ac:dyDescent="0.25">
      <c r="A625">
        <v>42851.199999999997</v>
      </c>
      <c r="B625" t="s">
        <v>974</v>
      </c>
      <c r="C625">
        <v>10000</v>
      </c>
      <c r="D625">
        <v>50</v>
      </c>
      <c r="M625" t="s">
        <v>1013</v>
      </c>
      <c r="N625" t="s">
        <v>4005</v>
      </c>
      <c r="O625" t="s">
        <v>3909</v>
      </c>
      <c r="P625" t="s">
        <v>4138</v>
      </c>
      <c r="Q625" t="s">
        <v>3909</v>
      </c>
      <c r="R625" t="s">
        <v>4139</v>
      </c>
      <c r="S625" t="s">
        <v>3902</v>
      </c>
      <c r="T625" t="s">
        <v>4084</v>
      </c>
      <c r="U625" t="s">
        <v>3902</v>
      </c>
      <c r="V625" t="s">
        <v>4092</v>
      </c>
      <c r="W625" t="s">
        <v>3902</v>
      </c>
      <c r="X625" t="s">
        <v>4076</v>
      </c>
      <c r="Y625" t="s">
        <v>3910</v>
      </c>
      <c r="Z625" t="s">
        <v>3911</v>
      </c>
      <c r="AA625" t="s">
        <v>3912</v>
      </c>
      <c r="AB625" t="s">
        <v>3913</v>
      </c>
      <c r="AC625" t="s">
        <v>3914</v>
      </c>
    </row>
    <row r="626" spans="1:29" x14ac:dyDescent="0.25">
      <c r="A626">
        <v>26728.78</v>
      </c>
      <c r="B626" t="s">
        <v>974</v>
      </c>
      <c r="C626">
        <v>640</v>
      </c>
      <c r="D626" t="s">
        <v>4644</v>
      </c>
      <c r="E626" t="s">
        <v>4309</v>
      </c>
      <c r="F626" t="s">
        <v>4380</v>
      </c>
      <c r="I626" t="s">
        <v>4381</v>
      </c>
      <c r="J626">
        <v>500</v>
      </c>
      <c r="M626" t="s">
        <v>1023</v>
      </c>
      <c r="N626" t="s">
        <v>4005</v>
      </c>
      <c r="O626" t="s">
        <v>3910</v>
      </c>
      <c r="P626" t="s">
        <v>3911</v>
      </c>
      <c r="Q626" t="s">
        <v>3656</v>
      </c>
      <c r="R626" t="s">
        <v>3893</v>
      </c>
      <c r="S626" t="s">
        <v>4140</v>
      </c>
      <c r="T626" t="s">
        <v>3839</v>
      </c>
    </row>
    <row r="627" spans="1:29" x14ac:dyDescent="0.25">
      <c r="B627" t="str">
        <f>B626</f>
        <v>ZEZ SILKO S.R.O.</v>
      </c>
      <c r="C627">
        <v>400</v>
      </c>
      <c r="D627">
        <v>5</v>
      </c>
      <c r="E627" t="s">
        <v>4309</v>
      </c>
      <c r="F627" t="s">
        <v>4380</v>
      </c>
      <c r="I627" t="s">
        <v>4382</v>
      </c>
      <c r="J627">
        <v>2</v>
      </c>
    </row>
    <row r="628" spans="1:29" x14ac:dyDescent="0.25">
      <c r="A628">
        <v>33743.769999999997</v>
      </c>
      <c r="B628" t="s">
        <v>974</v>
      </c>
      <c r="C628">
        <v>1200</v>
      </c>
      <c r="D628" t="s">
        <v>4654</v>
      </c>
      <c r="M628" t="s">
        <v>1036</v>
      </c>
      <c r="N628" t="s">
        <v>4005</v>
      </c>
      <c r="O628" t="s">
        <v>3915</v>
      </c>
      <c r="P628" t="s">
        <v>4092</v>
      </c>
      <c r="Q628" t="s">
        <v>3915</v>
      </c>
      <c r="R628" t="s">
        <v>4076</v>
      </c>
      <c r="S628" t="s">
        <v>3910</v>
      </c>
      <c r="T628" t="s">
        <v>3911</v>
      </c>
      <c r="U628" t="s">
        <v>4130</v>
      </c>
      <c r="V628" t="s">
        <v>3980</v>
      </c>
      <c r="W628" t="s">
        <v>3916</v>
      </c>
      <c r="X628" t="s">
        <v>3899</v>
      </c>
      <c r="Y628" t="s">
        <v>4141</v>
      </c>
      <c r="Z628" t="s">
        <v>3917</v>
      </c>
      <c r="AA628" t="s">
        <v>3918</v>
      </c>
      <c r="AB628" t="s">
        <v>3919</v>
      </c>
      <c r="AC628" t="s">
        <v>4283</v>
      </c>
    </row>
    <row r="629" spans="1:29" x14ac:dyDescent="0.25">
      <c r="A629">
        <v>14849.42</v>
      </c>
      <c r="B629" t="s">
        <v>575</v>
      </c>
      <c r="C629">
        <v>400</v>
      </c>
      <c r="D629">
        <v>25</v>
      </c>
      <c r="M629" t="s">
        <v>1054</v>
      </c>
      <c r="N629" t="s">
        <v>4142</v>
      </c>
      <c r="O629" t="s">
        <v>3905</v>
      </c>
      <c r="P629" t="s">
        <v>3894</v>
      </c>
      <c r="Q629" t="s">
        <v>4092</v>
      </c>
    </row>
    <row r="630" spans="1:29" x14ac:dyDescent="0.25">
      <c r="A630">
        <v>3462.9</v>
      </c>
      <c r="B630" t="s">
        <v>1044</v>
      </c>
      <c r="C630">
        <v>640</v>
      </c>
      <c r="M630" t="s">
        <v>1062</v>
      </c>
      <c r="N630" t="s">
        <v>3920</v>
      </c>
      <c r="O630" t="s">
        <v>3921</v>
      </c>
      <c r="P630" t="s">
        <v>3922</v>
      </c>
      <c r="Q630" t="s">
        <v>3920</v>
      </c>
    </row>
    <row r="631" spans="1:29" x14ac:dyDescent="0.25">
      <c r="A631">
        <v>2989.91</v>
      </c>
      <c r="B631" t="s">
        <v>575</v>
      </c>
      <c r="C631">
        <v>525</v>
      </c>
      <c r="D631">
        <v>30</v>
      </c>
      <c r="M631" t="s">
        <v>1078</v>
      </c>
      <c r="N631" t="s">
        <v>4055</v>
      </c>
      <c r="O631" t="s">
        <v>3923</v>
      </c>
      <c r="P631" t="s">
        <v>3924</v>
      </c>
      <c r="Q631" t="s">
        <v>4143</v>
      </c>
    </row>
    <row r="632" spans="1:29" x14ac:dyDescent="0.25">
      <c r="A632">
        <v>3058.26</v>
      </c>
      <c r="B632" t="s">
        <v>1044</v>
      </c>
      <c r="C632">
        <v>400</v>
      </c>
      <c r="D632">
        <v>50</v>
      </c>
      <c r="M632" t="s">
        <v>1080</v>
      </c>
      <c r="N632" t="s">
        <v>4144</v>
      </c>
      <c r="O632" t="s">
        <v>3981</v>
      </c>
      <c r="P632" t="s">
        <v>3925</v>
      </c>
      <c r="Q632" t="s">
        <v>4145</v>
      </c>
      <c r="R632" t="s">
        <v>3893</v>
      </c>
      <c r="S632" t="s">
        <v>4052</v>
      </c>
      <c r="T632" t="s">
        <v>3893</v>
      </c>
      <c r="U632" t="s">
        <v>4018</v>
      </c>
    </row>
    <row r="633" spans="1:29" x14ac:dyDescent="0.25">
      <c r="A633">
        <v>25784.91</v>
      </c>
      <c r="B633" t="s">
        <v>1044</v>
      </c>
      <c r="C633">
        <v>640</v>
      </c>
      <c r="M633" t="s">
        <v>1082</v>
      </c>
      <c r="N633" t="s">
        <v>3926</v>
      </c>
      <c r="O633" t="s">
        <v>3927</v>
      </c>
      <c r="P633" t="s">
        <v>3928</v>
      </c>
      <c r="Q633" t="s">
        <v>3929</v>
      </c>
      <c r="R633" t="s">
        <v>3930</v>
      </c>
      <c r="S633" t="s">
        <v>3931</v>
      </c>
      <c r="T633" t="s">
        <v>3932</v>
      </c>
      <c r="U633" t="s">
        <v>3920</v>
      </c>
    </row>
    <row r="634" spans="1:29" x14ac:dyDescent="0.25">
      <c r="A634">
        <v>1484.47</v>
      </c>
      <c r="B634" t="s">
        <v>575</v>
      </c>
      <c r="C634">
        <v>440</v>
      </c>
      <c r="D634">
        <v>30</v>
      </c>
      <c r="M634" t="s">
        <v>1083</v>
      </c>
      <c r="N634" t="s">
        <v>4055</v>
      </c>
      <c r="O634" t="s">
        <v>3933</v>
      </c>
      <c r="P634" t="s">
        <v>4760</v>
      </c>
    </row>
    <row r="635" spans="1:29" x14ac:dyDescent="0.25">
      <c r="A635">
        <v>1418.36</v>
      </c>
      <c r="B635" t="s">
        <v>575</v>
      </c>
      <c r="C635">
        <v>750</v>
      </c>
      <c r="D635">
        <v>30</v>
      </c>
      <c r="M635" t="s">
        <v>1085</v>
      </c>
      <c r="N635" t="s">
        <v>4055</v>
      </c>
      <c r="O635" t="s">
        <v>3934</v>
      </c>
    </row>
    <row r="636" spans="1:29" x14ac:dyDescent="0.25">
      <c r="A636">
        <v>15225.37</v>
      </c>
      <c r="B636" t="s">
        <v>1044</v>
      </c>
      <c r="C636">
        <v>850</v>
      </c>
      <c r="M636" t="s">
        <v>1097</v>
      </c>
      <c r="N636" t="s">
        <v>3935</v>
      </c>
      <c r="O636" t="s">
        <v>3936</v>
      </c>
    </row>
    <row r="637" spans="1:29" x14ac:dyDescent="0.25">
      <c r="A637">
        <v>3538.87</v>
      </c>
      <c r="B637" t="s">
        <v>1044</v>
      </c>
      <c r="C637">
        <v>480</v>
      </c>
      <c r="D637">
        <v>31</v>
      </c>
      <c r="M637" t="s">
        <v>1104</v>
      </c>
      <c r="N637" t="s">
        <v>4144</v>
      </c>
      <c r="O637" t="s">
        <v>3896</v>
      </c>
      <c r="P637" t="s">
        <v>3925</v>
      </c>
      <c r="Q637" t="s">
        <v>4145</v>
      </c>
    </row>
    <row r="638" spans="1:29" x14ac:dyDescent="0.25">
      <c r="A638">
        <v>73209.09</v>
      </c>
      <c r="B638" t="s">
        <v>1044</v>
      </c>
      <c r="C638">
        <v>850</v>
      </c>
      <c r="M638" t="s">
        <v>1106</v>
      </c>
      <c r="N638" t="s">
        <v>3982</v>
      </c>
      <c r="O638" t="s">
        <v>3922</v>
      </c>
      <c r="P638" t="s">
        <v>3936</v>
      </c>
    </row>
    <row r="639" spans="1:29" x14ac:dyDescent="0.25">
      <c r="A639">
        <v>9786.15</v>
      </c>
      <c r="B639" t="s">
        <v>1044</v>
      </c>
      <c r="C639">
        <v>640</v>
      </c>
      <c r="M639" t="s">
        <v>1112</v>
      </c>
      <c r="N639" t="s">
        <v>3983</v>
      </c>
      <c r="O639" t="s">
        <v>4705</v>
      </c>
      <c r="P639" t="s">
        <v>3938</v>
      </c>
      <c r="Q639" t="s">
        <v>3939</v>
      </c>
      <c r="R639" t="s">
        <v>3940</v>
      </c>
      <c r="S639" t="s">
        <v>3930</v>
      </c>
      <c r="T639" t="s">
        <v>3920</v>
      </c>
    </row>
    <row r="640" spans="1:29" x14ac:dyDescent="0.25">
      <c r="A640">
        <v>10718.19</v>
      </c>
      <c r="B640" t="s">
        <v>1044</v>
      </c>
      <c r="C640">
        <v>1100</v>
      </c>
      <c r="E640" t="s">
        <v>4310</v>
      </c>
      <c r="F640" t="s">
        <v>4383</v>
      </c>
      <c r="I640" t="s">
        <v>4384</v>
      </c>
      <c r="J640">
        <v>540</v>
      </c>
      <c r="M640" t="s">
        <v>1120</v>
      </c>
      <c r="N640" t="s">
        <v>3984</v>
      </c>
      <c r="O640" t="s">
        <v>3922</v>
      </c>
      <c r="P640" t="s">
        <v>3657</v>
      </c>
      <c r="Q640" t="s">
        <v>4706</v>
      </c>
      <c r="R640" t="s">
        <v>3840</v>
      </c>
    </row>
    <row r="641" spans="1:29" x14ac:dyDescent="0.25">
      <c r="B641" t="str">
        <f>B640</f>
        <v>ELECTRONICON KONDENSATOREN GMBH</v>
      </c>
      <c r="C641" t="s">
        <v>4750</v>
      </c>
      <c r="E641" t="s">
        <v>4311</v>
      </c>
      <c r="F641" t="s">
        <v>4383</v>
      </c>
      <c r="I641" t="s">
        <v>4385</v>
      </c>
      <c r="J641">
        <v>1</v>
      </c>
    </row>
    <row r="642" spans="1:29" x14ac:dyDescent="0.25">
      <c r="A642">
        <v>6717.03</v>
      </c>
      <c r="B642" t="s">
        <v>1044</v>
      </c>
      <c r="C642">
        <v>400</v>
      </c>
      <c r="D642">
        <v>31</v>
      </c>
      <c r="E642" t="s">
        <v>4310</v>
      </c>
      <c r="F642" t="s">
        <v>4383</v>
      </c>
      <c r="I642" t="s">
        <v>4535</v>
      </c>
      <c r="J642">
        <v>144</v>
      </c>
      <c r="K642">
        <f>A642/J642</f>
        <v>46.646041666666662</v>
      </c>
      <c r="M642" t="s">
        <v>1130</v>
      </c>
      <c r="N642" t="s">
        <v>4145</v>
      </c>
      <c r="O642" t="s">
        <v>3981</v>
      </c>
      <c r="P642" t="s">
        <v>4145</v>
      </c>
      <c r="Q642" t="s">
        <v>3559</v>
      </c>
    </row>
    <row r="643" spans="1:29" x14ac:dyDescent="0.25">
      <c r="A643">
        <v>7199.2</v>
      </c>
      <c r="B643" t="s">
        <v>1044</v>
      </c>
      <c r="C643">
        <v>900</v>
      </c>
      <c r="E643" t="s">
        <v>4310</v>
      </c>
      <c r="F643" t="s">
        <v>4383</v>
      </c>
      <c r="I643" t="s">
        <v>4536</v>
      </c>
      <c r="J643">
        <v>4</v>
      </c>
      <c r="M643" t="s">
        <v>1132</v>
      </c>
      <c r="N643" t="s">
        <v>3985</v>
      </c>
      <c r="O643" t="s">
        <v>3941</v>
      </c>
      <c r="P643" t="s">
        <v>3658</v>
      </c>
      <c r="Q643" t="s">
        <v>3931</v>
      </c>
      <c r="R643" t="s">
        <v>3841</v>
      </c>
      <c r="S643" t="s">
        <v>3942</v>
      </c>
      <c r="T643" t="s">
        <v>3986</v>
      </c>
      <c r="U643" t="s">
        <v>3842</v>
      </c>
      <c r="V643" t="s">
        <v>3928</v>
      </c>
      <c r="W643" t="s">
        <v>3929</v>
      </c>
      <c r="X643" t="s">
        <v>3843</v>
      </c>
      <c r="Y643" t="s">
        <v>3922</v>
      </c>
      <c r="Z643" t="s">
        <v>3844</v>
      </c>
    </row>
    <row r="644" spans="1:29" x14ac:dyDescent="0.25">
      <c r="B644" t="str">
        <f>B643</f>
        <v>ELECTRONICON KONDENSATOREN GMBH</v>
      </c>
      <c r="C644">
        <v>1000</v>
      </c>
      <c r="E644" t="s">
        <v>4310</v>
      </c>
      <c r="F644" t="s">
        <v>4383</v>
      </c>
      <c r="I644" t="s">
        <v>4537</v>
      </c>
      <c r="J644">
        <v>31</v>
      </c>
    </row>
    <row r="645" spans="1:29" x14ac:dyDescent="0.25">
      <c r="B645" t="str">
        <f>B644</f>
        <v>ELECTRONICON KONDENSATOREN GMBH</v>
      </c>
      <c r="C645">
        <v>1700</v>
      </c>
      <c r="E645" t="s">
        <v>4310</v>
      </c>
      <c r="F645" t="s">
        <v>4383</v>
      </c>
      <c r="I645" t="s">
        <v>4538</v>
      </c>
      <c r="J645">
        <v>42</v>
      </c>
    </row>
    <row r="646" spans="1:29" x14ac:dyDescent="0.25">
      <c r="B646" t="str">
        <f>B645</f>
        <v>ELECTRONICON KONDENSATOREN GMBH</v>
      </c>
      <c r="C646">
        <v>2000</v>
      </c>
      <c r="E646" t="s">
        <v>4310</v>
      </c>
      <c r="F646" t="s">
        <v>4383</v>
      </c>
      <c r="I646" t="s">
        <v>4539</v>
      </c>
      <c r="J646">
        <v>36</v>
      </c>
    </row>
    <row r="647" spans="1:29" x14ac:dyDescent="0.25">
      <c r="B647" t="str">
        <f>B646</f>
        <v>ELECTRONICON KONDENSATOREN GMBH</v>
      </c>
      <c r="C647">
        <v>1100</v>
      </c>
      <c r="E647" t="s">
        <v>4310</v>
      </c>
      <c r="F647" t="s">
        <v>4383</v>
      </c>
      <c r="I647" t="s">
        <v>4384</v>
      </c>
      <c r="J647">
        <v>32</v>
      </c>
    </row>
    <row r="648" spans="1:29" x14ac:dyDescent="0.25">
      <c r="A648">
        <v>16180.84</v>
      </c>
      <c r="B648" t="s">
        <v>1137</v>
      </c>
      <c r="C648">
        <v>400</v>
      </c>
      <c r="E648" t="s">
        <v>4312</v>
      </c>
      <c r="F648" t="s">
        <v>4540</v>
      </c>
      <c r="I648" t="s">
        <v>4541</v>
      </c>
      <c r="J648">
        <v>24000</v>
      </c>
      <c r="K648">
        <f>A648/J648</f>
        <v>0.6742016666666667</v>
      </c>
      <c r="M648" t="s">
        <v>1139</v>
      </c>
      <c r="N648" t="s">
        <v>3902</v>
      </c>
      <c r="O648" t="s">
        <v>3560</v>
      </c>
    </row>
    <row r="649" spans="1:29" x14ac:dyDescent="0.25">
      <c r="A649">
        <v>7638.09</v>
      </c>
      <c r="B649" t="s">
        <v>575</v>
      </c>
      <c r="C649">
        <v>525</v>
      </c>
      <c r="D649">
        <v>30</v>
      </c>
      <c r="E649" t="s">
        <v>4542</v>
      </c>
      <c r="F649" t="s">
        <v>4543</v>
      </c>
      <c r="I649" t="s">
        <v>4544</v>
      </c>
      <c r="J649">
        <v>98</v>
      </c>
      <c r="M649" t="s">
        <v>1148</v>
      </c>
      <c r="N649" t="s">
        <v>4146</v>
      </c>
      <c r="O649" t="s">
        <v>4244</v>
      </c>
      <c r="P649" t="s">
        <v>3924</v>
      </c>
      <c r="Q649" t="s">
        <v>4143</v>
      </c>
      <c r="R649" t="s">
        <v>3659</v>
      </c>
      <c r="S649" t="s">
        <v>3943</v>
      </c>
      <c r="T649" t="s">
        <v>4055</v>
      </c>
      <c r="U649" t="s">
        <v>3845</v>
      </c>
      <c r="V649" t="s">
        <v>3943</v>
      </c>
      <c r="W649" t="s">
        <v>4055</v>
      </c>
      <c r="X649" t="s">
        <v>3846</v>
      </c>
    </row>
    <row r="650" spans="1:29" x14ac:dyDescent="0.25">
      <c r="B650" t="str">
        <f>B649</f>
        <v>EPCOS</v>
      </c>
      <c r="C650">
        <v>440</v>
      </c>
      <c r="D650">
        <v>30</v>
      </c>
      <c r="E650" t="s">
        <v>4542</v>
      </c>
      <c r="F650" t="s">
        <v>4543</v>
      </c>
      <c r="I650" t="s">
        <v>4545</v>
      </c>
      <c r="J650">
        <v>16</v>
      </c>
    </row>
    <row r="651" spans="1:29" x14ac:dyDescent="0.25">
      <c r="B651" t="str">
        <f>B650</f>
        <v>EPCOS</v>
      </c>
      <c r="C651">
        <v>440</v>
      </c>
      <c r="D651">
        <v>30</v>
      </c>
      <c r="E651" t="s">
        <v>4542</v>
      </c>
      <c r="F651" t="s">
        <v>4543</v>
      </c>
      <c r="I651" t="s">
        <v>4545</v>
      </c>
      <c r="J651">
        <v>4</v>
      </c>
    </row>
    <row r="652" spans="1:29" x14ac:dyDescent="0.25">
      <c r="A652">
        <v>184799.44</v>
      </c>
      <c r="B652" t="s">
        <v>1355</v>
      </c>
      <c r="C652">
        <v>1000</v>
      </c>
      <c r="E652" t="s">
        <v>4313</v>
      </c>
      <c r="F652" t="s">
        <v>4301</v>
      </c>
      <c r="G652" t="s">
        <v>4301</v>
      </c>
      <c r="H652" t="s">
        <v>4301</v>
      </c>
      <c r="I652" t="s">
        <v>4301</v>
      </c>
      <c r="J652">
        <v>1</v>
      </c>
      <c r="M652" t="s">
        <v>1356</v>
      </c>
      <c r="N652" t="s">
        <v>3944</v>
      </c>
      <c r="O652" t="s">
        <v>3660</v>
      </c>
      <c r="P652" t="s">
        <v>3944</v>
      </c>
      <c r="Q652" t="s">
        <v>3847</v>
      </c>
      <c r="R652" t="s">
        <v>3944</v>
      </c>
      <c r="S652" t="s">
        <v>3848</v>
      </c>
      <c r="T652" t="s">
        <v>3944</v>
      </c>
      <c r="U652" t="s">
        <v>3849</v>
      </c>
      <c r="V652" t="s">
        <v>4707</v>
      </c>
      <c r="W652" t="s">
        <v>4761</v>
      </c>
      <c r="X652" t="s">
        <v>4709</v>
      </c>
      <c r="Y652" t="s">
        <v>3850</v>
      </c>
      <c r="Z652" t="s">
        <v>4707</v>
      </c>
      <c r="AA652" t="s">
        <v>4761</v>
      </c>
      <c r="AB652" t="s">
        <v>4710</v>
      </c>
      <c r="AC652" t="s">
        <v>3850</v>
      </c>
    </row>
    <row r="653" spans="1:29" x14ac:dyDescent="0.25">
      <c r="B653" t="str">
        <f>B652</f>
        <v>K2 AUTOMATION</v>
      </c>
      <c r="C653">
        <v>1000</v>
      </c>
      <c r="E653" t="s">
        <v>4314</v>
      </c>
      <c r="F653" t="s">
        <v>4301</v>
      </c>
      <c r="G653" t="s">
        <v>4301</v>
      </c>
      <c r="H653" t="s">
        <v>4301</v>
      </c>
      <c r="I653" t="s">
        <v>4301</v>
      </c>
      <c r="J653">
        <v>1</v>
      </c>
    </row>
    <row r="654" spans="1:29" x14ac:dyDescent="0.25">
      <c r="B654" t="str">
        <f>B653</f>
        <v>K2 AUTOMATION</v>
      </c>
      <c r="C654">
        <v>1000</v>
      </c>
      <c r="E654" t="s">
        <v>4314</v>
      </c>
      <c r="F654" t="s">
        <v>4301</v>
      </c>
      <c r="G654" t="s">
        <v>4301</v>
      </c>
      <c r="H654" t="s">
        <v>4301</v>
      </c>
      <c r="I654" t="s">
        <v>4301</v>
      </c>
      <c r="J654">
        <v>3</v>
      </c>
    </row>
    <row r="655" spans="1:29" x14ac:dyDescent="0.25">
      <c r="B655" t="str">
        <f>B654</f>
        <v>K2 AUTOMATION</v>
      </c>
      <c r="C655">
        <v>1000</v>
      </c>
      <c r="E655" t="s">
        <v>4314</v>
      </c>
      <c r="F655" t="s">
        <v>4301</v>
      </c>
      <c r="G655" t="s">
        <v>4301</v>
      </c>
      <c r="H655" t="s">
        <v>4301</v>
      </c>
      <c r="I655" t="s">
        <v>4301</v>
      </c>
      <c r="J655">
        <v>2</v>
      </c>
    </row>
    <row r="656" spans="1:29" x14ac:dyDescent="0.25">
      <c r="B656" t="str">
        <f>B655</f>
        <v>K2 AUTOMATION</v>
      </c>
      <c r="C656">
        <v>400</v>
      </c>
      <c r="D656">
        <v>250</v>
      </c>
      <c r="E656" t="s">
        <v>4315</v>
      </c>
      <c r="F656" t="s">
        <v>4301</v>
      </c>
      <c r="G656" t="s">
        <v>4301</v>
      </c>
      <c r="H656" t="s">
        <v>4301</v>
      </c>
      <c r="I656" t="s">
        <v>4301</v>
      </c>
      <c r="J656">
        <v>1</v>
      </c>
    </row>
    <row r="657" spans="1:19" x14ac:dyDescent="0.25">
      <c r="B657" t="str">
        <f>B656</f>
        <v>K2 AUTOMATION</v>
      </c>
      <c r="C657">
        <v>400</v>
      </c>
      <c r="D657">
        <v>150</v>
      </c>
      <c r="E657" t="s">
        <v>4315</v>
      </c>
      <c r="F657" t="s">
        <v>4301</v>
      </c>
      <c r="G657" t="s">
        <v>4301</v>
      </c>
      <c r="H657" t="s">
        <v>4301</v>
      </c>
      <c r="I657" t="s">
        <v>4301</v>
      </c>
      <c r="J657">
        <v>1</v>
      </c>
    </row>
    <row r="658" spans="1:19" x14ac:dyDescent="0.25">
      <c r="A658">
        <v>69575.97</v>
      </c>
      <c r="B658" t="s">
        <v>974</v>
      </c>
      <c r="C658">
        <v>415</v>
      </c>
      <c r="D658">
        <v>25</v>
      </c>
      <c r="E658" t="s">
        <v>4316</v>
      </c>
      <c r="F658" t="s">
        <v>4380</v>
      </c>
      <c r="I658" t="s">
        <v>1413</v>
      </c>
      <c r="J658">
        <v>2570</v>
      </c>
      <c r="K658">
        <f>A658/J658</f>
        <v>27.072361867704281</v>
      </c>
      <c r="M658" t="s">
        <v>1412</v>
      </c>
      <c r="N658" t="s">
        <v>4147</v>
      </c>
      <c r="O658" t="s">
        <v>3945</v>
      </c>
      <c r="P658" t="s">
        <v>3561</v>
      </c>
    </row>
    <row r="659" spans="1:19" x14ac:dyDescent="0.25">
      <c r="A659">
        <v>40991.449999999997</v>
      </c>
      <c r="B659" t="s">
        <v>974</v>
      </c>
      <c r="C659">
        <v>415</v>
      </c>
      <c r="D659">
        <v>25</v>
      </c>
      <c r="E659" t="s">
        <v>4316</v>
      </c>
      <c r="F659" t="s">
        <v>4380</v>
      </c>
      <c r="I659" t="s">
        <v>1413</v>
      </c>
      <c r="J659">
        <v>1500</v>
      </c>
      <c r="K659">
        <f>A659/J659</f>
        <v>27.327633333333331</v>
      </c>
      <c r="M659" t="s">
        <v>1415</v>
      </c>
      <c r="N659" t="s">
        <v>4147</v>
      </c>
      <c r="O659" t="s">
        <v>3945</v>
      </c>
      <c r="P659" t="s">
        <v>3562</v>
      </c>
    </row>
    <row r="660" spans="1:19" x14ac:dyDescent="0.25">
      <c r="A660">
        <v>103930.17</v>
      </c>
      <c r="B660" t="s">
        <v>974</v>
      </c>
      <c r="C660">
        <v>1000</v>
      </c>
      <c r="M660" t="s">
        <v>1511</v>
      </c>
      <c r="N660" t="s">
        <v>3946</v>
      </c>
      <c r="O660" t="s">
        <v>3946</v>
      </c>
      <c r="P660" t="s">
        <v>3944</v>
      </c>
    </row>
    <row r="661" spans="1:19" x14ac:dyDescent="0.25">
      <c r="A661">
        <v>1527.1</v>
      </c>
      <c r="B661" t="s">
        <v>974</v>
      </c>
      <c r="C661">
        <v>400</v>
      </c>
      <c r="D661">
        <v>12.5</v>
      </c>
      <c r="M661" t="s">
        <v>1551</v>
      </c>
      <c r="N661" t="s">
        <v>3908</v>
      </c>
      <c r="O661" t="s">
        <v>4128</v>
      </c>
      <c r="P661" t="s">
        <v>3908</v>
      </c>
      <c r="Q661" t="s">
        <v>4284</v>
      </c>
    </row>
    <row r="662" spans="1:19" x14ac:dyDescent="0.25">
      <c r="A662">
        <v>2318.7199999999998</v>
      </c>
      <c r="B662" t="s">
        <v>974</v>
      </c>
      <c r="C662">
        <v>400</v>
      </c>
      <c r="D662">
        <v>30</v>
      </c>
      <c r="M662" t="s">
        <v>1560</v>
      </c>
      <c r="N662" t="s">
        <v>3908</v>
      </c>
      <c r="O662" t="s">
        <v>4285</v>
      </c>
    </row>
    <row r="663" spans="1:19" x14ac:dyDescent="0.25">
      <c r="A663">
        <v>9281.43</v>
      </c>
      <c r="B663" t="s">
        <v>1555</v>
      </c>
      <c r="C663" t="s">
        <v>4751</v>
      </c>
      <c r="D663">
        <v>450</v>
      </c>
      <c r="M663" t="s">
        <v>1563</v>
      </c>
      <c r="N663" t="s">
        <v>3908</v>
      </c>
      <c r="O663" t="s">
        <v>4148</v>
      </c>
      <c r="P663" t="s">
        <v>3908</v>
      </c>
      <c r="Q663" t="s">
        <v>4149</v>
      </c>
      <c r="R663" t="s">
        <v>4711</v>
      </c>
      <c r="S663" t="s">
        <v>4286</v>
      </c>
    </row>
    <row r="664" spans="1:19" x14ac:dyDescent="0.25">
      <c r="A664">
        <v>306.54000000000002</v>
      </c>
      <c r="B664" t="s">
        <v>974</v>
      </c>
      <c r="C664">
        <v>400</v>
      </c>
      <c r="D664">
        <v>12.5</v>
      </c>
      <c r="M664" t="s">
        <v>1566</v>
      </c>
      <c r="N664" t="s">
        <v>3908</v>
      </c>
      <c r="O664" t="s">
        <v>4284</v>
      </c>
    </row>
    <row r="665" spans="1:19" x14ac:dyDescent="0.25">
      <c r="A665">
        <v>1335.09</v>
      </c>
      <c r="B665" t="s">
        <v>1555</v>
      </c>
      <c r="C665">
        <v>400</v>
      </c>
      <c r="D665" t="s">
        <v>4656</v>
      </c>
      <c r="M665" t="s">
        <v>1569</v>
      </c>
      <c r="N665" t="s">
        <v>3908</v>
      </c>
      <c r="O665" t="s">
        <v>4148</v>
      </c>
      <c r="P665" t="s">
        <v>3908</v>
      </c>
      <c r="Q665" t="s">
        <v>4287</v>
      </c>
    </row>
    <row r="666" spans="1:19" x14ac:dyDescent="0.25">
      <c r="A666">
        <v>700.45</v>
      </c>
      <c r="B666" t="s">
        <v>974</v>
      </c>
      <c r="C666">
        <v>400</v>
      </c>
      <c r="D666">
        <v>40</v>
      </c>
      <c r="M666" t="s">
        <v>1572</v>
      </c>
      <c r="N666" t="s">
        <v>3908</v>
      </c>
      <c r="O666" t="s">
        <v>4288</v>
      </c>
    </row>
    <row r="667" spans="1:19" x14ac:dyDescent="0.25">
      <c r="A667">
        <v>54.72</v>
      </c>
      <c r="B667" t="s">
        <v>1555</v>
      </c>
      <c r="C667">
        <v>400</v>
      </c>
      <c r="D667" t="s">
        <v>4656</v>
      </c>
      <c r="M667" t="s">
        <v>1575</v>
      </c>
      <c r="N667" t="s">
        <v>3908</v>
      </c>
      <c r="O667" t="s">
        <v>4287</v>
      </c>
    </row>
    <row r="668" spans="1:19" x14ac:dyDescent="0.25">
      <c r="A668">
        <v>5626.35</v>
      </c>
      <c r="B668" t="s">
        <v>1555</v>
      </c>
      <c r="C668">
        <v>460</v>
      </c>
      <c r="D668" t="s">
        <v>4657</v>
      </c>
      <c r="M668" t="s">
        <v>1578</v>
      </c>
      <c r="N668" t="s">
        <v>3947</v>
      </c>
      <c r="O668" t="s">
        <v>4150</v>
      </c>
      <c r="P668" t="s">
        <v>3948</v>
      </c>
      <c r="Q668" t="s">
        <v>4151</v>
      </c>
      <c r="R668" t="s">
        <v>3947</v>
      </c>
      <c r="S668" t="s">
        <v>4289</v>
      </c>
    </row>
    <row r="669" spans="1:19" x14ac:dyDescent="0.25">
      <c r="A669">
        <v>1830.69</v>
      </c>
      <c r="B669" t="s">
        <v>974</v>
      </c>
      <c r="C669">
        <v>400</v>
      </c>
      <c r="D669">
        <v>25</v>
      </c>
      <c r="M669" t="s">
        <v>1580</v>
      </c>
      <c r="N669" t="s">
        <v>3908</v>
      </c>
      <c r="O669" t="s">
        <v>4281</v>
      </c>
    </row>
    <row r="670" spans="1:19" x14ac:dyDescent="0.25">
      <c r="A670">
        <v>406.2</v>
      </c>
      <c r="B670" t="s">
        <v>1555</v>
      </c>
      <c r="C670">
        <v>440</v>
      </c>
      <c r="D670" t="s">
        <v>4655</v>
      </c>
      <c r="M670" t="s">
        <v>1583</v>
      </c>
      <c r="N670" t="s">
        <v>3948</v>
      </c>
      <c r="O670" t="s">
        <v>4290</v>
      </c>
    </row>
    <row r="671" spans="1:19" x14ac:dyDescent="0.25">
      <c r="A671">
        <v>4039.68</v>
      </c>
      <c r="B671" t="s">
        <v>1555</v>
      </c>
      <c r="C671">
        <v>440</v>
      </c>
      <c r="D671" t="s">
        <v>4656</v>
      </c>
      <c r="M671" t="s">
        <v>1585</v>
      </c>
      <c r="N671" t="s">
        <v>3948</v>
      </c>
      <c r="O671" t="s">
        <v>4152</v>
      </c>
      <c r="P671" t="s">
        <v>3948</v>
      </c>
      <c r="Q671" t="s">
        <v>4291</v>
      </c>
    </row>
    <row r="672" spans="1:19" x14ac:dyDescent="0.25">
      <c r="A672">
        <v>316.93</v>
      </c>
      <c r="B672" t="s">
        <v>974</v>
      </c>
      <c r="C672">
        <v>400</v>
      </c>
      <c r="D672">
        <v>12.5</v>
      </c>
      <c r="M672" t="s">
        <v>1566</v>
      </c>
      <c r="N672" t="s">
        <v>3908</v>
      </c>
      <c r="O672" t="s">
        <v>4284</v>
      </c>
    </row>
    <row r="673" spans="1:22" x14ac:dyDescent="0.25">
      <c r="A673">
        <v>395.36</v>
      </c>
      <c r="B673" t="s">
        <v>974</v>
      </c>
      <c r="C673">
        <v>400</v>
      </c>
      <c r="D673">
        <v>25</v>
      </c>
      <c r="E673" t="s">
        <v>4316</v>
      </c>
      <c r="F673" t="s">
        <v>4380</v>
      </c>
      <c r="G673" t="s">
        <v>4386</v>
      </c>
      <c r="J673">
        <v>8</v>
      </c>
      <c r="K673">
        <f>A673/J673</f>
        <v>49.42</v>
      </c>
      <c r="M673" t="s">
        <v>1589</v>
      </c>
      <c r="N673" t="s">
        <v>3908</v>
      </c>
      <c r="O673" t="s">
        <v>4130</v>
      </c>
      <c r="P673" t="s">
        <v>3703</v>
      </c>
    </row>
    <row r="674" spans="1:22" x14ac:dyDescent="0.25">
      <c r="A674">
        <v>1965.55</v>
      </c>
      <c r="B674" t="s">
        <v>974</v>
      </c>
      <c r="C674">
        <v>440</v>
      </c>
      <c r="D674">
        <v>12.5</v>
      </c>
      <c r="E674" t="s">
        <v>4316</v>
      </c>
      <c r="F674" t="s">
        <v>4380</v>
      </c>
      <c r="G674" t="s">
        <v>4386</v>
      </c>
      <c r="J674">
        <v>4</v>
      </c>
      <c r="M674" t="s">
        <v>1592</v>
      </c>
      <c r="N674" t="s">
        <v>3948</v>
      </c>
      <c r="O674" t="s">
        <v>4153</v>
      </c>
      <c r="P674" t="s">
        <v>3704</v>
      </c>
      <c r="Q674" t="s">
        <v>3948</v>
      </c>
      <c r="R674" t="s">
        <v>4130</v>
      </c>
      <c r="S674" t="s">
        <v>3704</v>
      </c>
      <c r="T674" t="s">
        <v>3948</v>
      </c>
      <c r="U674" t="s">
        <v>4154</v>
      </c>
      <c r="V674" t="s">
        <v>3851</v>
      </c>
    </row>
    <row r="675" spans="1:22" x14ac:dyDescent="0.25">
      <c r="B675" t="str">
        <f>B674</f>
        <v>ZEZ SILKO S.R.O.</v>
      </c>
      <c r="C675">
        <v>440</v>
      </c>
      <c r="D675">
        <v>25</v>
      </c>
      <c r="E675" t="s">
        <v>4316</v>
      </c>
      <c r="F675" t="s">
        <v>4380</v>
      </c>
      <c r="G675" t="s">
        <v>4386</v>
      </c>
      <c r="J675">
        <v>4</v>
      </c>
    </row>
    <row r="676" spans="1:22" x14ac:dyDescent="0.25">
      <c r="B676" t="str">
        <f>B675</f>
        <v>ZEZ SILKO S.R.O.</v>
      </c>
      <c r="C676">
        <v>440</v>
      </c>
      <c r="D676">
        <v>40</v>
      </c>
      <c r="E676" t="s">
        <v>4316</v>
      </c>
      <c r="F676" t="s">
        <v>4380</v>
      </c>
      <c r="G676" t="s">
        <v>4386</v>
      </c>
      <c r="J676">
        <v>24</v>
      </c>
    </row>
    <row r="677" spans="1:22" x14ac:dyDescent="0.25">
      <c r="A677">
        <v>1300.3800000000001</v>
      </c>
      <c r="B677" t="s">
        <v>1555</v>
      </c>
      <c r="C677">
        <v>440</v>
      </c>
      <c r="D677" t="s">
        <v>4656</v>
      </c>
      <c r="E677" t="s">
        <v>4317</v>
      </c>
      <c r="F677" t="s">
        <v>4387</v>
      </c>
      <c r="G677" t="s">
        <v>4388</v>
      </c>
      <c r="I677" t="s">
        <v>4546</v>
      </c>
      <c r="J677">
        <v>24</v>
      </c>
      <c r="K677">
        <f t="shared" ref="K677:K683" si="16">A677/J677</f>
        <v>54.182500000000005</v>
      </c>
      <c r="M677" t="s">
        <v>1596</v>
      </c>
      <c r="N677" t="s">
        <v>3948</v>
      </c>
      <c r="O677" t="s">
        <v>4155</v>
      </c>
      <c r="P677" t="s">
        <v>3563</v>
      </c>
    </row>
    <row r="678" spans="1:22" x14ac:dyDescent="0.25">
      <c r="A678">
        <v>557.11</v>
      </c>
      <c r="B678" t="s">
        <v>974</v>
      </c>
      <c r="C678">
        <v>440</v>
      </c>
      <c r="D678">
        <v>25</v>
      </c>
      <c r="E678" t="s">
        <v>4316</v>
      </c>
      <c r="F678" t="s">
        <v>4380</v>
      </c>
      <c r="G678" t="s">
        <v>4386</v>
      </c>
      <c r="J678">
        <v>12</v>
      </c>
      <c r="K678">
        <f t="shared" si="16"/>
        <v>46.425833333333337</v>
      </c>
      <c r="M678" t="s">
        <v>1598</v>
      </c>
      <c r="N678" t="s">
        <v>3948</v>
      </c>
      <c r="O678" t="s">
        <v>4130</v>
      </c>
      <c r="P678" t="s">
        <v>3705</v>
      </c>
    </row>
    <row r="679" spans="1:22" x14ac:dyDescent="0.25">
      <c r="A679">
        <v>2230.15</v>
      </c>
      <c r="B679" t="s">
        <v>1555</v>
      </c>
      <c r="C679">
        <v>440</v>
      </c>
      <c r="D679" t="s">
        <v>4658</v>
      </c>
      <c r="E679" t="s">
        <v>4317</v>
      </c>
      <c r="F679" t="s">
        <v>4387</v>
      </c>
      <c r="G679" t="s">
        <v>4388</v>
      </c>
      <c r="I679" t="s">
        <v>4389</v>
      </c>
      <c r="J679">
        <v>40</v>
      </c>
      <c r="K679">
        <f t="shared" si="16"/>
        <v>55.753750000000004</v>
      </c>
      <c r="M679" t="s">
        <v>1600</v>
      </c>
      <c r="N679" t="s">
        <v>3948</v>
      </c>
      <c r="O679" t="s">
        <v>4156</v>
      </c>
      <c r="P679" t="s">
        <v>3564</v>
      </c>
    </row>
    <row r="680" spans="1:22" x14ac:dyDescent="0.25">
      <c r="A680">
        <v>454.32</v>
      </c>
      <c r="B680" t="s">
        <v>974</v>
      </c>
      <c r="C680">
        <v>440</v>
      </c>
      <c r="D680">
        <v>25</v>
      </c>
      <c r="E680" t="s">
        <v>4316</v>
      </c>
      <c r="F680" t="s">
        <v>4380</v>
      </c>
      <c r="G680" t="s">
        <v>4386</v>
      </c>
      <c r="J680">
        <v>12</v>
      </c>
      <c r="K680">
        <f t="shared" si="16"/>
        <v>37.86</v>
      </c>
      <c r="M680" t="s">
        <v>1598</v>
      </c>
      <c r="N680" t="s">
        <v>3948</v>
      </c>
      <c r="O680" t="s">
        <v>4130</v>
      </c>
      <c r="P680" t="s">
        <v>3705</v>
      </c>
    </row>
    <row r="681" spans="1:22" x14ac:dyDescent="0.25">
      <c r="A681">
        <v>471.96</v>
      </c>
      <c r="B681" t="s">
        <v>1555</v>
      </c>
      <c r="C681">
        <v>440</v>
      </c>
      <c r="D681" t="s">
        <v>4655</v>
      </c>
      <c r="E681" t="s">
        <v>4317</v>
      </c>
      <c r="F681" t="s">
        <v>4387</v>
      </c>
      <c r="G681" t="s">
        <v>4388</v>
      </c>
      <c r="I681" t="s">
        <v>4390</v>
      </c>
      <c r="J681">
        <v>12</v>
      </c>
      <c r="K681">
        <f t="shared" si="16"/>
        <v>39.33</v>
      </c>
      <c r="M681" t="s">
        <v>1603</v>
      </c>
      <c r="N681" t="s">
        <v>3948</v>
      </c>
      <c r="O681" t="s">
        <v>4157</v>
      </c>
      <c r="P681" t="s">
        <v>3565</v>
      </c>
    </row>
    <row r="682" spans="1:22" x14ac:dyDescent="0.25">
      <c r="A682">
        <v>2309.7199999999998</v>
      </c>
      <c r="B682" t="s">
        <v>974</v>
      </c>
      <c r="C682">
        <v>440</v>
      </c>
      <c r="D682">
        <v>25</v>
      </c>
      <c r="E682" t="s">
        <v>4316</v>
      </c>
      <c r="F682" t="s">
        <v>4380</v>
      </c>
      <c r="G682" t="s">
        <v>4386</v>
      </c>
      <c r="J682">
        <v>60</v>
      </c>
      <c r="K682">
        <f t="shared" si="16"/>
        <v>38.495333333333328</v>
      </c>
      <c r="M682" t="s">
        <v>1605</v>
      </c>
      <c r="N682" t="s">
        <v>3948</v>
      </c>
      <c r="O682" t="s">
        <v>4130</v>
      </c>
      <c r="P682" t="s">
        <v>3706</v>
      </c>
    </row>
    <row r="683" spans="1:22" x14ac:dyDescent="0.25">
      <c r="A683">
        <v>609.92999999999995</v>
      </c>
      <c r="B683" t="s">
        <v>1555</v>
      </c>
      <c r="C683">
        <v>440</v>
      </c>
      <c r="D683" t="s">
        <v>4655</v>
      </c>
      <c r="E683" t="s">
        <v>4317</v>
      </c>
      <c r="F683" t="s">
        <v>4387</v>
      </c>
      <c r="G683" t="s">
        <v>4388</v>
      </c>
      <c r="I683" t="s">
        <v>4390</v>
      </c>
      <c r="J683">
        <v>16</v>
      </c>
      <c r="K683">
        <f t="shared" si="16"/>
        <v>38.120624999999997</v>
      </c>
      <c r="M683" t="s">
        <v>1608</v>
      </c>
      <c r="N683" t="s">
        <v>3948</v>
      </c>
      <c r="O683" t="s">
        <v>4157</v>
      </c>
      <c r="P683" t="s">
        <v>3566</v>
      </c>
    </row>
    <row r="684" spans="1:22" x14ac:dyDescent="0.25">
      <c r="A684">
        <v>3117.48</v>
      </c>
      <c r="B684" t="s">
        <v>974</v>
      </c>
      <c r="C684">
        <v>440</v>
      </c>
      <c r="D684">
        <v>12.5</v>
      </c>
      <c r="E684" t="s">
        <v>4316</v>
      </c>
      <c r="F684" t="s">
        <v>4380</v>
      </c>
      <c r="G684" t="s">
        <v>4386</v>
      </c>
      <c r="J684">
        <v>12</v>
      </c>
      <c r="M684" t="s">
        <v>1610</v>
      </c>
      <c r="N684" t="s">
        <v>3948</v>
      </c>
      <c r="O684" t="s">
        <v>4153</v>
      </c>
      <c r="P684" t="s">
        <v>3705</v>
      </c>
      <c r="Q684" t="s">
        <v>3948</v>
      </c>
      <c r="R684" t="s">
        <v>4130</v>
      </c>
      <c r="S684" t="s">
        <v>3851</v>
      </c>
      <c r="T684" t="s">
        <v>3948</v>
      </c>
      <c r="U684" t="s">
        <v>4143</v>
      </c>
      <c r="V684" t="s">
        <v>3852</v>
      </c>
    </row>
    <row r="685" spans="1:22" x14ac:dyDescent="0.25">
      <c r="B685" t="str">
        <f>B684</f>
        <v>ZEZ SILKO S.R.O.</v>
      </c>
      <c r="C685">
        <v>440</v>
      </c>
      <c r="D685">
        <v>25</v>
      </c>
      <c r="E685" t="s">
        <v>4316</v>
      </c>
      <c r="F685" t="s">
        <v>4380</v>
      </c>
      <c r="G685" t="s">
        <v>4386</v>
      </c>
      <c r="J685">
        <v>24</v>
      </c>
    </row>
    <row r="686" spans="1:22" x14ac:dyDescent="0.25">
      <c r="B686" t="str">
        <f>B685</f>
        <v>ZEZ SILKO S.R.O.</v>
      </c>
      <c r="C686">
        <v>440</v>
      </c>
      <c r="D686">
        <v>30</v>
      </c>
      <c r="E686" t="s">
        <v>4316</v>
      </c>
      <c r="F686" t="s">
        <v>4380</v>
      </c>
      <c r="G686" t="s">
        <v>4386</v>
      </c>
      <c r="J686">
        <v>40</v>
      </c>
    </row>
    <row r="687" spans="1:22" x14ac:dyDescent="0.25">
      <c r="A687">
        <v>5873.92</v>
      </c>
      <c r="B687" t="s">
        <v>1555</v>
      </c>
      <c r="C687">
        <v>460</v>
      </c>
      <c r="D687" t="s">
        <v>4659</v>
      </c>
      <c r="E687" t="s">
        <v>4317</v>
      </c>
      <c r="F687" t="s">
        <v>4387</v>
      </c>
      <c r="G687" t="s">
        <v>4388</v>
      </c>
      <c r="I687" t="s">
        <v>4547</v>
      </c>
      <c r="J687">
        <v>20</v>
      </c>
      <c r="M687" t="s">
        <v>1613</v>
      </c>
      <c r="N687" t="s">
        <v>3947</v>
      </c>
      <c r="O687" t="s">
        <v>4158</v>
      </c>
      <c r="P687" t="s">
        <v>3661</v>
      </c>
      <c r="Q687" t="s">
        <v>3948</v>
      </c>
      <c r="R687" t="s">
        <v>4157</v>
      </c>
      <c r="S687" t="s">
        <v>3853</v>
      </c>
    </row>
    <row r="688" spans="1:22" x14ac:dyDescent="0.25">
      <c r="B688" t="str">
        <f>B687</f>
        <v>CIRCUTOR S.A.</v>
      </c>
      <c r="C688">
        <v>440</v>
      </c>
      <c r="D688" t="s">
        <v>4655</v>
      </c>
      <c r="E688" t="s">
        <v>4317</v>
      </c>
      <c r="F688" t="s">
        <v>4387</v>
      </c>
      <c r="G688" t="s">
        <v>4388</v>
      </c>
      <c r="I688" t="s">
        <v>4390</v>
      </c>
      <c r="J688">
        <v>120</v>
      </c>
    </row>
    <row r="689" spans="1:22" x14ac:dyDescent="0.25">
      <c r="A689">
        <v>1857.28</v>
      </c>
      <c r="B689" t="s">
        <v>974</v>
      </c>
      <c r="C689">
        <v>440</v>
      </c>
      <c r="D689">
        <v>25</v>
      </c>
      <c r="E689" t="s">
        <v>4316</v>
      </c>
      <c r="F689" t="s">
        <v>4380</v>
      </c>
      <c r="G689" t="s">
        <v>4386</v>
      </c>
      <c r="J689">
        <v>26</v>
      </c>
      <c r="M689" t="s">
        <v>1615</v>
      </c>
      <c r="N689" t="s">
        <v>3948</v>
      </c>
      <c r="O689" t="s">
        <v>4130</v>
      </c>
      <c r="P689" t="s">
        <v>3707</v>
      </c>
      <c r="Q689" t="s">
        <v>3948</v>
      </c>
      <c r="R689" t="s">
        <v>4143</v>
      </c>
      <c r="S689" t="s">
        <v>3854</v>
      </c>
    </row>
    <row r="690" spans="1:22" x14ac:dyDescent="0.25">
      <c r="B690" t="str">
        <f>B689</f>
        <v>ZEZ SILKO S.R.O.</v>
      </c>
      <c r="C690">
        <v>440</v>
      </c>
      <c r="D690">
        <v>30</v>
      </c>
      <c r="E690" t="s">
        <v>4316</v>
      </c>
      <c r="F690" t="s">
        <v>4380</v>
      </c>
      <c r="G690" t="s">
        <v>4386</v>
      </c>
      <c r="J690">
        <v>20</v>
      </c>
    </row>
    <row r="691" spans="1:22" x14ac:dyDescent="0.25">
      <c r="A691">
        <v>1933.75</v>
      </c>
      <c r="B691" t="s">
        <v>974</v>
      </c>
      <c r="C691">
        <v>400</v>
      </c>
      <c r="D691">
        <v>25</v>
      </c>
      <c r="E691" t="s">
        <v>4316</v>
      </c>
      <c r="F691" t="s">
        <v>4380</v>
      </c>
      <c r="G691" t="s">
        <v>4386</v>
      </c>
      <c r="J691">
        <v>52</v>
      </c>
      <c r="K691">
        <f>A691/J691</f>
        <v>37.1875</v>
      </c>
      <c r="M691" t="s">
        <v>1618</v>
      </c>
      <c r="N691" t="s">
        <v>3908</v>
      </c>
      <c r="O691" t="s">
        <v>4130</v>
      </c>
      <c r="P691" t="s">
        <v>3708</v>
      </c>
    </row>
    <row r="692" spans="1:22" x14ac:dyDescent="0.25">
      <c r="A692">
        <v>1575.44</v>
      </c>
      <c r="B692" t="s">
        <v>1555</v>
      </c>
      <c r="C692">
        <v>440</v>
      </c>
      <c r="D692" t="s">
        <v>4656</v>
      </c>
      <c r="E692" t="s">
        <v>4317</v>
      </c>
      <c r="F692" t="s">
        <v>4387</v>
      </c>
      <c r="G692" t="s">
        <v>4388</v>
      </c>
      <c r="I692" t="s">
        <v>4546</v>
      </c>
      <c r="J692">
        <v>24</v>
      </c>
      <c r="K692">
        <f>A692/J692</f>
        <v>65.643333333333331</v>
      </c>
      <c r="M692" t="s">
        <v>1596</v>
      </c>
      <c r="N692" t="s">
        <v>3948</v>
      </c>
      <c r="O692" t="s">
        <v>4155</v>
      </c>
      <c r="P692" t="s">
        <v>3563</v>
      </c>
    </row>
    <row r="693" spans="1:22" x14ac:dyDescent="0.25">
      <c r="A693">
        <v>519.86</v>
      </c>
      <c r="B693" t="s">
        <v>974</v>
      </c>
      <c r="C693">
        <v>440</v>
      </c>
      <c r="D693">
        <v>25</v>
      </c>
      <c r="E693" t="s">
        <v>4316</v>
      </c>
      <c r="F693" t="s">
        <v>4380</v>
      </c>
      <c r="G693" t="s">
        <v>4386</v>
      </c>
      <c r="J693">
        <v>8</v>
      </c>
      <c r="K693">
        <f>A693/J693</f>
        <v>64.982500000000002</v>
      </c>
      <c r="M693" t="s">
        <v>1621</v>
      </c>
      <c r="N693" t="s">
        <v>3948</v>
      </c>
      <c r="O693" t="s">
        <v>4130</v>
      </c>
      <c r="P693" t="s">
        <v>3703</v>
      </c>
    </row>
    <row r="694" spans="1:22" x14ac:dyDescent="0.25">
      <c r="A694">
        <v>9050.15</v>
      </c>
      <c r="B694" t="s">
        <v>974</v>
      </c>
      <c r="C694">
        <v>440</v>
      </c>
      <c r="D694">
        <v>25</v>
      </c>
      <c r="E694" t="s">
        <v>4316</v>
      </c>
      <c r="F694" t="s">
        <v>4380</v>
      </c>
      <c r="G694" t="s">
        <v>4386</v>
      </c>
      <c r="J694">
        <v>108</v>
      </c>
      <c r="M694" t="s">
        <v>1625</v>
      </c>
      <c r="N694" t="s">
        <v>3948</v>
      </c>
      <c r="O694" t="s">
        <v>4130</v>
      </c>
      <c r="P694" t="s">
        <v>3709</v>
      </c>
      <c r="Q694" t="s">
        <v>3948</v>
      </c>
      <c r="R694" t="s">
        <v>4159</v>
      </c>
      <c r="S694" t="s">
        <v>3855</v>
      </c>
      <c r="T694" t="s">
        <v>3948</v>
      </c>
      <c r="U694" t="s">
        <v>4143</v>
      </c>
      <c r="V694" t="s">
        <v>3852</v>
      </c>
    </row>
    <row r="695" spans="1:22" x14ac:dyDescent="0.25">
      <c r="B695" t="str">
        <f>B694</f>
        <v>ZEZ SILKO S.R.O.</v>
      </c>
      <c r="C695">
        <v>440</v>
      </c>
      <c r="D695">
        <v>28</v>
      </c>
      <c r="E695" t="s">
        <v>4316</v>
      </c>
      <c r="F695" t="s">
        <v>4380</v>
      </c>
      <c r="G695" t="s">
        <v>4386</v>
      </c>
      <c r="J695">
        <v>56</v>
      </c>
    </row>
    <row r="696" spans="1:22" x14ac:dyDescent="0.25">
      <c r="B696" t="str">
        <f>B695</f>
        <v>ZEZ SILKO S.R.O.</v>
      </c>
      <c r="C696">
        <v>440</v>
      </c>
      <c r="D696">
        <v>30</v>
      </c>
      <c r="E696" t="s">
        <v>4316</v>
      </c>
      <c r="F696" t="s">
        <v>4380</v>
      </c>
      <c r="G696" t="s">
        <v>4386</v>
      </c>
      <c r="J696">
        <v>40</v>
      </c>
    </row>
    <row r="697" spans="1:22" x14ac:dyDescent="0.25">
      <c r="A697">
        <v>589.71</v>
      </c>
      <c r="B697" t="s">
        <v>1555</v>
      </c>
      <c r="C697">
        <v>440</v>
      </c>
      <c r="D697" t="s">
        <v>4660</v>
      </c>
      <c r="E697" t="s">
        <v>4317</v>
      </c>
      <c r="F697" t="s">
        <v>4387</v>
      </c>
      <c r="G697" t="s">
        <v>4388</v>
      </c>
      <c r="I697" t="s">
        <v>4390</v>
      </c>
      <c r="J697">
        <v>6</v>
      </c>
      <c r="M697" t="s">
        <v>1628</v>
      </c>
      <c r="N697" t="s">
        <v>3948</v>
      </c>
      <c r="O697" t="s">
        <v>4160</v>
      </c>
      <c r="P697" t="s">
        <v>3662</v>
      </c>
      <c r="Q697" t="s">
        <v>3948</v>
      </c>
      <c r="R697" t="s">
        <v>4161</v>
      </c>
      <c r="S697" t="s">
        <v>3856</v>
      </c>
    </row>
    <row r="698" spans="1:22" x14ac:dyDescent="0.25">
      <c r="B698" t="str">
        <f>B697</f>
        <v>CIRCUTOR S.A.</v>
      </c>
      <c r="C698">
        <v>440</v>
      </c>
      <c r="D698" t="s">
        <v>4661</v>
      </c>
      <c r="E698" t="s">
        <v>4317</v>
      </c>
      <c r="F698" t="s">
        <v>4387</v>
      </c>
      <c r="G698" t="s">
        <v>4388</v>
      </c>
      <c r="I698" t="s">
        <v>4391</v>
      </c>
      <c r="J698">
        <v>4</v>
      </c>
    </row>
    <row r="699" spans="1:22" x14ac:dyDescent="0.25">
      <c r="A699">
        <v>5435.11</v>
      </c>
      <c r="B699" t="s">
        <v>1555</v>
      </c>
      <c r="C699">
        <v>440</v>
      </c>
      <c r="D699" t="s">
        <v>4662</v>
      </c>
      <c r="E699" t="s">
        <v>4317</v>
      </c>
      <c r="F699" t="s">
        <v>4387</v>
      </c>
      <c r="G699" t="s">
        <v>4388</v>
      </c>
      <c r="I699" t="s">
        <v>4548</v>
      </c>
      <c r="J699">
        <v>128</v>
      </c>
      <c r="M699" t="s">
        <v>1630</v>
      </c>
      <c r="N699" t="s">
        <v>3948</v>
      </c>
      <c r="O699" t="s">
        <v>4162</v>
      </c>
      <c r="P699" t="s">
        <v>3663</v>
      </c>
      <c r="Q699" t="s">
        <v>3948</v>
      </c>
      <c r="R699" t="s">
        <v>4163</v>
      </c>
      <c r="S699" t="s">
        <v>3857</v>
      </c>
    </row>
    <row r="700" spans="1:22" x14ac:dyDescent="0.25">
      <c r="B700" t="str">
        <f>B699</f>
        <v>CIRCUTOR S.A.</v>
      </c>
      <c r="C700">
        <v>440</v>
      </c>
      <c r="D700" s="22" t="s">
        <v>4662</v>
      </c>
      <c r="E700" t="s">
        <v>4317</v>
      </c>
      <c r="F700" t="s">
        <v>4387</v>
      </c>
      <c r="G700" t="s">
        <v>4388</v>
      </c>
      <c r="I700" t="s">
        <v>4549</v>
      </c>
      <c r="J700">
        <v>20</v>
      </c>
    </row>
    <row r="701" spans="1:22" x14ac:dyDescent="0.25">
      <c r="A701">
        <v>2292.33</v>
      </c>
      <c r="B701" t="s">
        <v>1555</v>
      </c>
      <c r="C701">
        <v>440</v>
      </c>
      <c r="D701" t="s">
        <v>4662</v>
      </c>
      <c r="E701" t="s">
        <v>4317</v>
      </c>
      <c r="F701" t="s">
        <v>4387</v>
      </c>
      <c r="G701" t="s">
        <v>4388</v>
      </c>
      <c r="I701" t="s">
        <v>4548</v>
      </c>
      <c r="J701">
        <v>64</v>
      </c>
      <c r="K701">
        <f>A701/J701</f>
        <v>35.817656249999999</v>
      </c>
      <c r="M701" t="s">
        <v>1632</v>
      </c>
      <c r="N701" t="s">
        <v>3948</v>
      </c>
      <c r="O701" t="s">
        <v>4164</v>
      </c>
      <c r="P701" t="s">
        <v>3567</v>
      </c>
    </row>
    <row r="702" spans="1:22" x14ac:dyDescent="0.25">
      <c r="A702">
        <v>2606.33</v>
      </c>
      <c r="B702" t="s">
        <v>1555</v>
      </c>
      <c r="C702">
        <v>440</v>
      </c>
      <c r="D702" t="s">
        <v>4655</v>
      </c>
      <c r="E702" t="s">
        <v>4317</v>
      </c>
      <c r="F702" t="s">
        <v>4387</v>
      </c>
      <c r="G702" t="s">
        <v>4388</v>
      </c>
      <c r="I702" t="s">
        <v>4390</v>
      </c>
      <c r="J702">
        <v>50</v>
      </c>
      <c r="M702" t="s">
        <v>1634</v>
      </c>
      <c r="N702" t="s">
        <v>3948</v>
      </c>
      <c r="O702" t="s">
        <v>4157</v>
      </c>
      <c r="P702" t="s">
        <v>3664</v>
      </c>
      <c r="Q702" t="s">
        <v>3948</v>
      </c>
      <c r="R702" t="s">
        <v>4165</v>
      </c>
      <c r="S702" t="s">
        <v>3858</v>
      </c>
      <c r="T702" t="s">
        <v>3948</v>
      </c>
      <c r="U702" t="s">
        <v>4166</v>
      </c>
      <c r="V702" t="s">
        <v>3859</v>
      </c>
    </row>
    <row r="703" spans="1:22" x14ac:dyDescent="0.25">
      <c r="B703" t="str">
        <f>B702</f>
        <v>CIRCUTOR S.A.</v>
      </c>
      <c r="C703">
        <v>440</v>
      </c>
      <c r="D703" t="s">
        <v>4663</v>
      </c>
      <c r="E703" t="s">
        <v>4317</v>
      </c>
      <c r="F703" t="s">
        <v>4387</v>
      </c>
      <c r="G703" t="s">
        <v>4388</v>
      </c>
      <c r="I703" t="s">
        <v>4391</v>
      </c>
      <c r="J703">
        <v>8</v>
      </c>
    </row>
    <row r="704" spans="1:22" x14ac:dyDescent="0.25">
      <c r="B704" t="str">
        <f>B703</f>
        <v>CIRCUTOR S.A.</v>
      </c>
      <c r="C704">
        <v>440</v>
      </c>
      <c r="D704" t="s">
        <v>4664</v>
      </c>
      <c r="E704" t="s">
        <v>4317</v>
      </c>
      <c r="F704" t="s">
        <v>4387</v>
      </c>
      <c r="G704" t="s">
        <v>4388</v>
      </c>
      <c r="I704" t="s">
        <v>4392</v>
      </c>
      <c r="J704">
        <v>10</v>
      </c>
    </row>
    <row r="705" spans="1:21" x14ac:dyDescent="0.25">
      <c r="A705">
        <v>1625.68</v>
      </c>
      <c r="B705" t="s">
        <v>1555</v>
      </c>
      <c r="C705">
        <v>440</v>
      </c>
      <c r="D705" t="s">
        <v>4665</v>
      </c>
      <c r="M705" t="s">
        <v>1637</v>
      </c>
      <c r="N705" t="s">
        <v>3948</v>
      </c>
      <c r="O705" t="s">
        <v>4164</v>
      </c>
      <c r="P705" t="s">
        <v>3948</v>
      </c>
      <c r="Q705" t="s">
        <v>4167</v>
      </c>
    </row>
    <row r="706" spans="1:21" x14ac:dyDescent="0.25">
      <c r="A706">
        <v>5526.57</v>
      </c>
      <c r="B706" t="s">
        <v>1555</v>
      </c>
      <c r="C706">
        <v>440</v>
      </c>
      <c r="D706" t="s">
        <v>4662</v>
      </c>
      <c r="M706" t="s">
        <v>1640</v>
      </c>
      <c r="N706" t="s">
        <v>3948</v>
      </c>
      <c r="O706" t="s">
        <v>4292</v>
      </c>
    </row>
    <row r="707" spans="1:21" x14ac:dyDescent="0.25">
      <c r="A707">
        <v>3773.35</v>
      </c>
      <c r="B707" t="s">
        <v>1555</v>
      </c>
      <c r="C707">
        <v>440</v>
      </c>
      <c r="D707" t="s">
        <v>4655</v>
      </c>
      <c r="M707" t="s">
        <v>1642</v>
      </c>
      <c r="N707" t="s">
        <v>3948</v>
      </c>
      <c r="O707" t="s">
        <v>4168</v>
      </c>
      <c r="P707" t="s">
        <v>3948</v>
      </c>
      <c r="Q707" t="s">
        <v>4169</v>
      </c>
      <c r="R707" t="s">
        <v>3948</v>
      </c>
      <c r="S707" t="s">
        <v>4293</v>
      </c>
    </row>
    <row r="708" spans="1:21" x14ac:dyDescent="0.25">
      <c r="A708">
        <v>18482.11</v>
      </c>
      <c r="B708" t="s">
        <v>1044</v>
      </c>
      <c r="C708">
        <v>440</v>
      </c>
      <c r="D708" t="s">
        <v>4666</v>
      </c>
      <c r="M708" t="s">
        <v>1676</v>
      </c>
      <c r="N708" t="s">
        <v>3906</v>
      </c>
      <c r="O708" t="s">
        <v>4170</v>
      </c>
      <c r="P708" t="s">
        <v>4294</v>
      </c>
    </row>
    <row r="709" spans="1:21" x14ac:dyDescent="0.25">
      <c r="A709">
        <v>1937.69</v>
      </c>
      <c r="B709" t="s">
        <v>1044</v>
      </c>
      <c r="C709">
        <v>380</v>
      </c>
      <c r="D709" t="s">
        <v>4667</v>
      </c>
      <c r="M709" t="s">
        <v>1678</v>
      </c>
      <c r="N709" t="s">
        <v>4171</v>
      </c>
      <c r="O709" t="s">
        <v>3987</v>
      </c>
    </row>
    <row r="710" spans="1:21" x14ac:dyDescent="0.25">
      <c r="A710">
        <v>7699.42</v>
      </c>
      <c r="B710" t="s">
        <v>1044</v>
      </c>
      <c r="C710">
        <v>380</v>
      </c>
      <c r="D710" t="s">
        <v>4668</v>
      </c>
      <c r="M710" t="s">
        <v>1683</v>
      </c>
      <c r="N710" t="s">
        <v>4172</v>
      </c>
      <c r="O710" t="s">
        <v>4173</v>
      </c>
      <c r="P710" t="s">
        <v>3987</v>
      </c>
      <c r="Q710" t="s">
        <v>4173</v>
      </c>
      <c r="R710" t="s">
        <v>4258</v>
      </c>
    </row>
    <row r="711" spans="1:21" x14ac:dyDescent="0.25">
      <c r="A711">
        <v>2264.2600000000002</v>
      </c>
      <c r="B711" t="s">
        <v>1044</v>
      </c>
      <c r="C711">
        <v>380</v>
      </c>
      <c r="D711" t="s">
        <v>4668</v>
      </c>
      <c r="M711" t="s">
        <v>1689</v>
      </c>
      <c r="N711" t="s">
        <v>4172</v>
      </c>
      <c r="O711" t="s">
        <v>4173</v>
      </c>
      <c r="P711" t="s">
        <v>4258</v>
      </c>
    </row>
    <row r="712" spans="1:21" x14ac:dyDescent="0.25">
      <c r="A712">
        <v>3110.17</v>
      </c>
      <c r="B712" t="s">
        <v>1044</v>
      </c>
      <c r="C712">
        <v>415</v>
      </c>
      <c r="D712">
        <v>25</v>
      </c>
      <c r="M712" t="s">
        <v>1691</v>
      </c>
      <c r="N712" t="s">
        <v>4172</v>
      </c>
      <c r="O712" t="s">
        <v>4174</v>
      </c>
      <c r="P712" t="s">
        <v>4259</v>
      </c>
    </row>
    <row r="713" spans="1:21" x14ac:dyDescent="0.25">
      <c r="A713">
        <v>16385.740000000002</v>
      </c>
      <c r="B713" t="s">
        <v>1044</v>
      </c>
      <c r="C713">
        <v>415</v>
      </c>
      <c r="D713" s="23" t="s">
        <v>4669</v>
      </c>
      <c r="M713" t="s">
        <v>1693</v>
      </c>
      <c r="N713" t="s">
        <v>4172</v>
      </c>
      <c r="O713" t="s">
        <v>4175</v>
      </c>
      <c r="P713" t="s">
        <v>4176</v>
      </c>
      <c r="Q713" t="s">
        <v>4177</v>
      </c>
      <c r="R713" t="s">
        <v>4178</v>
      </c>
      <c r="S713" t="s">
        <v>4260</v>
      </c>
    </row>
    <row r="714" spans="1:21" x14ac:dyDescent="0.25">
      <c r="A714">
        <v>906.96</v>
      </c>
      <c r="B714" t="s">
        <v>1044</v>
      </c>
      <c r="C714">
        <v>480</v>
      </c>
      <c r="D714">
        <v>30</v>
      </c>
      <c r="E714" t="s">
        <v>4318</v>
      </c>
      <c r="F714" t="s">
        <v>4311</v>
      </c>
      <c r="G714" t="s">
        <v>4311</v>
      </c>
      <c r="H714" t="s">
        <v>4301</v>
      </c>
      <c r="I714" t="s">
        <v>4550</v>
      </c>
      <c r="J714">
        <v>20</v>
      </c>
      <c r="K714">
        <f>A714/J714</f>
        <v>45.347999999999999</v>
      </c>
      <c r="M714" t="s">
        <v>1696</v>
      </c>
      <c r="N714" t="s">
        <v>4179</v>
      </c>
      <c r="O714" t="s">
        <v>3896</v>
      </c>
      <c r="P714" t="s">
        <v>3568</v>
      </c>
    </row>
    <row r="715" spans="1:21" x14ac:dyDescent="0.25">
      <c r="A715">
        <v>119.32</v>
      </c>
      <c r="B715" t="s">
        <v>1044</v>
      </c>
      <c r="D715" t="s">
        <v>4670</v>
      </c>
      <c r="E715" t="s">
        <v>4318</v>
      </c>
      <c r="F715" t="s">
        <v>4311</v>
      </c>
      <c r="G715" t="s">
        <v>4311</v>
      </c>
      <c r="H715" t="s">
        <v>4301</v>
      </c>
      <c r="I715" t="s">
        <v>4301</v>
      </c>
      <c r="J715">
        <v>3</v>
      </c>
      <c r="K715">
        <f>A715/J715</f>
        <v>39.773333333333333</v>
      </c>
      <c r="M715" t="s">
        <v>1698</v>
      </c>
      <c r="N715" t="s">
        <v>4172</v>
      </c>
      <c r="O715" t="s">
        <v>4180</v>
      </c>
      <c r="P715" t="s">
        <v>3569</v>
      </c>
    </row>
    <row r="716" spans="1:21" x14ac:dyDescent="0.25">
      <c r="A716">
        <v>17413.84</v>
      </c>
      <c r="B716" t="s">
        <v>1044</v>
      </c>
      <c r="C716">
        <v>1100</v>
      </c>
      <c r="M716" t="s">
        <v>1705</v>
      </c>
      <c r="N716" t="s">
        <v>3949</v>
      </c>
      <c r="O716" t="s">
        <v>3988</v>
      </c>
      <c r="P716" t="s">
        <v>3949</v>
      </c>
    </row>
    <row r="717" spans="1:21" x14ac:dyDescent="0.25">
      <c r="A717">
        <v>53846.92</v>
      </c>
      <c r="B717" t="s">
        <v>1730</v>
      </c>
      <c r="C717">
        <v>230</v>
      </c>
      <c r="D717" t="s">
        <v>4643</v>
      </c>
      <c r="M717" t="s">
        <v>1731</v>
      </c>
      <c r="N717" t="s">
        <v>4052</v>
      </c>
      <c r="O717" t="s">
        <v>3989</v>
      </c>
      <c r="P717" t="s">
        <v>4181</v>
      </c>
      <c r="Q717" t="s">
        <v>3953</v>
      </c>
      <c r="R717" t="s">
        <v>4245</v>
      </c>
      <c r="S717" t="s">
        <v>4245</v>
      </c>
      <c r="T717" t="s">
        <v>4246</v>
      </c>
      <c r="U717" t="s">
        <v>4245</v>
      </c>
    </row>
    <row r="718" spans="1:21" x14ac:dyDescent="0.25">
      <c r="A718">
        <v>44550.44</v>
      </c>
      <c r="B718" t="s">
        <v>575</v>
      </c>
      <c r="C718">
        <v>750</v>
      </c>
      <c r="E718" t="s">
        <v>4551</v>
      </c>
      <c r="F718" t="s">
        <v>4542</v>
      </c>
      <c r="H718" t="s">
        <v>4552</v>
      </c>
      <c r="I718" t="s">
        <v>4553</v>
      </c>
      <c r="J718">
        <v>280</v>
      </c>
      <c r="M718" t="s">
        <v>1749</v>
      </c>
      <c r="N718" t="s">
        <v>3954</v>
      </c>
      <c r="O718" t="s">
        <v>3665</v>
      </c>
      <c r="P718" t="s">
        <v>3954</v>
      </c>
      <c r="Q718" t="s">
        <v>3860</v>
      </c>
      <c r="R718" t="s">
        <v>3990</v>
      </c>
      <c r="S718" t="s">
        <v>3861</v>
      </c>
    </row>
    <row r="719" spans="1:21" x14ac:dyDescent="0.25">
      <c r="B719" t="str">
        <f>B718</f>
        <v>EPCOS</v>
      </c>
      <c r="C719">
        <v>750</v>
      </c>
      <c r="E719" t="s">
        <v>4551</v>
      </c>
      <c r="F719" t="s">
        <v>4542</v>
      </c>
      <c r="H719" t="s">
        <v>4552</v>
      </c>
      <c r="I719" t="s">
        <v>4554</v>
      </c>
      <c r="J719">
        <v>288</v>
      </c>
    </row>
    <row r="720" spans="1:21" x14ac:dyDescent="0.25">
      <c r="B720" t="str">
        <f>B719</f>
        <v>EPCOS</v>
      </c>
      <c r="C720" t="s">
        <v>4683</v>
      </c>
      <c r="E720" t="s">
        <v>4551</v>
      </c>
      <c r="F720" t="s">
        <v>4542</v>
      </c>
      <c r="H720" t="s">
        <v>4552</v>
      </c>
      <c r="I720" t="s">
        <v>4555</v>
      </c>
      <c r="J720">
        <v>6720</v>
      </c>
    </row>
    <row r="721" spans="1:28" x14ac:dyDescent="0.25">
      <c r="A721">
        <v>1924.08</v>
      </c>
      <c r="B721" t="s">
        <v>575</v>
      </c>
      <c r="C721">
        <v>400</v>
      </c>
      <c r="E721" t="s">
        <v>4308</v>
      </c>
      <c r="F721" t="s">
        <v>4542</v>
      </c>
      <c r="H721" t="s">
        <v>4552</v>
      </c>
      <c r="I721" t="s">
        <v>4556</v>
      </c>
      <c r="J721">
        <v>96</v>
      </c>
      <c r="M721" t="s">
        <v>1752</v>
      </c>
      <c r="N721" t="s">
        <v>3894</v>
      </c>
      <c r="O721" t="s">
        <v>3666</v>
      </c>
      <c r="P721" t="s">
        <v>3955</v>
      </c>
      <c r="Q721" t="s">
        <v>3862</v>
      </c>
      <c r="R721" t="s">
        <v>3991</v>
      </c>
      <c r="S721" t="s">
        <v>3863</v>
      </c>
    </row>
    <row r="722" spans="1:28" x14ac:dyDescent="0.25">
      <c r="B722" t="str">
        <f>B721</f>
        <v>EPCOS</v>
      </c>
      <c r="C722">
        <v>305</v>
      </c>
      <c r="E722" t="s">
        <v>4308</v>
      </c>
      <c r="F722" t="s">
        <v>4542</v>
      </c>
      <c r="H722" t="s">
        <v>4552</v>
      </c>
      <c r="I722" t="s">
        <v>4557</v>
      </c>
      <c r="J722">
        <v>2560</v>
      </c>
    </row>
    <row r="723" spans="1:28" x14ac:dyDescent="0.25">
      <c r="B723" t="str">
        <f>B722</f>
        <v>EPCOS</v>
      </c>
      <c r="C723" t="s">
        <v>4684</v>
      </c>
      <c r="E723" t="s">
        <v>4308</v>
      </c>
      <c r="F723" t="s">
        <v>4542</v>
      </c>
      <c r="H723" t="s">
        <v>4552</v>
      </c>
      <c r="I723" t="s">
        <v>4558</v>
      </c>
      <c r="J723">
        <v>1040</v>
      </c>
    </row>
    <row r="724" spans="1:28" x14ac:dyDescent="0.25">
      <c r="A724">
        <v>737.27</v>
      </c>
      <c r="B724" t="s">
        <v>612</v>
      </c>
      <c r="C724">
        <v>230</v>
      </c>
      <c r="M724" t="s">
        <v>1755</v>
      </c>
      <c r="N724" t="s">
        <v>4261</v>
      </c>
    </row>
    <row r="725" spans="1:28" x14ac:dyDescent="0.25">
      <c r="A725">
        <v>3466.19</v>
      </c>
      <c r="B725" t="s">
        <v>1730</v>
      </c>
      <c r="C725">
        <v>440</v>
      </c>
      <c r="D725">
        <v>30</v>
      </c>
      <c r="M725" t="s">
        <v>1776</v>
      </c>
      <c r="N725" t="s">
        <v>4712</v>
      </c>
      <c r="O725" t="s">
        <v>3953</v>
      </c>
      <c r="P725" t="s">
        <v>4713</v>
      </c>
      <c r="Q725" t="s">
        <v>3953</v>
      </c>
      <c r="R725" t="s">
        <v>4714</v>
      </c>
      <c r="S725" t="s">
        <v>4247</v>
      </c>
    </row>
    <row r="726" spans="1:28" x14ac:dyDescent="0.25">
      <c r="A726">
        <v>7907.63</v>
      </c>
      <c r="B726" t="s">
        <v>1730</v>
      </c>
      <c r="C726">
        <v>690</v>
      </c>
      <c r="D726">
        <v>80</v>
      </c>
      <c r="E726" t="s">
        <v>4319</v>
      </c>
      <c r="F726" t="s">
        <v>4396</v>
      </c>
      <c r="G726" t="s">
        <v>4301</v>
      </c>
      <c r="H726" t="s">
        <v>1783</v>
      </c>
      <c r="I726" t="s">
        <v>4559</v>
      </c>
      <c r="J726">
        <v>16</v>
      </c>
      <c r="M726" t="s">
        <v>1779</v>
      </c>
      <c r="N726" t="s">
        <v>4713</v>
      </c>
      <c r="O726" t="s">
        <v>3956</v>
      </c>
      <c r="P726" t="s">
        <v>3667</v>
      </c>
      <c r="Q726" t="s">
        <v>4712</v>
      </c>
      <c r="R726" t="s">
        <v>3953</v>
      </c>
      <c r="S726" t="s">
        <v>3864</v>
      </c>
      <c r="T726" t="s">
        <v>4713</v>
      </c>
      <c r="U726" t="s">
        <v>3953</v>
      </c>
      <c r="V726" t="s">
        <v>3865</v>
      </c>
      <c r="W726" t="s">
        <v>4714</v>
      </c>
      <c r="X726" t="s">
        <v>4247</v>
      </c>
      <c r="Y726" t="s">
        <v>3866</v>
      </c>
    </row>
    <row r="727" spans="1:28" x14ac:dyDescent="0.25">
      <c r="B727" t="str">
        <f>B726</f>
        <v>INTERNATIONAL CAPACITORS S. A.</v>
      </c>
      <c r="C727">
        <v>460</v>
      </c>
      <c r="D727">
        <v>40</v>
      </c>
      <c r="E727" t="s">
        <v>4319</v>
      </c>
      <c r="F727" t="s">
        <v>4396</v>
      </c>
      <c r="G727" t="s">
        <v>4301</v>
      </c>
      <c r="H727" t="s">
        <v>4560</v>
      </c>
      <c r="I727" t="s">
        <v>4561</v>
      </c>
      <c r="J727">
        <v>2</v>
      </c>
    </row>
    <row r="728" spans="1:28" x14ac:dyDescent="0.25">
      <c r="B728" t="str">
        <f>B727</f>
        <v>INTERNATIONAL CAPACITORS S. A.</v>
      </c>
      <c r="C728">
        <v>460</v>
      </c>
      <c r="D728">
        <v>80</v>
      </c>
      <c r="E728" t="s">
        <v>4319</v>
      </c>
      <c r="F728" t="s">
        <v>4396</v>
      </c>
      <c r="G728" t="s">
        <v>4301</v>
      </c>
      <c r="H728" t="s">
        <v>4560</v>
      </c>
      <c r="I728" t="s">
        <v>4562</v>
      </c>
      <c r="J728">
        <v>6</v>
      </c>
    </row>
    <row r="729" spans="1:28" x14ac:dyDescent="0.25">
      <c r="B729" t="str">
        <f>B728</f>
        <v>INTERNATIONAL CAPACITORS S. A.</v>
      </c>
      <c r="C729">
        <v>440</v>
      </c>
      <c r="D729">
        <v>30</v>
      </c>
      <c r="E729" t="s">
        <v>4319</v>
      </c>
      <c r="F729" t="s">
        <v>4396</v>
      </c>
      <c r="G729" t="s">
        <v>4301</v>
      </c>
      <c r="H729" t="s">
        <v>1795</v>
      </c>
      <c r="I729" t="s">
        <v>4563</v>
      </c>
      <c r="J729">
        <v>88</v>
      </c>
    </row>
    <row r="730" spans="1:28" x14ac:dyDescent="0.25">
      <c r="A730">
        <v>4814.08</v>
      </c>
      <c r="B730" t="s">
        <v>1730</v>
      </c>
      <c r="C730">
        <v>500</v>
      </c>
      <c r="D730">
        <v>50</v>
      </c>
      <c r="E730" t="s">
        <v>4319</v>
      </c>
      <c r="F730" t="s">
        <v>4396</v>
      </c>
      <c r="G730" t="s">
        <v>4301</v>
      </c>
      <c r="H730" t="s">
        <v>1783</v>
      </c>
      <c r="I730" t="s">
        <v>4564</v>
      </c>
      <c r="J730">
        <v>6</v>
      </c>
      <c r="M730" t="s">
        <v>1782</v>
      </c>
      <c r="N730" t="s">
        <v>4715</v>
      </c>
      <c r="O730" t="s">
        <v>3957</v>
      </c>
      <c r="P730" t="s">
        <v>3668</v>
      </c>
      <c r="Q730" t="s">
        <v>4716</v>
      </c>
      <c r="R730" t="s">
        <v>3957</v>
      </c>
      <c r="S730" t="s">
        <v>3867</v>
      </c>
      <c r="T730" t="s">
        <v>4713</v>
      </c>
      <c r="U730" t="s">
        <v>3957</v>
      </c>
      <c r="V730" t="s">
        <v>3868</v>
      </c>
      <c r="W730" t="s">
        <v>4717</v>
      </c>
      <c r="X730" t="s">
        <v>3957</v>
      </c>
      <c r="Y730" t="s">
        <v>3869</v>
      </c>
      <c r="Z730" t="s">
        <v>4718</v>
      </c>
      <c r="AA730" t="s">
        <v>3957</v>
      </c>
      <c r="AB730" t="s">
        <v>3870</v>
      </c>
    </row>
    <row r="731" spans="1:28" x14ac:dyDescent="0.25">
      <c r="B731" t="str">
        <f>B730</f>
        <v>INTERNATIONAL CAPACITORS S. A.</v>
      </c>
      <c r="C731">
        <v>500</v>
      </c>
      <c r="D731">
        <v>66</v>
      </c>
      <c r="E731" t="s">
        <v>4319</v>
      </c>
      <c r="F731" t="s">
        <v>4396</v>
      </c>
      <c r="G731" t="s">
        <v>4301</v>
      </c>
      <c r="H731" t="s">
        <v>1783</v>
      </c>
      <c r="I731" t="s">
        <v>4565</v>
      </c>
      <c r="J731">
        <v>6</v>
      </c>
    </row>
    <row r="732" spans="1:28" x14ac:dyDescent="0.25">
      <c r="B732" t="str">
        <f>B731</f>
        <v>INTERNATIONAL CAPACITORS S. A.</v>
      </c>
      <c r="C732">
        <v>500</v>
      </c>
      <c r="D732">
        <v>80</v>
      </c>
      <c r="E732" t="s">
        <v>4319</v>
      </c>
      <c r="F732" t="s">
        <v>4396</v>
      </c>
      <c r="G732" t="s">
        <v>4301</v>
      </c>
      <c r="H732" t="s">
        <v>1783</v>
      </c>
      <c r="I732" t="s">
        <v>4566</v>
      </c>
      <c r="J732">
        <v>10</v>
      </c>
    </row>
    <row r="733" spans="1:28" x14ac:dyDescent="0.25">
      <c r="B733" t="str">
        <f>B732</f>
        <v>INTERNATIONAL CAPACITORS S. A.</v>
      </c>
      <c r="C733">
        <v>500</v>
      </c>
      <c r="D733" t="s">
        <v>4671</v>
      </c>
      <c r="E733" t="s">
        <v>4319</v>
      </c>
      <c r="F733" t="s">
        <v>4396</v>
      </c>
      <c r="G733" t="s">
        <v>4301</v>
      </c>
      <c r="H733" t="s">
        <v>1783</v>
      </c>
      <c r="I733" t="s">
        <v>4567</v>
      </c>
      <c r="J733">
        <v>2</v>
      </c>
    </row>
    <row r="734" spans="1:28" x14ac:dyDescent="0.25">
      <c r="B734" t="str">
        <f>B733</f>
        <v>INTERNATIONAL CAPACITORS S. A.</v>
      </c>
      <c r="C734">
        <v>500</v>
      </c>
      <c r="D734" t="s">
        <v>4672</v>
      </c>
      <c r="E734" t="s">
        <v>4319</v>
      </c>
      <c r="F734" t="s">
        <v>4396</v>
      </c>
      <c r="G734" t="s">
        <v>4301</v>
      </c>
      <c r="H734" t="s">
        <v>1783</v>
      </c>
      <c r="I734" t="s">
        <v>4568</v>
      </c>
      <c r="J734">
        <v>2</v>
      </c>
    </row>
    <row r="735" spans="1:28" x14ac:dyDescent="0.25">
      <c r="A735">
        <v>1129.18</v>
      </c>
      <c r="B735" t="s">
        <v>1730</v>
      </c>
      <c r="C735">
        <v>690</v>
      </c>
      <c r="D735">
        <v>40</v>
      </c>
      <c r="E735" t="s">
        <v>4319</v>
      </c>
      <c r="F735" t="s">
        <v>4396</v>
      </c>
      <c r="G735" t="s">
        <v>4301</v>
      </c>
      <c r="H735" t="s">
        <v>1783</v>
      </c>
      <c r="I735" t="s">
        <v>4569</v>
      </c>
      <c r="J735">
        <v>2</v>
      </c>
      <c r="M735" t="s">
        <v>1785</v>
      </c>
      <c r="N735" t="s">
        <v>4712</v>
      </c>
      <c r="O735" t="s">
        <v>3956</v>
      </c>
      <c r="P735" t="s">
        <v>3669</v>
      </c>
      <c r="Q735" t="s">
        <v>4713</v>
      </c>
      <c r="R735" t="s">
        <v>3956</v>
      </c>
      <c r="S735" t="s">
        <v>3871</v>
      </c>
    </row>
    <row r="736" spans="1:28" x14ac:dyDescent="0.25">
      <c r="B736" t="str">
        <f>B735</f>
        <v>INTERNATIONAL CAPACITORS S. A.</v>
      </c>
      <c r="C736">
        <v>690</v>
      </c>
      <c r="D736">
        <v>80</v>
      </c>
      <c r="E736" t="s">
        <v>4319</v>
      </c>
      <c r="F736" t="s">
        <v>4396</v>
      </c>
      <c r="G736" t="s">
        <v>4301</v>
      </c>
      <c r="H736" t="s">
        <v>1783</v>
      </c>
      <c r="I736" t="s">
        <v>4559</v>
      </c>
      <c r="J736">
        <v>4</v>
      </c>
    </row>
    <row r="737" spans="1:23" x14ac:dyDescent="0.25">
      <c r="A737">
        <v>1190.53</v>
      </c>
      <c r="B737" t="s">
        <v>1730</v>
      </c>
      <c r="C737">
        <v>690</v>
      </c>
      <c r="D737">
        <v>50</v>
      </c>
      <c r="E737" t="s">
        <v>4319</v>
      </c>
      <c r="F737" t="s">
        <v>4396</v>
      </c>
      <c r="G737" t="s">
        <v>4301</v>
      </c>
      <c r="H737" t="s">
        <v>1795</v>
      </c>
      <c r="I737" t="s">
        <v>4397</v>
      </c>
      <c r="J737">
        <v>12</v>
      </c>
      <c r="K737">
        <f>A737/J737</f>
        <v>99.210833333333326</v>
      </c>
      <c r="M737" t="s">
        <v>1787</v>
      </c>
      <c r="N737" t="s">
        <v>4715</v>
      </c>
      <c r="O737" t="s">
        <v>4248</v>
      </c>
      <c r="P737" t="s">
        <v>3570</v>
      </c>
    </row>
    <row r="738" spans="1:23" x14ac:dyDescent="0.25">
      <c r="A738">
        <v>443.3</v>
      </c>
      <c r="B738" t="s">
        <v>1730</v>
      </c>
      <c r="C738" t="s">
        <v>4685</v>
      </c>
      <c r="D738">
        <v>40</v>
      </c>
      <c r="E738" t="s">
        <v>4319</v>
      </c>
      <c r="F738" t="s">
        <v>4396</v>
      </c>
      <c r="G738" t="s">
        <v>4301</v>
      </c>
      <c r="H738" t="s">
        <v>4560</v>
      </c>
      <c r="I738" t="s">
        <v>4561</v>
      </c>
      <c r="J738">
        <v>1</v>
      </c>
      <c r="M738" t="s">
        <v>1791</v>
      </c>
      <c r="N738" t="s">
        <v>4712</v>
      </c>
      <c r="O738" t="s">
        <v>3992</v>
      </c>
      <c r="P738" t="s">
        <v>3670</v>
      </c>
      <c r="Q738" t="s">
        <v>4713</v>
      </c>
      <c r="R738" t="s">
        <v>3992</v>
      </c>
      <c r="S738" t="s">
        <v>3872</v>
      </c>
    </row>
    <row r="739" spans="1:23" x14ac:dyDescent="0.25">
      <c r="B739" t="str">
        <f>B738</f>
        <v>INTERNATIONAL CAPACITORS S. A.</v>
      </c>
      <c r="C739" t="s">
        <v>4685</v>
      </c>
      <c r="D739">
        <v>80</v>
      </c>
      <c r="E739" t="s">
        <v>4319</v>
      </c>
      <c r="F739" t="s">
        <v>4396</v>
      </c>
      <c r="G739" t="s">
        <v>4301</v>
      </c>
      <c r="H739" t="s">
        <v>4560</v>
      </c>
      <c r="I739" t="s">
        <v>4562</v>
      </c>
      <c r="J739">
        <v>1</v>
      </c>
    </row>
    <row r="740" spans="1:23" x14ac:dyDescent="0.25">
      <c r="A740">
        <v>5134.8500000000004</v>
      </c>
      <c r="B740" t="s">
        <v>1730</v>
      </c>
      <c r="C740">
        <v>440</v>
      </c>
      <c r="D740">
        <v>30</v>
      </c>
      <c r="E740" t="s">
        <v>4319</v>
      </c>
      <c r="F740" t="s">
        <v>4396</v>
      </c>
      <c r="G740" t="s">
        <v>4301</v>
      </c>
      <c r="H740" t="s">
        <v>1795</v>
      </c>
      <c r="I740" t="s">
        <v>4563</v>
      </c>
      <c r="J740">
        <v>120</v>
      </c>
      <c r="K740">
        <f>A740/J740</f>
        <v>42.790416666666673</v>
      </c>
      <c r="M740" t="s">
        <v>1794</v>
      </c>
      <c r="N740" t="s">
        <v>4714</v>
      </c>
      <c r="O740" t="s">
        <v>4247</v>
      </c>
      <c r="P740" t="s">
        <v>3571</v>
      </c>
    </row>
    <row r="741" spans="1:23" x14ac:dyDescent="0.25">
      <c r="A741">
        <v>2822.57</v>
      </c>
      <c r="B741" t="s">
        <v>1730</v>
      </c>
      <c r="C741">
        <v>525</v>
      </c>
      <c r="D741">
        <v>75</v>
      </c>
      <c r="M741" t="s">
        <v>1797</v>
      </c>
      <c r="N741" t="s">
        <v>4714</v>
      </c>
      <c r="O741" t="s">
        <v>4247</v>
      </c>
      <c r="P741" t="s">
        <v>4719</v>
      </c>
      <c r="Q741" t="s">
        <v>3895</v>
      </c>
      <c r="R741" t="s">
        <v>4720</v>
      </c>
      <c r="S741" t="s">
        <v>3958</v>
      </c>
      <c r="T741" t="s">
        <v>4721</v>
      </c>
      <c r="U741" t="s">
        <v>3958</v>
      </c>
      <c r="V741" t="s">
        <v>4722</v>
      </c>
      <c r="W741" t="s">
        <v>3958</v>
      </c>
    </row>
    <row r="742" spans="1:23" x14ac:dyDescent="0.25">
      <c r="A742">
        <v>1565.14</v>
      </c>
      <c r="B742" t="s">
        <v>1730</v>
      </c>
      <c r="M742" t="s">
        <v>1800</v>
      </c>
      <c r="N742" t="s">
        <v>1800</v>
      </c>
    </row>
    <row r="743" spans="1:23" x14ac:dyDescent="0.25">
      <c r="A743">
        <v>996.88</v>
      </c>
      <c r="B743" t="s">
        <v>1730</v>
      </c>
      <c r="C743">
        <v>440</v>
      </c>
      <c r="D743">
        <v>30</v>
      </c>
      <c r="M743" t="s">
        <v>1803</v>
      </c>
      <c r="N743" t="s">
        <v>4714</v>
      </c>
      <c r="O743" t="s">
        <v>4247</v>
      </c>
    </row>
    <row r="744" spans="1:23" x14ac:dyDescent="0.25">
      <c r="A744">
        <v>1448.31</v>
      </c>
      <c r="B744" t="s">
        <v>1730</v>
      </c>
      <c r="C744">
        <v>400</v>
      </c>
      <c r="D744">
        <v>50</v>
      </c>
      <c r="M744" t="s">
        <v>1805</v>
      </c>
      <c r="N744" t="s">
        <v>4714</v>
      </c>
      <c r="O744" t="s">
        <v>4247</v>
      </c>
      <c r="P744" t="s">
        <v>4715</v>
      </c>
      <c r="Q744" t="s">
        <v>4249</v>
      </c>
    </row>
    <row r="745" spans="1:23" x14ac:dyDescent="0.25">
      <c r="A745">
        <v>1611.15</v>
      </c>
      <c r="B745" t="s">
        <v>1730</v>
      </c>
      <c r="C745">
        <v>440</v>
      </c>
      <c r="D745">
        <v>30</v>
      </c>
      <c r="M745" t="s">
        <v>1803</v>
      </c>
      <c r="N745" t="s">
        <v>4714</v>
      </c>
      <c r="O745" t="s">
        <v>4247</v>
      </c>
    </row>
    <row r="746" spans="1:23" x14ac:dyDescent="0.25">
      <c r="A746">
        <v>4802</v>
      </c>
      <c r="B746" t="s">
        <v>1730</v>
      </c>
      <c r="C746" t="s">
        <v>4752</v>
      </c>
      <c r="D746">
        <v>484</v>
      </c>
      <c r="M746" t="s">
        <v>1809</v>
      </c>
      <c r="N746" t="s">
        <v>4714</v>
      </c>
      <c r="O746" t="s">
        <v>4247</v>
      </c>
      <c r="P746" t="s">
        <v>4719</v>
      </c>
      <c r="Q746" t="s">
        <v>4247</v>
      </c>
      <c r="R746" t="s">
        <v>4723</v>
      </c>
      <c r="S746" t="s">
        <v>4724</v>
      </c>
    </row>
    <row r="747" spans="1:23" x14ac:dyDescent="0.25">
      <c r="A747">
        <v>1505.49</v>
      </c>
      <c r="B747" t="s">
        <v>1044</v>
      </c>
      <c r="C747">
        <v>800</v>
      </c>
      <c r="D747" t="s">
        <v>4673</v>
      </c>
      <c r="M747" t="s">
        <v>1854</v>
      </c>
      <c r="N747" t="s">
        <v>4725</v>
      </c>
      <c r="O747" t="s">
        <v>4250</v>
      </c>
      <c r="P747" t="s">
        <v>3959</v>
      </c>
      <c r="Q747" t="s">
        <v>4182</v>
      </c>
    </row>
    <row r="748" spans="1:23" x14ac:dyDescent="0.25">
      <c r="A748">
        <v>5275.47</v>
      </c>
      <c r="B748" t="s">
        <v>1044</v>
      </c>
      <c r="C748">
        <v>800</v>
      </c>
      <c r="D748" t="s">
        <v>4673</v>
      </c>
      <c r="M748" t="s">
        <v>1856</v>
      </c>
      <c r="N748" t="s">
        <v>4725</v>
      </c>
      <c r="O748" t="s">
        <v>4250</v>
      </c>
      <c r="P748" t="s">
        <v>3959</v>
      </c>
      <c r="Q748" t="s">
        <v>4182</v>
      </c>
    </row>
    <row r="749" spans="1:23" x14ac:dyDescent="0.25">
      <c r="A749">
        <v>5444.76</v>
      </c>
      <c r="B749" t="s">
        <v>1044</v>
      </c>
      <c r="C749">
        <v>800</v>
      </c>
      <c r="D749" t="s">
        <v>4673</v>
      </c>
      <c r="M749" t="s">
        <v>1854</v>
      </c>
      <c r="N749" t="s">
        <v>4725</v>
      </c>
      <c r="O749" t="s">
        <v>4250</v>
      </c>
      <c r="P749" t="s">
        <v>3959</v>
      </c>
      <c r="Q749" t="s">
        <v>4182</v>
      </c>
    </row>
    <row r="750" spans="1:23" x14ac:dyDescent="0.25">
      <c r="A750">
        <v>8049.57</v>
      </c>
      <c r="B750" t="s">
        <v>1044</v>
      </c>
      <c r="C750">
        <v>800</v>
      </c>
      <c r="D750" t="s">
        <v>4673</v>
      </c>
      <c r="M750" t="s">
        <v>1856</v>
      </c>
      <c r="N750" t="s">
        <v>4725</v>
      </c>
      <c r="O750" t="s">
        <v>4250</v>
      </c>
      <c r="P750" t="s">
        <v>3959</v>
      </c>
      <c r="Q750" t="s">
        <v>4182</v>
      </c>
    </row>
    <row r="751" spans="1:23" x14ac:dyDescent="0.25">
      <c r="A751">
        <v>447.41</v>
      </c>
      <c r="B751" t="s">
        <v>1044</v>
      </c>
      <c r="C751">
        <v>800</v>
      </c>
      <c r="D751" t="s">
        <v>4673</v>
      </c>
      <c r="E751" t="s">
        <v>4318</v>
      </c>
      <c r="F751" t="s">
        <v>4301</v>
      </c>
      <c r="G751" t="s">
        <v>4311</v>
      </c>
      <c r="I751">
        <v>624905</v>
      </c>
      <c r="J751">
        <v>5</v>
      </c>
      <c r="K751">
        <f>A751/J751</f>
        <v>89.481999999999999</v>
      </c>
      <c r="M751" t="s">
        <v>1861</v>
      </c>
      <c r="N751" t="s">
        <v>4725</v>
      </c>
      <c r="O751" t="s">
        <v>4250</v>
      </c>
      <c r="P751" t="s">
        <v>3959</v>
      </c>
      <c r="Q751" t="s">
        <v>4182</v>
      </c>
      <c r="R751" t="s">
        <v>3572</v>
      </c>
    </row>
    <row r="752" spans="1:23" x14ac:dyDescent="0.25">
      <c r="A752">
        <v>87.27</v>
      </c>
      <c r="B752" t="s">
        <v>1044</v>
      </c>
      <c r="C752">
        <v>800</v>
      </c>
      <c r="D752" t="s">
        <v>4673</v>
      </c>
      <c r="E752" t="s">
        <v>4318</v>
      </c>
      <c r="F752" t="s">
        <v>4301</v>
      </c>
      <c r="G752" t="s">
        <v>4311</v>
      </c>
      <c r="I752">
        <v>624905</v>
      </c>
      <c r="J752">
        <v>1</v>
      </c>
      <c r="K752">
        <f>A752/J752</f>
        <v>87.27</v>
      </c>
      <c r="M752" t="s">
        <v>1863</v>
      </c>
      <c r="N752" t="s">
        <v>4725</v>
      </c>
      <c r="O752" t="s">
        <v>4250</v>
      </c>
      <c r="P752" t="s">
        <v>3959</v>
      </c>
      <c r="Q752" t="s">
        <v>4182</v>
      </c>
      <c r="R752" t="s">
        <v>3573</v>
      </c>
    </row>
    <row r="753" spans="1:66" x14ac:dyDescent="0.25">
      <c r="A753">
        <v>1066.69</v>
      </c>
      <c r="B753" t="s">
        <v>1044</v>
      </c>
      <c r="C753">
        <v>800</v>
      </c>
      <c r="D753">
        <v>30</v>
      </c>
      <c r="M753" t="s">
        <v>1865</v>
      </c>
      <c r="N753" t="s">
        <v>4726</v>
      </c>
      <c r="O753" t="s">
        <v>4251</v>
      </c>
      <c r="P753" t="s">
        <v>3959</v>
      </c>
      <c r="Q753" t="s">
        <v>4183</v>
      </c>
    </row>
    <row r="754" spans="1:66" x14ac:dyDescent="0.25">
      <c r="A754">
        <v>2701.32</v>
      </c>
      <c r="B754" t="s">
        <v>1044</v>
      </c>
      <c r="C754">
        <v>800</v>
      </c>
      <c r="D754">
        <v>30</v>
      </c>
      <c r="M754" t="s">
        <v>1867</v>
      </c>
      <c r="N754" t="s">
        <v>4726</v>
      </c>
      <c r="O754" t="s">
        <v>4251</v>
      </c>
      <c r="P754" t="s">
        <v>3959</v>
      </c>
      <c r="Q754" t="s">
        <v>4183</v>
      </c>
    </row>
    <row r="755" spans="1:66" x14ac:dyDescent="0.25">
      <c r="A755">
        <v>19103.03</v>
      </c>
      <c r="B755" t="s">
        <v>1894</v>
      </c>
      <c r="C755">
        <v>450</v>
      </c>
      <c r="M755" t="s">
        <v>1900</v>
      </c>
      <c r="N755" t="s">
        <v>3960</v>
      </c>
      <c r="O755" t="s">
        <v>3960</v>
      </c>
      <c r="P755" t="s">
        <v>3960</v>
      </c>
      <c r="Q755" t="s">
        <v>3960</v>
      </c>
      <c r="R755" t="s">
        <v>3960</v>
      </c>
      <c r="S755" t="s">
        <v>3960</v>
      </c>
      <c r="T755" t="s">
        <v>3960</v>
      </c>
      <c r="U755" t="s">
        <v>3910</v>
      </c>
      <c r="V755" t="s">
        <v>3938</v>
      </c>
      <c r="W755" t="s">
        <v>3910</v>
      </c>
      <c r="X755" t="s">
        <v>3938</v>
      </c>
      <c r="Y755" t="s">
        <v>3910</v>
      </c>
      <c r="Z755" t="s">
        <v>3938</v>
      </c>
      <c r="AA755" t="s">
        <v>3910</v>
      </c>
      <c r="AB755" t="s">
        <v>3938</v>
      </c>
      <c r="AC755" t="s">
        <v>3910</v>
      </c>
      <c r="AD755" t="s">
        <v>3938</v>
      </c>
      <c r="AE755" t="s">
        <v>3910</v>
      </c>
      <c r="AF755" t="s">
        <v>3938</v>
      </c>
      <c r="AG755" t="s">
        <v>3910</v>
      </c>
      <c r="AH755" t="s">
        <v>3938</v>
      </c>
      <c r="AI755" t="s">
        <v>3910</v>
      </c>
      <c r="AJ755" t="s">
        <v>3938</v>
      </c>
      <c r="AK755" t="s">
        <v>3910</v>
      </c>
      <c r="AL755" t="s">
        <v>3938</v>
      </c>
      <c r="AM755" t="s">
        <v>3910</v>
      </c>
      <c r="AN755" t="s">
        <v>3938</v>
      </c>
      <c r="AO755" t="s">
        <v>3910</v>
      </c>
      <c r="AP755" t="s">
        <v>3938</v>
      </c>
      <c r="AQ755" t="s">
        <v>3910</v>
      </c>
      <c r="AR755" t="s">
        <v>3938</v>
      </c>
      <c r="AS755" t="s">
        <v>3910</v>
      </c>
      <c r="AT755" t="s">
        <v>3938</v>
      </c>
      <c r="AU755" t="s">
        <v>3910</v>
      </c>
      <c r="AV755" t="s">
        <v>3938</v>
      </c>
      <c r="AW755" t="s">
        <v>3910</v>
      </c>
      <c r="AX755" t="s">
        <v>3938</v>
      </c>
      <c r="AY755" t="s">
        <v>3910</v>
      </c>
      <c r="AZ755" t="s">
        <v>3938</v>
      </c>
      <c r="BA755" t="s">
        <v>3910</v>
      </c>
      <c r="BB755" t="s">
        <v>3938</v>
      </c>
      <c r="BC755" t="s">
        <v>3910</v>
      </c>
      <c r="BD755" t="s">
        <v>3938</v>
      </c>
      <c r="BE755" t="s">
        <v>3910</v>
      </c>
      <c r="BF755" t="s">
        <v>3938</v>
      </c>
      <c r="BG755" t="s">
        <v>3910</v>
      </c>
      <c r="BH755" t="s">
        <v>3938</v>
      </c>
      <c r="BI755" t="s">
        <v>3910</v>
      </c>
      <c r="BJ755" t="s">
        <v>3938</v>
      </c>
      <c r="BK755" t="s">
        <v>3910</v>
      </c>
      <c r="BL755" t="s">
        <v>3938</v>
      </c>
      <c r="BM755" t="s">
        <v>3910</v>
      </c>
      <c r="BN755" t="s">
        <v>4262</v>
      </c>
    </row>
    <row r="756" spans="1:66" x14ac:dyDescent="0.25">
      <c r="A756">
        <v>20497.099999999999</v>
      </c>
      <c r="B756" t="s">
        <v>1954</v>
      </c>
      <c r="C756" t="s">
        <v>4747</v>
      </c>
      <c r="D756">
        <v>750</v>
      </c>
      <c r="E756" t="s">
        <v>4320</v>
      </c>
      <c r="F756" t="s">
        <v>4398</v>
      </c>
      <c r="H756" t="s">
        <v>1956</v>
      </c>
      <c r="J756">
        <v>2</v>
      </c>
      <c r="K756">
        <f>A756/J756</f>
        <v>10248.549999999999</v>
      </c>
      <c r="M756" t="s">
        <v>1955</v>
      </c>
      <c r="N756" t="s">
        <v>4184</v>
      </c>
      <c r="O756" t="s">
        <v>4727</v>
      </c>
      <c r="P756" t="s">
        <v>4185</v>
      </c>
      <c r="Q756" t="s">
        <v>3710</v>
      </c>
    </row>
    <row r="757" spans="1:66" x14ac:dyDescent="0.25">
      <c r="A757">
        <v>20293.400000000001</v>
      </c>
      <c r="B757" t="s">
        <v>1963</v>
      </c>
      <c r="C757">
        <v>660</v>
      </c>
      <c r="D757">
        <v>700</v>
      </c>
      <c r="E757" t="s">
        <v>4570</v>
      </c>
      <c r="F757" t="s">
        <v>4301</v>
      </c>
      <c r="J757">
        <v>1</v>
      </c>
      <c r="K757">
        <f>A757/J757</f>
        <v>20293.400000000001</v>
      </c>
      <c r="M757" t="s">
        <v>1964</v>
      </c>
      <c r="N757" t="s">
        <v>4186</v>
      </c>
      <c r="O757" t="s">
        <v>3961</v>
      </c>
      <c r="P757" t="s">
        <v>3689</v>
      </c>
      <c r="Q757" t="s">
        <v>3873</v>
      </c>
    </row>
    <row r="758" spans="1:66" x14ac:dyDescent="0.25">
      <c r="A758">
        <v>12590.35</v>
      </c>
      <c r="B758" t="s">
        <v>1555</v>
      </c>
      <c r="E758" t="s">
        <v>4317</v>
      </c>
      <c r="F758" t="s">
        <v>4387</v>
      </c>
      <c r="H758" t="s">
        <v>4571</v>
      </c>
      <c r="I758" t="s">
        <v>4572</v>
      </c>
      <c r="J758">
        <v>6</v>
      </c>
      <c r="M758" t="s">
        <v>1984</v>
      </c>
      <c r="N758" t="s">
        <v>3671</v>
      </c>
      <c r="O758" t="s">
        <v>3874</v>
      </c>
    </row>
    <row r="759" spans="1:66" x14ac:dyDescent="0.25">
      <c r="B759" t="str">
        <f>B758</f>
        <v>CIRCUTOR S.A.</v>
      </c>
      <c r="E759" t="s">
        <v>4317</v>
      </c>
      <c r="F759" t="s">
        <v>4387</v>
      </c>
      <c r="H759" t="s">
        <v>4573</v>
      </c>
      <c r="I759" t="s">
        <v>4574</v>
      </c>
      <c r="J759">
        <v>30</v>
      </c>
    </row>
    <row r="760" spans="1:66" x14ac:dyDescent="0.25">
      <c r="A760">
        <v>1050.08</v>
      </c>
      <c r="B760" t="s">
        <v>1555</v>
      </c>
      <c r="E760" t="s">
        <v>4317</v>
      </c>
      <c r="F760" t="s">
        <v>4387</v>
      </c>
      <c r="G760" t="s">
        <v>4301</v>
      </c>
      <c r="H760" t="s">
        <v>4575</v>
      </c>
      <c r="I760" t="s">
        <v>4576</v>
      </c>
      <c r="J760">
        <v>14</v>
      </c>
      <c r="K760">
        <f>A760/J760</f>
        <v>75.005714285714276</v>
      </c>
      <c r="M760" t="s">
        <v>1987</v>
      </c>
      <c r="N760" t="s">
        <v>3574</v>
      </c>
    </row>
    <row r="761" spans="1:66" x14ac:dyDescent="0.25">
      <c r="A761">
        <v>13775.2</v>
      </c>
      <c r="B761" t="s">
        <v>713</v>
      </c>
      <c r="C761">
        <v>400</v>
      </c>
      <c r="D761">
        <v>75</v>
      </c>
      <c r="M761" t="s">
        <v>2007</v>
      </c>
      <c r="N761" t="s">
        <v>3895</v>
      </c>
      <c r="O761" t="s">
        <v>4187</v>
      </c>
      <c r="P761" t="s">
        <v>4188</v>
      </c>
      <c r="Q761" t="s">
        <v>3894</v>
      </c>
      <c r="R761" t="s">
        <v>3894</v>
      </c>
      <c r="S761" t="s">
        <v>4189</v>
      </c>
      <c r="T761" t="s">
        <v>3894</v>
      </c>
    </row>
    <row r="762" spans="1:66" x14ac:dyDescent="0.25">
      <c r="A762">
        <v>4008.92</v>
      </c>
      <c r="B762" t="s">
        <v>713</v>
      </c>
      <c r="C762">
        <v>400</v>
      </c>
      <c r="D762">
        <v>75</v>
      </c>
      <c r="M762" t="s">
        <v>2011</v>
      </c>
      <c r="N762" t="s">
        <v>4005</v>
      </c>
      <c r="O762" t="s">
        <v>3893</v>
      </c>
      <c r="P762" t="s">
        <v>4252</v>
      </c>
      <c r="Q762" t="s">
        <v>4190</v>
      </c>
      <c r="R762" t="s">
        <v>3894</v>
      </c>
      <c r="S762" t="s">
        <v>4728</v>
      </c>
      <c r="T762" t="s">
        <v>3894</v>
      </c>
    </row>
    <row r="763" spans="1:66" x14ac:dyDescent="0.25">
      <c r="A763">
        <v>2711.58</v>
      </c>
      <c r="B763" t="s">
        <v>575</v>
      </c>
      <c r="C763">
        <v>525</v>
      </c>
      <c r="D763">
        <v>20</v>
      </c>
      <c r="M763" t="s">
        <v>2028</v>
      </c>
      <c r="N763" t="s">
        <v>4162</v>
      </c>
      <c r="O763" t="s">
        <v>4244</v>
      </c>
      <c r="P763" t="s">
        <v>3943</v>
      </c>
      <c r="Q763" t="s">
        <v>4052</v>
      </c>
      <c r="R763" t="s">
        <v>3924</v>
      </c>
      <c r="S763" t="s">
        <v>4142</v>
      </c>
    </row>
    <row r="764" spans="1:66" x14ac:dyDescent="0.25">
      <c r="A764">
        <v>6494.31</v>
      </c>
      <c r="B764" t="s">
        <v>575</v>
      </c>
      <c r="C764">
        <v>525</v>
      </c>
      <c r="D764">
        <v>30</v>
      </c>
      <c r="M764" t="s">
        <v>2033</v>
      </c>
      <c r="N764" t="s">
        <v>4191</v>
      </c>
      <c r="O764" t="s">
        <v>4244</v>
      </c>
      <c r="P764" t="s">
        <v>3943</v>
      </c>
      <c r="Q764" t="s">
        <v>4052</v>
      </c>
      <c r="R764" t="s">
        <v>3962</v>
      </c>
      <c r="S764" t="s">
        <v>4018</v>
      </c>
      <c r="T764" t="s">
        <v>3924</v>
      </c>
      <c r="U764" t="s">
        <v>4055</v>
      </c>
    </row>
    <row r="765" spans="1:66" x14ac:dyDescent="0.25">
      <c r="A765">
        <v>16381.58</v>
      </c>
      <c r="B765" t="s">
        <v>2039</v>
      </c>
      <c r="C765">
        <v>400</v>
      </c>
      <c r="D765">
        <v>100</v>
      </c>
      <c r="E765" t="s">
        <v>4321</v>
      </c>
      <c r="F765" t="s">
        <v>4321</v>
      </c>
      <c r="G765" t="s">
        <v>2041</v>
      </c>
      <c r="H765" t="s">
        <v>2041</v>
      </c>
      <c r="I765" t="s">
        <v>4399</v>
      </c>
      <c r="J765">
        <v>4</v>
      </c>
      <c r="K765">
        <f>A765/J765</f>
        <v>4095.395</v>
      </c>
      <c r="M765" t="s">
        <v>2040</v>
      </c>
      <c r="N765" t="s">
        <v>3893</v>
      </c>
      <c r="O765" t="s">
        <v>4071</v>
      </c>
      <c r="P765" t="s">
        <v>3902</v>
      </c>
      <c r="Q765" t="s">
        <v>3575</v>
      </c>
    </row>
    <row r="766" spans="1:66" x14ac:dyDescent="0.25">
      <c r="A766">
        <v>14849.86</v>
      </c>
      <c r="B766" t="s">
        <v>2046</v>
      </c>
      <c r="C766">
        <v>1000</v>
      </c>
      <c r="D766">
        <v>12500</v>
      </c>
      <c r="M766" t="s">
        <v>2048</v>
      </c>
      <c r="N766" t="s">
        <v>4192</v>
      </c>
      <c r="O766" t="s">
        <v>3918</v>
      </c>
    </row>
    <row r="767" spans="1:66" x14ac:dyDescent="0.25">
      <c r="A767">
        <v>335.63</v>
      </c>
      <c r="B767" t="s">
        <v>575</v>
      </c>
      <c r="C767">
        <v>400</v>
      </c>
      <c r="D767">
        <v>12.5</v>
      </c>
      <c r="E767" t="s">
        <v>4307</v>
      </c>
      <c r="F767" t="s">
        <v>4379</v>
      </c>
      <c r="I767">
        <v>415165</v>
      </c>
      <c r="J767">
        <v>8</v>
      </c>
      <c r="M767" t="s">
        <v>2053</v>
      </c>
      <c r="N767" t="s">
        <v>4083</v>
      </c>
      <c r="O767" t="s">
        <v>4050</v>
      </c>
      <c r="P767" t="s">
        <v>3902</v>
      </c>
      <c r="Q767" t="s">
        <v>3645</v>
      </c>
      <c r="R767" t="s">
        <v>4095</v>
      </c>
      <c r="S767" t="s">
        <v>3902</v>
      </c>
      <c r="T767" t="s">
        <v>4034</v>
      </c>
      <c r="U767" t="s">
        <v>3875</v>
      </c>
    </row>
    <row r="768" spans="1:66" x14ac:dyDescent="0.25">
      <c r="B768" t="str">
        <f>B767</f>
        <v>EPCOS</v>
      </c>
      <c r="C768">
        <v>400</v>
      </c>
      <c r="D768">
        <v>6</v>
      </c>
      <c r="E768" t="s">
        <v>4307</v>
      </c>
      <c r="F768" t="s">
        <v>4379</v>
      </c>
      <c r="I768">
        <v>415161</v>
      </c>
      <c r="J768">
        <v>5</v>
      </c>
    </row>
    <row r="769" spans="1:21" x14ac:dyDescent="0.25">
      <c r="A769">
        <v>5956.83</v>
      </c>
      <c r="B769" t="s">
        <v>575</v>
      </c>
      <c r="C769">
        <v>400</v>
      </c>
      <c r="D769">
        <v>12</v>
      </c>
      <c r="E769" t="s">
        <v>4307</v>
      </c>
      <c r="F769" t="s">
        <v>4379</v>
      </c>
      <c r="I769">
        <v>415164</v>
      </c>
      <c r="J769">
        <v>15</v>
      </c>
      <c r="M769" t="s">
        <v>2055</v>
      </c>
      <c r="N769" t="s">
        <v>4132</v>
      </c>
      <c r="O769" t="s">
        <v>4084</v>
      </c>
      <c r="P769" t="s">
        <v>3902</v>
      </c>
      <c r="Q769" t="s">
        <v>4085</v>
      </c>
      <c r="R769" t="s">
        <v>3672</v>
      </c>
      <c r="S769" t="s">
        <v>4092</v>
      </c>
      <c r="T769" t="s">
        <v>3902</v>
      </c>
      <c r="U769" t="s">
        <v>3553</v>
      </c>
    </row>
    <row r="770" spans="1:21" x14ac:dyDescent="0.25">
      <c r="B770" t="str">
        <f>B769</f>
        <v>EPCOS</v>
      </c>
      <c r="C770">
        <v>400</v>
      </c>
      <c r="D770">
        <v>25</v>
      </c>
      <c r="E770" t="s">
        <v>4308</v>
      </c>
      <c r="F770" t="s">
        <v>4379</v>
      </c>
      <c r="I770">
        <v>415168</v>
      </c>
      <c r="J770">
        <v>112</v>
      </c>
    </row>
    <row r="771" spans="1:21" x14ac:dyDescent="0.25">
      <c r="A771">
        <v>6371.02</v>
      </c>
      <c r="B771" t="s">
        <v>2069</v>
      </c>
      <c r="D771">
        <v>150</v>
      </c>
      <c r="M771" t="s">
        <v>2070</v>
      </c>
      <c r="N771" t="s">
        <v>4005</v>
      </c>
      <c r="O771" t="s">
        <v>4764</v>
      </c>
      <c r="P771" t="s">
        <v>4765</v>
      </c>
      <c r="Q771" t="s">
        <v>4766</v>
      </c>
    </row>
    <row r="772" spans="1:21" x14ac:dyDescent="0.25">
      <c r="A772">
        <v>13201.27</v>
      </c>
      <c r="B772" t="s">
        <v>2083</v>
      </c>
      <c r="C772" t="s">
        <v>4753</v>
      </c>
      <c r="E772" t="s">
        <v>4322</v>
      </c>
      <c r="F772" t="s">
        <v>4322</v>
      </c>
      <c r="G772" t="s">
        <v>4322</v>
      </c>
      <c r="H772" t="s">
        <v>4577</v>
      </c>
      <c r="I772" t="s">
        <v>4577</v>
      </c>
      <c r="J772">
        <v>1</v>
      </c>
      <c r="K772">
        <f>A772/J772</f>
        <v>13201.27</v>
      </c>
      <c r="M772" t="s">
        <v>2084</v>
      </c>
      <c r="N772" t="s">
        <v>3963</v>
      </c>
      <c r="O772" t="s">
        <v>4729</v>
      </c>
      <c r="P772" t="s">
        <v>3576</v>
      </c>
    </row>
    <row r="773" spans="1:21" x14ac:dyDescent="0.25">
      <c r="A773">
        <v>779.71</v>
      </c>
      <c r="B773" t="s">
        <v>1542</v>
      </c>
      <c r="C773">
        <v>900</v>
      </c>
      <c r="D773" t="s">
        <v>4675</v>
      </c>
      <c r="E773" t="s">
        <v>4324</v>
      </c>
      <c r="F773" t="s">
        <v>4400</v>
      </c>
      <c r="G773" t="s">
        <v>4401</v>
      </c>
      <c r="H773" t="s">
        <v>2093</v>
      </c>
      <c r="I773" t="s">
        <v>4401</v>
      </c>
      <c r="J773">
        <v>50</v>
      </c>
      <c r="M773" t="s">
        <v>2092</v>
      </c>
      <c r="N773" t="s">
        <v>4193</v>
      </c>
      <c r="O773" t="s">
        <v>3964</v>
      </c>
      <c r="P773" t="s">
        <v>3673</v>
      </c>
      <c r="Q773" t="s">
        <v>4194</v>
      </c>
      <c r="R773" t="s">
        <v>3964</v>
      </c>
      <c r="S773" t="s">
        <v>3876</v>
      </c>
    </row>
    <row r="774" spans="1:21" x14ac:dyDescent="0.25">
      <c r="B774" t="str">
        <f>B773</f>
        <v>VISHAY</v>
      </c>
      <c r="C774">
        <v>900</v>
      </c>
      <c r="D774" t="s">
        <v>4676</v>
      </c>
      <c r="E774" t="s">
        <v>4324</v>
      </c>
      <c r="F774" t="s">
        <v>4400</v>
      </c>
      <c r="G774" t="s">
        <v>4402</v>
      </c>
      <c r="H774" t="s">
        <v>2093</v>
      </c>
      <c r="I774" t="s">
        <v>4402</v>
      </c>
      <c r="J774">
        <v>125</v>
      </c>
    </row>
    <row r="775" spans="1:21" x14ac:dyDescent="0.25">
      <c r="A775">
        <v>719.8</v>
      </c>
      <c r="B775" t="s">
        <v>1721</v>
      </c>
      <c r="C775" t="s">
        <v>4686</v>
      </c>
      <c r="D775">
        <v>2</v>
      </c>
      <c r="E775" t="s">
        <v>4323</v>
      </c>
      <c r="F775" t="s">
        <v>4578</v>
      </c>
      <c r="G775" t="s">
        <v>4579</v>
      </c>
      <c r="H775" t="s">
        <v>4301</v>
      </c>
      <c r="I775" t="s">
        <v>4579</v>
      </c>
      <c r="J775">
        <v>50</v>
      </c>
      <c r="K775">
        <f>A775/J775</f>
        <v>14.395999999999999</v>
      </c>
      <c r="M775" t="s">
        <v>2097</v>
      </c>
      <c r="N775" t="s">
        <v>4195</v>
      </c>
      <c r="O775" t="s">
        <v>3993</v>
      </c>
      <c r="P775" t="s">
        <v>3577</v>
      </c>
    </row>
    <row r="776" spans="1:21" x14ac:dyDescent="0.25">
      <c r="A776">
        <v>6761.68</v>
      </c>
      <c r="B776" t="s">
        <v>1542</v>
      </c>
      <c r="C776">
        <v>900</v>
      </c>
      <c r="D776" t="s">
        <v>4675</v>
      </c>
      <c r="E776" t="s">
        <v>4324</v>
      </c>
      <c r="F776" t="s">
        <v>4400</v>
      </c>
      <c r="G776" t="s">
        <v>4580</v>
      </c>
      <c r="H776" t="s">
        <v>4581</v>
      </c>
      <c r="I776" t="s">
        <v>4580</v>
      </c>
      <c r="J776">
        <v>4</v>
      </c>
      <c r="K776">
        <f>A776/J776</f>
        <v>1690.42</v>
      </c>
      <c r="M776" t="s">
        <v>2101</v>
      </c>
      <c r="N776" t="s">
        <v>4193</v>
      </c>
      <c r="O776" t="s">
        <v>3964</v>
      </c>
      <c r="P776" t="s">
        <v>3578</v>
      </c>
    </row>
    <row r="777" spans="1:21" x14ac:dyDescent="0.25">
      <c r="A777">
        <v>3420.83</v>
      </c>
      <c r="B777" t="s">
        <v>1542</v>
      </c>
      <c r="C777">
        <v>750</v>
      </c>
      <c r="D777" t="s">
        <v>4675</v>
      </c>
      <c r="E777" t="s">
        <v>4324</v>
      </c>
      <c r="F777" t="s">
        <v>4400</v>
      </c>
      <c r="G777" t="s">
        <v>4582</v>
      </c>
      <c r="H777" t="s">
        <v>4581</v>
      </c>
      <c r="I777" t="s">
        <v>4582</v>
      </c>
      <c r="J777">
        <v>12</v>
      </c>
      <c r="M777" t="s">
        <v>2105</v>
      </c>
      <c r="N777" t="s">
        <v>4193</v>
      </c>
      <c r="O777" t="s">
        <v>3934</v>
      </c>
      <c r="P777" t="s">
        <v>3674</v>
      </c>
      <c r="Q777" t="s">
        <v>4193</v>
      </c>
      <c r="R777" t="s">
        <v>3965</v>
      </c>
      <c r="S777" t="s">
        <v>3877</v>
      </c>
      <c r="T777" t="s">
        <v>3878</v>
      </c>
    </row>
    <row r="778" spans="1:21" x14ac:dyDescent="0.25">
      <c r="B778" t="str">
        <f>B777</f>
        <v>VISHAY</v>
      </c>
      <c r="C778">
        <v>700</v>
      </c>
      <c r="D778" t="s">
        <v>4675</v>
      </c>
      <c r="E778" t="s">
        <v>4324</v>
      </c>
      <c r="F778" t="s">
        <v>4400</v>
      </c>
      <c r="G778" t="s">
        <v>4583</v>
      </c>
      <c r="H778" t="s">
        <v>4581</v>
      </c>
      <c r="I778" t="s">
        <v>4583</v>
      </c>
      <c r="J778">
        <v>104</v>
      </c>
    </row>
    <row r="779" spans="1:21" x14ac:dyDescent="0.25">
      <c r="B779" t="str">
        <f>B778</f>
        <v>VISHAY</v>
      </c>
      <c r="E779" t="s">
        <v>4324</v>
      </c>
      <c r="F779" t="s">
        <v>4400</v>
      </c>
      <c r="G779" t="s">
        <v>4584</v>
      </c>
      <c r="H779" t="s">
        <v>4581</v>
      </c>
      <c r="I779" t="s">
        <v>4584</v>
      </c>
      <c r="J779">
        <v>2</v>
      </c>
    </row>
    <row r="780" spans="1:21" x14ac:dyDescent="0.25">
      <c r="A780">
        <v>88.16</v>
      </c>
      <c r="B780" t="s">
        <v>1542</v>
      </c>
      <c r="C780">
        <v>700</v>
      </c>
      <c r="D780" t="s">
        <v>4675</v>
      </c>
      <c r="E780" t="s">
        <v>4324</v>
      </c>
      <c r="F780" t="s">
        <v>4400</v>
      </c>
      <c r="G780" t="s">
        <v>4585</v>
      </c>
      <c r="H780" t="s">
        <v>4586</v>
      </c>
      <c r="I780" t="s">
        <v>4585</v>
      </c>
      <c r="J780">
        <v>15</v>
      </c>
      <c r="K780">
        <f>A780/J780</f>
        <v>5.8773333333333335</v>
      </c>
      <c r="M780" t="s">
        <v>2107</v>
      </c>
      <c r="N780" t="s">
        <v>4193</v>
      </c>
      <c r="O780" t="s">
        <v>3965</v>
      </c>
      <c r="P780" t="s">
        <v>3579</v>
      </c>
    </row>
    <row r="781" spans="1:21" x14ac:dyDescent="0.25">
      <c r="A781">
        <v>1175.97</v>
      </c>
      <c r="B781" t="s">
        <v>1542</v>
      </c>
      <c r="C781">
        <v>700</v>
      </c>
      <c r="D781" t="s">
        <v>4675</v>
      </c>
      <c r="E781" t="s">
        <v>4324</v>
      </c>
      <c r="F781" t="s">
        <v>4400</v>
      </c>
      <c r="G781" t="s">
        <v>4587</v>
      </c>
      <c r="H781" t="s">
        <v>4581</v>
      </c>
      <c r="I781" t="s">
        <v>4587</v>
      </c>
      <c r="J781">
        <v>1</v>
      </c>
      <c r="M781" t="s">
        <v>2111</v>
      </c>
      <c r="N781" t="s">
        <v>4193</v>
      </c>
      <c r="O781" t="s">
        <v>3965</v>
      </c>
      <c r="P781" t="s">
        <v>3675</v>
      </c>
      <c r="Q781" t="s">
        <v>3879</v>
      </c>
      <c r="R781" t="s">
        <v>4196</v>
      </c>
      <c r="S781" t="s">
        <v>3966</v>
      </c>
      <c r="T781" t="s">
        <v>3880</v>
      </c>
      <c r="U781" t="s">
        <v>3881</v>
      </c>
    </row>
    <row r="782" spans="1:21" x14ac:dyDescent="0.25">
      <c r="B782" t="str">
        <f>B781</f>
        <v>VISHAY</v>
      </c>
      <c r="E782" t="s">
        <v>4324</v>
      </c>
      <c r="F782" t="s">
        <v>4400</v>
      </c>
      <c r="G782" t="s">
        <v>4588</v>
      </c>
      <c r="H782" t="s">
        <v>4581</v>
      </c>
      <c r="I782" t="s">
        <v>4588</v>
      </c>
      <c r="J782">
        <v>50</v>
      </c>
    </row>
    <row r="783" spans="1:21" x14ac:dyDescent="0.25">
      <c r="B783" t="str">
        <f>B782</f>
        <v>VISHAY</v>
      </c>
      <c r="C783">
        <v>600</v>
      </c>
      <c r="D783" t="s">
        <v>4677</v>
      </c>
      <c r="E783" t="s">
        <v>4324</v>
      </c>
      <c r="F783" t="s">
        <v>4400</v>
      </c>
      <c r="G783" t="s">
        <v>4589</v>
      </c>
      <c r="H783" t="s">
        <v>4581</v>
      </c>
      <c r="I783" t="s">
        <v>4589</v>
      </c>
      <c r="J783">
        <v>50</v>
      </c>
    </row>
    <row r="784" spans="1:21" x14ac:dyDescent="0.25">
      <c r="B784" t="str">
        <f>B783</f>
        <v>VISHAY</v>
      </c>
      <c r="E784" t="s">
        <v>4324</v>
      </c>
      <c r="F784" t="s">
        <v>4400</v>
      </c>
      <c r="G784" t="s">
        <v>4590</v>
      </c>
      <c r="H784" t="s">
        <v>4581</v>
      </c>
      <c r="I784" t="s">
        <v>4590</v>
      </c>
      <c r="J784">
        <v>50</v>
      </c>
    </row>
    <row r="785" spans="1:21" x14ac:dyDescent="0.25">
      <c r="A785">
        <v>147.78</v>
      </c>
      <c r="B785" t="s">
        <v>1542</v>
      </c>
      <c r="C785">
        <v>700</v>
      </c>
      <c r="D785" t="s">
        <v>4675</v>
      </c>
      <c r="E785" t="s">
        <v>4324</v>
      </c>
      <c r="F785" t="s">
        <v>4400</v>
      </c>
      <c r="G785" t="s">
        <v>4591</v>
      </c>
      <c r="H785" t="s">
        <v>4404</v>
      </c>
      <c r="I785" t="s">
        <v>4591</v>
      </c>
      <c r="J785">
        <v>4</v>
      </c>
      <c r="M785" t="s">
        <v>2115</v>
      </c>
      <c r="N785" t="s">
        <v>4193</v>
      </c>
      <c r="O785" t="s">
        <v>3965</v>
      </c>
      <c r="P785" t="s">
        <v>3676</v>
      </c>
      <c r="Q785" t="s">
        <v>4193</v>
      </c>
      <c r="R785" t="s">
        <v>3964</v>
      </c>
      <c r="S785" t="s">
        <v>3882</v>
      </c>
    </row>
    <row r="786" spans="1:21" x14ac:dyDescent="0.25">
      <c r="B786" t="str">
        <f>B785</f>
        <v>VISHAY</v>
      </c>
      <c r="C786">
        <v>900</v>
      </c>
      <c r="D786" t="s">
        <v>4675</v>
      </c>
      <c r="E786" t="s">
        <v>4324</v>
      </c>
      <c r="F786" t="s">
        <v>4400</v>
      </c>
      <c r="G786" t="s">
        <v>4592</v>
      </c>
      <c r="H786" t="s">
        <v>4404</v>
      </c>
      <c r="I786" t="s">
        <v>4592</v>
      </c>
      <c r="J786">
        <v>2</v>
      </c>
    </row>
    <row r="787" spans="1:21" x14ac:dyDescent="0.25">
      <c r="A787">
        <v>9402.6200000000008</v>
      </c>
      <c r="B787" t="s">
        <v>2184</v>
      </c>
      <c r="C787">
        <v>480</v>
      </c>
      <c r="E787" t="s">
        <v>4325</v>
      </c>
      <c r="F787" t="s">
        <v>4593</v>
      </c>
      <c r="H787" t="s">
        <v>4594</v>
      </c>
      <c r="J787">
        <v>2</v>
      </c>
      <c r="M787" t="s">
        <v>2186</v>
      </c>
      <c r="N787" t="s">
        <v>3994</v>
      </c>
      <c r="O787" t="s">
        <v>3711</v>
      </c>
      <c r="P787" t="s">
        <v>3883</v>
      </c>
      <c r="Q787" t="s">
        <v>3884</v>
      </c>
      <c r="R787" t="s">
        <v>3885</v>
      </c>
      <c r="S787" t="s">
        <v>3886</v>
      </c>
      <c r="T787" t="s">
        <v>3887</v>
      </c>
    </row>
    <row r="788" spans="1:21" x14ac:dyDescent="0.25">
      <c r="B788" t="str">
        <f>B787</f>
        <v>HENGYI ELECTRICAL CO.,LTD</v>
      </c>
      <c r="C788">
        <v>480</v>
      </c>
      <c r="E788" t="s">
        <v>4325</v>
      </c>
      <c r="F788" t="s">
        <v>4593</v>
      </c>
      <c r="H788" t="s">
        <v>4595</v>
      </c>
      <c r="J788">
        <v>2</v>
      </c>
    </row>
    <row r="789" spans="1:21" x14ac:dyDescent="0.25">
      <c r="B789" t="str">
        <f>B788</f>
        <v>HENGYI ELECTRICAL CO.,LTD</v>
      </c>
      <c r="C789">
        <v>480</v>
      </c>
      <c r="E789" t="s">
        <v>4325</v>
      </c>
      <c r="F789" t="s">
        <v>4593</v>
      </c>
      <c r="H789" t="s">
        <v>4596</v>
      </c>
      <c r="J789">
        <v>4</v>
      </c>
    </row>
    <row r="790" spans="1:21" x14ac:dyDescent="0.25">
      <c r="B790" t="str">
        <f>B789</f>
        <v>HENGYI ELECTRICAL CO.,LTD</v>
      </c>
      <c r="C790">
        <v>525</v>
      </c>
      <c r="E790" t="s">
        <v>4325</v>
      </c>
      <c r="F790" t="s">
        <v>4593</v>
      </c>
      <c r="H790" t="s">
        <v>4597</v>
      </c>
      <c r="J790">
        <v>2</v>
      </c>
    </row>
    <row r="791" spans="1:21" x14ac:dyDescent="0.25">
      <c r="B791" t="str">
        <f>B790</f>
        <v>HENGYI ELECTRICAL CO.,LTD</v>
      </c>
      <c r="C791">
        <v>525</v>
      </c>
      <c r="E791" t="s">
        <v>4325</v>
      </c>
      <c r="F791" t="s">
        <v>4593</v>
      </c>
      <c r="H791" t="s">
        <v>4598</v>
      </c>
      <c r="J791">
        <v>2</v>
      </c>
    </row>
    <row r="792" spans="1:21" x14ac:dyDescent="0.25">
      <c r="B792" t="str">
        <f>B791</f>
        <v>HENGYI ELECTRICAL CO.,LTD</v>
      </c>
      <c r="C792">
        <v>525</v>
      </c>
      <c r="E792" t="s">
        <v>4325</v>
      </c>
      <c r="F792" t="s">
        <v>4593</v>
      </c>
      <c r="H792" t="s">
        <v>4599</v>
      </c>
      <c r="J792">
        <v>4</v>
      </c>
    </row>
    <row r="793" spans="1:21" x14ac:dyDescent="0.25">
      <c r="A793">
        <v>1907.63</v>
      </c>
      <c r="B793" t="s">
        <v>2244</v>
      </c>
      <c r="C793">
        <v>400</v>
      </c>
      <c r="D793">
        <v>50</v>
      </c>
      <c r="E793" t="s">
        <v>4600</v>
      </c>
      <c r="F793" t="s">
        <v>4396</v>
      </c>
      <c r="G793" t="s">
        <v>4601</v>
      </c>
      <c r="H793" t="s">
        <v>4301</v>
      </c>
      <c r="I793" t="s">
        <v>4601</v>
      </c>
      <c r="J793">
        <v>14</v>
      </c>
      <c r="M793" t="s">
        <v>2245</v>
      </c>
      <c r="N793" t="s">
        <v>3905</v>
      </c>
      <c r="O793" t="s">
        <v>4715</v>
      </c>
      <c r="P793" t="s">
        <v>4253</v>
      </c>
      <c r="Q793" t="s">
        <v>3677</v>
      </c>
      <c r="R793" t="s">
        <v>3933</v>
      </c>
      <c r="S793" t="s">
        <v>4730</v>
      </c>
      <c r="T793" t="s">
        <v>3888</v>
      </c>
    </row>
    <row r="794" spans="1:21" x14ac:dyDescent="0.25">
      <c r="B794" t="str">
        <f>B793</f>
        <v>LIFASA. INTERNATIONAL CAPACITORS, S.A.</v>
      </c>
      <c r="C794">
        <v>400</v>
      </c>
      <c r="D794">
        <v>25</v>
      </c>
      <c r="E794" t="s">
        <v>4600</v>
      </c>
      <c r="F794" t="s">
        <v>4396</v>
      </c>
      <c r="G794" t="s">
        <v>4563</v>
      </c>
      <c r="H794" t="s">
        <v>4301</v>
      </c>
      <c r="I794" t="s">
        <v>4563</v>
      </c>
      <c r="J794">
        <v>20</v>
      </c>
    </row>
    <row r="795" spans="1:21" x14ac:dyDescent="0.25">
      <c r="A795">
        <v>6297.5</v>
      </c>
      <c r="B795" t="s">
        <v>2244</v>
      </c>
      <c r="C795">
        <v>400</v>
      </c>
      <c r="D795">
        <v>50</v>
      </c>
      <c r="E795" t="s">
        <v>4600</v>
      </c>
      <c r="F795" t="s">
        <v>4396</v>
      </c>
      <c r="G795" t="s">
        <v>4601</v>
      </c>
      <c r="H795" t="s">
        <v>4301</v>
      </c>
      <c r="I795" t="s">
        <v>4601</v>
      </c>
      <c r="J795">
        <v>50</v>
      </c>
      <c r="M795" t="s">
        <v>2249</v>
      </c>
      <c r="N795" t="s">
        <v>3905</v>
      </c>
      <c r="O795" t="s">
        <v>4715</v>
      </c>
      <c r="P795" t="s">
        <v>4253</v>
      </c>
      <c r="Q795" t="s">
        <v>3678</v>
      </c>
      <c r="R795" t="s">
        <v>3933</v>
      </c>
      <c r="S795" t="s">
        <v>4730</v>
      </c>
      <c r="T795" t="s">
        <v>3889</v>
      </c>
    </row>
    <row r="796" spans="1:21" x14ac:dyDescent="0.25">
      <c r="B796" t="str">
        <f>B795</f>
        <v>LIFASA. INTERNATIONAL CAPACITORS, S.A.</v>
      </c>
      <c r="C796">
        <v>400</v>
      </c>
      <c r="D796">
        <v>25</v>
      </c>
      <c r="E796" t="s">
        <v>4600</v>
      </c>
      <c r="F796" t="s">
        <v>4396</v>
      </c>
      <c r="G796" t="s">
        <v>4563</v>
      </c>
      <c r="H796" t="s">
        <v>4301</v>
      </c>
      <c r="I796" t="s">
        <v>4563</v>
      </c>
      <c r="J796">
        <v>50</v>
      </c>
    </row>
    <row r="797" spans="1:21" x14ac:dyDescent="0.25">
      <c r="A797">
        <v>315.64999999999998</v>
      </c>
      <c r="B797" t="s">
        <v>42</v>
      </c>
      <c r="C797">
        <v>475</v>
      </c>
      <c r="D797" t="s">
        <v>4678</v>
      </c>
      <c r="M797" t="s">
        <v>2264</v>
      </c>
      <c r="N797" t="s">
        <v>4197</v>
      </c>
      <c r="O797" t="s">
        <v>3968</v>
      </c>
    </row>
    <row r="798" spans="1:21" x14ac:dyDescent="0.25">
      <c r="A798">
        <v>698.25</v>
      </c>
      <c r="B798" t="s">
        <v>42</v>
      </c>
      <c r="C798">
        <v>475</v>
      </c>
      <c r="D798" t="s">
        <v>4678</v>
      </c>
      <c r="M798" t="s">
        <v>2264</v>
      </c>
      <c r="N798" t="s">
        <v>4197</v>
      </c>
      <c r="O798" t="s">
        <v>3968</v>
      </c>
    </row>
    <row r="799" spans="1:21" x14ac:dyDescent="0.25">
      <c r="A799">
        <v>458.66</v>
      </c>
      <c r="B799" t="s">
        <v>1542</v>
      </c>
      <c r="C799">
        <v>900</v>
      </c>
      <c r="D799" t="s">
        <v>4677</v>
      </c>
      <c r="M799" t="s">
        <v>2270</v>
      </c>
      <c r="N799" t="s">
        <v>4198</v>
      </c>
      <c r="O799" t="s">
        <v>3965</v>
      </c>
      <c r="P799" t="s">
        <v>4199</v>
      </c>
      <c r="Q799" t="s">
        <v>3965</v>
      </c>
      <c r="R799" t="s">
        <v>4200</v>
      </c>
      <c r="S799" t="s">
        <v>3964</v>
      </c>
      <c r="T799" t="s">
        <v>4196</v>
      </c>
      <c r="U799" t="s">
        <v>3964</v>
      </c>
    </row>
    <row r="800" spans="1:21" x14ac:dyDescent="0.25">
      <c r="A800">
        <v>423.36</v>
      </c>
      <c r="B800" t="s">
        <v>1542</v>
      </c>
      <c r="C800">
        <v>700</v>
      </c>
      <c r="D800" t="s">
        <v>4675</v>
      </c>
      <c r="M800" t="s">
        <v>2272</v>
      </c>
      <c r="N800" t="s">
        <v>4193</v>
      </c>
      <c r="O800" t="s">
        <v>3965</v>
      </c>
    </row>
    <row r="801" spans="1:19" x14ac:dyDescent="0.25">
      <c r="A801">
        <v>5174.16</v>
      </c>
      <c r="B801" t="s">
        <v>1542</v>
      </c>
      <c r="C801">
        <v>700</v>
      </c>
      <c r="D801" t="s">
        <v>4675</v>
      </c>
      <c r="M801" t="s">
        <v>2272</v>
      </c>
      <c r="N801" t="s">
        <v>4193</v>
      </c>
      <c r="O801" t="s">
        <v>3965</v>
      </c>
    </row>
    <row r="802" spans="1:19" x14ac:dyDescent="0.25">
      <c r="A802">
        <v>15.24</v>
      </c>
      <c r="B802" t="s">
        <v>1542</v>
      </c>
      <c r="C802">
        <v>63</v>
      </c>
      <c r="D802" t="s">
        <v>4675</v>
      </c>
      <c r="M802" t="s">
        <v>2275</v>
      </c>
      <c r="N802" t="s">
        <v>4193</v>
      </c>
      <c r="O802" t="s">
        <v>3969</v>
      </c>
    </row>
    <row r="803" spans="1:19" x14ac:dyDescent="0.25">
      <c r="A803">
        <v>902.56</v>
      </c>
      <c r="B803" t="s">
        <v>575</v>
      </c>
      <c r="C803">
        <v>440</v>
      </c>
      <c r="D803" t="s">
        <v>4679</v>
      </c>
      <c r="M803" t="s">
        <v>2278</v>
      </c>
      <c r="N803" t="s">
        <v>4198</v>
      </c>
      <c r="O803" t="s">
        <v>3933</v>
      </c>
    </row>
    <row r="804" spans="1:19" x14ac:dyDescent="0.25">
      <c r="A804">
        <v>2528.2800000000002</v>
      </c>
      <c r="B804" t="s">
        <v>1542</v>
      </c>
      <c r="C804">
        <v>63</v>
      </c>
      <c r="D804" t="s">
        <v>4675</v>
      </c>
      <c r="M804" t="s">
        <v>2275</v>
      </c>
      <c r="N804" t="s">
        <v>4193</v>
      </c>
      <c r="O804" t="s">
        <v>3969</v>
      </c>
    </row>
    <row r="805" spans="1:19" x14ac:dyDescent="0.25">
      <c r="A805">
        <v>1411.14</v>
      </c>
      <c r="B805" t="s">
        <v>1542</v>
      </c>
      <c r="C805">
        <v>63</v>
      </c>
      <c r="D805" t="s">
        <v>4675</v>
      </c>
      <c r="E805" t="s">
        <v>4324</v>
      </c>
      <c r="F805" t="s">
        <v>4400</v>
      </c>
      <c r="G805" t="s">
        <v>4403</v>
      </c>
      <c r="H805" t="s">
        <v>4404</v>
      </c>
      <c r="I805" t="s">
        <v>4403</v>
      </c>
      <c r="J805">
        <v>2</v>
      </c>
      <c r="K805">
        <f>A805/J805</f>
        <v>705.57</v>
      </c>
      <c r="M805" t="s">
        <v>2286</v>
      </c>
      <c r="N805" t="s">
        <v>4193</v>
      </c>
      <c r="O805" t="s">
        <v>3969</v>
      </c>
      <c r="P805" t="s">
        <v>3580</v>
      </c>
    </row>
    <row r="806" spans="1:19" x14ac:dyDescent="0.25">
      <c r="A806">
        <v>157.34</v>
      </c>
      <c r="B806" t="s">
        <v>1542</v>
      </c>
      <c r="C806">
        <v>63</v>
      </c>
      <c r="D806" t="s">
        <v>4675</v>
      </c>
      <c r="E806" t="s">
        <v>4324</v>
      </c>
      <c r="F806" t="s">
        <v>4400</v>
      </c>
      <c r="G806" t="s">
        <v>4602</v>
      </c>
      <c r="H806" t="s">
        <v>4404</v>
      </c>
      <c r="I806" t="s">
        <v>4602</v>
      </c>
      <c r="J806">
        <v>200</v>
      </c>
      <c r="K806">
        <f>A806/J806</f>
        <v>0.78670000000000007</v>
      </c>
      <c r="M806" t="s">
        <v>2288</v>
      </c>
      <c r="N806" t="s">
        <v>4193</v>
      </c>
      <c r="O806" t="s">
        <v>3969</v>
      </c>
      <c r="P806" t="s">
        <v>3581</v>
      </c>
    </row>
    <row r="807" spans="1:19" x14ac:dyDescent="0.25">
      <c r="A807">
        <v>3362.05</v>
      </c>
      <c r="B807" t="s">
        <v>575</v>
      </c>
      <c r="C807">
        <v>400</v>
      </c>
      <c r="D807">
        <v>50</v>
      </c>
      <c r="E807" t="s">
        <v>4326</v>
      </c>
      <c r="F807" t="s">
        <v>4542</v>
      </c>
      <c r="G807" t="s">
        <v>2291</v>
      </c>
      <c r="H807" t="s">
        <v>4301</v>
      </c>
      <c r="I807" t="s">
        <v>2291</v>
      </c>
      <c r="J807">
        <v>50</v>
      </c>
      <c r="K807">
        <f>A807/J807</f>
        <v>67.241</v>
      </c>
      <c r="M807" t="s">
        <v>2290</v>
      </c>
      <c r="N807" t="s">
        <v>4201</v>
      </c>
      <c r="O807" t="s">
        <v>3905</v>
      </c>
      <c r="P807" t="s">
        <v>3582</v>
      </c>
    </row>
    <row r="808" spans="1:19" x14ac:dyDescent="0.25">
      <c r="A808">
        <v>147.1</v>
      </c>
      <c r="B808" t="s">
        <v>1542</v>
      </c>
      <c r="C808">
        <v>230</v>
      </c>
      <c r="D808" s="17">
        <v>15</v>
      </c>
      <c r="E808" t="s">
        <v>4324</v>
      </c>
      <c r="F808" t="s">
        <v>4400</v>
      </c>
      <c r="G808" t="s">
        <v>4603</v>
      </c>
      <c r="H808" t="s">
        <v>4604</v>
      </c>
      <c r="I808" t="s">
        <v>4603</v>
      </c>
      <c r="J808">
        <v>36</v>
      </c>
      <c r="K808">
        <f>A808/J808</f>
        <v>4.0861111111111112</v>
      </c>
      <c r="M808" t="s">
        <v>2294</v>
      </c>
      <c r="N808" t="s">
        <v>4202</v>
      </c>
      <c r="O808" t="s">
        <v>3970</v>
      </c>
      <c r="P808" t="s">
        <v>3583</v>
      </c>
    </row>
    <row r="809" spans="1:19" x14ac:dyDescent="0.25">
      <c r="A809">
        <v>37.6</v>
      </c>
      <c r="B809" t="s">
        <v>575</v>
      </c>
      <c r="C809">
        <v>600</v>
      </c>
      <c r="D809" t="s">
        <v>4679</v>
      </c>
      <c r="M809" t="s">
        <v>2326</v>
      </c>
      <c r="N809" t="s">
        <v>4198</v>
      </c>
      <c r="O809" t="s">
        <v>3966</v>
      </c>
    </row>
    <row r="810" spans="1:19" x14ac:dyDescent="0.25">
      <c r="A810">
        <v>640.05999999999995</v>
      </c>
      <c r="B810" t="s">
        <v>1542</v>
      </c>
      <c r="C810">
        <v>700</v>
      </c>
      <c r="D810" t="s">
        <v>4680</v>
      </c>
      <c r="M810" t="s">
        <v>2333</v>
      </c>
      <c r="N810" t="s">
        <v>4203</v>
      </c>
      <c r="O810" t="s">
        <v>3965</v>
      </c>
    </row>
    <row r="811" spans="1:19" x14ac:dyDescent="0.25">
      <c r="A811">
        <v>1128.93</v>
      </c>
      <c r="B811" t="s">
        <v>1542</v>
      </c>
      <c r="C811">
        <v>700</v>
      </c>
      <c r="D811" t="s">
        <v>4675</v>
      </c>
      <c r="M811" t="s">
        <v>2272</v>
      </c>
      <c r="N811" t="s">
        <v>4193</v>
      </c>
      <c r="O811" t="s">
        <v>3965</v>
      </c>
    </row>
    <row r="812" spans="1:19" x14ac:dyDescent="0.25">
      <c r="A812">
        <v>5491.51</v>
      </c>
      <c r="B812" t="s">
        <v>2416</v>
      </c>
      <c r="C812">
        <v>380</v>
      </c>
      <c r="D812" t="s">
        <v>4644</v>
      </c>
      <c r="E812" t="s">
        <v>4327</v>
      </c>
      <c r="F812" t="s">
        <v>4405</v>
      </c>
      <c r="G812" t="s">
        <v>4301</v>
      </c>
      <c r="H812" t="s">
        <v>4301</v>
      </c>
      <c r="I812" t="s">
        <v>4301</v>
      </c>
      <c r="J812">
        <v>2</v>
      </c>
      <c r="K812">
        <f>A812/J812</f>
        <v>2745.7550000000001</v>
      </c>
      <c r="M812" t="s">
        <v>2417</v>
      </c>
      <c r="N812" t="s">
        <v>4005</v>
      </c>
      <c r="O812" t="s">
        <v>3971</v>
      </c>
      <c r="P812" t="s">
        <v>3972</v>
      </c>
      <c r="Q812" t="s">
        <v>3584</v>
      </c>
    </row>
    <row r="813" spans="1:19" x14ac:dyDescent="0.25">
      <c r="A813">
        <v>5196.4399999999996</v>
      </c>
      <c r="B813" t="s">
        <v>1542</v>
      </c>
      <c r="C813">
        <v>400</v>
      </c>
      <c r="D813">
        <v>150</v>
      </c>
      <c r="E813" t="s">
        <v>4324</v>
      </c>
      <c r="F813" t="s">
        <v>4400</v>
      </c>
      <c r="G813" t="s">
        <v>4301</v>
      </c>
      <c r="H813" t="s">
        <v>4301</v>
      </c>
      <c r="I813" t="s">
        <v>4605</v>
      </c>
      <c r="J813">
        <v>4</v>
      </c>
      <c r="K813">
        <f>A813/J813</f>
        <v>1299.1099999999999</v>
      </c>
      <c r="M813" t="s">
        <v>2431</v>
      </c>
      <c r="N813" t="s">
        <v>4078</v>
      </c>
      <c r="O813" t="s">
        <v>3902</v>
      </c>
      <c r="P813" t="s">
        <v>3585</v>
      </c>
    </row>
    <row r="814" spans="1:19" x14ac:dyDescent="0.25">
      <c r="A814">
        <v>4843.26</v>
      </c>
      <c r="B814" t="s">
        <v>2450</v>
      </c>
      <c r="D814" t="s">
        <v>4681</v>
      </c>
      <c r="J814">
        <v>6</v>
      </c>
      <c r="M814" t="s">
        <v>2452</v>
      </c>
      <c r="N814" t="s">
        <v>4204</v>
      </c>
      <c r="O814" t="s">
        <v>3693</v>
      </c>
      <c r="P814" t="s">
        <v>4762</v>
      </c>
      <c r="Q814" t="s">
        <v>3586</v>
      </c>
    </row>
    <row r="815" spans="1:19" x14ac:dyDescent="0.25">
      <c r="B815" t="str">
        <f>B814</f>
        <v>CONDENSATOR DOMINIT GMBH</v>
      </c>
      <c r="C815">
        <v>435</v>
      </c>
      <c r="E815" t="s">
        <v>4328</v>
      </c>
      <c r="F815" t="s">
        <v>4606</v>
      </c>
      <c r="G815" t="s">
        <v>4301</v>
      </c>
      <c r="H815" t="s">
        <v>4607</v>
      </c>
      <c r="I815" t="s">
        <v>4301</v>
      </c>
      <c r="J815">
        <v>1</v>
      </c>
    </row>
    <row r="816" spans="1:19" x14ac:dyDescent="0.25">
      <c r="A816">
        <v>4021.72</v>
      </c>
      <c r="B816" t="s">
        <v>384</v>
      </c>
      <c r="C816">
        <v>6750</v>
      </c>
      <c r="D816">
        <v>618</v>
      </c>
      <c r="M816" t="s">
        <v>2496</v>
      </c>
      <c r="N816" t="s">
        <v>4763</v>
      </c>
      <c r="O816" t="s">
        <v>4205</v>
      </c>
      <c r="P816" t="s">
        <v>4763</v>
      </c>
      <c r="Q816" t="s">
        <v>4206</v>
      </c>
      <c r="R816" t="s">
        <v>4763</v>
      </c>
      <c r="S816" t="s">
        <v>4207</v>
      </c>
    </row>
    <row r="817" spans="1:23" x14ac:dyDescent="0.25">
      <c r="A817">
        <v>3330</v>
      </c>
      <c r="B817" t="s">
        <v>2541</v>
      </c>
      <c r="C817">
        <v>400</v>
      </c>
      <c r="D817">
        <v>16</v>
      </c>
      <c r="E817" t="s">
        <v>4329</v>
      </c>
      <c r="F817" t="s">
        <v>4408</v>
      </c>
      <c r="G817" t="s">
        <v>4608</v>
      </c>
      <c r="H817" t="s">
        <v>4609</v>
      </c>
      <c r="I817" t="s">
        <v>4608</v>
      </c>
      <c r="J817">
        <v>15</v>
      </c>
      <c r="M817" t="s">
        <v>2542</v>
      </c>
      <c r="N817" t="s">
        <v>3902</v>
      </c>
      <c r="O817" t="s">
        <v>4208</v>
      </c>
      <c r="P817" t="s">
        <v>3679</v>
      </c>
      <c r="Q817" t="s">
        <v>3902</v>
      </c>
      <c r="R817" t="s">
        <v>4209</v>
      </c>
      <c r="S817" t="s">
        <v>3890</v>
      </c>
    </row>
    <row r="818" spans="1:23" x14ac:dyDescent="0.25">
      <c r="B818" t="str">
        <f>B817</f>
        <v>SHANGHAI ZHI YUE ELECTRIC CO., LTD</v>
      </c>
      <c r="C818">
        <v>400</v>
      </c>
      <c r="D818">
        <v>20</v>
      </c>
      <c r="E818" t="s">
        <v>4329</v>
      </c>
      <c r="F818" t="s">
        <v>4408</v>
      </c>
      <c r="G818" t="s">
        <v>4610</v>
      </c>
      <c r="H818" t="s">
        <v>4611</v>
      </c>
      <c r="I818" t="s">
        <v>4610</v>
      </c>
      <c r="J818">
        <v>40</v>
      </c>
    </row>
    <row r="819" spans="1:23" x14ac:dyDescent="0.25">
      <c r="A819">
        <v>2956</v>
      </c>
      <c r="B819" t="s">
        <v>2129</v>
      </c>
      <c r="C819">
        <v>63</v>
      </c>
      <c r="H819" t="s">
        <v>4777</v>
      </c>
      <c r="J819">
        <v>5200</v>
      </c>
      <c r="M819" t="s">
        <v>2550</v>
      </c>
      <c r="N819" t="s">
        <v>3694</v>
      </c>
      <c r="O819" t="s">
        <v>4238</v>
      </c>
      <c r="P819" t="s">
        <v>4238</v>
      </c>
      <c r="Q819" t="s">
        <v>4239</v>
      </c>
    </row>
    <row r="820" spans="1:23" x14ac:dyDescent="0.25">
      <c r="B820" t="str">
        <f>B819</f>
        <v>NIPPON CHEMI-CON CORPORATION</v>
      </c>
      <c r="C820">
        <v>63</v>
      </c>
      <c r="H820" t="s">
        <v>4778</v>
      </c>
      <c r="J820">
        <v>2400</v>
      </c>
    </row>
    <row r="821" spans="1:23" x14ac:dyDescent="0.25">
      <c r="B821" t="str">
        <f>B820</f>
        <v>NIPPON CHEMI-CON CORPORATION</v>
      </c>
      <c r="C821">
        <v>63</v>
      </c>
      <c r="H821" t="s">
        <v>4780</v>
      </c>
      <c r="J821">
        <v>2400</v>
      </c>
    </row>
    <row r="822" spans="1:23" x14ac:dyDescent="0.25">
      <c r="B822" t="str">
        <f>B821</f>
        <v>NIPPON CHEMI-CON CORPORATION</v>
      </c>
      <c r="C822">
        <v>63</v>
      </c>
      <c r="H822" t="s">
        <v>4779</v>
      </c>
      <c r="J822">
        <v>1200</v>
      </c>
    </row>
    <row r="823" spans="1:23" x14ac:dyDescent="0.25">
      <c r="A823">
        <v>2934</v>
      </c>
      <c r="B823" t="s">
        <v>2558</v>
      </c>
      <c r="E823" t="s">
        <v>4406</v>
      </c>
      <c r="F823" t="s">
        <v>4301</v>
      </c>
      <c r="G823" t="s">
        <v>4301</v>
      </c>
      <c r="H823" t="s">
        <v>2560</v>
      </c>
      <c r="I823" t="s">
        <v>4301</v>
      </c>
      <c r="J823">
        <v>10</v>
      </c>
      <c r="K823">
        <f>A823/J823</f>
        <v>293.39999999999998</v>
      </c>
      <c r="M823" t="s">
        <v>2559</v>
      </c>
      <c r="N823" t="s">
        <v>3587</v>
      </c>
    </row>
    <row r="824" spans="1:23" x14ac:dyDescent="0.25">
      <c r="A824">
        <v>2569.92</v>
      </c>
      <c r="B824" t="s">
        <v>974</v>
      </c>
      <c r="C824">
        <v>400</v>
      </c>
      <c r="D824" t="s">
        <v>4644</v>
      </c>
      <c r="E824" t="s">
        <v>4316</v>
      </c>
      <c r="F824" t="s">
        <v>4380</v>
      </c>
      <c r="J824">
        <v>42</v>
      </c>
      <c r="K824">
        <f>A824/J824</f>
        <v>61.188571428571429</v>
      </c>
      <c r="M824" t="s">
        <v>2576</v>
      </c>
      <c r="N824" t="s">
        <v>4005</v>
      </c>
      <c r="O824" t="s">
        <v>3908</v>
      </c>
      <c r="P824" t="s">
        <v>3712</v>
      </c>
    </row>
    <row r="825" spans="1:23" x14ac:dyDescent="0.25">
      <c r="A825">
        <v>2236.81</v>
      </c>
      <c r="B825" t="str">
        <f>B824</f>
        <v>ZEZ SILKO S.R.O.</v>
      </c>
      <c r="C825">
        <v>400</v>
      </c>
      <c r="D825">
        <v>50</v>
      </c>
      <c r="H825" t="s">
        <v>2640</v>
      </c>
      <c r="J825">
        <v>1</v>
      </c>
      <c r="K825">
        <f>A825/J825</f>
        <v>2236.81</v>
      </c>
      <c r="M825" t="s">
        <v>2639</v>
      </c>
      <c r="N825" t="s">
        <v>3973</v>
      </c>
      <c r="O825" t="s">
        <v>3687</v>
      </c>
      <c r="P825" t="s">
        <v>3902</v>
      </c>
      <c r="Q825" t="s">
        <v>4210</v>
      </c>
    </row>
    <row r="826" spans="1:23" x14ac:dyDescent="0.25">
      <c r="A826">
        <v>1249.3499999999999</v>
      </c>
      <c r="B826" t="s">
        <v>2663</v>
      </c>
      <c r="C826">
        <v>480</v>
      </c>
      <c r="D826">
        <v>6</v>
      </c>
      <c r="H826" t="s">
        <v>4783</v>
      </c>
      <c r="J826">
        <v>5</v>
      </c>
      <c r="M826" t="s">
        <v>2664</v>
      </c>
      <c r="N826" t="s">
        <v>4211</v>
      </c>
      <c r="O826" t="s">
        <v>4212</v>
      </c>
      <c r="P826" t="s">
        <v>4756</v>
      </c>
      <c r="Q826" t="s">
        <v>3695</v>
      </c>
      <c r="R826" t="s">
        <v>4213</v>
      </c>
      <c r="S826" t="s">
        <v>4757</v>
      </c>
      <c r="T826" t="s">
        <v>3695</v>
      </c>
      <c r="U826" t="s">
        <v>4214</v>
      </c>
      <c r="V826" t="s">
        <v>4756</v>
      </c>
      <c r="W826" t="s">
        <v>3695</v>
      </c>
    </row>
    <row r="827" spans="1:23" x14ac:dyDescent="0.25">
      <c r="B827" t="str">
        <f>B826</f>
        <v>FRACO</v>
      </c>
      <c r="C827">
        <v>525</v>
      </c>
      <c r="D827">
        <v>8.33</v>
      </c>
      <c r="H827" t="s">
        <v>4782</v>
      </c>
      <c r="J827">
        <v>5</v>
      </c>
    </row>
    <row r="828" spans="1:23" x14ac:dyDescent="0.25">
      <c r="B828" t="str">
        <f>B827</f>
        <v>FRACO</v>
      </c>
      <c r="C828">
        <v>480</v>
      </c>
      <c r="D828">
        <v>15.4</v>
      </c>
      <c r="H828" t="s">
        <v>4781</v>
      </c>
      <c r="J828">
        <v>5</v>
      </c>
    </row>
    <row r="829" spans="1:23" x14ac:dyDescent="0.25">
      <c r="A829">
        <v>940.08</v>
      </c>
      <c r="B829" t="s">
        <v>2663</v>
      </c>
      <c r="D829">
        <v>0.5</v>
      </c>
      <c r="H829" t="s">
        <v>4783</v>
      </c>
      <c r="J829">
        <v>3</v>
      </c>
      <c r="M829" t="s">
        <v>2667</v>
      </c>
      <c r="N829" t="s">
        <v>4211</v>
      </c>
      <c r="O829" t="s">
        <v>3696</v>
      </c>
      <c r="P829" t="s">
        <v>4240</v>
      </c>
      <c r="Q829" t="s">
        <v>3696</v>
      </c>
    </row>
    <row r="830" spans="1:23" x14ac:dyDescent="0.25">
      <c r="B830" t="str">
        <f>B829</f>
        <v>FRACO</v>
      </c>
      <c r="H830" t="s">
        <v>4782</v>
      </c>
      <c r="J830">
        <v>12</v>
      </c>
    </row>
    <row r="831" spans="1:23" x14ac:dyDescent="0.25">
      <c r="B831" t="str">
        <f>B830</f>
        <v>FRACO</v>
      </c>
      <c r="H831" t="s">
        <v>4784</v>
      </c>
      <c r="J831">
        <v>3</v>
      </c>
    </row>
    <row r="832" spans="1:23" x14ac:dyDescent="0.25">
      <c r="A832">
        <v>296.43</v>
      </c>
      <c r="B832" t="s">
        <v>2691</v>
      </c>
      <c r="C832">
        <v>430</v>
      </c>
      <c r="M832" t="s">
        <v>2692</v>
      </c>
      <c r="N832" t="s">
        <v>3974</v>
      </c>
    </row>
    <row r="833" spans="1:23" x14ac:dyDescent="0.25">
      <c r="A833">
        <v>699.84</v>
      </c>
      <c r="B833" t="s">
        <v>2691</v>
      </c>
      <c r="C833">
        <v>420</v>
      </c>
      <c r="M833" t="s">
        <v>2696</v>
      </c>
      <c r="N833" t="s">
        <v>3975</v>
      </c>
    </row>
    <row r="834" spans="1:23" x14ac:dyDescent="0.25">
      <c r="A834">
        <v>815.46</v>
      </c>
      <c r="B834" t="s">
        <v>2691</v>
      </c>
      <c r="C834">
        <v>380</v>
      </c>
      <c r="D834" t="s">
        <v>4682</v>
      </c>
      <c r="E834" t="s">
        <v>4330</v>
      </c>
      <c r="F834" t="s">
        <v>4407</v>
      </c>
      <c r="G834" t="s">
        <v>4408</v>
      </c>
      <c r="H834" t="s">
        <v>2700</v>
      </c>
      <c r="I834">
        <v>52413512</v>
      </c>
      <c r="J834">
        <v>1</v>
      </c>
      <c r="K834">
        <f>A834/J834</f>
        <v>815.46</v>
      </c>
      <c r="M834" t="s">
        <v>2699</v>
      </c>
      <c r="N834" t="s">
        <v>4215</v>
      </c>
      <c r="O834" t="s">
        <v>3995</v>
      </c>
      <c r="P834" t="s">
        <v>3588</v>
      </c>
    </row>
    <row r="835" spans="1:23" x14ac:dyDescent="0.25">
      <c r="A835">
        <v>1160.3</v>
      </c>
      <c r="B835" t="s">
        <v>2843</v>
      </c>
      <c r="C835">
        <v>500</v>
      </c>
      <c r="D835">
        <v>500</v>
      </c>
      <c r="E835" t="s">
        <v>4612</v>
      </c>
      <c r="F835" t="s">
        <v>4301</v>
      </c>
      <c r="I835" t="s">
        <v>4613</v>
      </c>
      <c r="J835">
        <v>6</v>
      </c>
      <c r="K835">
        <f>A835/J835</f>
        <v>193.38333333333333</v>
      </c>
      <c r="M835" t="s">
        <v>2844</v>
      </c>
      <c r="N835" t="s">
        <v>4216</v>
      </c>
      <c r="O835" t="s">
        <v>3950</v>
      </c>
      <c r="P835" t="s">
        <v>3589</v>
      </c>
    </row>
    <row r="836" spans="1:23" x14ac:dyDescent="0.25">
      <c r="A836">
        <v>997.68</v>
      </c>
      <c r="B836" t="s">
        <v>2873</v>
      </c>
      <c r="C836">
        <v>12</v>
      </c>
      <c r="E836" t="s">
        <v>4331</v>
      </c>
      <c r="F836" t="s">
        <v>4614</v>
      </c>
      <c r="G836" t="s">
        <v>4614</v>
      </c>
      <c r="H836" t="s">
        <v>4615</v>
      </c>
      <c r="I836" t="s">
        <v>4615</v>
      </c>
      <c r="J836">
        <v>6</v>
      </c>
      <c r="K836">
        <f>A836/J836</f>
        <v>166.28</v>
      </c>
      <c r="M836" t="s">
        <v>2874</v>
      </c>
      <c r="N836" t="s">
        <v>4255</v>
      </c>
      <c r="O836" t="s">
        <v>3590</v>
      </c>
    </row>
    <row r="837" spans="1:23" x14ac:dyDescent="0.25">
      <c r="A837">
        <v>976.09</v>
      </c>
      <c r="B837" t="str">
        <f>B836</f>
        <v>GUTOR ELECTRONIC LLC</v>
      </c>
      <c r="C837">
        <v>440</v>
      </c>
      <c r="E837" t="s">
        <v>4616</v>
      </c>
      <c r="F837" t="s">
        <v>4617</v>
      </c>
      <c r="I837" t="s">
        <v>4618</v>
      </c>
      <c r="J837">
        <v>72</v>
      </c>
      <c r="K837">
        <f>A837/J837</f>
        <v>13.556805555555556</v>
      </c>
      <c r="M837" t="s">
        <v>2882</v>
      </c>
      <c r="N837" t="s">
        <v>3697</v>
      </c>
      <c r="O837" t="s">
        <v>3933</v>
      </c>
      <c r="P837" t="s">
        <v>3591</v>
      </c>
    </row>
    <row r="838" spans="1:23" x14ac:dyDescent="0.25">
      <c r="A838">
        <v>797.98</v>
      </c>
      <c r="B838" t="s">
        <v>2916</v>
      </c>
      <c r="C838" t="s">
        <v>4754</v>
      </c>
      <c r="D838">
        <v>2000</v>
      </c>
      <c r="E838" t="s">
        <v>4332</v>
      </c>
      <c r="H838" t="s">
        <v>2918</v>
      </c>
      <c r="J838">
        <v>4</v>
      </c>
      <c r="K838">
        <f>A838/J838</f>
        <v>199.495</v>
      </c>
      <c r="M838" t="s">
        <v>2917</v>
      </c>
      <c r="N838" t="s">
        <v>4731</v>
      </c>
      <c r="O838" t="s">
        <v>4732</v>
      </c>
      <c r="P838" t="s">
        <v>3713</v>
      </c>
    </row>
    <row r="839" spans="1:23" x14ac:dyDescent="0.25">
      <c r="A839">
        <v>740.29</v>
      </c>
      <c r="B839" t="s">
        <v>2947</v>
      </c>
      <c r="D839" t="s">
        <v>4644</v>
      </c>
      <c r="J839">
        <v>50</v>
      </c>
      <c r="M839" t="s">
        <v>2948</v>
      </c>
      <c r="N839" t="s">
        <v>4217</v>
      </c>
      <c r="O839" t="s">
        <v>3698</v>
      </c>
      <c r="P839" t="s">
        <v>3701</v>
      </c>
      <c r="Q839" t="s">
        <v>3701</v>
      </c>
      <c r="R839" t="s">
        <v>3701</v>
      </c>
      <c r="S839" t="s">
        <v>3701</v>
      </c>
      <c r="T839" t="s">
        <v>3698</v>
      </c>
      <c r="U839" t="s">
        <v>3698</v>
      </c>
      <c r="V839" t="s">
        <v>3698</v>
      </c>
      <c r="W839" t="s">
        <v>4241</v>
      </c>
    </row>
    <row r="840" spans="1:23" x14ac:dyDescent="0.25">
      <c r="B840" t="str">
        <f t="shared" ref="B840:B847" si="17">B839</f>
        <v>SINO-RESOURCE IMP. &amp; EXP. CO., LTD</v>
      </c>
      <c r="J840">
        <v>100</v>
      </c>
    </row>
    <row r="841" spans="1:23" x14ac:dyDescent="0.25">
      <c r="B841" t="str">
        <f t="shared" si="17"/>
        <v>SINO-RESOURCE IMP. &amp; EXP. CO., LTD</v>
      </c>
      <c r="J841">
        <v>100</v>
      </c>
    </row>
    <row r="842" spans="1:23" x14ac:dyDescent="0.25">
      <c r="B842" t="str">
        <f t="shared" si="17"/>
        <v>SINO-RESOURCE IMP. &amp; EXP. CO., LTD</v>
      </c>
      <c r="J842">
        <v>100</v>
      </c>
    </row>
    <row r="843" spans="1:23" x14ac:dyDescent="0.25">
      <c r="B843" t="str">
        <f t="shared" si="17"/>
        <v>SINO-RESOURCE IMP. &amp; EXP. CO., LTD</v>
      </c>
      <c r="J843">
        <v>100</v>
      </c>
    </row>
    <row r="844" spans="1:23" x14ac:dyDescent="0.25">
      <c r="B844" t="str">
        <f t="shared" si="17"/>
        <v>SINO-RESOURCE IMP. &amp; EXP. CO., LTD</v>
      </c>
      <c r="J844">
        <v>50</v>
      </c>
    </row>
    <row r="845" spans="1:23" x14ac:dyDescent="0.25">
      <c r="B845" t="str">
        <f t="shared" si="17"/>
        <v>SINO-RESOURCE IMP. &amp; EXP. CO., LTD</v>
      </c>
      <c r="J845">
        <v>50</v>
      </c>
    </row>
    <row r="846" spans="1:23" x14ac:dyDescent="0.25">
      <c r="B846" t="str">
        <f t="shared" si="17"/>
        <v>SINO-RESOURCE IMP. &amp; EXP. CO., LTD</v>
      </c>
      <c r="J846">
        <v>50</v>
      </c>
    </row>
    <row r="847" spans="1:23" x14ac:dyDescent="0.25">
      <c r="B847" t="str">
        <f t="shared" si="17"/>
        <v>SINO-RESOURCE IMP. &amp; EXP. CO., LTD</v>
      </c>
      <c r="J847">
        <v>600</v>
      </c>
    </row>
    <row r="848" spans="1:23" x14ac:dyDescent="0.25">
      <c r="A848">
        <v>180</v>
      </c>
      <c r="B848" t="s">
        <v>3116</v>
      </c>
      <c r="E848" t="s">
        <v>4333</v>
      </c>
      <c r="F848" t="s">
        <v>4409</v>
      </c>
      <c r="I848" t="s">
        <v>4410</v>
      </c>
      <c r="J848">
        <v>500</v>
      </c>
      <c r="K848">
        <f>A848/J848</f>
        <v>0.36</v>
      </c>
      <c r="M848" t="s">
        <v>3117</v>
      </c>
      <c r="N848" t="s">
        <v>3592</v>
      </c>
    </row>
    <row r="849" spans="1:21" x14ac:dyDescent="0.25">
      <c r="A849">
        <v>122.59</v>
      </c>
      <c r="B849" t="s">
        <v>612</v>
      </c>
      <c r="C849" t="s">
        <v>4746</v>
      </c>
      <c r="M849" t="s">
        <v>3170</v>
      </c>
      <c r="N849" t="s">
        <v>3895</v>
      </c>
      <c r="O849" t="s">
        <v>4733</v>
      </c>
    </row>
    <row r="850" spans="1:21" x14ac:dyDescent="0.25">
      <c r="A850">
        <v>109.45</v>
      </c>
      <c r="B850" t="s">
        <v>3176</v>
      </c>
      <c r="C850">
        <v>900</v>
      </c>
      <c r="D850" t="s">
        <v>4675</v>
      </c>
      <c r="M850" t="s">
        <v>3177</v>
      </c>
      <c r="N850" t="s">
        <v>4193</v>
      </c>
      <c r="O850" t="s">
        <v>3965</v>
      </c>
      <c r="P850" t="s">
        <v>4193</v>
      </c>
      <c r="Q850" t="s">
        <v>3964</v>
      </c>
    </row>
    <row r="851" spans="1:21" x14ac:dyDescent="0.25">
      <c r="A851">
        <v>10.5</v>
      </c>
      <c r="B851" t="s">
        <v>3362</v>
      </c>
      <c r="C851">
        <v>2.7</v>
      </c>
      <c r="E851" t="s">
        <v>4334</v>
      </c>
      <c r="F851" t="s">
        <v>4619</v>
      </c>
      <c r="I851" t="s">
        <v>4620</v>
      </c>
      <c r="J851">
        <v>150</v>
      </c>
      <c r="K851">
        <f>A851/J851</f>
        <v>7.0000000000000007E-2</v>
      </c>
      <c r="M851" t="s">
        <v>3363</v>
      </c>
      <c r="N851" t="s">
        <v>3996</v>
      </c>
      <c r="O851" t="s">
        <v>3593</v>
      </c>
    </row>
    <row r="852" spans="1:21" x14ac:dyDescent="0.25">
      <c r="A852">
        <v>0.18</v>
      </c>
      <c r="B852" t="s">
        <v>3385</v>
      </c>
      <c r="C852">
        <v>500</v>
      </c>
      <c r="E852" t="s">
        <v>4411</v>
      </c>
      <c r="F852" t="s">
        <v>4301</v>
      </c>
      <c r="G852" t="s">
        <v>4301</v>
      </c>
      <c r="H852" t="s">
        <v>3387</v>
      </c>
      <c r="I852" t="s">
        <v>4301</v>
      </c>
      <c r="J852">
        <v>5</v>
      </c>
      <c r="K852">
        <f>A852/J852</f>
        <v>3.5999999999999997E-2</v>
      </c>
      <c r="M852" t="s">
        <v>3386</v>
      </c>
      <c r="N852" t="s">
        <v>3952</v>
      </c>
      <c r="O852" t="s">
        <v>3952</v>
      </c>
      <c r="P852" t="s">
        <v>3594</v>
      </c>
    </row>
    <row r="853" spans="1:21" x14ac:dyDescent="0.25">
      <c r="A853">
        <v>0.12</v>
      </c>
      <c r="B853" t="s">
        <v>3385</v>
      </c>
      <c r="C853">
        <v>500</v>
      </c>
      <c r="E853" t="s">
        <v>4335</v>
      </c>
      <c r="F853" t="s">
        <v>4301</v>
      </c>
      <c r="G853" t="s">
        <v>4301</v>
      </c>
      <c r="H853" t="s">
        <v>3387</v>
      </c>
      <c r="I853" t="s">
        <v>4301</v>
      </c>
      <c r="J853">
        <v>3</v>
      </c>
      <c r="K853">
        <f>A853/J853</f>
        <v>0.04</v>
      </c>
      <c r="M853" t="s">
        <v>3389</v>
      </c>
      <c r="N853" t="s">
        <v>3952</v>
      </c>
      <c r="O853" t="s">
        <v>3952</v>
      </c>
      <c r="P853" t="s">
        <v>3595</v>
      </c>
    </row>
    <row r="854" spans="1:21" x14ac:dyDescent="0.25">
      <c r="A854">
        <v>1.58</v>
      </c>
      <c r="B854" t="s">
        <v>3385</v>
      </c>
      <c r="C854">
        <v>500</v>
      </c>
      <c r="M854" t="s">
        <v>3392</v>
      </c>
      <c r="N854" t="s">
        <v>3952</v>
      </c>
      <c r="O854" t="s">
        <v>3952</v>
      </c>
    </row>
    <row r="855" spans="1:21" x14ac:dyDescent="0.25">
      <c r="A855">
        <v>1.78</v>
      </c>
      <c r="B855" t="s">
        <v>3400</v>
      </c>
      <c r="J855">
        <v>1000</v>
      </c>
      <c r="M855" t="s">
        <v>3401</v>
      </c>
      <c r="N855" t="s">
        <v>3699</v>
      </c>
      <c r="O855" t="s">
        <v>3680</v>
      </c>
      <c r="P855" t="s">
        <v>3699</v>
      </c>
      <c r="Q855" t="s">
        <v>3891</v>
      </c>
      <c r="R855" t="s">
        <v>3699</v>
      </c>
      <c r="S855" t="s">
        <v>3892</v>
      </c>
    </row>
    <row r="856" spans="1:21" x14ac:dyDescent="0.25">
      <c r="B856" t="str">
        <f>B855</f>
        <v>TAIZHOU FUYE ELECTRONIC CO., LTD (LMG)</v>
      </c>
      <c r="E856" t="s">
        <v>4336</v>
      </c>
      <c r="F856" t="s">
        <v>4621</v>
      </c>
      <c r="G856" t="s">
        <v>4301</v>
      </c>
      <c r="H856" t="s">
        <v>4301</v>
      </c>
      <c r="I856" t="s">
        <v>4622</v>
      </c>
      <c r="J856">
        <v>100000</v>
      </c>
    </row>
    <row r="857" spans="1:21" x14ac:dyDescent="0.25">
      <c r="B857" t="str">
        <f>B856</f>
        <v>TAIZHOU FUYE ELECTRONIC CO., LTD (LMG)</v>
      </c>
      <c r="J857">
        <v>1000</v>
      </c>
    </row>
    <row r="858" spans="1:21" x14ac:dyDescent="0.25">
      <c r="B858" t="str">
        <f>B857</f>
        <v>TAIZHOU FUYE ELECTRONIC CO., LTD (LMG)</v>
      </c>
      <c r="E858" t="s">
        <v>4336</v>
      </c>
      <c r="F858" t="s">
        <v>4621</v>
      </c>
      <c r="G858" t="s">
        <v>4301</v>
      </c>
      <c r="H858" t="s">
        <v>4301</v>
      </c>
      <c r="I858" t="s">
        <v>4623</v>
      </c>
      <c r="J858">
        <v>20000</v>
      </c>
    </row>
    <row r="859" spans="1:21" x14ac:dyDescent="0.25">
      <c r="B859" t="str">
        <f>B858</f>
        <v>TAIZHOU FUYE ELECTRONIC CO., LTD (LMG)</v>
      </c>
      <c r="J859">
        <v>1000</v>
      </c>
    </row>
    <row r="860" spans="1:21" x14ac:dyDescent="0.25">
      <c r="B860" t="str">
        <f>B859</f>
        <v>TAIZHOU FUYE ELECTRONIC CO., LTD (LMG)</v>
      </c>
      <c r="E860" t="s">
        <v>4336</v>
      </c>
      <c r="F860" t="s">
        <v>4621</v>
      </c>
      <c r="G860" t="s">
        <v>4301</v>
      </c>
      <c r="H860" t="s">
        <v>4301</v>
      </c>
      <c r="I860">
        <v>353879</v>
      </c>
      <c r="J860">
        <v>2000</v>
      </c>
    </row>
    <row r="861" spans="1:21" x14ac:dyDescent="0.25">
      <c r="A861">
        <v>13070.41</v>
      </c>
      <c r="B861" t="s">
        <v>3450</v>
      </c>
      <c r="C861" t="s">
        <v>4755</v>
      </c>
      <c r="D861">
        <v>1000</v>
      </c>
      <c r="M861" t="s">
        <v>3471</v>
      </c>
      <c r="N861" t="s">
        <v>4734</v>
      </c>
      <c r="O861" t="s">
        <v>4736</v>
      </c>
      <c r="P861" t="s">
        <v>4737</v>
      </c>
      <c r="Q861" t="s">
        <v>4738</v>
      </c>
      <c r="R861" t="s">
        <v>4739</v>
      </c>
      <c r="S861" t="s">
        <v>4740</v>
      </c>
      <c r="T861" t="s">
        <v>4739</v>
      </c>
      <c r="U861" t="s">
        <v>4741</v>
      </c>
    </row>
    <row r="862" spans="1:21" x14ac:dyDescent="0.25">
      <c r="A862">
        <v>424.55</v>
      </c>
      <c r="B862" t="s">
        <v>3463</v>
      </c>
      <c r="I862" t="s">
        <v>4635</v>
      </c>
      <c r="J862">
        <v>3</v>
      </c>
      <c r="M862" t="s">
        <v>3473</v>
      </c>
      <c r="N862" t="s">
        <v>3714</v>
      </c>
      <c r="O862" t="s">
        <v>3682</v>
      </c>
      <c r="P862" t="s">
        <v>3977</v>
      </c>
    </row>
    <row r="863" spans="1:21" x14ac:dyDescent="0.25">
      <c r="B863" t="str">
        <f>B862</f>
        <v>LINCOLN ELECTRIC</v>
      </c>
      <c r="J863">
        <v>3</v>
      </c>
    </row>
    <row r="864" spans="1:21" x14ac:dyDescent="0.25">
      <c r="B864" t="str">
        <f>B863</f>
        <v>LINCOLN ELECTRIC</v>
      </c>
      <c r="C864">
        <v>42</v>
      </c>
    </row>
    <row r="865" spans="1:24" x14ac:dyDescent="0.25">
      <c r="A865">
        <v>10964.46</v>
      </c>
      <c r="B865" t="s">
        <v>974</v>
      </c>
      <c r="C865">
        <v>400</v>
      </c>
      <c r="M865" t="s">
        <v>3476</v>
      </c>
      <c r="N865" t="s">
        <v>4257</v>
      </c>
    </row>
    <row r="866" spans="1:24" x14ac:dyDescent="0.25">
      <c r="A866">
        <v>765000</v>
      </c>
      <c r="B866" t="s">
        <v>3464</v>
      </c>
      <c r="C866" t="s">
        <v>4747</v>
      </c>
      <c r="J866">
        <v>3</v>
      </c>
      <c r="K866">
        <f>A866/J866</f>
        <v>255000</v>
      </c>
      <c r="M866" t="s">
        <v>3477</v>
      </c>
      <c r="N866" t="s">
        <v>4742</v>
      </c>
      <c r="O866" t="s">
        <v>3700</v>
      </c>
      <c r="P866" t="s">
        <v>4743</v>
      </c>
    </row>
    <row r="867" spans="1:24" x14ac:dyDescent="0.25">
      <c r="B867" t="str">
        <f>B866</f>
        <v>SHANGHAI SIEYUAN POWER CAPACITOR CO.,LTD</v>
      </c>
      <c r="C867" t="s">
        <v>4747</v>
      </c>
    </row>
    <row r="868" spans="1:24" x14ac:dyDescent="0.25">
      <c r="A868">
        <v>1105.18</v>
      </c>
      <c r="B868" t="s">
        <v>2947</v>
      </c>
      <c r="D868" t="s">
        <v>4644</v>
      </c>
      <c r="H868" t="s">
        <v>4767</v>
      </c>
      <c r="J868">
        <v>100</v>
      </c>
      <c r="M868" t="s">
        <v>3480</v>
      </c>
      <c r="N868" t="s">
        <v>4217</v>
      </c>
      <c r="O868" t="s">
        <v>3701</v>
      </c>
      <c r="P868" t="s">
        <v>3701</v>
      </c>
      <c r="Q868" t="s">
        <v>3701</v>
      </c>
      <c r="R868" t="s">
        <v>3701</v>
      </c>
      <c r="S868" t="s">
        <v>3701</v>
      </c>
      <c r="T868" t="s">
        <v>3701</v>
      </c>
      <c r="U868" t="s">
        <v>3701</v>
      </c>
      <c r="V868" t="s">
        <v>3701</v>
      </c>
      <c r="W868" t="s">
        <v>3701</v>
      </c>
      <c r="X868" t="s">
        <v>4242</v>
      </c>
    </row>
    <row r="869" spans="1:24" x14ac:dyDescent="0.25">
      <c r="B869" t="str">
        <f t="shared" ref="B869:B877" si="18">B868</f>
        <v>SINO-RESOURCE IMP. &amp; EXP. CO., LTD</v>
      </c>
      <c r="H869" t="s">
        <v>4768</v>
      </c>
      <c r="J869">
        <v>100</v>
      </c>
    </row>
    <row r="870" spans="1:24" x14ac:dyDescent="0.25">
      <c r="B870" t="str">
        <f t="shared" si="18"/>
        <v>SINO-RESOURCE IMP. &amp; EXP. CO., LTD</v>
      </c>
      <c r="H870" t="s">
        <v>4769</v>
      </c>
      <c r="J870">
        <v>100</v>
      </c>
    </row>
    <row r="871" spans="1:24" x14ac:dyDescent="0.25">
      <c r="B871" t="str">
        <f t="shared" si="18"/>
        <v>SINO-RESOURCE IMP. &amp; EXP. CO., LTD</v>
      </c>
      <c r="H871" t="s">
        <v>4770</v>
      </c>
      <c r="J871">
        <v>100</v>
      </c>
    </row>
    <row r="872" spans="1:24" x14ac:dyDescent="0.25">
      <c r="B872" t="str">
        <f t="shared" si="18"/>
        <v>SINO-RESOURCE IMP. &amp; EXP. CO., LTD</v>
      </c>
      <c r="H872" t="s">
        <v>4771</v>
      </c>
      <c r="J872">
        <v>100</v>
      </c>
    </row>
    <row r="873" spans="1:24" x14ac:dyDescent="0.25">
      <c r="B873" t="str">
        <f t="shared" si="18"/>
        <v>SINO-RESOURCE IMP. &amp; EXP. CO., LTD</v>
      </c>
      <c r="H873" t="s">
        <v>4772</v>
      </c>
      <c r="J873">
        <v>100</v>
      </c>
    </row>
    <row r="874" spans="1:24" x14ac:dyDescent="0.25">
      <c r="B874" t="str">
        <f t="shared" si="18"/>
        <v>SINO-RESOURCE IMP. &amp; EXP. CO., LTD</v>
      </c>
      <c r="H874" t="s">
        <v>4773</v>
      </c>
      <c r="J874">
        <v>100</v>
      </c>
    </row>
    <row r="875" spans="1:24" x14ac:dyDescent="0.25">
      <c r="B875" t="str">
        <f t="shared" si="18"/>
        <v>SINO-RESOURCE IMP. &amp; EXP. CO., LTD</v>
      </c>
      <c r="H875" t="s">
        <v>4774</v>
      </c>
      <c r="J875">
        <v>100</v>
      </c>
    </row>
    <row r="876" spans="1:24" x14ac:dyDescent="0.25">
      <c r="B876" t="str">
        <f t="shared" si="18"/>
        <v>SINO-RESOURCE IMP. &amp; EXP. CO., LTD</v>
      </c>
      <c r="H876" t="s">
        <v>4775</v>
      </c>
      <c r="J876">
        <v>100</v>
      </c>
    </row>
    <row r="877" spans="1:24" x14ac:dyDescent="0.25">
      <c r="B877" t="str">
        <f t="shared" si="18"/>
        <v>SINO-RESOURCE IMP. &amp; EXP. CO., LTD</v>
      </c>
      <c r="H877" t="s">
        <v>4776</v>
      </c>
      <c r="J877">
        <v>50</v>
      </c>
    </row>
    <row r="878" spans="1:24" x14ac:dyDescent="0.25">
      <c r="A878">
        <v>13327.01</v>
      </c>
      <c r="B878" t="s">
        <v>2873</v>
      </c>
      <c r="C878">
        <v>12</v>
      </c>
      <c r="M878" t="s">
        <v>3481</v>
      </c>
      <c r="N878" t="s">
        <v>4255</v>
      </c>
    </row>
    <row r="879" spans="1:24" x14ac:dyDescent="0.25">
      <c r="A879">
        <v>1454.95</v>
      </c>
      <c r="B879" t="s">
        <v>2873</v>
      </c>
      <c r="C879">
        <v>12</v>
      </c>
      <c r="M879" t="s">
        <v>3481</v>
      </c>
      <c r="N879" t="s">
        <v>4255</v>
      </c>
    </row>
    <row r="880" spans="1:24" x14ac:dyDescent="0.25">
      <c r="A880">
        <v>375.74</v>
      </c>
      <c r="B880" t="s">
        <v>2873</v>
      </c>
      <c r="C880">
        <v>12</v>
      </c>
      <c r="M880" t="s">
        <v>3483</v>
      </c>
      <c r="N880" t="s">
        <v>4255</v>
      </c>
      <c r="O880" t="s">
        <v>4255</v>
      </c>
    </row>
  </sheetData>
  <autoFilter ref="K1:K882"/>
  <conditionalFormatting sqref="B19">
    <cfRule type="containsBlanks" priority="13">
      <formula>LEN(TRIM(B19))=0</formula>
    </cfRule>
  </conditionalFormatting>
  <conditionalFormatting sqref="I826:I836 I146:I824 I1:I81 I83:I121 I123:I144 I838:I1048576">
    <cfRule type="duplicateValues" dxfId="11" priority="12"/>
  </conditionalFormatting>
  <conditionalFormatting sqref="H826:H836 H146:H824 H1:H81 H83:H121 H123:H144 H838:H1048576">
    <cfRule type="duplicateValues" dxfId="10" priority="11"/>
  </conditionalFormatting>
  <conditionalFormatting sqref="I145">
    <cfRule type="duplicateValues" dxfId="9" priority="10"/>
  </conditionalFormatting>
  <conditionalFormatting sqref="H145">
    <cfRule type="duplicateValues" dxfId="8" priority="9"/>
  </conditionalFormatting>
  <conditionalFormatting sqref="I82">
    <cfRule type="duplicateValues" dxfId="7" priority="8"/>
  </conditionalFormatting>
  <conditionalFormatting sqref="H82">
    <cfRule type="duplicateValues" dxfId="6" priority="7"/>
  </conditionalFormatting>
  <conditionalFormatting sqref="I122">
    <cfRule type="duplicateValues" dxfId="5" priority="6"/>
  </conditionalFormatting>
  <conditionalFormatting sqref="H122">
    <cfRule type="duplicateValues" dxfId="4" priority="5"/>
  </conditionalFormatting>
  <conditionalFormatting sqref="I825">
    <cfRule type="duplicateValues" dxfId="3" priority="4"/>
  </conditionalFormatting>
  <conditionalFormatting sqref="H825">
    <cfRule type="duplicateValues" dxfId="2" priority="3"/>
  </conditionalFormatting>
  <conditionalFormatting sqref="I837">
    <cfRule type="duplicateValues" dxfId="1" priority="2"/>
  </conditionalFormatting>
  <conditionalFormatting sqref="H837">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Лист2</vt:lpstr>
      <vt:lpstr>Лист13</vt:lpstr>
      <vt:lpstr>Pre</vt:lpstr>
      <vt:lpstr>Raw</vt:lpstr>
      <vt:lpstr>RRaw</vt:lpstr>
      <vt:lpstr>RRR</vt:lpstr>
      <vt:lpstr>RW</vt:lpstr>
      <vt:lpstr>Fin</vt:lpstr>
      <vt:lpstr>Mid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Дмитрий А. Лаптев</dc:creator>
  <cp:lastModifiedBy>iyoo</cp:lastModifiedBy>
  <dcterms:created xsi:type="dcterms:W3CDTF">2019-04-26T11:59:58Z</dcterms:created>
  <dcterms:modified xsi:type="dcterms:W3CDTF">2019-05-06T01:20:00Z</dcterms:modified>
</cp:coreProperties>
</file>