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 codeName="ThisWorkbook" defaultThemeVersion="124226"/>
  <xr:revisionPtr revIDLastSave="0" documentId="13_ncr:1_{26FD2DF4-F806-42F8-8D0A-90372EC463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打卡模板" sheetId="3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38" l="1"/>
  <c r="E38" i="38"/>
  <c r="B38" i="38"/>
  <c r="E37" i="38"/>
  <c r="B37" i="38"/>
  <c r="G36" i="38"/>
  <c r="E36" i="38"/>
  <c r="B36" i="38"/>
</calcChain>
</file>

<file path=xl/sharedStrings.xml><?xml version="1.0" encoding="utf-8"?>
<sst xmlns="http://schemas.openxmlformats.org/spreadsheetml/2006/main" count="54" uniqueCount="47">
  <si>
    <t>日期</t>
    <phoneticPr fontId="1" type="noConversion"/>
  </si>
  <si>
    <t>难度</t>
    <phoneticPr fontId="1" type="noConversion"/>
  </si>
  <si>
    <t>中等</t>
    <phoneticPr fontId="1" type="noConversion"/>
  </si>
  <si>
    <t>简单</t>
    <phoneticPr fontId="1" type="noConversion"/>
  </si>
  <si>
    <t>困难</t>
    <phoneticPr fontId="1" type="noConversion"/>
  </si>
  <si>
    <t>总结</t>
    <phoneticPr fontId="1" type="noConversion"/>
  </si>
  <si>
    <t>题目</t>
    <phoneticPr fontId="1" type="noConversion"/>
  </si>
  <si>
    <t>解题情况</t>
    <phoneticPr fontId="1" type="noConversion"/>
  </si>
  <si>
    <t>CV-未通过</t>
  </si>
  <si>
    <t>算法与数据结构</t>
    <phoneticPr fontId="1" type="noConversion"/>
  </si>
  <si>
    <t>新的知识</t>
    <phoneticPr fontId="1" type="noConversion"/>
  </si>
  <si>
    <t>状态</t>
    <phoneticPr fontId="1" type="noConversion"/>
  </si>
  <si>
    <t>通过</t>
    <phoneticPr fontId="1" type="noConversion"/>
  </si>
  <si>
    <t>超时通过</t>
    <phoneticPr fontId="1" type="noConversion"/>
  </si>
  <si>
    <t>提示后通过</t>
    <phoneticPr fontId="1" type="noConversion"/>
  </si>
  <si>
    <t>是否需要重做？</t>
    <phoneticPr fontId="1" type="noConversion"/>
  </si>
  <si>
    <t>耗时/min</t>
    <phoneticPr fontId="1" type="noConversion"/>
  </si>
  <si>
    <t>解题情况统计</t>
    <phoneticPr fontId="1" type="noConversion"/>
  </si>
  <si>
    <t>题目难度统计</t>
    <phoneticPr fontId="1" type="noConversion"/>
  </si>
  <si>
    <t>平均耗时/min</t>
    <phoneticPr fontId="1" type="noConversion"/>
  </si>
  <si>
    <t>重做次数</t>
    <phoneticPr fontId="1" type="noConversion"/>
  </si>
  <si>
    <t>是</t>
  </si>
  <si>
    <t>405. 数字转换为十六进制数</t>
    <phoneticPr fontId="1" type="noConversion"/>
  </si>
  <si>
    <t>简单</t>
  </si>
  <si>
    <t>进制转换、位运算</t>
    <phoneticPr fontId="1" type="noConversion"/>
  </si>
  <si>
    <t>1. 模拟+进制转化（先 % 后 /）1.1 包括处理负数的偏移量（使用 long 等更大的数据类型）   1.2 string 类型是顺序存储，尽量在尾部插入，最后再 reverse 逆转   2. 由数字转化为字符和字母（(char)(5+'0')）3. 位运算+分组换算 (num&gt;&gt;(i*4)) &amp; 0xf</t>
    <phoneticPr fontId="1" type="noConversion"/>
  </si>
  <si>
    <t>已巩固</t>
  </si>
  <si>
    <t>扩展开来，通过位运算+分组计算求任意进制的转化（如：10进制转化为 2进制(num &gt;&gt; i) &amp; 1、8进制(num &gt;&gt; (i*3)) &amp; 0x7、16进制的字符串(num &gt;&gt; (i*4)) &amp; 0xf）</t>
    <phoneticPr fontId="1" type="noConversion"/>
  </si>
  <si>
    <t>已学习</t>
  </si>
  <si>
    <t>通过</t>
  </si>
  <si>
    <t>备注</t>
    <phoneticPr fontId="1" type="noConversion"/>
  </si>
  <si>
    <t>复习知识</t>
    <phoneticPr fontId="1" type="noConversion"/>
  </si>
  <si>
    <t>示例</t>
    <phoneticPr fontId="1" type="noConversion"/>
  </si>
  <si>
    <t>2022.5.23</t>
    <phoneticPr fontId="1" type="noConversion"/>
  </si>
  <si>
    <t>2022.5.24</t>
    <phoneticPr fontId="1" type="noConversion"/>
  </si>
  <si>
    <t>剑指offer 数组中重复的数字 （https://leetcode.cn/problems/shu-zu-zhong-zhong-fu-de-shu-zi-lcof/ ）</t>
    <phoneticPr fontId="1" type="noConversion"/>
  </si>
  <si>
    <t>剑指offer 二维数组中的查找 （https://leetcode.cn/problems/er-wei-shu-zu-zhong-de-cha-zhao-lcof/ ）</t>
    <phoneticPr fontId="1" type="noConversion"/>
  </si>
  <si>
    <t>中等</t>
  </si>
  <si>
    <t>提示后通过</t>
  </si>
  <si>
    <t>哈希、算法</t>
    <phoneticPr fontId="1" type="noConversion"/>
  </si>
  <si>
    <t>算法、矩阵操作</t>
    <phoneticPr fontId="1" type="noConversion"/>
  </si>
  <si>
    <t>1.统计数目一般用哈希。2.unordered_map用[]初始化直接有初始值0。</t>
    <phoneticPr fontId="1" type="noConversion"/>
  </si>
  <si>
    <t>1.不要拘泥于固有思想，必须从第一个数字开始查找。2.二维vector如何初始化。</t>
    <phoneticPr fontId="1" type="noConversion"/>
  </si>
  <si>
    <t>待巩固</t>
  </si>
  <si>
    <t>unordered_map的使用</t>
    <phoneticPr fontId="1" type="noConversion"/>
  </si>
  <si>
    <t>vector的初始化与使用</t>
    <phoneticPr fontId="1" type="noConversion"/>
  </si>
  <si>
    <t>待学习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</si>
</sst>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28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</cellXfs>
  <cellStyles count="2">
    <cellStyle name="常规" xfId="0" builtinId="0"/>
    <cellStyle name="超链接" xfId="1" builtinId="8"/>
  </cellStyles>
  <dxfs count="23"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00AF9B"/>
      </font>
    </dxf>
    <dxf>
      <font>
        <color rgb="FF9C0006"/>
      </font>
    </dxf>
    <dxf>
      <font>
        <color rgb="FFFFB800"/>
      </font>
    </dxf>
  </dxfs>
  <tableStyles count="0" defaultTableStyle="TableStyleMedium2" defaultPivotStyle="PivotStyleLight16"/>
  <colors>
    <mruColors>
      <color rgb="FFFFC7CE"/>
      <color rgb="FF9C0006"/>
      <color rgb="FF9BBB59"/>
      <color rgb="FFE35A58"/>
      <color rgb="FF06A1DC"/>
      <color rgb="FFF4EE30"/>
      <color rgb="FFC0504D"/>
      <color rgb="FF88C1B7"/>
      <color rgb="FF00AF9B"/>
      <color rgb="FFFFB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600" b="1"/>
              <a:t>解题情况</a:t>
            </a:r>
          </a:p>
        </c:rich>
      </c:tx>
      <c:layout>
        <c:manualLayout>
          <c:xMode val="edge"/>
          <c:yMode val="edge"/>
          <c:x val="0.39659912347587473"/>
          <c:y val="5.0795191388548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BBB5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09-43AE-8639-7FE93579D742}"/>
              </c:ext>
            </c:extLst>
          </c:dPt>
          <c:dPt>
            <c:idx val="1"/>
            <c:bubble3D val="0"/>
            <c:spPr>
              <a:solidFill>
                <a:srgbClr val="F4E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09-43AE-8639-7FE93579D742}"/>
              </c:ext>
            </c:extLst>
          </c:dPt>
          <c:dPt>
            <c:idx val="2"/>
            <c:bubble3D val="0"/>
            <c:spPr>
              <a:solidFill>
                <a:srgbClr val="06A1D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09-43AE-8639-7FE93579D742}"/>
              </c:ext>
            </c:extLst>
          </c:dPt>
          <c:dPt>
            <c:idx val="3"/>
            <c:bubble3D val="0"/>
            <c:spPr>
              <a:solidFill>
                <a:srgbClr val="E35A5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09-43AE-8639-7FE93579D742}"/>
              </c:ext>
            </c:extLst>
          </c:dPt>
          <c:dLbls>
            <c:dLbl>
              <c:idx val="0"/>
              <c:layout>
                <c:manualLayout>
                  <c:x val="-0.1720740808689496"/>
                  <c:y val="-4.78031891445666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sz="2200" b="1" i="0" u="none" strike="noStrike" kern="1200" baseline="0">
                      <a:solidFill>
                        <a:srgbClr val="9BBB5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09-43AE-8639-7FE93579D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打卡模板!$D$36:$D$39</c:f>
              <c:strCache>
                <c:ptCount val="4"/>
                <c:pt idx="0">
                  <c:v>通过</c:v>
                </c:pt>
                <c:pt idx="1">
                  <c:v>超时通过</c:v>
                </c:pt>
                <c:pt idx="2">
                  <c:v>提示后通过</c:v>
                </c:pt>
                <c:pt idx="3">
                  <c:v>CV-未通过</c:v>
                </c:pt>
              </c:strCache>
            </c:strRef>
          </c:cat>
          <c:val>
            <c:numRef>
              <c:f>打卡模板!$E$36:$E$39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9-43AE-8639-7FE93579D7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8459</xdr:colOff>
      <xdr:row>12</xdr:row>
      <xdr:rowOff>11633</xdr:rowOff>
    </xdr:from>
    <xdr:to>
      <xdr:col>20</xdr:col>
      <xdr:colOff>602429</xdr:colOff>
      <xdr:row>30</xdr:row>
      <xdr:rowOff>80458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477384-C3A1-4985-AFBA-937E68CFF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6781-4CF5-40F6-8069-6C29BB48CB57}">
  <dimension ref="A1:M72"/>
  <sheetViews>
    <sheetView tabSelected="1" topLeftCell="F1" zoomScale="85" zoomScaleNormal="85" workbookViewId="0">
      <selection activeCell="M5" sqref="M5"/>
    </sheetView>
  </sheetViews>
  <sheetFormatPr defaultRowHeight="13.5" x14ac:dyDescent="0.15"/>
  <cols>
    <col min="1" max="1" width="12.125" bestFit="1" customWidth="1"/>
    <col min="2" max="2" width="36.5" bestFit="1" customWidth="1"/>
    <col min="3" max="3" width="6.5" style="2" bestFit="1" customWidth="1"/>
    <col min="4" max="4" width="16.5" bestFit="1" customWidth="1"/>
    <col min="5" max="5" width="11.875" bestFit="1" customWidth="1"/>
    <col min="6" max="6" width="19.125" bestFit="1" customWidth="1"/>
    <col min="7" max="7" width="30.5" customWidth="1"/>
    <col min="8" max="8" width="6.5" bestFit="1" customWidth="1"/>
    <col min="9" max="9" width="29.5" customWidth="1"/>
    <col min="10" max="10" width="6.5" bestFit="1" customWidth="1"/>
    <col min="11" max="11" width="19.125" bestFit="1" customWidth="1"/>
    <col min="12" max="12" width="11.25" bestFit="1" customWidth="1"/>
  </cols>
  <sheetData>
    <row r="1" spans="1:13" s="4" customFormat="1" ht="23.45" customHeight="1" x14ac:dyDescent="0.15">
      <c r="A1" s="4" t="s">
        <v>0</v>
      </c>
      <c r="B1" s="4" t="s">
        <v>6</v>
      </c>
      <c r="C1" s="4" t="s">
        <v>1</v>
      </c>
      <c r="D1" s="4" t="s">
        <v>7</v>
      </c>
      <c r="E1" s="4" t="s">
        <v>16</v>
      </c>
      <c r="F1" s="4" t="s">
        <v>9</v>
      </c>
      <c r="G1" s="4" t="s">
        <v>10</v>
      </c>
      <c r="H1" s="4" t="s">
        <v>11</v>
      </c>
      <c r="I1" s="4" t="s">
        <v>31</v>
      </c>
      <c r="J1" s="4" t="s">
        <v>11</v>
      </c>
      <c r="K1" s="4" t="s">
        <v>15</v>
      </c>
      <c r="L1" s="5" t="s">
        <v>20</v>
      </c>
      <c r="M1" s="8" t="s">
        <v>30</v>
      </c>
    </row>
    <row r="2" spans="1:13" x14ac:dyDescent="0.15">
      <c r="A2" s="10" t="s">
        <v>32</v>
      </c>
      <c r="B2" s="3" t="s">
        <v>22</v>
      </c>
      <c r="C2" s="6" t="s">
        <v>23</v>
      </c>
      <c r="D2" s="6" t="s">
        <v>29</v>
      </c>
      <c r="E2" s="6">
        <v>14</v>
      </c>
      <c r="F2" t="s">
        <v>24</v>
      </c>
      <c r="G2" s="9" t="s">
        <v>25</v>
      </c>
      <c r="H2" s="6" t="s">
        <v>26</v>
      </c>
      <c r="I2" s="9" t="s">
        <v>27</v>
      </c>
      <c r="J2" s="6" t="s">
        <v>28</v>
      </c>
      <c r="K2" s="6" t="s">
        <v>21</v>
      </c>
      <c r="L2" s="6">
        <v>2</v>
      </c>
    </row>
    <row r="3" spans="1:13" x14ac:dyDescent="0.15">
      <c r="A3" s="11"/>
      <c r="C3"/>
    </row>
    <row r="4" spans="1:13" x14ac:dyDescent="0.15">
      <c r="A4" s="11" t="s">
        <v>33</v>
      </c>
      <c r="B4" t="s">
        <v>35</v>
      </c>
      <c r="C4" t="s">
        <v>23</v>
      </c>
      <c r="D4" t="s">
        <v>29</v>
      </c>
      <c r="E4">
        <v>30</v>
      </c>
      <c r="F4" t="s">
        <v>39</v>
      </c>
      <c r="G4" t="s">
        <v>41</v>
      </c>
      <c r="H4" t="s">
        <v>43</v>
      </c>
      <c r="I4" t="s">
        <v>44</v>
      </c>
      <c r="J4" t="s">
        <v>46</v>
      </c>
      <c r="K4" t="s">
        <v>21</v>
      </c>
    </row>
    <row r="5" spans="1:13" x14ac:dyDescent="0.15">
      <c r="A5" s="11" t="s">
        <v>34</v>
      </c>
      <c r="B5" t="s">
        <v>36</v>
      </c>
      <c r="C5" t="s">
        <v>37</v>
      </c>
      <c r="D5" t="s">
        <v>38</v>
      </c>
      <c r="E5">
        <v>50</v>
      </c>
      <c r="F5" t="s">
        <v>40</v>
      </c>
      <c r="G5" t="s">
        <v>42</v>
      </c>
      <c r="H5" t="s">
        <v>43</v>
      </c>
      <c r="I5" t="s">
        <v>45</v>
      </c>
      <c r="J5" t="s">
        <v>46</v>
      </c>
      <c r="K5" t="s">
        <v>21</v>
      </c>
    </row>
    <row r="6" spans="1:13" x14ac:dyDescent="0.15">
      <c r="A6" s="11"/>
      <c r="C6"/>
    </row>
    <row r="7" spans="1:13" x14ac:dyDescent="0.15">
      <c r="A7" s="11"/>
      <c r="C7"/>
    </row>
    <row r="8" spans="1:13" x14ac:dyDescent="0.15">
      <c r="A8" s="11"/>
      <c r="C8"/>
    </row>
    <row r="9" spans="1:13" x14ac:dyDescent="0.15">
      <c r="A9" s="11"/>
      <c r="C9"/>
    </row>
    <row r="10" spans="1:13" x14ac:dyDescent="0.15">
      <c r="A10" s="11"/>
      <c r="B10" s="7"/>
      <c r="D10" s="6"/>
      <c r="E10" s="2"/>
      <c r="G10" s="9"/>
      <c r="H10" s="2"/>
      <c r="I10" s="9"/>
      <c r="J10" s="2"/>
      <c r="K10" s="2"/>
      <c r="L10" s="6"/>
    </row>
    <row r="11" spans="1:13" x14ac:dyDescent="0.15">
      <c r="A11" s="11"/>
      <c r="E11" s="2"/>
      <c r="G11" s="9"/>
      <c r="H11" s="2"/>
      <c r="I11" s="9"/>
      <c r="J11" s="2"/>
      <c r="K11" s="2"/>
      <c r="L11" s="6"/>
    </row>
    <row r="12" spans="1:13" x14ac:dyDescent="0.15">
      <c r="A12" s="11"/>
      <c r="E12" s="2"/>
      <c r="G12" s="9"/>
      <c r="H12" s="2"/>
      <c r="I12" s="9"/>
      <c r="J12" s="2"/>
      <c r="K12" s="2"/>
      <c r="L12" s="6"/>
    </row>
    <row r="13" spans="1:13" x14ac:dyDescent="0.15">
      <c r="A13" s="11"/>
      <c r="E13" s="2"/>
      <c r="G13" s="9"/>
      <c r="H13" s="2"/>
      <c r="I13" s="9"/>
      <c r="J13" s="2"/>
      <c r="K13" s="2"/>
      <c r="L13" s="6"/>
    </row>
    <row r="14" spans="1:13" x14ac:dyDescent="0.15">
      <c r="A14" s="11"/>
      <c r="E14" s="2"/>
      <c r="G14" s="9"/>
      <c r="H14" s="2"/>
      <c r="I14" s="9"/>
      <c r="J14" s="2"/>
      <c r="K14" s="2"/>
      <c r="L14" s="6"/>
    </row>
    <row r="15" spans="1:13" x14ac:dyDescent="0.15">
      <c r="A15" s="11"/>
      <c r="E15" s="2"/>
      <c r="G15" s="9"/>
      <c r="H15" s="2"/>
      <c r="I15" s="9"/>
      <c r="J15" s="2"/>
      <c r="K15" s="2"/>
      <c r="L15" s="6"/>
    </row>
    <row r="16" spans="1:13" x14ac:dyDescent="0.15">
      <c r="A16" s="11"/>
      <c r="E16" s="2"/>
      <c r="G16" s="9"/>
      <c r="H16" s="2"/>
      <c r="I16" s="9"/>
      <c r="J16" s="2"/>
      <c r="K16" s="2"/>
      <c r="L16" s="6"/>
    </row>
    <row r="17" spans="1:12" x14ac:dyDescent="0.15">
      <c r="A17" s="11"/>
      <c r="E17" s="2"/>
      <c r="G17" s="9"/>
      <c r="H17" s="2"/>
      <c r="I17" s="9"/>
      <c r="J17" s="2"/>
      <c r="K17" s="2"/>
      <c r="L17" s="6"/>
    </row>
    <row r="18" spans="1:12" x14ac:dyDescent="0.15">
      <c r="A18" s="11"/>
      <c r="E18" s="2"/>
      <c r="G18" s="9"/>
      <c r="H18" s="2"/>
      <c r="I18" s="9"/>
      <c r="J18" s="2"/>
      <c r="K18" s="2"/>
      <c r="L18" s="6"/>
    </row>
    <row r="19" spans="1:12" x14ac:dyDescent="0.15">
      <c r="A19" s="11"/>
      <c r="E19" s="2"/>
      <c r="G19" s="9"/>
      <c r="H19" s="2"/>
      <c r="I19" s="9"/>
      <c r="J19" s="2"/>
      <c r="K19" s="2"/>
      <c r="L19" s="6"/>
    </row>
    <row r="20" spans="1:12" x14ac:dyDescent="0.15">
      <c r="A20" s="11"/>
      <c r="E20" s="2"/>
      <c r="G20" s="9"/>
      <c r="H20" s="2"/>
      <c r="I20" s="9"/>
      <c r="J20" s="2"/>
      <c r="K20" s="2"/>
      <c r="L20" s="6"/>
    </row>
    <row r="21" spans="1:12" x14ac:dyDescent="0.15">
      <c r="A21" s="11"/>
      <c r="E21" s="2"/>
      <c r="G21" s="9"/>
      <c r="H21" s="2"/>
      <c r="I21" s="9"/>
      <c r="J21" s="2"/>
      <c r="K21" s="2"/>
      <c r="L21" s="6"/>
    </row>
    <row r="22" spans="1:12" x14ac:dyDescent="0.15">
      <c r="A22" s="11"/>
      <c r="E22" s="2"/>
      <c r="G22" s="9"/>
      <c r="H22" s="2"/>
      <c r="I22" s="9"/>
      <c r="J22" s="2"/>
      <c r="K22" s="2"/>
      <c r="L22" s="6"/>
    </row>
    <row r="23" spans="1:12" x14ac:dyDescent="0.15">
      <c r="A23" s="11"/>
      <c r="E23" s="2"/>
      <c r="G23" s="9"/>
      <c r="H23" s="2"/>
      <c r="I23" s="9"/>
      <c r="J23" s="2"/>
      <c r="K23" s="2"/>
      <c r="L23" s="6"/>
    </row>
    <row r="24" spans="1:12" x14ac:dyDescent="0.15">
      <c r="A24" s="11"/>
      <c r="E24" s="2"/>
      <c r="G24" s="9"/>
      <c r="H24" s="2"/>
      <c r="I24" s="9"/>
      <c r="J24" s="2"/>
      <c r="K24" s="2"/>
      <c r="L24" s="6"/>
    </row>
    <row r="25" spans="1:12" x14ac:dyDescent="0.15">
      <c r="A25" s="11"/>
      <c r="E25" s="2"/>
      <c r="G25" s="9"/>
      <c r="H25" s="2"/>
      <c r="I25" s="9"/>
      <c r="J25" s="2"/>
      <c r="K25" s="2"/>
      <c r="L25" s="6"/>
    </row>
    <row r="26" spans="1:12" x14ac:dyDescent="0.15">
      <c r="A26" s="11"/>
      <c r="E26" s="2"/>
      <c r="G26" s="9"/>
      <c r="H26" s="2"/>
      <c r="I26" s="9"/>
      <c r="J26" s="2"/>
      <c r="K26" s="2"/>
      <c r="L26" s="6"/>
    </row>
    <row r="27" spans="1:12" x14ac:dyDescent="0.15">
      <c r="A27" s="11"/>
      <c r="E27" s="2"/>
      <c r="G27" s="9"/>
      <c r="H27" s="2"/>
      <c r="I27" s="9"/>
      <c r="J27" s="2"/>
      <c r="K27" s="2"/>
      <c r="L27" s="6"/>
    </row>
    <row r="28" spans="1:12" x14ac:dyDescent="0.15">
      <c r="A28" s="11"/>
      <c r="E28" s="2"/>
      <c r="G28" s="9"/>
      <c r="H28" s="2"/>
      <c r="I28" s="9"/>
      <c r="J28" s="2"/>
      <c r="K28" s="2"/>
      <c r="L28" s="6"/>
    </row>
    <row r="29" spans="1:12" x14ac:dyDescent="0.15">
      <c r="A29" s="11"/>
      <c r="E29" s="2"/>
      <c r="G29" s="9"/>
      <c r="H29" s="2"/>
      <c r="I29" s="9"/>
      <c r="J29" s="2"/>
      <c r="K29" s="2"/>
      <c r="L29" s="6"/>
    </row>
    <row r="30" spans="1:12" x14ac:dyDescent="0.15">
      <c r="A30" s="11"/>
      <c r="E30" s="2"/>
      <c r="G30" s="9"/>
      <c r="H30" s="2"/>
      <c r="I30" s="9"/>
      <c r="J30" s="2"/>
      <c r="K30" s="2"/>
      <c r="L30" s="6"/>
    </row>
    <row r="31" spans="1:12" x14ac:dyDescent="0.15">
      <c r="A31" s="11"/>
      <c r="E31" s="2"/>
      <c r="G31" s="9"/>
      <c r="H31" s="2"/>
      <c r="I31" s="9"/>
      <c r="J31" s="2"/>
      <c r="K31" s="2"/>
      <c r="L31" s="6"/>
    </row>
    <row r="32" spans="1:12" x14ac:dyDescent="0.15">
      <c r="A32" s="11"/>
      <c r="E32" s="2"/>
      <c r="G32" s="9"/>
      <c r="H32" s="2"/>
      <c r="I32" s="9"/>
      <c r="J32" s="2"/>
      <c r="K32" s="2"/>
      <c r="L32" s="6"/>
    </row>
    <row r="33" spans="1:7" x14ac:dyDescent="0.15">
      <c r="A33" s="11"/>
    </row>
    <row r="34" spans="1:7" x14ac:dyDescent="0.15">
      <c r="A34" s="16"/>
    </row>
    <row r="35" spans="1:7" ht="22.15" customHeight="1" x14ac:dyDescent="0.15">
      <c r="A35" s="12" t="s">
        <v>18</v>
      </c>
      <c r="B35" s="12"/>
      <c r="D35" s="12" t="s">
        <v>17</v>
      </c>
      <c r="E35" s="12"/>
      <c r="G35" s="4" t="s">
        <v>19</v>
      </c>
    </row>
    <row r="36" spans="1:7" x14ac:dyDescent="0.15">
      <c r="A36" t="s">
        <v>3</v>
      </c>
      <c r="B36">
        <f>COUNTIF(C2:C32,"简单")</f>
        <v>2</v>
      </c>
      <c r="D36" s="1" t="s">
        <v>12</v>
      </c>
      <c r="E36">
        <f>COUNTIF(D2:D32,"通过")</f>
        <v>2</v>
      </c>
      <c r="G36" s="13">
        <f>ROUND(AVERAGE(E2:E32), 0)</f>
        <v>31</v>
      </c>
    </row>
    <row r="37" spans="1:7" x14ac:dyDescent="0.15">
      <c r="A37" t="s">
        <v>2</v>
      </c>
      <c r="B37">
        <f>COUNTIF(C2:C32,"中等")</f>
        <v>1</v>
      </c>
      <c r="D37" s="1" t="s">
        <v>13</v>
      </c>
      <c r="E37">
        <f>COUNTIF(D2:D32,"超时通过")</f>
        <v>0</v>
      </c>
      <c r="G37" s="13"/>
    </row>
    <row r="38" spans="1:7" x14ac:dyDescent="0.15">
      <c r="A38" t="s">
        <v>4</v>
      </c>
      <c r="B38">
        <f>COUNTIF(C2:C32,"困难")</f>
        <v>0</v>
      </c>
      <c r="D38" s="1" t="s">
        <v>14</v>
      </c>
      <c r="E38">
        <f>COUNTIF(D2:D32,"提示后通过")</f>
        <v>1</v>
      </c>
      <c r="G38" s="13"/>
    </row>
    <row r="39" spans="1:7" x14ac:dyDescent="0.15">
      <c r="A39" s="1"/>
      <c r="D39" t="s">
        <v>8</v>
      </c>
      <c r="E39">
        <f>COUNTIF(D2:D32,"CV-未通过")</f>
        <v>0</v>
      </c>
      <c r="G39" s="13"/>
    </row>
    <row r="40" spans="1:7" ht="25.15" customHeight="1" x14ac:dyDescent="0.15"/>
    <row r="41" spans="1:7" ht="26.45" customHeight="1" x14ac:dyDescent="0.15">
      <c r="A41" s="14" t="s">
        <v>5</v>
      </c>
      <c r="B41" s="14"/>
      <c r="C41" s="14"/>
      <c r="D41" s="14"/>
      <c r="E41" s="14"/>
      <c r="F41" s="14"/>
      <c r="G41" s="14"/>
    </row>
    <row r="42" spans="1:7" x14ac:dyDescent="0.15">
      <c r="A42" s="15"/>
      <c r="B42" s="15"/>
      <c r="C42" s="15"/>
      <c r="D42" s="15"/>
      <c r="E42" s="15"/>
      <c r="F42" s="15"/>
      <c r="G42" s="15"/>
    </row>
    <row r="43" spans="1:7" x14ac:dyDescent="0.15">
      <c r="A43" s="15"/>
      <c r="B43" s="15"/>
      <c r="C43" s="15"/>
      <c r="D43" s="15"/>
      <c r="E43" s="15"/>
      <c r="F43" s="15"/>
      <c r="G43" s="15"/>
    </row>
    <row r="44" spans="1:7" x14ac:dyDescent="0.15">
      <c r="A44" s="15"/>
      <c r="B44" s="15"/>
      <c r="C44" s="15"/>
      <c r="D44" s="15"/>
      <c r="E44" s="15"/>
      <c r="F44" s="15"/>
      <c r="G44" s="15"/>
    </row>
    <row r="45" spans="1:7" x14ac:dyDescent="0.15">
      <c r="A45" s="15"/>
      <c r="B45" s="15"/>
      <c r="C45" s="15"/>
      <c r="D45" s="15"/>
      <c r="E45" s="15"/>
      <c r="F45" s="15"/>
      <c r="G45" s="15"/>
    </row>
    <row r="46" spans="1:7" x14ac:dyDescent="0.15">
      <c r="A46" s="1"/>
    </row>
    <row r="47" spans="1:7" x14ac:dyDescent="0.15">
      <c r="A47" s="1"/>
    </row>
    <row r="48" spans="1:7" x14ac:dyDescent="0.15">
      <c r="A48" s="1"/>
    </row>
    <row r="49" spans="1:1" x14ac:dyDescent="0.15">
      <c r="A49" s="1"/>
    </row>
    <row r="50" spans="1:1" x14ac:dyDescent="0.15">
      <c r="A50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5">
    <mergeCell ref="A35:B35"/>
    <mergeCell ref="G36:G39"/>
    <mergeCell ref="A41:G41"/>
    <mergeCell ref="A42:G45"/>
    <mergeCell ref="D35:E35"/>
  </mergeCells>
  <phoneticPr fontId="1" type="noConversion"/>
  <conditionalFormatting sqref="C1 C46:C1048576 C37:C39 C10:C31">
    <cfRule type="cellIs" dxfId="22" priority="61" operator="equal">
      <formula>"中等"</formula>
    </cfRule>
    <cfRule type="cellIs" dxfId="21" priority="62" operator="equal">
      <formula>"困难"</formula>
    </cfRule>
    <cfRule type="cellIs" dxfId="20" priority="63" operator="equal">
      <formula>"简单"</formula>
    </cfRule>
  </conditionalFormatting>
  <conditionalFormatting sqref="E10:E31">
    <cfRule type="cellIs" dxfId="19" priority="60" operator="greaterThan">
      <formula>30</formula>
    </cfRule>
  </conditionalFormatting>
  <conditionalFormatting sqref="G10:H31 G10:G32 G2">
    <cfRule type="expression" dxfId="18" priority="58">
      <formula>$H2="待巩固"</formula>
    </cfRule>
  </conditionalFormatting>
  <conditionalFormatting sqref="I10:J31 I10:I32 I2">
    <cfRule type="expression" dxfId="17" priority="56">
      <formula>$J2="待学习"</formula>
    </cfRule>
  </conditionalFormatting>
  <conditionalFormatting sqref="K10:K31">
    <cfRule type="cellIs" dxfId="16" priority="55" operator="equal">
      <formula>"是"</formula>
    </cfRule>
  </conditionalFormatting>
  <conditionalFormatting sqref="C32">
    <cfRule type="cellIs" dxfId="15" priority="52" operator="equal">
      <formula>"中等"</formula>
    </cfRule>
    <cfRule type="cellIs" dxfId="14" priority="53" operator="equal">
      <formula>"困难"</formula>
    </cfRule>
    <cfRule type="cellIs" dxfId="13" priority="54" operator="equal">
      <formula>"简单"</formula>
    </cfRule>
  </conditionalFormatting>
  <conditionalFormatting sqref="E32">
    <cfRule type="cellIs" dxfId="12" priority="51" operator="greaterThan">
      <formula>30</formula>
    </cfRule>
  </conditionalFormatting>
  <conditionalFormatting sqref="G32:H32">
    <cfRule type="expression" dxfId="11" priority="50">
      <formula>$H32="待巩固"</formula>
    </cfRule>
  </conditionalFormatting>
  <conditionalFormatting sqref="I32:J32">
    <cfRule type="expression" dxfId="10" priority="49">
      <formula>$J32="待学习"</formula>
    </cfRule>
  </conditionalFormatting>
  <conditionalFormatting sqref="K32">
    <cfRule type="cellIs" dxfId="9" priority="48" operator="equal">
      <formula>"是"</formula>
    </cfRule>
  </conditionalFormatting>
  <conditionalFormatting sqref="C2">
    <cfRule type="cellIs" dxfId="8" priority="38" operator="equal">
      <formula>"中等"</formula>
    </cfRule>
    <cfRule type="cellIs" dxfId="7" priority="39" operator="equal">
      <formula>"困难"</formula>
    </cfRule>
    <cfRule type="cellIs" dxfId="6" priority="40" operator="equal">
      <formula>"简单"</formula>
    </cfRule>
  </conditionalFormatting>
  <conditionalFormatting sqref="E2">
    <cfRule type="cellIs" dxfId="5" priority="37" operator="greaterThan">
      <formula>30</formula>
    </cfRule>
  </conditionalFormatting>
  <conditionalFormatting sqref="G2:H2">
    <cfRule type="expression" dxfId="4" priority="36">
      <formula>$H2="待巩固"</formula>
    </cfRule>
  </conditionalFormatting>
  <conditionalFormatting sqref="I2:J2">
    <cfRule type="expression" dxfId="3" priority="35">
      <formula>$J2="待学习"</formula>
    </cfRule>
  </conditionalFormatting>
  <conditionalFormatting sqref="K2">
    <cfRule type="cellIs" dxfId="2" priority="34" operator="equal">
      <formula>"是"</formula>
    </cfRule>
  </conditionalFormatting>
  <conditionalFormatting sqref="L10:L32 L2">
    <cfRule type="expression" dxfId="1" priority="2">
      <formula>AND($K2="是",$L2=2)</formula>
    </cfRule>
  </conditionalFormatting>
  <conditionalFormatting sqref="L10:L32 L2">
    <cfRule type="expression" dxfId="0" priority="1">
      <formula>AND($K2="是",$L2&lt;=1)</formula>
    </cfRule>
  </conditionalFormatting>
  <dataValidations count="6">
    <dataValidation type="list" allowBlank="1" showInputMessage="1" showErrorMessage="1" sqref="K2:K32" xr:uid="{B19690BD-323B-4592-9508-860232F588AB}">
      <formula1>"是"</formula1>
    </dataValidation>
    <dataValidation type="list" allowBlank="1" showInputMessage="1" showErrorMessage="1" sqref="J2:J32" xr:uid="{4A1C8665-EA75-41D5-A651-E5584C358862}">
      <formula1>"待学习,已学习"</formula1>
    </dataValidation>
    <dataValidation type="list" allowBlank="1" showInputMessage="1" showErrorMessage="1" sqref="H2:H32" xr:uid="{94D939C2-25EF-4CB2-B477-19AAC59E6EC7}">
      <formula1>"待巩固,已巩固"</formula1>
    </dataValidation>
    <dataValidation type="list" allowBlank="1" showInputMessage="1" showErrorMessage="1" sqref="D39 D2:D32" xr:uid="{0E443EA6-0E88-4D08-A875-512B3D5EF47A}">
      <formula1>"通过,超时通过,提示后通过,CV-未通过"</formula1>
    </dataValidation>
    <dataValidation type="list" allowBlank="1" showInputMessage="1" showErrorMessage="1" sqref="C1:C32" xr:uid="{757DA373-C552-4A01-A8A5-27CA60E7F28E}">
      <formula1>"简单,中等,困难"</formula1>
    </dataValidation>
    <dataValidation type="list" allowBlank="1" showInputMessage="1" showErrorMessage="1" sqref="F33 F46:F1048576 F36:F40" xr:uid="{56334D17-7EF3-4AFD-8AE2-2514DE285341}">
      <formula1>"自己做出,CV,看思路写出"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打卡模板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2022-05-25T04:22:53Z</dcterms:modified>
</cp:coreProperties>
</file>