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<sst xmlns="http://schemas.openxmlformats.org/spreadsheetml/2006/main" count="40" uniqueCount="22">
  <si>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in msec</t>
  </si>
  <si>
    <t xml:space="preserve">Dict. Construction time</t>
  </si>
  <si>
    <t xml:space="preserve">Plaintext size</t>
  </si>
  <si>
    <t xml:space="preserve">covertext size</t>
  </si>
  <si>
    <t xml:space="preserve">encoding time</t>
  </si>
  <si>
    <t xml:space="preserve">decode time</t>
  </si>
  <si>
    <t xml:space="preserve">total</t>
  </si>
  <si>
    <t xml:space="preserve">AVG</t>
  </si>
  <si>
    <t xml:space="preserve">FINAL TABLE</t>
  </si>
  <si>
    <t xml:space="preserve">Message Text Size (bytes)</t>
  </si>
  <si>
    <t xml:space="preserve">Cover Text Size (bytes)</t>
  </si>
  <si>
    <t xml:space="preserve">Encoding Time (ms)</t>
  </si>
  <si>
    <t xml:space="preserve">Decoding Time (ms)</t>
  </si>
  <si>
    <t xml:space="preserve">Total Overhead Time (ms)</t>
  </si>
  <si>
    <t xml:space="preserve">COMPARISON</t>
  </si>
  <si>
    <t xml:space="preserve">DBCTS</t>
  </si>
  <si>
    <t xml:space="preserve">Banerjee et al.</t>
  </si>
  <si>
    <t xml:space="preserve">Techniques </t>
  </si>
  <si>
    <t xml:space="preserve">Overhead time (ms)</t>
  </si>
  <si>
    <t xml:space="preserve">Covertext Length (bytes)</t>
  </si>
  <si>
    <t xml:space="preserve">ECR</t>
  </si>
  <si>
    <t xml:space="preserve">Chadhury et al.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</si>
</sst>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D73"/>
      <rgbColor rgb="FF339966"/>
      <rgbColor rgb="FF003300"/>
      <rgbColor rgb="FF333300"/>
      <rgbColor rgb="FFBC312E"/>
      <rgbColor rgb="FF993366"/>
      <rgbColor rgb="FF333399"/>
      <rgbColor rgb="FF2B51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Sheet1!$B$82</c:f>
              <c:strCache>
                <c:ptCount val="1"/>
                <c:pt idx="0">
                  <c:v>Message Text Size (bytes)</c:v>
                </c:pt>
              </c:strCache>
            </c:strRef>
          </c:tx>
          <c:spPr>
            <a:noFill/>
            <a:ln w="18000">
              <a:solidFill>
                <a:srgbClr val="bc312e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Sheet1!$B$83:$B$88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val>
        </c:ser>
        <c:ser>
          <c:idx val="1"/>
          <c:order val="1"/>
          <c:tx>
            <c:strRef>
              <c:f>Sheet1!$C$82</c:f>
              <c:strCache>
                <c:ptCount val="1"/>
                <c:pt idx="0">
                  <c:v>Cover Text Size (bytes)</c:v>
                </c:pt>
              </c:strCache>
            </c:strRef>
          </c:tx>
          <c:spPr>
            <a:noFill/>
            <a:ln w="18000">
              <a:solidFill>
                <a:srgbClr val="2b511a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Sheet1!$C$83:$C$88</c:f>
              <c:numCache>
                <c:formatCode>General</c:formatCode>
                <c:ptCount val="6"/>
                <c:pt idx="0">
                  <c:v>1023</c:v>
                </c:pt>
                <c:pt idx="1">
                  <c:v>2072</c:v>
                </c:pt>
                <c:pt idx="2">
                  <c:v>3068</c:v>
                </c:pt>
                <c:pt idx="3">
                  <c:v>4085</c:v>
                </c:pt>
                <c:pt idx="4">
                  <c:v>5111</c:v>
                </c:pt>
                <c:pt idx="5">
                  <c:v>6158</c:v>
                </c:pt>
              </c:numCache>
            </c:numRef>
          </c:val>
        </c:ser>
        <c:gapWidth val="100"/>
        <c:overlap val="0"/>
        <c:axId val="90846645"/>
        <c:axId val="18306573"/>
      </c:barChart>
      <c:catAx>
        <c:axId val="908466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306573"/>
        <c:crosses val="autoZero"/>
        <c:auto val="1"/>
        <c:lblAlgn val="ctr"/>
        <c:lblOffset val="100"/>
      </c:catAx>
      <c:valAx>
        <c:axId val="18306573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846645"/>
        <c:crosses val="autoZero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562320290036254"/>
          <c:y val="0.0639030895754612"/>
          <c:w val="0.293661707713464"/>
          <c:h val="0.12169370971327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Sheet1!$C$118</c:f>
              <c:strCache>
                <c:ptCount val="1"/>
                <c:pt idx="0">
                  <c:v>DBCTS</c:v>
                </c:pt>
              </c:strCache>
            </c:strRef>
          </c:tx>
          <c:spPr>
            <a:noFill/>
            <a:ln w="18000">
              <a:solidFill>
                <a:srgbClr val="003d73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Sheet1!$B$119:$B$124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strCache>
            </c:strRef>
          </c:cat>
          <c:val>
            <c:numRef>
              <c:f>Sheet1!$C$119:$C$124</c:f>
              <c:numCache>
                <c:formatCode>General</c:formatCode>
                <c:ptCount val="6"/>
                <c:pt idx="0">
                  <c:v>0.355</c:v>
                </c:pt>
                <c:pt idx="1">
                  <c:v>0.66</c:v>
                </c:pt>
                <c:pt idx="2">
                  <c:v>1.08</c:v>
                </c:pt>
                <c:pt idx="3">
                  <c:v>1.274</c:v>
                </c:pt>
                <c:pt idx="4">
                  <c:v>1.592</c:v>
                </c:pt>
                <c:pt idx="5">
                  <c:v>2.15</c:v>
                </c:pt>
              </c:numCache>
            </c:numRef>
          </c:val>
        </c:ser>
        <c:ser>
          <c:idx val="1"/>
          <c:order val="1"/>
          <c:tx>
            <c:strRef>
              <c:f>Sheet1!$D$118</c:f>
              <c:strCache>
                <c:ptCount val="1"/>
                <c:pt idx="0">
                  <c:v>Banerjee et al.</c:v>
                </c:pt>
              </c:strCache>
            </c:strRef>
          </c:tx>
          <c:spPr>
            <a:noFill/>
            <a:ln w="18000">
              <a:solidFill>
                <a:srgbClr val="ed1c24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Sheet1!$B$119:$B$124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strCache>
            </c:strRef>
          </c:cat>
          <c:val>
            <c:numRef>
              <c:f>Sheet1!$D$119:$D$124</c:f>
              <c:numCache>
                <c:formatCode>General</c:formatCode>
                <c:ptCount val="6"/>
                <c:pt idx="0">
                  <c:v>1.216</c:v>
                </c:pt>
                <c:pt idx="1">
                  <c:v>1.934</c:v>
                </c:pt>
                <c:pt idx="2">
                  <c:v>2.714</c:v>
                </c:pt>
                <c:pt idx="3">
                  <c:v>3.572</c:v>
                </c:pt>
                <c:pt idx="4">
                  <c:v>4.539</c:v>
                </c:pt>
                <c:pt idx="5">
                  <c:v>5.694</c:v>
                </c:pt>
              </c:numCache>
            </c:numRef>
          </c:val>
        </c:ser>
        <c:gapWidth val="100"/>
        <c:overlap val="0"/>
        <c:axId val="82294790"/>
        <c:axId val="54410833"/>
      </c:barChart>
      <c:catAx>
        <c:axId val="822947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410833"/>
        <c:crosses val="autoZero"/>
        <c:auto val="1"/>
        <c:lblAlgn val="ctr"/>
        <c:lblOffset val="100"/>
      </c:catAx>
      <c:valAx>
        <c:axId val="54410833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29479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Sheet1!$C$130</c:f>
              <c:strCache>
                <c:ptCount val="1"/>
                <c:pt idx="0">
                  <c:v>DBCTS</c:v>
                </c:pt>
              </c:strCache>
            </c:strRef>
          </c:tx>
          <c:spPr>
            <a:noFill/>
            <a:ln w="18000">
              <a:solidFill>
                <a:srgbClr val="003d73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Sheet1!$B$131:$B$136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strCache>
            </c:strRef>
          </c:cat>
          <c:val>
            <c:numRef>
              <c:f>Sheet1!$C$131:$C$136</c:f>
              <c:numCache>
                <c:formatCode>General</c:formatCode>
                <c:ptCount val="6"/>
                <c:pt idx="0">
                  <c:v>0.0601</c:v>
                </c:pt>
                <c:pt idx="1">
                  <c:v>0.1152</c:v>
                </c:pt>
                <c:pt idx="2">
                  <c:v>0.2056</c:v>
                </c:pt>
                <c:pt idx="3">
                  <c:v>0.2058</c:v>
                </c:pt>
                <c:pt idx="4">
                  <c:v>0.2393</c:v>
                </c:pt>
                <c:pt idx="5">
                  <c:v>0.3804</c:v>
                </c:pt>
              </c:numCache>
            </c:numRef>
          </c:val>
        </c:ser>
        <c:ser>
          <c:idx val="1"/>
          <c:order val="1"/>
          <c:tx>
            <c:strRef>
              <c:f>Sheet1!$D$130</c:f>
              <c:strCache>
                <c:ptCount val="1"/>
                <c:pt idx="0">
                  <c:v>Banerjee et al.</c:v>
                </c:pt>
              </c:strCache>
            </c:strRef>
          </c:tx>
          <c:spPr>
            <a:noFill/>
            <a:ln w="18000">
              <a:solidFill>
                <a:srgbClr val="ed1c24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Sheet1!$B$131:$B$136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strCache>
            </c:strRef>
          </c:cat>
          <c:val>
            <c:numRef>
              <c:f>Sheet1!$D$131:$D$136</c:f>
              <c:numCache>
                <c:formatCode>General</c:formatCode>
                <c:ptCount val="6"/>
                <c:pt idx="0">
                  <c:v>1.357</c:v>
                </c:pt>
                <c:pt idx="1">
                  <c:v>3.057</c:v>
                </c:pt>
                <c:pt idx="2">
                  <c:v>3.322</c:v>
                </c:pt>
                <c:pt idx="3">
                  <c:v>4.384</c:v>
                </c:pt>
                <c:pt idx="4">
                  <c:v>5.616</c:v>
                </c:pt>
                <c:pt idx="5">
                  <c:v>7.051</c:v>
                </c:pt>
              </c:numCache>
            </c:numRef>
          </c:val>
        </c:ser>
        <c:gapWidth val="100"/>
        <c:overlap val="0"/>
        <c:axId val="5273384"/>
        <c:axId val="86189340"/>
      </c:barChart>
      <c:catAx>
        <c:axId val="5273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189340"/>
        <c:crosses val="autoZero"/>
        <c:auto val="1"/>
        <c:lblAlgn val="ctr"/>
        <c:lblOffset val="100"/>
      </c:catAx>
      <c:valAx>
        <c:axId val="861893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7338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Sheet1!$C$70</c:f>
              <c:strCache>
                <c:ptCount val="1"/>
                <c:pt idx="0">
                  <c:v>Encoding Time (ms)</c:v>
                </c:pt>
              </c:strCache>
            </c:strRef>
          </c:tx>
          <c:spPr>
            <a:noFill/>
            <a:ln w="18000">
              <a:solidFill>
                <a:srgbClr val="003d73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Sheet1!$B$71:$B$76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strCache>
            </c:strRef>
          </c:cat>
          <c:val>
            <c:numRef>
              <c:f>Sheet1!$C$71:$C$76</c:f>
              <c:numCache>
                <c:formatCode>General</c:formatCode>
                <c:ptCount val="6"/>
                <c:pt idx="0">
                  <c:v>0.355</c:v>
                </c:pt>
                <c:pt idx="1">
                  <c:v>0.66</c:v>
                </c:pt>
                <c:pt idx="2">
                  <c:v>1.08</c:v>
                </c:pt>
                <c:pt idx="3">
                  <c:v>1.274</c:v>
                </c:pt>
                <c:pt idx="4">
                  <c:v>1.592</c:v>
                </c:pt>
                <c:pt idx="5">
                  <c:v>2.15</c:v>
                </c:pt>
              </c:numCache>
            </c:numRef>
          </c:val>
        </c:ser>
        <c:ser>
          <c:idx val="1"/>
          <c:order val="1"/>
          <c:tx>
            <c:strRef>
              <c:f>Sheet1!$D$70</c:f>
              <c:strCache>
                <c:ptCount val="1"/>
                <c:pt idx="0">
                  <c:v>Decoding Time (ms)</c:v>
                </c:pt>
              </c:strCache>
            </c:strRef>
          </c:tx>
          <c:spPr>
            <a:noFill/>
            <a:ln w="18000">
              <a:solidFill>
                <a:srgbClr val="ed1c24"/>
              </a:solidFill>
              <a:round/>
            </a:ln>
          </c:spPr>
          <c:invertIfNegative val="0"/>
          <c:dLbls>
            <c:numFmt formatCode="General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Sheet1!$B$71:$B$76</c:f>
              <c:strCach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strCache>
            </c:strRef>
          </c:cat>
          <c:val>
            <c:numRef>
              <c:f>Sheet1!$D$71:$D$76</c:f>
              <c:numCache>
                <c:formatCode>General</c:formatCode>
                <c:ptCount val="6"/>
                <c:pt idx="0">
                  <c:v>0.0601</c:v>
                </c:pt>
                <c:pt idx="1">
                  <c:v>0.1152</c:v>
                </c:pt>
                <c:pt idx="2">
                  <c:v>0.2056</c:v>
                </c:pt>
                <c:pt idx="3">
                  <c:v>0.2058</c:v>
                </c:pt>
                <c:pt idx="4">
                  <c:v>0.2393</c:v>
                </c:pt>
                <c:pt idx="5">
                  <c:v>0.3804</c:v>
                </c:pt>
              </c:numCache>
            </c:numRef>
          </c:val>
        </c:ser>
        <c:gapWidth val="100"/>
        <c:overlap val="0"/>
        <c:axId val="84297687"/>
        <c:axId val="98452558"/>
      </c:barChart>
      <c:catAx>
        <c:axId val="84297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452558"/>
        <c:crosses val="autoZero"/>
        <c:auto val="1"/>
        <c:lblAlgn val="ctr"/>
        <c:lblOffset val="100"/>
      </c:catAx>
      <c:valAx>
        <c:axId val="9845255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29768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1276560</xdr:colOff>
      <xdr:row>90</xdr:row>
      <xdr:rowOff>92880</xdr:rowOff>
    </xdr:from>
    <xdr:to>
      <xdr:col>9</xdr:col>
      <xdr:colOff>148680</xdr:colOff>
      <xdr:row>110</xdr:row>
      <xdr:rowOff>80280</xdr:rowOff>
    </xdr:to>
    <xdr:graphicFrame>
      <xdr:nvGraphicFramePr>
        <xdr:cNvPr id="0" name=""/>
        <xdr:cNvGraphicFramePr/>
      </xdr:nvGraphicFramePr>
      <xdr:xfrm>
        <a:off x="6010920" y="1472328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1265760</xdr:colOff>
      <xdr:row>117</xdr:row>
      <xdr:rowOff>36000</xdr:rowOff>
    </xdr:from>
    <xdr:to>
      <xdr:col>9</xdr:col>
      <xdr:colOff>138600</xdr:colOff>
      <xdr:row>137</xdr:row>
      <xdr:rowOff>24120</xdr:rowOff>
    </xdr:to>
    <xdr:graphicFrame>
      <xdr:nvGraphicFramePr>
        <xdr:cNvPr id="1" name=""/>
        <xdr:cNvGraphicFramePr/>
      </xdr:nvGraphicFramePr>
      <xdr:xfrm>
        <a:off x="6000120" y="190555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34920</xdr:colOff>
      <xdr:row>146</xdr:row>
      <xdr:rowOff>11160</xdr:rowOff>
    </xdr:from>
    <xdr:to>
      <xdr:col>9</xdr:col>
      <xdr:colOff>262080</xdr:colOff>
      <xdr:row>165</xdr:row>
      <xdr:rowOff>162360</xdr:rowOff>
    </xdr:to>
    <xdr:graphicFrame>
      <xdr:nvGraphicFramePr>
        <xdr:cNvPr id="2" name=""/>
        <xdr:cNvGraphicFramePr/>
      </xdr:nvGraphicFramePr>
      <xdr:xfrm>
        <a:off x="6123240" y="23744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1265760</xdr:colOff>
      <xdr:row>62</xdr:row>
      <xdr:rowOff>138240</xdr:rowOff>
    </xdr:from>
    <xdr:to>
      <xdr:col>9</xdr:col>
      <xdr:colOff>138600</xdr:colOff>
      <xdr:row>82</xdr:row>
      <xdr:rowOff>126720</xdr:rowOff>
    </xdr:to>
    <xdr:graphicFrame>
      <xdr:nvGraphicFramePr>
        <xdr:cNvPr id="3" name=""/>
        <xdr:cNvGraphicFramePr/>
      </xdr:nvGraphicFramePr>
      <xdr:xfrm>
        <a:off x="6000120" y="10216800"/>
        <a:ext cx="575928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43"/>
  <sheetViews>
    <sheetView showFormulas="false" showGridLines="true" showRowColHeaders="true" showZeros="true" rightToLeft="false" tabSelected="true" showOutlineSymbols="true" defaultGridColor="true" view="normal" topLeftCell="A130" colorId="64" zoomScale="120" zoomScaleNormal="120" zoomScalePageLayoutView="100" workbookViewId="0">
      <selection pane="topLeft" activeCell="B148" activeCellId="0" sqref="B148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23.01"/>
    <col collapsed="false" customWidth="true" hidden="false" outlineLevel="0" max="3" min="3" style="0" width="24.08"/>
    <col collapsed="false" customWidth="true" hidden="false" outlineLevel="0" max="4" min="4" style="0" width="19.19"/>
    <col collapsed="false" customWidth="true" hidden="false" outlineLevel="0" max="5" min="5" style="0" width="21.3"/>
    <col collapsed="false" customWidth="true" hidden="false" outlineLevel="0" max="6" min="6" style="0" width="22.55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A3" s="0" t="s">
        <v>1</v>
      </c>
      <c r="B3" s="0" t="n">
        <f aca="false">1000*1.13227847100006</f>
        <v>1132.27847100006</v>
      </c>
      <c r="C3" s="0" t="n">
        <f aca="false">1000*1.29161967600066</f>
        <v>1291.61967600066</v>
      </c>
    </row>
    <row r="5" customFormat="false" ht="12.8" hidden="false" customHeight="false" outlineLevel="0" collapsed="false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</row>
    <row r="6" customFormat="false" ht="12.8" hidden="false" customHeight="false" outlineLevel="0" collapsed="false">
      <c r="A6" s="0" t="n">
        <v>100</v>
      </c>
      <c r="B6" s="0" t="n">
        <v>1038</v>
      </c>
      <c r="C6" s="0" t="n">
        <v>0.338647999797104</v>
      </c>
      <c r="D6" s="0" t="n">
        <v>0.0498580002386007</v>
      </c>
      <c r="E6" s="0" t="n">
        <f aca="false">C6+D6</f>
        <v>0.388506000035704</v>
      </c>
    </row>
    <row r="7" customFormat="false" ht="12.8" hidden="false" customHeight="false" outlineLevel="0" collapsed="false">
      <c r="B7" s="0" t="n">
        <v>999</v>
      </c>
      <c r="C7" s="0" t="n">
        <v>0.374916999589914</v>
      </c>
      <c r="D7" s="0" t="n">
        <v>0.0515219999215333</v>
      </c>
      <c r="E7" s="0" t="n">
        <f aca="false">C7+D7</f>
        <v>0.426438999511447</v>
      </c>
    </row>
    <row r="8" customFormat="false" ht="12.8" hidden="false" customHeight="false" outlineLevel="0" collapsed="false">
      <c r="B8" s="0" t="n">
        <v>1001</v>
      </c>
      <c r="C8" s="0" t="n">
        <v>0.344681000115088</v>
      </c>
      <c r="D8" s="0" t="n">
        <v>0.0693910001245968</v>
      </c>
      <c r="E8" s="0" t="n">
        <f aca="false">C8+D8</f>
        <v>0.414072000239685</v>
      </c>
    </row>
    <row r="9" customFormat="false" ht="12.8" hidden="false" customHeight="false" outlineLevel="0" collapsed="false">
      <c r="B9" s="0" t="n">
        <v>1055</v>
      </c>
      <c r="C9" s="0" t="n">
        <v>0.359826000021712</v>
      </c>
      <c r="D9" s="0" t="n">
        <v>0.0695079997967696</v>
      </c>
      <c r="E9" s="0" t="n">
        <f aca="false">C9+D9</f>
        <v>0.429333999818482</v>
      </c>
    </row>
    <row r="11" customFormat="false" ht="12.8" hidden="false" customHeight="false" outlineLevel="0" collapsed="false">
      <c r="A11" s="1" t="s">
        <v>7</v>
      </c>
      <c r="B11" s="0" t="n">
        <f aca="false">AVERAGE(B6:B9)</f>
        <v>1023.25</v>
      </c>
      <c r="C11" s="0" t="n">
        <f aca="false">AVERAGE(C6:C9)</f>
        <v>0.354517999880954</v>
      </c>
      <c r="D11" s="0" t="n">
        <f aca="false">AVERAGE(D6:D9)</f>
        <v>0.0600697500203751</v>
      </c>
      <c r="E11" s="0" t="n">
        <f aca="false">AVERAGE(E6:E9)</f>
        <v>0.41458774990133</v>
      </c>
    </row>
    <row r="14" customFormat="false" ht="12.8" hidden="false" customHeight="false" outlineLevel="0" collapsed="false">
      <c r="A14" s="0" t="n">
        <v>200</v>
      </c>
      <c r="B14" s="0" t="n">
        <v>1995</v>
      </c>
      <c r="C14" s="0" t="n">
        <v>0.612709000051837</v>
      </c>
      <c r="D14" s="0" t="n">
        <v>0.108324000393623</v>
      </c>
      <c r="E14" s="0" t="n">
        <f aca="false">C14+D14</f>
        <v>0.721033000445459</v>
      </c>
    </row>
    <row r="15" customFormat="false" ht="12.8" hidden="false" customHeight="false" outlineLevel="0" collapsed="false">
      <c r="B15" s="0" t="n">
        <v>2102</v>
      </c>
      <c r="C15" s="0" t="n">
        <v>0.632429432031843</v>
      </c>
      <c r="D15" s="0" t="n">
        <v>0.114997999844491</v>
      </c>
      <c r="E15" s="0" t="n">
        <f aca="false">C15+D15</f>
        <v>0.747427431876334</v>
      </c>
    </row>
    <row r="16" customFormat="false" ht="12.8" hidden="false" customHeight="false" outlineLevel="0" collapsed="false">
      <c r="B16" s="0" t="n">
        <v>2049</v>
      </c>
      <c r="C16" s="0" t="n">
        <v>0.622429000031843</v>
      </c>
      <c r="D16" s="0" t="n">
        <v>0.109280999822658</v>
      </c>
      <c r="E16" s="0" t="n">
        <f aca="false">C16+D16</f>
        <v>0.731709999854502</v>
      </c>
    </row>
    <row r="17" customFormat="false" ht="12.8" hidden="false" customHeight="false" outlineLevel="0" collapsed="false">
      <c r="B17" s="0" t="n">
        <v>2056</v>
      </c>
      <c r="C17" s="0" t="n">
        <v>0.689785999384185</v>
      </c>
      <c r="D17" s="0" t="n">
        <v>0.123119999443588</v>
      </c>
      <c r="E17" s="0" t="n">
        <f aca="false">C17+D17</f>
        <v>0.812905998827773</v>
      </c>
    </row>
    <row r="18" customFormat="false" ht="12.8" hidden="false" customHeight="false" outlineLevel="0" collapsed="false">
      <c r="B18" s="0" t="n">
        <v>2081</v>
      </c>
      <c r="C18" s="0" t="n">
        <v>0.695626999913657</v>
      </c>
      <c r="D18" s="0" t="n">
        <v>0.113371000225015</v>
      </c>
      <c r="E18" s="0" t="n">
        <f aca="false">C18+D18</f>
        <v>0.808998000138672</v>
      </c>
    </row>
    <row r="20" customFormat="false" ht="12.8" hidden="false" customHeight="false" outlineLevel="0" collapsed="false">
      <c r="A20" s="1" t="s">
        <v>7</v>
      </c>
      <c r="B20" s="0" t="n">
        <f aca="false">AVERAGE(B15:B18)</f>
        <v>2072</v>
      </c>
      <c r="C20" s="0" t="n">
        <f aca="false">AVERAGE(C15:C18)</f>
        <v>0.660067857840382</v>
      </c>
      <c r="D20" s="0" t="n">
        <f aca="false">AVERAGE(D15:D18)</f>
        <v>0.115192499833938</v>
      </c>
      <c r="E20" s="0" t="n">
        <f aca="false">AVERAGE(E15:E18)</f>
        <v>0.77526035767432</v>
      </c>
    </row>
    <row r="23" customFormat="false" ht="12.8" hidden="false" customHeight="false" outlineLevel="0" collapsed="false">
      <c r="A23" s="0" t="n">
        <v>300</v>
      </c>
      <c r="B23" s="0" t="n">
        <v>3056</v>
      </c>
      <c r="C23" s="0" t="n">
        <v>1.10762299999578</v>
      </c>
      <c r="D23" s="0" t="n">
        <v>0.212357999998858</v>
      </c>
      <c r="E23" s="0" t="n">
        <f aca="false">C23+D23</f>
        <v>1.31998099999464</v>
      </c>
    </row>
    <row r="24" customFormat="false" ht="12.8" hidden="false" customHeight="false" outlineLevel="0" collapsed="false">
      <c r="B24" s="0" t="n">
        <v>3136</v>
      </c>
      <c r="C24" s="0" t="n">
        <v>1.0951719999639</v>
      </c>
      <c r="D24" s="0" t="n">
        <v>0.205232999974214</v>
      </c>
      <c r="E24" s="0" t="n">
        <f aca="false">C24+D24</f>
        <v>1.30040499993811</v>
      </c>
    </row>
    <row r="25" customFormat="false" ht="12.8" hidden="false" customHeight="false" outlineLevel="0" collapsed="false">
      <c r="B25" s="0" t="n">
        <v>3035</v>
      </c>
      <c r="C25" s="0" t="n">
        <v>1.18232599999146</v>
      </c>
      <c r="D25" s="0" t="n">
        <v>0.22956800000884</v>
      </c>
      <c r="E25" s="0" t="n">
        <f aca="false">C25+D25</f>
        <v>1.4118940000003</v>
      </c>
    </row>
    <row r="26" customFormat="false" ht="12.8" hidden="false" customHeight="false" outlineLevel="0" collapsed="false">
      <c r="B26" s="0" t="n">
        <v>3047</v>
      </c>
      <c r="C26" s="0" t="n">
        <v>0.984219000031317</v>
      </c>
      <c r="D26" s="0" t="n">
        <v>0.183588000027157</v>
      </c>
      <c r="E26" s="0" t="n">
        <f aca="false">C26+D26</f>
        <v>1.16780700005847</v>
      </c>
    </row>
    <row r="27" customFormat="false" ht="12.8" hidden="false" customHeight="false" outlineLevel="0" collapsed="false">
      <c r="B27" s="0" t="n">
        <v>3054</v>
      </c>
      <c r="C27" s="0" t="n">
        <v>1.0599810000258</v>
      </c>
      <c r="D27" s="0" t="n">
        <v>0.204134999989947</v>
      </c>
      <c r="E27" s="0" t="n">
        <f aca="false">C27+D27</f>
        <v>1.26411600001575</v>
      </c>
    </row>
    <row r="29" customFormat="false" ht="12.8" hidden="false" customHeight="false" outlineLevel="0" collapsed="false">
      <c r="A29" s="1" t="s">
        <v>7</v>
      </c>
      <c r="B29" s="0" t="n">
        <f aca="false">AVERAGE(B24:B27)</f>
        <v>3068</v>
      </c>
      <c r="C29" s="0" t="n">
        <f aca="false">AVERAGE(C24:C27)</f>
        <v>1.08042450000312</v>
      </c>
      <c r="D29" s="0" t="n">
        <f aca="false">AVERAGE(D24:D27)</f>
        <v>0.205631000000039</v>
      </c>
      <c r="E29" s="0" t="n">
        <f aca="false">AVERAGE(E24:E27)</f>
        <v>1.28605550000316</v>
      </c>
    </row>
    <row r="32" customFormat="false" ht="12.8" hidden="false" customHeight="false" outlineLevel="0" collapsed="false">
      <c r="A32" s="0" t="n">
        <v>400</v>
      </c>
      <c r="B32" s="0" t="n">
        <v>4108</v>
      </c>
      <c r="C32" s="0" t="n">
        <v>1.33754400030739</v>
      </c>
      <c r="D32" s="0" t="n">
        <v>0.216277999243175</v>
      </c>
      <c r="E32" s="0" t="n">
        <f aca="false">C32+D32</f>
        <v>1.55382199955056</v>
      </c>
    </row>
    <row r="33" customFormat="false" ht="12.8" hidden="false" customHeight="false" outlineLevel="0" collapsed="false">
      <c r="B33" s="0" t="n">
        <v>4108</v>
      </c>
      <c r="C33" s="0" t="n">
        <v>1.33115999960864</v>
      </c>
      <c r="D33" s="0" t="n">
        <v>0.204696999389853</v>
      </c>
      <c r="E33" s="0" t="n">
        <f aca="false">C33+D33</f>
        <v>1.5358569989985</v>
      </c>
    </row>
    <row r="34" customFormat="false" ht="12.8" hidden="false" customHeight="false" outlineLevel="0" collapsed="false">
      <c r="B34" s="0" t="n">
        <v>4079</v>
      </c>
      <c r="C34" s="0" t="n">
        <v>1.21189399987998</v>
      </c>
      <c r="D34" s="0" t="n">
        <v>0.206479000553372</v>
      </c>
      <c r="E34" s="0" t="n">
        <f aca="false">C34+D34</f>
        <v>1.41837300043335</v>
      </c>
    </row>
    <row r="35" customFormat="false" ht="12.8" hidden="false" customHeight="false" outlineLevel="0" collapsed="false">
      <c r="B35" s="0" t="n">
        <v>4044</v>
      </c>
      <c r="C35" s="0" t="n">
        <v>1.21415899957356</v>
      </c>
      <c r="D35" s="0" t="n">
        <v>0.195841000277142</v>
      </c>
      <c r="E35" s="0" t="n">
        <f aca="false">C35+D35</f>
        <v>1.4099999998507</v>
      </c>
    </row>
    <row r="37" customFormat="false" ht="12.8" hidden="false" customHeight="false" outlineLevel="0" collapsed="false">
      <c r="A37" s="1" t="s">
        <v>7</v>
      </c>
      <c r="B37" s="0" t="n">
        <f aca="false">AVERAGE(B32:B35)</f>
        <v>4084.75</v>
      </c>
      <c r="C37" s="0" t="n">
        <f aca="false">AVERAGE(C32:C35)</f>
        <v>1.27368924984239</v>
      </c>
      <c r="D37" s="0" t="n">
        <f aca="false">AVERAGE(D32:D35)</f>
        <v>0.205823749865885</v>
      </c>
      <c r="E37" s="0" t="n">
        <f aca="false">AVERAGE(E32:E35)</f>
        <v>1.47951299970828</v>
      </c>
    </row>
    <row r="40" customFormat="false" ht="12.8" hidden="false" customHeight="false" outlineLevel="0" collapsed="false">
      <c r="A40" s="0" t="n">
        <v>500</v>
      </c>
      <c r="B40" s="0" t="n">
        <v>5137</v>
      </c>
      <c r="C40" s="0" t="n">
        <v>1.52028599995901</v>
      </c>
      <c r="D40" s="0" t="n">
        <v>0.232444000175747</v>
      </c>
      <c r="E40" s="0" t="n">
        <f aca="false">C40+D40</f>
        <v>1.75273000013476</v>
      </c>
    </row>
    <row r="41" customFormat="false" ht="12.8" hidden="false" customHeight="false" outlineLevel="0" collapsed="false">
      <c r="B41" s="0" t="n">
        <v>5199</v>
      </c>
      <c r="C41" s="0" t="n">
        <v>1.57170700003917</v>
      </c>
      <c r="D41" s="0" t="n">
        <v>0.232444000175747</v>
      </c>
      <c r="E41" s="0" t="n">
        <f aca="false">C41+D41</f>
        <v>1.80415100021492</v>
      </c>
    </row>
    <row r="42" customFormat="false" ht="12.8" hidden="false" customHeight="false" outlineLevel="0" collapsed="false">
      <c r="B42" s="0" t="n">
        <v>5061</v>
      </c>
      <c r="C42" s="0" t="n">
        <v>1.47221500083106</v>
      </c>
      <c r="D42" s="0" t="n">
        <v>0.255253000432276</v>
      </c>
      <c r="E42" s="0" t="n">
        <f aca="false">C42+D42</f>
        <v>1.72746800126333</v>
      </c>
    </row>
    <row r="43" customFormat="false" ht="12.8" hidden="false" customHeight="false" outlineLevel="0" collapsed="false">
      <c r="B43" s="0" t="n">
        <v>5118</v>
      </c>
      <c r="C43" s="0" t="n">
        <v>1.52886900013982</v>
      </c>
      <c r="D43" s="0" t="n">
        <v>0.24714099981793</v>
      </c>
      <c r="E43" s="0" t="n">
        <f aca="false">C43+D43</f>
        <v>1.77600999995775</v>
      </c>
    </row>
    <row r="44" customFormat="false" ht="12.8" hidden="false" customHeight="false" outlineLevel="0" collapsed="false">
      <c r="B44" s="0" t="n">
        <v>5042</v>
      </c>
      <c r="C44" s="0" t="n">
        <v>1.86464200032788</v>
      </c>
      <c r="D44" s="0" t="n">
        <v>0.229072999900382</v>
      </c>
      <c r="E44" s="0" t="n">
        <f aca="false">C44+D44</f>
        <v>2.09371500022826</v>
      </c>
    </row>
    <row r="46" customFormat="false" ht="12.8" hidden="false" customHeight="false" outlineLevel="0" collapsed="false">
      <c r="B46" s="0" t="n">
        <f aca="false">AVERAGE(B40:B44)</f>
        <v>5111.4</v>
      </c>
      <c r="C46" s="0" t="n">
        <f aca="false">AVERAGE(C40:C44)</f>
        <v>1.59154380025939</v>
      </c>
      <c r="D46" s="0" t="n">
        <f aca="false">AVERAGE(D40:D44)</f>
        <v>0.239271000100416</v>
      </c>
      <c r="E46" s="0" t="n">
        <f aca="false">AVERAGE(E40:E44)</f>
        <v>1.8308148003598</v>
      </c>
    </row>
    <row r="48" customFormat="false" ht="12.8" hidden="false" customHeight="false" outlineLevel="0" collapsed="false">
      <c r="A48" s="0" t="n">
        <v>600</v>
      </c>
      <c r="B48" s="0" t="n">
        <v>6263</v>
      </c>
      <c r="C48" s="0" t="n">
        <v>1.75015900003928</v>
      </c>
      <c r="D48" s="0" t="n">
        <v>0.293090000013763</v>
      </c>
      <c r="E48" s="0" t="n">
        <f aca="false">C48+D48</f>
        <v>2.04324900005304</v>
      </c>
    </row>
    <row r="49" customFormat="false" ht="12.8" hidden="false" customHeight="false" outlineLevel="0" collapsed="false">
      <c r="B49" s="0" t="n">
        <v>6125</v>
      </c>
      <c r="C49" s="0" t="n">
        <v>3.27398000081303</v>
      </c>
      <c r="D49" s="0" t="n">
        <v>0.342561000252317</v>
      </c>
      <c r="E49" s="0" t="n">
        <f aca="false">C49+D49</f>
        <v>3.61654100106534</v>
      </c>
    </row>
    <row r="50" customFormat="false" ht="12.8" hidden="false" customHeight="false" outlineLevel="0" collapsed="false">
      <c r="B50" s="0" t="n">
        <v>6125</v>
      </c>
      <c r="C50" s="0" t="n">
        <v>1.88193999929354</v>
      </c>
      <c r="D50" s="0" t="n">
        <v>0.592453000535897</v>
      </c>
      <c r="E50" s="0" t="n">
        <f aca="false">C50+D50</f>
        <v>2.47439299982943</v>
      </c>
    </row>
    <row r="51" customFormat="false" ht="12.8" hidden="false" customHeight="false" outlineLevel="0" collapsed="false">
      <c r="B51" s="0" t="n">
        <v>6172</v>
      </c>
      <c r="C51" s="0" t="n">
        <v>1.8609180006024</v>
      </c>
      <c r="D51" s="0" t="n">
        <v>0.336227999468974</v>
      </c>
      <c r="E51" s="0" t="n">
        <f aca="false">C51+D51</f>
        <v>2.19714600007137</v>
      </c>
    </row>
    <row r="52" customFormat="false" ht="12.8" hidden="false" customHeight="false" outlineLevel="0" collapsed="false">
      <c r="B52" s="0" t="n">
        <v>6104</v>
      </c>
      <c r="C52" s="0" t="n">
        <v>1.98496799930581</v>
      </c>
      <c r="D52" s="0" t="n">
        <v>0.337788999786426</v>
      </c>
      <c r="E52" s="0" t="n">
        <f aca="false">C52+D52</f>
        <v>2.32275699909223</v>
      </c>
    </row>
    <row r="54" customFormat="false" ht="12.8" hidden="false" customHeight="false" outlineLevel="0" collapsed="false">
      <c r="B54" s="0" t="n">
        <f aca="false">AVERAGE(B48:B52)</f>
        <v>6157.8</v>
      </c>
      <c r="C54" s="0" t="n">
        <f aca="false">AVERAGE(C48:C52)</f>
        <v>2.15039300001081</v>
      </c>
      <c r="D54" s="0" t="n">
        <f aca="false">AVERAGE(D48:D52)</f>
        <v>0.380424200011475</v>
      </c>
      <c r="E54" s="0" t="n">
        <f aca="false">AVERAGE(E48:E52)</f>
        <v>2.53081720002228</v>
      </c>
    </row>
    <row r="58" customFormat="false" ht="12.8" hidden="false" customHeight="false" outlineLevel="0" collapsed="false">
      <c r="B58" s="0" t="s">
        <v>8</v>
      </c>
    </row>
    <row r="59" customFormat="false" ht="12.8" hidden="false" customHeight="false" outlineLevel="0" collapsed="false">
      <c r="B59" s="0" t="s">
        <v>9</v>
      </c>
      <c r="C59" s="0" t="s">
        <v>10</v>
      </c>
      <c r="D59" s="0" t="s">
        <v>11</v>
      </c>
      <c r="E59" s="0" t="s">
        <v>12</v>
      </c>
      <c r="F59" s="0" t="s">
        <v>13</v>
      </c>
    </row>
    <row r="60" customFormat="false" ht="12.8" hidden="false" customHeight="false" outlineLevel="0" collapsed="false">
      <c r="B60" s="0" t="n">
        <v>100</v>
      </c>
      <c r="C60" s="0" t="n">
        <f aca="false">B11</f>
        <v>1023.25</v>
      </c>
      <c r="D60" s="0" t="n">
        <f aca="false">C11</f>
        <v>0.354517999880954</v>
      </c>
      <c r="E60" s="0" t="n">
        <f aca="false">D11</f>
        <v>0.0600697500203751</v>
      </c>
      <c r="F60" s="0" t="n">
        <f aca="false">E11</f>
        <v>0.41458774990133</v>
      </c>
    </row>
    <row r="61" customFormat="false" ht="12.8" hidden="false" customHeight="false" outlineLevel="0" collapsed="false">
      <c r="B61" s="0" t="n">
        <v>200</v>
      </c>
      <c r="C61" s="0" t="n">
        <f aca="false">B20</f>
        <v>2072</v>
      </c>
      <c r="D61" s="0" t="n">
        <f aca="false">C20</f>
        <v>0.660067857840382</v>
      </c>
      <c r="E61" s="0" t="n">
        <f aca="false">D20</f>
        <v>0.115192499833938</v>
      </c>
      <c r="F61" s="0" t="n">
        <f aca="false">E20</f>
        <v>0.77526035767432</v>
      </c>
    </row>
    <row r="62" customFormat="false" ht="12.8" hidden="false" customHeight="false" outlineLevel="0" collapsed="false">
      <c r="B62" s="0" t="n">
        <v>300</v>
      </c>
      <c r="C62" s="0" t="n">
        <f aca="false">B29</f>
        <v>3068</v>
      </c>
      <c r="D62" s="0" t="n">
        <f aca="false">C29</f>
        <v>1.08042450000312</v>
      </c>
      <c r="E62" s="0" t="n">
        <f aca="false">D29</f>
        <v>0.205631000000039</v>
      </c>
      <c r="F62" s="0" t="n">
        <f aca="false">E29</f>
        <v>1.28605550000316</v>
      </c>
    </row>
    <row r="63" customFormat="false" ht="12.8" hidden="false" customHeight="false" outlineLevel="0" collapsed="false">
      <c r="B63" s="0" t="n">
        <v>400</v>
      </c>
      <c r="C63" s="0" t="n">
        <f aca="false">B37</f>
        <v>4084.75</v>
      </c>
      <c r="D63" s="0" t="n">
        <f aca="false">C37</f>
        <v>1.27368924984239</v>
      </c>
      <c r="E63" s="0" t="n">
        <f aca="false">D37</f>
        <v>0.205823749865885</v>
      </c>
      <c r="F63" s="0" t="n">
        <f aca="false">E37</f>
        <v>1.47951299970828</v>
      </c>
    </row>
    <row r="64" customFormat="false" ht="12.8" hidden="false" customHeight="false" outlineLevel="0" collapsed="false">
      <c r="B64" s="0" t="n">
        <v>500</v>
      </c>
      <c r="C64" s="0" t="n">
        <f aca="false">B46</f>
        <v>5111.4</v>
      </c>
      <c r="D64" s="0" t="n">
        <f aca="false">C46</f>
        <v>1.59154380025939</v>
      </c>
      <c r="E64" s="0" t="n">
        <f aca="false">D46</f>
        <v>0.239271000100416</v>
      </c>
      <c r="F64" s="0" t="n">
        <f aca="false">E46</f>
        <v>1.8308148003598</v>
      </c>
    </row>
    <row r="65" customFormat="false" ht="12.8" hidden="false" customHeight="false" outlineLevel="0" collapsed="false">
      <c r="B65" s="0" t="n">
        <v>600</v>
      </c>
      <c r="C65" s="0" t="n">
        <f aca="false">B54</f>
        <v>6157.8</v>
      </c>
      <c r="D65" s="0" t="n">
        <f aca="false">C54</f>
        <v>2.15039300001081</v>
      </c>
      <c r="E65" s="0" t="n">
        <f aca="false">D54</f>
        <v>0.380424200011475</v>
      </c>
      <c r="F65" s="0" t="n">
        <f aca="false">E54</f>
        <v>2.53081720002228</v>
      </c>
    </row>
    <row r="70" customFormat="false" ht="12.8" hidden="false" customHeight="false" outlineLevel="0" collapsed="false">
      <c r="B70" s="0" t="s">
        <v>9</v>
      </c>
      <c r="C70" s="0" t="s">
        <v>11</v>
      </c>
      <c r="D70" s="0" t="s">
        <v>12</v>
      </c>
    </row>
    <row r="71" customFormat="false" ht="12.8" hidden="false" customHeight="false" outlineLevel="0" collapsed="false">
      <c r="B71" s="0" t="n">
        <v>100</v>
      </c>
      <c r="C71" s="0" t="n">
        <f aca="false">ROUND(D60,3)</f>
        <v>0.355</v>
      </c>
      <c r="D71" s="0" t="n">
        <f aca="false">ROUND(E60,4)</f>
        <v>0.0601</v>
      </c>
    </row>
    <row r="72" customFormat="false" ht="12.8" hidden="false" customHeight="false" outlineLevel="0" collapsed="false">
      <c r="B72" s="0" t="n">
        <v>200</v>
      </c>
      <c r="C72" s="0" t="n">
        <f aca="false">ROUND(D61,3)</f>
        <v>0.66</v>
      </c>
      <c r="D72" s="0" t="n">
        <f aca="false">ROUND(E61,4)</f>
        <v>0.1152</v>
      </c>
    </row>
    <row r="73" customFormat="false" ht="12.8" hidden="false" customHeight="false" outlineLevel="0" collapsed="false">
      <c r="B73" s="0" t="n">
        <v>300</v>
      </c>
      <c r="C73" s="0" t="n">
        <f aca="false">ROUND(D62,3)</f>
        <v>1.08</v>
      </c>
      <c r="D73" s="0" t="n">
        <f aca="false">ROUND(E62,4)</f>
        <v>0.2056</v>
      </c>
    </row>
    <row r="74" customFormat="false" ht="12.8" hidden="false" customHeight="false" outlineLevel="0" collapsed="false">
      <c r="B74" s="0" t="n">
        <v>400</v>
      </c>
      <c r="C74" s="0" t="n">
        <f aca="false">ROUND(D63,3)</f>
        <v>1.274</v>
      </c>
      <c r="D74" s="0" t="n">
        <f aca="false">ROUND(E63,4)</f>
        <v>0.2058</v>
      </c>
    </row>
    <row r="75" customFormat="false" ht="12.8" hidden="false" customHeight="false" outlineLevel="0" collapsed="false">
      <c r="B75" s="0" t="n">
        <v>500</v>
      </c>
      <c r="C75" s="0" t="n">
        <f aca="false">ROUND(D64,3)</f>
        <v>1.592</v>
      </c>
      <c r="D75" s="0" t="n">
        <f aca="false">ROUND(E64,4)</f>
        <v>0.2393</v>
      </c>
    </row>
    <row r="76" customFormat="false" ht="12.8" hidden="false" customHeight="false" outlineLevel="0" collapsed="false">
      <c r="B76" s="0" t="n">
        <v>600</v>
      </c>
      <c r="C76" s="0" t="n">
        <f aca="false">ROUND(D65,3)</f>
        <v>2.15</v>
      </c>
      <c r="D76" s="0" t="n">
        <f aca="false">ROUND(E65,4)</f>
        <v>0.3804</v>
      </c>
    </row>
    <row r="82" customFormat="false" ht="12.8" hidden="false" customHeight="false" outlineLevel="0" collapsed="false">
      <c r="B82" s="0" t="s">
        <v>9</v>
      </c>
      <c r="C82" s="0" t="s">
        <v>10</v>
      </c>
    </row>
    <row r="83" customFormat="false" ht="12.8" hidden="false" customHeight="false" outlineLevel="0" collapsed="false">
      <c r="B83" s="0" t="n">
        <v>100</v>
      </c>
      <c r="C83" s="0" t="n">
        <f aca="false">ROUND(C60,0)</f>
        <v>1023</v>
      </c>
    </row>
    <row r="84" customFormat="false" ht="12.8" hidden="false" customHeight="false" outlineLevel="0" collapsed="false">
      <c r="B84" s="0" t="n">
        <v>200</v>
      </c>
      <c r="C84" s="0" t="n">
        <f aca="false">ROUND(C61,0)</f>
        <v>2072</v>
      </c>
    </row>
    <row r="85" customFormat="false" ht="12.8" hidden="false" customHeight="false" outlineLevel="0" collapsed="false">
      <c r="B85" s="0" t="n">
        <v>300</v>
      </c>
      <c r="C85" s="0" t="n">
        <f aca="false">ROUND(C62,0)</f>
        <v>3068</v>
      </c>
    </row>
    <row r="86" customFormat="false" ht="12.8" hidden="false" customHeight="false" outlineLevel="0" collapsed="false">
      <c r="B86" s="0" t="n">
        <v>400</v>
      </c>
      <c r="C86" s="0" t="n">
        <f aca="false">ROUND(C63,0)</f>
        <v>4085</v>
      </c>
    </row>
    <row r="87" customFormat="false" ht="12.8" hidden="false" customHeight="false" outlineLevel="0" collapsed="false">
      <c r="B87" s="0" t="n">
        <v>500</v>
      </c>
      <c r="C87" s="0" t="n">
        <f aca="false">ROUND(C64,0)</f>
        <v>5111</v>
      </c>
    </row>
    <row r="88" customFormat="false" ht="12.8" hidden="false" customHeight="false" outlineLevel="0" collapsed="false">
      <c r="B88" s="0" t="n">
        <v>600</v>
      </c>
      <c r="C88" s="0" t="n">
        <f aca="false">ROUND(C65,0)</f>
        <v>6158</v>
      </c>
    </row>
    <row r="116" customFormat="false" ht="12.8" hidden="false" customHeight="false" outlineLevel="0" collapsed="false">
      <c r="B116" s="0" t="s">
        <v>14</v>
      </c>
      <c r="C116" s="2" t="s">
        <v>11</v>
      </c>
    </row>
    <row r="118" customFormat="false" ht="12.8" hidden="false" customHeight="false" outlineLevel="0" collapsed="false">
      <c r="B118" s="0" t="s">
        <v>9</v>
      </c>
      <c r="C118" s="0" t="s">
        <v>15</v>
      </c>
      <c r="D118" s="0" t="s">
        <v>16</v>
      </c>
    </row>
    <row r="119" customFormat="false" ht="12.8" hidden="false" customHeight="false" outlineLevel="0" collapsed="false">
      <c r="B119" s="0" t="n">
        <v>100</v>
      </c>
      <c r="C119" s="0" t="n">
        <v>0.355</v>
      </c>
      <c r="D119" s="0" t="n">
        <v>1.216</v>
      </c>
    </row>
    <row r="120" customFormat="false" ht="12.8" hidden="false" customHeight="false" outlineLevel="0" collapsed="false">
      <c r="B120" s="0" t="n">
        <v>200</v>
      </c>
      <c r="C120" s="0" t="n">
        <v>0.66</v>
      </c>
      <c r="D120" s="0" t="n">
        <v>1.934</v>
      </c>
    </row>
    <row r="121" customFormat="false" ht="12.8" hidden="false" customHeight="false" outlineLevel="0" collapsed="false">
      <c r="B121" s="0" t="n">
        <v>300</v>
      </c>
      <c r="C121" s="0" t="n">
        <v>1.08</v>
      </c>
      <c r="D121" s="0" t="n">
        <v>2.714</v>
      </c>
    </row>
    <row r="122" customFormat="false" ht="12.8" hidden="false" customHeight="false" outlineLevel="0" collapsed="false">
      <c r="B122" s="0" t="n">
        <v>400</v>
      </c>
      <c r="C122" s="0" t="n">
        <v>1.274</v>
      </c>
      <c r="D122" s="0" t="n">
        <v>3.572</v>
      </c>
    </row>
    <row r="123" customFormat="false" ht="12.8" hidden="false" customHeight="false" outlineLevel="0" collapsed="false">
      <c r="B123" s="0" t="n">
        <v>500</v>
      </c>
      <c r="C123" s="0" t="n">
        <v>1.592</v>
      </c>
      <c r="D123" s="0" t="n">
        <v>4.539</v>
      </c>
    </row>
    <row r="124" customFormat="false" ht="12.8" hidden="false" customHeight="false" outlineLevel="0" collapsed="false">
      <c r="B124" s="0" t="n">
        <v>600</v>
      </c>
      <c r="C124" s="0" t="n">
        <v>2.15</v>
      </c>
      <c r="D124" s="0" t="n">
        <v>5.694</v>
      </c>
    </row>
    <row r="128" customFormat="false" ht="12.8" hidden="false" customHeight="false" outlineLevel="0" collapsed="false">
      <c r="B128" s="0" t="s">
        <v>14</v>
      </c>
      <c r="C128" s="2" t="s">
        <v>12</v>
      </c>
    </row>
    <row r="130" customFormat="false" ht="12.8" hidden="false" customHeight="false" outlineLevel="0" collapsed="false">
      <c r="B130" s="0" t="s">
        <v>9</v>
      </c>
      <c r="C130" s="2" t="s">
        <v>15</v>
      </c>
      <c r="D130" s="0" t="s">
        <v>16</v>
      </c>
    </row>
    <row r="131" customFormat="false" ht="12.8" hidden="false" customHeight="false" outlineLevel="0" collapsed="false">
      <c r="B131" s="0" t="n">
        <v>100</v>
      </c>
      <c r="C131" s="0" t="n">
        <v>0.0601</v>
      </c>
      <c r="D131" s="0" t="n">
        <v>1.357</v>
      </c>
    </row>
    <row r="132" customFormat="false" ht="12.8" hidden="false" customHeight="false" outlineLevel="0" collapsed="false">
      <c r="B132" s="0" t="n">
        <v>200</v>
      </c>
      <c r="C132" s="0" t="n">
        <v>0.1152</v>
      </c>
      <c r="D132" s="0" t="n">
        <v>3.057</v>
      </c>
    </row>
    <row r="133" customFormat="false" ht="12.8" hidden="false" customHeight="false" outlineLevel="0" collapsed="false">
      <c r="B133" s="0" t="n">
        <v>300</v>
      </c>
      <c r="C133" s="0" t="n">
        <v>0.2056</v>
      </c>
      <c r="D133" s="0" t="n">
        <v>3.322</v>
      </c>
    </row>
    <row r="134" customFormat="false" ht="12.8" hidden="false" customHeight="false" outlineLevel="0" collapsed="false">
      <c r="B134" s="0" t="n">
        <v>400</v>
      </c>
      <c r="C134" s="0" t="n">
        <v>0.2058</v>
      </c>
      <c r="D134" s="0" t="n">
        <v>4.384</v>
      </c>
    </row>
    <row r="135" customFormat="false" ht="12.8" hidden="false" customHeight="false" outlineLevel="0" collapsed="false">
      <c r="B135" s="0" t="n">
        <v>500</v>
      </c>
      <c r="C135" s="0" t="n">
        <v>0.2393</v>
      </c>
      <c r="D135" s="0" t="n">
        <v>5.616</v>
      </c>
    </row>
    <row r="136" customFormat="false" ht="12.8" hidden="false" customHeight="false" outlineLevel="0" collapsed="false">
      <c r="B136" s="0" t="n">
        <v>600</v>
      </c>
      <c r="C136" s="0" t="n">
        <v>0.3804</v>
      </c>
      <c r="D136" s="0" t="n">
        <v>7.051</v>
      </c>
    </row>
    <row r="139" customFormat="false" ht="12.8" hidden="false" customHeight="false" outlineLevel="0" collapsed="false">
      <c r="B139" s="0" t="s">
        <v>17</v>
      </c>
      <c r="C139" s="0" t="s">
        <v>9</v>
      </c>
      <c r="D139" s="0" t="s">
        <v>18</v>
      </c>
      <c r="E139" s="0" t="s">
        <v>19</v>
      </c>
    </row>
    <row r="140" customFormat="false" ht="12.8" hidden="false" customHeight="false" outlineLevel="0" collapsed="false">
      <c r="B140" s="2" t="s">
        <v>15</v>
      </c>
      <c r="C140" s="2" t="n">
        <v>600</v>
      </c>
      <c r="D140" s="0" t="n">
        <v>2.53</v>
      </c>
      <c r="E140" s="0" t="n">
        <v>6158</v>
      </c>
    </row>
    <row r="141" customFormat="false" ht="12.8" hidden="false" customHeight="false" outlineLevel="0" collapsed="false">
      <c r="B141" s="2" t="s">
        <v>15</v>
      </c>
      <c r="C141" s="2" t="n">
        <v>200</v>
      </c>
      <c r="D141" s="0" t="n">
        <v>0.775</v>
      </c>
      <c r="E141" s="0" t="n">
        <v>2072</v>
      </c>
    </row>
    <row r="142" customFormat="false" ht="12.8" hidden="false" customHeight="false" outlineLevel="0" collapsed="false">
      <c r="B142" s="0" t="s">
        <v>20</v>
      </c>
      <c r="C142" s="0" t="n">
        <v>600</v>
      </c>
      <c r="D142" s="0" t="n">
        <v>15</v>
      </c>
      <c r="E142" s="0" t="n">
        <v>1980</v>
      </c>
    </row>
    <row r="143" customFormat="false" ht="12.8" hidden="false" customHeight="false" outlineLevel="0" collapsed="false">
      <c r="B143" s="0" t="s">
        <v>21</v>
      </c>
      <c r="C143" s="0" t="n">
        <v>200</v>
      </c>
      <c r="D143" s="0" t="n">
        <v>1.672</v>
      </c>
      <c r="E143" s="0" t="n">
        <v>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2023-02-27T05:41:54Z</dcterms:created>
  <dc:creator/>
  <dc:description/>
  <dc:language>en-IN</dc:language>
  <cp:lastModifiedBy/>
  <dcterms:modified xsi:type="dcterms:W3CDTF">2023-03-04T14:09:38Z</dcterms:modified>
  <cp:revision>25</cp:revision>
  <dc:subject/>
  <dc:title/>
</cp:coreProperties>
</file>