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560"/>
  </bookViews>
  <sheets>
    <sheet name="报价单" sheetId="1" r:id="rId1"/>
    <sheet name="主材" sheetId="5" r:id="rId2"/>
    <sheet name="施工验收标准" sheetId="2" r:id="rId3"/>
    <sheet name="施工进度" sheetId="3" r:id="rId4"/>
    <sheet name="面积计算" sheetId="4" r:id="rId5"/>
  </sheets>
  <definedNames>
    <definedName name="_xlnm.Print_Area" localSheetId="0">报价单!$A$1:$G$93</definedName>
    <definedName name="_xlnm.Print_Area" localSheetId="3">施工进度!$A$1:$J$32</definedName>
    <definedName name="_xlnm.Print_Area" localSheetId="2">施工验收标准!$A$1:$D$19</definedName>
  </definedNames>
  <calcPr calcId="144525"/>
</workbook>
</file>

<file path=xl/sharedStrings.xml><?xml version="1.0" encoding="utf-8"?>
<sst xmlns="http://schemas.openxmlformats.org/spreadsheetml/2006/main" count="378" uniqueCount="230">
  <si>
    <t>北京工长俱乐部装修报价</t>
  </si>
  <si>
    <t>业主姓名：孙博为</t>
  </si>
  <si>
    <t>业主电话：13466348313</t>
  </si>
  <si>
    <t>报价日期：2021.3.3</t>
  </si>
  <si>
    <t>工长姓名：杨靖</t>
  </si>
  <si>
    <t>工长电话：18811758910</t>
  </si>
  <si>
    <t>工长籍贯：安徽、池州</t>
  </si>
  <si>
    <t>房屋户型：一居室</t>
  </si>
  <si>
    <t>建筑面积：      ㎡</t>
  </si>
  <si>
    <t>工程地址：远洋山水6号楼2单元2405</t>
  </si>
  <si>
    <t>序号</t>
  </si>
  <si>
    <t>项目</t>
  </si>
  <si>
    <t>工程量</t>
  </si>
  <si>
    <t>单位</t>
  </si>
  <si>
    <t>单价</t>
  </si>
  <si>
    <t>合价</t>
  </si>
  <si>
    <t>施 工 做 法 及 说 明</t>
  </si>
  <si>
    <t>一、客厅及过道、阳台</t>
  </si>
  <si>
    <t>原墙顶面壁纸铲除</t>
  </si>
  <si>
    <t>平米</t>
  </si>
  <si>
    <t>人工费</t>
  </si>
  <si>
    <t>原墙顶面基层铲除</t>
  </si>
  <si>
    <t>墙面铲除人工费，如原墙面为普通腻子将原始基层铲除。如原始墙面为耐水腻子，仅铲除原漆面层。</t>
  </si>
  <si>
    <t>墙顶面基层界面剂处理</t>
  </si>
  <si>
    <r>
      <t>人工费含</t>
    </r>
    <r>
      <rPr>
        <b/>
        <sz val="10"/>
        <rFont val="宋体"/>
        <charset val="134"/>
      </rPr>
      <t>美巢墙锢</t>
    </r>
    <r>
      <rPr>
        <sz val="10"/>
        <rFont val="宋体"/>
        <charset val="134"/>
      </rPr>
      <t>涂刷一遍 以增加底层与墙体连接附着力。</t>
    </r>
  </si>
  <si>
    <t>墙面及顶面底层石膏找平处理</t>
  </si>
  <si>
    <r>
      <t>1、顶面，墙面的阴角区域弹线找顺直，我们用</t>
    </r>
    <r>
      <rPr>
        <b/>
        <sz val="10"/>
        <rFont val="宋体"/>
        <charset val="134"/>
      </rPr>
      <t>美巢底层专用石膏</t>
    </r>
    <r>
      <rPr>
        <sz val="10"/>
        <rFont val="宋体"/>
        <charset val="134"/>
      </rPr>
      <t>填充电路改造的墙面沟槽；2、整体对露出基层的墙面，顶面进行找顺平处理。阴角区域要求与事先弹线一致；3、门窗洞口减半计算。</t>
    </r>
  </si>
  <si>
    <t>墙顶面刮腻子</t>
  </si>
  <si>
    <r>
      <rPr>
        <sz val="10"/>
        <rFont val="宋体"/>
        <charset val="134"/>
      </rPr>
      <t>1、顶面裂缝和接缝处贴防裂绷带（保温墙、应满贴的确良布或满钉石膏板作防裂处理应另计）2、</t>
    </r>
    <r>
      <rPr>
        <b/>
        <sz val="10"/>
        <rFont val="宋体"/>
        <charset val="134"/>
      </rPr>
      <t>美巢易呱平耐水腻子（800jj)</t>
    </r>
    <r>
      <rPr>
        <sz val="10"/>
        <rFont val="宋体"/>
        <charset val="134"/>
      </rPr>
      <t>2-3遍、3、用砂纸打磨平整，4、清除浮灰。滚涂底漆一遍，面漆两遍（不含漆及刷漆人工费）</t>
    </r>
  </si>
  <si>
    <t>墙顶面刷漆</t>
  </si>
  <si>
    <t>1、滚涂一遍底漆，两遍面漆； 2、第一遍面漆必须等晾透后方可涂刷下二遍面漆；3、涂刷完毕颜色均匀，平整无波浪状，分色、裹棱面积小于3mm；4、刷两种颜色以上（含白色），每增加一色加收150元；5、门窗洞口面积按减半计算。</t>
  </si>
  <si>
    <t>新建轻体墙</t>
  </si>
  <si>
    <t>8公分轻体砖垒砌、挂钢丝网抹灰平整、完成面墙体10公分厚</t>
  </si>
  <si>
    <t>木地板拆除</t>
  </si>
  <si>
    <t>人工费 机械费</t>
  </si>
  <si>
    <t>铺贴地砖（砖及勾缝剂甲方供）</t>
  </si>
  <si>
    <t>1、下水口及地漏用塑料袋装沙封好，以防施工中堵塞下水管；2、确定需要设置的房间最低点，并确保铺装完成后实为最低点（如：地漏所在处）；3、须业主明确是否需要与某一面墙或与相邻的两面墙采取（墙地对缝）；4、与业主确定腰线及花片的位置，以及瓷砖的纹理拼对方式；5、将瓷砖在水中充分浸泡30分钟以上（玻化砖不需此工序，地砖1:3水泥砂浆铺贴，采用钻牌国标325号绿色家装专用水泥，优质中沙；6、地砖采用干铺工艺施工(墙砖，1:2水泥砂浆铺贴，有效避免水泥砂浆自然流动导致的空鼓)；7、瓷砖规格不小于300*300，不大于600*600； 8、拼花每平米加25元，20*20cm规格130元/平米  特殊规格瓷砖10*10、15*15cm规格150元/平米 ， 墙砖棱形贴加收20元/平米，地砖棱形贴加收20元/平米。</t>
  </si>
  <si>
    <t>小计：</t>
  </si>
  <si>
    <t>元</t>
  </si>
  <si>
    <t>二、主卧室</t>
  </si>
  <si>
    <t>三、次卧室</t>
  </si>
  <si>
    <r>
      <t>1、下水口及地漏用塑料袋装沙封好，以防施工中堵塞下水管；2、确定需要设置的房间最低点，并确保铺装完成后实为最低点（如：地漏所在处）；3、须业主明确是否需要与某一面墙或与相邻的两面墙采取（墙地对缝）；4、与业主确定腰线及花片的位置，以及瓷砖的纹理拼对方式；5、将瓷砖在水中充分浸泡30分钟以上（玻化砖不需此工序，地砖1:3水泥砂浆铺贴，采用</t>
    </r>
    <r>
      <rPr>
        <b/>
        <sz val="10"/>
        <rFont val="宋体"/>
        <charset val="134"/>
      </rPr>
      <t>钻牌国标325号</t>
    </r>
    <r>
      <rPr>
        <sz val="10"/>
        <rFont val="宋体"/>
        <charset val="134"/>
      </rPr>
      <t>绿色家装专用水泥，优质中沙；6、地砖采用干铺工艺施工(墙砖，1:2水泥砂浆铺贴，有效避免水泥砂浆自然流动导致的空鼓)；7、瓷砖规格不小于300*300，不大于600*600； 8、拼花每平米加25元，20*20cm规格130元/平米  特殊规格瓷砖10*10、15*15cm规格150元/平米 ， 墙砖棱形贴加收20元/平米，地砖棱形贴加收20元/平米。</t>
    </r>
  </si>
  <si>
    <t>四、厨房</t>
  </si>
  <si>
    <t>铺贴墙砖（砖及勾缝剂甲供）【300局部菱形铺贴】</t>
  </si>
  <si>
    <r>
      <t>人工费（薄贴工艺）及</t>
    </r>
    <r>
      <rPr>
        <b/>
        <sz val="10"/>
        <rFont val="宋体"/>
        <charset val="134"/>
      </rPr>
      <t>德高粘贴剂</t>
    </r>
    <r>
      <rPr>
        <sz val="10"/>
        <rFont val="宋体"/>
        <charset val="134"/>
      </rPr>
      <t xml:space="preserve"> 1、瓷砖预排，与业主确定腰线及花片的位置，以及瓷砖的纹理拼对方式；2、将瓷砖在水中充分浸泡30分钟以上；3、使用“2.5平方硬线压勾”的方法勾缝确保不脱落，拼花每平米加25元；4、特殊规格瓷砖20*20cm规格130元/平米，墙砖棱形贴加收20元/平米，地砖棱形贴加收20元/平米，10*10cm15*15规格150元/平米</t>
    </r>
  </si>
  <si>
    <t>铺贴地砖（砖及勾缝剂甲供）</t>
  </si>
  <si>
    <t>墙面薄贴找平</t>
  </si>
  <si>
    <t>人工费及采用钻牌国标325号绿色家装专用水泥，优质中砂进行墙面找平，达到薄贴工艺要求，超平；</t>
  </si>
  <si>
    <t>铲瓷砖</t>
  </si>
  <si>
    <t>人工费及机械费</t>
  </si>
  <si>
    <t>做防水（东方雨虹)</t>
  </si>
  <si>
    <t>1、东方雨虹101防水基层处理，如果基层平整度较差，表面疏松，必须做基层界面处理；2、清理基层，无浮灰，涂刷防水涂料2遍，第二遍涂刷方向与第一遍涂刷方向垂直；3、卫生间涂刷高度从地面上返1800mm,轻体墙刷到顶，厨房涂刷高度从地面上返300mm；4，防水涂刷完全干透后，地面蓄水，墙面淋水做48小时闭水实验；5、按实际涂刷面积计算工程量；</t>
  </si>
  <si>
    <t>地面找平</t>
  </si>
  <si>
    <t>人工费含钻牌国标325号绿色家装专用水泥砂浆找平</t>
  </si>
  <si>
    <t>墙面水泥抹灰处理</t>
  </si>
  <si>
    <t>原墙面清理，刷我们专用的界面剂或美巢墙锢，采用水泥沙浆找平处理。</t>
  </si>
  <si>
    <t>过门石铺贴</t>
  </si>
  <si>
    <t>块</t>
  </si>
  <si>
    <t>人工费及辅料</t>
  </si>
  <si>
    <t>五、卫生间</t>
  </si>
  <si>
    <t>铺贴墙砖（砖及勾缝剂甲供）</t>
  </si>
  <si>
    <t>六、其它杂项</t>
  </si>
  <si>
    <t>杂项拆除</t>
  </si>
  <si>
    <t>项</t>
  </si>
  <si>
    <t>拆除、卫浴、柜子、门、吊顶等木制品。</t>
  </si>
  <si>
    <t>垃圾清运</t>
  </si>
  <si>
    <t>由施工现场装袋清理至小区指定垃圾堆放处（如需外运费用由业主另结算）</t>
  </si>
  <si>
    <t xml:space="preserve">材料上楼费    </t>
  </si>
  <si>
    <t>辅料搬运费</t>
  </si>
  <si>
    <t>成品保护</t>
  </si>
  <si>
    <t>居</t>
  </si>
  <si>
    <t>一居300元，二居450元，三居550元。地面地垫整体保护，防盗门。门槛条，及地漏保护（地膜、门保护罩、110下水罩、50下水罩、燃气保护罩、水电警示带、布基胶、门保护膜）</t>
  </si>
  <si>
    <t>轻体墙拆除</t>
  </si>
  <si>
    <t>按实结算</t>
  </si>
  <si>
    <t>石膏板吊顶</t>
  </si>
  <si>
    <t>轻钢龙骨构底架；石膏板饰面、预留八字缝防裂处理。</t>
  </si>
  <si>
    <t>反光灯槽</t>
  </si>
  <si>
    <t>米</t>
  </si>
  <si>
    <t>墙面贴网格布防裂处理</t>
  </si>
  <si>
    <t>1、墙面涂刷我们专用的生态环保白乳胶；2、粘贴外墙网格布或的确良布；3、用铲刀将外墙网格布批刮平整。</t>
  </si>
  <si>
    <t>马桶移位</t>
  </si>
  <si>
    <t>人工费及材料</t>
  </si>
  <si>
    <t>灯具安装</t>
  </si>
  <si>
    <t>盏</t>
  </si>
  <si>
    <t>五金安装</t>
  </si>
  <si>
    <t>件</t>
  </si>
  <si>
    <t>水管膈音</t>
  </si>
  <si>
    <t>洁具安装</t>
  </si>
  <si>
    <t xml:space="preserve">水路改造明敷     </t>
  </si>
  <si>
    <t>1、首先与业主明确用水项目及准确位置；2、墙面垂直开槽下管，吊顶以上采取明装；3、使用工长俱乐部专用伟星PP-R或热水管材热熔施工，包括等径弯头、等径三通、、等径直接、变径直接；4、放水，保证焊接不堵。管道铺设后实施6-8kg打压试验30分钟；5、4分PPR管明敷60元/米，4分PPR管暗敷70/米，走向顺直，安装完毕后做试压、试水试验。五金安装10元/件，改水表150元/个，改下水100元/米，内外丝三通及弯头每个30元。</t>
  </si>
  <si>
    <t xml:space="preserve">水路改造暗敷     </t>
  </si>
  <si>
    <t>电路改造明敷</t>
  </si>
  <si>
    <t>1、首先与业主明确电源需求准确位置；2、墙面垂直开槽，地面直线开槽下管，吊顶部分采取明装，拐角处采用大弯或在有条件位置加装暗盒；3、强电使用慧远2.5－4平方国标塑铜三色电线，优质绝缘穿线管，弱电使用 优质铜8芯网线  点与终端之间不能有接头走向顺直，线距分色；4、2.5平方国标塑铜线明敷30元/米，4平方国标塑铜线明敷40元/米；5、2.5平方国标塑铜线暗敷40元/米，4平方国标塑铜线暗敷50元/米。终,暗合10元每个.开关面板安装5元/个 ，装电表箱400元/个；6、电路计算米数，管到管的距离，(每个底盒加15公分，按明线计算)，(灯头加收50公分，按明线计算)，抽线的按明线收费。</t>
  </si>
  <si>
    <t>电路改造暗敷</t>
  </si>
  <si>
    <t>税金（如需发票）</t>
  </si>
  <si>
    <t>总计：</t>
  </si>
  <si>
    <r>
      <rPr>
        <b/>
        <sz val="10"/>
        <rFont val="宋体"/>
        <charset val="134"/>
      </rPr>
      <t>板材类：</t>
    </r>
    <r>
      <rPr>
        <sz val="10"/>
        <rFont val="宋体"/>
        <charset val="134"/>
      </rPr>
      <t>专用国标E1级细木工板；专用澳松纯木质密度板；专用松木集成材</t>
    </r>
  </si>
  <si>
    <r>
      <rPr>
        <b/>
        <sz val="10"/>
        <rFont val="宋体"/>
        <charset val="134"/>
      </rPr>
      <t>木器漆类：</t>
    </r>
    <r>
      <rPr>
        <sz val="10"/>
        <rFont val="宋体"/>
        <charset val="134"/>
      </rPr>
      <t>专用华润聚酯漆、硝基漆</t>
    </r>
  </si>
  <si>
    <r>
      <rPr>
        <b/>
        <sz val="10"/>
        <rFont val="宋体"/>
        <charset val="134"/>
      </rPr>
      <t>涂料类：</t>
    </r>
    <r>
      <rPr>
        <sz val="10"/>
        <rFont val="宋体"/>
        <charset val="134"/>
      </rPr>
      <t xml:space="preserve">芬琳漆， 立邦漆    </t>
    </r>
  </si>
  <si>
    <r>
      <rPr>
        <b/>
        <sz val="10"/>
        <rFont val="宋体"/>
        <charset val="134"/>
      </rPr>
      <t>墙衬类：</t>
    </r>
    <r>
      <rPr>
        <sz val="10"/>
        <rFont val="宋体"/>
        <charset val="134"/>
      </rPr>
      <t>专用特级智恒衬 （德标工艺、美国大师漆指定使用产品）</t>
    </r>
  </si>
  <si>
    <r>
      <rPr>
        <b/>
        <sz val="10"/>
        <rFont val="宋体"/>
        <charset val="134"/>
      </rPr>
      <t>胶及石膏类：</t>
    </r>
    <r>
      <rPr>
        <sz val="10"/>
        <rFont val="宋体"/>
        <charset val="134"/>
      </rPr>
      <t>专用底层粉刷石膏；专用嵌缝石膏；专用智恒界面剂；专用生态白乳胶</t>
    </r>
  </si>
  <si>
    <r>
      <rPr>
        <b/>
        <sz val="10"/>
        <rFont val="宋体"/>
        <charset val="134"/>
      </rPr>
      <t>电路改造类：</t>
    </r>
    <r>
      <rPr>
        <sz val="10"/>
        <rFont val="宋体"/>
        <charset val="134"/>
      </rPr>
      <t>专用国标塑铜线 (慧远）；专用绝缘穿线管及配件；专用优质配套暗盒</t>
    </r>
  </si>
  <si>
    <r>
      <rPr>
        <b/>
        <sz val="10"/>
        <rFont val="宋体"/>
        <charset val="134"/>
      </rPr>
      <t>石膏板：</t>
    </r>
    <r>
      <rPr>
        <sz val="10"/>
        <rFont val="宋体"/>
        <charset val="134"/>
      </rPr>
      <t>专用拜尔自定点石膏板 (上海世博会施工指定产品)</t>
    </r>
  </si>
  <si>
    <r>
      <rPr>
        <b/>
        <sz val="10"/>
        <rFont val="宋体"/>
        <charset val="134"/>
      </rPr>
      <t>防水涂料：</t>
    </r>
    <r>
      <rPr>
        <sz val="10"/>
        <rFont val="宋体"/>
        <charset val="134"/>
      </rPr>
      <t xml:space="preserve">专用东方雨虹高弹厚质丙烯酸酯防水涂料 </t>
    </r>
  </si>
  <si>
    <r>
      <rPr>
        <b/>
        <sz val="10"/>
        <rFont val="宋体"/>
        <charset val="134"/>
      </rPr>
      <t>石膏线：</t>
    </r>
    <r>
      <rPr>
        <sz val="10"/>
        <rFont val="宋体"/>
        <charset val="134"/>
      </rPr>
      <t>泰丽雅牌；</t>
    </r>
  </si>
  <si>
    <r>
      <rPr>
        <b/>
        <sz val="10"/>
        <rFont val="宋体"/>
        <charset val="134"/>
      </rPr>
      <t>水泥：</t>
    </r>
    <r>
      <rPr>
        <sz val="10"/>
        <rFont val="宋体"/>
        <charset val="134"/>
      </rPr>
      <t>钻牌国标325#绿色家装专用水泥。</t>
    </r>
  </si>
  <si>
    <t>1、此报价不含税金，如需发票，业主自负税金。</t>
  </si>
  <si>
    <t>2、此报价乙方提供清工及辅料，主材由甲方提供，如维修主材同样由甲方提供，乙方只负责维修中的人工费及辅料。</t>
  </si>
  <si>
    <t>3、拆除项目中的拆旧物品，归乙方处理，如甲方保留需书面通知乙方，并及时带走保留物品。</t>
  </si>
  <si>
    <t xml:space="preserve">甲方签字： </t>
  </si>
  <si>
    <t>乙方签字：</t>
  </si>
  <si>
    <t xml:space="preserve">                            </t>
  </si>
  <si>
    <t>签字日期：</t>
  </si>
  <si>
    <t>装修主材</t>
  </si>
  <si>
    <t>品牌及规格</t>
  </si>
  <si>
    <t>一、主材</t>
  </si>
  <si>
    <t>厨房卫生间墙地砖</t>
  </si>
  <si>
    <t>厨房卫生间铝扣板吊顶</t>
  </si>
  <si>
    <t>客厅地砖800*800</t>
  </si>
  <si>
    <t>地脚线</t>
  </si>
  <si>
    <t>木门烤漆</t>
  </si>
  <si>
    <t>樘</t>
  </si>
  <si>
    <t>换断桥铝窗</t>
  </si>
  <si>
    <t>橱柜</t>
  </si>
  <si>
    <t>厨房卫生间铝合金门</t>
  </si>
  <si>
    <t>乳胶漆</t>
  </si>
  <si>
    <t>组</t>
  </si>
  <si>
    <t>多乐士立邦</t>
  </si>
  <si>
    <t xml:space="preserve">北京工长俱乐部会员验收须知                                                     </t>
  </si>
  <si>
    <r>
      <rPr>
        <b/>
        <sz val="11"/>
        <color theme="0"/>
        <rFont val="宋体"/>
        <charset val="134"/>
      </rPr>
      <t>序号</t>
    </r>
  </si>
  <si>
    <t>工序</t>
  </si>
  <si>
    <t>验收方法及标准</t>
  </si>
  <si>
    <t>注意事项</t>
  </si>
  <si>
    <t>拆改完毕</t>
  </si>
  <si>
    <t>1.甲方跟施工人员书面确定要拆除的项目，如果甲方在拆除中需要保留拆除物品的，需书面通知施工人员予以保留，拆除完后，施工人员及时的将垃圾装袋清除到物业指定地点，不包括外运</t>
  </si>
  <si>
    <t>确定拆旧物品的归属</t>
  </si>
  <si>
    <t>材料进场验收</t>
  </si>
  <si>
    <t>辅料进场业主按照北京工长俱乐部施工辅料核对品牌。</t>
  </si>
  <si>
    <t>闭水试验验收</t>
  </si>
  <si>
    <r>
      <rPr>
        <sz val="11"/>
        <rFont val="宋体"/>
        <charset val="134"/>
      </rPr>
      <t>业主应事先与楼下住户联系好，做好漏水预防和协助。闭水试验的蓄水深度应不小于</t>
    </r>
    <r>
      <rPr>
        <sz val="11"/>
        <rFont val="Times New Roman"/>
        <charset val="134"/>
      </rPr>
      <t>20mm</t>
    </r>
    <r>
      <rPr>
        <sz val="11"/>
        <rFont val="宋体"/>
        <charset val="134"/>
      </rPr>
      <t>，蓄水时间为</t>
    </r>
    <r>
      <rPr>
        <sz val="11"/>
        <rFont val="Times New Roman"/>
        <charset val="134"/>
      </rPr>
      <t>48</t>
    </r>
    <r>
      <rPr>
        <sz val="11"/>
        <rFont val="宋体"/>
        <charset val="134"/>
      </rPr>
      <t>小时，水面无明显下降，楼下无漏水现象为合格。</t>
    </r>
  </si>
  <si>
    <t>协调邻里关系</t>
  </si>
  <si>
    <t>水路改造验收</t>
  </si>
  <si>
    <r>
      <rPr>
        <sz val="11"/>
        <rFont val="宋体"/>
        <charset val="134"/>
      </rPr>
      <t>墙面垂直开槽下管，吊顶以上采取明装</t>
    </r>
    <r>
      <rPr>
        <sz val="11"/>
        <rFont val="Times New Roman"/>
        <charset val="134"/>
      </rPr>
      <t xml:space="preserve"> </t>
    </r>
    <r>
      <rPr>
        <sz val="11"/>
        <rFont val="宋体"/>
        <charset val="134"/>
      </rPr>
      <t>，使用工长俱乐部专用伟星</t>
    </r>
    <r>
      <rPr>
        <sz val="11"/>
        <rFont val="Times New Roman"/>
        <charset val="134"/>
      </rPr>
      <t>PP-R</t>
    </r>
    <r>
      <rPr>
        <sz val="11"/>
        <rFont val="宋体"/>
        <charset val="134"/>
      </rPr>
      <t>热水管材热熔施工，包括等径弯头、等径三通、内外丝三通、内外丝弯头、等径直接、变径直接。施工完成后，放水，保证焊接不堵。施工人员用打压机实施</t>
    </r>
    <r>
      <rPr>
        <sz val="11"/>
        <rFont val="Times New Roman"/>
        <charset val="134"/>
      </rPr>
      <t>6-8 kg</t>
    </r>
    <r>
      <rPr>
        <sz val="11"/>
        <rFont val="宋体"/>
        <charset val="134"/>
      </rPr>
      <t>打压试验，不掉压，如果有掉压现象应及时的检查掉压原因。</t>
    </r>
  </si>
  <si>
    <t>确定水路位置</t>
  </si>
  <si>
    <t>防水工程施工及验收</t>
  </si>
  <si>
    <r>
      <rPr>
        <sz val="11"/>
        <rFont val="Times New Roman"/>
        <charset val="134"/>
      </rPr>
      <t>1</t>
    </r>
    <r>
      <rPr>
        <sz val="11"/>
        <rFont val="宋体"/>
        <charset val="134"/>
      </rPr>
      <t>、首先墙面将水电改造开槽用水泥封堵基层清理，细部附加层施工，在管根、地漏、阴阳角、等容易漏水的薄弱部位均匀涂刷；</t>
    </r>
    <r>
      <rPr>
        <sz val="11"/>
        <rFont val="Times New Roman"/>
        <charset val="134"/>
      </rPr>
      <t>2</t>
    </r>
    <r>
      <rPr>
        <sz val="11"/>
        <rFont val="宋体"/>
        <charset val="134"/>
      </rPr>
      <t>、涂刷防水涂料两遍，纵向横向各涂刷一遍，做保护层；</t>
    </r>
    <r>
      <rPr>
        <sz val="11"/>
        <rFont val="Times New Roman"/>
        <charset val="134"/>
      </rPr>
      <t>3</t>
    </r>
    <r>
      <rPr>
        <sz val="11"/>
        <rFont val="宋体"/>
        <charset val="134"/>
      </rPr>
      <t>、待防水干燥后放水做</t>
    </r>
    <r>
      <rPr>
        <sz val="11"/>
        <rFont val="Times New Roman"/>
        <charset val="134"/>
      </rPr>
      <t>48</t>
    </r>
    <r>
      <rPr>
        <sz val="11"/>
        <rFont val="宋体"/>
        <charset val="134"/>
      </rPr>
      <t>小时闭水试验；</t>
    </r>
    <r>
      <rPr>
        <sz val="11"/>
        <rFont val="Times New Roman"/>
        <charset val="134"/>
      </rPr>
      <t>4</t>
    </r>
    <r>
      <rPr>
        <sz val="11"/>
        <rFont val="宋体"/>
        <charset val="134"/>
      </rPr>
      <t>、采用东方雨虹</t>
    </r>
    <r>
      <rPr>
        <sz val="11"/>
        <rFont val="Times New Roman"/>
        <charset val="134"/>
      </rPr>
      <t>HCA</t>
    </r>
    <r>
      <rPr>
        <sz val="11"/>
        <rFont val="宋体"/>
        <charset val="134"/>
      </rPr>
      <t>高弹厚质丙烯酸酯高档防水涂料工长俱乐部专用，做闭水试验来确定防水工程是否合格（按前面闭水试验方法来验收）</t>
    </r>
  </si>
  <si>
    <t>铺贴墙砖验收</t>
  </si>
  <si>
    <t>铺贴后检验砖铺的平整度，以及是否有空鼓，空鼓率需控制在5%，如遇空鼓面积较大需返工处理。</t>
  </si>
  <si>
    <t>确定花片位置，砖铺贴方向，以免弄混</t>
  </si>
  <si>
    <t>铺贴地砖验收</t>
  </si>
  <si>
    <t>瓷砖应尽量在规格之内</t>
  </si>
  <si>
    <t>木工吊顶</t>
  </si>
  <si>
    <t>石膏板接缝处需贴防裂带处理，钉眼处需要点防锈漆。</t>
  </si>
  <si>
    <t>确定吊顶尺寸</t>
  </si>
  <si>
    <t>墙面验收</t>
  </si>
  <si>
    <r>
      <rPr>
        <sz val="11"/>
        <rFont val="宋体"/>
        <charset val="134"/>
      </rPr>
      <t>做完墙面用</t>
    </r>
    <r>
      <rPr>
        <sz val="11"/>
        <rFont val="Times New Roman"/>
        <charset val="134"/>
      </rPr>
      <t>2</t>
    </r>
    <r>
      <rPr>
        <sz val="11"/>
        <rFont val="宋体"/>
        <charset val="134"/>
      </rPr>
      <t>米的靠尺进行检验，做到表面平整</t>
    </r>
    <r>
      <rPr>
        <sz val="11"/>
        <rFont val="Times New Roman"/>
        <charset val="134"/>
      </rPr>
      <t>2m</t>
    </r>
    <r>
      <rPr>
        <sz val="11"/>
        <rFont val="宋体"/>
        <charset val="134"/>
      </rPr>
      <t>内正负误差不超过</t>
    </r>
    <r>
      <rPr>
        <sz val="11"/>
        <rFont val="Times New Roman"/>
        <charset val="134"/>
      </rPr>
      <t>3-5</t>
    </r>
    <r>
      <rPr>
        <sz val="11"/>
        <rFont val="宋体"/>
        <charset val="134"/>
      </rPr>
      <t>毫米（墙面需要做底层石膏找平后的用此标准检验）</t>
    </r>
    <r>
      <rPr>
        <sz val="11"/>
        <rFont val="Times New Roman"/>
        <charset val="134"/>
      </rPr>
      <t xml:space="preserve"> </t>
    </r>
    <r>
      <rPr>
        <sz val="11"/>
        <rFont val="宋体"/>
        <charset val="134"/>
      </rPr>
      <t>，阴阳角顺直。</t>
    </r>
  </si>
  <si>
    <t>地面找平验收</t>
  </si>
  <si>
    <r>
      <rPr>
        <sz val="11"/>
        <rFont val="Times New Roman"/>
        <charset val="134"/>
      </rPr>
      <t>1</t>
    </r>
    <r>
      <rPr>
        <sz val="11"/>
        <rFont val="宋体"/>
        <charset val="134"/>
      </rPr>
      <t>、水泥砂浆面层与基层应粘结牢固</t>
    </r>
    <r>
      <rPr>
        <sz val="11"/>
        <rFont val="Times New Roman"/>
        <charset val="134"/>
      </rPr>
      <t>,</t>
    </r>
    <r>
      <rPr>
        <sz val="11"/>
        <rFont val="宋体"/>
        <charset val="134"/>
      </rPr>
      <t xml:space="preserve">不应空鼓；
</t>
    </r>
    <r>
      <rPr>
        <sz val="11"/>
        <rFont val="Times New Roman"/>
        <charset val="134"/>
      </rPr>
      <t>2</t>
    </r>
    <r>
      <rPr>
        <sz val="11"/>
        <rFont val="宋体"/>
        <charset val="134"/>
      </rPr>
      <t>、水泥砂浆面层表面应密实压光</t>
    </r>
    <r>
      <rPr>
        <sz val="11"/>
        <rFont val="Times New Roman"/>
        <charset val="134"/>
      </rPr>
      <t>,</t>
    </r>
    <r>
      <rPr>
        <sz val="11"/>
        <rFont val="宋体"/>
        <charset val="134"/>
      </rPr>
      <t>不允许有裂缝</t>
    </r>
    <r>
      <rPr>
        <sz val="11"/>
        <rFont val="Times New Roman"/>
        <charset val="134"/>
      </rPr>
      <t>,</t>
    </r>
    <r>
      <rPr>
        <sz val="11"/>
        <rFont val="宋体"/>
        <charset val="134"/>
      </rPr>
      <t>脱皮、起沙、接荐不</t>
    </r>
    <r>
      <rPr>
        <sz val="11"/>
        <rFont val="Times New Roman"/>
        <charset val="134"/>
      </rPr>
      <t xml:space="preserve">  </t>
    </r>
    <r>
      <rPr>
        <sz val="11"/>
        <rFont val="宋体"/>
        <charset val="134"/>
      </rPr>
      <t>平等缺陷；</t>
    </r>
    <r>
      <rPr>
        <sz val="11"/>
        <rFont val="Times New Roman"/>
        <charset val="134"/>
      </rPr>
      <t xml:space="preserve">                                                                                      3</t>
    </r>
    <r>
      <rPr>
        <sz val="11"/>
        <rFont val="宋体"/>
        <charset val="134"/>
      </rPr>
      <t>、用</t>
    </r>
    <r>
      <rPr>
        <sz val="11"/>
        <rFont val="Times New Roman"/>
        <charset val="134"/>
      </rPr>
      <t>2m</t>
    </r>
    <r>
      <rPr>
        <sz val="11"/>
        <rFont val="宋体"/>
        <charset val="134"/>
      </rPr>
      <t>靠尺检查表面平整度</t>
    </r>
    <r>
      <rPr>
        <sz val="11"/>
        <rFont val="Times New Roman"/>
        <charset val="134"/>
      </rPr>
      <t>,</t>
    </r>
    <r>
      <rPr>
        <sz val="11"/>
        <rFont val="宋体"/>
        <charset val="134"/>
      </rPr>
      <t>允许偏差</t>
    </r>
    <r>
      <rPr>
        <sz val="11"/>
        <rFont val="Times New Roman"/>
        <charset val="134"/>
      </rPr>
      <t>4mm</t>
    </r>
    <r>
      <rPr>
        <sz val="11"/>
        <rFont val="宋体"/>
        <charset val="134"/>
      </rPr>
      <t>。</t>
    </r>
  </si>
  <si>
    <t>洒水养护（业主）</t>
  </si>
  <si>
    <t>石膏线验收</t>
  </si>
  <si>
    <r>
      <rPr>
        <sz val="11"/>
        <rFont val="宋体"/>
        <charset val="134"/>
      </rPr>
      <t>石膏装饰线应平整顺直，图案清晰，接缝严密。不得有变形，裂隙，污痕，翘曲，缺棱掉角等现象。</t>
    </r>
    <r>
      <rPr>
        <sz val="11"/>
        <rFont val="Times New Roman"/>
        <charset val="134"/>
      </rPr>
      <t>1.5m</t>
    </r>
    <r>
      <rPr>
        <sz val="11"/>
        <rFont val="宋体"/>
        <charset val="134"/>
      </rPr>
      <t>内目视接缝不明显。规格图案符合用户要求。花饰线允许高低差</t>
    </r>
    <r>
      <rPr>
        <sz val="11"/>
        <rFont val="Times New Roman"/>
        <charset val="134"/>
      </rPr>
      <t>1mm</t>
    </r>
    <r>
      <rPr>
        <sz val="11"/>
        <rFont val="宋体"/>
        <charset val="134"/>
      </rPr>
      <t>，单独花饰位置的允许偏差不得大于</t>
    </r>
    <r>
      <rPr>
        <sz val="11"/>
        <rFont val="Times New Roman"/>
        <charset val="134"/>
      </rPr>
      <t xml:space="preserve">10mm </t>
    </r>
    <r>
      <rPr>
        <sz val="11"/>
        <rFont val="宋体"/>
        <charset val="134"/>
      </rPr>
      <t>。</t>
    </r>
    <r>
      <rPr>
        <sz val="11"/>
        <rFont val="Times New Roman"/>
        <charset val="134"/>
      </rPr>
      <t xml:space="preserve"> </t>
    </r>
  </si>
  <si>
    <t>刷漆后的验收</t>
  </si>
  <si>
    <t>墙、顶涂料不应有掉粉起皮，漏刷，透底，反碱，，返锈，咬底，流坠，疙瘩等现象。颜色一致，无砂眼，无发花，刷纹不明显。墙面顶面平整。侧视无明显凹凸痕迹。</t>
  </si>
  <si>
    <t>常用测量面积</t>
  </si>
  <si>
    <t>墙面面积计算： 周长*房高-门窗面积/2</t>
  </si>
  <si>
    <t>厨卫贴砖面积：周长*房高，因贴砖窗户需要碰角处理，施工比较费工，门窗面积不扣除</t>
  </si>
  <si>
    <t>防水面积：地面面积+墙面的1.8米高的防水面积</t>
  </si>
  <si>
    <t>电路测量米数：按实际发生米数来计算，照明线路的管里穿2根线（火线跟零线），插座线路里穿3根线（火线零线地线）。测量的尺寸是管起点到终点的距离，每个线盒外端的线路按0.15米明线计算。灯线按0.3米计算。弱电价格跟电路价格相同。</t>
  </si>
  <si>
    <t xml:space="preserve"> 施 工 进 度 表                                                                </t>
  </si>
  <si>
    <t>业主准备工作</t>
  </si>
  <si>
    <t>主材</t>
  </si>
  <si>
    <t>数量及尺寸</t>
  </si>
  <si>
    <t>10天工作</t>
  </si>
  <si>
    <t>一：工人进场进行拆除（交代清拆除物品的去留），确定水电位置</t>
  </si>
  <si>
    <t xml:space="preserve">1.确定水电路位置 （安排橱柜厂家上门测量）                  2.配电箱（墙、弱电箱）3.水表，截门                        4.订购厨卫瓷砖 ，(瓷砖勾缝剂 )                   5.安排改暖气厂家改暖气 6.安排燃气公司改燃气（96777）       </t>
  </si>
  <si>
    <t>厨房墙砖</t>
  </si>
  <si>
    <t>二：水电工进场，甲方安排橱柜公司设计确定厨房电路位置；</t>
  </si>
  <si>
    <t>厨房地砖</t>
  </si>
  <si>
    <t>三：做门套，木工封部分门口与隔断，电工布槽；</t>
  </si>
  <si>
    <t>客厅地砖</t>
  </si>
  <si>
    <t>四：甲方选好厨卫墙砖、地砖</t>
  </si>
  <si>
    <t>木地板</t>
  </si>
  <si>
    <t>五：甲方燃气打眼移位，木工开始吊顶；</t>
  </si>
  <si>
    <t>地漏</t>
  </si>
  <si>
    <t>六：甲方暖气改装及移位；</t>
  </si>
  <si>
    <t>过门石厨房尺寸</t>
  </si>
  <si>
    <t>七：瓦工进场，水泥、沙子进场，厨卫墙地砖进场；</t>
  </si>
  <si>
    <t>过门石卫生间尺寸</t>
  </si>
  <si>
    <t>10-20天</t>
  </si>
  <si>
    <t>一：木龙骨石膏板做吊顶</t>
  </si>
  <si>
    <t xml:space="preserve">1.五金件，地漏                                     2.订购安装防盗门，塑钢窗 3.木门厂家上门测量(有需要扩洞的跟工长沟通）               4.购买过门石                                             </t>
  </si>
  <si>
    <t>涂料数量：</t>
  </si>
  <si>
    <t>二：准备五金件；地漏</t>
  </si>
  <si>
    <t>滚刷、刷子</t>
  </si>
  <si>
    <t>三：瓦工贴墙砖，油工做墙面、顶面找平；</t>
  </si>
  <si>
    <t>洁具尺寸：</t>
  </si>
  <si>
    <t>四：造型吊顶框架做好；</t>
  </si>
  <si>
    <t>灯具：</t>
  </si>
  <si>
    <t>客厅、卧室、镜前灯</t>
  </si>
  <si>
    <t>五：木工吊顶完成，油工进场，墙顶一遍披灰；</t>
  </si>
  <si>
    <t>水龙头：</t>
  </si>
  <si>
    <t>淋浴、洗手盆、厨房</t>
  </si>
  <si>
    <t>六：瓦工贴卫生间墙砖；</t>
  </si>
  <si>
    <t>八字阀：</t>
  </si>
  <si>
    <t>七：安装大理石；</t>
  </si>
  <si>
    <t>20-30天</t>
  </si>
  <si>
    <t>一：墙砖基本贴完；</t>
  </si>
  <si>
    <t xml:space="preserve">1.安装橱柜厂家复尺。2.准备好涂料（滚刷、刷子）买漆的时候配套的选滚刷就可以了。3.安装厨房卫生间铝扣板吊顶4.购买开关面板                   5.订购洁具6.订购地板 7.订购热水器                  </t>
  </si>
  <si>
    <t>开关面板：</t>
  </si>
  <si>
    <t>三：甲方确定墙漆颜色；</t>
  </si>
  <si>
    <t>四：准备好开关插座面板</t>
  </si>
  <si>
    <t>五：正常施工，油工墙顶二遍披灰；</t>
  </si>
  <si>
    <t>六：油工正常施工，瓦工铺卫生间地砖；</t>
  </si>
  <si>
    <t>七 ：卫生间地砖基本铺完</t>
  </si>
  <si>
    <t>八： 甲方安装厨卫的铝扣板吊顶</t>
  </si>
  <si>
    <t>30-40天</t>
  </si>
  <si>
    <t>一：油工刷涂料</t>
  </si>
  <si>
    <t xml:space="preserve">1.购买灯具2.热水器、窗帘                  </t>
  </si>
  <si>
    <t>二：甲方灯具、洁具到位；</t>
  </si>
  <si>
    <t>三：开关、灯具、五金件安装</t>
  </si>
  <si>
    <t>四：业主安排厂家安装木门</t>
  </si>
  <si>
    <t>五：业主安排厂家安装地板</t>
  </si>
  <si>
    <t>五金件：</t>
  </si>
  <si>
    <t>手纸盒，毛巾杆，镜子</t>
  </si>
  <si>
    <t>六：业主安排厂家安装橱柜</t>
  </si>
  <si>
    <t>浴巾架。</t>
  </si>
  <si>
    <t>七： 安装热水器、窗帘</t>
  </si>
  <si>
    <t>以上只是施工进度通用安排，具体安排根据工长的现行情况调整</t>
  </si>
  <si>
    <t xml:space="preserve">甲方提供主材的流程:
收房后签定装修合同：
1.物业办完装修手续.后,进场先做卫生间闭水试验.同时通知楼上业主也做闭水试验（以防装修结束后楼上再装修时卫生间漏水给自己家造成不必要的损失）.通知楼下业主看闭水试验测试的结果，如合格后,通知楼下业主在闭水试验单上签字.
2.首先让厨柜厂家上门来设计厨柜，如遇燃气管道不合适时，就请燃气公司改燃气管道，
3.厨柜厂家上门设计时(告诉设计师消毒柜及油烟机、水槽尺寸等).最好水电施工设计人员也在现场。由厨柜的设计人员确定水电路的具体位置，以及油烟机排风管道的距地距离。
3.  水电路改造.如果工程中要更换暖气片或暖气片位置，此时就应做原暖气片拆除与暖气管道位移。 
4.  墙地砖厂家送货进场.（注：当砖到场时，在包装上做上记号并告知瓦工，目的是让工人一看便知哪箱砖是贴哪的，最好亲自把砖拿出来跟瓦工交一下底，这其中包括花砖、腰线的位置）、同时购买瓷砖阳角线（根据具体情况来定，找监理商量）和地漏(分洗衣机地漏和普通地漏,最好买防臭加深的)具体数量请工长告知.
5.  购买瓷砖勾缝剂、浴缸尺寸（告诉给瓦工） 、门合页、门锁 （在包装上注明,哪个锁是卫生间的、哪个锁是卧室的，购买时注意锁把手的方向，左或者右）、半盖烟斗合页 、定做窗台、过门大理石，订做大理石窗台最佳的时机是窗套基层板固定后就测量尺寸安装再饰面板与线条（当您和大理石厂家谈妥花色和价位后，就请他上门测量尺寸，三天后就可以上门安装）。浴霸，厂家负责安装,产品自己提，卫生间的墙砖贴完后就可以装上，安装时注意排风管与建筑排风道的连接处，应密实无缝隙。 
6．厨卫的墙砖贴完后，请铝扣板厂家上门测量并预约安装、安装铝板间前油烟机厂家的风道安装,浴霸安装都应完成。同时请厨柜厂家正式测量厨柜尺寸，（下料生产，10天内上门安装），还应把地板厂家请上门来看看地面是否平整,如不平整,还应做地面找平.注:如果门是外订的也可以让厂家上门来测量尺寸了.
7. 木制品门窗套工程完工后，就要做表面油漆处理，完成后做墙面漆基层处理（可与木制品门窗套同时施工，接着做墙顶面乳胶漆。当然也可交叉进行，注意的是油性漆和水性漆不能同时施工。如果室内墙面有采用壁纸的，应在做完顶面漆后，墙面基层打磨平整后再施工，强烈建议墙面贴壁纸前做一至两遍清漆处理并轻砂。
8．如果是外订的门此时就应该安装了。（之前在贴完厨卫墙砖后就要测量）
9．卫生间热水器,座便,洗手池、镜子.五金等安装、窗帘（上门测量尺寸、加工定做）
10. 地板安装.（应提前预约）
11. 门吸、灯具、窗帘杆、强弱电开关面板等安装。
12．保洁（工程快完工时找好保洁公司，随时做开荒保洁）
13. 部分家具（如鞋柜、沙发、衣帽柜、茶几、办公桌、床等）进屋、安装空调等。
14．工程完工。
注：
1．  在厨房墙地砖完工后至工程完工前间可抽时间安装厨柜、油烟机、消毒柜水槽，只要安装时不影响整体工程施工。
2．  买洁具时应先测量一下坑距是多少。
3．  装修前应注意购买合适的电和燃气。
4．  购买三至四桶中性硅酮瓷白防霉玻璃胶
5．  订厨柜时在合同上应标明饺链，拉篮的品牌，以方便后期验收，台面要做一个止水设计。
6．  如果是现场施工做门，建议门缝处应装一个隔音条。
7．  卫生间和厨房的检查口建议使用铝合金制品。
8．  在施工中可能遇到的，如果电路改造涉及到埋接线头时，最好勿埋。
9．  瓷砖阳角线可要可不要。
10.  地板踢脚线的施工方法告知地板厂家采用钉入法与胶粘法.
11.一至五层用户建议做一下下水管道静音处理
12. 厨柜设计时，上下橱柜之间，操作台上方、上橱柜的底下最好设计一个管灯（吊装或贴墙），在我们日常生活中会特别的实用。
</t>
  </si>
  <si>
    <t>北京工长俱乐部</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</si>
</sst>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8">
    <font>
      <sz val="12"/>
      <name val="宋体"/>
      <charset val="134"/>
    </font>
    <font>
      <b/>
      <sz val="12"/>
      <name val="宋体"/>
      <charset val="134"/>
    </font>
    <font>
      <b/>
      <sz val="9"/>
      <name val="宋体"/>
      <charset val="134"/>
    </font>
    <font>
      <sz val="9"/>
      <name val="宋体"/>
      <charset val="134"/>
    </font>
    <font>
      <b/>
      <sz val="9"/>
      <color indexed="10"/>
      <name val="宋体"/>
      <charset val="134"/>
    </font>
    <font>
      <sz val="11"/>
      <name val="宋体"/>
      <charset val="134"/>
    </font>
    <font>
      <sz val="11"/>
      <name val="Arial"/>
      <charset val="134"/>
    </font>
    <font>
      <b/>
      <sz val="18"/>
      <name val="宋体"/>
      <charset val="134"/>
    </font>
    <font>
      <b/>
      <sz val="11"/>
      <color theme="0"/>
      <name val="Arial"/>
      <charset val="134"/>
    </font>
    <font>
      <b/>
      <sz val="11"/>
      <color theme="0"/>
      <name val="宋体"/>
      <charset val="134"/>
    </font>
    <font>
      <sz val="11"/>
      <name val="Times New Roman"/>
      <charset val="134"/>
    </font>
    <font>
      <sz val="11"/>
      <color theme="0"/>
      <name val="宋体"/>
      <charset val="134"/>
    </font>
    <font>
      <sz val="8"/>
      <name val="宋体"/>
      <charset val="134"/>
    </font>
    <font>
      <sz val="18"/>
      <name val="微软雅黑"/>
      <charset val="134"/>
    </font>
    <font>
      <b/>
      <sz val="10"/>
      <name val="宋体"/>
      <charset val="134"/>
    </font>
    <font>
      <sz val="10"/>
      <name val="宋体"/>
      <charset val="134"/>
    </font>
    <font>
      <sz val="28"/>
      <name val="微软雅黑"/>
      <charset val="134"/>
    </font>
    <font>
      <u/>
      <sz val="11"/>
      <color rgb="FF0000FF"/>
      <name val="宋体"/>
      <charset val="0"/>
      <scheme val="minor"/>
    </font>
    <font>
      <sz val="11"/>
      <color rgb="FF3F3F76"/>
      <name val="宋体"/>
      <charset val="0"/>
      <scheme val="minor"/>
    </font>
    <font>
      <sz val="11"/>
      <color theme="1"/>
      <name val="宋体"/>
      <charset val="134"/>
      <scheme val="minor"/>
    </font>
    <font>
      <b/>
      <sz val="15"/>
      <color theme="3"/>
      <name val="宋体"/>
      <charset val="134"/>
      <scheme val="minor"/>
    </font>
    <font>
      <sz val="11"/>
      <color rgb="FFFF0000"/>
      <name val="宋体"/>
      <charset val="0"/>
      <scheme val="minor"/>
    </font>
    <font>
      <b/>
      <sz val="11"/>
      <color rgb="FFFFFFFF"/>
      <name val="宋体"/>
      <charset val="0"/>
      <scheme val="minor"/>
    </font>
    <font>
      <u/>
      <sz val="11"/>
      <color rgb="FF800080"/>
      <name val="宋体"/>
      <charset val="0"/>
      <scheme val="minor"/>
    </font>
    <font>
      <sz val="11"/>
      <color theme="0"/>
      <name val="宋体"/>
      <charset val="0"/>
      <scheme val="minor"/>
    </font>
    <font>
      <sz val="11"/>
      <color rgb="FF9C0006"/>
      <name val="宋体"/>
      <charset val="0"/>
      <scheme val="minor"/>
    </font>
    <font>
      <sz val="11"/>
      <color rgb="FF9C650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b/>
      <sz val="11"/>
      <color rgb="FFFA7D00"/>
      <name val="宋体"/>
      <charset val="0"/>
      <scheme val="minor"/>
    </font>
    <font>
      <b/>
      <sz val="18"/>
      <color theme="3"/>
      <name val="宋体"/>
      <charset val="134"/>
      <scheme val="minor"/>
    </font>
    <font>
      <b/>
      <sz val="11"/>
      <color rgb="FF3F3F3F"/>
      <name val="宋体"/>
      <charset val="0"/>
      <scheme val="minor"/>
    </font>
    <font>
      <i/>
      <sz val="11"/>
      <color rgb="FF7F7F7F"/>
      <name val="宋体"/>
      <charset val="0"/>
      <scheme val="minor"/>
    </font>
    <font>
      <b/>
      <sz val="11"/>
      <color theme="1"/>
      <name val="宋体"/>
      <charset val="0"/>
      <scheme val="minor"/>
    </font>
    <font>
      <sz val="11"/>
      <color rgb="FFFA7D00"/>
      <name val="宋体"/>
      <charset val="0"/>
      <scheme val="minor"/>
    </font>
    <font>
      <sz val="11"/>
      <color rgb="FF006100"/>
      <name val="宋体"/>
      <charset val="0"/>
      <scheme val="minor"/>
    </font>
    <font>
      <sz val="10"/>
      <name val="Helv"/>
      <charset val="134"/>
    </font>
  </fonts>
  <fills count="39">
    <fill>
      <patternFill patternType="none"/>
    </fill>
    <fill>
      <patternFill patternType="gray125"/>
    </fill>
    <fill>
      <patternFill patternType="solid">
        <fgColor indexed="22"/>
        <bgColor indexed="64"/>
      </patternFill>
    </fill>
    <fill>
      <patternFill patternType="solid">
        <fgColor theme="1" tint="0.499984740745262"/>
        <bgColor indexed="64"/>
      </patternFill>
    </fill>
    <fill>
      <patternFill patternType="solid">
        <fgColor rgb="FFD8D8D8"/>
        <bgColor indexed="64"/>
      </patternFill>
    </fill>
    <fill>
      <patternFill patternType="solid">
        <fgColor theme="0" tint="-0.249977111117893"/>
        <bgColor indexed="64"/>
      </patternFill>
    </fill>
    <fill>
      <patternFill patternType="solid">
        <fgColor theme="0" tint="-0.0499893185216834"/>
        <bgColor indexed="64"/>
      </patternFill>
    </fill>
    <fill>
      <patternFill patternType="solid">
        <fgColor indexed="9"/>
        <bgColor indexed="64"/>
      </patternFill>
    </fill>
    <fill>
      <patternFill patternType="solid">
        <fgColor rgb="FFFFCC99"/>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4"/>
        <bgColor indexed="64"/>
      </patternFill>
    </fill>
    <fill>
      <patternFill patternType="solid">
        <fgColor rgb="FFC6EFCE"/>
        <bgColor indexed="64"/>
      </patternFill>
    </fill>
    <fill>
      <patternFill patternType="solid">
        <fgColor theme="7"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1">
    <xf numFmtId="0" fontId="0" fillId="0" borderId="0"/>
    <xf numFmtId="42" fontId="19" fillId="0" borderId="0" applyFont="0" applyFill="0" applyBorder="0" applyAlignment="0" applyProtection="0">
      <alignment vertical="center"/>
    </xf>
    <xf numFmtId="0" fontId="27" fillId="18" borderId="0" applyNumberFormat="0" applyBorder="0" applyAlignment="0" applyProtection="0">
      <alignment vertical="center"/>
    </xf>
    <xf numFmtId="0" fontId="18" fillId="8" borderId="13"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27" fillId="15" borderId="0" applyNumberFormat="0" applyBorder="0" applyAlignment="0" applyProtection="0">
      <alignment vertical="center"/>
    </xf>
    <xf numFmtId="0" fontId="25" fillId="12" borderId="0" applyNumberFormat="0" applyBorder="0" applyAlignment="0" applyProtection="0">
      <alignment vertical="center"/>
    </xf>
    <xf numFmtId="43" fontId="19" fillId="0" borderId="0" applyFont="0" applyFill="0" applyBorder="0" applyAlignment="0" applyProtection="0">
      <alignment vertical="center"/>
    </xf>
    <xf numFmtId="0" fontId="24" fillId="11" borderId="0" applyNumberFormat="0" applyBorder="0" applyAlignment="0" applyProtection="0">
      <alignment vertical="center"/>
    </xf>
    <xf numFmtId="0" fontId="17" fillId="0" borderId="0" applyNumberFormat="0" applyFill="0" applyBorder="0" applyAlignment="0" applyProtection="0">
      <alignment vertical="center"/>
    </xf>
    <xf numFmtId="9" fontId="19" fillId="0" borderId="0" applyFont="0" applyFill="0" applyBorder="0" applyAlignment="0" applyProtection="0">
      <alignment vertical="center"/>
    </xf>
    <xf numFmtId="0" fontId="23" fillId="0" borderId="0" applyNumberFormat="0" applyFill="0" applyBorder="0" applyAlignment="0" applyProtection="0">
      <alignment vertical="center"/>
    </xf>
    <xf numFmtId="0" fontId="19" fillId="19" borderId="17" applyNumberFormat="0" applyFont="0" applyAlignment="0" applyProtection="0">
      <alignment vertical="center"/>
    </xf>
    <xf numFmtId="0" fontId="24" fillId="10" borderId="0" applyNumberFormat="0" applyBorder="0" applyAlignment="0" applyProtection="0">
      <alignment vertical="center"/>
    </xf>
    <xf numFmtId="0" fontId="2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0" fillId="0" borderId="14" applyNumberFormat="0" applyFill="0" applyAlignment="0" applyProtection="0">
      <alignment vertical="center"/>
    </xf>
    <xf numFmtId="0" fontId="29" fillId="0" borderId="14" applyNumberFormat="0" applyFill="0" applyAlignment="0" applyProtection="0">
      <alignment vertical="center"/>
    </xf>
    <xf numFmtId="0" fontId="24" fillId="23" borderId="0" applyNumberFormat="0" applyBorder="0" applyAlignment="0" applyProtection="0">
      <alignment vertical="center"/>
    </xf>
    <xf numFmtId="0" fontId="28" fillId="0" borderId="16" applyNumberFormat="0" applyFill="0" applyAlignment="0" applyProtection="0">
      <alignment vertical="center"/>
    </xf>
    <xf numFmtId="0" fontId="24" fillId="17" borderId="0" applyNumberFormat="0" applyBorder="0" applyAlignment="0" applyProtection="0">
      <alignment vertical="center"/>
    </xf>
    <xf numFmtId="0" fontId="32" fillId="20" borderId="18" applyNumberFormat="0" applyAlignment="0" applyProtection="0">
      <alignment vertical="center"/>
    </xf>
    <xf numFmtId="0" fontId="30" fillId="20" borderId="13" applyNumberFormat="0" applyAlignment="0" applyProtection="0">
      <alignment vertical="center"/>
    </xf>
    <xf numFmtId="0" fontId="22" fillId="9" borderId="15" applyNumberFormat="0" applyAlignment="0" applyProtection="0">
      <alignment vertical="center"/>
    </xf>
    <xf numFmtId="0" fontId="27" fillId="24" borderId="0" applyNumberFormat="0" applyBorder="0" applyAlignment="0" applyProtection="0">
      <alignment vertical="center"/>
    </xf>
    <xf numFmtId="0" fontId="24" fillId="26" borderId="0" applyNumberFormat="0" applyBorder="0" applyAlignment="0" applyProtection="0">
      <alignment vertical="center"/>
    </xf>
    <xf numFmtId="0" fontId="35" fillId="0" borderId="20" applyNumberFormat="0" applyFill="0" applyAlignment="0" applyProtection="0">
      <alignment vertical="center"/>
    </xf>
    <xf numFmtId="0" fontId="34" fillId="0" borderId="19" applyNumberFormat="0" applyFill="0" applyAlignment="0" applyProtection="0">
      <alignment vertical="center"/>
    </xf>
    <xf numFmtId="0" fontId="36" fillId="29" borderId="0" applyNumberFormat="0" applyBorder="0" applyAlignment="0" applyProtection="0">
      <alignment vertical="center"/>
    </xf>
    <xf numFmtId="0" fontId="26" fillId="14" borderId="0" applyNumberFormat="0" applyBorder="0" applyAlignment="0" applyProtection="0">
      <alignment vertical="center"/>
    </xf>
    <xf numFmtId="0" fontId="27" fillId="22" borderId="0" applyNumberFormat="0" applyBorder="0" applyAlignment="0" applyProtection="0">
      <alignment vertical="center"/>
    </xf>
    <xf numFmtId="0" fontId="24" fillId="28" borderId="0" applyNumberFormat="0" applyBorder="0" applyAlignment="0" applyProtection="0">
      <alignment vertical="center"/>
    </xf>
    <xf numFmtId="0" fontId="27" fillId="16" borderId="0" applyNumberFormat="0" applyBorder="0" applyAlignment="0" applyProtection="0">
      <alignment vertical="center"/>
    </xf>
    <xf numFmtId="0" fontId="27" fillId="32" borderId="0" applyNumberFormat="0" applyBorder="0" applyAlignment="0" applyProtection="0">
      <alignment vertical="center"/>
    </xf>
    <xf numFmtId="0" fontId="27" fillId="21" borderId="0" applyNumberFormat="0" applyBorder="0" applyAlignment="0" applyProtection="0">
      <alignment vertical="center"/>
    </xf>
    <xf numFmtId="0" fontId="27" fillId="27" borderId="0" applyNumberFormat="0" applyBorder="0" applyAlignment="0" applyProtection="0">
      <alignment vertical="center"/>
    </xf>
    <xf numFmtId="0" fontId="24" fillId="31" borderId="0" applyNumberFormat="0" applyBorder="0" applyAlignment="0" applyProtection="0">
      <alignment vertical="center"/>
    </xf>
    <xf numFmtId="0" fontId="24" fillId="35" borderId="0" applyNumberFormat="0" applyBorder="0" applyAlignment="0" applyProtection="0">
      <alignment vertical="center"/>
    </xf>
    <xf numFmtId="0" fontId="27" fillId="34" borderId="0" applyNumberFormat="0" applyBorder="0" applyAlignment="0" applyProtection="0">
      <alignment vertical="center"/>
    </xf>
    <xf numFmtId="0" fontId="27" fillId="30" borderId="0" applyNumberFormat="0" applyBorder="0" applyAlignment="0" applyProtection="0">
      <alignment vertical="center"/>
    </xf>
    <xf numFmtId="0" fontId="24" fillId="33" borderId="0" applyNumberFormat="0" applyBorder="0" applyAlignment="0" applyProtection="0">
      <alignment vertical="center"/>
    </xf>
    <xf numFmtId="0" fontId="27" fillId="25" borderId="0" applyNumberFormat="0" applyBorder="0" applyAlignment="0" applyProtection="0">
      <alignment vertical="center"/>
    </xf>
    <xf numFmtId="0" fontId="24" fillId="13" borderId="0" applyNumberFormat="0" applyBorder="0" applyAlignment="0" applyProtection="0">
      <alignment vertical="center"/>
    </xf>
    <xf numFmtId="0" fontId="24" fillId="36" borderId="0" applyNumberFormat="0" applyBorder="0" applyAlignment="0" applyProtection="0">
      <alignment vertical="center"/>
    </xf>
    <xf numFmtId="0" fontId="27" fillId="37" borderId="0" applyNumberFormat="0" applyBorder="0" applyAlignment="0" applyProtection="0">
      <alignment vertical="center"/>
    </xf>
    <xf numFmtId="0" fontId="24" fillId="38" borderId="0" applyNumberFormat="0" applyBorder="0" applyAlignment="0" applyProtection="0">
      <alignment vertical="center"/>
    </xf>
    <xf numFmtId="0" fontId="37" fillId="0" borderId="0"/>
    <xf numFmtId="0" fontId="0" fillId="0" borderId="0">
      <alignment vertical="center"/>
    </xf>
  </cellStyleXfs>
  <cellXfs count="107">
    <xf numFmtId="0" fontId="0" fillId="0" borderId="0" xfId="0"/>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vertical="center" wrapText="1"/>
    </xf>
    <xf numFmtId="0" fontId="0" fillId="0" borderId="0" xfId="0" applyAlignment="1">
      <alignment vertical="center" wrapText="1"/>
    </xf>
    <xf numFmtId="0" fontId="0" fillId="0" borderId="0" xfId="0" applyFont="1" applyFill="1" applyBorder="1" applyAlignment="1">
      <alignment vertical="center" wrapText="1"/>
    </xf>
    <xf numFmtId="0" fontId="2" fillId="2" borderId="1" xfId="49" applyFont="1" applyFill="1" applyBorder="1" applyAlignment="1">
      <alignment horizontal="center" vertical="top" wrapText="1"/>
    </xf>
    <xf numFmtId="0" fontId="3" fillId="2" borderId="1" xfId="0" applyFont="1" applyFill="1" applyBorder="1" applyAlignment="1">
      <alignment vertical="center"/>
    </xf>
    <xf numFmtId="0" fontId="2" fillId="2" borderId="1" xfId="49" applyFont="1" applyFill="1" applyBorder="1" applyAlignment="1">
      <alignment horizontal="center" vertical="center" wrapText="1"/>
    </xf>
    <xf numFmtId="0" fontId="3" fillId="0" borderId="1" xfId="49" applyFont="1" applyBorder="1" applyAlignment="1">
      <alignment vertical="center" wrapText="1"/>
    </xf>
    <xf numFmtId="0" fontId="3" fillId="0" borderId="1" xfId="0" applyFont="1" applyBorder="1" applyAlignment="1">
      <alignment vertical="top" wrapText="1"/>
    </xf>
    <xf numFmtId="0" fontId="2" fillId="2" borderId="2" xfId="49" applyFont="1" applyFill="1" applyBorder="1" applyAlignment="1">
      <alignment horizontal="center" vertical="center" wrapText="1"/>
    </xf>
    <xf numFmtId="0" fontId="2" fillId="2" borderId="3" xfId="49" applyFont="1" applyFill="1" applyBorder="1" applyAlignment="1">
      <alignment horizontal="center" vertical="center" wrapText="1"/>
    </xf>
    <xf numFmtId="0" fontId="2" fillId="2" borderId="4" xfId="49" applyFont="1" applyFill="1" applyBorder="1" applyAlignment="1">
      <alignment horizontal="center" vertical="center" wrapText="1"/>
    </xf>
    <xf numFmtId="0" fontId="3" fillId="0" borderId="1" xfId="0" applyFont="1" applyBorder="1" applyAlignment="1">
      <alignment horizontal="left" vertical="top" wrapText="1"/>
    </xf>
    <xf numFmtId="0" fontId="2" fillId="2" borderId="5" xfId="49" applyFont="1" applyFill="1" applyBorder="1" applyAlignment="1">
      <alignment horizontal="center" vertical="center" wrapText="1"/>
    </xf>
    <xf numFmtId="0" fontId="2" fillId="2" borderId="0" xfId="49" applyFont="1" applyFill="1" applyBorder="1" applyAlignment="1">
      <alignment horizontal="center" vertical="center" wrapText="1"/>
    </xf>
    <xf numFmtId="0" fontId="2" fillId="2" borderId="6" xfId="49" applyFont="1" applyFill="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4" fillId="0" borderId="3" xfId="49" applyFont="1" applyFill="1" applyBorder="1" applyAlignment="1">
      <alignment horizontal="left" vertical="center" wrapText="1"/>
    </xf>
    <xf numFmtId="0" fontId="3" fillId="0" borderId="3" xfId="0" applyFont="1" applyBorder="1" applyAlignment="1">
      <alignment vertical="center"/>
    </xf>
    <xf numFmtId="0" fontId="3" fillId="0" borderId="0" xfId="0" applyFont="1" applyAlignment="1">
      <alignment vertical="center" wrapText="1"/>
    </xf>
    <xf numFmtId="0" fontId="3" fillId="0" borderId="0" xfId="0" applyFont="1" applyAlignment="1">
      <alignment wrapText="1"/>
    </xf>
    <xf numFmtId="0" fontId="0" fillId="0" borderId="0" xfId="0" applyAlignment="1"/>
    <xf numFmtId="0" fontId="3" fillId="0" borderId="1" xfId="0" applyFont="1" applyBorder="1" applyAlignment="1">
      <alignment vertical="center"/>
    </xf>
    <xf numFmtId="0" fontId="0" fillId="0" borderId="0" xfId="0" applyAlignment="1">
      <alignment horizontal="left" vertical="top" wrapText="1"/>
    </xf>
    <xf numFmtId="0" fontId="3" fillId="0" borderId="1" xfId="0" applyFont="1" applyBorder="1" applyAlignment="1">
      <alignment wrapText="1"/>
    </xf>
    <xf numFmtId="0" fontId="3" fillId="0" borderId="5" xfId="0" applyFont="1" applyBorder="1" applyAlignment="1"/>
    <xf numFmtId="0" fontId="3" fillId="0" borderId="6" xfId="0" applyFont="1" applyBorder="1" applyAlignment="1"/>
    <xf numFmtId="0" fontId="0" fillId="0" borderId="0" xfId="0" applyAlignment="1">
      <alignment wrapText="1"/>
    </xf>
    <xf numFmtId="0" fontId="3" fillId="0" borderId="7" xfId="0" applyFont="1" applyBorder="1" applyAlignment="1"/>
    <xf numFmtId="0" fontId="3" fillId="0" borderId="9" xfId="0" applyFont="1" applyBorder="1" applyAlignment="1"/>
    <xf numFmtId="0" fontId="5" fillId="0" borderId="0" xfId="0" applyFont="1" applyAlignment="1">
      <alignment horizontal="center" vertical="center"/>
    </xf>
    <xf numFmtId="0" fontId="6" fillId="0" borderId="0" xfId="0" applyFont="1" applyAlignment="1">
      <alignment vertical="center"/>
    </xf>
    <xf numFmtId="0" fontId="5" fillId="0" borderId="0" xfId="0" applyFont="1" applyAlignment="1">
      <alignment horizontal="left" vertical="center"/>
    </xf>
    <xf numFmtId="0" fontId="5" fillId="0" borderId="0" xfId="0" applyFont="1" applyAlignment="1">
      <alignment vertical="center"/>
    </xf>
    <xf numFmtId="0" fontId="7"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horizontal="left" vertical="center" wrapText="1"/>
    </xf>
    <xf numFmtId="0" fontId="10" fillId="0" borderId="1" xfId="0" applyFont="1" applyBorder="1" applyAlignment="1">
      <alignment horizontal="left" vertical="center" wrapText="1"/>
    </xf>
    <xf numFmtId="0" fontId="9"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5" fillId="0" borderId="5"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wrapText="1"/>
    </xf>
    <xf numFmtId="0" fontId="3" fillId="0" borderId="0" xfId="0" applyFont="1" applyBorder="1" applyAlignment="1">
      <alignment vertical="center"/>
    </xf>
    <xf numFmtId="0" fontId="3" fillId="0" borderId="0" xfId="0" applyFont="1" applyBorder="1" applyAlignment="1">
      <alignment horizontal="center" vertical="center"/>
    </xf>
    <xf numFmtId="0" fontId="12" fillId="0" borderId="0" xfId="0" applyFont="1" applyBorder="1" applyAlignment="1">
      <alignment vertical="center"/>
    </xf>
    <xf numFmtId="0" fontId="13" fillId="0" borderId="8" xfId="0" applyFont="1" applyBorder="1" applyAlignment="1">
      <alignment horizontal="center" vertical="center"/>
    </xf>
    <xf numFmtId="0" fontId="14" fillId="4" borderId="1" xfId="0" applyFont="1" applyFill="1" applyBorder="1" applyAlignment="1">
      <alignment horizontal="center" vertical="center"/>
    </xf>
    <xf numFmtId="0" fontId="14" fillId="4" borderId="1" xfId="0" applyFont="1" applyFill="1" applyBorder="1" applyAlignment="1">
      <alignment horizontal="center" vertical="center" wrapText="1"/>
    </xf>
    <xf numFmtId="0" fontId="14" fillId="4" borderId="10" xfId="0" applyFont="1" applyFill="1" applyBorder="1" applyAlignment="1">
      <alignment horizontal="left" vertical="center" wrapText="1"/>
    </xf>
    <xf numFmtId="0" fontId="14" fillId="4" borderId="11" xfId="0" applyFont="1" applyFill="1" applyBorder="1" applyAlignment="1">
      <alignment horizontal="left" vertical="center" wrapText="1"/>
    </xf>
    <xf numFmtId="0" fontId="14" fillId="4" borderId="12" xfId="0" applyFont="1" applyFill="1" applyBorder="1" applyAlignment="1">
      <alignment horizontal="left" vertical="center" wrapText="1"/>
    </xf>
    <xf numFmtId="0" fontId="15" fillId="0" borderId="1" xfId="0" applyFont="1" applyBorder="1" applyAlignment="1">
      <alignment horizontal="center" vertical="center"/>
    </xf>
    <xf numFmtId="0" fontId="15" fillId="0" borderId="1" xfId="0" applyFont="1" applyBorder="1" applyAlignment="1">
      <alignment vertical="center"/>
    </xf>
    <xf numFmtId="0" fontId="15" fillId="0" borderId="1" xfId="0" applyFont="1" applyBorder="1" applyAlignment="1">
      <alignment horizontal="center" vertical="center" wrapText="1"/>
    </xf>
    <xf numFmtId="0" fontId="14" fillId="4" borderId="10" xfId="0" applyFont="1" applyFill="1" applyBorder="1" applyAlignment="1">
      <alignment horizontal="right" vertical="center"/>
    </xf>
    <xf numFmtId="0" fontId="14" fillId="4" borderId="11" xfId="0" applyFont="1" applyFill="1" applyBorder="1" applyAlignment="1">
      <alignment horizontal="right" vertical="center"/>
    </xf>
    <xf numFmtId="0" fontId="14" fillId="4" borderId="12" xfId="0" applyFont="1" applyFill="1" applyBorder="1" applyAlignment="1">
      <alignment horizontal="right" vertical="center"/>
    </xf>
    <xf numFmtId="0" fontId="15" fillId="4" borderId="1" xfId="0" applyFont="1" applyFill="1" applyBorder="1" applyAlignment="1">
      <alignment horizontal="center" vertical="center"/>
    </xf>
    <xf numFmtId="0" fontId="14" fillId="4" borderId="1" xfId="0" applyFont="1" applyFill="1" applyBorder="1" applyAlignment="1">
      <alignment vertical="center"/>
    </xf>
    <xf numFmtId="0" fontId="15" fillId="0" borderId="0" xfId="0" applyFont="1" applyFill="1" applyBorder="1" applyAlignment="1">
      <alignment vertical="center"/>
    </xf>
    <xf numFmtId="0" fontId="15" fillId="0" borderId="0" xfId="0" applyFont="1" applyBorder="1" applyAlignment="1">
      <alignment vertical="center"/>
    </xf>
    <xf numFmtId="0" fontId="15" fillId="0" borderId="0" xfId="0" applyFont="1" applyFill="1" applyAlignment="1">
      <alignment vertical="center"/>
    </xf>
    <xf numFmtId="0" fontId="14" fillId="0" borderId="0" xfId="0" applyFont="1" applyFill="1" applyBorder="1" applyAlignment="1">
      <alignment vertical="center"/>
    </xf>
    <xf numFmtId="0" fontId="14" fillId="0" borderId="0" xfId="0" applyFont="1" applyBorder="1" applyAlignment="1">
      <alignment vertical="center"/>
    </xf>
    <xf numFmtId="0" fontId="15" fillId="0" borderId="0" xfId="0" applyFont="1" applyBorder="1" applyAlignment="1">
      <alignment horizontal="center" vertical="center"/>
    </xf>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5" fillId="0" borderId="1" xfId="0" applyFont="1" applyBorder="1" applyAlignment="1">
      <alignment horizontal="left" vertical="center"/>
    </xf>
    <xf numFmtId="0" fontId="15" fillId="0" borderId="0" xfId="0" applyFont="1" applyAlignment="1">
      <alignment vertical="center"/>
    </xf>
    <xf numFmtId="0" fontId="15" fillId="0" borderId="10" xfId="0" applyFont="1" applyBorder="1" applyAlignment="1">
      <alignment horizontal="left" vertical="center"/>
    </xf>
    <xf numFmtId="0" fontId="15" fillId="0" borderId="12" xfId="0" applyFont="1" applyBorder="1" applyAlignment="1">
      <alignment horizontal="left" vertical="center"/>
    </xf>
    <xf numFmtId="0" fontId="15" fillId="0" borderId="11" xfId="0" applyFont="1" applyBorder="1" applyAlignment="1">
      <alignment horizontal="left" vertical="center"/>
    </xf>
    <xf numFmtId="0" fontId="14" fillId="5" borderId="1" xfId="0" applyFont="1" applyFill="1" applyBorder="1" applyAlignment="1">
      <alignment horizontal="center" vertical="center"/>
    </xf>
    <xf numFmtId="0" fontId="14" fillId="5" borderId="1" xfId="0" applyFont="1" applyFill="1" applyBorder="1" applyAlignment="1">
      <alignment horizontal="center" vertical="center" wrapText="1"/>
    </xf>
    <xf numFmtId="0" fontId="14" fillId="6" borderId="1" xfId="0" applyFont="1" applyFill="1" applyBorder="1" applyAlignment="1">
      <alignment horizontal="left" vertical="center" wrapText="1"/>
    </xf>
    <xf numFmtId="0" fontId="15" fillId="0" borderId="1" xfId="0" applyFont="1" applyBorder="1" applyAlignment="1">
      <alignment horizontal="justify" vertical="center"/>
    </xf>
    <xf numFmtId="0" fontId="15" fillId="0" borderId="1" xfId="0" applyFont="1" applyBorder="1" applyAlignment="1">
      <alignment vertical="center" wrapText="1"/>
    </xf>
    <xf numFmtId="0" fontId="15" fillId="0" borderId="1" xfId="50" applyFont="1" applyBorder="1" applyAlignment="1">
      <alignment horizontal="left" vertical="center" wrapText="1"/>
    </xf>
    <xf numFmtId="0" fontId="15" fillId="0" borderId="1" xfId="0" applyFont="1" applyBorder="1" applyAlignment="1">
      <alignment horizontal="left" vertical="center" wrapText="1"/>
    </xf>
    <xf numFmtId="0" fontId="15" fillId="0" borderId="1" xfId="0" applyNumberFormat="1" applyFont="1" applyBorder="1" applyAlignment="1">
      <alignment horizontal="justify" vertical="center"/>
    </xf>
    <xf numFmtId="0" fontId="15" fillId="0" borderId="1" xfId="0" applyFont="1" applyBorder="1" applyAlignment="1">
      <alignment horizontal="justify" vertical="center" wrapText="1"/>
    </xf>
    <xf numFmtId="0" fontId="15" fillId="0" borderId="1" xfId="0" applyFont="1" applyFill="1" applyBorder="1" applyAlignment="1">
      <alignment horizontal="center" vertical="center" wrapText="1"/>
    </xf>
    <xf numFmtId="0" fontId="14" fillId="6" borderId="10" xfId="0" applyFont="1" applyFill="1" applyBorder="1" applyAlignment="1">
      <alignment horizontal="left" vertical="center" wrapText="1"/>
    </xf>
    <xf numFmtId="0" fontId="14" fillId="6" borderId="11" xfId="0" applyFont="1" applyFill="1" applyBorder="1" applyAlignment="1">
      <alignment horizontal="left" vertical="center" wrapText="1"/>
    </xf>
    <xf numFmtId="0" fontId="14" fillId="6" borderId="12" xfId="0" applyFont="1" applyFill="1" applyBorder="1" applyAlignment="1">
      <alignment horizontal="left" vertical="center" wrapText="1"/>
    </xf>
    <xf numFmtId="0" fontId="15" fillId="7" borderId="10" xfId="0" applyFont="1" applyFill="1" applyBorder="1" applyAlignment="1">
      <alignment horizontal="left" vertical="center" wrapText="1"/>
    </xf>
    <xf numFmtId="0" fontId="15" fillId="7" borderId="11" xfId="0" applyFont="1" applyFill="1" applyBorder="1" applyAlignment="1">
      <alignment horizontal="left" vertical="center" wrapText="1"/>
    </xf>
    <xf numFmtId="0" fontId="15" fillId="7" borderId="12" xfId="0" applyFont="1" applyFill="1" applyBorder="1" applyAlignment="1">
      <alignment horizontal="left" vertical="center" wrapText="1"/>
    </xf>
    <xf numFmtId="0" fontId="14" fillId="7" borderId="2" xfId="0" applyFont="1" applyFill="1" applyBorder="1" applyAlignment="1">
      <alignment vertical="center" wrapText="1"/>
    </xf>
    <xf numFmtId="0" fontId="14" fillId="7" borderId="3" xfId="0" applyFont="1" applyFill="1" applyBorder="1" applyAlignment="1">
      <alignment horizontal="left" vertical="center" wrapText="1"/>
    </xf>
    <xf numFmtId="0" fontId="14" fillId="7" borderId="4" xfId="0" applyFont="1" applyFill="1" applyBorder="1" applyAlignment="1">
      <alignment horizontal="left" vertical="center" wrapText="1"/>
    </xf>
    <xf numFmtId="0" fontId="14" fillId="7" borderId="7" xfId="0" applyFont="1" applyFill="1" applyBorder="1" applyAlignment="1">
      <alignment vertical="center" wrapText="1"/>
    </xf>
    <xf numFmtId="0" fontId="14" fillId="7" borderId="8" xfId="0" applyFont="1" applyFill="1" applyBorder="1" applyAlignment="1">
      <alignment horizontal="left" vertical="center" wrapText="1"/>
    </xf>
    <xf numFmtId="0" fontId="14" fillId="7" borderId="9" xfId="0" applyFont="1" applyFill="1" applyBorder="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A4 Small 210 x 297 mm" xfId="49"/>
    <cellStyle name="常规 7" xfId="50"/>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66676</xdr:colOff>
      <xdr:row>0</xdr:row>
      <xdr:rowOff>108600</xdr:rowOff>
    </xdr:from>
    <xdr:to>
      <xdr:col>1</xdr:col>
      <xdr:colOff>1047751</xdr:colOff>
      <xdr:row>0</xdr:row>
      <xdr:rowOff>468108</xdr:rowOff>
    </xdr:to>
    <xdr:pic>
      <xdr:nvPicPr>
        <xdr:cNvPr id="5" name="图片 4" descr="LOGO-2018 .png"/>
        <xdr:cNvPicPr>
          <a:picLocks noChangeAspect="1"/>
        </xdr:cNvPicPr>
      </xdr:nvPicPr>
      <xdr:blipFill>
        <a:blip r:embed="rId1" cstate="print"/>
        <a:stretch>
          <a:fillRect/>
        </a:stretch>
      </xdr:blipFill>
      <xdr:spPr>
        <a:xfrm>
          <a:off x="66675" y="108585"/>
          <a:ext cx="1314450" cy="35941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4"/>
  <sheetViews>
    <sheetView tabSelected="1" topLeftCell="A10" workbookViewId="0">
      <selection activeCell="F60" sqref="F60"/>
    </sheetView>
  </sheetViews>
  <sheetFormatPr defaultColWidth="9" defaultRowHeight="12"/>
  <cols>
    <col min="1" max="1" width="4.375" style="72" customWidth="1"/>
    <col min="2" max="2" width="19.125" style="72" customWidth="1"/>
    <col min="3" max="3" width="5.875" style="76" customWidth="1"/>
    <col min="4" max="4" width="5.75" style="72" customWidth="1"/>
    <col min="5" max="5" width="5.375" style="72" customWidth="1"/>
    <col min="6" max="6" width="8.25" style="72" customWidth="1"/>
    <col min="7" max="7" width="46.625" style="72" customWidth="1"/>
    <col min="8" max="16384" width="9" style="72"/>
  </cols>
  <sheetData>
    <row r="1" ht="50.25" customHeight="1" spans="1:7">
      <c r="A1" s="77" t="s">
        <v>0</v>
      </c>
      <c r="B1" s="78"/>
      <c r="C1" s="78"/>
      <c r="D1" s="78"/>
      <c r="E1" s="78"/>
      <c r="F1" s="78"/>
      <c r="G1" s="79"/>
    </row>
    <row r="2" ht="20.25" customHeight="1" spans="1:9">
      <c r="A2" s="64" t="s">
        <v>1</v>
      </c>
      <c r="B2" s="64"/>
      <c r="C2" s="80" t="s">
        <v>2</v>
      </c>
      <c r="D2" s="80"/>
      <c r="E2" s="80"/>
      <c r="F2" s="80"/>
      <c r="G2" s="64" t="s">
        <v>3</v>
      </c>
      <c r="H2" s="81"/>
      <c r="I2" s="81"/>
    </row>
    <row r="3" ht="20.25" customHeight="1" spans="1:9">
      <c r="A3" s="64" t="s">
        <v>4</v>
      </c>
      <c r="B3" s="64"/>
      <c r="C3" s="80" t="s">
        <v>5</v>
      </c>
      <c r="D3" s="80"/>
      <c r="E3" s="80"/>
      <c r="F3" s="80"/>
      <c r="G3" s="64" t="s">
        <v>6</v>
      </c>
      <c r="H3" s="81"/>
      <c r="I3" s="81"/>
    </row>
    <row r="4" ht="20.25" customHeight="1" spans="1:9">
      <c r="A4" s="82" t="s">
        <v>7</v>
      </c>
      <c r="B4" s="83"/>
      <c r="C4" s="82" t="s">
        <v>8</v>
      </c>
      <c r="D4" s="84"/>
      <c r="E4" s="84"/>
      <c r="F4" s="83"/>
      <c r="G4" s="64" t="s">
        <v>9</v>
      </c>
      <c r="H4" s="81"/>
      <c r="I4" s="81"/>
    </row>
    <row r="5" s="71" customFormat="1" ht="20.25" customHeight="1" spans="1:7">
      <c r="A5" s="85" t="s">
        <v>10</v>
      </c>
      <c r="B5" s="86" t="s">
        <v>11</v>
      </c>
      <c r="C5" s="85" t="s">
        <v>12</v>
      </c>
      <c r="D5" s="85" t="s">
        <v>13</v>
      </c>
      <c r="E5" s="85" t="s">
        <v>14</v>
      </c>
      <c r="F5" s="85" t="s">
        <v>15</v>
      </c>
      <c r="G5" s="85" t="s">
        <v>16</v>
      </c>
    </row>
    <row r="6" ht="20.25" customHeight="1" spans="1:7">
      <c r="A6" s="87" t="s">
        <v>17</v>
      </c>
      <c r="B6" s="87"/>
      <c r="C6" s="87"/>
      <c r="D6" s="87"/>
      <c r="E6" s="87"/>
      <c r="F6" s="87"/>
      <c r="G6" s="87"/>
    </row>
    <row r="7" s="72" customFormat="1" ht="29.25" customHeight="1" spans="1:7">
      <c r="A7" s="63">
        <v>1</v>
      </c>
      <c r="B7" s="65" t="s">
        <v>18</v>
      </c>
      <c r="C7" s="63">
        <v>15.8</v>
      </c>
      <c r="D7" s="63" t="s">
        <v>19</v>
      </c>
      <c r="E7" s="63">
        <v>5</v>
      </c>
      <c r="F7" s="63">
        <f>C7*E7</f>
        <v>79</v>
      </c>
      <c r="G7" s="88" t="s">
        <v>20</v>
      </c>
    </row>
    <row r="8" ht="29.25" customHeight="1" spans="1:7">
      <c r="A8" s="63">
        <v>2</v>
      </c>
      <c r="B8" s="65" t="s">
        <v>21</v>
      </c>
      <c r="C8" s="63">
        <v>32.1</v>
      </c>
      <c r="D8" s="63" t="s">
        <v>19</v>
      </c>
      <c r="E8" s="63">
        <v>10</v>
      </c>
      <c r="F8" s="63">
        <f>C8*E8</f>
        <v>321</v>
      </c>
      <c r="G8" s="88" t="s">
        <v>22</v>
      </c>
    </row>
    <row r="9" ht="20.25" customHeight="1" spans="1:7">
      <c r="A9" s="63">
        <v>3</v>
      </c>
      <c r="B9" s="65" t="s">
        <v>23</v>
      </c>
      <c r="C9" s="63">
        <v>32.1</v>
      </c>
      <c r="D9" s="63" t="s">
        <v>19</v>
      </c>
      <c r="E9" s="63">
        <v>5</v>
      </c>
      <c r="F9" s="63">
        <f>C9*E9</f>
        <v>160.5</v>
      </c>
      <c r="G9" s="89" t="s">
        <v>24</v>
      </c>
    </row>
    <row r="10" ht="38.25" customHeight="1" spans="1:7">
      <c r="A10" s="63">
        <v>4</v>
      </c>
      <c r="B10" s="65" t="s">
        <v>25</v>
      </c>
      <c r="C10" s="63">
        <v>32.1</v>
      </c>
      <c r="D10" s="63" t="s">
        <v>19</v>
      </c>
      <c r="E10" s="63">
        <v>20</v>
      </c>
      <c r="F10" s="63">
        <f>C10*E10</f>
        <v>642</v>
      </c>
      <c r="G10" s="88" t="s">
        <v>26</v>
      </c>
    </row>
    <row r="11" ht="54.75" customHeight="1" spans="1:7">
      <c r="A11" s="63">
        <v>5</v>
      </c>
      <c r="B11" s="65" t="s">
        <v>27</v>
      </c>
      <c r="C11" s="63">
        <v>32.1</v>
      </c>
      <c r="D11" s="63" t="s">
        <v>19</v>
      </c>
      <c r="E11" s="63">
        <v>23</v>
      </c>
      <c r="F11" s="63">
        <f>C11*E11</f>
        <v>738.3</v>
      </c>
      <c r="G11" s="90" t="s">
        <v>28</v>
      </c>
    </row>
    <row r="12" ht="54.75" customHeight="1" spans="1:7">
      <c r="A12" s="63">
        <v>6</v>
      </c>
      <c r="B12" s="65" t="s">
        <v>29</v>
      </c>
      <c r="C12" s="63">
        <v>32.1</v>
      </c>
      <c r="D12" s="63" t="s">
        <v>19</v>
      </c>
      <c r="E12" s="63">
        <v>8</v>
      </c>
      <c r="F12" s="63">
        <f>C12*E12</f>
        <v>256.8</v>
      </c>
      <c r="G12" s="89" t="s">
        <v>30</v>
      </c>
    </row>
    <row r="13" s="72" customFormat="1" ht="20.25" customHeight="1" spans="1:7">
      <c r="A13" s="63">
        <v>7</v>
      </c>
      <c r="B13" s="65" t="s">
        <v>31</v>
      </c>
      <c r="C13" s="63">
        <v>9.7</v>
      </c>
      <c r="D13" s="63" t="s">
        <v>19</v>
      </c>
      <c r="E13" s="63">
        <v>210</v>
      </c>
      <c r="F13" s="63">
        <f>C13*E13</f>
        <v>2037</v>
      </c>
      <c r="G13" s="91" t="s">
        <v>32</v>
      </c>
    </row>
    <row r="14" ht="20.25" customHeight="1" spans="1:7">
      <c r="A14" s="63">
        <v>8</v>
      </c>
      <c r="B14" s="65" t="s">
        <v>33</v>
      </c>
      <c r="C14" s="63">
        <v>6.7</v>
      </c>
      <c r="D14" s="63" t="s">
        <v>19</v>
      </c>
      <c r="E14" s="63">
        <v>6</v>
      </c>
      <c r="F14" s="63">
        <f t="shared" ref="F14:F26" si="0">C14*E14</f>
        <v>40.2</v>
      </c>
      <c r="G14" s="88" t="s">
        <v>34</v>
      </c>
    </row>
    <row r="15" s="72" customFormat="1" ht="150.75" customHeight="1" spans="1:7">
      <c r="A15" s="63">
        <v>9</v>
      </c>
      <c r="B15" s="65" t="s">
        <v>35</v>
      </c>
      <c r="C15" s="63">
        <v>6.7</v>
      </c>
      <c r="D15" s="63" t="s">
        <v>19</v>
      </c>
      <c r="E15" s="63">
        <v>55</v>
      </c>
      <c r="F15" s="63">
        <f t="shared" si="0"/>
        <v>368.5</v>
      </c>
      <c r="G15" s="92" t="s">
        <v>36</v>
      </c>
    </row>
    <row r="16" ht="20.25" customHeight="1" spans="1:7">
      <c r="A16" s="66" t="s">
        <v>37</v>
      </c>
      <c r="B16" s="67"/>
      <c r="C16" s="67"/>
      <c r="D16" s="67"/>
      <c r="E16" s="68"/>
      <c r="F16" s="58">
        <f>SUM(F7:F15)</f>
        <v>4643.3</v>
      </c>
      <c r="G16" s="70" t="s">
        <v>38</v>
      </c>
    </row>
    <row r="17" ht="20.25" customHeight="1" spans="1:7">
      <c r="A17" s="87" t="s">
        <v>39</v>
      </c>
      <c r="B17" s="87"/>
      <c r="C17" s="87"/>
      <c r="D17" s="87"/>
      <c r="E17" s="87"/>
      <c r="F17" s="87"/>
      <c r="G17" s="87"/>
    </row>
    <row r="18" s="72" customFormat="1" ht="29.25" customHeight="1" spans="1:7">
      <c r="A18" s="63">
        <v>1</v>
      </c>
      <c r="B18" s="65" t="s">
        <v>18</v>
      </c>
      <c r="C18" s="63">
        <v>34.7</v>
      </c>
      <c r="D18" s="63" t="s">
        <v>19</v>
      </c>
      <c r="E18" s="63">
        <v>5</v>
      </c>
      <c r="F18" s="63">
        <f>C18*E18</f>
        <v>173.5</v>
      </c>
      <c r="G18" s="88" t="s">
        <v>20</v>
      </c>
    </row>
    <row r="19" s="72" customFormat="1" ht="29.25" customHeight="1" spans="1:7">
      <c r="A19" s="63">
        <v>2</v>
      </c>
      <c r="B19" s="65" t="s">
        <v>21</v>
      </c>
      <c r="C19" s="63">
        <v>47.5</v>
      </c>
      <c r="D19" s="63" t="s">
        <v>19</v>
      </c>
      <c r="E19" s="63">
        <v>10</v>
      </c>
      <c r="F19" s="63">
        <f>C19*E19</f>
        <v>475</v>
      </c>
      <c r="G19" s="88" t="s">
        <v>22</v>
      </c>
    </row>
    <row r="20" s="72" customFormat="1" ht="20.25" customHeight="1" spans="1:7">
      <c r="A20" s="63">
        <v>3</v>
      </c>
      <c r="B20" s="65" t="s">
        <v>23</v>
      </c>
      <c r="C20" s="63">
        <v>47.5</v>
      </c>
      <c r="D20" s="63" t="s">
        <v>19</v>
      </c>
      <c r="E20" s="63">
        <v>5</v>
      </c>
      <c r="F20" s="63">
        <f t="shared" si="0"/>
        <v>237.5</v>
      </c>
      <c r="G20" s="89" t="s">
        <v>24</v>
      </c>
    </row>
    <row r="21" s="72" customFormat="1" ht="38.25" customHeight="1" spans="1:7">
      <c r="A21" s="63">
        <v>4</v>
      </c>
      <c r="B21" s="65" t="s">
        <v>25</v>
      </c>
      <c r="C21" s="63">
        <v>47.5</v>
      </c>
      <c r="D21" s="63" t="s">
        <v>19</v>
      </c>
      <c r="E21" s="63">
        <v>20</v>
      </c>
      <c r="F21" s="63">
        <f t="shared" si="0"/>
        <v>950</v>
      </c>
      <c r="G21" s="88" t="s">
        <v>26</v>
      </c>
    </row>
    <row r="22" s="72" customFormat="1" ht="54.75" customHeight="1" spans="1:7">
      <c r="A22" s="63">
        <v>5</v>
      </c>
      <c r="B22" s="65" t="s">
        <v>27</v>
      </c>
      <c r="C22" s="63">
        <v>47.5</v>
      </c>
      <c r="D22" s="63" t="s">
        <v>19</v>
      </c>
      <c r="E22" s="63">
        <v>23</v>
      </c>
      <c r="F22" s="63">
        <f t="shared" si="0"/>
        <v>1092.5</v>
      </c>
      <c r="G22" s="90" t="s">
        <v>28</v>
      </c>
    </row>
    <row r="23" s="72" customFormat="1" ht="54.75" customHeight="1" spans="1:7">
      <c r="A23" s="63">
        <v>6</v>
      </c>
      <c r="B23" s="65" t="s">
        <v>29</v>
      </c>
      <c r="C23" s="63">
        <v>47.5</v>
      </c>
      <c r="D23" s="63" t="s">
        <v>19</v>
      </c>
      <c r="E23" s="63">
        <v>8</v>
      </c>
      <c r="F23" s="63">
        <f t="shared" si="0"/>
        <v>380</v>
      </c>
      <c r="G23" s="89" t="s">
        <v>30</v>
      </c>
    </row>
    <row r="24" s="72" customFormat="1" ht="20.25" customHeight="1" spans="1:7">
      <c r="A24" s="63">
        <v>7</v>
      </c>
      <c r="B24" s="65" t="s">
        <v>33</v>
      </c>
      <c r="C24" s="63">
        <v>12.8</v>
      </c>
      <c r="D24" s="63" t="s">
        <v>19</v>
      </c>
      <c r="E24" s="63">
        <v>6</v>
      </c>
      <c r="F24" s="63">
        <f t="shared" ref="F24:F35" si="1">C24*E24</f>
        <v>76.8</v>
      </c>
      <c r="G24" s="88" t="s">
        <v>34</v>
      </c>
    </row>
    <row r="25" s="72" customFormat="1" ht="150.75" customHeight="1" spans="1:7">
      <c r="A25" s="63">
        <v>8</v>
      </c>
      <c r="B25" s="65" t="s">
        <v>35</v>
      </c>
      <c r="C25" s="63">
        <v>12.6</v>
      </c>
      <c r="D25" s="63" t="s">
        <v>19</v>
      </c>
      <c r="E25" s="63">
        <v>55</v>
      </c>
      <c r="F25" s="63">
        <f t="shared" si="1"/>
        <v>693</v>
      </c>
      <c r="G25" s="92" t="s">
        <v>36</v>
      </c>
    </row>
    <row r="26" ht="20.25" customHeight="1" spans="1:7">
      <c r="A26" s="66" t="s">
        <v>37</v>
      </c>
      <c r="B26" s="67"/>
      <c r="C26" s="67"/>
      <c r="D26" s="67"/>
      <c r="E26" s="68"/>
      <c r="F26" s="58">
        <f>SUM(F18:F25)</f>
        <v>4078.3</v>
      </c>
      <c r="G26" s="70" t="s">
        <v>38</v>
      </c>
    </row>
    <row r="27" ht="20.25" customHeight="1" spans="1:7">
      <c r="A27" s="87" t="s">
        <v>40</v>
      </c>
      <c r="B27" s="87"/>
      <c r="C27" s="87"/>
      <c r="D27" s="87"/>
      <c r="E27" s="87"/>
      <c r="F27" s="87"/>
      <c r="G27" s="87"/>
    </row>
    <row r="28" s="72" customFormat="1" ht="29.25" customHeight="1" spans="1:7">
      <c r="A28" s="63">
        <v>1</v>
      </c>
      <c r="B28" s="65" t="s">
        <v>18</v>
      </c>
      <c r="C28" s="63">
        <v>25.8</v>
      </c>
      <c r="D28" s="63" t="s">
        <v>19</v>
      </c>
      <c r="E28" s="63">
        <v>5</v>
      </c>
      <c r="F28" s="63">
        <f t="shared" si="1"/>
        <v>129</v>
      </c>
      <c r="G28" s="88" t="s">
        <v>20</v>
      </c>
    </row>
    <row r="29" s="72" customFormat="1" ht="29.25" customHeight="1" spans="1:7">
      <c r="A29" s="63">
        <v>2</v>
      </c>
      <c r="B29" s="65" t="s">
        <v>21</v>
      </c>
      <c r="C29" s="63">
        <v>37.3</v>
      </c>
      <c r="D29" s="63" t="s">
        <v>19</v>
      </c>
      <c r="E29" s="63">
        <v>10</v>
      </c>
      <c r="F29" s="63">
        <f t="shared" si="1"/>
        <v>373</v>
      </c>
      <c r="G29" s="88" t="s">
        <v>22</v>
      </c>
    </row>
    <row r="30" s="72" customFormat="1" ht="20.25" customHeight="1" spans="1:7">
      <c r="A30" s="63">
        <v>3</v>
      </c>
      <c r="B30" s="65" t="s">
        <v>23</v>
      </c>
      <c r="C30" s="63">
        <v>47</v>
      </c>
      <c r="D30" s="63" t="s">
        <v>19</v>
      </c>
      <c r="E30" s="63">
        <v>5</v>
      </c>
      <c r="F30" s="63">
        <f t="shared" si="1"/>
        <v>235</v>
      </c>
      <c r="G30" s="89" t="s">
        <v>24</v>
      </c>
    </row>
    <row r="31" s="72" customFormat="1" ht="38.25" customHeight="1" spans="1:7">
      <c r="A31" s="63">
        <v>4</v>
      </c>
      <c r="B31" s="65" t="s">
        <v>25</v>
      </c>
      <c r="C31" s="63">
        <v>47</v>
      </c>
      <c r="D31" s="63" t="s">
        <v>19</v>
      </c>
      <c r="E31" s="63">
        <v>20</v>
      </c>
      <c r="F31" s="63">
        <f t="shared" si="1"/>
        <v>940</v>
      </c>
      <c r="G31" s="88" t="s">
        <v>26</v>
      </c>
    </row>
    <row r="32" s="72" customFormat="1" ht="54.75" customHeight="1" spans="1:7">
      <c r="A32" s="63">
        <v>5</v>
      </c>
      <c r="B32" s="65" t="s">
        <v>27</v>
      </c>
      <c r="C32" s="63">
        <v>47</v>
      </c>
      <c r="D32" s="63" t="s">
        <v>19</v>
      </c>
      <c r="E32" s="63">
        <v>23</v>
      </c>
      <c r="F32" s="63">
        <f t="shared" si="1"/>
        <v>1081</v>
      </c>
      <c r="G32" s="90" t="s">
        <v>28</v>
      </c>
    </row>
    <row r="33" s="72" customFormat="1" ht="54.75" customHeight="1" spans="1:7">
      <c r="A33" s="63">
        <v>6</v>
      </c>
      <c r="B33" s="65" t="s">
        <v>29</v>
      </c>
      <c r="C33" s="63">
        <v>47</v>
      </c>
      <c r="D33" s="63" t="s">
        <v>19</v>
      </c>
      <c r="E33" s="63">
        <v>8</v>
      </c>
      <c r="F33" s="63">
        <f t="shared" si="1"/>
        <v>376</v>
      </c>
      <c r="G33" s="89" t="s">
        <v>30</v>
      </c>
    </row>
    <row r="34" s="72" customFormat="1" ht="20.25" customHeight="1" spans="1:7">
      <c r="A34" s="63">
        <v>7</v>
      </c>
      <c r="B34" s="65" t="s">
        <v>33</v>
      </c>
      <c r="C34" s="63">
        <v>11.5</v>
      </c>
      <c r="D34" s="63" t="s">
        <v>19</v>
      </c>
      <c r="E34" s="63">
        <v>6</v>
      </c>
      <c r="F34" s="63">
        <f t="shared" si="1"/>
        <v>69</v>
      </c>
      <c r="G34" s="88" t="s">
        <v>34</v>
      </c>
    </row>
    <row r="35" s="72" customFormat="1" ht="150.75" customHeight="1" spans="1:7">
      <c r="A35" s="63">
        <v>8</v>
      </c>
      <c r="B35" s="65" t="s">
        <v>35</v>
      </c>
      <c r="C35" s="63">
        <v>11.5</v>
      </c>
      <c r="D35" s="63" t="s">
        <v>19</v>
      </c>
      <c r="E35" s="63">
        <v>55</v>
      </c>
      <c r="F35" s="63">
        <f t="shared" si="1"/>
        <v>632.5</v>
      </c>
      <c r="G35" s="92" t="s">
        <v>41</v>
      </c>
    </row>
    <row r="36" ht="20.25" customHeight="1" spans="1:7">
      <c r="A36" s="66" t="s">
        <v>37</v>
      </c>
      <c r="B36" s="67"/>
      <c r="C36" s="67"/>
      <c r="D36" s="67"/>
      <c r="E36" s="68"/>
      <c r="F36" s="58">
        <f>SUM(F28:F35)</f>
        <v>3835.5</v>
      </c>
      <c r="G36" s="70" t="s">
        <v>38</v>
      </c>
    </row>
    <row r="37" ht="20.25" customHeight="1" spans="1:7">
      <c r="A37" s="87" t="s">
        <v>42</v>
      </c>
      <c r="B37" s="87"/>
      <c r="C37" s="87"/>
      <c r="D37" s="87"/>
      <c r="E37" s="87"/>
      <c r="F37" s="87"/>
      <c r="G37" s="87"/>
    </row>
    <row r="38" ht="126" customHeight="1" spans="1:7">
      <c r="A38" s="63">
        <v>1</v>
      </c>
      <c r="B38" s="65" t="s">
        <v>43</v>
      </c>
      <c r="C38" s="63">
        <v>35</v>
      </c>
      <c r="D38" s="63" t="s">
        <v>19</v>
      </c>
      <c r="E38" s="63">
        <v>65</v>
      </c>
      <c r="F38" s="63">
        <f t="shared" ref="F38:F43" si="2">C38*E38</f>
        <v>2275</v>
      </c>
      <c r="G38" s="89" t="s">
        <v>44</v>
      </c>
    </row>
    <row r="39" ht="150.75" customHeight="1" spans="1:7">
      <c r="A39" s="63">
        <v>2</v>
      </c>
      <c r="B39" s="65" t="s">
        <v>45</v>
      </c>
      <c r="C39" s="63">
        <v>7</v>
      </c>
      <c r="D39" s="63" t="s">
        <v>19</v>
      </c>
      <c r="E39" s="63">
        <v>55</v>
      </c>
      <c r="F39" s="63">
        <f t="shared" si="2"/>
        <v>385</v>
      </c>
      <c r="G39" s="92" t="s">
        <v>41</v>
      </c>
    </row>
    <row r="40" ht="26.25" customHeight="1" spans="1:7">
      <c r="A40" s="63">
        <v>3</v>
      </c>
      <c r="B40" s="65" t="s">
        <v>46</v>
      </c>
      <c r="C40" s="63">
        <v>35</v>
      </c>
      <c r="D40" s="63" t="s">
        <v>19</v>
      </c>
      <c r="E40" s="63">
        <v>45</v>
      </c>
      <c r="F40" s="63">
        <f t="shared" si="2"/>
        <v>1575</v>
      </c>
      <c r="G40" s="93" t="s">
        <v>47</v>
      </c>
    </row>
    <row r="41" ht="20.25" customHeight="1" spans="1:7">
      <c r="A41" s="63">
        <v>4</v>
      </c>
      <c r="B41" s="65" t="s">
        <v>48</v>
      </c>
      <c r="C41" s="63">
        <v>42</v>
      </c>
      <c r="D41" s="63" t="s">
        <v>19</v>
      </c>
      <c r="E41" s="63">
        <v>25</v>
      </c>
      <c r="F41" s="63">
        <f t="shared" si="2"/>
        <v>1050</v>
      </c>
      <c r="G41" s="93" t="s">
        <v>49</v>
      </c>
    </row>
    <row r="42" ht="72" customHeight="1" spans="1:7">
      <c r="A42" s="63">
        <v>5</v>
      </c>
      <c r="B42" s="94" t="s">
        <v>50</v>
      </c>
      <c r="C42" s="63">
        <v>10</v>
      </c>
      <c r="D42" s="63" t="s">
        <v>19</v>
      </c>
      <c r="E42" s="63">
        <v>60</v>
      </c>
      <c r="F42" s="63">
        <f t="shared" si="2"/>
        <v>600</v>
      </c>
      <c r="G42" s="93" t="s">
        <v>51</v>
      </c>
    </row>
    <row r="43" s="72" customFormat="1" ht="29.25" customHeight="1" spans="1:7">
      <c r="A43" s="63">
        <v>6</v>
      </c>
      <c r="B43" s="94" t="s">
        <v>52</v>
      </c>
      <c r="C43" s="63">
        <v>7</v>
      </c>
      <c r="D43" s="63" t="s">
        <v>19</v>
      </c>
      <c r="E43" s="63">
        <v>38</v>
      </c>
      <c r="F43" s="63">
        <f t="shared" si="2"/>
        <v>266</v>
      </c>
      <c r="G43" s="88" t="s">
        <v>53</v>
      </c>
    </row>
    <row r="44" ht="29.25" customHeight="1" spans="1:7">
      <c r="A44" s="63">
        <v>7</v>
      </c>
      <c r="B44" s="94" t="s">
        <v>54</v>
      </c>
      <c r="C44" s="63">
        <v>35</v>
      </c>
      <c r="D44" s="63" t="s">
        <v>19</v>
      </c>
      <c r="E44" s="63">
        <v>38</v>
      </c>
      <c r="F44" s="63">
        <f>C44*E44</f>
        <v>1330</v>
      </c>
      <c r="G44" s="88" t="s">
        <v>55</v>
      </c>
    </row>
    <row r="45" ht="23.25" customHeight="1" spans="1:7">
      <c r="A45" s="63">
        <v>8</v>
      </c>
      <c r="B45" s="94" t="s">
        <v>56</v>
      </c>
      <c r="C45" s="63">
        <v>1</v>
      </c>
      <c r="D45" s="63" t="s">
        <v>57</v>
      </c>
      <c r="E45" s="63">
        <v>50</v>
      </c>
      <c r="F45" s="63">
        <f t="shared" ref="F45:F50" si="3">C45*E45</f>
        <v>50</v>
      </c>
      <c r="G45" s="88" t="s">
        <v>58</v>
      </c>
    </row>
    <row r="46" ht="20.25" customHeight="1" spans="1:7">
      <c r="A46" s="66" t="s">
        <v>37</v>
      </c>
      <c r="B46" s="67"/>
      <c r="C46" s="67"/>
      <c r="D46" s="67"/>
      <c r="E46" s="68"/>
      <c r="F46" s="58">
        <f>SUM(F38:F45)</f>
        <v>7531</v>
      </c>
      <c r="G46" s="70" t="s">
        <v>38</v>
      </c>
    </row>
    <row r="47" ht="20.25" customHeight="1" spans="1:7">
      <c r="A47" s="87" t="s">
        <v>59</v>
      </c>
      <c r="B47" s="87"/>
      <c r="C47" s="87"/>
      <c r="D47" s="87"/>
      <c r="E47" s="87"/>
      <c r="F47" s="87"/>
      <c r="G47" s="87"/>
    </row>
    <row r="48" ht="96.75" customHeight="1" spans="1:7">
      <c r="A48" s="63">
        <v>1</v>
      </c>
      <c r="B48" s="65" t="s">
        <v>60</v>
      </c>
      <c r="C48" s="63">
        <v>19</v>
      </c>
      <c r="D48" s="63" t="s">
        <v>19</v>
      </c>
      <c r="E48" s="63">
        <v>65</v>
      </c>
      <c r="F48" s="63">
        <f t="shared" si="3"/>
        <v>1235</v>
      </c>
      <c r="G48" s="89" t="s">
        <v>44</v>
      </c>
    </row>
    <row r="49" ht="152.25" customHeight="1" spans="1:7">
      <c r="A49" s="63">
        <v>2</v>
      </c>
      <c r="B49" s="65" t="s">
        <v>45</v>
      </c>
      <c r="C49" s="63">
        <v>3.3</v>
      </c>
      <c r="D49" s="63" t="s">
        <v>19</v>
      </c>
      <c r="E49" s="63">
        <v>55</v>
      </c>
      <c r="F49" s="63">
        <f t="shared" si="3"/>
        <v>181.5</v>
      </c>
      <c r="G49" s="92" t="s">
        <v>36</v>
      </c>
    </row>
    <row r="50" s="72" customFormat="1" ht="26.25" customHeight="1" spans="1:7">
      <c r="A50" s="63">
        <v>3</v>
      </c>
      <c r="B50" s="65" t="s">
        <v>46</v>
      </c>
      <c r="C50" s="63">
        <v>19</v>
      </c>
      <c r="D50" s="63" t="s">
        <v>19</v>
      </c>
      <c r="E50" s="63">
        <v>45</v>
      </c>
      <c r="F50" s="63">
        <f t="shared" si="3"/>
        <v>855</v>
      </c>
      <c r="G50" s="93" t="s">
        <v>47</v>
      </c>
    </row>
    <row r="51" ht="85" customHeight="1" spans="1:7">
      <c r="A51" s="63">
        <v>4</v>
      </c>
      <c r="B51" s="94" t="s">
        <v>50</v>
      </c>
      <c r="C51" s="63">
        <v>16.6</v>
      </c>
      <c r="D51" s="63" t="s">
        <v>19</v>
      </c>
      <c r="E51" s="63">
        <v>60</v>
      </c>
      <c r="F51" s="63">
        <f t="shared" ref="F51:F54" si="4">C51*E51</f>
        <v>996</v>
      </c>
      <c r="G51" s="93" t="s">
        <v>51</v>
      </c>
    </row>
    <row r="52" ht="23.1" customHeight="1" spans="1:7">
      <c r="A52" s="63">
        <v>5</v>
      </c>
      <c r="B52" s="65" t="s">
        <v>48</v>
      </c>
      <c r="C52" s="63">
        <v>22.3</v>
      </c>
      <c r="D52" s="63" t="s">
        <v>19</v>
      </c>
      <c r="E52" s="63">
        <v>25</v>
      </c>
      <c r="F52" s="63">
        <f t="shared" si="4"/>
        <v>557.5</v>
      </c>
      <c r="G52" s="93" t="s">
        <v>20</v>
      </c>
    </row>
    <row r="53" ht="29.25" customHeight="1" spans="1:7">
      <c r="A53" s="63">
        <v>6</v>
      </c>
      <c r="B53" s="94" t="s">
        <v>52</v>
      </c>
      <c r="C53" s="63">
        <v>3.3</v>
      </c>
      <c r="D53" s="63" t="s">
        <v>19</v>
      </c>
      <c r="E53" s="63">
        <v>38</v>
      </c>
      <c r="F53" s="63">
        <f t="shared" si="4"/>
        <v>125.4</v>
      </c>
      <c r="G53" s="88" t="s">
        <v>53</v>
      </c>
    </row>
    <row r="54" ht="23.25" customHeight="1" spans="1:7">
      <c r="A54" s="63">
        <v>7</v>
      </c>
      <c r="B54" s="94" t="s">
        <v>56</v>
      </c>
      <c r="C54" s="63">
        <v>1</v>
      </c>
      <c r="D54" s="63" t="s">
        <v>57</v>
      </c>
      <c r="E54" s="63">
        <v>50</v>
      </c>
      <c r="F54" s="63">
        <f t="shared" si="4"/>
        <v>50</v>
      </c>
      <c r="G54" s="88" t="s">
        <v>58</v>
      </c>
    </row>
    <row r="55" ht="20.25" customHeight="1" spans="1:7">
      <c r="A55" s="66" t="s">
        <v>37</v>
      </c>
      <c r="B55" s="67"/>
      <c r="C55" s="67"/>
      <c r="D55" s="67"/>
      <c r="E55" s="68"/>
      <c r="F55" s="58">
        <f>SUM(F48:F54)</f>
        <v>4000.4</v>
      </c>
      <c r="G55" s="70" t="s">
        <v>38</v>
      </c>
    </row>
    <row r="56" ht="20.25" customHeight="1" spans="1:7">
      <c r="A56" s="95" t="s">
        <v>61</v>
      </c>
      <c r="B56" s="96"/>
      <c r="C56" s="96"/>
      <c r="D56" s="96"/>
      <c r="E56" s="96"/>
      <c r="F56" s="96"/>
      <c r="G56" s="97"/>
    </row>
    <row r="57" ht="20.25" customHeight="1" spans="1:7">
      <c r="A57" s="63">
        <v>1</v>
      </c>
      <c r="B57" s="65" t="s">
        <v>62</v>
      </c>
      <c r="C57" s="63">
        <v>1</v>
      </c>
      <c r="D57" s="63" t="s">
        <v>63</v>
      </c>
      <c r="E57" s="63">
        <v>850</v>
      </c>
      <c r="F57" s="63">
        <f>C57*E57</f>
        <v>850</v>
      </c>
      <c r="G57" s="89" t="s">
        <v>64</v>
      </c>
    </row>
    <row r="58" ht="29.25" customHeight="1" spans="1:7">
      <c r="A58" s="63">
        <v>2</v>
      </c>
      <c r="B58" s="65" t="s">
        <v>65</v>
      </c>
      <c r="C58" s="63">
        <v>1</v>
      </c>
      <c r="D58" s="63" t="s">
        <v>63</v>
      </c>
      <c r="E58" s="63">
        <v>350</v>
      </c>
      <c r="F58" s="63">
        <f>C58*E58</f>
        <v>350</v>
      </c>
      <c r="G58" s="89" t="s">
        <v>66</v>
      </c>
    </row>
    <row r="59" ht="20.25" customHeight="1" spans="1:7">
      <c r="A59" s="63">
        <v>3</v>
      </c>
      <c r="B59" s="94" t="s">
        <v>67</v>
      </c>
      <c r="C59" s="63">
        <v>1</v>
      </c>
      <c r="D59" s="63" t="s">
        <v>63</v>
      </c>
      <c r="E59" s="63">
        <v>350</v>
      </c>
      <c r="F59" s="63">
        <f>C59*E59</f>
        <v>350</v>
      </c>
      <c r="G59" s="89" t="s">
        <v>68</v>
      </c>
    </row>
    <row r="60" s="71" customFormat="1" ht="39" customHeight="1" spans="1:7">
      <c r="A60" s="63">
        <v>4</v>
      </c>
      <c r="B60" s="65" t="s">
        <v>69</v>
      </c>
      <c r="C60" s="63">
        <v>1</v>
      </c>
      <c r="D60" s="63" t="s">
        <v>70</v>
      </c>
      <c r="E60" s="63">
        <v>300</v>
      </c>
      <c r="F60" s="63">
        <f>C60*E60</f>
        <v>300</v>
      </c>
      <c r="G60" s="91" t="s">
        <v>71</v>
      </c>
    </row>
    <row r="61" s="73" customFormat="1" ht="24" customHeight="1" spans="1:7">
      <c r="A61" s="63">
        <v>5</v>
      </c>
      <c r="B61" s="65" t="s">
        <v>72</v>
      </c>
      <c r="C61" s="63">
        <v>1</v>
      </c>
      <c r="D61" s="63" t="s">
        <v>19</v>
      </c>
      <c r="E61" s="63">
        <v>60</v>
      </c>
      <c r="F61" s="65" t="s">
        <v>73</v>
      </c>
      <c r="G61" s="93" t="s">
        <v>20</v>
      </c>
    </row>
    <row r="62" s="73" customFormat="1" ht="24.95" customHeight="1" spans="1:7">
      <c r="A62" s="63">
        <v>6</v>
      </c>
      <c r="B62" s="65" t="s">
        <v>31</v>
      </c>
      <c r="C62" s="63">
        <v>1</v>
      </c>
      <c r="D62" s="63" t="s">
        <v>19</v>
      </c>
      <c r="E62" s="63">
        <v>210</v>
      </c>
      <c r="F62" s="65" t="s">
        <v>73</v>
      </c>
      <c r="G62" s="91" t="s">
        <v>32</v>
      </c>
    </row>
    <row r="63" s="73" customFormat="1" ht="23.1" customHeight="1" spans="1:7">
      <c r="A63" s="63">
        <v>7</v>
      </c>
      <c r="B63" s="65" t="s">
        <v>74</v>
      </c>
      <c r="C63" s="63">
        <v>1</v>
      </c>
      <c r="D63" s="63" t="s">
        <v>19</v>
      </c>
      <c r="E63" s="63">
        <v>140</v>
      </c>
      <c r="F63" s="65" t="s">
        <v>73</v>
      </c>
      <c r="G63" s="91" t="s">
        <v>75</v>
      </c>
    </row>
    <row r="64" s="73" customFormat="1" ht="24" customHeight="1" spans="1:7">
      <c r="A64" s="63">
        <v>8</v>
      </c>
      <c r="B64" s="65" t="s">
        <v>76</v>
      </c>
      <c r="C64" s="63">
        <v>1</v>
      </c>
      <c r="D64" s="63" t="s">
        <v>77</v>
      </c>
      <c r="E64" s="63">
        <v>140</v>
      </c>
      <c r="F64" s="65" t="s">
        <v>73</v>
      </c>
      <c r="G64" s="91" t="s">
        <v>75</v>
      </c>
    </row>
    <row r="65" ht="29.25" customHeight="1" spans="1:7">
      <c r="A65" s="63">
        <v>9</v>
      </c>
      <c r="B65" s="94" t="s">
        <v>78</v>
      </c>
      <c r="C65" s="63">
        <v>1</v>
      </c>
      <c r="D65" s="63" t="s">
        <v>19</v>
      </c>
      <c r="E65" s="63">
        <v>18</v>
      </c>
      <c r="F65" s="65" t="s">
        <v>73</v>
      </c>
      <c r="G65" s="89" t="s">
        <v>79</v>
      </c>
    </row>
    <row r="66" ht="29.25" customHeight="1" spans="1:7">
      <c r="A66" s="63">
        <v>10</v>
      </c>
      <c r="B66" s="94" t="s">
        <v>80</v>
      </c>
      <c r="C66" s="63">
        <v>1</v>
      </c>
      <c r="D66" s="63" t="s">
        <v>63</v>
      </c>
      <c r="E66" s="63">
        <v>500</v>
      </c>
      <c r="F66" s="65" t="s">
        <v>73</v>
      </c>
      <c r="G66" s="89" t="s">
        <v>81</v>
      </c>
    </row>
    <row r="67" ht="20.25" customHeight="1" spans="1:7">
      <c r="A67" s="63">
        <v>11</v>
      </c>
      <c r="B67" s="94" t="s">
        <v>82</v>
      </c>
      <c r="C67" s="63">
        <v>1</v>
      </c>
      <c r="D67" s="63" t="s">
        <v>83</v>
      </c>
      <c r="E67" s="63">
        <v>30</v>
      </c>
      <c r="F67" s="65" t="s">
        <v>73</v>
      </c>
      <c r="G67" s="89" t="s">
        <v>58</v>
      </c>
    </row>
    <row r="68" ht="20.25" customHeight="1" spans="1:7">
      <c r="A68" s="63">
        <v>12</v>
      </c>
      <c r="B68" s="94" t="s">
        <v>84</v>
      </c>
      <c r="C68" s="63">
        <v>1</v>
      </c>
      <c r="D68" s="63" t="s">
        <v>85</v>
      </c>
      <c r="E68" s="63">
        <v>30</v>
      </c>
      <c r="F68" s="65" t="s">
        <v>73</v>
      </c>
      <c r="G68" s="89" t="s">
        <v>58</v>
      </c>
    </row>
    <row r="69" ht="20.25" customHeight="1" spans="1:7">
      <c r="A69" s="63">
        <v>13</v>
      </c>
      <c r="B69" s="94" t="s">
        <v>86</v>
      </c>
      <c r="C69" s="63">
        <v>1</v>
      </c>
      <c r="D69" s="63" t="s">
        <v>77</v>
      </c>
      <c r="E69" s="63">
        <v>50</v>
      </c>
      <c r="F69" s="65" t="s">
        <v>73</v>
      </c>
      <c r="G69" s="89" t="s">
        <v>81</v>
      </c>
    </row>
    <row r="70" ht="20.25" customHeight="1" spans="1:7">
      <c r="A70" s="63">
        <v>14</v>
      </c>
      <c r="B70" s="94" t="s">
        <v>87</v>
      </c>
      <c r="C70" s="63">
        <v>1</v>
      </c>
      <c r="D70" s="63" t="s">
        <v>85</v>
      </c>
      <c r="E70" s="63">
        <v>60</v>
      </c>
      <c r="F70" s="65" t="s">
        <v>73</v>
      </c>
      <c r="G70" s="89" t="s">
        <v>58</v>
      </c>
    </row>
    <row r="71" s="71" customFormat="1" ht="56.25" customHeight="1" spans="1:7">
      <c r="A71" s="63">
        <v>15</v>
      </c>
      <c r="B71" s="65" t="s">
        <v>88</v>
      </c>
      <c r="C71" s="63">
        <v>1</v>
      </c>
      <c r="D71" s="63" t="s">
        <v>77</v>
      </c>
      <c r="E71" s="63">
        <v>60</v>
      </c>
      <c r="F71" s="65" t="s">
        <v>73</v>
      </c>
      <c r="G71" s="89" t="s">
        <v>89</v>
      </c>
    </row>
    <row r="72" s="71" customFormat="1" ht="51" customHeight="1" spans="1:7">
      <c r="A72" s="63">
        <v>16</v>
      </c>
      <c r="B72" s="65" t="s">
        <v>90</v>
      </c>
      <c r="C72" s="63">
        <v>1</v>
      </c>
      <c r="D72" s="63" t="s">
        <v>77</v>
      </c>
      <c r="E72" s="63">
        <v>70</v>
      </c>
      <c r="F72" s="65"/>
      <c r="G72" s="89"/>
    </row>
    <row r="73" s="71" customFormat="1" ht="67.5" customHeight="1" spans="1:7">
      <c r="A73" s="63">
        <v>17</v>
      </c>
      <c r="B73" s="65" t="s">
        <v>91</v>
      </c>
      <c r="C73" s="63">
        <v>1</v>
      </c>
      <c r="D73" s="63" t="s">
        <v>77</v>
      </c>
      <c r="E73" s="63">
        <v>30</v>
      </c>
      <c r="F73" s="63" t="s">
        <v>73</v>
      </c>
      <c r="G73" s="91" t="s">
        <v>92</v>
      </c>
    </row>
    <row r="74" s="71" customFormat="1" ht="67.5" customHeight="1" spans="1:7">
      <c r="A74" s="63">
        <v>18</v>
      </c>
      <c r="B74" s="65" t="s">
        <v>93</v>
      </c>
      <c r="C74" s="63">
        <v>1</v>
      </c>
      <c r="D74" s="63" t="s">
        <v>77</v>
      </c>
      <c r="E74" s="63">
        <v>40</v>
      </c>
      <c r="F74" s="63"/>
      <c r="G74" s="91"/>
    </row>
    <row r="75" s="71" customFormat="1" ht="21" customHeight="1" spans="1:7">
      <c r="A75" s="63">
        <v>19</v>
      </c>
      <c r="B75" s="65" t="s">
        <v>94</v>
      </c>
      <c r="C75" s="63"/>
      <c r="D75" s="63"/>
      <c r="E75" s="63"/>
      <c r="F75" s="65"/>
      <c r="G75" s="91"/>
    </row>
    <row r="76" s="71" customFormat="1" ht="20.25" customHeight="1" spans="1:7">
      <c r="A76" s="66" t="s">
        <v>37</v>
      </c>
      <c r="B76" s="67"/>
      <c r="C76" s="67"/>
      <c r="D76" s="67"/>
      <c r="E76" s="68"/>
      <c r="F76" s="58">
        <f>SUM(F57:F60)</f>
        <v>1850</v>
      </c>
      <c r="G76" s="70" t="s">
        <v>38</v>
      </c>
    </row>
    <row r="77" ht="20.25" customHeight="1" spans="1:7">
      <c r="A77" s="66" t="s">
        <v>95</v>
      </c>
      <c r="B77" s="67"/>
      <c r="C77" s="67"/>
      <c r="D77" s="67"/>
      <c r="E77" s="68"/>
      <c r="F77" s="58">
        <f>SUM(F76,F55,F46,F36,F26,F16)</f>
        <v>25938.5</v>
      </c>
      <c r="G77" s="70"/>
    </row>
    <row r="78" s="74" customFormat="1" ht="21" customHeight="1" spans="1:7">
      <c r="A78" s="98" t="s">
        <v>96</v>
      </c>
      <c r="B78" s="99"/>
      <c r="C78" s="99"/>
      <c r="D78" s="99"/>
      <c r="E78" s="99"/>
      <c r="F78" s="99"/>
      <c r="G78" s="100"/>
    </row>
    <row r="79" s="74" customFormat="1" ht="21" customHeight="1" spans="1:7">
      <c r="A79" s="98" t="s">
        <v>97</v>
      </c>
      <c r="B79" s="99"/>
      <c r="C79" s="99"/>
      <c r="D79" s="99"/>
      <c r="E79" s="99"/>
      <c r="F79" s="99"/>
      <c r="G79" s="100"/>
    </row>
    <row r="80" s="74" customFormat="1" ht="21" customHeight="1" spans="1:7">
      <c r="A80" s="98" t="s">
        <v>98</v>
      </c>
      <c r="B80" s="99"/>
      <c r="C80" s="99"/>
      <c r="D80" s="99"/>
      <c r="E80" s="99"/>
      <c r="F80" s="99"/>
      <c r="G80" s="100"/>
    </row>
    <row r="81" s="74" customFormat="1" ht="21" customHeight="1" spans="1:7">
      <c r="A81" s="98" t="s">
        <v>99</v>
      </c>
      <c r="B81" s="99"/>
      <c r="C81" s="99"/>
      <c r="D81" s="99"/>
      <c r="E81" s="99"/>
      <c r="F81" s="99"/>
      <c r="G81" s="100"/>
    </row>
    <row r="82" s="74" customFormat="1" ht="21" customHeight="1" spans="1:7">
      <c r="A82" s="98" t="s">
        <v>100</v>
      </c>
      <c r="B82" s="99"/>
      <c r="C82" s="99"/>
      <c r="D82" s="99"/>
      <c r="E82" s="99"/>
      <c r="F82" s="99"/>
      <c r="G82" s="100"/>
    </row>
    <row r="83" s="74" customFormat="1" ht="21" customHeight="1" spans="1:7">
      <c r="A83" s="98" t="s">
        <v>101</v>
      </c>
      <c r="B83" s="99"/>
      <c r="C83" s="99"/>
      <c r="D83" s="99"/>
      <c r="E83" s="99"/>
      <c r="F83" s="99"/>
      <c r="G83" s="100"/>
    </row>
    <row r="84" s="74" customFormat="1" ht="21" customHeight="1" spans="1:7">
      <c r="A84" s="98" t="s">
        <v>101</v>
      </c>
      <c r="B84" s="99"/>
      <c r="C84" s="99"/>
      <c r="D84" s="99"/>
      <c r="E84" s="99"/>
      <c r="F84" s="99"/>
      <c r="G84" s="100"/>
    </row>
    <row r="85" s="74" customFormat="1" ht="21" customHeight="1" spans="1:7">
      <c r="A85" s="98" t="s">
        <v>102</v>
      </c>
      <c r="B85" s="99"/>
      <c r="C85" s="99"/>
      <c r="D85" s="99"/>
      <c r="E85" s="99"/>
      <c r="F85" s="99"/>
      <c r="G85" s="100"/>
    </row>
    <row r="86" s="75" customFormat="1" ht="21" customHeight="1" spans="1:7">
      <c r="A86" s="98" t="s">
        <v>103</v>
      </c>
      <c r="B86" s="99"/>
      <c r="C86" s="99"/>
      <c r="D86" s="99"/>
      <c r="E86" s="99"/>
      <c r="F86" s="99"/>
      <c r="G86" s="100"/>
    </row>
    <row r="87" ht="21" customHeight="1" spans="1:7">
      <c r="A87" s="98" t="s">
        <v>104</v>
      </c>
      <c r="B87" s="99"/>
      <c r="C87" s="99"/>
      <c r="D87" s="99"/>
      <c r="E87" s="99"/>
      <c r="F87" s="99"/>
      <c r="G87" s="100"/>
    </row>
    <row r="88" ht="21" customHeight="1" spans="1:7">
      <c r="A88" s="98" t="s">
        <v>105</v>
      </c>
      <c r="B88" s="99"/>
      <c r="C88" s="99"/>
      <c r="D88" s="99"/>
      <c r="E88" s="99"/>
      <c r="F88" s="99"/>
      <c r="G88" s="100"/>
    </row>
    <row r="89" ht="21" customHeight="1" spans="1:7">
      <c r="A89" s="98" t="s">
        <v>106</v>
      </c>
      <c r="B89" s="99"/>
      <c r="C89" s="99"/>
      <c r="D89" s="99"/>
      <c r="E89" s="99"/>
      <c r="F89" s="99"/>
      <c r="G89" s="100"/>
    </row>
    <row r="90" ht="21" customHeight="1" spans="1:7">
      <c r="A90" s="98" t="s">
        <v>107</v>
      </c>
      <c r="B90" s="99"/>
      <c r="C90" s="99"/>
      <c r="D90" s="99"/>
      <c r="E90" s="99"/>
      <c r="F90" s="99"/>
      <c r="G90" s="100"/>
    </row>
    <row r="91" ht="21" customHeight="1" spans="1:7">
      <c r="A91" s="98" t="s">
        <v>108</v>
      </c>
      <c r="B91" s="99"/>
      <c r="C91" s="99"/>
      <c r="D91" s="99"/>
      <c r="E91" s="99"/>
      <c r="F91" s="99"/>
      <c r="G91" s="100"/>
    </row>
    <row r="92" ht="29.25" customHeight="1" spans="1:7">
      <c r="A92" s="101"/>
      <c r="B92" s="102" t="s">
        <v>109</v>
      </c>
      <c r="C92" s="102"/>
      <c r="D92" s="102"/>
      <c r="E92" s="102"/>
      <c r="F92" s="102"/>
      <c r="G92" s="103" t="s">
        <v>110</v>
      </c>
    </row>
    <row r="93" ht="29.25" customHeight="1" spans="1:7">
      <c r="A93" s="104" t="s">
        <v>111</v>
      </c>
      <c r="B93" s="105" t="s">
        <v>112</v>
      </c>
      <c r="C93" s="105"/>
      <c r="D93" s="105"/>
      <c r="E93" s="105"/>
      <c r="F93" s="105"/>
      <c r="G93" s="106" t="s">
        <v>112</v>
      </c>
    </row>
    <row r="94" spans="1:6">
      <c r="A94" s="72">
        <f>SUM(A7:A26)</f>
        <v>81</v>
      </c>
      <c r="C94" s="76">
        <f>SUM(C7:C26)</f>
        <v>497</v>
      </c>
      <c r="E94" s="72">
        <f>SUM(E7:E26)</f>
        <v>474</v>
      </c>
      <c r="F94" s="72">
        <f>SUM(F77:F93)</f>
        <v>25938.5</v>
      </c>
    </row>
  </sheetData>
  <mergeCells count="38">
    <mergeCell ref="A1:G1"/>
    <mergeCell ref="A2:B2"/>
    <mergeCell ref="C2:F2"/>
    <mergeCell ref="A3:B3"/>
    <mergeCell ref="C3:F3"/>
    <mergeCell ref="A4:B4"/>
    <mergeCell ref="C4:F4"/>
    <mergeCell ref="A6:G6"/>
    <mergeCell ref="A16:E16"/>
    <mergeCell ref="A17:G17"/>
    <mergeCell ref="A26:E26"/>
    <mergeCell ref="A27:G27"/>
    <mergeCell ref="A36:E36"/>
    <mergeCell ref="A37:G37"/>
    <mergeCell ref="A46:E46"/>
    <mergeCell ref="A47:G47"/>
    <mergeCell ref="A55:E55"/>
    <mergeCell ref="A56:G56"/>
    <mergeCell ref="A76:E76"/>
    <mergeCell ref="A77:E77"/>
    <mergeCell ref="A78:G78"/>
    <mergeCell ref="A79:G79"/>
    <mergeCell ref="A80:G80"/>
    <mergeCell ref="A81:G81"/>
    <mergeCell ref="A82:G82"/>
    <mergeCell ref="A83:G83"/>
    <mergeCell ref="A84:G84"/>
    <mergeCell ref="A85:G85"/>
    <mergeCell ref="A86:G86"/>
    <mergeCell ref="A87:G87"/>
    <mergeCell ref="A88:G88"/>
    <mergeCell ref="A89:G89"/>
    <mergeCell ref="A90:G90"/>
    <mergeCell ref="A91:G91"/>
    <mergeCell ref="F71:F72"/>
    <mergeCell ref="F73:F74"/>
    <mergeCell ref="G71:G72"/>
    <mergeCell ref="G73:G74"/>
  </mergeCells>
  <printOptions horizontalCentered="1" gridLines="1"/>
  <pageMargins left="0.395833333333333" right="0.39" top="0.39" bottom="0.39" header="0.31" footer="0.31"/>
  <pageSetup paperSize="9" scale="95" orientation="portrait" horizontalDpi="300" verticalDpi="300"/>
  <headerFooter alignWithMargins="0" scaleWithDoc="0">
    <oddFooter>&amp;C&amp;P/&amp;N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pane ySplit="3" topLeftCell="A4" activePane="bottomLeft" state="frozen"/>
      <selection/>
      <selection pane="bottomLeft" activeCell="A12" sqref="A12"/>
    </sheetView>
  </sheetViews>
  <sheetFormatPr defaultColWidth="9" defaultRowHeight="18" customHeight="1" outlineLevelCol="6"/>
  <cols>
    <col min="1" max="1" width="4.375" style="54" customWidth="1"/>
    <col min="2" max="2" width="17.375" style="54" customWidth="1"/>
    <col min="3" max="3" width="6.25" style="55" customWidth="1"/>
    <col min="4" max="5" width="4.625" style="54" customWidth="1"/>
    <col min="6" max="6" width="8.25" style="54" customWidth="1"/>
    <col min="7" max="7" width="46.625" style="56" customWidth="1"/>
    <col min="8" max="16384" width="9" style="54"/>
  </cols>
  <sheetData>
    <row r="1" ht="29.25" customHeight="1" spans="1:7">
      <c r="A1" s="57" t="s">
        <v>113</v>
      </c>
      <c r="B1" s="57"/>
      <c r="C1" s="57"/>
      <c r="D1" s="57"/>
      <c r="E1" s="57"/>
      <c r="F1" s="57"/>
      <c r="G1" s="57"/>
    </row>
    <row r="2" customHeight="1" spans="1:7">
      <c r="A2" s="58" t="s">
        <v>10</v>
      </c>
      <c r="B2" s="59" t="s">
        <v>11</v>
      </c>
      <c r="C2" s="58" t="s">
        <v>12</v>
      </c>
      <c r="D2" s="58" t="s">
        <v>13</v>
      </c>
      <c r="E2" s="58" t="s">
        <v>14</v>
      </c>
      <c r="F2" s="58" t="s">
        <v>15</v>
      </c>
      <c r="G2" s="58" t="s">
        <v>114</v>
      </c>
    </row>
    <row r="3" customHeight="1" spans="1:7">
      <c r="A3" s="60" t="s">
        <v>115</v>
      </c>
      <c r="B3" s="61"/>
      <c r="C3" s="61"/>
      <c r="D3" s="61"/>
      <c r="E3" s="61"/>
      <c r="F3" s="61"/>
      <c r="G3" s="62"/>
    </row>
    <row r="4" customHeight="1" spans="1:7">
      <c r="A4" s="63">
        <v>1</v>
      </c>
      <c r="B4" s="64" t="s">
        <v>116</v>
      </c>
      <c r="C4" s="63"/>
      <c r="D4" s="63" t="s">
        <v>19</v>
      </c>
      <c r="E4" s="64"/>
      <c r="F4" s="64"/>
      <c r="G4" s="64"/>
    </row>
    <row r="5" customHeight="1" spans="1:7">
      <c r="A5" s="63">
        <v>2</v>
      </c>
      <c r="B5" s="64" t="s">
        <v>117</v>
      </c>
      <c r="C5" s="63"/>
      <c r="D5" s="63" t="s">
        <v>19</v>
      </c>
      <c r="E5" s="64"/>
      <c r="F5" s="64"/>
      <c r="G5" s="64"/>
    </row>
    <row r="6" customHeight="1" spans="1:7">
      <c r="A6" s="63">
        <v>3</v>
      </c>
      <c r="B6" s="64" t="s">
        <v>118</v>
      </c>
      <c r="C6" s="63"/>
      <c r="D6" s="63" t="s">
        <v>19</v>
      </c>
      <c r="E6" s="64"/>
      <c r="F6" s="64"/>
      <c r="G6" s="64"/>
    </row>
    <row r="7" customHeight="1" spans="1:7">
      <c r="A7" s="63">
        <v>4</v>
      </c>
      <c r="B7" s="64" t="s">
        <v>119</v>
      </c>
      <c r="C7" s="63"/>
      <c r="D7" s="63" t="s">
        <v>77</v>
      </c>
      <c r="E7" s="64"/>
      <c r="F7" s="64"/>
      <c r="G7" s="64"/>
    </row>
    <row r="8" customHeight="1" spans="1:7">
      <c r="A8" s="63">
        <v>3</v>
      </c>
      <c r="B8" s="64" t="s">
        <v>120</v>
      </c>
      <c r="C8" s="63"/>
      <c r="D8" s="63" t="s">
        <v>121</v>
      </c>
      <c r="E8" s="64"/>
      <c r="F8" s="64"/>
      <c r="G8" s="64"/>
    </row>
    <row r="9" customHeight="1" spans="1:7">
      <c r="A9" s="63">
        <v>4</v>
      </c>
      <c r="B9" s="64" t="s">
        <v>122</v>
      </c>
      <c r="C9" s="63"/>
      <c r="D9" s="63" t="s">
        <v>19</v>
      </c>
      <c r="E9" s="64"/>
      <c r="F9" s="65" t="s">
        <v>73</v>
      </c>
      <c r="G9" s="64"/>
    </row>
    <row r="10" customHeight="1" spans="1:7">
      <c r="A10" s="63">
        <v>5</v>
      </c>
      <c r="B10" s="64" t="s">
        <v>123</v>
      </c>
      <c r="C10" s="63"/>
      <c r="D10" s="63" t="s">
        <v>77</v>
      </c>
      <c r="E10" s="64"/>
      <c r="F10" s="65"/>
      <c r="G10" s="64"/>
    </row>
    <row r="11" customHeight="1" spans="1:7">
      <c r="A11" s="63">
        <v>6</v>
      </c>
      <c r="B11" s="64" t="s">
        <v>124</v>
      </c>
      <c r="C11" s="63"/>
      <c r="D11" s="63" t="s">
        <v>121</v>
      </c>
      <c r="E11" s="64"/>
      <c r="F11" s="65"/>
      <c r="G11" s="64"/>
    </row>
    <row r="12" customHeight="1" spans="1:7">
      <c r="A12" s="63">
        <v>7</v>
      </c>
      <c r="B12" s="64" t="s">
        <v>125</v>
      </c>
      <c r="C12" s="63"/>
      <c r="D12" s="63" t="s">
        <v>126</v>
      </c>
      <c r="E12" s="64"/>
      <c r="F12" s="65"/>
      <c r="G12" s="64" t="s">
        <v>127</v>
      </c>
    </row>
    <row r="13" customHeight="1" spans="1:7">
      <c r="A13" s="63"/>
      <c r="B13" s="64"/>
      <c r="C13" s="63"/>
      <c r="D13" s="63"/>
      <c r="E13" s="64"/>
      <c r="F13" s="65"/>
      <c r="G13" s="64"/>
    </row>
    <row r="14" customHeight="1" spans="1:7">
      <c r="A14" s="63"/>
      <c r="B14" s="64"/>
      <c r="C14" s="63"/>
      <c r="D14" s="63"/>
      <c r="E14" s="64"/>
      <c r="F14" s="65"/>
      <c r="G14" s="64"/>
    </row>
    <row r="15" customHeight="1" spans="1:7">
      <c r="A15" s="63"/>
      <c r="B15" s="64"/>
      <c r="C15" s="63"/>
      <c r="D15" s="63"/>
      <c r="E15" s="64"/>
      <c r="F15" s="65"/>
      <c r="G15" s="64"/>
    </row>
    <row r="16" customHeight="1" spans="1:7">
      <c r="A16" s="63"/>
      <c r="B16" s="64"/>
      <c r="C16" s="63"/>
      <c r="D16" s="63"/>
      <c r="E16" s="64"/>
      <c r="F16" s="65"/>
      <c r="G16" s="64"/>
    </row>
    <row r="17" customHeight="1" spans="1:7">
      <c r="A17" s="63"/>
      <c r="B17" s="64"/>
      <c r="C17" s="63"/>
      <c r="D17" s="63"/>
      <c r="E17" s="64"/>
      <c r="F17" s="65"/>
      <c r="G17" s="64"/>
    </row>
    <row r="18" customHeight="1" spans="1:7">
      <c r="A18" s="63"/>
      <c r="B18" s="64"/>
      <c r="C18" s="63"/>
      <c r="D18" s="63"/>
      <c r="E18" s="64"/>
      <c r="F18" s="65"/>
      <c r="G18" s="64"/>
    </row>
    <row r="19" customHeight="1" spans="1:7">
      <c r="A19" s="66" t="s">
        <v>37</v>
      </c>
      <c r="B19" s="67"/>
      <c r="C19" s="67"/>
      <c r="D19" s="67"/>
      <c r="E19" s="68"/>
      <c r="F19" s="69"/>
      <c r="G19" s="70" t="s">
        <v>38</v>
      </c>
    </row>
  </sheetData>
  <mergeCells count="3">
    <mergeCell ref="A1:G1"/>
    <mergeCell ref="A3:G3"/>
    <mergeCell ref="A19:E19"/>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A2" sqref="A2"/>
    </sheetView>
  </sheetViews>
  <sheetFormatPr defaultColWidth="9" defaultRowHeight="14.25" outlineLevelCol="4"/>
  <cols>
    <col min="1" max="1" width="6.375" style="40" customWidth="1"/>
    <col min="2" max="2" width="11.875" style="41" customWidth="1"/>
    <col min="3" max="3" width="54.25" style="42" customWidth="1"/>
    <col min="4" max="4" width="19.25" style="42" customWidth="1"/>
    <col min="5" max="16384" width="9" style="42"/>
  </cols>
  <sheetData>
    <row r="1" ht="32.25" customHeight="1" spans="1:4">
      <c r="A1" s="43" t="s">
        <v>128</v>
      </c>
      <c r="B1" s="43"/>
      <c r="C1" s="43"/>
      <c r="D1" s="43"/>
    </row>
    <row r="2" s="39" customFormat="1" ht="21" customHeight="1" spans="1:4">
      <c r="A2" s="44" t="s">
        <v>129</v>
      </c>
      <c r="B2" s="45" t="s">
        <v>130</v>
      </c>
      <c r="C2" s="45" t="s">
        <v>131</v>
      </c>
      <c r="D2" s="45" t="s">
        <v>132</v>
      </c>
    </row>
    <row r="3" ht="46.5" customHeight="1" spans="1:4">
      <c r="A3" s="46">
        <v>1</v>
      </c>
      <c r="B3" s="47" t="s">
        <v>133</v>
      </c>
      <c r="C3" s="47" t="s">
        <v>134</v>
      </c>
      <c r="D3" s="47" t="s">
        <v>135</v>
      </c>
    </row>
    <row r="4" ht="23.25" customHeight="1" spans="1:4">
      <c r="A4" s="46">
        <v>2</v>
      </c>
      <c r="B4" s="47" t="s">
        <v>136</v>
      </c>
      <c r="C4" s="47" t="s">
        <v>137</v>
      </c>
      <c r="D4" s="47"/>
    </row>
    <row r="5" ht="48" customHeight="1" spans="1:4">
      <c r="A5" s="46">
        <v>3</v>
      </c>
      <c r="B5" s="47" t="s">
        <v>138</v>
      </c>
      <c r="C5" s="48" t="s">
        <v>139</v>
      </c>
      <c r="D5" s="47" t="s">
        <v>140</v>
      </c>
    </row>
    <row r="6" ht="80.25" customHeight="1" spans="1:4">
      <c r="A6" s="46">
        <v>4</v>
      </c>
      <c r="B6" s="47" t="s">
        <v>141</v>
      </c>
      <c r="C6" s="48" t="s">
        <v>142</v>
      </c>
      <c r="D6" s="47" t="s">
        <v>143</v>
      </c>
    </row>
    <row r="7" ht="94.5" customHeight="1" spans="1:4">
      <c r="A7" s="46">
        <v>5</v>
      </c>
      <c r="B7" s="47" t="s">
        <v>144</v>
      </c>
      <c r="C7" s="48" t="s">
        <v>145</v>
      </c>
      <c r="D7" s="47"/>
    </row>
    <row r="8" ht="33.75" customHeight="1" spans="1:4">
      <c r="A8" s="46">
        <v>6</v>
      </c>
      <c r="B8" s="47" t="s">
        <v>146</v>
      </c>
      <c r="C8" s="47" t="s">
        <v>147</v>
      </c>
      <c r="D8" s="47" t="s">
        <v>148</v>
      </c>
    </row>
    <row r="9" ht="30.75" customHeight="1" spans="1:4">
      <c r="A9" s="46">
        <v>7</v>
      </c>
      <c r="B9" s="47" t="s">
        <v>149</v>
      </c>
      <c r="C9" s="47" t="s">
        <v>147</v>
      </c>
      <c r="D9" s="47" t="s">
        <v>150</v>
      </c>
    </row>
    <row r="10" ht="19.5" customHeight="1" spans="1:4">
      <c r="A10" s="46">
        <v>8</v>
      </c>
      <c r="B10" s="47" t="s">
        <v>151</v>
      </c>
      <c r="C10" s="47" t="s">
        <v>152</v>
      </c>
      <c r="D10" s="47" t="s">
        <v>153</v>
      </c>
    </row>
    <row r="11" ht="48.75" customHeight="1" spans="1:4">
      <c r="A11" s="46">
        <v>9</v>
      </c>
      <c r="B11" s="47" t="s">
        <v>154</v>
      </c>
      <c r="C11" s="48" t="s">
        <v>155</v>
      </c>
      <c r="D11" s="47"/>
    </row>
    <row r="12" ht="64.5" customHeight="1" spans="1:4">
      <c r="A12" s="46">
        <v>10</v>
      </c>
      <c r="B12" s="47" t="s">
        <v>156</v>
      </c>
      <c r="C12" s="48" t="s">
        <v>157</v>
      </c>
      <c r="D12" s="47" t="s">
        <v>158</v>
      </c>
    </row>
    <row r="13" ht="63.75" customHeight="1" spans="1:4">
      <c r="A13" s="46">
        <v>11</v>
      </c>
      <c r="B13" s="47" t="s">
        <v>159</v>
      </c>
      <c r="C13" s="48" t="s">
        <v>160</v>
      </c>
      <c r="D13" s="47"/>
    </row>
    <row r="14" ht="45" customHeight="1" spans="1:4">
      <c r="A14" s="46">
        <v>12</v>
      </c>
      <c r="B14" s="47" t="s">
        <v>161</v>
      </c>
      <c r="C14" s="47" t="s">
        <v>162</v>
      </c>
      <c r="D14" s="47"/>
    </row>
    <row r="15" ht="21" customHeight="1" spans="1:5">
      <c r="A15" s="49" t="s">
        <v>163</v>
      </c>
      <c r="B15" s="50"/>
      <c r="C15" s="50"/>
      <c r="D15" s="50"/>
      <c r="E15" s="51"/>
    </row>
    <row r="16" ht="21" customHeight="1" spans="1:5">
      <c r="A16" s="52" t="s">
        <v>164</v>
      </c>
      <c r="B16" s="52"/>
      <c r="C16" s="52"/>
      <c r="D16" s="52"/>
      <c r="E16" s="51"/>
    </row>
    <row r="17" ht="21" customHeight="1" spans="1:5">
      <c r="A17" s="52" t="s">
        <v>165</v>
      </c>
      <c r="B17" s="52"/>
      <c r="C17" s="52"/>
      <c r="D17" s="52"/>
      <c r="E17" s="51"/>
    </row>
    <row r="18" ht="21" customHeight="1" spans="1:5">
      <c r="A18" s="52" t="s">
        <v>166</v>
      </c>
      <c r="B18" s="52"/>
      <c r="C18" s="52"/>
      <c r="D18" s="52"/>
      <c r="E18" s="51"/>
    </row>
    <row r="19" ht="45" customHeight="1" spans="1:5">
      <c r="A19" s="53" t="s">
        <v>167</v>
      </c>
      <c r="B19" s="53"/>
      <c r="C19" s="53"/>
      <c r="D19" s="53"/>
      <c r="E19" s="51"/>
    </row>
  </sheetData>
  <mergeCells count="6">
    <mergeCell ref="A1:D1"/>
    <mergeCell ref="A15:D15"/>
    <mergeCell ref="A16:D16"/>
    <mergeCell ref="A17:D17"/>
    <mergeCell ref="A18:D18"/>
    <mergeCell ref="A19:D19"/>
  </mergeCells>
  <pageMargins left="0.7" right="0.7" top="0.75" bottom="0.75" header="0.3" footer="0.3"/>
  <pageSetup paperSize="9" scale="85" orientation="portrait"/>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workbookViewId="0">
      <selection activeCell="A31" sqref="A31:J32"/>
    </sheetView>
  </sheetViews>
  <sheetFormatPr defaultColWidth="9" defaultRowHeight="14.25"/>
  <cols>
    <col min="1" max="1" width="6.25" customWidth="1"/>
    <col min="2" max="2" width="3" hidden="1" customWidth="1"/>
    <col min="3" max="3" width="9" hidden="1" customWidth="1"/>
    <col min="4" max="4" width="1.25" hidden="1" customWidth="1"/>
    <col min="5" max="5" width="9" hidden="1" customWidth="1"/>
    <col min="7" max="7" width="40" customWidth="1"/>
    <col min="8" max="8" width="31.125" customWidth="1"/>
    <col min="9" max="9" width="12" customWidth="1"/>
    <col min="10" max="10" width="16.5" customWidth="1"/>
  </cols>
  <sheetData>
    <row r="1" s="1" customFormat="1" spans="1:10">
      <c r="A1" s="7" t="s">
        <v>168</v>
      </c>
      <c r="B1" s="7"/>
      <c r="C1" s="7"/>
      <c r="D1" s="7"/>
      <c r="E1" s="7"/>
      <c r="F1" s="7"/>
      <c r="G1" s="7"/>
      <c r="H1" s="8" t="s">
        <v>169</v>
      </c>
      <c r="I1" s="31" t="s">
        <v>170</v>
      </c>
      <c r="J1" s="31" t="s">
        <v>171</v>
      </c>
    </row>
    <row r="2" s="1" customFormat="1" ht="18.75" customHeight="1" spans="1:10">
      <c r="A2" s="9" t="s">
        <v>172</v>
      </c>
      <c r="B2" s="9"/>
      <c r="C2" s="9"/>
      <c r="D2" s="9"/>
      <c r="E2" s="9"/>
      <c r="F2" s="10" t="s">
        <v>173</v>
      </c>
      <c r="G2" s="10"/>
      <c r="H2" s="11" t="s">
        <v>174</v>
      </c>
      <c r="I2" s="31" t="s">
        <v>175</v>
      </c>
      <c r="J2" s="31"/>
    </row>
    <row r="3" s="1" customFormat="1" ht="18.75" customHeight="1" spans="1:10">
      <c r="A3" s="9"/>
      <c r="B3" s="9"/>
      <c r="C3" s="9"/>
      <c r="D3" s="9"/>
      <c r="E3" s="9"/>
      <c r="F3" s="10" t="s">
        <v>176</v>
      </c>
      <c r="G3" s="10"/>
      <c r="H3" s="11"/>
      <c r="I3" s="31" t="s">
        <v>177</v>
      </c>
      <c r="J3" s="31"/>
    </row>
    <row r="4" s="1" customFormat="1" ht="18.75" customHeight="1" spans="1:10">
      <c r="A4" s="9"/>
      <c r="B4" s="9"/>
      <c r="C4" s="9"/>
      <c r="D4" s="9"/>
      <c r="E4" s="9"/>
      <c r="F4" s="10" t="s">
        <v>178</v>
      </c>
      <c r="G4" s="10"/>
      <c r="H4" s="11"/>
      <c r="I4" s="31" t="s">
        <v>179</v>
      </c>
      <c r="J4" s="31"/>
    </row>
    <row r="5" s="1" customFormat="1" ht="18.75" customHeight="1" spans="1:10">
      <c r="A5" s="9"/>
      <c r="B5" s="9"/>
      <c r="C5" s="9"/>
      <c r="D5" s="9"/>
      <c r="E5" s="9"/>
      <c r="F5" s="10" t="s">
        <v>180</v>
      </c>
      <c r="G5" s="10"/>
      <c r="H5" s="11"/>
      <c r="I5" s="31" t="s">
        <v>181</v>
      </c>
      <c r="J5" s="31"/>
    </row>
    <row r="6" s="1" customFormat="1" ht="18.75" customHeight="1" spans="1:10">
      <c r="A6" s="9"/>
      <c r="B6" s="9"/>
      <c r="C6" s="9"/>
      <c r="D6" s="9"/>
      <c r="E6" s="9"/>
      <c r="F6" s="10" t="s">
        <v>182</v>
      </c>
      <c r="G6" s="10"/>
      <c r="H6" s="11"/>
      <c r="I6" s="31" t="s">
        <v>183</v>
      </c>
      <c r="J6" s="31"/>
    </row>
    <row r="7" s="1" customFormat="1" ht="18.75" customHeight="1" spans="1:11">
      <c r="A7" s="9"/>
      <c r="B7" s="9"/>
      <c r="C7" s="9"/>
      <c r="D7" s="9"/>
      <c r="E7" s="9"/>
      <c r="F7" s="10" t="s">
        <v>184</v>
      </c>
      <c r="G7" s="10"/>
      <c r="H7" s="11"/>
      <c r="I7" s="15" t="s">
        <v>185</v>
      </c>
      <c r="J7" s="15"/>
      <c r="K7" s="32"/>
    </row>
    <row r="8" s="1" customFormat="1" ht="21" customHeight="1" spans="1:11">
      <c r="A8" s="9"/>
      <c r="B8" s="9"/>
      <c r="C8" s="9"/>
      <c r="D8" s="9"/>
      <c r="E8" s="9"/>
      <c r="F8" s="10" t="s">
        <v>186</v>
      </c>
      <c r="G8" s="10"/>
      <c r="H8" s="11"/>
      <c r="I8" s="15" t="s">
        <v>187</v>
      </c>
      <c r="J8" s="15"/>
      <c r="K8" s="32"/>
    </row>
    <row r="9" s="1" customFormat="1" ht="18.75" customHeight="1" spans="1:11">
      <c r="A9" s="9" t="s">
        <v>188</v>
      </c>
      <c r="B9" s="9"/>
      <c r="C9" s="9"/>
      <c r="D9" s="9"/>
      <c r="E9" s="9"/>
      <c r="F9" s="10" t="s">
        <v>189</v>
      </c>
      <c r="G9" s="10"/>
      <c r="H9" s="11" t="s">
        <v>190</v>
      </c>
      <c r="I9" s="15" t="s">
        <v>191</v>
      </c>
      <c r="J9" s="15"/>
      <c r="K9" s="32"/>
    </row>
    <row r="10" s="1" customFormat="1" ht="18.75" customHeight="1" spans="1:11">
      <c r="A10" s="9"/>
      <c r="B10" s="9"/>
      <c r="C10" s="9"/>
      <c r="D10" s="9"/>
      <c r="E10" s="9"/>
      <c r="F10" s="10" t="s">
        <v>192</v>
      </c>
      <c r="G10" s="10"/>
      <c r="H10" s="11"/>
      <c r="I10" s="15" t="s">
        <v>193</v>
      </c>
      <c r="J10" s="15"/>
      <c r="K10" s="32"/>
    </row>
    <row r="11" s="1" customFormat="1" ht="18.75" customHeight="1" spans="1:11">
      <c r="A11" s="9"/>
      <c r="B11" s="9"/>
      <c r="C11" s="9"/>
      <c r="D11" s="9"/>
      <c r="E11" s="9"/>
      <c r="F11" s="10" t="s">
        <v>194</v>
      </c>
      <c r="G11" s="10"/>
      <c r="H11" s="11"/>
      <c r="I11" s="15" t="s">
        <v>195</v>
      </c>
      <c r="J11" s="15"/>
      <c r="K11" s="32"/>
    </row>
    <row r="12" s="1" customFormat="1" ht="18.75" customHeight="1" spans="1:11">
      <c r="A12" s="9"/>
      <c r="B12" s="9"/>
      <c r="C12" s="9"/>
      <c r="D12" s="9"/>
      <c r="E12" s="9"/>
      <c r="F12" s="10" t="s">
        <v>196</v>
      </c>
      <c r="G12" s="10"/>
      <c r="H12" s="11"/>
      <c r="I12" s="31" t="s">
        <v>197</v>
      </c>
      <c r="J12" s="15" t="s">
        <v>198</v>
      </c>
      <c r="K12" s="32"/>
    </row>
    <row r="13" s="1" customFormat="1" ht="18.75" customHeight="1" spans="1:11">
      <c r="A13" s="9"/>
      <c r="B13" s="9"/>
      <c r="C13" s="9"/>
      <c r="D13" s="9"/>
      <c r="E13" s="9"/>
      <c r="F13" s="10" t="s">
        <v>199</v>
      </c>
      <c r="G13" s="10"/>
      <c r="H13" s="11"/>
      <c r="I13" s="15" t="s">
        <v>200</v>
      </c>
      <c r="J13" s="33" t="s">
        <v>201</v>
      </c>
      <c r="K13" s="32"/>
    </row>
    <row r="14" s="1" customFormat="1" ht="18.75" customHeight="1" spans="1:11">
      <c r="A14" s="9"/>
      <c r="B14" s="9"/>
      <c r="C14" s="9"/>
      <c r="D14" s="9"/>
      <c r="E14" s="9"/>
      <c r="F14" s="10" t="s">
        <v>202</v>
      </c>
      <c r="G14" s="10"/>
      <c r="H14" s="11"/>
      <c r="I14" s="33" t="s">
        <v>203</v>
      </c>
      <c r="J14" s="33"/>
      <c r="K14" s="32"/>
    </row>
    <row r="15" s="1" customFormat="1" ht="18.75" customHeight="1" spans="1:11">
      <c r="A15" s="9"/>
      <c r="B15" s="9"/>
      <c r="C15" s="9"/>
      <c r="D15" s="9"/>
      <c r="E15" s="9"/>
      <c r="F15" s="10" t="s">
        <v>204</v>
      </c>
      <c r="G15" s="10"/>
      <c r="H15" s="11"/>
      <c r="I15" s="33"/>
      <c r="J15" s="33"/>
      <c r="K15" s="32"/>
    </row>
    <row r="16" s="1" customFormat="1" ht="24.75" customHeight="1" spans="1:11">
      <c r="A16" s="12" t="s">
        <v>205</v>
      </c>
      <c r="B16" s="13"/>
      <c r="C16" s="13"/>
      <c r="D16" s="13"/>
      <c r="E16" s="14"/>
      <c r="F16" s="10" t="s">
        <v>206</v>
      </c>
      <c r="G16" s="10"/>
      <c r="H16" s="15" t="s">
        <v>207</v>
      </c>
      <c r="I16" s="34" t="s">
        <v>208</v>
      </c>
      <c r="J16" s="35"/>
      <c r="K16" s="36"/>
    </row>
    <row r="17" s="1" customFormat="1" ht="24.75" customHeight="1" spans="1:11">
      <c r="A17" s="16"/>
      <c r="B17" s="17"/>
      <c r="C17" s="17"/>
      <c r="D17" s="17"/>
      <c r="E17" s="18"/>
      <c r="F17" s="10" t="s">
        <v>209</v>
      </c>
      <c r="G17" s="10"/>
      <c r="H17" s="15"/>
      <c r="I17" s="34"/>
      <c r="J17" s="35"/>
      <c r="K17" s="36"/>
    </row>
    <row r="18" s="1" customFormat="1" ht="23.25" customHeight="1" spans="1:11">
      <c r="A18" s="16"/>
      <c r="B18" s="17"/>
      <c r="C18" s="17"/>
      <c r="D18" s="17"/>
      <c r="E18" s="18"/>
      <c r="F18" s="10" t="s">
        <v>210</v>
      </c>
      <c r="G18" s="10"/>
      <c r="H18" s="15"/>
      <c r="I18" s="34"/>
      <c r="J18" s="35"/>
      <c r="K18" s="36"/>
    </row>
    <row r="19" s="1" customFormat="1" ht="23.25" customHeight="1" spans="1:11">
      <c r="A19" s="16"/>
      <c r="B19" s="17"/>
      <c r="C19" s="17"/>
      <c r="D19" s="17"/>
      <c r="E19" s="18"/>
      <c r="F19" s="10" t="s">
        <v>211</v>
      </c>
      <c r="G19" s="10"/>
      <c r="H19" s="15"/>
      <c r="I19" s="34"/>
      <c r="J19" s="35"/>
      <c r="K19" s="36"/>
    </row>
    <row r="20" s="1" customFormat="1" ht="22.5" customHeight="1" spans="1:11">
      <c r="A20" s="16"/>
      <c r="B20" s="17"/>
      <c r="C20" s="17"/>
      <c r="D20" s="17"/>
      <c r="E20" s="18"/>
      <c r="F20" s="10" t="s">
        <v>212</v>
      </c>
      <c r="G20" s="10"/>
      <c r="H20" s="15"/>
      <c r="I20" s="34"/>
      <c r="J20" s="35"/>
      <c r="K20" s="36"/>
    </row>
    <row r="21" s="1" customFormat="1" ht="23.25" customHeight="1" spans="1:11">
      <c r="A21" s="19"/>
      <c r="B21" s="20"/>
      <c r="C21" s="20"/>
      <c r="D21" s="20"/>
      <c r="E21" s="21"/>
      <c r="F21" s="10" t="s">
        <v>213</v>
      </c>
      <c r="G21" s="22"/>
      <c r="H21" s="15"/>
      <c r="I21" s="34"/>
      <c r="J21" s="35"/>
      <c r="K21" s="36"/>
    </row>
    <row r="22" s="1" customFormat="1" ht="21" customHeight="1" spans="1:11">
      <c r="A22" s="23"/>
      <c r="B22" s="24"/>
      <c r="C22" s="24"/>
      <c r="D22" s="24"/>
      <c r="E22" s="25"/>
      <c r="F22" s="10" t="s">
        <v>214</v>
      </c>
      <c r="G22" s="22"/>
      <c r="H22" s="15"/>
      <c r="I22" s="37"/>
      <c r="J22" s="38"/>
      <c r="K22" s="36"/>
    </row>
    <row r="23" s="1" customFormat="1" ht="25.5" customHeight="1" spans="1:10">
      <c r="A23" s="9" t="s">
        <v>215</v>
      </c>
      <c r="B23" s="9"/>
      <c r="C23" s="9"/>
      <c r="D23" s="9"/>
      <c r="E23" s="9"/>
      <c r="F23" s="10" t="s">
        <v>216</v>
      </c>
      <c r="G23" s="10"/>
      <c r="H23" s="15" t="s">
        <v>217</v>
      </c>
      <c r="I23" s="31"/>
      <c r="J23" s="31"/>
    </row>
    <row r="24" s="1" customFormat="1" ht="21" customHeight="1" spans="1:10">
      <c r="A24" s="9"/>
      <c r="B24" s="9"/>
      <c r="C24" s="9"/>
      <c r="D24" s="9"/>
      <c r="E24" s="9"/>
      <c r="F24" s="10" t="s">
        <v>218</v>
      </c>
      <c r="G24" s="10"/>
      <c r="H24" s="15"/>
      <c r="I24" s="31"/>
      <c r="J24" s="31"/>
    </row>
    <row r="25" s="1" customFormat="1" ht="24" customHeight="1" spans="1:10">
      <c r="A25" s="9"/>
      <c r="B25" s="9"/>
      <c r="C25" s="9"/>
      <c r="D25" s="9"/>
      <c r="E25" s="9"/>
      <c r="F25" s="10" t="s">
        <v>219</v>
      </c>
      <c r="G25" s="10"/>
      <c r="H25" s="15"/>
      <c r="I25" s="31"/>
      <c r="J25" s="31"/>
    </row>
    <row r="26" s="1" customFormat="1" ht="22.5" customHeight="1" spans="1:10">
      <c r="A26" s="9"/>
      <c r="B26" s="9"/>
      <c r="C26" s="9"/>
      <c r="D26" s="9"/>
      <c r="E26" s="9"/>
      <c r="F26" s="10" t="s">
        <v>220</v>
      </c>
      <c r="G26" s="10"/>
      <c r="H26" s="15"/>
      <c r="I26" s="31"/>
      <c r="J26" s="31"/>
    </row>
    <row r="27" s="1" customFormat="1" ht="21" customHeight="1" spans="1:10">
      <c r="A27" s="9"/>
      <c r="B27" s="9"/>
      <c r="C27" s="9"/>
      <c r="D27" s="9"/>
      <c r="E27" s="9"/>
      <c r="F27" s="10" t="s">
        <v>221</v>
      </c>
      <c r="G27" s="10"/>
      <c r="H27" s="15"/>
      <c r="I27" s="31" t="s">
        <v>222</v>
      </c>
      <c r="J27" s="31" t="s">
        <v>223</v>
      </c>
    </row>
    <row r="28" s="1" customFormat="1" ht="24" customHeight="1" spans="1:10">
      <c r="A28" s="9"/>
      <c r="B28" s="9"/>
      <c r="C28" s="9"/>
      <c r="D28" s="9"/>
      <c r="E28" s="9"/>
      <c r="F28" s="10" t="s">
        <v>224</v>
      </c>
      <c r="G28" s="22"/>
      <c r="H28" s="15"/>
      <c r="I28" s="31"/>
      <c r="J28" s="31" t="s">
        <v>225</v>
      </c>
    </row>
    <row r="29" s="1" customFormat="1" ht="19.5" customHeight="1" spans="1:10">
      <c r="A29" s="9"/>
      <c r="B29" s="9"/>
      <c r="C29" s="9"/>
      <c r="D29" s="9"/>
      <c r="E29" s="9"/>
      <c r="F29" s="10" t="s">
        <v>226</v>
      </c>
      <c r="G29" s="22"/>
      <c r="H29" s="15"/>
      <c r="I29" s="31"/>
      <c r="J29" s="31"/>
    </row>
    <row r="30" s="1" customFormat="1" ht="17.25" customHeight="1" spans="1:10">
      <c r="A30" s="26" t="s">
        <v>227</v>
      </c>
      <c r="B30" s="26"/>
      <c r="C30" s="26"/>
      <c r="D30" s="26"/>
      <c r="E30" s="26"/>
      <c r="F30" s="26"/>
      <c r="G30" s="26"/>
      <c r="H30" s="27"/>
      <c r="I30" s="27"/>
      <c r="J30" s="27"/>
    </row>
    <row r="31" s="1" customFormat="1" ht="409.5" customHeight="1" spans="1:10">
      <c r="A31" s="28" t="s">
        <v>228</v>
      </c>
      <c r="B31" s="28"/>
      <c r="C31" s="28"/>
      <c r="D31" s="28"/>
      <c r="E31" s="28"/>
      <c r="F31" s="28"/>
      <c r="G31" s="28"/>
      <c r="H31" s="28"/>
      <c r="I31" s="28"/>
      <c r="J31" s="28"/>
    </row>
    <row r="32" ht="36" customHeight="1" spans="1:10">
      <c r="A32" s="29"/>
      <c r="B32" s="29"/>
      <c r="C32" s="29"/>
      <c r="D32" s="29"/>
      <c r="E32" s="29"/>
      <c r="F32" s="29"/>
      <c r="G32" s="29"/>
      <c r="H32" s="29"/>
      <c r="I32" s="29"/>
      <c r="J32" s="29"/>
    </row>
    <row r="33" spans="1:10">
      <c r="A33" s="30"/>
      <c r="B33" s="30"/>
      <c r="C33" s="30"/>
      <c r="D33" s="30"/>
      <c r="E33" s="30"/>
      <c r="F33" s="30"/>
      <c r="G33" s="30"/>
      <c r="H33" s="30"/>
      <c r="I33" s="30"/>
      <c r="J33" s="30"/>
    </row>
    <row r="34" spans="1:10">
      <c r="A34" s="30"/>
      <c r="B34" s="30"/>
      <c r="C34" s="30"/>
      <c r="D34" s="30"/>
      <c r="E34" s="30"/>
      <c r="F34" s="30"/>
      <c r="G34" s="30"/>
      <c r="H34" s="30"/>
      <c r="I34" s="30"/>
      <c r="J34" s="30"/>
    </row>
  </sheetData>
  <mergeCells count="40">
    <mergeCell ref="A1:G1"/>
    <mergeCell ref="F2:G2"/>
    <mergeCell ref="F3:G3"/>
    <mergeCell ref="F4:G4"/>
    <mergeCell ref="F5:G5"/>
    <mergeCell ref="F6:G6"/>
    <mergeCell ref="F7:G7"/>
    <mergeCell ref="F8:G8"/>
    <mergeCell ref="F9:G9"/>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A30:J30"/>
    <mergeCell ref="H2:H8"/>
    <mergeCell ref="H9:H15"/>
    <mergeCell ref="H16:H22"/>
    <mergeCell ref="H23:H29"/>
    <mergeCell ref="A31:J32"/>
    <mergeCell ref="A33:J34"/>
    <mergeCell ref="A2:E8"/>
    <mergeCell ref="A9:E15"/>
    <mergeCell ref="A23:E27"/>
    <mergeCell ref="A16:E22"/>
  </mergeCells>
  <pageMargins left="0.71" right="0.71" top="0.2" bottom="0.39" header="0.2" footer="0.31"/>
  <pageSetup paperSize="9" scale="95" orientation="landscape"/>
  <headerFooter alignWithMargins="0" scaleWithDoc="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
  <sheetViews>
    <sheetView workbookViewId="0">
      <selection activeCell="A5" sqref="A5:F5"/>
    </sheetView>
  </sheetViews>
  <sheetFormatPr defaultColWidth="9" defaultRowHeight="14.25" outlineLevelRow="4" outlineLevelCol="5"/>
  <cols>
    <col min="1" max="1" width="19.75" style="1" customWidth="1"/>
    <col min="2" max="16384" width="9" style="1"/>
  </cols>
  <sheetData>
    <row r="1" ht="33.75" customHeight="1" spans="1:6">
      <c r="A1" s="2" t="s">
        <v>229</v>
      </c>
      <c r="B1" s="3"/>
      <c r="C1" s="3"/>
      <c r="D1" s="3"/>
      <c r="E1" s="3"/>
      <c r="F1" s="3"/>
    </row>
    <row r="2" ht="15.75" customHeight="1" spans="1:6">
      <c r="A2" s="4" t="s">
        <v>164</v>
      </c>
      <c r="B2" s="5"/>
      <c r="C2" s="5"/>
      <c r="D2" s="5"/>
      <c r="E2" s="5"/>
      <c r="F2" s="5"/>
    </row>
    <row r="3" ht="38.25" customHeight="1" spans="1:6">
      <c r="A3" s="4" t="s">
        <v>165</v>
      </c>
      <c r="B3" s="5"/>
      <c r="C3" s="5"/>
      <c r="D3" s="5"/>
      <c r="E3" s="5"/>
      <c r="F3" s="5"/>
    </row>
    <row r="4" ht="33.75" customHeight="1" spans="1:6">
      <c r="A4" s="4" t="s">
        <v>166</v>
      </c>
      <c r="B4" s="5"/>
      <c r="C4" s="5"/>
      <c r="D4" s="5"/>
      <c r="E4" s="5"/>
      <c r="F4" s="5"/>
    </row>
    <row r="5" ht="76.5" customHeight="1" spans="1:6">
      <c r="A5" s="6" t="s">
        <v>167</v>
      </c>
      <c r="B5" s="6"/>
      <c r="C5" s="6"/>
      <c r="D5" s="6"/>
      <c r="E5" s="6"/>
      <c r="F5" s="6"/>
    </row>
  </sheetData>
  <mergeCells count="5">
    <mergeCell ref="A1:F1"/>
    <mergeCell ref="A2:F2"/>
    <mergeCell ref="A3:F3"/>
    <mergeCell ref="A4:F4"/>
    <mergeCell ref="A5:F5"/>
  </mergeCells>
  <pageMargins left="0.7" right="0.7" top="0.75" bottom="0.75" header="0.3" footer="0.3"/>
  <pageSetup paperSize="9"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报价单</vt:lpstr>
      <vt:lpstr>主材</vt:lpstr>
      <vt:lpstr>施工验收标准</vt:lpstr>
      <vt:lpstr>施工进度</vt:lpstr>
      <vt:lpstr>面积计算</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yang</cp:lastModifiedBy>
  <dcterms:created xsi:type="dcterms:W3CDTF">1999-03-08T02:01:00Z</dcterms:created>
  <cp:lastPrinted>2017-05-11T04:50:00Z</cp:lastPrinted>
  <dcterms:modified xsi:type="dcterms:W3CDTF">2021-03-03T13:54:48Z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