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omkar/Documents/Excel_Projects/New_Coffee_shop_Sales/"/>
    </mc:Choice>
  </mc:AlternateContent>
  <xr:revisionPtr revIDLastSave="0" documentId="8_{3239CE0F-2A0B-AA43-B3F5-B7B04D09E2F4}" xr6:coauthVersionLast="47" xr6:coauthVersionMax="47" xr10:uidLastSave="{00000000-0000-0000-0000-000000000000}"/>
  <bookViews>
    <workbookView xWindow="0" yWindow="720" windowWidth="29400" windowHeight="18400" activeTab="3" xr2:uid="{00000000-000D-0000-FFFF-FFFF00000000}"/>
  </bookViews>
  <sheets>
    <sheet name="Total Sales" sheetId="18" r:id="rId1"/>
    <sheet name="Sales by Country" sheetId="21" r:id="rId2"/>
    <sheet name="Top 5 Customers" sheetId="22" r:id="rId3"/>
    <sheet name="Dashboard" sheetId="23"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0" i="17"/>
  <c r="M38" i="17"/>
  <c r="M46" i="17"/>
  <c r="M64" i="17"/>
  <c r="M66" i="17"/>
  <c r="M84" i="17"/>
  <c r="M92" i="17"/>
  <c r="M11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<sst xmlns="http://schemas.openxmlformats.org/spreadsheetml/2006/main" count="11132" uniqueCount="6224">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</sst>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m\-yyyy"/>
    <numFmt numFmtId="166" formatCode="0.0\ &quot;kg&quot;"/>
    <numFmt numFmtId="167" formatCode="[$$-409]#,##0.00"/>
    <numFmt numFmtId="168" formatCode="[$$-409]#,##0;[Red]\-[$$-409]#,##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39">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167" formatCode="[$$-409]#,##0.00"/>
    </dxf>
    <dxf>
      <numFmt numFmtId="168" formatCode="[$$-409]#,##0;[Red]\-[$$-409]#,##0"/>
    </dxf>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Red]\-[$$-409]#,##0"/>
    </dxf>
    <dxf>
      <numFmt numFmtId="167" formatCode="[$$-409]#,##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B4-FF47-8943-D73D201E41F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2B4-FF47-8943-D73D201E41F8}"/>
            </c:ext>
          </c:extLst>
        </c:ser>
        <c:ser>
          <c:idx val="2"/>
          <c:order val="2"/>
          <c:tx>
            <c:strRef>
              <c:f>'Total Sales'!$E$3:$E$4</c:f>
              <c:strCache>
                <c:ptCount val="1"/>
                <c:pt idx="0">
                  <c:v>Librica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2B4-FF47-8943-D73D201E41F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7972-2041-A1EB-8AB0FA55DAF9}"/>
            </c:ext>
          </c:extLst>
        </c:ser>
        <c:dLbls>
          <c:showLegendKey val="0"/>
          <c:showVal val="0"/>
          <c:showCatName val="0"/>
          <c:showSerName val="0"/>
          <c:showPercent val="0"/>
          <c:showBubbleSize val="0"/>
        </c:dLbls>
        <c:smooth val="0"/>
        <c:axId val="243262112"/>
        <c:axId val="242313056"/>
      </c:lineChart>
      <c:catAx>
        <c:axId val="243262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42313056"/>
        <c:crosses val="autoZero"/>
        <c:auto val="1"/>
        <c:lblAlgn val="ctr"/>
        <c:lblOffset val="100"/>
        <c:noMultiLvlLbl val="0"/>
      </c:catAx>
      <c:valAx>
        <c:axId val="242313056"/>
        <c:scaling>
          <c:orientation val="minMax"/>
        </c:scaling>
        <c:delete val="0"/>
        <c:axPos val="l"/>
        <c:majorGridlines>
          <c:spPr>
            <a:ln w="9525" cap="flat" cmpd="sng" algn="ctr">
              <a:solidFill>
                <a:schemeClr val="accent1">
                  <a:alpha val="27067"/>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43262112"/>
        <c:crosses val="autoZero"/>
        <c:crossBetween val="between"/>
      </c:valAx>
      <c:spPr>
        <a:solidFill>
          <a:schemeClr val="accent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Counrty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w="9525" cap="rnd">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9525" cap="rnd">
            <a:solidFill>
              <a:schemeClr val="accent1"/>
            </a:solidFill>
          </a:ln>
          <a:effectLst/>
        </c:spPr>
      </c:pivotFmt>
      <c:pivotFmt>
        <c:idx val="2"/>
        <c:spPr>
          <a:solidFill>
            <a:srgbClr val="FF0000"/>
          </a:solidFill>
          <a:ln w="9525" cap="rnd">
            <a:solidFill>
              <a:schemeClr val="accent1"/>
            </a:solidFill>
          </a:ln>
          <a:effectLst/>
        </c:spPr>
      </c:pivotFmt>
      <c:pivotFmt>
        <c:idx val="3"/>
        <c:spPr>
          <a:solidFill>
            <a:srgbClr val="C00000"/>
          </a:solidFill>
          <a:ln w="9525" cap="rnd">
            <a:solidFill>
              <a:schemeClr val="accent1"/>
            </a:solidFill>
          </a:ln>
          <a:effectLst/>
        </c:spPr>
      </c:pivotFmt>
      <c:pivotFmt>
        <c:idx val="4"/>
        <c:spPr>
          <a:solidFill>
            <a:schemeClr val="bg1"/>
          </a:solidFill>
          <a:ln w="9525" cap="rnd">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9525" cap="rnd">
            <a:solidFill>
              <a:schemeClr val="accent1"/>
            </a:solidFill>
          </a:ln>
          <a:effectLst/>
        </c:spPr>
      </c:pivotFmt>
      <c:pivotFmt>
        <c:idx val="6"/>
        <c:spPr>
          <a:solidFill>
            <a:srgbClr val="FF0000"/>
          </a:solidFill>
          <a:ln w="9525" cap="rnd">
            <a:solidFill>
              <a:schemeClr val="accent1"/>
            </a:solidFill>
          </a:ln>
          <a:effectLst/>
        </c:spPr>
      </c:pivotFmt>
      <c:pivotFmt>
        <c:idx val="7"/>
        <c:spPr>
          <a:solidFill>
            <a:schemeClr val="accent6"/>
          </a:solidFill>
          <a:ln w="9525" cap="rnd">
            <a:solidFill>
              <a:schemeClr val="accent1"/>
            </a:solidFill>
          </a:ln>
          <a:effectLst/>
        </c:spPr>
      </c:pivotFmt>
      <c:pivotFmt>
        <c:idx val="8"/>
        <c:spPr>
          <a:solidFill>
            <a:schemeClr val="bg1"/>
          </a:solidFill>
          <a:ln w="9525" cap="rnd">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9525" cap="rnd">
            <a:solidFill>
              <a:schemeClr val="accent1"/>
            </a:solidFill>
          </a:ln>
          <a:effectLst/>
        </c:spPr>
      </c:pivotFmt>
      <c:pivotFmt>
        <c:idx val="10"/>
        <c:spPr>
          <a:solidFill>
            <a:srgbClr val="FF0000"/>
          </a:solidFill>
          <a:ln w="9525" cap="rnd">
            <a:solidFill>
              <a:schemeClr val="accent1"/>
            </a:solidFill>
          </a:ln>
          <a:effectLst/>
        </c:spPr>
      </c:pivotFmt>
      <c:pivotFmt>
        <c:idx val="11"/>
        <c:spPr>
          <a:solidFill>
            <a:schemeClr val="accent6"/>
          </a:solidFill>
          <a:ln w="9525" cap="rnd">
            <a:solidFill>
              <a:schemeClr val="accent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bg1"/>
            </a:solidFill>
            <a:ln w="9525" cap="rnd">
              <a:solidFill>
                <a:schemeClr val="accent1"/>
              </a:solidFill>
            </a:ln>
            <a:effectLst/>
          </c:spPr>
          <c:invertIfNegative val="0"/>
          <c:dPt>
            <c:idx val="0"/>
            <c:invertIfNegative val="0"/>
            <c:bubble3D val="0"/>
            <c:spPr>
              <a:solidFill>
                <a:srgbClr val="C00000"/>
              </a:solidFill>
              <a:ln w="9525" cap="rnd">
                <a:solidFill>
                  <a:schemeClr val="accent1"/>
                </a:solidFill>
              </a:ln>
              <a:effectLst/>
            </c:spPr>
            <c:extLst>
              <c:ext xmlns:c16="http://schemas.microsoft.com/office/drawing/2014/chart" uri="{C3380CC4-5D6E-409C-BE32-E72D297353CC}">
                <c16:uniqueId val="{00000001-65DF-5A4D-99D2-3E21E1AF6C13}"/>
              </c:ext>
            </c:extLst>
          </c:dPt>
          <c:dPt>
            <c:idx val="1"/>
            <c:invertIfNegative val="0"/>
            <c:bubble3D val="0"/>
            <c:spPr>
              <a:solidFill>
                <a:srgbClr val="FF0000"/>
              </a:solidFill>
              <a:ln w="9525" cap="rnd">
                <a:solidFill>
                  <a:schemeClr val="accent1"/>
                </a:solidFill>
              </a:ln>
              <a:effectLst/>
            </c:spPr>
            <c:extLst>
              <c:ext xmlns:c16="http://schemas.microsoft.com/office/drawing/2014/chart" uri="{C3380CC4-5D6E-409C-BE32-E72D297353CC}">
                <c16:uniqueId val="{00000003-65DF-5A4D-99D2-3E21E1AF6C13}"/>
              </c:ext>
            </c:extLst>
          </c:dPt>
          <c:dPt>
            <c:idx val="2"/>
            <c:invertIfNegative val="0"/>
            <c:bubble3D val="0"/>
            <c:spPr>
              <a:solidFill>
                <a:schemeClr val="accent6"/>
              </a:solidFill>
              <a:ln w="9525" cap="rnd">
                <a:solidFill>
                  <a:schemeClr val="accent1"/>
                </a:solidFill>
              </a:ln>
              <a:effectLst/>
            </c:spPr>
            <c:extLst>
              <c:ext xmlns:c16="http://schemas.microsoft.com/office/drawing/2014/chart" uri="{C3380CC4-5D6E-409C-BE32-E72D297353CC}">
                <c16:uniqueId val="{00000005-65DF-5A4D-99D2-3E21E1AF6C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5DF-5A4D-99D2-3E21E1AF6C13}"/>
            </c:ext>
          </c:extLst>
        </c:ser>
        <c:dLbls>
          <c:dLblPos val="outEnd"/>
          <c:showLegendKey val="0"/>
          <c:showVal val="1"/>
          <c:showCatName val="0"/>
          <c:showSerName val="0"/>
          <c:showPercent val="0"/>
          <c:showBubbleSize val="0"/>
        </c:dLbls>
        <c:gapWidth val="182"/>
        <c:axId val="872859808"/>
        <c:axId val="539183392"/>
      </c:barChart>
      <c:catAx>
        <c:axId val="872859808"/>
        <c:scaling>
          <c:orientation val="minMax"/>
        </c:scaling>
        <c:delete val="0"/>
        <c:axPos val="l"/>
        <c:majorGridlines>
          <c:spPr>
            <a:ln w="9525" cap="flat" cmpd="sng" algn="ctr">
              <a:solidFill>
                <a:schemeClr val="accent1">
                  <a:alpha val="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83392"/>
        <c:crosses val="autoZero"/>
        <c:auto val="1"/>
        <c:lblAlgn val="ctr"/>
        <c:lblOffset val="100"/>
        <c:noMultiLvlLbl val="0"/>
      </c:catAx>
      <c:valAx>
        <c:axId val="539183392"/>
        <c:scaling>
          <c:orientation val="minMax"/>
        </c:scaling>
        <c:delete val="0"/>
        <c:axPos val="b"/>
        <c:majorGridlines>
          <c:spPr>
            <a:ln w="9525" cap="flat" cmpd="sng" algn="ctr">
              <a:solidFill>
                <a:schemeClr val="accent1">
                  <a:alpha val="25351"/>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85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accent1"/>
      </a:solidFill>
      <a:round/>
    </a:ln>
    <a:effectLst>
      <a:outerShdw blurRad="50800" dist="38100" dir="2700000" algn="tl"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A3CB-DA4F-BEAA-448C56AB8B50}"/>
            </c:ext>
          </c:extLst>
        </c:ser>
        <c:dLbls>
          <c:dLblPos val="outEnd"/>
          <c:showLegendKey val="0"/>
          <c:showVal val="1"/>
          <c:showCatName val="0"/>
          <c:showSerName val="0"/>
          <c:showPercent val="0"/>
          <c:showBubbleSize val="0"/>
        </c:dLbls>
        <c:gapWidth val="219"/>
        <c:overlap val="-27"/>
        <c:axId val="616649152"/>
        <c:axId val="616973136"/>
      </c:barChart>
      <c:catAx>
        <c:axId val="61664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73136"/>
        <c:crosses val="autoZero"/>
        <c:auto val="1"/>
        <c:lblAlgn val="ctr"/>
        <c:lblOffset val="100"/>
        <c:noMultiLvlLbl val="0"/>
      </c:catAx>
      <c:valAx>
        <c:axId val="6169731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64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50800</xdr:colOff>
      <xdr:row>1</xdr:row>
      <xdr:rowOff>0</xdr:rowOff>
    </xdr:from>
    <xdr:to>
      <xdr:col>17</xdr:col>
      <xdr:colOff>812800</xdr:colOff>
      <xdr:row>3</xdr:row>
      <xdr:rowOff>165100</xdr:rowOff>
    </xdr:to>
    <xdr:sp macro="" textlink="">
      <xdr:nvSpPr>
        <xdr:cNvPr id="3" name="Rectangle 2">
          <a:extLst>
            <a:ext uri="{FF2B5EF4-FFF2-40B4-BE49-F238E27FC236}">
              <a16:creationId xmlns:a16="http://schemas.microsoft.com/office/drawing/2014/main" id="{3843BED6-E1BE-3B41-1B78-718363F6B19F}"/>
            </a:ext>
          </a:extLst>
        </xdr:cNvPr>
        <xdr:cNvSpPr/>
      </xdr:nvSpPr>
      <xdr:spPr>
        <a:xfrm>
          <a:off x="50800" y="63500"/>
          <a:ext cx="14058900" cy="5461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chemeClr val="bg1"/>
              </a:solidFill>
            </a:rPr>
            <a:t>Coffee</a:t>
          </a:r>
          <a:r>
            <a:rPr lang="en-GB" sz="4000" b="1" baseline="0">
              <a:solidFill>
                <a:schemeClr val="bg1"/>
              </a:solidFill>
            </a:rPr>
            <a:t> Sales Dashboard</a:t>
          </a:r>
          <a:endParaRPr lang="en-GB" sz="4000" b="1">
            <a:solidFill>
              <a:schemeClr val="bg1"/>
            </a:solidFill>
          </a:endParaRPr>
        </a:p>
      </xdr:txBody>
    </xdr:sp>
    <xdr:clientData/>
  </xdr:twoCellAnchor>
  <xdr:twoCellAnchor>
    <xdr:from>
      <xdr:col>1</xdr:col>
      <xdr:colOff>0</xdr:colOff>
      <xdr:row>16</xdr:row>
      <xdr:rowOff>12700</xdr:rowOff>
    </xdr:from>
    <xdr:to>
      <xdr:col>10</xdr:col>
      <xdr:colOff>0</xdr:colOff>
      <xdr:row>46</xdr:row>
      <xdr:rowOff>25400</xdr:rowOff>
    </xdr:to>
    <xdr:graphicFrame macro="">
      <xdr:nvGraphicFramePr>
        <xdr:cNvPr id="4" name="Chart 3">
          <a:extLst>
            <a:ext uri="{FF2B5EF4-FFF2-40B4-BE49-F238E27FC236}">
              <a16:creationId xmlns:a16="http://schemas.microsoft.com/office/drawing/2014/main" id="{DD07CD6E-7662-D24A-B4CD-FEE9C1AF4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3</xdr:row>
      <xdr:rowOff>177798</xdr:rowOff>
    </xdr:from>
    <xdr:to>
      <xdr:col>10</xdr:col>
      <xdr:colOff>0</xdr:colOff>
      <xdr:row>15</xdr:row>
      <xdr:rowOff>190499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B5A2E611-A764-7D4A-8D9F-19DCCAC8032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0800" y="622298"/>
              <a:ext cx="7467600" cy="22987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12700</xdr:colOff>
      <xdr:row>9</xdr:row>
      <xdr:rowOff>114300</xdr:rowOff>
    </xdr:from>
    <xdr:to>
      <xdr:col>14</xdr:col>
      <xdr:colOff>190500</xdr:colOff>
      <xdr:row>15</xdr:row>
      <xdr:rowOff>190499</xdr:rowOff>
    </xdr:to>
    <mc:AlternateContent xmlns:mc="http://schemas.openxmlformats.org/markup-compatibility/2006">
      <mc:Choice xmlns:a14="http://schemas.microsoft.com/office/drawing/2010/main" Requires="a14">
        <xdr:graphicFrame macro="">
          <xdr:nvGraphicFramePr>
            <xdr:cNvPr id="6" name="Size 2">
              <a:extLst>
                <a:ext uri="{FF2B5EF4-FFF2-40B4-BE49-F238E27FC236}">
                  <a16:creationId xmlns:a16="http://schemas.microsoft.com/office/drawing/2014/main" id="{555C6FBA-41FA-A245-AA5D-814DD7485D36}"/>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7531100" y="1701800"/>
              <a:ext cx="3479800"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12700</xdr:colOff>
      <xdr:row>3</xdr:row>
      <xdr:rowOff>177800</xdr:rowOff>
    </xdr:from>
    <xdr:to>
      <xdr:col>18</xdr:col>
      <xdr:colOff>0</xdr:colOff>
      <xdr:row>9</xdr:row>
      <xdr:rowOff>114300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83B384B1-8F46-7A4C-BC17-9C42A7CECFC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531100" y="622300"/>
              <a:ext cx="6591300" cy="107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9</xdr:row>
      <xdr:rowOff>114300</xdr:rowOff>
    </xdr:from>
    <xdr:to>
      <xdr:col>18</xdr:col>
      <xdr:colOff>0</xdr:colOff>
      <xdr:row>16</xdr:row>
      <xdr:rowOff>12700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85B8BA5A-064F-5F46-A105-31F54B8E33B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10900" y="1701800"/>
              <a:ext cx="3111500" cy="123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12700</xdr:colOff>
      <xdr:row>16</xdr:row>
      <xdr:rowOff>12700</xdr:rowOff>
    </xdr:from>
    <xdr:to>
      <xdr:col>18</xdr:col>
      <xdr:colOff>0</xdr:colOff>
      <xdr:row>30</xdr:row>
      <xdr:rowOff>25400</xdr:rowOff>
    </xdr:to>
    <xdr:graphicFrame macro="">
      <xdr:nvGraphicFramePr>
        <xdr:cNvPr id="2" name="Chart 1">
          <a:extLst>
            <a:ext uri="{FF2B5EF4-FFF2-40B4-BE49-F238E27FC236}">
              <a16:creationId xmlns:a16="http://schemas.microsoft.com/office/drawing/2014/main" id="{2BD851FE-54B5-D542-BCDA-877FB3DC2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30</xdr:row>
      <xdr:rowOff>38100</xdr:rowOff>
    </xdr:from>
    <xdr:to>
      <xdr:col>18</xdr:col>
      <xdr:colOff>12700</xdr:colOff>
      <xdr:row>46</xdr:row>
      <xdr:rowOff>12700</xdr:rowOff>
    </xdr:to>
    <xdr:graphicFrame macro="">
      <xdr:nvGraphicFramePr>
        <xdr:cNvPr id="9" name="Chart 8">
          <a:extLst>
            <a:ext uri="{FF2B5EF4-FFF2-40B4-BE49-F238E27FC236}">
              <a16:creationId xmlns:a16="http://schemas.microsoft.com/office/drawing/2014/main" id="{82C90993-687F-3A4A-A408-00F2E882E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kar Parab" refreshedDate="45408.655615856478" createdVersion="8" refreshedVersion="8" minRefreshableVersion="3" recordCount="1000" xr:uid="{1ADE52A7-1060-1240-BA0B-CBC4F7EF44E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49886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n v="0"/>
    <x v="1"/>
    <s v="Exc"/>
    <x v="0"/>
    <x v="0"/>
    <n v="13.75"/>
    <n v="27.5"/>
    <x v="1"/>
    <x v="0"/>
    <x v="1"/>
  </r>
  <r>
    <s v="KAC-83089-793"/>
    <x v="2"/>
    <s v="23806-46781-OU"/>
    <s v="R-L-2.5"/>
    <n v="2"/>
    <x v="2"/>
    <n v="0"/>
    <x v="1"/>
    <s v="Rob"/>
    <x v="1"/>
    <x v="2"/>
    <n v="27.484999999999996"/>
    <n v="54.969999999999992"/>
    <x v="0"/>
    <x v="1"/>
    <x v="1"/>
  </r>
  <r>
    <s v="CVP-18956-553"/>
    <x v="3"/>
    <s v="86561-91660-RB"/>
    <s v="L-D-1"/>
    <n v="3"/>
    <x v="3"/>
    <n v="0"/>
    <x v="0"/>
    <s v="Lib"/>
    <x v="2"/>
    <x v="0"/>
    <n v="12.95"/>
    <n v="38.849999999999994"/>
    <x v="3"/>
    <x v="2"/>
    <x v="1"/>
  </r>
  <r>
    <s v="IPP-31994-879"/>
    <x v="4"/>
    <s v="65223-29612-CB"/>
    <s v="E-D-0.5"/>
    <n v="3"/>
    <x v="4"/>
    <s v="slobe6@nifty.com"/>
    <x v="0"/>
    <s v="Exc"/>
    <x v="2"/>
    <x v="1"/>
    <n v="7.29"/>
    <n v="21.87"/>
    <x v="1"/>
    <x v="2"/>
    <x v="0"/>
  </r>
  <r>
    <s v="SNZ-65340-705"/>
    <x v="5"/>
    <s v="21134-81676-FR"/>
    <s v="L-L-0.2"/>
    <n v="1"/>
    <x v="5"/>
    <n v="0"/>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n v="0"/>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n v="0"/>
    <x v="0"/>
    <s v="Lib"/>
    <x v="0"/>
    <x v="3"/>
    <n v="4.3650000000000002"/>
    <n v="21.825000000000003"/>
    <x v="3"/>
    <x v="0"/>
    <x v="1"/>
  </r>
  <r>
    <s v="WOQ-36015-429"/>
    <x v="24"/>
    <s v="51427-89175-QJ"/>
    <s v="A-D-0.5"/>
    <n v="6"/>
    <x v="27"/>
    <n v="0"/>
    <x v="0"/>
    <s v="Ara"/>
    <x v="2"/>
    <x v="1"/>
    <n v="5.97"/>
    <n v="35.82"/>
    <x v="2"/>
    <x v="2"/>
    <x v="1"/>
  </r>
  <r>
    <s v="WOQ-36015-429"/>
    <x v="24"/>
    <s v="51427-89175-QJ"/>
    <s v="L-M-0.5"/>
    <n v="6"/>
    <x v="27"/>
    <n v="0"/>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n v="0"/>
    <x v="0"/>
    <s v="Rob"/>
    <x v="0"/>
    <x v="0"/>
    <n v="9.9499999999999993"/>
    <n v="59.699999999999996"/>
    <x v="0"/>
    <x v="0"/>
    <x v="0"/>
  </r>
  <r>
    <s v="LUO-37559-016"/>
    <x v="32"/>
    <s v="21240-83132-SP"/>
    <s v="L-M-1"/>
    <n v="3"/>
    <x v="35"/>
    <n v="0"/>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n v="0"/>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n v="0"/>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n v="0"/>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n v="0"/>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n v="0"/>
    <x v="2"/>
    <s v="Rob"/>
    <x v="2"/>
    <x v="1"/>
    <n v="5.3699999999999992"/>
    <n v="26.849999999999994"/>
    <x v="0"/>
    <x v="2"/>
    <x v="0"/>
  </r>
  <r>
    <s v="EEJ-16185-108"/>
    <x v="53"/>
    <s v="65552-60476-KY"/>
    <s v="L-L-0.2"/>
    <n v="5"/>
    <x v="56"/>
    <n v="0"/>
    <x v="0"/>
    <s v="Lib"/>
    <x v="1"/>
    <x v="3"/>
    <n v="4.7549999999999999"/>
    <n v="23.774999999999999"/>
    <x v="3"/>
    <x v="1"/>
    <x v="0"/>
  </r>
  <r>
    <s v="RWR-77888-800"/>
    <x v="54"/>
    <s v="69904-02729-YS"/>
    <s v="A-M-0.5"/>
    <n v="1"/>
    <x v="57"/>
    <s v="adykes1r@eventbrite.com"/>
    <x v="0"/>
    <s v="Ara"/>
    <x v="0"/>
    <x v="1"/>
    <n v="6.75"/>
    <n v="6.75"/>
    <x v="2"/>
    <x v="0"/>
    <x v="1"/>
  </r>
  <r>
    <s v="LHN-75209-742"/>
    <x v="55"/>
    <s v="01433-04270-AX"/>
    <s v="R-M-0.5"/>
    <n v="6"/>
    <x v="58"/>
    <n v="0"/>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n v="0"/>
    <x v="0"/>
    <s v="Ara"/>
    <x v="0"/>
    <x v="2"/>
    <n v="25.874999999999996"/>
    <n v="77.624999999999986"/>
    <x v="2"/>
    <x v="0"/>
    <x v="1"/>
  </r>
  <r>
    <s v="LEF-83057-763"/>
    <x v="64"/>
    <s v="15395-90855-VB"/>
    <s v="L-M-0.2"/>
    <n v="5"/>
    <x v="67"/>
    <n v="0"/>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n v="0"/>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n v="0"/>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n v="0"/>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n v="0"/>
    <x v="0"/>
    <s v="Exc"/>
    <x v="1"/>
    <x v="0"/>
    <n v="14.85"/>
    <n v="44.55"/>
    <x v="1"/>
    <x v="1"/>
    <x v="0"/>
  </r>
  <r>
    <s v="YWH-50638-556"/>
    <x v="83"/>
    <s v="89442-35633-HJ"/>
    <s v="E-L-0.5"/>
    <n v="4"/>
    <x v="86"/>
    <s v="elangcaster2l@spotify.com"/>
    <x v="2"/>
    <s v="Exc"/>
    <x v="1"/>
    <x v="1"/>
    <n v="8.91"/>
    <n v="35.64"/>
    <x v="1"/>
    <x v="1"/>
    <x v="0"/>
  </r>
  <r>
    <s v="ISL-11200-600"/>
    <x v="84"/>
    <s v="13654-85265-IL"/>
    <s v="A-D-0.2"/>
    <n v="6"/>
    <x v="87"/>
    <n v="0"/>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n v="0"/>
    <x v="1"/>
    <s v="Ara"/>
    <x v="2"/>
    <x v="3"/>
    <n v="2.9849999999999999"/>
    <n v="2.9849999999999999"/>
    <x v="2"/>
    <x v="2"/>
    <x v="1"/>
  </r>
  <r>
    <s v="DBC-44122-300"/>
    <x v="88"/>
    <s v="13366-78506-KP"/>
    <s v="L-M-0.2"/>
    <n v="3"/>
    <x v="92"/>
    <n v="0"/>
    <x v="0"/>
    <s v="Lib"/>
    <x v="0"/>
    <x v="3"/>
    <n v="4.3650000000000002"/>
    <n v="13.095000000000001"/>
    <x v="3"/>
    <x v="0"/>
    <x v="0"/>
  </r>
  <r>
    <s v="FJQ-60035-234"/>
    <x v="89"/>
    <s v="08847-29858-HN"/>
    <s v="A-L-0.2"/>
    <n v="2"/>
    <x v="93"/>
    <n v="0"/>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n v="0"/>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n v="0"/>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n v="0"/>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n v="0"/>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n v="0"/>
    <x v="1"/>
    <s v="Exc"/>
    <x v="1"/>
    <x v="2"/>
    <n v="34.154999999999994"/>
    <n v="102.46499999999997"/>
    <x v="1"/>
    <x v="1"/>
    <x v="1"/>
  </r>
  <r>
    <s v="PPP-78935-365"/>
    <x v="123"/>
    <s v="91074-60023-IP"/>
    <s v="E-D-1"/>
    <n v="4"/>
    <x v="129"/>
    <n v="0"/>
    <x v="0"/>
    <s v="Exc"/>
    <x v="2"/>
    <x v="0"/>
    <n v="12.15"/>
    <n v="48.6"/>
    <x v="1"/>
    <x v="2"/>
    <x v="1"/>
  </r>
  <r>
    <s v="JUO-34131-517"/>
    <x v="124"/>
    <s v="07972-83748-JI"/>
    <s v="L-D-1"/>
    <n v="6"/>
    <x v="130"/>
    <n v="0"/>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n v="0"/>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n v="0"/>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n v="0"/>
    <x v="0"/>
    <s v="Ara"/>
    <x v="0"/>
    <x v="0"/>
    <n v="11.25"/>
    <n v="33.75"/>
    <x v="2"/>
    <x v="0"/>
    <x v="0"/>
  </r>
  <r>
    <s v="JQK-64922-985"/>
    <x v="113"/>
    <s v="23779-10274-KN"/>
    <s v="R-M-2.5"/>
    <n v="3"/>
    <x v="142"/>
    <s v="bleffek48@ning.com"/>
    <x v="0"/>
    <s v="Rob"/>
    <x v="0"/>
    <x v="2"/>
    <n v="22.884999999999998"/>
    <n v="68.655000000000001"/>
    <x v="0"/>
    <x v="0"/>
    <x v="0"/>
  </r>
  <r>
    <s v="YET-17732-678"/>
    <x v="135"/>
    <s v="57235-92842-DK"/>
    <s v="R-D-0.2"/>
    <n v="1"/>
    <x v="143"/>
    <n v="0"/>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n v="0"/>
    <x v="0"/>
    <s v="Rob"/>
    <x v="2"/>
    <x v="2"/>
    <n v="20.584999999999997"/>
    <n v="123.50999999999999"/>
    <x v="0"/>
    <x v="2"/>
    <x v="0"/>
  </r>
  <r>
    <s v="TME-59627-221"/>
    <x v="140"/>
    <s v="72282-40594-RX"/>
    <s v="L-L-2.5"/>
    <n v="6"/>
    <x v="149"/>
    <n v="0"/>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n v="0"/>
    <x v="0"/>
    <s v="Rob"/>
    <x v="2"/>
    <x v="0"/>
    <n v="8.9499999999999993"/>
    <n v="53.699999999999996"/>
    <x v="0"/>
    <x v="2"/>
    <x v="0"/>
  </r>
  <r>
    <s v="EIL-44855-309"/>
    <x v="147"/>
    <s v="59741-90220-OW"/>
    <s v="R-D-0.5"/>
    <n v="5"/>
    <x v="156"/>
    <n v="0"/>
    <x v="0"/>
    <s v="Rob"/>
    <x v="2"/>
    <x v="1"/>
    <n v="5.3699999999999992"/>
    <n v="26.849999999999994"/>
    <x v="0"/>
    <x v="2"/>
    <x v="0"/>
  </r>
  <r>
    <s v="HCA-87224-420"/>
    <x v="148"/>
    <s v="62682-27930-PD"/>
    <s v="E-M-0.5"/>
    <n v="5"/>
    <x v="157"/>
    <s v="tfero4n@comsenz.com"/>
    <x v="0"/>
    <s v="Exc"/>
    <x v="0"/>
    <x v="1"/>
    <n v="8.25"/>
    <n v="41.25"/>
    <x v="1"/>
    <x v="0"/>
    <x v="0"/>
  </r>
  <r>
    <s v="ABO-29054-365"/>
    <x v="149"/>
    <s v="00256-19905-YG"/>
    <s v="A-M-0.5"/>
    <n v="6"/>
    <x v="158"/>
    <n v="0"/>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n v="0"/>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n v="0"/>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n v="0"/>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n v="0"/>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n v="0"/>
    <x v="0"/>
    <s v="Exc"/>
    <x v="0"/>
    <x v="0"/>
    <n v="13.75"/>
    <n v="82.5"/>
    <x v="1"/>
    <x v="0"/>
    <x v="1"/>
  </r>
  <r>
    <s v="TJG-73587-353"/>
    <x v="175"/>
    <s v="24766-58139-GT"/>
    <s v="R-D-0.2"/>
    <n v="3"/>
    <x v="190"/>
    <n v="0"/>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n v="0"/>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n v="0"/>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n v="0"/>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n v="0"/>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n v="0"/>
    <x v="0"/>
    <s v="Ara"/>
    <x v="0"/>
    <x v="2"/>
    <n v="25.874999999999996"/>
    <n v="155.24999999999997"/>
    <x v="2"/>
    <x v="0"/>
    <x v="0"/>
  </r>
  <r>
    <s v="AHV-66988-037"/>
    <x v="208"/>
    <s v="12743-00952-KO"/>
    <s v="R-M-2.5"/>
    <n v="2"/>
    <x v="225"/>
    <n v="0"/>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n v="0"/>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n v="0"/>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n v="0"/>
    <x v="0"/>
    <s v="Lib"/>
    <x v="0"/>
    <x v="2"/>
    <n v="33.464999999999996"/>
    <n v="133.85999999999999"/>
    <x v="3"/>
    <x v="0"/>
    <x v="1"/>
  </r>
  <r>
    <s v="VZH-86274-142"/>
    <x v="226"/>
    <s v="53120-45532-KL"/>
    <s v="R-L-1"/>
    <n v="5"/>
    <x v="247"/>
    <n v="0"/>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n v="0"/>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n v="0"/>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n v="0"/>
    <x v="0"/>
    <s v="Exc"/>
    <x v="0"/>
    <x v="2"/>
    <n v="31.624999999999996"/>
    <n v="94.874999999999986"/>
    <x v="1"/>
    <x v="0"/>
    <x v="1"/>
  </r>
  <r>
    <s v="BYZ-39669-954"/>
    <x v="243"/>
    <s v="66408-53777-VE"/>
    <s v="L-L-2.5"/>
    <n v="1"/>
    <x v="267"/>
    <n v="0"/>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n v="0"/>
    <x v="1"/>
    <s v="Exc"/>
    <x v="0"/>
    <x v="1"/>
    <n v="8.25"/>
    <n v="8.25"/>
    <x v="1"/>
    <x v="0"/>
    <x v="0"/>
  </r>
  <r>
    <s v="DFK-35846-692"/>
    <x v="247"/>
    <s v="49612-33852-CN"/>
    <s v="R-D-0.2"/>
    <n v="5"/>
    <x v="271"/>
    <n v="0"/>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n v="0"/>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n v="0"/>
    <x v="0"/>
    <s v="Exc"/>
    <x v="1"/>
    <x v="0"/>
    <n v="14.85"/>
    <n v="44.55"/>
    <x v="1"/>
    <x v="1"/>
    <x v="1"/>
  </r>
  <r>
    <s v="ULM-49433-003"/>
    <x v="252"/>
    <s v="99421-80253-UI"/>
    <s v="E-M-1"/>
    <n v="2"/>
    <x v="277"/>
    <n v="0"/>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n v="0"/>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n v="0"/>
    <x v="0"/>
    <s v="Exc"/>
    <x v="0"/>
    <x v="0"/>
    <n v="13.75"/>
    <n v="13.75"/>
    <x v="1"/>
    <x v="0"/>
    <x v="1"/>
  </r>
  <r>
    <s v="IBW-87442-480"/>
    <x v="272"/>
    <s v="79814-23626-JR"/>
    <s v="A-L-2.5"/>
    <n v="1"/>
    <x v="305"/>
    <s v="tle91@epa.gov"/>
    <x v="0"/>
    <s v="Ara"/>
    <x v="1"/>
    <x v="2"/>
    <n v="29.784999999999997"/>
    <n v="29.784999999999997"/>
    <x v="2"/>
    <x v="1"/>
    <x v="0"/>
  </r>
  <r>
    <s v="DGZ-82537-477"/>
    <x v="252"/>
    <s v="43439-94003-DW"/>
    <s v="R-D-1"/>
    <n v="5"/>
    <x v="306"/>
    <n v="0"/>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n v="0"/>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n v="0"/>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n v="0"/>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n v="0"/>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n v="0"/>
    <x v="0"/>
    <s v="Exc"/>
    <x v="2"/>
    <x v="1"/>
    <n v="7.29"/>
    <n v="36.450000000000003"/>
    <x v="1"/>
    <x v="2"/>
    <x v="1"/>
  </r>
  <r>
    <s v="UEB-09112-118"/>
    <x v="297"/>
    <s v="82718-93677-XO"/>
    <s v="A-M-0.5"/>
    <n v="4"/>
    <x v="329"/>
    <n v="0"/>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n v="0"/>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n v="0"/>
    <x v="0"/>
    <s v="Exc"/>
    <x v="2"/>
    <x v="1"/>
    <n v="7.29"/>
    <n v="43.74"/>
    <x v="1"/>
    <x v="2"/>
    <x v="1"/>
  </r>
  <r>
    <s v="DGL-29648-995"/>
    <x v="307"/>
    <s v="59367-30821-ZQ"/>
    <s v="L-M-0.2"/>
    <n v="2"/>
    <x v="342"/>
    <n v="0"/>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n v="0"/>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n v="0"/>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n v="0"/>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n v="0"/>
    <x v="0"/>
    <s v="Exc"/>
    <x v="1"/>
    <x v="1"/>
    <n v="8.91"/>
    <n v="53.46"/>
    <x v="1"/>
    <x v="1"/>
    <x v="0"/>
  </r>
  <r>
    <s v="UBW-50312-037"/>
    <x v="321"/>
    <s v="69503-12127-YD"/>
    <s v="A-L-2.5"/>
    <n v="4"/>
    <x v="358"/>
    <n v="0"/>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n v="0"/>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n v="0"/>
    <x v="1"/>
    <s v="Exc"/>
    <x v="0"/>
    <x v="1"/>
    <n v="8.25"/>
    <n v="49.5"/>
    <x v="1"/>
    <x v="0"/>
    <x v="1"/>
  </r>
  <r>
    <s v="WKL-27981-758"/>
    <x v="177"/>
    <s v="73699-93557-FZ"/>
    <s v="A-M-2.5"/>
    <n v="2"/>
    <x v="381"/>
    <s v="fmiellbc@spiegel.de"/>
    <x v="0"/>
    <s v="Ara"/>
    <x v="0"/>
    <x v="2"/>
    <n v="25.874999999999996"/>
    <n v="51.749999999999993"/>
    <x v="2"/>
    <x v="0"/>
    <x v="0"/>
  </r>
  <r>
    <s v="VRT-39834-265"/>
    <x v="341"/>
    <s v="86686-37462-CK"/>
    <s v="L-L-1"/>
    <n v="3"/>
    <x v="382"/>
    <n v="0"/>
    <x v="1"/>
    <s v="Lib"/>
    <x v="1"/>
    <x v="0"/>
    <n v="15.85"/>
    <n v="47.55"/>
    <x v="3"/>
    <x v="1"/>
    <x v="0"/>
  </r>
  <r>
    <s v="QTC-71005-730"/>
    <x v="342"/>
    <s v="14298-02150-KH"/>
    <s v="A-L-0.2"/>
    <n v="4"/>
    <x v="383"/>
    <n v="0"/>
    <x v="0"/>
    <s v="Ara"/>
    <x v="1"/>
    <x v="3"/>
    <n v="3.8849999999999998"/>
    <n v="15.54"/>
    <x v="2"/>
    <x v="1"/>
    <x v="1"/>
  </r>
  <r>
    <s v="TNX-09857-717"/>
    <x v="343"/>
    <s v="48675-07824-HJ"/>
    <s v="L-M-1"/>
    <n v="6"/>
    <x v="384"/>
    <n v="0"/>
    <x v="0"/>
    <s v="Lib"/>
    <x v="0"/>
    <x v="0"/>
    <n v="14.55"/>
    <n v="87.300000000000011"/>
    <x v="3"/>
    <x v="0"/>
    <x v="0"/>
  </r>
  <r>
    <s v="JZV-43874-185"/>
    <x v="344"/>
    <s v="18551-80943-YQ"/>
    <s v="A-M-1"/>
    <n v="5"/>
    <x v="385"/>
    <n v="0"/>
    <x v="0"/>
    <s v="Ara"/>
    <x v="0"/>
    <x v="0"/>
    <n v="11.25"/>
    <n v="56.25"/>
    <x v="2"/>
    <x v="0"/>
    <x v="0"/>
  </r>
  <r>
    <s v="ICF-17486-106"/>
    <x v="47"/>
    <s v="19196-09748-DB"/>
    <s v="L-L-2.5"/>
    <n v="1"/>
    <x v="386"/>
    <s v="wspringallbh@jugem.jp"/>
    <x v="0"/>
    <s v="Lib"/>
    <x v="1"/>
    <x v="2"/>
    <n v="36.454999999999998"/>
    <n v="36.454999999999998"/>
    <x v="3"/>
    <x v="1"/>
    <x v="0"/>
  </r>
  <r>
    <s v="BMK-49520-383"/>
    <x v="345"/>
    <s v="72233-08665-IP"/>
    <s v="R-L-0.2"/>
    <n v="3"/>
    <x v="387"/>
    <n v="0"/>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n v="0"/>
    <x v="0"/>
    <s v="Ara"/>
    <x v="1"/>
    <x v="1"/>
    <n v="7.77"/>
    <n v="23.31"/>
    <x v="2"/>
    <x v="1"/>
    <x v="0"/>
  </r>
  <r>
    <s v="KJJ-12573-591"/>
    <x v="347"/>
    <s v="12997-41076-FQ"/>
    <s v="A-L-2.5"/>
    <n v="1"/>
    <x v="390"/>
    <n v="0"/>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n v="0"/>
    <x v="0"/>
    <s v="Ara"/>
    <x v="2"/>
    <x v="1"/>
    <n v="5.97"/>
    <n v="29.849999999999998"/>
    <x v="2"/>
    <x v="2"/>
    <x v="1"/>
  </r>
  <r>
    <s v="CYH-53243-218"/>
    <x v="237"/>
    <s v="88167-57964-PH"/>
    <s v="R-M-0.5"/>
    <n v="3"/>
    <x v="394"/>
    <n v="0"/>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n v="0"/>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n v="0"/>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n v="0"/>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n v="0"/>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n v="0"/>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n v="0"/>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n v="0"/>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n v="0"/>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n v="0"/>
    <x v="1"/>
    <s v="Rob"/>
    <x v="2"/>
    <x v="3"/>
    <n v="2.6849999999999996"/>
    <n v="8.0549999999999997"/>
    <x v="0"/>
    <x v="2"/>
    <x v="0"/>
  </r>
  <r>
    <s v="JIG-27636-870"/>
    <x v="402"/>
    <s v="67204-04870-LG"/>
    <s v="R-L-1"/>
    <n v="4"/>
    <x v="466"/>
    <n v="0"/>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n v="0"/>
    <x v="0"/>
    <s v="Rob"/>
    <x v="2"/>
    <x v="2"/>
    <n v="20.584999999999997"/>
    <n v="102.92499999999998"/>
    <x v="0"/>
    <x v="2"/>
    <x v="0"/>
  </r>
  <r>
    <s v="DGC-21813-731"/>
    <x v="127"/>
    <s v="43606-83072-OA"/>
    <s v="L-D-0.2"/>
    <n v="2"/>
    <x v="479"/>
    <n v="0"/>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n v="0"/>
    <x v="0"/>
    <s v="Lib"/>
    <x v="1"/>
    <x v="2"/>
    <n v="36.454999999999998"/>
    <n v="72.91"/>
    <x v="3"/>
    <x v="1"/>
    <x v="1"/>
  </r>
  <r>
    <s v="ITR-54735-364"/>
    <x v="416"/>
    <s v="92599-58687-CS"/>
    <s v="R-D-0.2"/>
    <n v="5"/>
    <x v="485"/>
    <n v="0"/>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n v="0"/>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n v="0"/>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n v="0"/>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n v="0"/>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n v="0"/>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n v="0"/>
    <x v="0"/>
    <s v="Lib"/>
    <x v="2"/>
    <x v="3"/>
    <n v="3.8849999999999998"/>
    <n v="15.54"/>
    <x v="3"/>
    <x v="2"/>
    <x v="0"/>
  </r>
  <r>
    <s v="ICC-73030-502"/>
    <x v="435"/>
    <s v="59480-02795-IU"/>
    <s v="A-L-1"/>
    <n v="3"/>
    <x v="516"/>
    <s v="raynoldfj@ustream.tv"/>
    <x v="0"/>
    <s v="Ara"/>
    <x v="1"/>
    <x v="0"/>
    <n v="12.95"/>
    <n v="38.849999999999994"/>
    <x v="2"/>
    <x v="1"/>
    <x v="0"/>
  </r>
  <r>
    <s v="ADP-04506-084"/>
    <x v="436"/>
    <s v="61809-87758-LJ"/>
    <s v="E-M-2.5"/>
    <n v="6"/>
    <x v="517"/>
    <n v="0"/>
    <x v="0"/>
    <s v="Exc"/>
    <x v="0"/>
    <x v="2"/>
    <n v="31.624999999999996"/>
    <n v="189.74999999999997"/>
    <x v="1"/>
    <x v="0"/>
    <x v="0"/>
  </r>
  <r>
    <s v="PNU-22150-408"/>
    <x v="437"/>
    <s v="77408-43873-RS"/>
    <s v="A-D-0.2"/>
    <n v="6"/>
    <x v="518"/>
    <n v="0"/>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n v="0"/>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n v="0"/>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n v="0"/>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n v="0"/>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n v="0"/>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n v="0"/>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n v="0"/>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n v="0"/>
    <x v="1"/>
    <s v="Ara"/>
    <x v="0"/>
    <x v="3"/>
    <n v="3.375"/>
    <n v="13.5"/>
    <x v="2"/>
    <x v="0"/>
    <x v="1"/>
  </r>
  <r>
    <s v="DYP-74337-787"/>
    <x v="431"/>
    <s v="41486-52502-QQ"/>
    <s v="R-M-0.5"/>
    <n v="1"/>
    <x v="565"/>
    <n v="0"/>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n v="0"/>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n v="0"/>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n v="0"/>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n v="0"/>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n v="0"/>
    <x v="0"/>
    <s v="Lib"/>
    <x v="2"/>
    <x v="2"/>
    <n v="29.784999999999997"/>
    <n v="119.13999999999999"/>
    <x v="3"/>
    <x v="2"/>
    <x v="0"/>
  </r>
  <r>
    <s v="EZL-27919-704"/>
    <x v="481"/>
    <s v="49480-85909-DG"/>
    <s v="L-L-0.5"/>
    <n v="5"/>
    <x v="621"/>
    <n v="0"/>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n v="0"/>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n v="0"/>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n v="0"/>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n v="0"/>
    <x v="1"/>
    <s v="Lib"/>
    <x v="2"/>
    <x v="2"/>
    <n v="29.784999999999997"/>
    <n v="119.13999999999999"/>
    <x v="3"/>
    <x v="2"/>
    <x v="0"/>
  </r>
  <r>
    <s v="CWT-27056-328"/>
    <x v="531"/>
    <s v="18570-80998-ZS"/>
    <s v="E-D-0.2"/>
    <n v="6"/>
    <x v="648"/>
    <n v="0"/>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n v="0"/>
    <x v="1"/>
    <s v="Lib"/>
    <x v="2"/>
    <x v="0"/>
    <n v="12.95"/>
    <n v="25.9"/>
    <x v="3"/>
    <x v="2"/>
    <x v="1"/>
  </r>
  <r>
    <s v="BLI-21697-702"/>
    <x v="534"/>
    <s v="21141-12455-VB"/>
    <s v="A-M-0.5"/>
    <n v="2"/>
    <x v="652"/>
    <s v="sdejo@newsvine.com"/>
    <x v="0"/>
    <s v="Ara"/>
    <x v="0"/>
    <x v="1"/>
    <n v="6.75"/>
    <n v="13.5"/>
    <x v="2"/>
    <x v="0"/>
    <x v="0"/>
  </r>
  <r>
    <s v="KFJ-46568-890"/>
    <x v="535"/>
    <s v="71003-85639-HB"/>
    <s v="E-L-0.5"/>
    <n v="2"/>
    <x v="653"/>
    <n v="0"/>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n v="0"/>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n v="0"/>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n v="0"/>
    <x v="0"/>
    <s v="Ara"/>
    <x v="0"/>
    <x v="3"/>
    <n v="3.375"/>
    <n v="6.75"/>
    <x v="2"/>
    <x v="0"/>
    <x v="0"/>
  </r>
  <r>
    <s v="ATY-28980-884"/>
    <x v="117"/>
    <s v="50705-17295-NK"/>
    <s v="A-L-0.2"/>
    <n v="6"/>
    <x v="668"/>
    <s v="caleixok5@globo.com"/>
    <x v="0"/>
    <s v="Ara"/>
    <x v="1"/>
    <x v="3"/>
    <n v="3.8849999999999998"/>
    <n v="23.31"/>
    <x v="2"/>
    <x v="1"/>
    <x v="1"/>
  </r>
  <r>
    <s v="SWP-88281-918"/>
    <x v="543"/>
    <s v="77657-61366-FY"/>
    <s v="L-L-2.5"/>
    <n v="4"/>
    <x v="669"/>
    <n v="0"/>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n v="0"/>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n v="0"/>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n v="0"/>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n v="0"/>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n v="0"/>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n v="0"/>
    <x v="0"/>
    <s v="Exc"/>
    <x v="0"/>
    <x v="0"/>
    <n v="13.75"/>
    <n v="82.5"/>
    <x v="1"/>
    <x v="0"/>
    <x v="1"/>
  </r>
  <r>
    <s v="BZE-96093-118"/>
    <x v="91"/>
    <s v="43452-18035-DH"/>
    <s v="L-M-0.2"/>
    <n v="2"/>
    <x v="711"/>
    <s v="afilipczaklh@ning.com"/>
    <x v="1"/>
    <s v="Lib"/>
    <x v="0"/>
    <x v="3"/>
    <n v="4.3650000000000002"/>
    <n v="8.73"/>
    <x v="3"/>
    <x v="0"/>
    <x v="1"/>
  </r>
  <r>
    <s v="LOU-41819-242"/>
    <x v="272"/>
    <s v="88060-50676-MV"/>
    <s v="R-M-1"/>
    <n v="2"/>
    <x v="712"/>
    <n v="0"/>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n v="0"/>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n v="0"/>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n v="0"/>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n v="0"/>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n v="0"/>
    <x v="2"/>
    <s v="Rob"/>
    <x v="1"/>
    <x v="0"/>
    <n v="11.95"/>
    <n v="23.9"/>
    <x v="0"/>
    <x v="1"/>
    <x v="1"/>
  </r>
  <r>
    <s v="XNU-83276-288"/>
    <x v="595"/>
    <s v="98185-92775-KT"/>
    <s v="R-M-0.5"/>
    <n v="1"/>
    <x v="742"/>
    <n v="0"/>
    <x v="0"/>
    <s v="Rob"/>
    <x v="0"/>
    <x v="1"/>
    <n v="5.97"/>
    <n v="5.97"/>
    <x v="0"/>
    <x v="0"/>
    <x v="1"/>
  </r>
  <r>
    <s v="YOG-94666-679"/>
    <x v="596"/>
    <s v="86991-53901-AT"/>
    <s v="L-D-0.2"/>
    <n v="2"/>
    <x v="743"/>
    <n v="0"/>
    <x v="2"/>
    <s v="Lib"/>
    <x v="2"/>
    <x v="3"/>
    <n v="3.8849999999999998"/>
    <n v="7.77"/>
    <x v="3"/>
    <x v="2"/>
    <x v="0"/>
  </r>
  <r>
    <s v="KHG-33953-115"/>
    <x v="514"/>
    <s v="78226-97287-JI"/>
    <s v="L-D-0.5"/>
    <n v="3"/>
    <x v="744"/>
    <s v="kferrettimf@huffingtonpost.com"/>
    <x v="1"/>
    <s v="Lib"/>
    <x v="2"/>
    <x v="1"/>
    <n v="7.77"/>
    <n v="23.31"/>
    <x v="3"/>
    <x v="2"/>
    <x v="1"/>
  </r>
  <r>
    <s v="MHD-95615-696"/>
    <x v="54"/>
    <s v="27930-59250-JT"/>
    <s v="R-L-2.5"/>
    <n v="5"/>
    <x v="745"/>
    <n v="0"/>
    <x v="0"/>
    <s v="Rob"/>
    <x v="1"/>
    <x v="2"/>
    <n v="27.484999999999996"/>
    <n v="137.42499999999998"/>
    <x v="0"/>
    <x v="1"/>
    <x v="1"/>
  </r>
  <r>
    <s v="HBH-64794-080"/>
    <x v="597"/>
    <s v="40560-18556-YE"/>
    <s v="R-D-0.2"/>
    <n v="3"/>
    <x v="746"/>
    <n v="0"/>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n v="0"/>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n v="0"/>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n v="0"/>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n v="0"/>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n v="0"/>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n v="0"/>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n v="0"/>
    <x v="0"/>
    <s v="Rob"/>
    <x v="1"/>
    <x v="2"/>
    <n v="27.484999999999996"/>
    <n v="27.484999999999996"/>
    <x v="0"/>
    <x v="1"/>
    <x v="0"/>
  </r>
  <r>
    <s v="FWD-85967-769"/>
    <x v="631"/>
    <s v="20256-54689-LO"/>
    <s v="E-D-0.2"/>
    <n v="3"/>
    <x v="807"/>
    <n v="0"/>
    <x v="0"/>
    <s v="Exc"/>
    <x v="2"/>
    <x v="3"/>
    <n v="3.645"/>
    <n v="10.935"/>
    <x v="1"/>
    <x v="2"/>
    <x v="1"/>
  </r>
  <r>
    <s v="KTO-53793-109"/>
    <x v="229"/>
    <s v="17572-27091-AA"/>
    <s v="R-L-0.2"/>
    <n v="2"/>
    <x v="808"/>
    <s v="chatfullog@ebay.com"/>
    <x v="0"/>
    <s v="Rob"/>
    <x v="1"/>
    <x v="3"/>
    <n v="3.5849999999999995"/>
    <n v="7.169999999999999"/>
    <x v="0"/>
    <x v="1"/>
    <x v="1"/>
  </r>
  <r>
    <s v="OCK-89033-348"/>
    <x v="632"/>
    <s v="82300-88786-UE"/>
    <s v="A-L-0.2"/>
    <n v="6"/>
    <x v="809"/>
    <n v="0"/>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n v="0"/>
    <x v="1"/>
    <s v="Rob"/>
    <x v="2"/>
    <x v="2"/>
    <n v="20.584999999999997"/>
    <n v="82.339999999999989"/>
    <x v="0"/>
    <x v="2"/>
    <x v="0"/>
  </r>
  <r>
    <s v="QDO-57268-842"/>
    <x v="612"/>
    <s v="57808-90533-UE"/>
    <s v="E-M-2.5"/>
    <n v="5"/>
    <x v="822"/>
    <n v="0"/>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n v="0"/>
    <x v="0"/>
    <s v="Rob"/>
    <x v="1"/>
    <x v="1"/>
    <n v="7.169999999999999"/>
    <n v="35.849999999999994"/>
    <x v="0"/>
    <x v="1"/>
    <x v="1"/>
  </r>
  <r>
    <s v="VKQ-39009-292"/>
    <x v="219"/>
    <s v="57808-90533-UE"/>
    <s v="L-M-1"/>
    <n v="5"/>
    <x v="822"/>
    <n v="0"/>
    <x v="0"/>
    <s v="Lib"/>
    <x v="0"/>
    <x v="0"/>
    <n v="14.55"/>
    <n v="72.75"/>
    <x v="3"/>
    <x v="0"/>
    <x v="1"/>
  </r>
  <r>
    <s v="PDB-98743-282"/>
    <x v="643"/>
    <s v="51940-02669-OR"/>
    <s v="L-L-1"/>
    <n v="3"/>
    <x v="826"/>
    <n v="0"/>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n v="0"/>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n v="0"/>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n v="0"/>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n v="0"/>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n v="0"/>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n v="0"/>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n v="0"/>
    <x v="0"/>
    <s v="Ara"/>
    <x v="2"/>
    <x v="1"/>
    <n v="5.97"/>
    <n v="23.88"/>
    <x v="2"/>
    <x v="2"/>
    <x v="0"/>
  </r>
  <r>
    <s v="EQH-53569-934"/>
    <x v="659"/>
    <s v="53667-91553-LT"/>
    <s v="E-M-1"/>
    <n v="4"/>
    <x v="856"/>
    <s v="bsillispw@istockphoto.com"/>
    <x v="0"/>
    <s v="Exc"/>
    <x v="0"/>
    <x v="0"/>
    <n v="13.75"/>
    <n v="55"/>
    <x v="1"/>
    <x v="0"/>
    <x v="1"/>
  </r>
  <r>
    <s v="XKK-06692-189"/>
    <x v="558"/>
    <s v="86579-92122-OC"/>
    <s v="R-D-1"/>
    <n v="3"/>
    <x v="857"/>
    <n v="0"/>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n v="0"/>
    <x v="0"/>
    <s v="Lib"/>
    <x v="2"/>
    <x v="2"/>
    <n v="29.784999999999997"/>
    <n v="119.13999999999999"/>
    <x v="3"/>
    <x v="2"/>
    <x v="1"/>
  </r>
  <r>
    <s v="UBI-59229-277"/>
    <x v="44"/>
    <s v="00886-35803-FG"/>
    <s v="L-D-0.5"/>
    <n v="3"/>
    <x v="869"/>
    <n v="0"/>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n v="0"/>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n v="0"/>
    <x v="0"/>
    <s v="Ara"/>
    <x v="1"/>
    <x v="3"/>
    <n v="3.8849999999999998"/>
    <n v="3.8849999999999998"/>
    <x v="2"/>
    <x v="1"/>
    <x v="0"/>
  </r>
  <r>
    <s v="HEL-86709-449"/>
    <x v="667"/>
    <s v="86579-92122-OC"/>
    <s v="E-D-2.5"/>
    <n v="1"/>
    <x v="857"/>
    <n v="0"/>
    <x v="0"/>
    <s v="Exc"/>
    <x v="2"/>
    <x v="2"/>
    <n v="27.945"/>
    <n v="27.945"/>
    <x v="1"/>
    <x v="2"/>
    <x v="0"/>
  </r>
  <r>
    <s v="NCH-55389-562"/>
    <x v="110"/>
    <s v="86579-92122-OC"/>
    <s v="E-L-2.5"/>
    <n v="5"/>
    <x v="857"/>
    <n v="0"/>
    <x v="0"/>
    <s v="Exc"/>
    <x v="1"/>
    <x v="2"/>
    <n v="34.154999999999994"/>
    <n v="170.77499999999998"/>
    <x v="1"/>
    <x v="1"/>
    <x v="0"/>
  </r>
  <r>
    <s v="NCH-55389-562"/>
    <x v="110"/>
    <s v="86579-92122-OC"/>
    <s v="R-L-2.5"/>
    <n v="2"/>
    <x v="857"/>
    <n v="0"/>
    <x v="0"/>
    <s v="Rob"/>
    <x v="1"/>
    <x v="2"/>
    <n v="27.484999999999996"/>
    <n v="54.969999999999992"/>
    <x v="0"/>
    <x v="1"/>
    <x v="0"/>
  </r>
  <r>
    <s v="NCH-55389-562"/>
    <x v="110"/>
    <s v="86579-92122-OC"/>
    <s v="E-L-1"/>
    <n v="1"/>
    <x v="857"/>
    <n v="0"/>
    <x v="0"/>
    <s v="Exc"/>
    <x v="1"/>
    <x v="0"/>
    <n v="14.85"/>
    <n v="14.85"/>
    <x v="1"/>
    <x v="1"/>
    <x v="0"/>
  </r>
  <r>
    <s v="NCH-55389-562"/>
    <x v="110"/>
    <s v="86579-92122-OC"/>
    <s v="A-L-0.2"/>
    <n v="2"/>
    <x v="857"/>
    <n v="0"/>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n v="0"/>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n v="0"/>
    <x v="0"/>
    <s v="Exc"/>
    <x v="0"/>
    <x v="1"/>
    <n v="8.25"/>
    <n v="8.25"/>
    <x v="1"/>
    <x v="0"/>
    <x v="1"/>
  </r>
  <r>
    <s v="TED-81959-419"/>
    <x v="677"/>
    <s v="27702-50024-XC"/>
    <s v="A-L-2.5"/>
    <n v="5"/>
    <x v="888"/>
    <s v="nfurberqz@jugem.jp"/>
    <x v="0"/>
    <s v="Ara"/>
    <x v="1"/>
    <x v="2"/>
    <n v="29.784999999999997"/>
    <n v="148.92499999999998"/>
    <x v="2"/>
    <x v="1"/>
    <x v="1"/>
  </r>
  <r>
    <s v="FDO-25756-141"/>
    <x v="629"/>
    <s v="57360-46846-NS"/>
    <s v="A-L-2.5"/>
    <n v="3"/>
    <x v="889"/>
    <n v="0"/>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n v="0"/>
    <x v="0"/>
    <s v="Rob"/>
    <x v="2"/>
    <x v="1"/>
    <n v="5.3699999999999992"/>
    <n v="10.739999999999998"/>
    <x v="0"/>
    <x v="2"/>
    <x v="1"/>
  </r>
  <r>
    <s v="MVV-19034-198"/>
    <x v="94"/>
    <s v="98476-63654-CG"/>
    <s v="E-D-2.5"/>
    <n v="6"/>
    <x v="896"/>
    <n v="0"/>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n v="0"/>
    <x v="2"/>
    <s v="Rob"/>
    <x v="0"/>
    <x v="0"/>
    <n v="9.9499999999999993"/>
    <n v="29.849999999999998"/>
    <x v="0"/>
    <x v="0"/>
    <x v="0"/>
  </r>
  <r>
    <s v="OQA-93249-841"/>
    <x v="647"/>
    <s v="03917-13632-KC"/>
    <s v="A-M-2.5"/>
    <n v="6"/>
    <x v="905"/>
    <n v="0"/>
    <x v="0"/>
    <s v="Ara"/>
    <x v="0"/>
    <x v="2"/>
    <n v="25.874999999999996"/>
    <n v="155.24999999999997"/>
    <x v="2"/>
    <x v="0"/>
    <x v="0"/>
  </r>
  <r>
    <s v="DUV-12075-132"/>
    <x v="366"/>
    <s v="62494-09113-RP"/>
    <s v="E-D-0.2"/>
    <n v="5"/>
    <x v="906"/>
    <n v="0"/>
    <x v="0"/>
    <s v="Exc"/>
    <x v="2"/>
    <x v="3"/>
    <n v="3.645"/>
    <n v="18.225000000000001"/>
    <x v="1"/>
    <x v="2"/>
    <x v="1"/>
  </r>
  <r>
    <s v="DUV-12075-132"/>
    <x v="366"/>
    <s v="62494-09113-RP"/>
    <s v="L-D-0.5"/>
    <n v="2"/>
    <x v="906"/>
    <n v="0"/>
    <x v="0"/>
    <s v="Lib"/>
    <x v="2"/>
    <x v="1"/>
    <n v="7.77"/>
    <n v="15.54"/>
    <x v="3"/>
    <x v="2"/>
    <x v="1"/>
  </r>
  <r>
    <s v="KPO-24942-184"/>
    <x v="684"/>
    <s v="70567-65133-CN"/>
    <s v="L-L-2.5"/>
    <n v="3"/>
    <x v="907"/>
    <n v="0"/>
    <x v="1"/>
    <s v="Lib"/>
    <x v="1"/>
    <x v="2"/>
    <n v="36.454999999999998"/>
    <n v="109.36499999999999"/>
    <x v="3"/>
    <x v="1"/>
    <x v="1"/>
  </r>
  <r>
    <s v="SRJ-79353-838"/>
    <x v="506"/>
    <s v="77869-81373-AY"/>
    <s v="A-L-1"/>
    <n v="6"/>
    <x v="908"/>
    <n v="0"/>
    <x v="0"/>
    <s v="Ara"/>
    <x v="1"/>
    <x v="0"/>
    <n v="12.95"/>
    <n v="77.699999999999989"/>
    <x v="2"/>
    <x v="1"/>
    <x v="1"/>
  </r>
  <r>
    <s v="XBV-40336-071"/>
    <x v="685"/>
    <s v="38536-98293-JZ"/>
    <s v="A-D-0.2"/>
    <n v="3"/>
    <x v="909"/>
    <n v="0"/>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n v="0"/>
    <x v="0"/>
    <s v="Rob"/>
    <x v="0"/>
    <x v="1"/>
    <n v="5.97"/>
    <n v="29.849999999999998"/>
    <x v="0"/>
    <x v="0"/>
    <x v="1"/>
  </r>
  <r>
    <s v="UME-75640-698"/>
    <x v="687"/>
    <s v="62494-09113-RP"/>
    <s v="A-M-0.5"/>
    <n v="4"/>
    <x v="906"/>
    <n v="0"/>
    <x v="0"/>
    <s v="Ara"/>
    <x v="0"/>
    <x v="1"/>
    <n v="6.75"/>
    <n v="27"/>
    <x v="2"/>
    <x v="0"/>
    <x v="1"/>
  </r>
  <r>
    <s v="GJC-66474-557"/>
    <x v="629"/>
    <s v="64965-78386-MY"/>
    <s v="A-D-1"/>
    <n v="1"/>
    <x v="911"/>
    <s v="njennyrq@bigcartel.com"/>
    <x v="0"/>
    <s v="Ara"/>
    <x v="2"/>
    <x v="0"/>
    <n v="9.9499999999999993"/>
    <n v="9.9499999999999993"/>
    <x v="2"/>
    <x v="2"/>
    <x v="1"/>
  </r>
  <r>
    <s v="IRV-20769-219"/>
    <x v="688"/>
    <s v="77131-58092-GE"/>
    <s v="E-M-0.2"/>
    <n v="3"/>
    <x v="912"/>
    <n v="0"/>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36B17-39DB-B94B-948D-6C157A515C0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1889C-7B05-5543-874A-B3958AEF4257}"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formats count="2">
    <format dxfId="38">
      <pivotArea dataOnly="0" labelOnly="1" outline="0" axis="axisValues" fieldPosition="0"/>
    </format>
    <format dxfId="37">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67943-C15A-D14E-B13E-5D01169ED5F1}"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8"/>
    </i>
    <i>
      <x v="125"/>
    </i>
    <i>
      <x v="831"/>
    </i>
    <i>
      <x v="646"/>
    </i>
    <i>
      <x v="255"/>
    </i>
    <i t="grand">
      <x/>
    </i>
  </rowItems>
  <colItems count="1">
    <i/>
  </colItems>
  <dataFields count="1">
    <dataField name="Sum of Sales" fld="12" baseField="0" baseItem="0" numFmtId="16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0D8EDE9-F2F6-294F-B45C-CEA5867DDAAF}" sourceName="Size">
  <pivotTables>
    <pivotTable tabId="18" name="Total Sales"/>
    <pivotTable tabId="21" name="PivotTable7"/>
    <pivotTable tabId="22" name="PivotTable8"/>
  </pivotTables>
  <data>
    <tabular pivotCacheId="16498865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58125EC-90AC-9B44-83A2-72D3AD5C2FC4}" sourceName="Loyalty Card">
  <pivotTables>
    <pivotTable tabId="18" name="Total Sales"/>
    <pivotTable tabId="21" name="PivotTable7"/>
    <pivotTable tabId="22" name="PivotTable8"/>
  </pivotTables>
  <data>
    <tabular pivotCacheId="164988659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7308C7C-4277-1948-8E6F-C7A7AE2763C9}" sourceName="Roast Type Name">
  <pivotTables>
    <pivotTable tabId="18" name="Total Sales"/>
    <pivotTable tabId="21" name="PivotTable7"/>
    <pivotTable tabId="22" name="PivotTable8"/>
  </pivotTables>
  <data>
    <tabular pivotCacheId="164988659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9DE684B7-A2ED-8E48-B435-C183FE3F3133}" cache="Slicer_Size" caption="Size" columnCount="2" style="SlicerStyleLight2" rowHeight="230716"/>
  <slicer name="Loyalty Card 1" xr10:uid="{2E2082F4-53D4-914E-B4BA-EEAA9FEE15C7}" cache="Slicer_Loyalty_Card" caption="Loyalty Card" style="SlicerStyleLight2" rowHeight="230716"/>
  <slicer name="Roast Type Name 1" xr10:uid="{21293D15-0706-7B44-9412-C207C91DF925}" cache="Slicer_Roast_Type_Name" caption="Roast Type Name" columnCount="3"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6B8F07-B53E-A242-90C5-0CC44B49A57E}" name="Orders" displayName="Orders" ref="A1:P1001" totalsRowShown="0">
  <autoFilter ref="A1:P1001" xr:uid="{906B8F07-B53E-A242-90C5-0CC44B49A57E}"/>
  <tableColumns count="16">
    <tableColumn id="1" xr3:uid="{B2B16B9D-6B85-2442-97D2-7B10283F9947}" name="Order ID" dataDxfId="36"/>
    <tableColumn id="2" xr3:uid="{B0EE1897-BBB1-C542-A8CF-146C6F8B7E3B}" name="Order Date" dataDxfId="35"/>
    <tableColumn id="3" xr3:uid="{EC95F697-8624-AB4B-8BBD-E4D2B74F0368}" name="Customer ID" dataDxfId="34"/>
    <tableColumn id="4" xr3:uid="{F99341C6-DBB0-C843-BD01-20971361B2B5}" name="Product ID"/>
    <tableColumn id="5" xr3:uid="{ED7E8669-3B11-8446-A255-845A9B39AB66}" name="Quantity" dataDxfId="33"/>
    <tableColumn id="6" xr3:uid="{9B14590A-9B87-AD47-A8EF-D559313317FE}" name="Customer Name" dataDxfId="32">
      <calculatedColumnFormula>_xlfn.XLOOKUP(C2,customers!$A$1:$A$1001,customers!$B$1:$B$1001,1)</calculatedColumnFormula>
    </tableColumn>
    <tableColumn id="7" xr3:uid="{840CFEDB-6C5D-DB4C-B1FF-B1DBCFC20939}" name="Email" dataDxfId="31">
      <calculatedColumnFormula>_xlfn.XLOOKUP(C2,customers!$A$1:$A$1001,customers!C$1:C$1001,0)</calculatedColumnFormula>
    </tableColumn>
    <tableColumn id="8" xr3:uid="{40326D59-3734-9540-96A9-5CCC38D7A650}" name="Country" dataDxfId="30">
      <calculatedColumnFormula>_xlfn.XLOOKUP(C2,customers!$A$1:$A$1001,customers!$G$1:$G$1001,0)</calculatedColumnFormula>
    </tableColumn>
    <tableColumn id="9" xr3:uid="{BA56FA4A-BFDE-6446-948A-89D6E3F1B087}" name="Coffee Type">
      <calculatedColumnFormula>INDEX(products!$A$1:$G$49,MATCH(orders!$D2,products!$A$1:$A$49,0),MATCH(orders!I$1,products!$A$1:$G$1,0))</calculatedColumnFormula>
    </tableColumn>
    <tableColumn id="10" xr3:uid="{F0407E0D-7545-5F42-9A5A-DE621ED1A7C5}" name="Roast Type">
      <calculatedColumnFormula>INDEX(products!$A$1:$G$49,MATCH(orders!$D2,products!$A$1:$A$49,0),MATCH(orders!J$1,products!$A$1:$G$1,0))</calculatedColumnFormula>
    </tableColumn>
    <tableColumn id="11" xr3:uid="{17010C6D-84BA-4041-9FCD-9E4C59445298}" name="Size" dataDxfId="29">
      <calculatedColumnFormula>INDEX(products!$A$1:$G$49,MATCH(orders!$D2,products!$A$1:$A$49,0),MATCH(orders!K$1,products!$A$1:$G$1,0))</calculatedColumnFormula>
    </tableColumn>
    <tableColumn id="12" xr3:uid="{7F85B497-729F-9141-A244-621C74073CC6}" name="Unit Price" dataDxfId="28">
      <calculatedColumnFormula>INDEX(products!$A$1:$G$49,MATCH(orders!$D2,products!$A$1:$A$49,0),MATCH(orders!L$1,products!$A$1:$G$1,0))</calculatedColumnFormula>
    </tableColumn>
    <tableColumn id="13" xr3:uid="{E949F40F-B291-2642-AEF7-D4BC573FA4B7}" name="Sales" dataDxfId="27">
      <calculatedColumnFormula>E2*L2</calculatedColumnFormula>
    </tableColumn>
    <tableColumn id="14" xr3:uid="{31029CF2-B325-3543-B2AD-5BA7A92373B2}" name="Coffee Type Name">
      <calculatedColumnFormula>IF(I2="Rob","Robusta",IF(I2="Exc","Excelsa",IF(I2="Ara","Arabica",IF(I2="Lib","Librica",""))))</calculatedColumnFormula>
    </tableColumn>
    <tableColumn id="15" xr3:uid="{1B2E5751-6B96-184C-8599-208C8D3D1D76}" name="Roast Type Name">
      <calculatedColumnFormula>IF(J2="M","Medium",IF(J2="L","Light",IF(J2="D","Dark")))</calculatedColumnFormula>
    </tableColumn>
    <tableColumn id="16" xr3:uid="{2E0EAF21-9582-154D-9FAE-052745566EED}" name="Loyalty Card" dataDxfId="26">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3EEAB5-E14B-4D43-A23B-2C26E07B12D6}" sourceName="Order Date">
  <pivotTables>
    <pivotTable tabId="18" name="Total Sales"/>
    <pivotTable tabId="21" name="PivotTable7"/>
    <pivotTable tabId="22" name="PivotTable8"/>
  </pivotTables>
  <state minimalRefreshVersion="6" lastRefreshVersion="6" pivotCacheId="16498865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D29E489-C9EB-D949-A410-80CD562F40C6}"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D1217-67CC-8240-BEE0-32A761483B82}">
  <dimension ref="A3:K48"/>
  <sheetViews>
    <sheetView workbookViewId="0">
      <selection activeCell="C10" sqref="C1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5" width="6.33203125" bestFit="1" customWidth="1"/>
    <col min="6" max="6" width="7.33203125" bestFit="1" customWidth="1"/>
  </cols>
  <sheetData>
    <row r="3" spans="1:6" x14ac:dyDescent="0.2">
      <c r="A3" s="8" t="s">
        <v>6198</v>
      </c>
      <c r="C3" s="8" t="s">
        <v>6196</v>
      </c>
    </row>
    <row r="4" spans="1:6" x14ac:dyDescent="0.2">
      <c r="A4" s="8" t="s">
        <v>6217</v>
      </c>
      <c r="B4" s="8" t="s">
        <v>6218</v>
      </c>
      <c r="C4" t="s">
        <v>6219</v>
      </c>
      <c r="D4" t="s">
        <v>6220</v>
      </c>
      <c r="E4" t="s">
        <v>6221</v>
      </c>
      <c r="F4" t="s">
        <v>6222</v>
      </c>
    </row>
    <row r="5" spans="1:6" x14ac:dyDescent="0.2">
      <c r="A5" t="s">
        <v>6201</v>
      </c>
      <c r="B5" t="s">
        <v>6205</v>
      </c>
      <c r="C5" s="10">
        <v>186.85499999999999</v>
      </c>
      <c r="D5" s="10">
        <v>305.97000000000003</v>
      </c>
      <c r="E5" s="10">
        <v>213.15999999999997</v>
      </c>
      <c r="F5" s="10">
        <v>123</v>
      </c>
    </row>
    <row r="6" spans="1:6" x14ac:dyDescent="0.2">
      <c r="B6" t="s">
        <v>6206</v>
      </c>
      <c r="C6" s="10">
        <v>251.96499999999997</v>
      </c>
      <c r="D6" s="10">
        <v>129.46</v>
      </c>
      <c r="E6" s="10">
        <v>434.03999999999996</v>
      </c>
      <c r="F6" s="10">
        <v>171.93999999999997</v>
      </c>
    </row>
    <row r="7" spans="1:6" x14ac:dyDescent="0.2">
      <c r="B7" t="s">
        <v>6207</v>
      </c>
      <c r="C7" s="10">
        <v>224.94499999999999</v>
      </c>
      <c r="D7" s="10">
        <v>349.12</v>
      </c>
      <c r="E7" s="10">
        <v>321.04000000000002</v>
      </c>
      <c r="F7" s="10">
        <v>126.035</v>
      </c>
    </row>
    <row r="8" spans="1:6" x14ac:dyDescent="0.2">
      <c r="B8" t="s">
        <v>6208</v>
      </c>
      <c r="C8" s="10">
        <v>307.12</v>
      </c>
      <c r="D8" s="10">
        <v>681.07499999999993</v>
      </c>
      <c r="E8" s="10">
        <v>533.70499999999993</v>
      </c>
      <c r="F8" s="10">
        <v>158.85</v>
      </c>
    </row>
    <row r="9" spans="1:6" x14ac:dyDescent="0.2">
      <c r="B9" t="s">
        <v>6209</v>
      </c>
      <c r="C9" s="10">
        <v>53.664999999999992</v>
      </c>
      <c r="D9" s="10">
        <v>83.025000000000006</v>
      </c>
      <c r="E9" s="10">
        <v>193.83499999999998</v>
      </c>
      <c r="F9" s="10">
        <v>68.039999999999992</v>
      </c>
    </row>
    <row r="10" spans="1:6" x14ac:dyDescent="0.2">
      <c r="B10" t="s">
        <v>6210</v>
      </c>
      <c r="C10" s="10">
        <v>163.01999999999998</v>
      </c>
      <c r="D10" s="10">
        <v>678.3599999999999</v>
      </c>
      <c r="E10" s="10">
        <v>171.04500000000002</v>
      </c>
      <c r="F10" s="10">
        <v>372.255</v>
      </c>
    </row>
    <row r="11" spans="1:6" x14ac:dyDescent="0.2">
      <c r="B11" t="s">
        <v>6211</v>
      </c>
      <c r="C11" s="10">
        <v>345.02</v>
      </c>
      <c r="D11" s="10">
        <v>273.86999999999995</v>
      </c>
      <c r="E11" s="10">
        <v>184.12999999999997</v>
      </c>
      <c r="F11" s="10">
        <v>201.11499999999998</v>
      </c>
    </row>
    <row r="12" spans="1:6" x14ac:dyDescent="0.2">
      <c r="B12" t="s">
        <v>6212</v>
      </c>
      <c r="C12" s="10">
        <v>334.89</v>
      </c>
      <c r="D12" s="10">
        <v>70.95</v>
      </c>
      <c r="E12" s="10">
        <v>134.23000000000002</v>
      </c>
      <c r="F12" s="10">
        <v>166.27499999999998</v>
      </c>
    </row>
    <row r="13" spans="1:6" x14ac:dyDescent="0.2">
      <c r="B13" t="s">
        <v>6213</v>
      </c>
      <c r="C13" s="10">
        <v>178.70999999999998</v>
      </c>
      <c r="D13" s="10">
        <v>166.1</v>
      </c>
      <c r="E13" s="10">
        <v>439.30999999999995</v>
      </c>
      <c r="F13" s="10">
        <v>492.9</v>
      </c>
    </row>
    <row r="14" spans="1:6" x14ac:dyDescent="0.2">
      <c r="B14" t="s">
        <v>6214</v>
      </c>
      <c r="C14" s="10">
        <v>301.98500000000001</v>
      </c>
      <c r="D14" s="10">
        <v>153.76499999999999</v>
      </c>
      <c r="E14" s="10">
        <v>215.55499999999998</v>
      </c>
      <c r="F14" s="10">
        <v>213.66499999999999</v>
      </c>
    </row>
    <row r="15" spans="1:6" x14ac:dyDescent="0.2">
      <c r="B15" t="s">
        <v>6215</v>
      </c>
      <c r="C15" s="10">
        <v>312.83499999999998</v>
      </c>
      <c r="D15" s="10">
        <v>63.249999999999993</v>
      </c>
      <c r="E15" s="10">
        <v>350.89500000000004</v>
      </c>
      <c r="F15" s="10">
        <v>96.405000000000001</v>
      </c>
    </row>
    <row r="16" spans="1:6" x14ac:dyDescent="0.2">
      <c r="B16" t="s">
        <v>6216</v>
      </c>
      <c r="C16" s="10">
        <v>265.62</v>
      </c>
      <c r="D16" s="10">
        <v>526.51499999999987</v>
      </c>
      <c r="E16" s="10">
        <v>187.06</v>
      </c>
      <c r="F16" s="10">
        <v>210.58999999999997</v>
      </c>
    </row>
    <row r="17" spans="1:6" x14ac:dyDescent="0.2">
      <c r="A17" t="s">
        <v>6202</v>
      </c>
      <c r="B17" t="s">
        <v>6205</v>
      </c>
      <c r="C17" s="10">
        <v>47.25</v>
      </c>
      <c r="D17" s="10">
        <v>65.805000000000007</v>
      </c>
      <c r="E17" s="10">
        <v>274.67500000000001</v>
      </c>
      <c r="F17" s="10">
        <v>179.22</v>
      </c>
    </row>
    <row r="18" spans="1:6" x14ac:dyDescent="0.2">
      <c r="B18" t="s">
        <v>6206</v>
      </c>
      <c r="C18" s="10">
        <v>745.44999999999993</v>
      </c>
      <c r="D18" s="10">
        <v>428.88499999999999</v>
      </c>
      <c r="E18" s="10">
        <v>194.17499999999998</v>
      </c>
      <c r="F18" s="10">
        <v>429.82999999999993</v>
      </c>
    </row>
    <row r="19" spans="1:6" x14ac:dyDescent="0.2">
      <c r="B19" t="s">
        <v>6207</v>
      </c>
      <c r="C19" s="10">
        <v>130.47</v>
      </c>
      <c r="D19" s="10">
        <v>271.48500000000001</v>
      </c>
      <c r="E19" s="10">
        <v>281.20499999999998</v>
      </c>
      <c r="F19" s="10">
        <v>231.63000000000002</v>
      </c>
    </row>
    <row r="20" spans="1:6" x14ac:dyDescent="0.2">
      <c r="B20" t="s">
        <v>6208</v>
      </c>
      <c r="C20" s="10">
        <v>27</v>
      </c>
      <c r="D20" s="10">
        <v>347.26</v>
      </c>
      <c r="E20" s="10">
        <v>147.51</v>
      </c>
      <c r="F20" s="10">
        <v>240.04</v>
      </c>
    </row>
    <row r="21" spans="1:6" x14ac:dyDescent="0.2">
      <c r="B21" t="s">
        <v>6209</v>
      </c>
      <c r="C21" s="10">
        <v>255.11499999999995</v>
      </c>
      <c r="D21" s="10">
        <v>541.73</v>
      </c>
      <c r="E21" s="10">
        <v>83.43</v>
      </c>
      <c r="F21" s="10">
        <v>59.079999999999991</v>
      </c>
    </row>
    <row r="22" spans="1:6" x14ac:dyDescent="0.2">
      <c r="B22" t="s">
        <v>6210</v>
      </c>
      <c r="C22" s="10">
        <v>584.78999999999985</v>
      </c>
      <c r="D22" s="10">
        <v>357.42999999999995</v>
      </c>
      <c r="E22" s="10">
        <v>355.34</v>
      </c>
      <c r="F22" s="10">
        <v>140.88</v>
      </c>
    </row>
    <row r="23" spans="1:6" x14ac:dyDescent="0.2">
      <c r="B23" t="s">
        <v>6211</v>
      </c>
      <c r="C23" s="10">
        <v>430.62</v>
      </c>
      <c r="D23" s="10">
        <v>227.42500000000001</v>
      </c>
      <c r="E23" s="10">
        <v>236.315</v>
      </c>
      <c r="F23" s="10">
        <v>414.58499999999992</v>
      </c>
    </row>
    <row r="24" spans="1:6" x14ac:dyDescent="0.2">
      <c r="B24" t="s">
        <v>6212</v>
      </c>
      <c r="C24" s="10">
        <v>22.5</v>
      </c>
      <c r="D24" s="10">
        <v>77.72</v>
      </c>
      <c r="E24" s="10">
        <v>60.5</v>
      </c>
      <c r="F24" s="10">
        <v>139.67999999999998</v>
      </c>
    </row>
    <row r="25" spans="1:6" x14ac:dyDescent="0.2">
      <c r="B25" t="s">
        <v>6213</v>
      </c>
      <c r="C25" s="10">
        <v>126.14999999999999</v>
      </c>
      <c r="D25" s="10">
        <v>195.11</v>
      </c>
      <c r="E25" s="10">
        <v>89.13</v>
      </c>
      <c r="F25" s="10">
        <v>302.65999999999997</v>
      </c>
    </row>
    <row r="26" spans="1:6" x14ac:dyDescent="0.2">
      <c r="B26" t="s">
        <v>6214</v>
      </c>
      <c r="C26" s="10">
        <v>376.03</v>
      </c>
      <c r="D26" s="10">
        <v>523.24</v>
      </c>
      <c r="E26" s="10">
        <v>440.96499999999997</v>
      </c>
      <c r="F26" s="10">
        <v>174.46999999999997</v>
      </c>
    </row>
    <row r="27" spans="1:6" x14ac:dyDescent="0.2">
      <c r="B27" t="s">
        <v>6215</v>
      </c>
      <c r="C27" s="10">
        <v>515.17999999999995</v>
      </c>
      <c r="D27" s="10">
        <v>142.56</v>
      </c>
      <c r="E27" s="10">
        <v>347.03999999999996</v>
      </c>
      <c r="F27" s="10">
        <v>104.08499999999999</v>
      </c>
    </row>
    <row r="28" spans="1:6" x14ac:dyDescent="0.2">
      <c r="B28" t="s">
        <v>6216</v>
      </c>
      <c r="C28" s="10">
        <v>95.859999999999985</v>
      </c>
      <c r="D28" s="10">
        <v>484.76</v>
      </c>
      <c r="E28" s="10">
        <v>94.17</v>
      </c>
      <c r="F28" s="10">
        <v>77.10499999999999</v>
      </c>
    </row>
    <row r="29" spans="1:6" x14ac:dyDescent="0.2">
      <c r="A29" t="s">
        <v>6203</v>
      </c>
      <c r="B29" t="s">
        <v>6205</v>
      </c>
      <c r="C29" s="10">
        <v>258.34500000000003</v>
      </c>
      <c r="D29" s="10">
        <v>139.625</v>
      </c>
      <c r="E29" s="10">
        <v>279.52000000000004</v>
      </c>
      <c r="F29" s="10">
        <v>160.19499999999999</v>
      </c>
    </row>
    <row r="30" spans="1:6" x14ac:dyDescent="0.2">
      <c r="B30" t="s">
        <v>6206</v>
      </c>
      <c r="C30" s="10">
        <v>342.2</v>
      </c>
      <c r="D30" s="10">
        <v>284.24999999999994</v>
      </c>
      <c r="E30" s="10">
        <v>251.83</v>
      </c>
      <c r="F30" s="10">
        <v>80.550000000000011</v>
      </c>
    </row>
    <row r="31" spans="1:6" x14ac:dyDescent="0.2">
      <c r="B31" t="s">
        <v>6207</v>
      </c>
      <c r="C31" s="10">
        <v>418.30499999999989</v>
      </c>
      <c r="D31" s="10">
        <v>468.125</v>
      </c>
      <c r="E31" s="10">
        <v>405.05500000000006</v>
      </c>
      <c r="F31" s="10">
        <v>253.15499999999997</v>
      </c>
    </row>
    <row r="32" spans="1:6" x14ac:dyDescent="0.2">
      <c r="B32" t="s">
        <v>6208</v>
      </c>
      <c r="C32" s="10">
        <v>102.32999999999998</v>
      </c>
      <c r="D32" s="10">
        <v>242.14000000000001</v>
      </c>
      <c r="E32" s="10">
        <v>554.875</v>
      </c>
      <c r="F32" s="10">
        <v>106.23999999999998</v>
      </c>
    </row>
    <row r="33" spans="1:11" x14ac:dyDescent="0.2">
      <c r="B33" t="s">
        <v>6209</v>
      </c>
      <c r="C33" s="10">
        <v>234.71999999999997</v>
      </c>
      <c r="D33" s="10">
        <v>133.08000000000001</v>
      </c>
      <c r="E33" s="10">
        <v>267.2</v>
      </c>
      <c r="F33" s="10">
        <v>272.68999999999994</v>
      </c>
    </row>
    <row r="34" spans="1:11" x14ac:dyDescent="0.2">
      <c r="B34" t="s">
        <v>6210</v>
      </c>
      <c r="C34" s="10">
        <v>430.39</v>
      </c>
      <c r="D34" s="10">
        <v>136.20500000000001</v>
      </c>
      <c r="E34" s="10">
        <v>209.6</v>
      </c>
      <c r="F34" s="10">
        <v>88.334999999999994</v>
      </c>
      <c r="K34" t="s">
        <v>6223</v>
      </c>
    </row>
    <row r="35" spans="1:11" x14ac:dyDescent="0.2">
      <c r="B35" t="s">
        <v>6211</v>
      </c>
      <c r="C35" s="10">
        <v>109.005</v>
      </c>
      <c r="D35" s="10">
        <v>393.57499999999999</v>
      </c>
      <c r="E35" s="10">
        <v>61.034999999999997</v>
      </c>
      <c r="F35" s="10">
        <v>199.48999999999998</v>
      </c>
    </row>
    <row r="36" spans="1:11" x14ac:dyDescent="0.2">
      <c r="B36" t="s">
        <v>6212</v>
      </c>
      <c r="C36" s="10">
        <v>287.52499999999998</v>
      </c>
      <c r="D36" s="10">
        <v>288.67</v>
      </c>
      <c r="E36" s="10">
        <v>125.58</v>
      </c>
      <c r="F36" s="10">
        <v>374.13499999999999</v>
      </c>
    </row>
    <row r="37" spans="1:11" x14ac:dyDescent="0.2">
      <c r="B37" t="s">
        <v>6213</v>
      </c>
      <c r="C37" s="10">
        <v>840.92999999999984</v>
      </c>
      <c r="D37" s="10">
        <v>409.875</v>
      </c>
      <c r="E37" s="10">
        <v>171.32999999999998</v>
      </c>
      <c r="F37" s="10">
        <v>221.43999999999997</v>
      </c>
    </row>
    <row r="38" spans="1:11" x14ac:dyDescent="0.2">
      <c r="B38" t="s">
        <v>6214</v>
      </c>
      <c r="C38" s="10">
        <v>299.07</v>
      </c>
      <c r="D38" s="10">
        <v>260.32499999999999</v>
      </c>
      <c r="E38" s="10">
        <v>584.64</v>
      </c>
      <c r="F38" s="10">
        <v>256.36500000000001</v>
      </c>
    </row>
    <row r="39" spans="1:11" x14ac:dyDescent="0.2">
      <c r="B39" t="s">
        <v>6215</v>
      </c>
      <c r="C39" s="10">
        <v>323.32499999999999</v>
      </c>
      <c r="D39" s="10">
        <v>565.57000000000005</v>
      </c>
      <c r="E39" s="10">
        <v>537.80999999999995</v>
      </c>
      <c r="F39" s="10">
        <v>189.47499999999999</v>
      </c>
    </row>
    <row r="40" spans="1:11" x14ac:dyDescent="0.2">
      <c r="B40" t="s">
        <v>6216</v>
      </c>
      <c r="C40" s="10">
        <v>399.48499999999996</v>
      </c>
      <c r="D40" s="10">
        <v>148.19999999999999</v>
      </c>
      <c r="E40" s="10">
        <v>388.21999999999997</v>
      </c>
      <c r="F40" s="10">
        <v>212.07499999999999</v>
      </c>
    </row>
    <row r="41" spans="1:11" x14ac:dyDescent="0.2">
      <c r="A41" t="s">
        <v>6204</v>
      </c>
      <c r="B41" t="s">
        <v>6205</v>
      </c>
      <c r="C41" s="10">
        <v>112.69499999999999</v>
      </c>
      <c r="D41" s="10">
        <v>166.32</v>
      </c>
      <c r="E41" s="10">
        <v>843.71499999999992</v>
      </c>
      <c r="F41" s="10">
        <v>146.685</v>
      </c>
    </row>
    <row r="42" spans="1:11" x14ac:dyDescent="0.2">
      <c r="B42" t="s">
        <v>6206</v>
      </c>
      <c r="C42" s="10">
        <v>114.87999999999998</v>
      </c>
      <c r="D42" s="10">
        <v>133.815</v>
      </c>
      <c r="E42" s="10">
        <v>91.175000000000011</v>
      </c>
      <c r="F42" s="10">
        <v>53.759999999999991</v>
      </c>
    </row>
    <row r="43" spans="1:11" x14ac:dyDescent="0.2">
      <c r="B43" t="s">
        <v>6207</v>
      </c>
      <c r="C43" s="10">
        <v>277.76</v>
      </c>
      <c r="D43" s="10">
        <v>175.41</v>
      </c>
      <c r="E43" s="10">
        <v>462.50999999999993</v>
      </c>
      <c r="F43" s="10">
        <v>399.52499999999998</v>
      </c>
    </row>
    <row r="44" spans="1:11" x14ac:dyDescent="0.2">
      <c r="B44" t="s">
        <v>6208</v>
      </c>
      <c r="C44" s="10">
        <v>197.89499999999998</v>
      </c>
      <c r="D44" s="10">
        <v>289.755</v>
      </c>
      <c r="E44" s="10">
        <v>88.545000000000002</v>
      </c>
      <c r="F44" s="10">
        <v>200.25499999999997</v>
      </c>
    </row>
    <row r="45" spans="1:11" x14ac:dyDescent="0.2">
      <c r="B45" t="s">
        <v>6209</v>
      </c>
      <c r="C45" s="10">
        <v>193.11499999999998</v>
      </c>
      <c r="D45" s="10">
        <v>212.49499999999998</v>
      </c>
      <c r="E45" s="10">
        <v>292.29000000000002</v>
      </c>
      <c r="F45" s="10">
        <v>304.46999999999997</v>
      </c>
    </row>
    <row r="46" spans="1:11" x14ac:dyDescent="0.2">
      <c r="B46" t="s">
        <v>6210</v>
      </c>
      <c r="C46" s="10">
        <v>179.79</v>
      </c>
      <c r="D46" s="10">
        <v>426.2</v>
      </c>
      <c r="E46" s="10">
        <v>170.08999999999997</v>
      </c>
      <c r="F46" s="10">
        <v>379.31</v>
      </c>
    </row>
    <row r="47" spans="1:11" x14ac:dyDescent="0.2">
      <c r="B47" t="s">
        <v>6211</v>
      </c>
      <c r="C47" s="10">
        <v>247.28999999999996</v>
      </c>
      <c r="D47" s="10">
        <v>246.685</v>
      </c>
      <c r="E47" s="10">
        <v>271.05499999999995</v>
      </c>
      <c r="F47" s="10">
        <v>141.69999999999999</v>
      </c>
    </row>
    <row r="48" spans="1:11" x14ac:dyDescent="0.2">
      <c r="B48" t="s">
        <v>6212</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B96-A9BD-414A-B1BA-993126370AAB}">
  <dimension ref="A3:O35"/>
  <sheetViews>
    <sheetView workbookViewId="0">
      <selection activeCell="B3" sqref="B3"/>
    </sheetView>
  </sheetViews>
  <sheetFormatPr baseColWidth="10" defaultRowHeight="15" x14ac:dyDescent="0.2"/>
  <cols>
    <col min="1" max="1" width="13.5" bestFit="1" customWidth="1"/>
    <col min="2" max="2" width="10.5" bestFit="1" customWidth="1"/>
  </cols>
  <sheetData>
    <row r="3" spans="1:2" x14ac:dyDescent="0.2">
      <c r="A3" s="8" t="s">
        <v>6199</v>
      </c>
      <c r="B3" s="7" t="s">
        <v>6198</v>
      </c>
    </row>
    <row r="4" spans="1:2" x14ac:dyDescent="0.2">
      <c r="A4" s="9" t="s">
        <v>28</v>
      </c>
      <c r="B4" s="11">
        <v>2798.5050000000001</v>
      </c>
    </row>
    <row r="5" spans="1:2" x14ac:dyDescent="0.2">
      <c r="A5" s="9" t="s">
        <v>318</v>
      </c>
      <c r="B5" s="11">
        <v>6696.8649999999989</v>
      </c>
    </row>
    <row r="6" spans="1:2" x14ac:dyDescent="0.2">
      <c r="A6" s="9" t="s">
        <v>19</v>
      </c>
      <c r="B6" s="11">
        <v>35638.88499999998</v>
      </c>
    </row>
    <row r="7" spans="1:2" x14ac:dyDescent="0.2">
      <c r="A7" s="9" t="s">
        <v>6200</v>
      </c>
      <c r="B7" s="11">
        <v>45134.254999999976</v>
      </c>
    </row>
    <row r="35" spans="15:15" x14ac:dyDescent="0.2">
      <c r="O35" t="s">
        <v>6223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D922F-3DF8-9E45-86F6-EFDD4299EEEC}">
  <dimension ref="A3:B9"/>
  <sheetViews>
    <sheetView workbookViewId="0">
      <selection activeCell="Q26" sqref="Q26"/>
    </sheetView>
  </sheetViews>
  <sheetFormatPr baseColWidth="10" defaultRowHeight="15" x14ac:dyDescent="0.2"/>
  <cols>
    <col min="1" max="1" width="14.33203125" bestFit="1" customWidth="1"/>
    <col min="2" max="2" width="10.5" bestFit="1" customWidth="1"/>
  </cols>
  <sheetData>
    <row r="3" spans="1:2" x14ac:dyDescent="0.2">
      <c r="A3" s="8" t="s">
        <v>6199</v>
      </c>
      <c r="B3" t="s">
        <v>6198</v>
      </c>
    </row>
    <row r="4" spans="1:2" x14ac:dyDescent="0.2">
      <c r="A4" s="9" t="s">
        <v>5114</v>
      </c>
      <c r="B4" s="12">
        <v>317.06999999999994</v>
      </c>
    </row>
    <row r="5" spans="1:2" x14ac:dyDescent="0.2">
      <c r="A5" s="9" t="s">
        <v>5765</v>
      </c>
      <c r="B5" s="12">
        <v>307.04499999999996</v>
      </c>
    </row>
    <row r="6" spans="1:2" x14ac:dyDescent="0.2">
      <c r="A6" s="9" t="s">
        <v>2587</v>
      </c>
      <c r="B6" s="12">
        <v>289.11</v>
      </c>
    </row>
    <row r="7" spans="1:2" x14ac:dyDescent="0.2">
      <c r="A7" s="9" t="s">
        <v>1598</v>
      </c>
      <c r="B7" s="12">
        <v>281.67499999999995</v>
      </c>
    </row>
    <row r="8" spans="1:2" x14ac:dyDescent="0.2">
      <c r="A8" s="9" t="s">
        <v>3753</v>
      </c>
      <c r="B8" s="12">
        <v>278.01</v>
      </c>
    </row>
    <row r="9" spans="1:2" x14ac:dyDescent="0.2">
      <c r="A9" s="9" t="s">
        <v>6200</v>
      </c>
      <c r="B9" s="12">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9C76-F480-F74D-920F-152B39FD2DF3}">
  <dimension ref="A1"/>
  <sheetViews>
    <sheetView showGridLines="0" tabSelected="1" workbookViewId="0">
      <selection activeCell="U12" sqref="U12"/>
    </sheetView>
  </sheetViews>
  <sheetFormatPr baseColWidth="10" defaultRowHeight="15" x14ac:dyDescent="0.2"/>
  <cols>
    <col min="1" max="1" width="1.16406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C14" sqref="C14"/>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6.832031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
      <c r="A2" s="2" t="s">
        <v>490</v>
      </c>
      <c r="B2" s="3">
        <v>43713</v>
      </c>
      <c r="C2" s="2" t="s">
        <v>491</v>
      </c>
      <c r="D2" t="s">
        <v>6138</v>
      </c>
      <c r="E2" s="2">
        <v>2</v>
      </c>
      <c r="F2" s="2" t="str">
        <f>_xlfn.XLOOKUP(C2,customers!$A$1:$A$1001,customers!$B$1:$B$1001,1)</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E2*L2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_xlfn.XLOOKUP(C3,customers!$A$1:$A$1001,customers!$B$1:$B$1001,1)</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E3*L3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_xlfn.XLOOKUP(C4,customers!$A$1:$A$1001,customers!$B$1:$B$1001,1)</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_xlfn.XLOOKUP(C5,customers!$A$1:$A$1001,customers!$B$1:$B$1001,1)</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_xlfn.XLOOKUP(C6,customers!$A$1:$A$1001,customers!$B$1:$B$1001,1)</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_xlfn.XLOOKUP(C7,customers!$A$1:$A$1001,customers!$B$1:$B$1001,1)</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_xlfn.XLOOKUP(C8,customers!$A$1:$A$1001,customers!$B$1:$B$1001,1)</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_xlfn.XLOOKUP(C9,customers!$A$1:$A$1001,customers!$B$1:$B$1001,1)</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_xlfn.XLOOKUP(C10,customers!$A$1:$A$1001,customers!$B$1:$B$1001,1)</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_xlfn.XLOOKUP(C11,customers!$A$1:$A$1001,customers!$B$1:$B$1001,1)</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_xlfn.XLOOKUP(C12,customers!$A$1:$A$1001,customers!$B$1:$B$1001,1)</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_xlfn.XLOOKUP(C13,customers!$A$1:$A$1001,customers!$B$1:$B$1001,1)</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_xlfn.XLOOKUP(C14,customers!$A$1:$A$1001,customers!$B$1:$B$1001,1)</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_xlfn.XLOOKUP(C15,customers!$A$1:$A$1001,customers!$B$1:$B$1001,1)</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_xlfn.XLOOKUP(C16,customers!$A$1:$A$1001,customers!$B$1:$B$1001,1)</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_xlfn.XLOOKUP(C17,customers!$A$1:$A$1001,customers!$B$1:$B$1001,1)</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_xlfn.XLOOKUP(C18,customers!$A$1:$A$1001,customers!$B$1:$B$1001,1)</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_xlfn.XLOOKUP(C19,customers!$A$1:$A$1001,customers!$B$1:$B$1001,1)</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_xlfn.XLOOKUP(C20,customers!$A$1:$A$1001,customers!$B$1:$B$1001,1)</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_xlfn.XLOOKUP(C21,customers!$A$1:$A$1001,customers!$B$1:$B$1001,1)</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_xlfn.XLOOKUP(C22,customers!$A$1:$A$1001,customers!$B$1:$B$1001,1)</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_xlfn.XLOOKUP(C23,customers!$A$1:$A$1001,customers!$B$1:$B$1001,1)</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_xlfn.XLOOKUP(C24,customers!$A$1:$A$1001,customers!$B$1:$B$1001,1)</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_xlfn.XLOOKUP(C25,customers!$A$1:$A$1001,customers!$B$1:$B$1001,1)</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_xlfn.XLOOKUP(C26,customers!$A$1:$A$1001,customers!$B$1:$B$1001,1)</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_xlfn.XLOOKUP(C27,customers!$A$1:$A$1001,customers!$B$1:$B$1001,1)</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_xlfn.XLOOKUP(C28,customers!$A$1:$A$1001,customers!$B$1:$B$1001,1)</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_xlfn.XLOOKUP(C29,customers!$A$1:$A$1001,customers!$B$1:$B$1001,1)</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_xlfn.XLOOKUP(C30,customers!$A$1:$A$1001,customers!$B$1:$B$1001,1)</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_xlfn.XLOOKUP(C31,customers!$A$1:$A$1001,customers!$B$1:$B$1001,1)</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_xlfn.XLOOKUP(C32,customers!$A$1:$A$1001,customers!$B$1:$B$1001,1)</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_xlfn.XLOOKUP(C33,customers!$A$1:$A$1001,customers!$B$1:$B$1001,1)</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_xlfn.XLOOKUP(C34,customers!$A$1:$A$1001,customers!$B$1:$B$1001,1)</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_xlfn.XLOOKUP(C35,customers!$A$1:$A$1001,customers!$B$1:$B$1001,1)</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_xlfn.XLOOKUP(C36,customers!$A$1:$A$1001,customers!$B$1:$B$1001,1)</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_xlfn.XLOOKUP(C37,customers!$A$1:$A$1001,customers!$B$1:$B$1001,1)</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_xlfn.XLOOKUP(C38,customers!$A$1:$A$1001,customers!$B$1:$B$1001,1)</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_xlfn.XLOOKUP(C39,customers!$A$1:$A$1001,customers!$B$1:$B$1001,1)</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_xlfn.XLOOKUP(C40,customers!$A$1:$A$1001,customers!$B$1:$B$1001,1)</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_xlfn.XLOOKUP(C41,customers!$A$1:$A$1001,customers!$B$1:$B$1001,1)</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_xlfn.XLOOKUP(C42,customers!$A$1:$A$1001,customers!$B$1:$B$1001,1)</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_xlfn.XLOOKUP(C43,customers!$A$1:$A$1001,customers!$B$1:$B$1001,1)</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_xlfn.XLOOKUP(C44,customers!$A$1:$A$1001,customers!$B$1:$B$1001,1)</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_xlfn.XLOOKUP(C45,customers!$A$1:$A$1001,customers!$B$1:$B$1001,1)</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_xlfn.XLOOKUP(C46,customers!$A$1:$A$1001,customers!$B$1:$B$1001,1)</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_xlfn.XLOOKUP(C47,customers!$A$1:$A$1001,customers!$B$1:$B$1001,1)</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_xlfn.XLOOKUP(C48,customers!$A$1:$A$1001,customers!$B$1:$B$1001,1)</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_xlfn.XLOOKUP(C49,customers!$A$1:$A$1001,customers!$B$1:$B$1001,1)</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_xlfn.XLOOKUP(C50,customers!$A$1:$A$1001,customers!$B$1:$B$1001,1)</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_xlfn.XLOOKUP(C51,customers!$A$1:$A$1001,customers!$B$1:$B$1001,1)</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_xlfn.XLOOKUP(C52,customers!$A$1:$A$1001,customers!$B$1:$B$1001,1)</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_xlfn.XLOOKUP(C53,customers!$A$1:$A$1001,customers!$B$1:$B$1001,1)</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_xlfn.XLOOKUP(C54,customers!$A$1:$A$1001,customers!$B$1:$B$1001,1)</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_xlfn.XLOOKUP(C55,customers!$A$1:$A$1001,customers!$B$1:$B$1001,1)</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_xlfn.XLOOKUP(C56,customers!$A$1:$A$1001,customers!$B$1:$B$1001,1)</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_xlfn.XLOOKUP(C57,customers!$A$1:$A$1001,customers!$B$1:$B$1001,1)</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_xlfn.XLOOKUP(C58,customers!$A$1:$A$1001,customers!$B$1:$B$1001,1)</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_xlfn.XLOOKUP(C59,customers!$A$1:$A$1001,customers!$B$1:$B$1001,1)</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_xlfn.XLOOKUP(C60,customers!$A$1:$A$1001,customers!$B$1:$B$1001,1)</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_xlfn.XLOOKUP(C61,customers!$A$1:$A$1001,customers!$B$1:$B$1001,1)</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_xlfn.XLOOKUP(C62,customers!$A$1:$A$1001,customers!$B$1:$B$1001,1)</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_xlfn.XLOOKUP(C63,customers!$A$1:$A$1001,customers!$B$1:$B$1001,1)</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_xlfn.XLOOKUP(C64,customers!$A$1:$A$1001,customers!$B$1:$B$1001,1)</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_xlfn.XLOOKUP(C65,customers!$A$1:$A$1001,customers!$B$1:$B$1001,1)</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_xlfn.XLOOKUP(C66,customers!$A$1:$A$1001,customers!$B$1:$B$1001,1)</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_xlfn.XLOOKUP(C67,customers!$A$1:$A$1001,customers!$B$1:$B$1001,1)</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E67*L67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_xlfn.XLOOKUP(C68,customers!$A$1:$A$1001,customers!$B$1:$B$1001,1)</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_xlfn.XLOOKUP(C69,customers!$A$1:$A$1001,customers!$B$1:$B$1001,1)</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_xlfn.XLOOKUP(C70,customers!$A$1:$A$1001,customers!$B$1:$B$1001,1)</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_xlfn.XLOOKUP(C71,customers!$A$1:$A$1001,customers!$B$1:$B$1001,1)</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_xlfn.XLOOKUP(C72,customers!$A$1:$A$1001,customers!$B$1:$B$1001,1)</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_xlfn.XLOOKUP(C73,customers!$A$1:$A$1001,customers!$B$1:$B$1001,1)</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_xlfn.XLOOKUP(C74,customers!$A$1:$A$1001,customers!$B$1:$B$1001,1)</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_xlfn.XLOOKUP(C75,customers!$A$1:$A$1001,customers!$B$1:$B$1001,1)</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_xlfn.XLOOKUP(C76,customers!$A$1:$A$1001,customers!$B$1:$B$1001,1)</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_xlfn.XLOOKUP(C77,customers!$A$1:$A$1001,customers!$B$1:$B$1001,1)</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_xlfn.XLOOKUP(C78,customers!$A$1:$A$1001,customers!$B$1:$B$1001,1)</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_xlfn.XLOOKUP(C79,customers!$A$1:$A$1001,customers!$B$1:$B$1001,1)</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_xlfn.XLOOKUP(C80,customers!$A$1:$A$1001,customers!$B$1:$B$1001,1)</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_xlfn.XLOOKUP(C81,customers!$A$1:$A$1001,customers!$B$1:$B$1001,1)</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_xlfn.XLOOKUP(C82,customers!$A$1:$A$1001,customers!$B$1:$B$1001,1)</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_xlfn.XLOOKUP(C83,customers!$A$1:$A$1001,customers!$B$1:$B$1001,1)</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_xlfn.XLOOKUP(C84,customers!$A$1:$A$1001,customers!$B$1:$B$1001,1)</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_xlfn.XLOOKUP(C85,customers!$A$1:$A$1001,customers!$B$1:$B$1001,1)</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_xlfn.XLOOKUP(C86,customers!$A$1:$A$1001,customers!$B$1:$B$1001,1)</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_xlfn.XLOOKUP(C87,customers!$A$1:$A$1001,customers!$B$1:$B$1001,1)</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_xlfn.XLOOKUP(C88,customers!$A$1:$A$1001,customers!$B$1:$B$1001,1)</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_xlfn.XLOOKUP(C89,customers!$A$1:$A$1001,customers!$B$1:$B$1001,1)</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_xlfn.XLOOKUP(C90,customers!$A$1:$A$1001,customers!$B$1:$B$1001,1)</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_xlfn.XLOOKUP(C91,customers!$A$1:$A$1001,customers!$B$1:$B$1001,1)</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_xlfn.XLOOKUP(C92,customers!$A$1:$A$1001,customers!$B$1:$B$1001,1)</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_xlfn.XLOOKUP(C93,customers!$A$1:$A$1001,customers!$B$1:$B$1001,1)</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_xlfn.XLOOKUP(C94,customers!$A$1:$A$1001,customers!$B$1:$B$1001,1)</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_xlfn.XLOOKUP(C95,customers!$A$1:$A$1001,customers!$B$1:$B$1001,1)</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_xlfn.XLOOKUP(C96,customers!$A$1:$A$1001,customers!$B$1:$B$1001,1)</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_xlfn.XLOOKUP(C97,customers!$A$1:$A$1001,customers!$B$1:$B$1001,1)</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_xlfn.XLOOKUP(C98,customers!$A$1:$A$1001,customers!$B$1:$B$1001,1)</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_xlfn.XLOOKUP(C99,customers!$A$1:$A$1001,customers!$B$1:$B$1001,1)</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_xlfn.XLOOKUP(C100,customers!$A$1:$A$1001,customers!$B$1:$B$1001,1)</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_xlfn.XLOOKUP(C101,customers!$A$1:$A$1001,customers!$B$1:$B$1001,1)</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_xlfn.XLOOKUP(C102,customers!$A$1:$A$1001,customers!$B$1:$B$1001,1)</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_xlfn.XLOOKUP(C103,customers!$A$1:$A$1001,customers!$B$1:$B$1001,1)</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_xlfn.XLOOKUP(C104,customers!$A$1:$A$1001,customers!$B$1:$B$1001,1)</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_xlfn.XLOOKUP(C105,customers!$A$1:$A$1001,customers!$B$1:$B$1001,1)</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_xlfn.XLOOKUP(C106,customers!$A$1:$A$1001,customers!$B$1:$B$1001,1)</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_xlfn.XLOOKUP(C107,customers!$A$1:$A$1001,customers!$B$1:$B$1001,1)</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_xlfn.XLOOKUP(C108,customers!$A$1:$A$1001,customers!$B$1:$B$1001,1)</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_xlfn.XLOOKUP(C109,customers!$A$1:$A$1001,customers!$B$1:$B$1001,1)</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_xlfn.XLOOKUP(C110,customers!$A$1:$A$1001,customers!$B$1:$B$1001,1)</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_xlfn.XLOOKUP(C111,customers!$A$1:$A$1001,customers!$B$1:$B$1001,1)</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_xlfn.XLOOKUP(C112,customers!$A$1:$A$1001,customers!$B$1:$B$1001,1)</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_xlfn.XLOOKUP(C113,customers!$A$1:$A$1001,customers!$B$1:$B$1001,1)</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_xlfn.XLOOKUP(C114,customers!$A$1:$A$1001,customers!$B$1:$B$1001,1)</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_xlfn.XLOOKUP(C115,customers!$A$1:$A$1001,customers!$B$1:$B$1001,1)</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_xlfn.XLOOKUP(C116,customers!$A$1:$A$1001,customers!$B$1:$B$1001,1)</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_xlfn.XLOOKUP(C117,customers!$A$1:$A$1001,customers!$B$1:$B$1001,1)</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_xlfn.XLOOKUP(C118,customers!$A$1:$A$1001,customers!$B$1:$B$1001,1)</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_xlfn.XLOOKUP(C119,customers!$A$1:$A$1001,customers!$B$1:$B$1001,1)</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_xlfn.XLOOKUP(C120,customers!$A$1:$A$1001,customers!$B$1:$B$1001,1)</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_xlfn.XLOOKUP(C121,customers!$A$1:$A$1001,customers!$B$1:$B$1001,1)</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_xlfn.XLOOKUP(C122,customers!$A$1:$A$1001,customers!$B$1:$B$1001,1)</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_xlfn.XLOOKUP(C123,customers!$A$1:$A$1001,customers!$B$1:$B$1001,1)</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_xlfn.XLOOKUP(C124,customers!$A$1:$A$1001,customers!$B$1:$B$1001,1)</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_xlfn.XLOOKUP(C125,customers!$A$1:$A$1001,customers!$B$1:$B$1001,1)</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_xlfn.XLOOKUP(C126,customers!$A$1:$A$1001,customers!$B$1:$B$1001,1)</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_xlfn.XLOOKUP(C127,customers!$A$1:$A$1001,customers!$B$1:$B$1001,1)</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_xlfn.XLOOKUP(C128,customers!$A$1:$A$1001,customers!$B$1:$B$1001,1)</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_xlfn.XLOOKUP(C129,customers!$A$1:$A$1001,customers!$B$1:$B$1001,1)</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_xlfn.XLOOKUP(C130,customers!$A$1:$A$1001,customers!$B$1:$B$1001,1)</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_xlfn.XLOOKUP(C131,customers!$A$1:$A$1001,customers!$B$1:$B$1001,1)</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E131*L131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_xlfn.XLOOKUP(C132,customers!$A$1:$A$1001,customers!$B$1:$B$1001,1)</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_xlfn.XLOOKUP(C133,customers!$A$1:$A$1001,customers!$B$1:$B$1001,1)</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_xlfn.XLOOKUP(C134,customers!$A$1:$A$1001,customers!$B$1:$B$1001,1)</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_xlfn.XLOOKUP(C135,customers!$A$1:$A$1001,customers!$B$1:$B$1001,1)</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_xlfn.XLOOKUP(C136,customers!$A$1:$A$1001,customers!$B$1:$B$1001,1)</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_xlfn.XLOOKUP(C137,customers!$A$1:$A$1001,customers!$B$1:$B$1001,1)</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_xlfn.XLOOKUP(C138,customers!$A$1:$A$1001,customers!$B$1:$B$1001,1)</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_xlfn.XLOOKUP(C139,customers!$A$1:$A$1001,customers!$B$1:$B$1001,1)</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_xlfn.XLOOKUP(C140,customers!$A$1:$A$1001,customers!$B$1:$B$1001,1)</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_xlfn.XLOOKUP(C141,customers!$A$1:$A$1001,customers!$B$1:$B$1001,1)</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_xlfn.XLOOKUP(C142,customers!$A$1:$A$1001,customers!$B$1:$B$1001,1)</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_xlfn.XLOOKUP(C143,customers!$A$1:$A$1001,customers!$B$1:$B$1001,1)</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_xlfn.XLOOKUP(C144,customers!$A$1:$A$1001,customers!$B$1:$B$1001,1)</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_xlfn.XLOOKUP(C145,customers!$A$1:$A$1001,customers!$B$1:$B$1001,1)</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_xlfn.XLOOKUP(C146,customers!$A$1:$A$1001,customers!$B$1:$B$1001,1)</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_xlfn.XLOOKUP(C147,customers!$A$1:$A$1001,customers!$B$1:$B$1001,1)</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_xlfn.XLOOKUP(C148,customers!$A$1:$A$1001,customers!$B$1:$B$1001,1)</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_xlfn.XLOOKUP(C149,customers!$A$1:$A$1001,customers!$B$1:$B$1001,1)</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_xlfn.XLOOKUP(C150,customers!$A$1:$A$1001,customers!$B$1:$B$1001,1)</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_xlfn.XLOOKUP(C151,customers!$A$1:$A$1001,customers!$B$1:$B$1001,1)</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_xlfn.XLOOKUP(C152,customers!$A$1:$A$1001,customers!$B$1:$B$1001,1)</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_xlfn.XLOOKUP(C153,customers!$A$1:$A$1001,customers!$B$1:$B$1001,1)</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_xlfn.XLOOKUP(C154,customers!$A$1:$A$1001,customers!$B$1:$B$1001,1)</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_xlfn.XLOOKUP(C155,customers!$A$1:$A$1001,customers!$B$1:$B$1001,1)</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_xlfn.XLOOKUP(C156,customers!$A$1:$A$1001,customers!$B$1:$B$1001,1)</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_xlfn.XLOOKUP(C157,customers!$A$1:$A$1001,customers!$B$1:$B$1001,1)</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_xlfn.XLOOKUP(C158,customers!$A$1:$A$1001,customers!$B$1:$B$1001,1)</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_xlfn.XLOOKUP(C159,customers!$A$1:$A$1001,customers!$B$1:$B$1001,1)</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_xlfn.XLOOKUP(C160,customers!$A$1:$A$1001,customers!$B$1:$B$1001,1)</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_xlfn.XLOOKUP(C161,customers!$A$1:$A$1001,customers!$B$1:$B$1001,1)</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_xlfn.XLOOKUP(C162,customers!$A$1:$A$1001,customers!$B$1:$B$1001,1)</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_xlfn.XLOOKUP(C163,customers!$A$1:$A$1001,customers!$B$1:$B$1001,1)</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_xlfn.XLOOKUP(C164,customers!$A$1:$A$1001,customers!$B$1:$B$1001,1)</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_xlfn.XLOOKUP(C165,customers!$A$1:$A$1001,customers!$B$1:$B$1001,1)</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_xlfn.XLOOKUP(C166,customers!$A$1:$A$1001,customers!$B$1:$B$1001,1)</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_xlfn.XLOOKUP(C167,customers!$A$1:$A$1001,customers!$B$1:$B$1001,1)</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_xlfn.XLOOKUP(C168,customers!$A$1:$A$1001,customers!$B$1:$B$1001,1)</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_xlfn.XLOOKUP(C169,customers!$A$1:$A$1001,customers!$B$1:$B$1001,1)</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_xlfn.XLOOKUP(C170,customers!$A$1:$A$1001,customers!$B$1:$B$1001,1)</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_xlfn.XLOOKUP(C171,customers!$A$1:$A$1001,customers!$B$1:$B$1001,1)</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_xlfn.XLOOKUP(C172,customers!$A$1:$A$1001,customers!$B$1:$B$1001,1)</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_xlfn.XLOOKUP(C173,customers!$A$1:$A$1001,customers!$B$1:$B$1001,1)</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_xlfn.XLOOKUP(C174,customers!$A$1:$A$1001,customers!$B$1:$B$1001,1)</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_xlfn.XLOOKUP(C175,customers!$A$1:$A$1001,customers!$B$1:$B$1001,1)</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_xlfn.XLOOKUP(C176,customers!$A$1:$A$1001,customers!$B$1:$B$1001,1)</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_xlfn.XLOOKUP(C177,customers!$A$1:$A$1001,customers!$B$1:$B$1001,1)</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_xlfn.XLOOKUP(C178,customers!$A$1:$A$1001,customers!$B$1:$B$1001,1)</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_xlfn.XLOOKUP(C179,customers!$A$1:$A$1001,customers!$B$1:$B$1001,1)</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_xlfn.XLOOKUP(C180,customers!$A$1:$A$1001,customers!$B$1:$B$1001,1)</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_xlfn.XLOOKUP(C181,customers!$A$1:$A$1001,customers!$B$1:$B$1001,1)</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_xlfn.XLOOKUP(C182,customers!$A$1:$A$1001,customers!$B$1:$B$1001,1)</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_xlfn.XLOOKUP(C183,customers!$A$1:$A$1001,customers!$B$1:$B$1001,1)</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_xlfn.XLOOKUP(C184,customers!$A$1:$A$1001,customers!$B$1:$B$1001,1)</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_xlfn.XLOOKUP(C185,customers!$A$1:$A$1001,customers!$B$1:$B$1001,1)</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_xlfn.XLOOKUP(C186,customers!$A$1:$A$1001,customers!$B$1:$B$1001,1)</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_xlfn.XLOOKUP(C187,customers!$A$1:$A$1001,customers!$B$1:$B$1001,1)</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_xlfn.XLOOKUP(C188,customers!$A$1:$A$1001,customers!$B$1:$B$1001,1)</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_xlfn.XLOOKUP(C189,customers!$A$1:$A$1001,customers!$B$1:$B$1001,1)</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_xlfn.XLOOKUP(C190,customers!$A$1:$A$1001,customers!$B$1:$B$1001,1)</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_xlfn.XLOOKUP(C191,customers!$A$1:$A$1001,customers!$B$1:$B$1001,1)</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_xlfn.XLOOKUP(C192,customers!$A$1:$A$1001,customers!$B$1:$B$1001,1)</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_xlfn.XLOOKUP(C193,customers!$A$1:$A$1001,customers!$B$1:$B$1001,1)</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_xlfn.XLOOKUP(C194,customers!$A$1:$A$1001,customers!$B$1:$B$1001,1)</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_xlfn.XLOOKUP(C195,customers!$A$1:$A$1001,customers!$B$1:$B$1001,1)</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E195*L195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_xlfn.XLOOKUP(C196,customers!$A$1:$A$1001,customers!$B$1:$B$1001,1)</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_xlfn.XLOOKUP(C197,customers!$A$1:$A$1001,customers!$B$1:$B$1001,1)</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_xlfn.XLOOKUP(C198,customers!$A$1:$A$1001,customers!$B$1:$B$1001,1)</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_xlfn.XLOOKUP(C199,customers!$A$1:$A$1001,customers!$B$1:$B$1001,1)</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_xlfn.XLOOKUP(C200,customers!$A$1:$A$1001,customers!$B$1:$B$1001,1)</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_xlfn.XLOOKUP(C201,customers!$A$1:$A$1001,customers!$B$1:$B$1001,1)</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_xlfn.XLOOKUP(C202,customers!$A$1:$A$1001,customers!$B$1:$B$1001,1)</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_xlfn.XLOOKUP(C203,customers!$A$1:$A$1001,customers!$B$1:$B$1001,1)</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_xlfn.XLOOKUP(C204,customers!$A$1:$A$1001,customers!$B$1:$B$1001,1)</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_xlfn.XLOOKUP(C205,customers!$A$1:$A$1001,customers!$B$1:$B$1001,1)</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_xlfn.XLOOKUP(C206,customers!$A$1:$A$1001,customers!$B$1:$B$1001,1)</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_xlfn.XLOOKUP(C207,customers!$A$1:$A$1001,customers!$B$1:$B$1001,1)</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_xlfn.XLOOKUP(C208,customers!$A$1:$A$1001,customers!$B$1:$B$1001,1)</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_xlfn.XLOOKUP(C209,customers!$A$1:$A$1001,customers!$B$1:$B$1001,1)</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_xlfn.XLOOKUP(C210,customers!$A$1:$A$1001,customers!$B$1:$B$1001,1)</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_xlfn.XLOOKUP(C211,customers!$A$1:$A$1001,customers!$B$1:$B$1001,1)</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_xlfn.XLOOKUP(C212,customers!$A$1:$A$1001,customers!$B$1:$B$1001,1)</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_xlfn.XLOOKUP(C213,customers!$A$1:$A$1001,customers!$B$1:$B$1001,1)</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_xlfn.XLOOKUP(C214,customers!$A$1:$A$1001,customers!$B$1:$B$1001,1)</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_xlfn.XLOOKUP(C215,customers!$A$1:$A$1001,customers!$B$1:$B$1001,1)</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_xlfn.XLOOKUP(C216,customers!$A$1:$A$1001,customers!$B$1:$B$1001,1)</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_xlfn.XLOOKUP(C217,customers!$A$1:$A$1001,customers!$B$1:$B$1001,1)</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_xlfn.XLOOKUP(C218,customers!$A$1:$A$1001,customers!$B$1:$B$1001,1)</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_xlfn.XLOOKUP(C219,customers!$A$1:$A$1001,customers!$B$1:$B$1001,1)</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_xlfn.XLOOKUP(C220,customers!$A$1:$A$1001,customers!$B$1:$B$1001,1)</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_xlfn.XLOOKUP(C221,customers!$A$1:$A$1001,customers!$B$1:$B$1001,1)</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_xlfn.XLOOKUP(C222,customers!$A$1:$A$1001,customers!$B$1:$B$1001,1)</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_xlfn.XLOOKUP(C223,customers!$A$1:$A$1001,customers!$B$1:$B$1001,1)</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_xlfn.XLOOKUP(C224,customers!$A$1:$A$1001,customers!$B$1:$B$1001,1)</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_xlfn.XLOOKUP(C225,customers!$A$1:$A$1001,customers!$B$1:$B$1001,1)</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_xlfn.XLOOKUP(C226,customers!$A$1:$A$1001,customers!$B$1:$B$1001,1)</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_xlfn.XLOOKUP(C227,customers!$A$1:$A$1001,customers!$B$1:$B$1001,1)</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_xlfn.XLOOKUP(C228,customers!$A$1:$A$1001,customers!$B$1:$B$1001,1)</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_xlfn.XLOOKUP(C229,customers!$A$1:$A$1001,customers!$B$1:$B$1001,1)</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_xlfn.XLOOKUP(C230,customers!$A$1:$A$1001,customers!$B$1:$B$1001,1)</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_xlfn.XLOOKUP(C231,customers!$A$1:$A$1001,customers!$B$1:$B$1001,1)</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_xlfn.XLOOKUP(C232,customers!$A$1:$A$1001,customers!$B$1:$B$1001,1)</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_xlfn.XLOOKUP(C233,customers!$A$1:$A$1001,customers!$B$1:$B$1001,1)</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_xlfn.XLOOKUP(C234,customers!$A$1:$A$1001,customers!$B$1:$B$1001,1)</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_xlfn.XLOOKUP(C235,customers!$A$1:$A$1001,customers!$B$1:$B$1001,1)</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_xlfn.XLOOKUP(C236,customers!$A$1:$A$1001,customers!$B$1:$B$1001,1)</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_xlfn.XLOOKUP(C237,customers!$A$1:$A$1001,customers!$B$1:$B$1001,1)</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_xlfn.XLOOKUP(C238,customers!$A$1:$A$1001,customers!$B$1:$B$1001,1)</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_xlfn.XLOOKUP(C239,customers!$A$1:$A$1001,customers!$B$1:$B$1001,1)</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_xlfn.XLOOKUP(C240,customers!$A$1:$A$1001,customers!$B$1:$B$1001,1)</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_xlfn.XLOOKUP(C241,customers!$A$1:$A$1001,customers!$B$1:$B$1001,1)</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_xlfn.XLOOKUP(C242,customers!$A$1:$A$1001,customers!$B$1:$B$1001,1)</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_xlfn.XLOOKUP(C243,customers!$A$1:$A$1001,customers!$B$1:$B$1001,1)</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_xlfn.XLOOKUP(C244,customers!$A$1:$A$1001,customers!$B$1:$B$1001,1)</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_xlfn.XLOOKUP(C245,customers!$A$1:$A$1001,customers!$B$1:$B$1001,1)</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_xlfn.XLOOKUP(C246,customers!$A$1:$A$1001,customers!$B$1:$B$1001,1)</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_xlfn.XLOOKUP(C247,customers!$A$1:$A$1001,customers!$B$1:$B$1001,1)</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_xlfn.XLOOKUP(C248,customers!$A$1:$A$1001,customers!$B$1:$B$1001,1)</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_xlfn.XLOOKUP(C249,customers!$A$1:$A$1001,customers!$B$1:$B$1001,1)</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_xlfn.XLOOKUP(C250,customers!$A$1:$A$1001,customers!$B$1:$B$1001,1)</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_xlfn.XLOOKUP(C251,customers!$A$1:$A$1001,customers!$B$1:$B$1001,1)</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_xlfn.XLOOKUP(C252,customers!$A$1:$A$1001,customers!$B$1:$B$1001,1)</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_xlfn.XLOOKUP(C253,customers!$A$1:$A$1001,customers!$B$1:$B$1001,1)</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_xlfn.XLOOKUP(C254,customers!$A$1:$A$1001,customers!$B$1:$B$1001,1)</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_xlfn.XLOOKUP(C255,customers!$A$1:$A$1001,customers!$B$1:$B$1001,1)</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_xlfn.XLOOKUP(C256,customers!$A$1:$A$1001,customers!$B$1:$B$1001,1)</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_xlfn.XLOOKUP(C257,customers!$A$1:$A$1001,customers!$B$1:$B$1001,1)</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_xlfn.XLOOKUP(C258,customers!$A$1:$A$1001,customers!$B$1:$B$1001,1)</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_xlfn.XLOOKUP(C259,customers!$A$1:$A$1001,customers!$B$1:$B$1001,1)</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E259*L259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_xlfn.XLOOKUP(C260,customers!$A$1:$A$1001,customers!$B$1:$B$1001,1)</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_xlfn.XLOOKUP(C261,customers!$A$1:$A$1001,customers!$B$1:$B$1001,1)</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_xlfn.XLOOKUP(C262,customers!$A$1:$A$1001,customers!$B$1:$B$1001,1)</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_xlfn.XLOOKUP(C263,customers!$A$1:$A$1001,customers!$B$1:$B$1001,1)</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_xlfn.XLOOKUP(C264,customers!$A$1:$A$1001,customers!$B$1:$B$1001,1)</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_xlfn.XLOOKUP(C265,customers!$A$1:$A$1001,customers!$B$1:$B$1001,1)</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_xlfn.XLOOKUP(C266,customers!$A$1:$A$1001,customers!$B$1:$B$1001,1)</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_xlfn.XLOOKUP(C267,customers!$A$1:$A$1001,customers!$B$1:$B$1001,1)</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_xlfn.XLOOKUP(C268,customers!$A$1:$A$1001,customers!$B$1:$B$1001,1)</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_xlfn.XLOOKUP(C269,customers!$A$1:$A$1001,customers!$B$1:$B$1001,1)</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_xlfn.XLOOKUP(C270,customers!$A$1:$A$1001,customers!$B$1:$B$1001,1)</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_xlfn.XLOOKUP(C271,customers!$A$1:$A$1001,customers!$B$1:$B$1001,1)</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_xlfn.XLOOKUP(C272,customers!$A$1:$A$1001,customers!$B$1:$B$1001,1)</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_xlfn.XLOOKUP(C273,customers!$A$1:$A$1001,customers!$B$1:$B$1001,1)</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_xlfn.XLOOKUP(C274,customers!$A$1:$A$1001,customers!$B$1:$B$1001,1)</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_xlfn.XLOOKUP(C275,customers!$A$1:$A$1001,customers!$B$1:$B$1001,1)</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_xlfn.XLOOKUP(C276,customers!$A$1:$A$1001,customers!$B$1:$B$1001,1)</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_xlfn.XLOOKUP(C277,customers!$A$1:$A$1001,customers!$B$1:$B$1001,1)</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_xlfn.XLOOKUP(C278,customers!$A$1:$A$1001,customers!$B$1:$B$1001,1)</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_xlfn.XLOOKUP(C279,customers!$A$1:$A$1001,customers!$B$1:$B$1001,1)</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_xlfn.XLOOKUP(C280,customers!$A$1:$A$1001,customers!$B$1:$B$1001,1)</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_xlfn.XLOOKUP(C281,customers!$A$1:$A$1001,customers!$B$1:$B$1001,1)</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_xlfn.XLOOKUP(C282,customers!$A$1:$A$1001,customers!$B$1:$B$1001,1)</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_xlfn.XLOOKUP(C283,customers!$A$1:$A$1001,customers!$B$1:$B$1001,1)</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_xlfn.XLOOKUP(C284,customers!$A$1:$A$1001,customers!$B$1:$B$1001,1)</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_xlfn.XLOOKUP(C285,customers!$A$1:$A$1001,customers!$B$1:$B$1001,1)</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_xlfn.XLOOKUP(C286,customers!$A$1:$A$1001,customers!$B$1:$B$1001,1)</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_xlfn.XLOOKUP(C287,customers!$A$1:$A$1001,customers!$B$1:$B$1001,1)</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_xlfn.XLOOKUP(C288,customers!$A$1:$A$1001,customers!$B$1:$B$1001,1)</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_xlfn.XLOOKUP(C289,customers!$A$1:$A$1001,customers!$B$1:$B$1001,1)</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_xlfn.XLOOKUP(C290,customers!$A$1:$A$1001,customers!$B$1:$B$1001,1)</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_xlfn.XLOOKUP(C291,customers!$A$1:$A$1001,customers!$B$1:$B$1001,1)</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_xlfn.XLOOKUP(C292,customers!$A$1:$A$1001,customers!$B$1:$B$1001,1)</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_xlfn.XLOOKUP(C293,customers!$A$1:$A$1001,customers!$B$1:$B$1001,1)</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_xlfn.XLOOKUP(C294,customers!$A$1:$A$1001,customers!$B$1:$B$1001,1)</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_xlfn.XLOOKUP(C295,customers!$A$1:$A$1001,customers!$B$1:$B$1001,1)</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_xlfn.XLOOKUP(C296,customers!$A$1:$A$1001,customers!$B$1:$B$1001,1)</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_xlfn.XLOOKUP(C297,customers!$A$1:$A$1001,customers!$B$1:$B$1001,1)</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_xlfn.XLOOKUP(C298,customers!$A$1:$A$1001,customers!$B$1:$B$1001,1)</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_xlfn.XLOOKUP(C299,customers!$A$1:$A$1001,customers!$B$1:$B$1001,1)</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_xlfn.XLOOKUP(C300,customers!$A$1:$A$1001,customers!$B$1:$B$1001,1)</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_xlfn.XLOOKUP(C301,customers!$A$1:$A$1001,customers!$B$1:$B$1001,1)</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_xlfn.XLOOKUP(C302,customers!$A$1:$A$1001,customers!$B$1:$B$1001,1)</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_xlfn.XLOOKUP(C303,customers!$A$1:$A$1001,customers!$B$1:$B$1001,1)</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_xlfn.XLOOKUP(C304,customers!$A$1:$A$1001,customers!$B$1:$B$1001,1)</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_xlfn.XLOOKUP(C305,customers!$A$1:$A$1001,customers!$B$1:$B$1001,1)</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_xlfn.XLOOKUP(C306,customers!$A$1:$A$1001,customers!$B$1:$B$1001,1)</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_xlfn.XLOOKUP(C307,customers!$A$1:$A$1001,customers!$B$1:$B$1001,1)</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_xlfn.XLOOKUP(C308,customers!$A$1:$A$1001,customers!$B$1:$B$1001,1)</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_xlfn.XLOOKUP(C309,customers!$A$1:$A$1001,customers!$B$1:$B$1001,1)</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_xlfn.XLOOKUP(C310,customers!$A$1:$A$1001,customers!$B$1:$B$1001,1)</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_xlfn.XLOOKUP(C311,customers!$A$1:$A$1001,customers!$B$1:$B$1001,1)</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_xlfn.XLOOKUP(C312,customers!$A$1:$A$1001,customers!$B$1:$B$1001,1)</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_xlfn.XLOOKUP(C313,customers!$A$1:$A$1001,customers!$B$1:$B$1001,1)</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_xlfn.XLOOKUP(C314,customers!$A$1:$A$1001,customers!$B$1:$B$1001,1)</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_xlfn.XLOOKUP(C315,customers!$A$1:$A$1001,customers!$B$1:$B$1001,1)</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_xlfn.XLOOKUP(C316,customers!$A$1:$A$1001,customers!$B$1:$B$1001,1)</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_xlfn.XLOOKUP(C317,customers!$A$1:$A$1001,customers!$B$1:$B$1001,1)</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_xlfn.XLOOKUP(C318,customers!$A$1:$A$1001,customers!$B$1:$B$1001,1)</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_xlfn.XLOOKUP(C319,customers!$A$1:$A$1001,customers!$B$1:$B$1001,1)</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_xlfn.XLOOKUP(C320,customers!$A$1:$A$1001,customers!$B$1:$B$1001,1)</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_xlfn.XLOOKUP(C321,customers!$A$1:$A$1001,customers!$B$1:$B$1001,1)</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_xlfn.XLOOKUP(C322,customers!$A$1:$A$1001,customers!$B$1:$B$1001,1)</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_xlfn.XLOOKUP(C323,customers!$A$1:$A$1001,customers!$B$1:$B$1001,1)</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E323*L323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_xlfn.XLOOKUP(C324,customers!$A$1:$A$1001,customers!$B$1:$B$1001,1)</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_xlfn.XLOOKUP(C325,customers!$A$1:$A$1001,customers!$B$1:$B$1001,1)</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_xlfn.XLOOKUP(C326,customers!$A$1:$A$1001,customers!$B$1:$B$1001,1)</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_xlfn.XLOOKUP(C327,customers!$A$1:$A$1001,customers!$B$1:$B$1001,1)</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_xlfn.XLOOKUP(C328,customers!$A$1:$A$1001,customers!$B$1:$B$1001,1)</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_xlfn.XLOOKUP(C329,customers!$A$1:$A$1001,customers!$B$1:$B$1001,1)</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_xlfn.XLOOKUP(C330,customers!$A$1:$A$1001,customers!$B$1:$B$1001,1)</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_xlfn.XLOOKUP(C331,customers!$A$1:$A$1001,customers!$B$1:$B$1001,1)</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_xlfn.XLOOKUP(C332,customers!$A$1:$A$1001,customers!$B$1:$B$1001,1)</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_xlfn.XLOOKUP(C333,customers!$A$1:$A$1001,customers!$B$1:$B$1001,1)</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_xlfn.XLOOKUP(C334,customers!$A$1:$A$1001,customers!$B$1:$B$1001,1)</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_xlfn.XLOOKUP(C335,customers!$A$1:$A$1001,customers!$B$1:$B$1001,1)</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_xlfn.XLOOKUP(C336,customers!$A$1:$A$1001,customers!$B$1:$B$1001,1)</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_xlfn.XLOOKUP(C337,customers!$A$1:$A$1001,customers!$B$1:$B$1001,1)</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_xlfn.XLOOKUP(C338,customers!$A$1:$A$1001,customers!$B$1:$B$1001,1)</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_xlfn.XLOOKUP(C339,customers!$A$1:$A$1001,customers!$B$1:$B$1001,1)</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_xlfn.XLOOKUP(C340,customers!$A$1:$A$1001,customers!$B$1:$B$1001,1)</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_xlfn.XLOOKUP(C341,customers!$A$1:$A$1001,customers!$B$1:$B$1001,1)</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_xlfn.XLOOKUP(C342,customers!$A$1:$A$1001,customers!$B$1:$B$1001,1)</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_xlfn.XLOOKUP(C343,customers!$A$1:$A$1001,customers!$B$1:$B$1001,1)</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_xlfn.XLOOKUP(C344,customers!$A$1:$A$1001,customers!$B$1:$B$1001,1)</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_xlfn.XLOOKUP(C345,customers!$A$1:$A$1001,customers!$B$1:$B$1001,1)</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_xlfn.XLOOKUP(C346,customers!$A$1:$A$1001,customers!$B$1:$B$1001,1)</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_xlfn.XLOOKUP(C347,customers!$A$1:$A$1001,customers!$B$1:$B$1001,1)</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_xlfn.XLOOKUP(C348,customers!$A$1:$A$1001,customers!$B$1:$B$1001,1)</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_xlfn.XLOOKUP(C349,customers!$A$1:$A$1001,customers!$B$1:$B$1001,1)</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_xlfn.XLOOKUP(C350,customers!$A$1:$A$1001,customers!$B$1:$B$1001,1)</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_xlfn.XLOOKUP(C351,customers!$A$1:$A$1001,customers!$B$1:$B$1001,1)</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_xlfn.XLOOKUP(C352,customers!$A$1:$A$1001,customers!$B$1:$B$1001,1)</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_xlfn.XLOOKUP(C353,customers!$A$1:$A$1001,customers!$B$1:$B$1001,1)</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_xlfn.XLOOKUP(C354,customers!$A$1:$A$1001,customers!$B$1:$B$1001,1)</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_xlfn.XLOOKUP(C355,customers!$A$1:$A$1001,customers!$B$1:$B$1001,1)</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_xlfn.XLOOKUP(C356,customers!$A$1:$A$1001,customers!$B$1:$B$1001,1)</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_xlfn.XLOOKUP(C357,customers!$A$1:$A$1001,customers!$B$1:$B$1001,1)</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_xlfn.XLOOKUP(C358,customers!$A$1:$A$1001,customers!$B$1:$B$1001,1)</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_xlfn.XLOOKUP(C359,customers!$A$1:$A$1001,customers!$B$1:$B$1001,1)</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_xlfn.XLOOKUP(C360,customers!$A$1:$A$1001,customers!$B$1:$B$1001,1)</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_xlfn.XLOOKUP(C361,customers!$A$1:$A$1001,customers!$B$1:$B$1001,1)</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_xlfn.XLOOKUP(C362,customers!$A$1:$A$1001,customers!$B$1:$B$1001,1)</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_xlfn.XLOOKUP(C363,customers!$A$1:$A$1001,customers!$B$1:$B$1001,1)</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_xlfn.XLOOKUP(C364,customers!$A$1:$A$1001,customers!$B$1:$B$1001,1)</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_xlfn.XLOOKUP(C365,customers!$A$1:$A$1001,customers!$B$1:$B$1001,1)</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_xlfn.XLOOKUP(C366,customers!$A$1:$A$1001,customers!$B$1:$B$1001,1)</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_xlfn.XLOOKUP(C367,customers!$A$1:$A$1001,customers!$B$1:$B$1001,1)</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_xlfn.XLOOKUP(C368,customers!$A$1:$A$1001,customers!$B$1:$B$1001,1)</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_xlfn.XLOOKUP(C369,customers!$A$1:$A$1001,customers!$B$1:$B$1001,1)</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_xlfn.XLOOKUP(C370,customers!$A$1:$A$1001,customers!$B$1:$B$1001,1)</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_xlfn.XLOOKUP(C371,customers!$A$1:$A$1001,customers!$B$1:$B$1001,1)</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_xlfn.XLOOKUP(C372,customers!$A$1:$A$1001,customers!$B$1:$B$1001,1)</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_xlfn.XLOOKUP(C373,customers!$A$1:$A$1001,customers!$B$1:$B$1001,1)</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_xlfn.XLOOKUP(C374,customers!$A$1:$A$1001,customers!$B$1:$B$1001,1)</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_xlfn.XLOOKUP(C375,customers!$A$1:$A$1001,customers!$B$1:$B$1001,1)</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_xlfn.XLOOKUP(C376,customers!$A$1:$A$1001,customers!$B$1:$B$1001,1)</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_xlfn.XLOOKUP(C377,customers!$A$1:$A$1001,customers!$B$1:$B$1001,1)</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_xlfn.XLOOKUP(C378,customers!$A$1:$A$1001,customers!$B$1:$B$1001,1)</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_xlfn.XLOOKUP(C379,customers!$A$1:$A$1001,customers!$B$1:$B$1001,1)</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_xlfn.XLOOKUP(C380,customers!$A$1:$A$1001,customers!$B$1:$B$1001,1)</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_xlfn.XLOOKUP(C381,customers!$A$1:$A$1001,customers!$B$1:$B$1001,1)</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_xlfn.XLOOKUP(C382,customers!$A$1:$A$1001,customers!$B$1:$B$1001,1)</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_xlfn.XLOOKUP(C383,customers!$A$1:$A$1001,customers!$B$1:$B$1001,1)</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_xlfn.XLOOKUP(C384,customers!$A$1:$A$1001,customers!$B$1:$B$1001,1)</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_xlfn.XLOOKUP(C385,customers!$A$1:$A$1001,customers!$B$1:$B$1001,1)</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_xlfn.XLOOKUP(C386,customers!$A$1:$A$1001,customers!$B$1:$B$1001,1)</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_xlfn.XLOOKUP(C387,customers!$A$1:$A$1001,customers!$B$1:$B$1001,1)</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E387*L387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_xlfn.XLOOKUP(C388,customers!$A$1:$A$1001,customers!$B$1:$B$1001,1)</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_xlfn.XLOOKUP(C389,customers!$A$1:$A$1001,customers!$B$1:$B$1001,1)</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_xlfn.XLOOKUP(C390,customers!$A$1:$A$1001,customers!$B$1:$B$1001,1)</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_xlfn.XLOOKUP(C391,customers!$A$1:$A$1001,customers!$B$1:$B$1001,1)</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_xlfn.XLOOKUP(C392,customers!$A$1:$A$1001,customers!$B$1:$B$1001,1)</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_xlfn.XLOOKUP(C393,customers!$A$1:$A$1001,customers!$B$1:$B$1001,1)</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_xlfn.XLOOKUP(C394,customers!$A$1:$A$1001,customers!$B$1:$B$1001,1)</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_xlfn.XLOOKUP(C395,customers!$A$1:$A$1001,customers!$B$1:$B$1001,1)</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_xlfn.XLOOKUP(C396,customers!$A$1:$A$1001,customers!$B$1:$B$1001,1)</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_xlfn.XLOOKUP(C397,customers!$A$1:$A$1001,customers!$B$1:$B$1001,1)</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_xlfn.XLOOKUP(C398,customers!$A$1:$A$1001,customers!$B$1:$B$1001,1)</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_xlfn.XLOOKUP(C399,customers!$A$1:$A$1001,customers!$B$1:$B$1001,1)</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_xlfn.XLOOKUP(C400,customers!$A$1:$A$1001,customers!$B$1:$B$1001,1)</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_xlfn.XLOOKUP(C401,customers!$A$1:$A$1001,customers!$B$1:$B$1001,1)</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_xlfn.XLOOKUP(C402,customers!$A$1:$A$1001,customers!$B$1:$B$1001,1)</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_xlfn.XLOOKUP(C403,customers!$A$1:$A$1001,customers!$B$1:$B$1001,1)</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_xlfn.XLOOKUP(C404,customers!$A$1:$A$1001,customers!$B$1:$B$1001,1)</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_xlfn.XLOOKUP(C405,customers!$A$1:$A$1001,customers!$B$1:$B$1001,1)</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_xlfn.XLOOKUP(C406,customers!$A$1:$A$1001,customers!$B$1:$B$1001,1)</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_xlfn.XLOOKUP(C407,customers!$A$1:$A$1001,customers!$B$1:$B$1001,1)</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_xlfn.XLOOKUP(C408,customers!$A$1:$A$1001,customers!$B$1:$B$1001,1)</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_xlfn.XLOOKUP(C409,customers!$A$1:$A$1001,customers!$B$1:$B$1001,1)</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_xlfn.XLOOKUP(C410,customers!$A$1:$A$1001,customers!$B$1:$B$1001,1)</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_xlfn.XLOOKUP(C411,customers!$A$1:$A$1001,customers!$B$1:$B$1001,1)</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_xlfn.XLOOKUP(C412,customers!$A$1:$A$1001,customers!$B$1:$B$1001,1)</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_xlfn.XLOOKUP(C413,customers!$A$1:$A$1001,customers!$B$1:$B$1001,1)</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_xlfn.XLOOKUP(C414,customers!$A$1:$A$1001,customers!$B$1:$B$1001,1)</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_xlfn.XLOOKUP(C415,customers!$A$1:$A$1001,customers!$B$1:$B$1001,1)</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_xlfn.XLOOKUP(C416,customers!$A$1:$A$1001,customers!$B$1:$B$1001,1)</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_xlfn.XLOOKUP(C417,customers!$A$1:$A$1001,customers!$B$1:$B$1001,1)</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_xlfn.XLOOKUP(C418,customers!$A$1:$A$1001,customers!$B$1:$B$1001,1)</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_xlfn.XLOOKUP(C419,customers!$A$1:$A$1001,customers!$B$1:$B$1001,1)</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_xlfn.XLOOKUP(C420,customers!$A$1:$A$1001,customers!$B$1:$B$1001,1)</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_xlfn.XLOOKUP(C421,customers!$A$1:$A$1001,customers!$B$1:$B$1001,1)</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_xlfn.XLOOKUP(C422,customers!$A$1:$A$1001,customers!$B$1:$B$1001,1)</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_xlfn.XLOOKUP(C423,customers!$A$1:$A$1001,customers!$B$1:$B$1001,1)</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_xlfn.XLOOKUP(C424,customers!$A$1:$A$1001,customers!$B$1:$B$1001,1)</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_xlfn.XLOOKUP(C425,customers!$A$1:$A$1001,customers!$B$1:$B$1001,1)</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_xlfn.XLOOKUP(C426,customers!$A$1:$A$1001,customers!$B$1:$B$1001,1)</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_xlfn.XLOOKUP(C427,customers!$A$1:$A$1001,customers!$B$1:$B$1001,1)</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_xlfn.XLOOKUP(C428,customers!$A$1:$A$1001,customers!$B$1:$B$1001,1)</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_xlfn.XLOOKUP(C429,customers!$A$1:$A$1001,customers!$B$1:$B$1001,1)</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_xlfn.XLOOKUP(C430,customers!$A$1:$A$1001,customers!$B$1:$B$1001,1)</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_xlfn.XLOOKUP(C431,customers!$A$1:$A$1001,customers!$B$1:$B$1001,1)</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_xlfn.XLOOKUP(C432,customers!$A$1:$A$1001,customers!$B$1:$B$1001,1)</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_xlfn.XLOOKUP(C433,customers!$A$1:$A$1001,customers!$B$1:$B$1001,1)</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_xlfn.XLOOKUP(C434,customers!$A$1:$A$1001,customers!$B$1:$B$1001,1)</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_xlfn.XLOOKUP(C435,customers!$A$1:$A$1001,customers!$B$1:$B$1001,1)</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_xlfn.XLOOKUP(C436,customers!$A$1:$A$1001,customers!$B$1:$B$1001,1)</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_xlfn.XLOOKUP(C437,customers!$A$1:$A$1001,customers!$B$1:$B$1001,1)</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_xlfn.XLOOKUP(C438,customers!$A$1:$A$1001,customers!$B$1:$B$1001,1)</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_xlfn.XLOOKUP(C439,customers!$A$1:$A$1001,customers!$B$1:$B$1001,1)</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_xlfn.XLOOKUP(C440,customers!$A$1:$A$1001,customers!$B$1:$B$1001,1)</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_xlfn.XLOOKUP(C441,customers!$A$1:$A$1001,customers!$B$1:$B$1001,1)</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_xlfn.XLOOKUP(C442,customers!$A$1:$A$1001,customers!$B$1:$B$1001,1)</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_xlfn.XLOOKUP(C443,customers!$A$1:$A$1001,customers!$B$1:$B$1001,1)</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_xlfn.XLOOKUP(C444,customers!$A$1:$A$1001,customers!$B$1:$B$1001,1)</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_xlfn.XLOOKUP(C445,customers!$A$1:$A$1001,customers!$B$1:$B$1001,1)</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_xlfn.XLOOKUP(C446,customers!$A$1:$A$1001,customers!$B$1:$B$1001,1)</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_xlfn.XLOOKUP(C447,customers!$A$1:$A$1001,customers!$B$1:$B$1001,1)</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_xlfn.XLOOKUP(C448,customers!$A$1:$A$1001,customers!$B$1:$B$1001,1)</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_xlfn.XLOOKUP(C449,customers!$A$1:$A$1001,customers!$B$1:$B$1001,1)</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_xlfn.XLOOKUP(C450,customers!$A$1:$A$1001,customers!$B$1:$B$1001,1)</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_xlfn.XLOOKUP(C451,customers!$A$1:$A$1001,customers!$B$1:$B$1001,1)</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E451*L451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_xlfn.XLOOKUP(C452,customers!$A$1:$A$1001,customers!$B$1:$B$1001,1)</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_xlfn.XLOOKUP(C453,customers!$A$1:$A$1001,customers!$B$1:$B$1001,1)</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_xlfn.XLOOKUP(C454,customers!$A$1:$A$1001,customers!$B$1:$B$1001,1)</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_xlfn.XLOOKUP(C455,customers!$A$1:$A$1001,customers!$B$1:$B$1001,1)</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_xlfn.XLOOKUP(C456,customers!$A$1:$A$1001,customers!$B$1:$B$1001,1)</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_xlfn.XLOOKUP(C457,customers!$A$1:$A$1001,customers!$B$1:$B$1001,1)</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_xlfn.XLOOKUP(C458,customers!$A$1:$A$1001,customers!$B$1:$B$1001,1)</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_xlfn.XLOOKUP(C459,customers!$A$1:$A$1001,customers!$B$1:$B$1001,1)</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_xlfn.XLOOKUP(C460,customers!$A$1:$A$1001,customers!$B$1:$B$1001,1)</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_xlfn.XLOOKUP(C461,customers!$A$1:$A$1001,customers!$B$1:$B$1001,1)</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_xlfn.XLOOKUP(C462,customers!$A$1:$A$1001,customers!$B$1:$B$1001,1)</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_xlfn.XLOOKUP(C463,customers!$A$1:$A$1001,customers!$B$1:$B$1001,1)</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_xlfn.XLOOKUP(C464,customers!$A$1:$A$1001,customers!$B$1:$B$1001,1)</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_xlfn.XLOOKUP(C465,customers!$A$1:$A$1001,customers!$B$1:$B$1001,1)</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_xlfn.XLOOKUP(C466,customers!$A$1:$A$1001,customers!$B$1:$B$1001,1)</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_xlfn.XLOOKUP(C467,customers!$A$1:$A$1001,customers!$B$1:$B$1001,1)</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_xlfn.XLOOKUP(C468,customers!$A$1:$A$1001,customers!$B$1:$B$1001,1)</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_xlfn.XLOOKUP(C469,customers!$A$1:$A$1001,customers!$B$1:$B$1001,1)</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_xlfn.XLOOKUP(C470,customers!$A$1:$A$1001,customers!$B$1:$B$1001,1)</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_xlfn.XLOOKUP(C471,customers!$A$1:$A$1001,customers!$B$1:$B$1001,1)</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_xlfn.XLOOKUP(C472,customers!$A$1:$A$1001,customers!$B$1:$B$1001,1)</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_xlfn.XLOOKUP(C473,customers!$A$1:$A$1001,customers!$B$1:$B$1001,1)</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_xlfn.XLOOKUP(C474,customers!$A$1:$A$1001,customers!$B$1:$B$1001,1)</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_xlfn.XLOOKUP(C475,customers!$A$1:$A$1001,customers!$B$1:$B$1001,1)</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_xlfn.XLOOKUP(C476,customers!$A$1:$A$1001,customers!$B$1:$B$1001,1)</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_xlfn.XLOOKUP(C477,customers!$A$1:$A$1001,customers!$B$1:$B$1001,1)</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_xlfn.XLOOKUP(C478,customers!$A$1:$A$1001,customers!$B$1:$B$1001,1)</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_xlfn.XLOOKUP(C479,customers!$A$1:$A$1001,customers!$B$1:$B$1001,1)</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_xlfn.XLOOKUP(C480,customers!$A$1:$A$1001,customers!$B$1:$B$1001,1)</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_xlfn.XLOOKUP(C481,customers!$A$1:$A$1001,customers!$B$1:$B$1001,1)</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_xlfn.XLOOKUP(C482,customers!$A$1:$A$1001,customers!$B$1:$B$1001,1)</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_xlfn.XLOOKUP(C483,customers!$A$1:$A$1001,customers!$B$1:$B$1001,1)</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_xlfn.XLOOKUP(C484,customers!$A$1:$A$1001,customers!$B$1:$B$1001,1)</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_xlfn.XLOOKUP(C485,customers!$A$1:$A$1001,customers!$B$1:$B$1001,1)</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_xlfn.XLOOKUP(C486,customers!$A$1:$A$1001,customers!$B$1:$B$1001,1)</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_xlfn.XLOOKUP(C487,customers!$A$1:$A$1001,customers!$B$1:$B$1001,1)</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_xlfn.XLOOKUP(C488,customers!$A$1:$A$1001,customers!$B$1:$B$1001,1)</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_xlfn.XLOOKUP(C489,customers!$A$1:$A$1001,customers!$B$1:$B$1001,1)</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_xlfn.XLOOKUP(C490,customers!$A$1:$A$1001,customers!$B$1:$B$1001,1)</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_xlfn.XLOOKUP(C491,customers!$A$1:$A$1001,customers!$B$1:$B$1001,1)</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_xlfn.XLOOKUP(C492,customers!$A$1:$A$1001,customers!$B$1:$B$1001,1)</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_xlfn.XLOOKUP(C493,customers!$A$1:$A$1001,customers!$B$1:$B$1001,1)</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_xlfn.XLOOKUP(C494,customers!$A$1:$A$1001,customers!$B$1:$B$1001,1)</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_xlfn.XLOOKUP(C495,customers!$A$1:$A$1001,customers!$B$1:$B$1001,1)</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_xlfn.XLOOKUP(C496,customers!$A$1:$A$1001,customers!$B$1:$B$1001,1)</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_xlfn.XLOOKUP(C497,customers!$A$1:$A$1001,customers!$B$1:$B$1001,1)</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_xlfn.XLOOKUP(C498,customers!$A$1:$A$1001,customers!$B$1:$B$1001,1)</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_xlfn.XLOOKUP(C499,customers!$A$1:$A$1001,customers!$B$1:$B$1001,1)</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_xlfn.XLOOKUP(C500,customers!$A$1:$A$1001,customers!$B$1:$B$1001,1)</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_xlfn.XLOOKUP(C501,customers!$A$1:$A$1001,customers!$B$1:$B$1001,1)</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_xlfn.XLOOKUP(C502,customers!$A$1:$A$1001,customers!$B$1:$B$1001,1)</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_xlfn.XLOOKUP(C503,customers!$A$1:$A$1001,customers!$B$1:$B$1001,1)</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_xlfn.XLOOKUP(C504,customers!$A$1:$A$1001,customers!$B$1:$B$1001,1)</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_xlfn.XLOOKUP(C505,customers!$A$1:$A$1001,customers!$B$1:$B$1001,1)</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_xlfn.XLOOKUP(C506,customers!$A$1:$A$1001,customers!$B$1:$B$1001,1)</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_xlfn.XLOOKUP(C507,customers!$A$1:$A$1001,customers!$B$1:$B$1001,1)</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_xlfn.XLOOKUP(C508,customers!$A$1:$A$1001,customers!$B$1:$B$1001,1)</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_xlfn.XLOOKUP(C509,customers!$A$1:$A$1001,customers!$B$1:$B$1001,1)</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_xlfn.XLOOKUP(C510,customers!$A$1:$A$1001,customers!$B$1:$B$1001,1)</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_xlfn.XLOOKUP(C511,customers!$A$1:$A$1001,customers!$B$1:$B$1001,1)</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_xlfn.XLOOKUP(C512,customers!$A$1:$A$1001,customers!$B$1:$B$1001,1)</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_xlfn.XLOOKUP(C513,customers!$A$1:$A$1001,customers!$B$1:$B$1001,1)</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_xlfn.XLOOKUP(C514,customers!$A$1:$A$1001,customers!$B$1:$B$1001,1)</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_xlfn.XLOOKUP(C515,customers!$A$1:$A$1001,customers!$B$1:$B$1001,1)</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E515*L515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_xlfn.XLOOKUP(C516,customers!$A$1:$A$1001,customers!$B$1:$B$1001,1)</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_xlfn.XLOOKUP(C517,customers!$A$1:$A$1001,customers!$B$1:$B$1001,1)</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_xlfn.XLOOKUP(C518,customers!$A$1:$A$1001,customers!$B$1:$B$1001,1)</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_xlfn.XLOOKUP(C519,customers!$A$1:$A$1001,customers!$B$1:$B$1001,1)</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_xlfn.XLOOKUP(C520,customers!$A$1:$A$1001,customers!$B$1:$B$1001,1)</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_xlfn.XLOOKUP(C521,customers!$A$1:$A$1001,customers!$B$1:$B$1001,1)</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_xlfn.XLOOKUP(C522,customers!$A$1:$A$1001,customers!$B$1:$B$1001,1)</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_xlfn.XLOOKUP(C523,customers!$A$1:$A$1001,customers!$B$1:$B$1001,1)</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_xlfn.XLOOKUP(C524,customers!$A$1:$A$1001,customers!$B$1:$B$1001,1)</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_xlfn.XLOOKUP(C525,customers!$A$1:$A$1001,customers!$B$1:$B$1001,1)</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_xlfn.XLOOKUP(C526,customers!$A$1:$A$1001,customers!$B$1:$B$1001,1)</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_xlfn.XLOOKUP(C527,customers!$A$1:$A$1001,customers!$B$1:$B$1001,1)</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_xlfn.XLOOKUP(C528,customers!$A$1:$A$1001,customers!$B$1:$B$1001,1)</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_xlfn.XLOOKUP(C529,customers!$A$1:$A$1001,customers!$B$1:$B$1001,1)</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_xlfn.XLOOKUP(C530,customers!$A$1:$A$1001,customers!$B$1:$B$1001,1)</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_xlfn.XLOOKUP(C531,customers!$A$1:$A$1001,customers!$B$1:$B$1001,1)</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_xlfn.XLOOKUP(C532,customers!$A$1:$A$1001,customers!$B$1:$B$1001,1)</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_xlfn.XLOOKUP(C533,customers!$A$1:$A$1001,customers!$B$1:$B$1001,1)</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_xlfn.XLOOKUP(C534,customers!$A$1:$A$1001,customers!$B$1:$B$1001,1)</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_xlfn.XLOOKUP(C535,customers!$A$1:$A$1001,customers!$B$1:$B$1001,1)</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_xlfn.XLOOKUP(C536,customers!$A$1:$A$1001,customers!$B$1:$B$1001,1)</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_xlfn.XLOOKUP(C537,customers!$A$1:$A$1001,customers!$B$1:$B$1001,1)</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_xlfn.XLOOKUP(C538,customers!$A$1:$A$1001,customers!$B$1:$B$1001,1)</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_xlfn.XLOOKUP(C539,customers!$A$1:$A$1001,customers!$B$1:$B$1001,1)</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_xlfn.XLOOKUP(C540,customers!$A$1:$A$1001,customers!$B$1:$B$1001,1)</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_xlfn.XLOOKUP(C541,customers!$A$1:$A$1001,customers!$B$1:$B$1001,1)</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_xlfn.XLOOKUP(C542,customers!$A$1:$A$1001,customers!$B$1:$B$1001,1)</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_xlfn.XLOOKUP(C543,customers!$A$1:$A$1001,customers!$B$1:$B$1001,1)</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_xlfn.XLOOKUP(C544,customers!$A$1:$A$1001,customers!$B$1:$B$1001,1)</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_xlfn.XLOOKUP(C545,customers!$A$1:$A$1001,customers!$B$1:$B$1001,1)</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_xlfn.XLOOKUP(C546,customers!$A$1:$A$1001,customers!$B$1:$B$1001,1)</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_xlfn.XLOOKUP(C547,customers!$A$1:$A$1001,customers!$B$1:$B$1001,1)</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_xlfn.XLOOKUP(C548,customers!$A$1:$A$1001,customers!$B$1:$B$1001,1)</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_xlfn.XLOOKUP(C549,customers!$A$1:$A$1001,customers!$B$1:$B$1001,1)</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_xlfn.XLOOKUP(C550,customers!$A$1:$A$1001,customers!$B$1:$B$1001,1)</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_xlfn.XLOOKUP(C551,customers!$A$1:$A$1001,customers!$B$1:$B$1001,1)</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_xlfn.XLOOKUP(C552,customers!$A$1:$A$1001,customers!$B$1:$B$1001,1)</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_xlfn.XLOOKUP(C553,customers!$A$1:$A$1001,customers!$B$1:$B$1001,1)</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_xlfn.XLOOKUP(C554,customers!$A$1:$A$1001,customers!$B$1:$B$1001,1)</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_xlfn.XLOOKUP(C555,customers!$A$1:$A$1001,customers!$B$1:$B$1001,1)</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_xlfn.XLOOKUP(C556,customers!$A$1:$A$1001,customers!$B$1:$B$1001,1)</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_xlfn.XLOOKUP(C557,customers!$A$1:$A$1001,customers!$B$1:$B$1001,1)</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_xlfn.XLOOKUP(C558,customers!$A$1:$A$1001,customers!$B$1:$B$1001,1)</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_xlfn.XLOOKUP(C559,customers!$A$1:$A$1001,customers!$B$1:$B$1001,1)</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_xlfn.XLOOKUP(C560,customers!$A$1:$A$1001,customers!$B$1:$B$1001,1)</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_xlfn.XLOOKUP(C561,customers!$A$1:$A$1001,customers!$B$1:$B$1001,1)</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_xlfn.XLOOKUP(C562,customers!$A$1:$A$1001,customers!$B$1:$B$1001,1)</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_xlfn.XLOOKUP(C563,customers!$A$1:$A$1001,customers!$B$1:$B$1001,1)</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_xlfn.XLOOKUP(C564,customers!$A$1:$A$1001,customers!$B$1:$B$1001,1)</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_xlfn.XLOOKUP(C565,customers!$A$1:$A$1001,customers!$B$1:$B$1001,1)</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_xlfn.XLOOKUP(C566,customers!$A$1:$A$1001,customers!$B$1:$B$1001,1)</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_xlfn.XLOOKUP(C567,customers!$A$1:$A$1001,customers!$B$1:$B$1001,1)</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_xlfn.XLOOKUP(C568,customers!$A$1:$A$1001,customers!$B$1:$B$1001,1)</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_xlfn.XLOOKUP(C569,customers!$A$1:$A$1001,customers!$B$1:$B$1001,1)</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_xlfn.XLOOKUP(C570,customers!$A$1:$A$1001,customers!$B$1:$B$1001,1)</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_xlfn.XLOOKUP(C571,customers!$A$1:$A$1001,customers!$B$1:$B$1001,1)</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_xlfn.XLOOKUP(C572,customers!$A$1:$A$1001,customers!$B$1:$B$1001,1)</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_xlfn.XLOOKUP(C573,customers!$A$1:$A$1001,customers!$B$1:$B$1001,1)</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_xlfn.XLOOKUP(C574,customers!$A$1:$A$1001,customers!$B$1:$B$1001,1)</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_xlfn.XLOOKUP(C575,customers!$A$1:$A$1001,customers!$B$1:$B$1001,1)</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_xlfn.XLOOKUP(C576,customers!$A$1:$A$1001,customers!$B$1:$B$1001,1)</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_xlfn.XLOOKUP(C577,customers!$A$1:$A$1001,customers!$B$1:$B$1001,1)</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_xlfn.XLOOKUP(C578,customers!$A$1:$A$1001,customers!$B$1:$B$1001,1)</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_xlfn.XLOOKUP(C579,customers!$A$1:$A$1001,customers!$B$1:$B$1001,1)</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E579*L579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_xlfn.XLOOKUP(C580,customers!$A$1:$A$1001,customers!$B$1:$B$1001,1)</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_xlfn.XLOOKUP(C581,customers!$A$1:$A$1001,customers!$B$1:$B$1001,1)</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_xlfn.XLOOKUP(C582,customers!$A$1:$A$1001,customers!$B$1:$B$1001,1)</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_xlfn.XLOOKUP(C583,customers!$A$1:$A$1001,customers!$B$1:$B$1001,1)</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_xlfn.XLOOKUP(C584,customers!$A$1:$A$1001,customers!$B$1:$B$1001,1)</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_xlfn.XLOOKUP(C585,customers!$A$1:$A$1001,customers!$B$1:$B$1001,1)</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_xlfn.XLOOKUP(C586,customers!$A$1:$A$1001,customers!$B$1:$B$1001,1)</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_xlfn.XLOOKUP(C587,customers!$A$1:$A$1001,customers!$B$1:$B$1001,1)</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_xlfn.XLOOKUP(C588,customers!$A$1:$A$1001,customers!$B$1:$B$1001,1)</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_xlfn.XLOOKUP(C589,customers!$A$1:$A$1001,customers!$B$1:$B$1001,1)</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_xlfn.XLOOKUP(C590,customers!$A$1:$A$1001,customers!$B$1:$B$1001,1)</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_xlfn.XLOOKUP(C591,customers!$A$1:$A$1001,customers!$B$1:$B$1001,1)</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_xlfn.XLOOKUP(C592,customers!$A$1:$A$1001,customers!$B$1:$B$1001,1)</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_xlfn.XLOOKUP(C593,customers!$A$1:$A$1001,customers!$B$1:$B$1001,1)</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_xlfn.XLOOKUP(C594,customers!$A$1:$A$1001,customers!$B$1:$B$1001,1)</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_xlfn.XLOOKUP(C595,customers!$A$1:$A$1001,customers!$B$1:$B$1001,1)</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_xlfn.XLOOKUP(C596,customers!$A$1:$A$1001,customers!$B$1:$B$1001,1)</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_xlfn.XLOOKUP(C597,customers!$A$1:$A$1001,customers!$B$1:$B$1001,1)</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_xlfn.XLOOKUP(C598,customers!$A$1:$A$1001,customers!$B$1:$B$1001,1)</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_xlfn.XLOOKUP(C599,customers!$A$1:$A$1001,customers!$B$1:$B$1001,1)</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_xlfn.XLOOKUP(C600,customers!$A$1:$A$1001,customers!$B$1:$B$1001,1)</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_xlfn.XLOOKUP(C601,customers!$A$1:$A$1001,customers!$B$1:$B$1001,1)</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_xlfn.XLOOKUP(C602,customers!$A$1:$A$1001,customers!$B$1:$B$1001,1)</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_xlfn.XLOOKUP(C603,customers!$A$1:$A$1001,customers!$B$1:$B$1001,1)</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_xlfn.XLOOKUP(C604,customers!$A$1:$A$1001,customers!$B$1:$B$1001,1)</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_xlfn.XLOOKUP(C605,customers!$A$1:$A$1001,customers!$B$1:$B$1001,1)</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_xlfn.XLOOKUP(C606,customers!$A$1:$A$1001,customers!$B$1:$B$1001,1)</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_xlfn.XLOOKUP(C607,customers!$A$1:$A$1001,customers!$B$1:$B$1001,1)</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_xlfn.XLOOKUP(C608,customers!$A$1:$A$1001,customers!$B$1:$B$1001,1)</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_xlfn.XLOOKUP(C609,customers!$A$1:$A$1001,customers!$B$1:$B$1001,1)</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_xlfn.XLOOKUP(C610,customers!$A$1:$A$1001,customers!$B$1:$B$1001,1)</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_xlfn.XLOOKUP(C611,customers!$A$1:$A$1001,customers!$B$1:$B$1001,1)</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_xlfn.XLOOKUP(C612,customers!$A$1:$A$1001,customers!$B$1:$B$1001,1)</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_xlfn.XLOOKUP(C613,customers!$A$1:$A$1001,customers!$B$1:$B$1001,1)</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_xlfn.XLOOKUP(C614,customers!$A$1:$A$1001,customers!$B$1:$B$1001,1)</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_xlfn.XLOOKUP(C615,customers!$A$1:$A$1001,customers!$B$1:$B$1001,1)</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_xlfn.XLOOKUP(C616,customers!$A$1:$A$1001,customers!$B$1:$B$1001,1)</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_xlfn.XLOOKUP(C617,customers!$A$1:$A$1001,customers!$B$1:$B$1001,1)</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_xlfn.XLOOKUP(C618,customers!$A$1:$A$1001,customers!$B$1:$B$1001,1)</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_xlfn.XLOOKUP(C619,customers!$A$1:$A$1001,customers!$B$1:$B$1001,1)</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_xlfn.XLOOKUP(C620,customers!$A$1:$A$1001,customers!$B$1:$B$1001,1)</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_xlfn.XLOOKUP(C621,customers!$A$1:$A$1001,customers!$B$1:$B$1001,1)</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_xlfn.XLOOKUP(C622,customers!$A$1:$A$1001,customers!$B$1:$B$1001,1)</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_xlfn.XLOOKUP(C623,customers!$A$1:$A$1001,customers!$B$1:$B$1001,1)</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_xlfn.XLOOKUP(C624,customers!$A$1:$A$1001,customers!$B$1:$B$1001,1)</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_xlfn.XLOOKUP(C625,customers!$A$1:$A$1001,customers!$B$1:$B$1001,1)</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_xlfn.XLOOKUP(C626,customers!$A$1:$A$1001,customers!$B$1:$B$1001,1)</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_xlfn.XLOOKUP(C627,customers!$A$1:$A$1001,customers!$B$1:$B$1001,1)</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_xlfn.XLOOKUP(C628,customers!$A$1:$A$1001,customers!$B$1:$B$1001,1)</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_xlfn.XLOOKUP(C629,customers!$A$1:$A$1001,customers!$B$1:$B$1001,1)</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_xlfn.XLOOKUP(C630,customers!$A$1:$A$1001,customers!$B$1:$B$1001,1)</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_xlfn.XLOOKUP(C631,customers!$A$1:$A$1001,customers!$B$1:$B$1001,1)</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_xlfn.XLOOKUP(C632,customers!$A$1:$A$1001,customers!$B$1:$B$1001,1)</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_xlfn.XLOOKUP(C633,customers!$A$1:$A$1001,customers!$B$1:$B$1001,1)</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_xlfn.XLOOKUP(C634,customers!$A$1:$A$1001,customers!$B$1:$B$1001,1)</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_xlfn.XLOOKUP(C635,customers!$A$1:$A$1001,customers!$B$1:$B$1001,1)</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_xlfn.XLOOKUP(C636,customers!$A$1:$A$1001,customers!$B$1:$B$1001,1)</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_xlfn.XLOOKUP(C637,customers!$A$1:$A$1001,customers!$B$1:$B$1001,1)</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_xlfn.XLOOKUP(C638,customers!$A$1:$A$1001,customers!$B$1:$B$1001,1)</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_xlfn.XLOOKUP(C639,customers!$A$1:$A$1001,customers!$B$1:$B$1001,1)</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_xlfn.XLOOKUP(C640,customers!$A$1:$A$1001,customers!$B$1:$B$1001,1)</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_xlfn.XLOOKUP(C641,customers!$A$1:$A$1001,customers!$B$1:$B$1001,1)</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_xlfn.XLOOKUP(C642,customers!$A$1:$A$1001,customers!$B$1:$B$1001,1)</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_xlfn.XLOOKUP(C643,customers!$A$1:$A$1001,customers!$B$1:$B$1001,1)</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E643*L643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_xlfn.XLOOKUP(C644,customers!$A$1:$A$1001,customers!$B$1:$B$1001,1)</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_xlfn.XLOOKUP(C645,customers!$A$1:$A$1001,customers!$B$1:$B$1001,1)</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_xlfn.XLOOKUP(C646,customers!$A$1:$A$1001,customers!$B$1:$B$1001,1)</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_xlfn.XLOOKUP(C647,customers!$A$1:$A$1001,customers!$B$1:$B$1001,1)</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_xlfn.XLOOKUP(C648,customers!$A$1:$A$1001,customers!$B$1:$B$1001,1)</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_xlfn.XLOOKUP(C649,customers!$A$1:$A$1001,customers!$B$1:$B$1001,1)</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_xlfn.XLOOKUP(C650,customers!$A$1:$A$1001,customers!$B$1:$B$1001,1)</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_xlfn.XLOOKUP(C651,customers!$A$1:$A$1001,customers!$B$1:$B$1001,1)</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_xlfn.XLOOKUP(C652,customers!$A$1:$A$1001,customers!$B$1:$B$1001,1)</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_xlfn.XLOOKUP(C653,customers!$A$1:$A$1001,customers!$B$1:$B$1001,1)</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_xlfn.XLOOKUP(C654,customers!$A$1:$A$1001,customers!$B$1:$B$1001,1)</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_xlfn.XLOOKUP(C655,customers!$A$1:$A$1001,customers!$B$1:$B$1001,1)</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_xlfn.XLOOKUP(C656,customers!$A$1:$A$1001,customers!$B$1:$B$1001,1)</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_xlfn.XLOOKUP(C657,customers!$A$1:$A$1001,customers!$B$1:$B$1001,1)</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_xlfn.XLOOKUP(C658,customers!$A$1:$A$1001,customers!$B$1:$B$1001,1)</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_xlfn.XLOOKUP(C659,customers!$A$1:$A$1001,customers!$B$1:$B$1001,1)</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_xlfn.XLOOKUP(C660,customers!$A$1:$A$1001,customers!$B$1:$B$1001,1)</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_xlfn.XLOOKUP(C661,customers!$A$1:$A$1001,customers!$B$1:$B$1001,1)</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_xlfn.XLOOKUP(C662,customers!$A$1:$A$1001,customers!$B$1:$B$1001,1)</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_xlfn.XLOOKUP(C663,customers!$A$1:$A$1001,customers!$B$1:$B$1001,1)</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_xlfn.XLOOKUP(C664,customers!$A$1:$A$1001,customers!$B$1:$B$1001,1)</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_xlfn.XLOOKUP(C665,customers!$A$1:$A$1001,customers!$B$1:$B$1001,1)</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_xlfn.XLOOKUP(C666,customers!$A$1:$A$1001,customers!$B$1:$B$1001,1)</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_xlfn.XLOOKUP(C667,customers!$A$1:$A$1001,customers!$B$1:$B$1001,1)</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_xlfn.XLOOKUP(C668,customers!$A$1:$A$1001,customers!$B$1:$B$1001,1)</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_xlfn.XLOOKUP(C669,customers!$A$1:$A$1001,customers!$B$1:$B$1001,1)</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_xlfn.XLOOKUP(C670,customers!$A$1:$A$1001,customers!$B$1:$B$1001,1)</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_xlfn.XLOOKUP(C671,customers!$A$1:$A$1001,customers!$B$1:$B$1001,1)</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_xlfn.XLOOKUP(C672,customers!$A$1:$A$1001,customers!$B$1:$B$1001,1)</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_xlfn.XLOOKUP(C673,customers!$A$1:$A$1001,customers!$B$1:$B$1001,1)</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_xlfn.XLOOKUP(C674,customers!$A$1:$A$1001,customers!$B$1:$B$1001,1)</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_xlfn.XLOOKUP(C675,customers!$A$1:$A$1001,customers!$B$1:$B$1001,1)</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_xlfn.XLOOKUP(C676,customers!$A$1:$A$1001,customers!$B$1:$B$1001,1)</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_xlfn.XLOOKUP(C677,customers!$A$1:$A$1001,customers!$B$1:$B$1001,1)</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_xlfn.XLOOKUP(C678,customers!$A$1:$A$1001,customers!$B$1:$B$1001,1)</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_xlfn.XLOOKUP(C679,customers!$A$1:$A$1001,customers!$B$1:$B$1001,1)</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_xlfn.XLOOKUP(C680,customers!$A$1:$A$1001,customers!$B$1:$B$1001,1)</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_xlfn.XLOOKUP(C681,customers!$A$1:$A$1001,customers!$B$1:$B$1001,1)</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_xlfn.XLOOKUP(C682,customers!$A$1:$A$1001,customers!$B$1:$B$1001,1)</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_xlfn.XLOOKUP(C683,customers!$A$1:$A$1001,customers!$B$1:$B$1001,1)</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_xlfn.XLOOKUP(C684,customers!$A$1:$A$1001,customers!$B$1:$B$1001,1)</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_xlfn.XLOOKUP(C685,customers!$A$1:$A$1001,customers!$B$1:$B$1001,1)</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_xlfn.XLOOKUP(C686,customers!$A$1:$A$1001,customers!$B$1:$B$1001,1)</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_xlfn.XLOOKUP(C687,customers!$A$1:$A$1001,customers!$B$1:$B$1001,1)</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_xlfn.XLOOKUP(C688,customers!$A$1:$A$1001,customers!$B$1:$B$1001,1)</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_xlfn.XLOOKUP(C689,customers!$A$1:$A$1001,customers!$B$1:$B$1001,1)</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_xlfn.XLOOKUP(C690,customers!$A$1:$A$1001,customers!$B$1:$B$1001,1)</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_xlfn.XLOOKUP(C691,customers!$A$1:$A$1001,customers!$B$1:$B$1001,1)</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_xlfn.XLOOKUP(C692,customers!$A$1:$A$1001,customers!$B$1:$B$1001,1)</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_xlfn.XLOOKUP(C693,customers!$A$1:$A$1001,customers!$B$1:$B$1001,1)</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_xlfn.XLOOKUP(C694,customers!$A$1:$A$1001,customers!$B$1:$B$1001,1)</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_xlfn.XLOOKUP(C695,customers!$A$1:$A$1001,customers!$B$1:$B$1001,1)</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_xlfn.XLOOKUP(C696,customers!$A$1:$A$1001,customers!$B$1:$B$1001,1)</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_xlfn.XLOOKUP(C697,customers!$A$1:$A$1001,customers!$B$1:$B$1001,1)</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_xlfn.XLOOKUP(C698,customers!$A$1:$A$1001,customers!$B$1:$B$1001,1)</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_xlfn.XLOOKUP(C699,customers!$A$1:$A$1001,customers!$B$1:$B$1001,1)</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_xlfn.XLOOKUP(C700,customers!$A$1:$A$1001,customers!$B$1:$B$1001,1)</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_xlfn.XLOOKUP(C701,customers!$A$1:$A$1001,customers!$B$1:$B$1001,1)</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_xlfn.XLOOKUP(C702,customers!$A$1:$A$1001,customers!$B$1:$B$1001,1)</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_xlfn.XLOOKUP(C703,customers!$A$1:$A$1001,customers!$B$1:$B$1001,1)</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_xlfn.XLOOKUP(C704,customers!$A$1:$A$1001,customers!$B$1:$B$1001,1)</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_xlfn.XLOOKUP(C705,customers!$A$1:$A$1001,customers!$B$1:$B$1001,1)</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_xlfn.XLOOKUP(C706,customers!$A$1:$A$1001,customers!$B$1:$B$1001,1)</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_xlfn.XLOOKUP(C707,customers!$A$1:$A$1001,customers!$B$1:$B$1001,1)</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E707*L707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_xlfn.XLOOKUP(C708,customers!$A$1:$A$1001,customers!$B$1:$B$1001,1)</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_xlfn.XLOOKUP(C709,customers!$A$1:$A$1001,customers!$B$1:$B$1001,1)</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_xlfn.XLOOKUP(C710,customers!$A$1:$A$1001,customers!$B$1:$B$1001,1)</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_xlfn.XLOOKUP(C711,customers!$A$1:$A$1001,customers!$B$1:$B$1001,1)</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_xlfn.XLOOKUP(C712,customers!$A$1:$A$1001,customers!$B$1:$B$1001,1)</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_xlfn.XLOOKUP(C713,customers!$A$1:$A$1001,customers!$B$1:$B$1001,1)</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_xlfn.XLOOKUP(C714,customers!$A$1:$A$1001,customers!$B$1:$B$1001,1)</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_xlfn.XLOOKUP(C715,customers!$A$1:$A$1001,customers!$B$1:$B$1001,1)</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_xlfn.XLOOKUP(C716,customers!$A$1:$A$1001,customers!$B$1:$B$1001,1)</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_xlfn.XLOOKUP(C717,customers!$A$1:$A$1001,customers!$B$1:$B$1001,1)</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_xlfn.XLOOKUP(C718,customers!$A$1:$A$1001,customers!$B$1:$B$1001,1)</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_xlfn.XLOOKUP(C719,customers!$A$1:$A$1001,customers!$B$1:$B$1001,1)</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_xlfn.XLOOKUP(C720,customers!$A$1:$A$1001,customers!$B$1:$B$1001,1)</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_xlfn.XLOOKUP(C721,customers!$A$1:$A$1001,customers!$B$1:$B$1001,1)</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_xlfn.XLOOKUP(C722,customers!$A$1:$A$1001,customers!$B$1:$B$1001,1)</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_xlfn.XLOOKUP(C723,customers!$A$1:$A$1001,customers!$B$1:$B$1001,1)</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_xlfn.XLOOKUP(C724,customers!$A$1:$A$1001,customers!$B$1:$B$1001,1)</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_xlfn.XLOOKUP(C725,customers!$A$1:$A$1001,customers!$B$1:$B$1001,1)</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_xlfn.XLOOKUP(C726,customers!$A$1:$A$1001,customers!$B$1:$B$1001,1)</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_xlfn.XLOOKUP(C727,customers!$A$1:$A$1001,customers!$B$1:$B$1001,1)</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_xlfn.XLOOKUP(C728,customers!$A$1:$A$1001,customers!$B$1:$B$1001,1)</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_xlfn.XLOOKUP(C729,customers!$A$1:$A$1001,customers!$B$1:$B$1001,1)</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_xlfn.XLOOKUP(C730,customers!$A$1:$A$1001,customers!$B$1:$B$1001,1)</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_xlfn.XLOOKUP(C731,customers!$A$1:$A$1001,customers!$B$1:$B$1001,1)</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_xlfn.XLOOKUP(C732,customers!$A$1:$A$1001,customers!$B$1:$B$1001,1)</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_xlfn.XLOOKUP(C733,customers!$A$1:$A$1001,customers!$B$1:$B$1001,1)</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_xlfn.XLOOKUP(C734,customers!$A$1:$A$1001,customers!$B$1:$B$1001,1)</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_xlfn.XLOOKUP(C735,customers!$A$1:$A$1001,customers!$B$1:$B$1001,1)</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_xlfn.XLOOKUP(C736,customers!$A$1:$A$1001,customers!$B$1:$B$1001,1)</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_xlfn.XLOOKUP(C737,customers!$A$1:$A$1001,customers!$B$1:$B$1001,1)</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_xlfn.XLOOKUP(C738,customers!$A$1:$A$1001,customers!$B$1:$B$1001,1)</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_xlfn.XLOOKUP(C739,customers!$A$1:$A$1001,customers!$B$1:$B$1001,1)</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_xlfn.XLOOKUP(C740,customers!$A$1:$A$1001,customers!$B$1:$B$1001,1)</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_xlfn.XLOOKUP(C741,customers!$A$1:$A$1001,customers!$B$1:$B$1001,1)</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_xlfn.XLOOKUP(C742,customers!$A$1:$A$1001,customers!$B$1:$B$1001,1)</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_xlfn.XLOOKUP(C743,customers!$A$1:$A$1001,customers!$B$1:$B$1001,1)</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_xlfn.XLOOKUP(C744,customers!$A$1:$A$1001,customers!$B$1:$B$1001,1)</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_xlfn.XLOOKUP(C745,customers!$A$1:$A$1001,customers!$B$1:$B$1001,1)</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_xlfn.XLOOKUP(C746,customers!$A$1:$A$1001,customers!$B$1:$B$1001,1)</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_xlfn.XLOOKUP(C747,customers!$A$1:$A$1001,customers!$B$1:$B$1001,1)</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_xlfn.XLOOKUP(C748,customers!$A$1:$A$1001,customers!$B$1:$B$1001,1)</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_xlfn.XLOOKUP(C749,customers!$A$1:$A$1001,customers!$B$1:$B$1001,1)</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_xlfn.XLOOKUP(C750,customers!$A$1:$A$1001,customers!$B$1:$B$1001,1)</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_xlfn.XLOOKUP(C751,customers!$A$1:$A$1001,customers!$B$1:$B$1001,1)</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_xlfn.XLOOKUP(C752,customers!$A$1:$A$1001,customers!$B$1:$B$1001,1)</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_xlfn.XLOOKUP(C753,customers!$A$1:$A$1001,customers!$B$1:$B$1001,1)</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_xlfn.XLOOKUP(C754,customers!$A$1:$A$1001,customers!$B$1:$B$1001,1)</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_xlfn.XLOOKUP(C755,customers!$A$1:$A$1001,customers!$B$1:$B$1001,1)</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_xlfn.XLOOKUP(C756,customers!$A$1:$A$1001,customers!$B$1:$B$1001,1)</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_xlfn.XLOOKUP(C757,customers!$A$1:$A$1001,customers!$B$1:$B$1001,1)</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_xlfn.XLOOKUP(C758,customers!$A$1:$A$1001,customers!$B$1:$B$1001,1)</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_xlfn.XLOOKUP(C759,customers!$A$1:$A$1001,customers!$B$1:$B$1001,1)</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_xlfn.XLOOKUP(C760,customers!$A$1:$A$1001,customers!$B$1:$B$1001,1)</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_xlfn.XLOOKUP(C761,customers!$A$1:$A$1001,customers!$B$1:$B$1001,1)</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_xlfn.XLOOKUP(C762,customers!$A$1:$A$1001,customers!$B$1:$B$1001,1)</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_xlfn.XLOOKUP(C763,customers!$A$1:$A$1001,customers!$B$1:$B$1001,1)</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_xlfn.XLOOKUP(C764,customers!$A$1:$A$1001,customers!$B$1:$B$1001,1)</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_xlfn.XLOOKUP(C765,customers!$A$1:$A$1001,customers!$B$1:$B$1001,1)</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_xlfn.XLOOKUP(C766,customers!$A$1:$A$1001,customers!$B$1:$B$1001,1)</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_xlfn.XLOOKUP(C767,customers!$A$1:$A$1001,customers!$B$1:$B$1001,1)</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_xlfn.XLOOKUP(C768,customers!$A$1:$A$1001,customers!$B$1:$B$1001,1)</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_xlfn.XLOOKUP(C769,customers!$A$1:$A$1001,customers!$B$1:$B$1001,1)</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_xlfn.XLOOKUP(C770,customers!$A$1:$A$1001,customers!$B$1:$B$1001,1)</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_xlfn.XLOOKUP(C771,customers!$A$1:$A$1001,customers!$B$1:$B$1001,1)</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E771*L771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_xlfn.XLOOKUP(C772,customers!$A$1:$A$1001,customers!$B$1:$B$1001,1)</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_xlfn.XLOOKUP(C773,customers!$A$1:$A$1001,customers!$B$1:$B$1001,1)</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_xlfn.XLOOKUP(C774,customers!$A$1:$A$1001,customers!$B$1:$B$1001,1)</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_xlfn.XLOOKUP(C775,customers!$A$1:$A$1001,customers!$B$1:$B$1001,1)</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_xlfn.XLOOKUP(C776,customers!$A$1:$A$1001,customers!$B$1:$B$1001,1)</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_xlfn.XLOOKUP(C777,customers!$A$1:$A$1001,customers!$B$1:$B$1001,1)</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_xlfn.XLOOKUP(C778,customers!$A$1:$A$1001,customers!$B$1:$B$1001,1)</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_xlfn.XLOOKUP(C779,customers!$A$1:$A$1001,customers!$B$1:$B$1001,1)</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_xlfn.XLOOKUP(C780,customers!$A$1:$A$1001,customers!$B$1:$B$1001,1)</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_xlfn.XLOOKUP(C781,customers!$A$1:$A$1001,customers!$B$1:$B$1001,1)</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_xlfn.XLOOKUP(C782,customers!$A$1:$A$1001,customers!$B$1:$B$1001,1)</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_xlfn.XLOOKUP(C783,customers!$A$1:$A$1001,customers!$B$1:$B$1001,1)</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_xlfn.XLOOKUP(C784,customers!$A$1:$A$1001,customers!$B$1:$B$1001,1)</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_xlfn.XLOOKUP(C785,customers!$A$1:$A$1001,customers!$B$1:$B$1001,1)</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_xlfn.XLOOKUP(C786,customers!$A$1:$A$1001,customers!$B$1:$B$1001,1)</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_xlfn.XLOOKUP(C787,customers!$A$1:$A$1001,customers!$B$1:$B$1001,1)</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_xlfn.XLOOKUP(C788,customers!$A$1:$A$1001,customers!$B$1:$B$1001,1)</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_xlfn.XLOOKUP(C789,customers!$A$1:$A$1001,customers!$B$1:$B$1001,1)</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_xlfn.XLOOKUP(C790,customers!$A$1:$A$1001,customers!$B$1:$B$1001,1)</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_xlfn.XLOOKUP(C791,customers!$A$1:$A$1001,customers!$B$1:$B$1001,1)</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_xlfn.XLOOKUP(C792,customers!$A$1:$A$1001,customers!$B$1:$B$1001,1)</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_xlfn.XLOOKUP(C793,customers!$A$1:$A$1001,customers!$B$1:$B$1001,1)</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_xlfn.XLOOKUP(C794,customers!$A$1:$A$1001,customers!$B$1:$B$1001,1)</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_xlfn.XLOOKUP(C795,customers!$A$1:$A$1001,customers!$B$1:$B$1001,1)</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_xlfn.XLOOKUP(C796,customers!$A$1:$A$1001,customers!$B$1:$B$1001,1)</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_xlfn.XLOOKUP(C797,customers!$A$1:$A$1001,customers!$B$1:$B$1001,1)</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_xlfn.XLOOKUP(C798,customers!$A$1:$A$1001,customers!$B$1:$B$1001,1)</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_xlfn.XLOOKUP(C799,customers!$A$1:$A$1001,customers!$B$1:$B$1001,1)</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_xlfn.XLOOKUP(C800,customers!$A$1:$A$1001,customers!$B$1:$B$1001,1)</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_xlfn.XLOOKUP(C801,customers!$A$1:$A$1001,customers!$B$1:$B$1001,1)</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_xlfn.XLOOKUP(C802,customers!$A$1:$A$1001,customers!$B$1:$B$1001,1)</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_xlfn.XLOOKUP(C803,customers!$A$1:$A$1001,customers!$B$1:$B$1001,1)</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_xlfn.XLOOKUP(C804,customers!$A$1:$A$1001,customers!$B$1:$B$1001,1)</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_xlfn.XLOOKUP(C805,customers!$A$1:$A$1001,customers!$B$1:$B$1001,1)</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_xlfn.XLOOKUP(C806,customers!$A$1:$A$1001,customers!$B$1:$B$1001,1)</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_xlfn.XLOOKUP(C807,customers!$A$1:$A$1001,customers!$B$1:$B$1001,1)</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_xlfn.XLOOKUP(C808,customers!$A$1:$A$1001,customers!$B$1:$B$1001,1)</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_xlfn.XLOOKUP(C809,customers!$A$1:$A$1001,customers!$B$1:$B$1001,1)</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_xlfn.XLOOKUP(C810,customers!$A$1:$A$1001,customers!$B$1:$B$1001,1)</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_xlfn.XLOOKUP(C811,customers!$A$1:$A$1001,customers!$B$1:$B$1001,1)</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_xlfn.XLOOKUP(C812,customers!$A$1:$A$1001,customers!$B$1:$B$1001,1)</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_xlfn.XLOOKUP(C813,customers!$A$1:$A$1001,customers!$B$1:$B$1001,1)</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_xlfn.XLOOKUP(C814,customers!$A$1:$A$1001,customers!$B$1:$B$1001,1)</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_xlfn.XLOOKUP(C815,customers!$A$1:$A$1001,customers!$B$1:$B$1001,1)</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_xlfn.XLOOKUP(C816,customers!$A$1:$A$1001,customers!$B$1:$B$1001,1)</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_xlfn.XLOOKUP(C817,customers!$A$1:$A$1001,customers!$B$1:$B$1001,1)</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_xlfn.XLOOKUP(C818,customers!$A$1:$A$1001,customers!$B$1:$B$1001,1)</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_xlfn.XLOOKUP(C819,customers!$A$1:$A$1001,customers!$B$1:$B$1001,1)</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_xlfn.XLOOKUP(C820,customers!$A$1:$A$1001,customers!$B$1:$B$1001,1)</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_xlfn.XLOOKUP(C821,customers!$A$1:$A$1001,customers!$B$1:$B$1001,1)</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_xlfn.XLOOKUP(C822,customers!$A$1:$A$1001,customers!$B$1:$B$1001,1)</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_xlfn.XLOOKUP(C823,customers!$A$1:$A$1001,customers!$B$1:$B$1001,1)</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_xlfn.XLOOKUP(C824,customers!$A$1:$A$1001,customers!$B$1:$B$1001,1)</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_xlfn.XLOOKUP(C825,customers!$A$1:$A$1001,customers!$B$1:$B$1001,1)</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_xlfn.XLOOKUP(C826,customers!$A$1:$A$1001,customers!$B$1:$B$1001,1)</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_xlfn.XLOOKUP(C827,customers!$A$1:$A$1001,customers!$B$1:$B$1001,1)</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_xlfn.XLOOKUP(C828,customers!$A$1:$A$1001,customers!$B$1:$B$1001,1)</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_xlfn.XLOOKUP(C829,customers!$A$1:$A$1001,customers!$B$1:$B$1001,1)</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_xlfn.XLOOKUP(C830,customers!$A$1:$A$1001,customers!$B$1:$B$1001,1)</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_xlfn.XLOOKUP(C831,customers!$A$1:$A$1001,customers!$B$1:$B$1001,1)</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_xlfn.XLOOKUP(C832,customers!$A$1:$A$1001,customers!$B$1:$B$1001,1)</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_xlfn.XLOOKUP(C833,customers!$A$1:$A$1001,customers!$B$1:$B$1001,1)</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_xlfn.XLOOKUP(C834,customers!$A$1:$A$1001,customers!$B$1:$B$1001,1)</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_xlfn.XLOOKUP(C835,customers!$A$1:$A$1001,customers!$B$1:$B$1001,1)</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E835*L835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_xlfn.XLOOKUP(C836,customers!$A$1:$A$1001,customers!$B$1:$B$1001,1)</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_xlfn.XLOOKUP(C837,customers!$A$1:$A$1001,customers!$B$1:$B$1001,1)</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_xlfn.XLOOKUP(C838,customers!$A$1:$A$1001,customers!$B$1:$B$1001,1)</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_xlfn.XLOOKUP(C839,customers!$A$1:$A$1001,customers!$B$1:$B$1001,1)</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_xlfn.XLOOKUP(C840,customers!$A$1:$A$1001,customers!$B$1:$B$1001,1)</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_xlfn.XLOOKUP(C841,customers!$A$1:$A$1001,customers!$B$1:$B$1001,1)</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_xlfn.XLOOKUP(C842,customers!$A$1:$A$1001,customers!$B$1:$B$1001,1)</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_xlfn.XLOOKUP(C843,customers!$A$1:$A$1001,customers!$B$1:$B$1001,1)</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_xlfn.XLOOKUP(C844,customers!$A$1:$A$1001,customers!$B$1:$B$1001,1)</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_xlfn.XLOOKUP(C845,customers!$A$1:$A$1001,customers!$B$1:$B$1001,1)</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_xlfn.XLOOKUP(C846,customers!$A$1:$A$1001,customers!$B$1:$B$1001,1)</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_xlfn.XLOOKUP(C847,customers!$A$1:$A$1001,customers!$B$1:$B$1001,1)</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_xlfn.XLOOKUP(C848,customers!$A$1:$A$1001,customers!$B$1:$B$1001,1)</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_xlfn.XLOOKUP(C849,customers!$A$1:$A$1001,customers!$B$1:$B$1001,1)</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_xlfn.XLOOKUP(C850,customers!$A$1:$A$1001,customers!$B$1:$B$1001,1)</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_xlfn.XLOOKUP(C851,customers!$A$1:$A$1001,customers!$B$1:$B$1001,1)</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_xlfn.XLOOKUP(C852,customers!$A$1:$A$1001,customers!$B$1:$B$1001,1)</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_xlfn.XLOOKUP(C853,customers!$A$1:$A$1001,customers!$B$1:$B$1001,1)</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_xlfn.XLOOKUP(C854,customers!$A$1:$A$1001,customers!$B$1:$B$1001,1)</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_xlfn.XLOOKUP(C855,customers!$A$1:$A$1001,customers!$B$1:$B$1001,1)</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_xlfn.XLOOKUP(C856,customers!$A$1:$A$1001,customers!$B$1:$B$1001,1)</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_xlfn.XLOOKUP(C857,customers!$A$1:$A$1001,customers!$B$1:$B$1001,1)</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_xlfn.XLOOKUP(C858,customers!$A$1:$A$1001,customers!$B$1:$B$1001,1)</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_xlfn.XLOOKUP(C859,customers!$A$1:$A$1001,customers!$B$1:$B$1001,1)</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_xlfn.XLOOKUP(C860,customers!$A$1:$A$1001,customers!$B$1:$B$1001,1)</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_xlfn.XLOOKUP(C861,customers!$A$1:$A$1001,customers!$B$1:$B$1001,1)</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_xlfn.XLOOKUP(C862,customers!$A$1:$A$1001,customers!$B$1:$B$1001,1)</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_xlfn.XLOOKUP(C863,customers!$A$1:$A$1001,customers!$B$1:$B$1001,1)</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_xlfn.XLOOKUP(C864,customers!$A$1:$A$1001,customers!$B$1:$B$1001,1)</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_xlfn.XLOOKUP(C865,customers!$A$1:$A$1001,customers!$B$1:$B$1001,1)</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_xlfn.XLOOKUP(C866,customers!$A$1:$A$1001,customers!$B$1:$B$1001,1)</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_xlfn.XLOOKUP(C867,customers!$A$1:$A$1001,customers!$B$1:$B$1001,1)</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_xlfn.XLOOKUP(C868,customers!$A$1:$A$1001,customers!$B$1:$B$1001,1)</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_xlfn.XLOOKUP(C869,customers!$A$1:$A$1001,customers!$B$1:$B$1001,1)</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_xlfn.XLOOKUP(C870,customers!$A$1:$A$1001,customers!$B$1:$B$1001,1)</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_xlfn.XLOOKUP(C871,customers!$A$1:$A$1001,customers!$B$1:$B$1001,1)</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_xlfn.XLOOKUP(C872,customers!$A$1:$A$1001,customers!$B$1:$B$1001,1)</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_xlfn.XLOOKUP(C873,customers!$A$1:$A$1001,customers!$B$1:$B$1001,1)</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_xlfn.XLOOKUP(C874,customers!$A$1:$A$1001,customers!$B$1:$B$1001,1)</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_xlfn.XLOOKUP(C875,customers!$A$1:$A$1001,customers!$B$1:$B$1001,1)</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_xlfn.XLOOKUP(C876,customers!$A$1:$A$1001,customers!$B$1:$B$1001,1)</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_xlfn.XLOOKUP(C877,customers!$A$1:$A$1001,customers!$B$1:$B$1001,1)</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_xlfn.XLOOKUP(C878,customers!$A$1:$A$1001,customers!$B$1:$B$1001,1)</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_xlfn.XLOOKUP(C879,customers!$A$1:$A$1001,customers!$B$1:$B$1001,1)</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_xlfn.XLOOKUP(C880,customers!$A$1:$A$1001,customers!$B$1:$B$1001,1)</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_xlfn.XLOOKUP(C881,customers!$A$1:$A$1001,customers!$B$1:$B$1001,1)</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_xlfn.XLOOKUP(C882,customers!$A$1:$A$1001,customers!$B$1:$B$1001,1)</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_xlfn.XLOOKUP(C883,customers!$A$1:$A$1001,customers!$B$1:$B$1001,1)</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_xlfn.XLOOKUP(C884,customers!$A$1:$A$1001,customers!$B$1:$B$1001,1)</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_xlfn.XLOOKUP(C885,customers!$A$1:$A$1001,customers!$B$1:$B$1001,1)</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_xlfn.XLOOKUP(C886,customers!$A$1:$A$1001,customers!$B$1:$B$1001,1)</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_xlfn.XLOOKUP(C887,customers!$A$1:$A$1001,customers!$B$1:$B$1001,1)</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_xlfn.XLOOKUP(C888,customers!$A$1:$A$1001,customers!$B$1:$B$1001,1)</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_xlfn.XLOOKUP(C889,customers!$A$1:$A$1001,customers!$B$1:$B$1001,1)</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_xlfn.XLOOKUP(C890,customers!$A$1:$A$1001,customers!$B$1:$B$1001,1)</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_xlfn.XLOOKUP(C891,customers!$A$1:$A$1001,customers!$B$1:$B$1001,1)</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_xlfn.XLOOKUP(C892,customers!$A$1:$A$1001,customers!$B$1:$B$1001,1)</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_xlfn.XLOOKUP(C893,customers!$A$1:$A$1001,customers!$B$1:$B$1001,1)</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_xlfn.XLOOKUP(C894,customers!$A$1:$A$1001,customers!$B$1:$B$1001,1)</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_xlfn.XLOOKUP(C895,customers!$A$1:$A$1001,customers!$B$1:$B$1001,1)</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_xlfn.XLOOKUP(C896,customers!$A$1:$A$1001,customers!$B$1:$B$1001,1)</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_xlfn.XLOOKUP(C897,customers!$A$1:$A$1001,customers!$B$1:$B$1001,1)</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_xlfn.XLOOKUP(C898,customers!$A$1:$A$1001,customers!$B$1:$B$1001,1)</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_xlfn.XLOOKUP(C899,customers!$A$1:$A$1001,customers!$B$1:$B$1001,1)</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E899*L899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_xlfn.XLOOKUP(C900,customers!$A$1:$A$1001,customers!$B$1:$B$1001,1)</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_xlfn.XLOOKUP(C901,customers!$A$1:$A$1001,customers!$B$1:$B$1001,1)</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_xlfn.XLOOKUP(C902,customers!$A$1:$A$1001,customers!$B$1:$B$1001,1)</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_xlfn.XLOOKUP(C903,customers!$A$1:$A$1001,customers!$B$1:$B$1001,1)</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_xlfn.XLOOKUP(C904,customers!$A$1:$A$1001,customers!$B$1:$B$1001,1)</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_xlfn.XLOOKUP(C905,customers!$A$1:$A$1001,customers!$B$1:$B$1001,1)</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_xlfn.XLOOKUP(C906,customers!$A$1:$A$1001,customers!$B$1:$B$1001,1)</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_xlfn.XLOOKUP(C907,customers!$A$1:$A$1001,customers!$B$1:$B$1001,1)</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_xlfn.XLOOKUP(C908,customers!$A$1:$A$1001,customers!$B$1:$B$1001,1)</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_xlfn.XLOOKUP(C909,customers!$A$1:$A$1001,customers!$B$1:$B$1001,1)</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_xlfn.XLOOKUP(C910,customers!$A$1:$A$1001,customers!$B$1:$B$1001,1)</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_xlfn.XLOOKUP(C911,customers!$A$1:$A$1001,customers!$B$1:$B$1001,1)</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_xlfn.XLOOKUP(C912,customers!$A$1:$A$1001,customers!$B$1:$B$1001,1)</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_xlfn.XLOOKUP(C913,customers!$A$1:$A$1001,customers!$B$1:$B$1001,1)</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_xlfn.XLOOKUP(C914,customers!$A$1:$A$1001,customers!$B$1:$B$1001,1)</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_xlfn.XLOOKUP(C915,customers!$A$1:$A$1001,customers!$B$1:$B$1001,1)</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_xlfn.XLOOKUP(C916,customers!$A$1:$A$1001,customers!$B$1:$B$1001,1)</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_xlfn.XLOOKUP(C917,customers!$A$1:$A$1001,customers!$B$1:$B$1001,1)</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_xlfn.XLOOKUP(C918,customers!$A$1:$A$1001,customers!$B$1:$B$1001,1)</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_xlfn.XLOOKUP(C919,customers!$A$1:$A$1001,customers!$B$1:$B$1001,1)</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_xlfn.XLOOKUP(C920,customers!$A$1:$A$1001,customers!$B$1:$B$1001,1)</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_xlfn.XLOOKUP(C921,customers!$A$1:$A$1001,customers!$B$1:$B$1001,1)</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_xlfn.XLOOKUP(C922,customers!$A$1:$A$1001,customers!$B$1:$B$1001,1)</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_xlfn.XLOOKUP(C923,customers!$A$1:$A$1001,customers!$B$1:$B$1001,1)</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_xlfn.XLOOKUP(C924,customers!$A$1:$A$1001,customers!$B$1:$B$1001,1)</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_xlfn.XLOOKUP(C925,customers!$A$1:$A$1001,customers!$B$1:$B$1001,1)</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_xlfn.XLOOKUP(C926,customers!$A$1:$A$1001,customers!$B$1:$B$1001,1)</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_xlfn.XLOOKUP(C927,customers!$A$1:$A$1001,customers!$B$1:$B$1001,1)</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_xlfn.XLOOKUP(C928,customers!$A$1:$A$1001,customers!$B$1:$B$1001,1)</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_xlfn.XLOOKUP(C929,customers!$A$1:$A$1001,customers!$B$1:$B$1001,1)</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_xlfn.XLOOKUP(C930,customers!$A$1:$A$1001,customers!$B$1:$B$1001,1)</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_xlfn.XLOOKUP(C931,customers!$A$1:$A$1001,customers!$B$1:$B$1001,1)</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_xlfn.XLOOKUP(C932,customers!$A$1:$A$1001,customers!$B$1:$B$1001,1)</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_xlfn.XLOOKUP(C933,customers!$A$1:$A$1001,customers!$B$1:$B$1001,1)</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_xlfn.XLOOKUP(C934,customers!$A$1:$A$1001,customers!$B$1:$B$1001,1)</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_xlfn.XLOOKUP(C935,customers!$A$1:$A$1001,customers!$B$1:$B$1001,1)</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_xlfn.XLOOKUP(C936,customers!$A$1:$A$1001,customers!$B$1:$B$1001,1)</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_xlfn.XLOOKUP(C937,customers!$A$1:$A$1001,customers!$B$1:$B$1001,1)</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_xlfn.XLOOKUP(C938,customers!$A$1:$A$1001,customers!$B$1:$B$1001,1)</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_xlfn.XLOOKUP(C939,customers!$A$1:$A$1001,customers!$B$1:$B$1001,1)</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_xlfn.XLOOKUP(C940,customers!$A$1:$A$1001,customers!$B$1:$B$1001,1)</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_xlfn.XLOOKUP(C941,customers!$A$1:$A$1001,customers!$B$1:$B$1001,1)</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_xlfn.XLOOKUP(C942,customers!$A$1:$A$1001,customers!$B$1:$B$1001,1)</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_xlfn.XLOOKUP(C943,customers!$A$1:$A$1001,customers!$B$1:$B$1001,1)</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_xlfn.XLOOKUP(C944,customers!$A$1:$A$1001,customers!$B$1:$B$1001,1)</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_xlfn.XLOOKUP(C945,customers!$A$1:$A$1001,customers!$B$1:$B$1001,1)</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_xlfn.XLOOKUP(C946,customers!$A$1:$A$1001,customers!$B$1:$B$1001,1)</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_xlfn.XLOOKUP(C947,customers!$A$1:$A$1001,customers!$B$1:$B$1001,1)</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_xlfn.XLOOKUP(C948,customers!$A$1:$A$1001,customers!$B$1:$B$1001,1)</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_xlfn.XLOOKUP(C949,customers!$A$1:$A$1001,customers!$B$1:$B$1001,1)</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_xlfn.XLOOKUP(C950,customers!$A$1:$A$1001,customers!$B$1:$B$1001,1)</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_xlfn.XLOOKUP(C951,customers!$A$1:$A$1001,customers!$B$1:$B$1001,1)</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_xlfn.XLOOKUP(C952,customers!$A$1:$A$1001,customers!$B$1:$B$1001,1)</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_xlfn.XLOOKUP(C953,customers!$A$1:$A$1001,customers!$B$1:$B$1001,1)</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_xlfn.XLOOKUP(C954,customers!$A$1:$A$1001,customers!$B$1:$B$1001,1)</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_xlfn.XLOOKUP(C955,customers!$A$1:$A$1001,customers!$B$1:$B$1001,1)</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_xlfn.XLOOKUP(C956,customers!$A$1:$A$1001,customers!$B$1:$B$1001,1)</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_xlfn.XLOOKUP(C957,customers!$A$1:$A$1001,customers!$B$1:$B$1001,1)</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_xlfn.XLOOKUP(C958,customers!$A$1:$A$1001,customers!$B$1:$B$1001,1)</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_xlfn.XLOOKUP(C959,customers!$A$1:$A$1001,customers!$B$1:$B$1001,1)</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_xlfn.XLOOKUP(C960,customers!$A$1:$A$1001,customers!$B$1:$B$1001,1)</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_xlfn.XLOOKUP(C961,customers!$A$1:$A$1001,customers!$B$1:$B$1001,1)</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_xlfn.XLOOKUP(C962,customers!$A$1:$A$1001,customers!$B$1:$B$1001,1)</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_xlfn.XLOOKUP(C963,customers!$A$1:$A$1001,customers!$B$1:$B$1001,1)</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E963*L963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_xlfn.XLOOKUP(C964,customers!$A$1:$A$1001,customers!$B$1:$B$1001,1)</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_xlfn.XLOOKUP(C965,customers!$A$1:$A$1001,customers!$B$1:$B$1001,1)</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_xlfn.XLOOKUP(C966,customers!$A$1:$A$1001,customers!$B$1:$B$1001,1)</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_xlfn.XLOOKUP(C967,customers!$A$1:$A$1001,customers!$B$1:$B$1001,1)</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_xlfn.XLOOKUP(C968,customers!$A$1:$A$1001,customers!$B$1:$B$1001,1)</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_xlfn.XLOOKUP(C969,customers!$A$1:$A$1001,customers!$B$1:$B$1001,1)</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_xlfn.XLOOKUP(C970,customers!$A$1:$A$1001,customers!$B$1:$B$1001,1)</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_xlfn.XLOOKUP(C971,customers!$A$1:$A$1001,customers!$B$1:$B$1001,1)</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_xlfn.XLOOKUP(C972,customers!$A$1:$A$1001,customers!$B$1:$B$1001,1)</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_xlfn.XLOOKUP(C973,customers!$A$1:$A$1001,customers!$B$1:$B$1001,1)</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_xlfn.XLOOKUP(C974,customers!$A$1:$A$1001,customers!$B$1:$B$1001,1)</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_xlfn.XLOOKUP(C975,customers!$A$1:$A$1001,customers!$B$1:$B$1001,1)</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_xlfn.XLOOKUP(C976,customers!$A$1:$A$1001,customers!$B$1:$B$1001,1)</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_xlfn.XLOOKUP(C977,customers!$A$1:$A$1001,customers!$B$1:$B$1001,1)</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_xlfn.XLOOKUP(C978,customers!$A$1:$A$1001,customers!$B$1:$B$1001,1)</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_xlfn.XLOOKUP(C979,customers!$A$1:$A$1001,customers!$B$1:$B$1001,1)</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_xlfn.XLOOKUP(C980,customers!$A$1:$A$1001,customers!$B$1:$B$1001,1)</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_xlfn.XLOOKUP(C981,customers!$A$1:$A$1001,customers!$B$1:$B$1001,1)</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_xlfn.XLOOKUP(C982,customers!$A$1:$A$1001,customers!$B$1:$B$1001,1)</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_xlfn.XLOOKUP(C983,customers!$A$1:$A$1001,customers!$B$1:$B$1001,1)</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_xlfn.XLOOKUP(C984,customers!$A$1:$A$1001,customers!$B$1:$B$1001,1)</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_xlfn.XLOOKUP(C985,customers!$A$1:$A$1001,customers!$B$1:$B$1001,1)</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_xlfn.XLOOKUP(C986,customers!$A$1:$A$1001,customers!$B$1:$B$1001,1)</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_xlfn.XLOOKUP(C987,customers!$A$1:$A$1001,customers!$B$1:$B$1001,1)</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_xlfn.XLOOKUP(C988,customers!$A$1:$A$1001,customers!$B$1:$B$1001,1)</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_xlfn.XLOOKUP(C989,customers!$A$1:$A$1001,customers!$B$1:$B$1001,1)</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_xlfn.XLOOKUP(C990,customers!$A$1:$A$1001,customers!$B$1:$B$1001,1)</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_xlfn.XLOOKUP(C991,customers!$A$1:$A$1001,customers!$B$1:$B$1001,1)</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_xlfn.XLOOKUP(C992,customers!$A$1:$A$1001,customers!$B$1:$B$1001,1)</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_xlfn.XLOOKUP(C993,customers!$A$1:$A$1001,customers!$B$1:$B$1001,1)</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_xlfn.XLOOKUP(C994,customers!$A$1:$A$1001,customers!$B$1:$B$1001,1)</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_xlfn.XLOOKUP(C995,customers!$A$1:$A$1001,customers!$B$1:$B$1001,1)</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_xlfn.XLOOKUP(C996,customers!$A$1:$A$1001,customers!$B$1:$B$1001,1)</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_xlfn.XLOOKUP(C997,customers!$A$1:$A$1001,customers!$B$1:$B$1001,1)</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_xlfn.XLOOKUP(C998,customers!$A$1:$A$1001,customers!$B$1:$B$1001,1)</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_xlfn.XLOOKUP(C999,customers!$A$1:$A$1001,customers!$B$1:$B$1001,1)</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_xlfn.XLOOKUP(C1000,customers!$A$1:$A$1001,customers!$B$1:$B$1001,1)</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_xlfn.XLOOKUP(C1001,customers!$A$1:$A$1001,customers!$B$1:$B$1001,1)</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7" workbookViewId="0">
      <selection activeCell="B1" sqref="B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Shah, Jay S</cp:lastModifiedBy>
  <cp:revision/>
  <dcterms:created xsi:type="dcterms:W3CDTF">2022-11-26T09:51:45Z</dcterms:created>
  <dcterms:modified xsi:type="dcterms:W3CDTF">2024-04-26T15:37:58Z</dcterms:modified>
  <cp:category/>
  <cp:contentStatus/>
</cp:coreProperties>
</file>