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Chi-squared analysis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5" l="1"/>
  <c r="E4" i="5"/>
  <c r="E3" i="5"/>
  <c r="C5" i="5"/>
  <c r="D5" i="5"/>
  <c r="B5" i="5"/>
  <c r="E5" i="5" l="1"/>
  <c r="D9" i="5" s="1"/>
  <c r="B10" i="5"/>
  <c r="B9" i="5" l="1"/>
  <c r="B15" i="5" s="1"/>
  <c r="B16" i="5"/>
  <c r="D15" i="5"/>
  <c r="C10" i="5"/>
  <c r="C16" i="5" s="1"/>
  <c r="B11" i="5"/>
  <c r="D10" i="5"/>
  <c r="D16" i="5" s="1"/>
  <c r="C9" i="5"/>
  <c r="B19" i="5" l="1"/>
  <c r="E9" i="5"/>
  <c r="E10" i="5"/>
  <c r="D11" i="5"/>
  <c r="C15" i="5"/>
  <c r="E17" i="5" s="1"/>
  <c r="B18" i="5" s="1"/>
  <c r="C11" i="5"/>
  <c r="E11" i="5" l="1"/>
</calcChain>
</file>

<file path=xl/sharedStrings.xml><?xml version="1.0" encoding="utf-8"?>
<sst xmlns="http://schemas.openxmlformats.org/spreadsheetml/2006/main" count="42" uniqueCount="21">
  <si>
    <t>Totals</t>
  </si>
  <si>
    <t>F</t>
  </si>
  <si>
    <t>M</t>
  </si>
  <si>
    <t>Gender \ Subject</t>
  </si>
  <si>
    <t>Observed values:</t>
  </si>
  <si>
    <t>Expected values:</t>
  </si>
  <si>
    <t>Chi-squared values:</t>
  </si>
  <si>
    <t>Sum =</t>
  </si>
  <si>
    <r>
      <t xml:space="preserve">= </t>
    </r>
    <r>
      <rPr>
        <i/>
        <sz val="11"/>
        <color theme="1"/>
        <rFont val="Calibri"/>
        <family val="2"/>
        <scheme val="minor"/>
      </rPr>
      <t>T</t>
    </r>
  </si>
  <si>
    <t>Science</t>
  </si>
  <si>
    <t>English</t>
  </si>
  <si>
    <t>History</t>
  </si>
  <si>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 (CHISQ.DIST.RT) =</t>
    </r>
  </si>
  <si>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 (CHISQ.TEST) =</t>
    </r>
  </si>
  <si>
    <r>
      <rPr>
        <i/>
        <sz val="11"/>
        <color theme="1"/>
        <rFont val="Calibri"/>
        <family val="2"/>
        <scheme val="minor"/>
      </rPr>
      <t>df</t>
    </r>
    <r>
      <rPr>
        <sz val="11"/>
        <color theme="1"/>
        <rFont val="Calibri"/>
        <family val="2"/>
        <scheme val="minor"/>
      </rPr>
      <t xml:space="preserve"> =</t>
    </r>
  </si>
  <si>
    <t>Critical value =</t>
  </si>
  <si>
    <r>
      <t xml:space="preserve">= </t>
    </r>
    <r>
      <rPr>
        <i/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</si>
  <si>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= </t>
    </r>
    <r>
      <rPr>
        <i/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</si>
  <si>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=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</si>
  <si>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=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</si>
  <si>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=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</si>
</sst>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/>
  </sheetViews>
  <sheetFormatPr defaultRowHeight="15" x14ac:dyDescent="0.25"/>
  <cols>
    <col min="1" max="1" width="25.5703125" customWidth="1"/>
    <col min="2" max="5" width="11.7109375" customWidth="1"/>
  </cols>
  <sheetData>
    <row r="1" spans="1:6" x14ac:dyDescent="0.25">
      <c r="A1" t="s">
        <v>4</v>
      </c>
    </row>
    <row r="2" spans="1:6" ht="15" customHeight="1" x14ac:dyDescent="0.25">
      <c r="A2" s="2" t="s">
        <v>3</v>
      </c>
      <c r="B2" s="8" t="s">
        <v>9</v>
      </c>
      <c r="C2" s="8" t="s">
        <v>10</v>
      </c>
      <c r="D2" s="8" t="s">
        <v>11</v>
      </c>
      <c r="E2" s="1" t="s">
        <v>0</v>
      </c>
    </row>
    <row r="3" spans="1:6" ht="18" x14ac:dyDescent="0.35">
      <c r="A3" s="9" t="s">
        <v>2</v>
      </c>
      <c r="B3" s="10">
        <v>11</v>
      </c>
      <c r="C3" s="10">
        <v>18</v>
      </c>
      <c r="D3" s="10">
        <v>17</v>
      </c>
      <c r="E3" s="5">
        <f>SUM(B3:D3)</f>
        <v>46</v>
      </c>
      <c r="F3" s="7" t="s">
        <v>16</v>
      </c>
    </row>
    <row r="4" spans="1:6" ht="18" x14ac:dyDescent="0.35">
      <c r="A4" s="9" t="s">
        <v>1</v>
      </c>
      <c r="B4" s="10">
        <v>18</v>
      </c>
      <c r="C4" s="10">
        <v>20</v>
      </c>
      <c r="D4" s="10">
        <v>6</v>
      </c>
      <c r="E4" s="5">
        <f>SUM(B4:D4)</f>
        <v>44</v>
      </c>
      <c r="F4" s="7" t="s">
        <v>17</v>
      </c>
    </row>
    <row r="5" spans="1:6" x14ac:dyDescent="0.25">
      <c r="A5" s="1" t="s">
        <v>0</v>
      </c>
      <c r="B5" s="5">
        <f>SUM(B3:B4)</f>
        <v>29</v>
      </c>
      <c r="C5" s="5">
        <f t="shared" ref="C5:E5" si="0">SUM(C3:C4)</f>
        <v>38</v>
      </c>
      <c r="D5" s="5">
        <f t="shared" si="0"/>
        <v>23</v>
      </c>
      <c r="E5" s="5">
        <f t="shared" si="0"/>
        <v>90</v>
      </c>
      <c r="F5" s="7" t="s">
        <v>8</v>
      </c>
    </row>
    <row r="6" spans="1:6" ht="18" x14ac:dyDescent="0.35">
      <c r="B6" s="6" t="s">
        <v>18</v>
      </c>
      <c r="C6" s="6" t="s">
        <v>19</v>
      </c>
      <c r="D6" s="6" t="s">
        <v>20</v>
      </c>
    </row>
    <row r="7" spans="1:6" x14ac:dyDescent="0.25">
      <c r="A7" s="4" t="s">
        <v>5</v>
      </c>
    </row>
    <row r="8" spans="1:6" x14ac:dyDescent="0.25">
      <c r="A8" s="2" t="s">
        <v>3</v>
      </c>
      <c r="B8" s="8" t="s">
        <v>9</v>
      </c>
      <c r="C8" s="8" t="s">
        <v>10</v>
      </c>
      <c r="D8" s="8" t="s">
        <v>11</v>
      </c>
      <c r="E8" s="1" t="s">
        <v>0</v>
      </c>
    </row>
    <row r="9" spans="1:6" ht="18" x14ac:dyDescent="0.35">
      <c r="A9" s="9" t="s">
        <v>2</v>
      </c>
      <c r="B9" s="11">
        <f>$E3*B$5/$E$5</f>
        <v>14.822222222222223</v>
      </c>
      <c r="C9" s="11">
        <f t="shared" ref="C9:D10" si="1">$E3*C$5/$E$5</f>
        <v>19.422222222222221</v>
      </c>
      <c r="D9" s="11">
        <f t="shared" si="1"/>
        <v>11.755555555555556</v>
      </c>
      <c r="E9" s="5">
        <f>SUM(B9:D9)</f>
        <v>46</v>
      </c>
      <c r="F9" s="7" t="s">
        <v>16</v>
      </c>
    </row>
    <row r="10" spans="1:6" ht="18" x14ac:dyDescent="0.35">
      <c r="A10" s="9" t="s">
        <v>1</v>
      </c>
      <c r="B10" s="11">
        <f>$E4*B$5/$E$5</f>
        <v>14.177777777777777</v>
      </c>
      <c r="C10" s="11">
        <f t="shared" si="1"/>
        <v>18.577777777777779</v>
      </c>
      <c r="D10" s="11">
        <f t="shared" si="1"/>
        <v>11.244444444444444</v>
      </c>
      <c r="E10" s="5">
        <f>SUM(B10:D10)</f>
        <v>44</v>
      </c>
      <c r="F10" s="7" t="s">
        <v>17</v>
      </c>
    </row>
    <row r="11" spans="1:6" x14ac:dyDescent="0.25">
      <c r="A11" s="1" t="s">
        <v>0</v>
      </c>
      <c r="B11" s="5">
        <f>SUM(B9:B10)</f>
        <v>29</v>
      </c>
      <c r="C11" s="5">
        <f t="shared" ref="C11" si="2">SUM(C9:C10)</f>
        <v>38</v>
      </c>
      <c r="D11" s="5">
        <f t="shared" ref="D11" si="3">SUM(D9:D10)</f>
        <v>23</v>
      </c>
      <c r="E11" s="5">
        <f t="shared" ref="E11" si="4">SUM(E9:E10)</f>
        <v>90</v>
      </c>
      <c r="F11" s="7" t="s">
        <v>8</v>
      </c>
    </row>
    <row r="12" spans="1:6" ht="18" x14ac:dyDescent="0.35">
      <c r="B12" s="6" t="s">
        <v>18</v>
      </c>
      <c r="C12" s="6" t="s">
        <v>19</v>
      </c>
      <c r="D12" s="6" t="s">
        <v>20</v>
      </c>
    </row>
    <row r="13" spans="1:6" x14ac:dyDescent="0.25">
      <c r="A13" s="4" t="s">
        <v>6</v>
      </c>
      <c r="B13" s="1"/>
      <c r="C13" s="1"/>
      <c r="D13" s="1"/>
    </row>
    <row r="14" spans="1:6" x14ac:dyDescent="0.25">
      <c r="A14" s="2" t="s">
        <v>3</v>
      </c>
      <c r="B14" s="8" t="s">
        <v>9</v>
      </c>
      <c r="C14" s="8" t="s">
        <v>10</v>
      </c>
      <c r="D14" s="8" t="s">
        <v>11</v>
      </c>
    </row>
    <row r="15" spans="1:6" x14ac:dyDescent="0.25">
      <c r="A15" s="9" t="s">
        <v>2</v>
      </c>
      <c r="B15" s="12">
        <f>(B3-B9)^2/B9</f>
        <v>0.98564051307679523</v>
      </c>
      <c r="C15" s="12">
        <f t="shared" ref="C15:D16" si="5">(C3-C9)^2/C9</f>
        <v>0.10414441901856068</v>
      </c>
      <c r="D15" s="12">
        <f t="shared" si="5"/>
        <v>2.3396765385423222</v>
      </c>
    </row>
    <row r="16" spans="1:6" x14ac:dyDescent="0.25">
      <c r="A16" s="9" t="s">
        <v>1</v>
      </c>
      <c r="B16" s="12">
        <f>(B4-B10)^2/B10</f>
        <v>1.0304423545802859</v>
      </c>
      <c r="C16" s="12">
        <f t="shared" si="5"/>
        <v>0.10887825624667706</v>
      </c>
      <c r="D16" s="12">
        <f t="shared" si="5"/>
        <v>2.4460254721124279</v>
      </c>
    </row>
    <row r="17" spans="1:5" x14ac:dyDescent="0.25">
      <c r="A17" s="1"/>
      <c r="B17" s="3"/>
      <c r="C17" s="3"/>
      <c r="D17" s="5" t="s">
        <v>7</v>
      </c>
      <c r="E17" s="3">
        <f>SUM(B15:D16)</f>
        <v>7.0148075535770689</v>
      </c>
    </row>
    <row r="18" spans="1:5" x14ac:dyDescent="0.25">
      <c r="A18" s="5" t="s">
        <v>12</v>
      </c>
      <c r="B18" s="3">
        <f>_xlfn.CHISQ.DIST.RT(E17,E18)</f>
        <v>2.9974634345599001E-2</v>
      </c>
      <c r="D18" s="5" t="s">
        <v>14</v>
      </c>
      <c r="E18">
        <v>2</v>
      </c>
    </row>
    <row r="19" spans="1:5" x14ac:dyDescent="0.25">
      <c r="A19" s="5" t="s">
        <v>13</v>
      </c>
      <c r="B19" s="3">
        <f>_xlfn.CHISQ.TEST(B3:D4,B9:D10)</f>
        <v>2.9974634345599001E-2</v>
      </c>
      <c r="D19" s="5" t="s">
        <v>15</v>
      </c>
      <c r="E19" s="3">
        <f>_xlfn.CHISQ.INV.RT(0.05,E18)</f>
        <v>5.9914645471079817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Chi-squared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2013-08-02T12:15:01Z</dcterms:created>
  <dcterms:modified xsi:type="dcterms:W3CDTF">2015-02-22T18:58:29Z</dcterms:modified>
</cp:coreProperties>
</file>